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tmp\"/>
    </mc:Choice>
  </mc:AlternateContent>
  <xr:revisionPtr revIDLastSave="0" documentId="13_ncr:1_{091D437D-9C81-4162-8B08-178A90B6C24D}" xr6:coauthVersionLast="47" xr6:coauthVersionMax="47" xr10:uidLastSave="{00000000-0000-0000-0000-000000000000}"/>
  <bookViews>
    <workbookView xWindow="-120" yWindow="-120" windowWidth="29040" windowHeight="15720" activeTab="1" xr2:uid="{AA07470F-65F2-4922-BEA3-D5617389FF18}"/>
  </bookViews>
  <sheets>
    <sheet name="Metadata" sheetId="4" r:id="rId1"/>
    <sheet name="Population Projection " sheetId="1" r:id="rId2"/>
    <sheet name="PiN" sheetId="2" r:id="rId3"/>
    <sheet name="Target" sheetId="3" r:id="rId4"/>
  </sheets>
  <definedNames>
    <definedName name="_xlnm._FilterDatabase" localSheetId="2" hidden="1">PiN!$A$1:$BE$2133</definedName>
    <definedName name="_xlnm._FilterDatabase" localSheetId="1" hidden="1">'Population Projection '!$B$1:$AN$165</definedName>
    <definedName name="_xlnm._FilterDatabase" localSheetId="3" hidden="1">Target!$A$1:$AW$2297</definedName>
    <definedName name="CommonServicesCommunication">#REF!</definedName>
    <definedName name="CommonServicesCoordination">#REF!</definedName>
    <definedName name="CommonServicesFundraising">#REF!</definedName>
    <definedName name="CommonServicesIM">#REF!</definedName>
    <definedName name="CommonServicesReporting">#REF!</definedName>
    <definedName name="CommonServicesTransversalCwCPSEAAAP">#REF!</definedName>
    <definedName name="Education">#REF!</definedName>
    <definedName name="FoodSecurity">#REF!</definedName>
    <definedName name="Health">#REF!</definedName>
    <definedName name="HumanitarianTransportation">#REF!</definedName>
    <definedName name="Integration">#REF!</definedName>
    <definedName name="MultipurposeCashAssistance">#REF!</definedName>
    <definedName name="Nutrition">#REF!</definedName>
    <definedName name="ProtectionChildProtection">#REF!</definedName>
    <definedName name="ProtectionGBV">#REF!</definedName>
    <definedName name="ProtectionGeneral">#REF!</definedName>
    <definedName name="ProtectionHumanTraffickingSmuggling">#REF!</definedName>
    <definedName name="ProtectionSupportSpaces">#REF!</definedName>
    <definedName name="Sector">#REF!</definedName>
    <definedName name="SectorInicio">#REF!</definedName>
    <definedName name="Shelter">#REF!</definedName>
    <definedName name="WASH">#REF!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97" i="3" l="1"/>
  <c r="B2296" i="3"/>
  <c r="B2295" i="3"/>
  <c r="B2294" i="3"/>
  <c r="B2293" i="3"/>
  <c r="B2292" i="3"/>
  <c r="B2291" i="3"/>
  <c r="B2290" i="3"/>
  <c r="B2289" i="3"/>
  <c r="B2288" i="3"/>
  <c r="B2287" i="3"/>
  <c r="B2286" i="3"/>
  <c r="B2285" i="3"/>
  <c r="B2284" i="3"/>
  <c r="B2283" i="3"/>
  <c r="B2282" i="3"/>
  <c r="B2281" i="3"/>
  <c r="B2280" i="3"/>
  <c r="B2279" i="3"/>
  <c r="B2278" i="3"/>
  <c r="B2277" i="3"/>
  <c r="B2276" i="3"/>
  <c r="B2275" i="3"/>
  <c r="B2274" i="3"/>
  <c r="B2273" i="3"/>
  <c r="B2272" i="3"/>
  <c r="B2271" i="3"/>
  <c r="B2270" i="3"/>
  <c r="B2269" i="3"/>
  <c r="B2268" i="3"/>
  <c r="B2267" i="3"/>
  <c r="B2266" i="3"/>
  <c r="B2265" i="3"/>
  <c r="B2264" i="3"/>
  <c r="B2263" i="3"/>
  <c r="B2262" i="3"/>
  <c r="B2261" i="3"/>
  <c r="B2260" i="3"/>
  <c r="B2259" i="3"/>
  <c r="B2258" i="3"/>
  <c r="B2257" i="3"/>
  <c r="B2256" i="3"/>
  <c r="B2255" i="3"/>
  <c r="B2254" i="3"/>
  <c r="B2253" i="3"/>
  <c r="B2252" i="3"/>
  <c r="B2251" i="3"/>
  <c r="B2250" i="3"/>
  <c r="B2249" i="3"/>
  <c r="B2248" i="3"/>
  <c r="B2247" i="3"/>
  <c r="B2246" i="3"/>
  <c r="B2245" i="3"/>
  <c r="B2244" i="3"/>
  <c r="B2243" i="3"/>
  <c r="B2242" i="3"/>
  <c r="B2241" i="3"/>
  <c r="B2240" i="3"/>
  <c r="B2239" i="3"/>
  <c r="B2238" i="3"/>
  <c r="B2237" i="3"/>
  <c r="B2236" i="3"/>
  <c r="B2235" i="3"/>
  <c r="B2234" i="3"/>
  <c r="B2233" i="3"/>
  <c r="B2232" i="3"/>
  <c r="B2231" i="3"/>
  <c r="B2230" i="3"/>
  <c r="B2229" i="3"/>
  <c r="B2228" i="3"/>
  <c r="B2227" i="3"/>
  <c r="B2226" i="3"/>
  <c r="B2225" i="3"/>
  <c r="B2224" i="3"/>
  <c r="B2223" i="3"/>
  <c r="B2222" i="3"/>
  <c r="B2221" i="3"/>
  <c r="B2220" i="3"/>
  <c r="B2219" i="3"/>
  <c r="B2218" i="3"/>
  <c r="B2217" i="3"/>
  <c r="B2216" i="3"/>
  <c r="B2215" i="3"/>
  <c r="B2214" i="3"/>
  <c r="B2213" i="3"/>
  <c r="B2212" i="3"/>
  <c r="B2211" i="3"/>
  <c r="B2210" i="3"/>
  <c r="B2209" i="3"/>
  <c r="B2208" i="3"/>
  <c r="B2207" i="3"/>
  <c r="B2206" i="3"/>
  <c r="B2205" i="3"/>
  <c r="B2204" i="3"/>
  <c r="B2203" i="3"/>
  <c r="B2202" i="3"/>
  <c r="B2201" i="3"/>
  <c r="B2200" i="3"/>
  <c r="B2199" i="3"/>
  <c r="B2198" i="3"/>
  <c r="B2197" i="3"/>
  <c r="B2196" i="3"/>
  <c r="B2195" i="3"/>
  <c r="B2194" i="3"/>
  <c r="B2193" i="3"/>
  <c r="B2192" i="3"/>
  <c r="B2191" i="3"/>
  <c r="B2190" i="3"/>
  <c r="B2189" i="3"/>
  <c r="B2188" i="3"/>
  <c r="B2187" i="3"/>
  <c r="B2186" i="3"/>
  <c r="B2185" i="3"/>
  <c r="B2184" i="3"/>
  <c r="B2183" i="3"/>
  <c r="B2182" i="3"/>
  <c r="B2181" i="3"/>
  <c r="B2180" i="3"/>
  <c r="B2179" i="3"/>
  <c r="B2178" i="3"/>
  <c r="B2177" i="3"/>
  <c r="B2176" i="3"/>
  <c r="B2175" i="3"/>
  <c r="B2174" i="3"/>
  <c r="B2173" i="3"/>
  <c r="B2172" i="3"/>
  <c r="B2171" i="3"/>
  <c r="B2170" i="3"/>
  <c r="B2169" i="3"/>
  <c r="B2168" i="3"/>
  <c r="B2167" i="3"/>
  <c r="B2166" i="3"/>
  <c r="B2165" i="3"/>
  <c r="B2164" i="3"/>
  <c r="B2163" i="3"/>
  <c r="B2162" i="3"/>
  <c r="B2161" i="3"/>
  <c r="B2160" i="3"/>
  <c r="B2159" i="3"/>
  <c r="B2158" i="3"/>
  <c r="B2157" i="3"/>
  <c r="B2156" i="3"/>
  <c r="B2155" i="3"/>
  <c r="B2154" i="3"/>
  <c r="B2153" i="3"/>
  <c r="B2152" i="3"/>
  <c r="B2151" i="3"/>
  <c r="B2150" i="3"/>
  <c r="B2149" i="3"/>
  <c r="B2148" i="3"/>
  <c r="B2147" i="3"/>
  <c r="B2146" i="3"/>
  <c r="B2145" i="3"/>
  <c r="B2144" i="3"/>
  <c r="B2143" i="3"/>
  <c r="B2142" i="3"/>
  <c r="B2141" i="3"/>
  <c r="B2140" i="3"/>
  <c r="B2139" i="3"/>
  <c r="B2138" i="3"/>
  <c r="B2137" i="3"/>
  <c r="B2136" i="3"/>
  <c r="B2135" i="3"/>
  <c r="B2134" i="3"/>
  <c r="B2133" i="3"/>
  <c r="B2132" i="3"/>
  <c r="B2131" i="3"/>
  <c r="B2130" i="3"/>
  <c r="B2129" i="3"/>
  <c r="B2128" i="3"/>
  <c r="B2127" i="3"/>
  <c r="B2126" i="3"/>
  <c r="B2125" i="3"/>
  <c r="B2124" i="3"/>
  <c r="B2123" i="3"/>
  <c r="B2122" i="3"/>
  <c r="B2121" i="3"/>
  <c r="B2120" i="3"/>
  <c r="B2119" i="3"/>
  <c r="B2118" i="3"/>
  <c r="B2117" i="3"/>
  <c r="B2116" i="3"/>
  <c r="B2115" i="3"/>
  <c r="B2114" i="3"/>
  <c r="B2113" i="3"/>
  <c r="B2112" i="3"/>
  <c r="B2111" i="3"/>
  <c r="B2110" i="3"/>
  <c r="B2109" i="3"/>
  <c r="B2108" i="3"/>
  <c r="B2107" i="3"/>
  <c r="B2106" i="3"/>
  <c r="B2105" i="3"/>
  <c r="B2104" i="3"/>
  <c r="B2103" i="3"/>
  <c r="B2102" i="3"/>
  <c r="B2101" i="3"/>
  <c r="B2100" i="3"/>
  <c r="B2099" i="3"/>
  <c r="B2098" i="3"/>
  <c r="B2097" i="3"/>
  <c r="B2096" i="3"/>
  <c r="B2095" i="3"/>
  <c r="B2094" i="3"/>
  <c r="B2093" i="3"/>
  <c r="B2092" i="3"/>
  <c r="B2091" i="3"/>
  <c r="B2090" i="3"/>
  <c r="B2089" i="3"/>
  <c r="B2088" i="3"/>
  <c r="B2087" i="3"/>
  <c r="B2086" i="3"/>
  <c r="B2085" i="3"/>
  <c r="B2084" i="3"/>
  <c r="B2083" i="3"/>
  <c r="B2082" i="3"/>
  <c r="B2081" i="3"/>
  <c r="B2080" i="3"/>
  <c r="B2079" i="3"/>
  <c r="B2078" i="3"/>
  <c r="B2077" i="3"/>
  <c r="B2076" i="3"/>
  <c r="B2075" i="3"/>
  <c r="B2074" i="3"/>
  <c r="B2073" i="3"/>
  <c r="B2072" i="3"/>
  <c r="B2071" i="3"/>
  <c r="B2070" i="3"/>
  <c r="B2069" i="3"/>
  <c r="B2068" i="3"/>
  <c r="B2067" i="3"/>
  <c r="B2066" i="3"/>
  <c r="B2065" i="3"/>
  <c r="B2064" i="3"/>
  <c r="B2063" i="3"/>
  <c r="B2062" i="3"/>
  <c r="B2061" i="3"/>
  <c r="B2060" i="3"/>
  <c r="B2059" i="3"/>
  <c r="B2058" i="3"/>
  <c r="B2057" i="3"/>
  <c r="B2056" i="3"/>
  <c r="B2055" i="3"/>
  <c r="B2054" i="3"/>
  <c r="B2053" i="3"/>
  <c r="B2052" i="3"/>
  <c r="B2051" i="3"/>
  <c r="B2050" i="3"/>
  <c r="B2049" i="3"/>
  <c r="B2048" i="3"/>
  <c r="B2047" i="3"/>
  <c r="B2046" i="3"/>
  <c r="B2045" i="3"/>
  <c r="B2044" i="3"/>
  <c r="B2043" i="3"/>
  <c r="B2042" i="3"/>
  <c r="B2041" i="3"/>
  <c r="B2040" i="3"/>
  <c r="B2039" i="3"/>
  <c r="B2038" i="3"/>
  <c r="B2037" i="3"/>
  <c r="B2036" i="3"/>
  <c r="B2035" i="3"/>
  <c r="B2034" i="3"/>
  <c r="B2033" i="3"/>
  <c r="B2032" i="3"/>
  <c r="B2031" i="3"/>
  <c r="B2030" i="3"/>
  <c r="B2029" i="3"/>
  <c r="B2028" i="3"/>
  <c r="B2027" i="3"/>
  <c r="B2026" i="3"/>
  <c r="B2025" i="3"/>
  <c r="B2024" i="3"/>
  <c r="B2023" i="3"/>
  <c r="B2022" i="3"/>
  <c r="B2021" i="3"/>
  <c r="B2020" i="3"/>
  <c r="B2019" i="3"/>
  <c r="B2018" i="3"/>
  <c r="B2017" i="3"/>
  <c r="B2016" i="3"/>
  <c r="B2015" i="3"/>
  <c r="B2014" i="3"/>
  <c r="B2013" i="3"/>
  <c r="B2012" i="3"/>
  <c r="B2011" i="3"/>
  <c r="B2010" i="3"/>
  <c r="B2009" i="3"/>
  <c r="B2008" i="3"/>
  <c r="B2007" i="3"/>
  <c r="B2006" i="3"/>
  <c r="B2005" i="3"/>
  <c r="B2004" i="3"/>
  <c r="B2003" i="3"/>
  <c r="B2002" i="3"/>
  <c r="B2001" i="3"/>
  <c r="B2000" i="3"/>
  <c r="B1999" i="3"/>
  <c r="B1998" i="3"/>
  <c r="B1997" i="3"/>
  <c r="B1996" i="3"/>
  <c r="B1995" i="3"/>
  <c r="B1994" i="3"/>
  <c r="B1993" i="3"/>
  <c r="B1992" i="3"/>
  <c r="B1991" i="3"/>
  <c r="B1990" i="3"/>
  <c r="B1989" i="3"/>
  <c r="B1988" i="3"/>
  <c r="B1987" i="3"/>
  <c r="B1986" i="3"/>
  <c r="B1985" i="3"/>
  <c r="B1984" i="3"/>
  <c r="B1983" i="3"/>
  <c r="B1982" i="3"/>
  <c r="B1981" i="3"/>
  <c r="B1980" i="3"/>
  <c r="B1979" i="3"/>
  <c r="B1978" i="3"/>
  <c r="B1977" i="3"/>
  <c r="B1976" i="3"/>
  <c r="B1975" i="3"/>
  <c r="B1974" i="3"/>
  <c r="B1973" i="3"/>
  <c r="B1972" i="3"/>
  <c r="B1971" i="3"/>
  <c r="B1970" i="3"/>
  <c r="B1969" i="3"/>
  <c r="B1968" i="3"/>
  <c r="B1967" i="3"/>
  <c r="B1966" i="3"/>
  <c r="B1965" i="3"/>
  <c r="B1964" i="3"/>
  <c r="B1963" i="3"/>
  <c r="B1962" i="3"/>
  <c r="B1961" i="3"/>
  <c r="B1960" i="3"/>
  <c r="B1959" i="3"/>
  <c r="B1958" i="3"/>
  <c r="B1957" i="3"/>
  <c r="B1956" i="3"/>
  <c r="B1955" i="3"/>
  <c r="B1954" i="3"/>
  <c r="B1953" i="3"/>
  <c r="B1952" i="3"/>
  <c r="B1951" i="3"/>
  <c r="B1950" i="3"/>
  <c r="B1949" i="3"/>
  <c r="B1948" i="3"/>
  <c r="B1947" i="3"/>
  <c r="B1946" i="3"/>
  <c r="B1945" i="3"/>
  <c r="B1944" i="3"/>
  <c r="B1943" i="3"/>
  <c r="B1942" i="3"/>
  <c r="B1941" i="3"/>
  <c r="B1940" i="3"/>
  <c r="B1939" i="3"/>
  <c r="B1938" i="3"/>
  <c r="B1937" i="3"/>
  <c r="B1936" i="3"/>
  <c r="B1935" i="3"/>
  <c r="B1934" i="3"/>
  <c r="B1933" i="3"/>
  <c r="B1932" i="3"/>
  <c r="B1931" i="3"/>
  <c r="B1930" i="3"/>
  <c r="B1929" i="3"/>
  <c r="B1928" i="3"/>
  <c r="B1927" i="3"/>
  <c r="B1926" i="3"/>
  <c r="B1925" i="3"/>
  <c r="B1924" i="3"/>
  <c r="B1923" i="3"/>
  <c r="B1922" i="3"/>
  <c r="B1921" i="3"/>
  <c r="B1920" i="3"/>
  <c r="B1919" i="3"/>
  <c r="B1918" i="3"/>
  <c r="B1917" i="3"/>
  <c r="B1916" i="3"/>
  <c r="B1915" i="3"/>
  <c r="B1914" i="3"/>
  <c r="B1913" i="3"/>
  <c r="B1912" i="3"/>
  <c r="B1911" i="3"/>
  <c r="B1910" i="3"/>
  <c r="B1909" i="3"/>
  <c r="B1908" i="3"/>
  <c r="B1907" i="3"/>
  <c r="B1906" i="3"/>
  <c r="B1905" i="3"/>
  <c r="B1904" i="3"/>
  <c r="B1903" i="3"/>
  <c r="B1902" i="3"/>
  <c r="B1901" i="3"/>
  <c r="B1900" i="3"/>
  <c r="B1899" i="3"/>
  <c r="B1898" i="3"/>
  <c r="B1897" i="3"/>
  <c r="B1896" i="3"/>
  <c r="B1895" i="3"/>
  <c r="B1894" i="3"/>
  <c r="B1893" i="3"/>
  <c r="B1892" i="3"/>
  <c r="B1891" i="3"/>
  <c r="B1890" i="3"/>
  <c r="B1889" i="3"/>
  <c r="B1888" i="3"/>
  <c r="B1887" i="3"/>
  <c r="B1886" i="3"/>
  <c r="B1885" i="3"/>
  <c r="B1884" i="3"/>
  <c r="B1883" i="3"/>
  <c r="B1882" i="3"/>
  <c r="B1881" i="3"/>
  <c r="B1880" i="3"/>
  <c r="B1879" i="3"/>
  <c r="B1878" i="3"/>
  <c r="B1877" i="3"/>
  <c r="B1876" i="3"/>
  <c r="B1875" i="3"/>
  <c r="B1874" i="3"/>
  <c r="B1873" i="3"/>
  <c r="B1872" i="3"/>
  <c r="B1871" i="3"/>
  <c r="B1870" i="3"/>
  <c r="B1869" i="3"/>
  <c r="B1868" i="3"/>
  <c r="B1867" i="3"/>
  <c r="B1866" i="3"/>
  <c r="B1865" i="3"/>
  <c r="B1864" i="3"/>
  <c r="B1863" i="3"/>
  <c r="B1862" i="3"/>
  <c r="B1861" i="3"/>
  <c r="B1860" i="3"/>
  <c r="B1859" i="3"/>
  <c r="B1858" i="3"/>
  <c r="B1857" i="3"/>
  <c r="B1856" i="3"/>
  <c r="B1855" i="3"/>
  <c r="B1854" i="3"/>
  <c r="B1853" i="3"/>
  <c r="B1852" i="3"/>
  <c r="B1851" i="3"/>
  <c r="B1850" i="3"/>
  <c r="B1849" i="3"/>
  <c r="B1848" i="3"/>
  <c r="B1847" i="3"/>
  <c r="B1846" i="3"/>
  <c r="B1845" i="3"/>
  <c r="B1844" i="3"/>
  <c r="B1843" i="3"/>
  <c r="B1842" i="3"/>
  <c r="B1841" i="3"/>
  <c r="B1840" i="3"/>
  <c r="B1839" i="3"/>
  <c r="B1838" i="3"/>
  <c r="B1837" i="3"/>
  <c r="B1836" i="3"/>
  <c r="B1835" i="3"/>
  <c r="B1834" i="3"/>
  <c r="B1833" i="3"/>
  <c r="B1832" i="3"/>
  <c r="B1831" i="3"/>
  <c r="B1830" i="3"/>
  <c r="B1829" i="3"/>
  <c r="B1828" i="3"/>
  <c r="B1827" i="3"/>
  <c r="B1826" i="3"/>
  <c r="B1825" i="3"/>
  <c r="B1824" i="3"/>
  <c r="B1823" i="3"/>
  <c r="B1822" i="3"/>
  <c r="B1821" i="3"/>
  <c r="B1820" i="3"/>
  <c r="B1819" i="3"/>
  <c r="B1818" i="3"/>
  <c r="B1817" i="3"/>
  <c r="B1816" i="3"/>
  <c r="B1815" i="3"/>
  <c r="B1814" i="3"/>
  <c r="B1813" i="3"/>
  <c r="B1812" i="3"/>
  <c r="B1811" i="3"/>
  <c r="B1810" i="3"/>
  <c r="B1809" i="3"/>
  <c r="B1808" i="3"/>
  <c r="B1807" i="3"/>
  <c r="B1806" i="3"/>
  <c r="B1805" i="3"/>
  <c r="B1804" i="3"/>
  <c r="B1803" i="3"/>
  <c r="B1802" i="3"/>
  <c r="B1801" i="3"/>
  <c r="B1800" i="3"/>
  <c r="B1799" i="3"/>
  <c r="B1798" i="3"/>
  <c r="B1797" i="3"/>
  <c r="B1796" i="3"/>
  <c r="B1795" i="3"/>
  <c r="B1794" i="3"/>
  <c r="B1793" i="3"/>
  <c r="B1792" i="3"/>
  <c r="B1791" i="3"/>
  <c r="B1790" i="3"/>
  <c r="B1789" i="3"/>
  <c r="B1788" i="3"/>
  <c r="B1787" i="3"/>
  <c r="B1786" i="3"/>
  <c r="B1785" i="3"/>
  <c r="B1784" i="3"/>
  <c r="B1783" i="3"/>
  <c r="B1782" i="3"/>
  <c r="B1781" i="3"/>
  <c r="B1780" i="3"/>
  <c r="B1779" i="3"/>
  <c r="B1778" i="3"/>
  <c r="B1777" i="3"/>
  <c r="B1776" i="3"/>
  <c r="B1775" i="3"/>
  <c r="B1774" i="3"/>
  <c r="B1773" i="3"/>
  <c r="B1772" i="3"/>
  <c r="B1771" i="3"/>
  <c r="B1770" i="3"/>
  <c r="B1769" i="3"/>
  <c r="B1768" i="3"/>
  <c r="B1767" i="3"/>
  <c r="B1766" i="3"/>
  <c r="B1765" i="3"/>
  <c r="B1764" i="3"/>
  <c r="B1763" i="3"/>
  <c r="B1762" i="3"/>
  <c r="B1761" i="3"/>
  <c r="B1760" i="3"/>
  <c r="B1759" i="3"/>
  <c r="B1758" i="3"/>
  <c r="B1757" i="3"/>
  <c r="B1756" i="3"/>
  <c r="B1755" i="3"/>
  <c r="B1754" i="3"/>
  <c r="B1753" i="3"/>
  <c r="B1752" i="3"/>
  <c r="B1751" i="3"/>
  <c r="B1750" i="3"/>
  <c r="B1749" i="3"/>
  <c r="B1748" i="3"/>
  <c r="B1747" i="3"/>
  <c r="B1746" i="3"/>
  <c r="B1745" i="3"/>
  <c r="B1744" i="3"/>
  <c r="B1743" i="3"/>
  <c r="B1742" i="3"/>
  <c r="B1741" i="3"/>
  <c r="B1740" i="3"/>
  <c r="B1739" i="3"/>
  <c r="B1738" i="3"/>
  <c r="B1737" i="3"/>
  <c r="B1736" i="3"/>
  <c r="B1735" i="3"/>
  <c r="B1734" i="3"/>
  <c r="B1733" i="3"/>
  <c r="B1732" i="3"/>
  <c r="B1731" i="3"/>
  <c r="B1730" i="3"/>
  <c r="B1729" i="3"/>
  <c r="B1728" i="3"/>
  <c r="B1727" i="3"/>
  <c r="B1726" i="3"/>
  <c r="B1725" i="3"/>
  <c r="B1724" i="3"/>
  <c r="B1723" i="3"/>
  <c r="B1722" i="3"/>
  <c r="B1721" i="3"/>
  <c r="B1720" i="3"/>
  <c r="B1719" i="3"/>
  <c r="B1718" i="3"/>
  <c r="B1717" i="3"/>
  <c r="B1716" i="3"/>
  <c r="B1715" i="3"/>
  <c r="B1714" i="3"/>
  <c r="B1713" i="3"/>
  <c r="B1712" i="3"/>
  <c r="B1711" i="3"/>
  <c r="B1710" i="3"/>
  <c r="B1709" i="3"/>
  <c r="B1708" i="3"/>
  <c r="B1707" i="3"/>
  <c r="B1706" i="3"/>
  <c r="B1705" i="3"/>
  <c r="B1704" i="3"/>
  <c r="B1703" i="3"/>
  <c r="B1702" i="3"/>
  <c r="B1701" i="3"/>
  <c r="B1700" i="3"/>
  <c r="B1699" i="3"/>
  <c r="B1698" i="3"/>
  <c r="B1697" i="3"/>
  <c r="B1696" i="3"/>
  <c r="B1695" i="3"/>
  <c r="B1694" i="3"/>
  <c r="B1693" i="3"/>
  <c r="B1692" i="3"/>
  <c r="B1691" i="3"/>
  <c r="B1690" i="3"/>
  <c r="B1689" i="3"/>
  <c r="B1688" i="3"/>
  <c r="B1687" i="3"/>
  <c r="B1686" i="3"/>
  <c r="B1685" i="3"/>
  <c r="B1684" i="3"/>
  <c r="B1683" i="3"/>
  <c r="B1682" i="3"/>
  <c r="B1681" i="3"/>
  <c r="B1680" i="3"/>
  <c r="B1679" i="3"/>
  <c r="B1678" i="3"/>
  <c r="B1677" i="3"/>
  <c r="B1676" i="3"/>
  <c r="B1675" i="3"/>
  <c r="B1674" i="3"/>
  <c r="B1673" i="3"/>
  <c r="B1672" i="3"/>
  <c r="B1671" i="3"/>
  <c r="B1670" i="3"/>
  <c r="B1669" i="3"/>
  <c r="B1668" i="3"/>
  <c r="B1667" i="3"/>
  <c r="B1666" i="3"/>
  <c r="B1665" i="3"/>
  <c r="B1664" i="3"/>
  <c r="B1663" i="3"/>
  <c r="B1662" i="3"/>
  <c r="B1661" i="3"/>
  <c r="B1660" i="3"/>
  <c r="B1659" i="3"/>
  <c r="B1658" i="3"/>
  <c r="B1657" i="3"/>
  <c r="B1656" i="3"/>
  <c r="B1655" i="3"/>
  <c r="B1654" i="3"/>
  <c r="B1653" i="3"/>
  <c r="B1652" i="3"/>
  <c r="B1651" i="3"/>
  <c r="B1650" i="3"/>
  <c r="B1649" i="3"/>
  <c r="B1648" i="3"/>
  <c r="B1647" i="3"/>
  <c r="B1646" i="3"/>
  <c r="B1645" i="3"/>
  <c r="B1644" i="3"/>
  <c r="B1643" i="3"/>
  <c r="B1642" i="3"/>
  <c r="B1641" i="3"/>
  <c r="B1640" i="3"/>
  <c r="B1639" i="3"/>
  <c r="B1638" i="3"/>
  <c r="B1637" i="3"/>
  <c r="B1636" i="3"/>
  <c r="B1635" i="3"/>
  <c r="B1634" i="3"/>
  <c r="B1633" i="3"/>
  <c r="B1632" i="3"/>
  <c r="B1631" i="3"/>
  <c r="B1630" i="3"/>
  <c r="B1629" i="3"/>
  <c r="B1628" i="3"/>
  <c r="B1627" i="3"/>
  <c r="B1626" i="3"/>
  <c r="B1625" i="3"/>
  <c r="B1624" i="3"/>
  <c r="B1623" i="3"/>
  <c r="B1622" i="3"/>
  <c r="B1621" i="3"/>
  <c r="B1620" i="3"/>
  <c r="B1619" i="3"/>
  <c r="B1618" i="3"/>
  <c r="B1617" i="3"/>
  <c r="B1616" i="3"/>
  <c r="B1615" i="3"/>
  <c r="B1614" i="3"/>
  <c r="B1613" i="3"/>
  <c r="B1612" i="3"/>
  <c r="B1611" i="3"/>
  <c r="B1610" i="3"/>
  <c r="B1609" i="3"/>
  <c r="B1608" i="3"/>
  <c r="B1607" i="3"/>
  <c r="B1606" i="3"/>
  <c r="B1605" i="3"/>
  <c r="B1604" i="3"/>
  <c r="B1603" i="3"/>
  <c r="B1602" i="3"/>
  <c r="B1601" i="3"/>
  <c r="B1600" i="3"/>
  <c r="B1599" i="3"/>
  <c r="B1598" i="3"/>
  <c r="B1597" i="3"/>
  <c r="B1596" i="3"/>
  <c r="B1595" i="3"/>
  <c r="B1594" i="3"/>
  <c r="B1593" i="3"/>
  <c r="B1592" i="3"/>
  <c r="B1591" i="3"/>
  <c r="B1590" i="3"/>
  <c r="B1589" i="3"/>
  <c r="B1588" i="3"/>
  <c r="B1587" i="3"/>
  <c r="B1586" i="3"/>
  <c r="B1585" i="3"/>
  <c r="B1584" i="3"/>
  <c r="B1583" i="3"/>
  <c r="B1582" i="3"/>
  <c r="B1581" i="3"/>
  <c r="B1580" i="3"/>
  <c r="B1579" i="3"/>
  <c r="B1578" i="3"/>
  <c r="B1577" i="3"/>
  <c r="B1576" i="3"/>
  <c r="B1575" i="3"/>
  <c r="B1574" i="3"/>
  <c r="B1573" i="3"/>
  <c r="B1572" i="3"/>
  <c r="B1571" i="3"/>
  <c r="B1570" i="3"/>
  <c r="B1569" i="3"/>
  <c r="B1568" i="3"/>
  <c r="B1567" i="3"/>
  <c r="B1566" i="3"/>
  <c r="B1565" i="3"/>
  <c r="B1564" i="3"/>
  <c r="B1563" i="3"/>
  <c r="B1562" i="3"/>
  <c r="B1561" i="3"/>
  <c r="B1560" i="3"/>
  <c r="B1559" i="3"/>
  <c r="B1558" i="3"/>
  <c r="B1557" i="3"/>
  <c r="B1556" i="3"/>
  <c r="B1555" i="3"/>
  <c r="B1554" i="3"/>
  <c r="B1553" i="3"/>
  <c r="B1552" i="3"/>
  <c r="B1551" i="3"/>
  <c r="B1550" i="3"/>
  <c r="B1549" i="3"/>
  <c r="B1548" i="3"/>
  <c r="B1547" i="3"/>
  <c r="B1546" i="3"/>
  <c r="B1545" i="3"/>
  <c r="B1544" i="3"/>
  <c r="B1543" i="3"/>
  <c r="B1542" i="3"/>
  <c r="B1541" i="3"/>
  <c r="B1540" i="3"/>
  <c r="B1539" i="3"/>
  <c r="B1538" i="3"/>
  <c r="B1537" i="3"/>
  <c r="B1536" i="3"/>
  <c r="B1535" i="3"/>
  <c r="B1534" i="3"/>
  <c r="B1533" i="3"/>
  <c r="B1532" i="3"/>
  <c r="B1531" i="3"/>
  <c r="B1530" i="3"/>
  <c r="B1529" i="3"/>
  <c r="B1528" i="3"/>
  <c r="B1527" i="3"/>
  <c r="B1526" i="3"/>
  <c r="B1525" i="3"/>
  <c r="B1524" i="3"/>
  <c r="B1523" i="3"/>
  <c r="B1522" i="3"/>
  <c r="B1521" i="3"/>
  <c r="B1520" i="3"/>
  <c r="B1519" i="3"/>
  <c r="B1518" i="3"/>
  <c r="B1517" i="3"/>
  <c r="B1516" i="3"/>
  <c r="B1515" i="3"/>
  <c r="B1514" i="3"/>
  <c r="B1513" i="3"/>
  <c r="B1512" i="3"/>
  <c r="B1511" i="3"/>
  <c r="B1510" i="3"/>
  <c r="B1509" i="3"/>
  <c r="B1508" i="3"/>
  <c r="B1507" i="3"/>
  <c r="B1506" i="3"/>
  <c r="B1505" i="3"/>
  <c r="B1504" i="3"/>
  <c r="B1503" i="3"/>
  <c r="B1502" i="3"/>
  <c r="B1501" i="3"/>
  <c r="B1500" i="3"/>
  <c r="B1499" i="3"/>
  <c r="B1498" i="3"/>
  <c r="B1497" i="3"/>
  <c r="B1496" i="3"/>
  <c r="B1495" i="3"/>
  <c r="B1494" i="3"/>
  <c r="B1493" i="3"/>
  <c r="B1492" i="3"/>
  <c r="B1491" i="3"/>
  <c r="B1490" i="3"/>
  <c r="B1489" i="3"/>
  <c r="B1488" i="3"/>
  <c r="B1487" i="3"/>
  <c r="B1486" i="3"/>
  <c r="B1485" i="3"/>
  <c r="B1484" i="3"/>
  <c r="B1483" i="3"/>
  <c r="B1482" i="3"/>
  <c r="B1481" i="3"/>
  <c r="B1480" i="3"/>
  <c r="B1479" i="3"/>
  <c r="B1478" i="3"/>
  <c r="B1477" i="3"/>
  <c r="B1476" i="3"/>
  <c r="B1475" i="3"/>
  <c r="B1474" i="3"/>
  <c r="B1473" i="3"/>
  <c r="B1472" i="3"/>
  <c r="B1471" i="3"/>
  <c r="B1470" i="3"/>
  <c r="B1469" i="3"/>
  <c r="B1468" i="3"/>
  <c r="B1467" i="3"/>
  <c r="B1466" i="3"/>
  <c r="B1465" i="3"/>
  <c r="B1464" i="3"/>
  <c r="B1463" i="3"/>
  <c r="B1462" i="3"/>
  <c r="B1461" i="3"/>
  <c r="B1460" i="3"/>
  <c r="B1459" i="3"/>
  <c r="B1458" i="3"/>
  <c r="B1457" i="3"/>
  <c r="B1456" i="3"/>
  <c r="B1455" i="3"/>
  <c r="B1454" i="3"/>
  <c r="B1453" i="3"/>
  <c r="B1452" i="3"/>
  <c r="B1451" i="3"/>
  <c r="B1450" i="3"/>
  <c r="B1449" i="3"/>
  <c r="B1448" i="3"/>
  <c r="B1447" i="3"/>
  <c r="B1446" i="3"/>
  <c r="B1445" i="3"/>
  <c r="B1444" i="3"/>
  <c r="B1443" i="3"/>
  <c r="B1442" i="3"/>
  <c r="B1441" i="3"/>
  <c r="B1440" i="3"/>
  <c r="B1439" i="3"/>
  <c r="B1438" i="3"/>
  <c r="B1437" i="3"/>
  <c r="B1436" i="3"/>
  <c r="B1435" i="3"/>
  <c r="B1434" i="3"/>
  <c r="B1433" i="3"/>
  <c r="B1432" i="3"/>
  <c r="B1431" i="3"/>
  <c r="B1430" i="3"/>
  <c r="B1429" i="3"/>
  <c r="B1428" i="3"/>
  <c r="B1427" i="3"/>
  <c r="B1426" i="3"/>
  <c r="B1425" i="3"/>
  <c r="B1424" i="3"/>
  <c r="B1423" i="3"/>
  <c r="B1422" i="3"/>
  <c r="B1421" i="3"/>
  <c r="B1420" i="3"/>
  <c r="B1419" i="3"/>
  <c r="B1418" i="3"/>
  <c r="B1417" i="3"/>
  <c r="B1416" i="3"/>
  <c r="B1415" i="3"/>
  <c r="B1414" i="3"/>
  <c r="B1413" i="3"/>
  <c r="B1412" i="3"/>
  <c r="B1411" i="3"/>
  <c r="B1410" i="3"/>
  <c r="B1409" i="3"/>
  <c r="B1408" i="3"/>
  <c r="B1407" i="3"/>
  <c r="B1406" i="3"/>
  <c r="B1405" i="3"/>
  <c r="B1404" i="3"/>
  <c r="B1403" i="3"/>
  <c r="B1402" i="3"/>
  <c r="B1401" i="3"/>
  <c r="B1400" i="3"/>
  <c r="B1399" i="3"/>
  <c r="B1398" i="3"/>
  <c r="B1397" i="3"/>
  <c r="B1396" i="3"/>
  <c r="B1395" i="3"/>
  <c r="B1394" i="3"/>
  <c r="B1393" i="3"/>
  <c r="B1392" i="3"/>
  <c r="B1391" i="3"/>
  <c r="B1390" i="3"/>
  <c r="B1389" i="3"/>
  <c r="B1388" i="3"/>
  <c r="B1387" i="3"/>
  <c r="B1386" i="3"/>
  <c r="B1385" i="3"/>
  <c r="B1384" i="3"/>
  <c r="B1383" i="3"/>
  <c r="B1382" i="3"/>
  <c r="B1381" i="3"/>
  <c r="B1380" i="3"/>
  <c r="B1379" i="3"/>
  <c r="B1378" i="3"/>
  <c r="B1377" i="3"/>
  <c r="B1376" i="3"/>
  <c r="B1375" i="3"/>
  <c r="B1374" i="3"/>
  <c r="B1373" i="3"/>
  <c r="B1372" i="3"/>
  <c r="B1371" i="3"/>
  <c r="B1370" i="3"/>
  <c r="B1369" i="3"/>
  <c r="B1368" i="3"/>
  <c r="B1367" i="3"/>
  <c r="B1366" i="3"/>
  <c r="B1365" i="3"/>
  <c r="B1364" i="3"/>
  <c r="B1363" i="3"/>
  <c r="B1362" i="3"/>
  <c r="B1361" i="3"/>
  <c r="B1360" i="3"/>
  <c r="B1359" i="3"/>
  <c r="B1358" i="3"/>
  <c r="B1357" i="3"/>
  <c r="B1356" i="3"/>
  <c r="B1355" i="3"/>
  <c r="B1354" i="3"/>
  <c r="B1353" i="3"/>
  <c r="B1352" i="3"/>
  <c r="B1351" i="3"/>
  <c r="B1350" i="3"/>
  <c r="B1349" i="3"/>
  <c r="B1348" i="3"/>
  <c r="B1347" i="3"/>
  <c r="B1346" i="3"/>
  <c r="B1345" i="3"/>
  <c r="B1344" i="3"/>
  <c r="B1343" i="3"/>
  <c r="B1342" i="3"/>
  <c r="B1341" i="3"/>
  <c r="B1340" i="3"/>
  <c r="B1339" i="3"/>
  <c r="B1338" i="3"/>
  <c r="B1337" i="3"/>
  <c r="B1336" i="3"/>
  <c r="B1335" i="3"/>
  <c r="B1334" i="3"/>
  <c r="B1333" i="3"/>
  <c r="B1332" i="3"/>
  <c r="B1331" i="3"/>
  <c r="B1330" i="3"/>
  <c r="B1329" i="3"/>
  <c r="B1328" i="3"/>
  <c r="B1327" i="3"/>
  <c r="B1326" i="3"/>
  <c r="B1325" i="3"/>
  <c r="B1324" i="3"/>
  <c r="B1323" i="3"/>
  <c r="B1322" i="3"/>
  <c r="B1321" i="3"/>
  <c r="B1320" i="3"/>
  <c r="B1319" i="3"/>
  <c r="B1318" i="3"/>
  <c r="B1317" i="3"/>
  <c r="B1316" i="3"/>
  <c r="B1315" i="3"/>
  <c r="B1314" i="3"/>
  <c r="B1313" i="3"/>
  <c r="B1312" i="3"/>
  <c r="B1311" i="3"/>
  <c r="B1310" i="3"/>
  <c r="B1309" i="3"/>
  <c r="B1308" i="3"/>
  <c r="B1307" i="3"/>
  <c r="B1306" i="3"/>
  <c r="B1305" i="3"/>
  <c r="B1304" i="3"/>
  <c r="B1303" i="3"/>
  <c r="B1302" i="3"/>
  <c r="B1301" i="3"/>
  <c r="B1300" i="3"/>
  <c r="B1299" i="3"/>
  <c r="B1298" i="3"/>
  <c r="B1297" i="3"/>
  <c r="B1296" i="3"/>
  <c r="B1295" i="3"/>
  <c r="B1294" i="3"/>
  <c r="B1293" i="3"/>
  <c r="B1292" i="3"/>
  <c r="B1291" i="3"/>
  <c r="B1290" i="3"/>
  <c r="B1289" i="3"/>
  <c r="B1288" i="3"/>
  <c r="B1287" i="3"/>
  <c r="B1286" i="3"/>
  <c r="B1285" i="3"/>
  <c r="B1284" i="3"/>
  <c r="B1283" i="3"/>
  <c r="B1282" i="3"/>
  <c r="B1281" i="3"/>
  <c r="B1280" i="3"/>
  <c r="B1279" i="3"/>
  <c r="B1278" i="3"/>
  <c r="B1277" i="3"/>
  <c r="B1276" i="3"/>
  <c r="B1275" i="3"/>
  <c r="B1274" i="3"/>
  <c r="B1273" i="3"/>
  <c r="B1272" i="3"/>
  <c r="B1271" i="3"/>
  <c r="B1270" i="3"/>
  <c r="B1269" i="3"/>
  <c r="B1268" i="3"/>
  <c r="B1267" i="3"/>
  <c r="B1266" i="3"/>
  <c r="B1265" i="3"/>
  <c r="B1264" i="3"/>
  <c r="B1263" i="3"/>
  <c r="B1262" i="3"/>
  <c r="B1261" i="3"/>
  <c r="B1260" i="3"/>
  <c r="B1259" i="3"/>
  <c r="B1258" i="3"/>
  <c r="B1257" i="3"/>
  <c r="B1256" i="3"/>
  <c r="B1255" i="3"/>
  <c r="B1254" i="3"/>
  <c r="B1253" i="3"/>
  <c r="B1252" i="3"/>
  <c r="B1251" i="3"/>
  <c r="B1250" i="3"/>
  <c r="B1249" i="3"/>
  <c r="B1248" i="3"/>
  <c r="B1247" i="3"/>
  <c r="B1246" i="3"/>
  <c r="B1245" i="3"/>
  <c r="B1244" i="3"/>
  <c r="B1243" i="3"/>
  <c r="B1242" i="3"/>
  <c r="B1241" i="3"/>
  <c r="B1240" i="3"/>
  <c r="B1239" i="3"/>
  <c r="B1238" i="3"/>
  <c r="B1237" i="3"/>
  <c r="B1236" i="3"/>
  <c r="B1235" i="3"/>
  <c r="B1234" i="3"/>
  <c r="B1233" i="3"/>
  <c r="B1232" i="3"/>
  <c r="B1231" i="3"/>
  <c r="B1230" i="3"/>
  <c r="B1229" i="3"/>
  <c r="B1228" i="3"/>
  <c r="B1227" i="3"/>
  <c r="B1226" i="3"/>
  <c r="B1225" i="3"/>
  <c r="B1224" i="3"/>
  <c r="B1223" i="3"/>
  <c r="B1222" i="3"/>
  <c r="B1221" i="3"/>
  <c r="B1220" i="3"/>
  <c r="B1219" i="3"/>
  <c r="B1218" i="3"/>
  <c r="B1217" i="3"/>
  <c r="B1216" i="3"/>
  <c r="B1215" i="3"/>
  <c r="B1214" i="3"/>
  <c r="B1213" i="3"/>
  <c r="B1212" i="3"/>
  <c r="B1211" i="3"/>
  <c r="B1210" i="3"/>
  <c r="B1209" i="3"/>
  <c r="B1208" i="3"/>
  <c r="B1207" i="3"/>
  <c r="B1206" i="3"/>
  <c r="B1205" i="3"/>
  <c r="B1204" i="3"/>
  <c r="B1203" i="3"/>
  <c r="B1202" i="3"/>
  <c r="B1201" i="3"/>
  <c r="B1200" i="3"/>
  <c r="B1199" i="3"/>
  <c r="B1198" i="3"/>
  <c r="B1197" i="3"/>
  <c r="B1196" i="3"/>
  <c r="B1195" i="3"/>
  <c r="B1194" i="3"/>
  <c r="B1193" i="3"/>
  <c r="B1192" i="3"/>
  <c r="B1191" i="3"/>
  <c r="B1190" i="3"/>
  <c r="B1189" i="3"/>
  <c r="B1188" i="3"/>
  <c r="B1187" i="3"/>
  <c r="B1186" i="3"/>
  <c r="B1185" i="3"/>
  <c r="B1184" i="3"/>
  <c r="B1183" i="3"/>
  <c r="B1182" i="3"/>
  <c r="B1181" i="3"/>
  <c r="B1180" i="3"/>
  <c r="B1179" i="3"/>
  <c r="B1178" i="3"/>
  <c r="B1177" i="3"/>
  <c r="B1176" i="3"/>
  <c r="B1175" i="3"/>
  <c r="B1174" i="3"/>
  <c r="B1173" i="3"/>
  <c r="B1172" i="3"/>
  <c r="B1171" i="3"/>
  <c r="B1170" i="3"/>
  <c r="B1169" i="3"/>
  <c r="B1168" i="3"/>
  <c r="B1167" i="3"/>
  <c r="B1166" i="3"/>
  <c r="B1165" i="3"/>
  <c r="B1164" i="3"/>
  <c r="B1163" i="3"/>
  <c r="B1162" i="3"/>
  <c r="B1161" i="3"/>
  <c r="B1160" i="3"/>
  <c r="B1159" i="3"/>
  <c r="B1158" i="3"/>
  <c r="B1157" i="3"/>
  <c r="B1156" i="3"/>
  <c r="B1155" i="3"/>
  <c r="B1154" i="3"/>
  <c r="B1153" i="3"/>
  <c r="B1152" i="3"/>
  <c r="B1151" i="3"/>
  <c r="B1150" i="3"/>
  <c r="B1149" i="3"/>
  <c r="B1148" i="3"/>
  <c r="B1147" i="3"/>
  <c r="B1146" i="3"/>
  <c r="B1145" i="3"/>
  <c r="B1144" i="3"/>
  <c r="B1143" i="3"/>
  <c r="B1142" i="3"/>
  <c r="B1141" i="3"/>
  <c r="B1140" i="3"/>
  <c r="B1139" i="3"/>
  <c r="B1138" i="3"/>
  <c r="B1137" i="3"/>
  <c r="B1136" i="3"/>
  <c r="B1135" i="3"/>
  <c r="B1134" i="3"/>
  <c r="B1133" i="3"/>
  <c r="B1132" i="3"/>
  <c r="B1131" i="3"/>
  <c r="B1130" i="3"/>
  <c r="B1129" i="3"/>
  <c r="B1128" i="3"/>
  <c r="B1127" i="3"/>
  <c r="B1126" i="3"/>
  <c r="B1125" i="3"/>
  <c r="B1124" i="3"/>
  <c r="B1123" i="3"/>
  <c r="B1122" i="3"/>
  <c r="B1121" i="3"/>
  <c r="B1120" i="3"/>
  <c r="B1119" i="3"/>
  <c r="B1118" i="3"/>
  <c r="B1117" i="3"/>
  <c r="B1116" i="3"/>
  <c r="B1115" i="3"/>
  <c r="B1114" i="3"/>
  <c r="B1113" i="3"/>
  <c r="B1112" i="3"/>
  <c r="B1111" i="3"/>
  <c r="B1110" i="3"/>
  <c r="B1109" i="3"/>
  <c r="B1108" i="3"/>
  <c r="B1107" i="3"/>
  <c r="B1106" i="3"/>
  <c r="B1105" i="3"/>
  <c r="B1104" i="3"/>
  <c r="B1103" i="3"/>
  <c r="B1102" i="3"/>
  <c r="B1101" i="3"/>
  <c r="B1100" i="3"/>
  <c r="B1099" i="3"/>
  <c r="B1098" i="3"/>
  <c r="B1097" i="3"/>
  <c r="B1096" i="3"/>
  <c r="B1095" i="3"/>
  <c r="B1094" i="3"/>
  <c r="B1093" i="3"/>
  <c r="B1092" i="3"/>
  <c r="B1091" i="3"/>
  <c r="B1090" i="3"/>
  <c r="B1089" i="3"/>
  <c r="B1088" i="3"/>
  <c r="B1087" i="3"/>
  <c r="B1086" i="3"/>
  <c r="B1085" i="3"/>
  <c r="B1084" i="3"/>
  <c r="B1083" i="3"/>
  <c r="B1082" i="3"/>
  <c r="B1081" i="3"/>
  <c r="B1080" i="3"/>
  <c r="B1079" i="3"/>
  <c r="B1078" i="3"/>
  <c r="B1077" i="3"/>
  <c r="B1076" i="3"/>
  <c r="B1075" i="3"/>
  <c r="B1074" i="3"/>
  <c r="B1073" i="3"/>
  <c r="B1072" i="3"/>
  <c r="B1071" i="3"/>
  <c r="B1070" i="3"/>
  <c r="B1069" i="3"/>
  <c r="B1068" i="3"/>
  <c r="B1067" i="3"/>
  <c r="B1066" i="3"/>
  <c r="B1065" i="3"/>
  <c r="B1064" i="3"/>
  <c r="B1063" i="3"/>
  <c r="B1062" i="3"/>
  <c r="B1061" i="3"/>
  <c r="B1060" i="3"/>
  <c r="B1059" i="3"/>
  <c r="B1058" i="3"/>
  <c r="B1057" i="3"/>
  <c r="B1056" i="3"/>
  <c r="B1055" i="3"/>
  <c r="B1054" i="3"/>
  <c r="B1053" i="3"/>
  <c r="B1052" i="3"/>
  <c r="B1051" i="3"/>
  <c r="B1050" i="3"/>
  <c r="B1049" i="3"/>
  <c r="B1048" i="3"/>
  <c r="B1047" i="3"/>
  <c r="B1046" i="3"/>
  <c r="B1045" i="3"/>
  <c r="B1044" i="3"/>
  <c r="B1043" i="3"/>
  <c r="B1042" i="3"/>
  <c r="B1041" i="3"/>
  <c r="B1040" i="3"/>
  <c r="B1039" i="3"/>
  <c r="B1038" i="3"/>
  <c r="B1037" i="3"/>
  <c r="B1036" i="3"/>
  <c r="B1035" i="3"/>
  <c r="B1034" i="3"/>
  <c r="B1033" i="3"/>
  <c r="B1032" i="3"/>
  <c r="B1031" i="3"/>
  <c r="B1030" i="3"/>
  <c r="B1029" i="3"/>
  <c r="B1028" i="3"/>
  <c r="B1027" i="3"/>
  <c r="B1026" i="3"/>
  <c r="B1025" i="3"/>
  <c r="B1024" i="3"/>
  <c r="B1023" i="3"/>
  <c r="B1022" i="3"/>
  <c r="B1021" i="3"/>
  <c r="B1020" i="3"/>
  <c r="B1019" i="3"/>
  <c r="B1018" i="3"/>
  <c r="B1017" i="3"/>
  <c r="B1016" i="3"/>
  <c r="B1015" i="3"/>
  <c r="B1014" i="3"/>
  <c r="B1013" i="3"/>
  <c r="B1012" i="3"/>
  <c r="B1011" i="3"/>
  <c r="B1010" i="3"/>
  <c r="B1009" i="3"/>
  <c r="B1008" i="3"/>
  <c r="B1007" i="3"/>
  <c r="B1006" i="3"/>
  <c r="B1005" i="3"/>
  <c r="B1004" i="3"/>
  <c r="B1003" i="3"/>
  <c r="B1002" i="3"/>
  <c r="B1001" i="3"/>
  <c r="B1000" i="3"/>
  <c r="B999" i="3"/>
  <c r="B998" i="3"/>
  <c r="B997" i="3"/>
  <c r="B996" i="3"/>
  <c r="B995" i="3"/>
  <c r="B994" i="3"/>
  <c r="B993" i="3"/>
  <c r="B992" i="3"/>
  <c r="B991" i="3"/>
  <c r="B990" i="3"/>
  <c r="B989" i="3"/>
  <c r="B988" i="3"/>
  <c r="B987" i="3"/>
  <c r="B986" i="3"/>
  <c r="B985" i="3"/>
  <c r="B984" i="3"/>
  <c r="B983" i="3"/>
  <c r="B982" i="3"/>
  <c r="B981" i="3"/>
  <c r="B980" i="3"/>
  <c r="B979" i="3"/>
  <c r="B978" i="3"/>
  <c r="B977" i="3"/>
  <c r="B976" i="3"/>
  <c r="B975" i="3"/>
  <c r="B974" i="3"/>
  <c r="B973" i="3"/>
  <c r="B972" i="3"/>
  <c r="B971" i="3"/>
  <c r="B970" i="3"/>
  <c r="B969" i="3"/>
  <c r="B968" i="3"/>
  <c r="B967" i="3"/>
  <c r="B966" i="3"/>
  <c r="B965" i="3"/>
  <c r="B964" i="3"/>
  <c r="B963" i="3"/>
  <c r="B962" i="3"/>
  <c r="B961" i="3"/>
  <c r="B960" i="3"/>
  <c r="B959" i="3"/>
  <c r="B958" i="3"/>
  <c r="B957" i="3"/>
  <c r="B956" i="3"/>
  <c r="B955" i="3"/>
  <c r="B954" i="3"/>
  <c r="B953" i="3"/>
  <c r="B952" i="3"/>
  <c r="B951" i="3"/>
  <c r="B950" i="3"/>
  <c r="B949" i="3"/>
  <c r="B948" i="3"/>
  <c r="B947" i="3"/>
  <c r="B946" i="3"/>
  <c r="B945" i="3"/>
  <c r="B944" i="3"/>
  <c r="B943" i="3"/>
  <c r="B942" i="3"/>
  <c r="B941" i="3"/>
  <c r="B940" i="3"/>
  <c r="B939" i="3"/>
  <c r="B938" i="3"/>
  <c r="B937" i="3"/>
  <c r="B936" i="3"/>
  <c r="B935" i="3"/>
  <c r="B934" i="3"/>
  <c r="B933" i="3"/>
  <c r="B932" i="3"/>
  <c r="B931" i="3"/>
  <c r="B930" i="3"/>
  <c r="B929" i="3"/>
  <c r="B928" i="3"/>
  <c r="B927" i="3"/>
  <c r="B926" i="3"/>
  <c r="B925" i="3"/>
  <c r="B924" i="3"/>
  <c r="B923" i="3"/>
  <c r="B922" i="3"/>
  <c r="B921" i="3"/>
  <c r="B920" i="3"/>
  <c r="B919" i="3"/>
  <c r="B918" i="3"/>
  <c r="B917" i="3"/>
  <c r="B916" i="3"/>
  <c r="B915" i="3"/>
  <c r="B914" i="3"/>
  <c r="B913" i="3"/>
  <c r="B912" i="3"/>
  <c r="B911" i="3"/>
  <c r="B910" i="3"/>
  <c r="B909" i="3"/>
  <c r="B908" i="3"/>
  <c r="B907" i="3"/>
  <c r="B906" i="3"/>
  <c r="B905" i="3"/>
  <c r="B904" i="3"/>
  <c r="B903" i="3"/>
  <c r="B902" i="3"/>
  <c r="B901" i="3"/>
  <c r="B900" i="3"/>
  <c r="B899" i="3"/>
  <c r="B898" i="3"/>
  <c r="B897" i="3"/>
  <c r="B896" i="3"/>
  <c r="B895" i="3"/>
  <c r="B894" i="3"/>
  <c r="B893" i="3"/>
  <c r="B892" i="3"/>
  <c r="B891" i="3"/>
  <c r="B890" i="3"/>
  <c r="B889" i="3"/>
  <c r="B888" i="3"/>
  <c r="B887" i="3"/>
  <c r="B886" i="3"/>
  <c r="B885" i="3"/>
  <c r="B884" i="3"/>
  <c r="B883" i="3"/>
  <c r="B882" i="3"/>
  <c r="B881" i="3"/>
  <c r="B880" i="3"/>
  <c r="B879" i="3"/>
  <c r="B878" i="3"/>
  <c r="B877" i="3"/>
  <c r="B876" i="3"/>
  <c r="B875" i="3"/>
  <c r="B874" i="3"/>
  <c r="B873" i="3"/>
  <c r="B872" i="3"/>
  <c r="B871" i="3"/>
  <c r="B870" i="3"/>
  <c r="B869" i="3"/>
  <c r="B868" i="3"/>
  <c r="B867" i="3"/>
  <c r="B866" i="3"/>
  <c r="B865" i="3"/>
  <c r="B864" i="3"/>
  <c r="B863" i="3"/>
  <c r="B862" i="3"/>
  <c r="B861" i="3"/>
  <c r="B860" i="3"/>
  <c r="B859" i="3"/>
  <c r="B858" i="3"/>
  <c r="B857" i="3"/>
  <c r="B856" i="3"/>
  <c r="B855" i="3"/>
  <c r="B854" i="3"/>
  <c r="B853" i="3"/>
  <c r="B852" i="3"/>
  <c r="B851" i="3"/>
  <c r="B850" i="3"/>
  <c r="B849" i="3"/>
  <c r="B848" i="3"/>
  <c r="B847" i="3"/>
  <c r="B846" i="3"/>
  <c r="B845" i="3"/>
  <c r="B844" i="3"/>
  <c r="B843" i="3"/>
  <c r="B842" i="3"/>
  <c r="B841" i="3"/>
  <c r="B840" i="3"/>
  <c r="B839" i="3"/>
  <c r="B838" i="3"/>
  <c r="B837" i="3"/>
  <c r="B836" i="3"/>
  <c r="B835" i="3"/>
  <c r="B834" i="3"/>
  <c r="B833" i="3"/>
  <c r="B832" i="3"/>
  <c r="B831" i="3"/>
  <c r="B830" i="3"/>
  <c r="B829" i="3"/>
  <c r="B828" i="3"/>
  <c r="B827" i="3"/>
  <c r="B826" i="3"/>
  <c r="B825" i="3"/>
  <c r="B824" i="3"/>
  <c r="B823" i="3"/>
  <c r="B822" i="3"/>
  <c r="B821" i="3"/>
  <c r="B820" i="3"/>
  <c r="B819" i="3"/>
  <c r="B818" i="3"/>
  <c r="B817" i="3"/>
  <c r="B816" i="3"/>
  <c r="B815" i="3"/>
  <c r="B814" i="3"/>
  <c r="B813" i="3"/>
  <c r="B812" i="3"/>
  <c r="B811" i="3"/>
  <c r="B810" i="3"/>
  <c r="B809" i="3"/>
  <c r="B808" i="3"/>
  <c r="B807" i="3"/>
  <c r="B806" i="3"/>
  <c r="B805" i="3"/>
  <c r="B804" i="3"/>
  <c r="B803" i="3"/>
  <c r="B802" i="3"/>
  <c r="B801" i="3"/>
  <c r="B800" i="3"/>
  <c r="B799" i="3"/>
  <c r="B798" i="3"/>
  <c r="B797" i="3"/>
  <c r="B796" i="3"/>
  <c r="B795" i="3"/>
  <c r="B794" i="3"/>
  <c r="B793" i="3"/>
  <c r="B792" i="3"/>
  <c r="B791" i="3"/>
  <c r="B790" i="3"/>
  <c r="B789" i="3"/>
  <c r="B788" i="3"/>
  <c r="B787" i="3"/>
  <c r="B786" i="3"/>
  <c r="B785" i="3"/>
  <c r="B784" i="3"/>
  <c r="B783" i="3"/>
  <c r="B782" i="3"/>
  <c r="B781" i="3"/>
  <c r="B780" i="3"/>
  <c r="B779" i="3"/>
  <c r="B778" i="3"/>
  <c r="B777" i="3"/>
  <c r="B776" i="3"/>
  <c r="B775" i="3"/>
  <c r="B774" i="3"/>
  <c r="B773" i="3"/>
  <c r="B772" i="3"/>
  <c r="B771" i="3"/>
  <c r="B770" i="3"/>
  <c r="B769" i="3"/>
  <c r="B768" i="3"/>
  <c r="B767" i="3"/>
  <c r="B766" i="3"/>
  <c r="B765" i="3"/>
  <c r="B764" i="3"/>
  <c r="B763" i="3"/>
  <c r="B762" i="3"/>
  <c r="B761" i="3"/>
  <c r="B760" i="3"/>
  <c r="B759" i="3"/>
  <c r="B758" i="3"/>
  <c r="B757" i="3"/>
  <c r="B756" i="3"/>
  <c r="B755" i="3"/>
  <c r="B754" i="3"/>
  <c r="B753" i="3"/>
  <c r="B752" i="3"/>
  <c r="B751" i="3"/>
  <c r="B750" i="3"/>
  <c r="B749" i="3"/>
  <c r="B748" i="3"/>
  <c r="B747" i="3"/>
  <c r="B746" i="3"/>
  <c r="B745" i="3"/>
  <c r="B744" i="3"/>
  <c r="B743" i="3"/>
  <c r="B742" i="3"/>
  <c r="B741" i="3"/>
  <c r="B740" i="3"/>
  <c r="B739" i="3"/>
  <c r="B738" i="3"/>
  <c r="B737" i="3"/>
  <c r="B736" i="3"/>
  <c r="B735" i="3"/>
  <c r="B734" i="3"/>
  <c r="B733" i="3"/>
  <c r="B732" i="3"/>
  <c r="B731" i="3"/>
  <c r="B730" i="3"/>
  <c r="B729" i="3"/>
  <c r="B728" i="3"/>
  <c r="B727" i="3"/>
  <c r="B726" i="3"/>
  <c r="B725" i="3"/>
  <c r="B724" i="3"/>
  <c r="B723" i="3"/>
  <c r="B722" i="3"/>
  <c r="B721" i="3"/>
  <c r="B720" i="3"/>
  <c r="B719" i="3"/>
  <c r="B718" i="3"/>
  <c r="B717" i="3"/>
  <c r="B716" i="3"/>
  <c r="B715" i="3"/>
  <c r="B714" i="3"/>
  <c r="B713" i="3"/>
  <c r="B712" i="3"/>
  <c r="B711" i="3"/>
  <c r="B710" i="3"/>
  <c r="B709" i="3"/>
  <c r="B708" i="3"/>
  <c r="B707" i="3"/>
  <c r="B706" i="3"/>
  <c r="B705" i="3"/>
  <c r="B704" i="3"/>
  <c r="B703" i="3"/>
  <c r="B702" i="3"/>
  <c r="B701" i="3"/>
  <c r="B700" i="3"/>
  <c r="B699" i="3"/>
  <c r="B698" i="3"/>
  <c r="B697" i="3"/>
  <c r="B696" i="3"/>
  <c r="B695" i="3"/>
  <c r="B694" i="3"/>
  <c r="B693" i="3"/>
  <c r="B692" i="3"/>
  <c r="B691" i="3"/>
  <c r="B690" i="3"/>
  <c r="B689" i="3"/>
  <c r="B688" i="3"/>
  <c r="B687" i="3"/>
  <c r="B686" i="3"/>
  <c r="B685" i="3"/>
  <c r="B684" i="3"/>
  <c r="B683" i="3"/>
  <c r="B682" i="3"/>
  <c r="B681" i="3"/>
  <c r="B680" i="3"/>
  <c r="B679" i="3"/>
  <c r="B678" i="3"/>
  <c r="B677" i="3"/>
  <c r="B676" i="3"/>
  <c r="B675" i="3"/>
  <c r="B674" i="3"/>
  <c r="B673" i="3"/>
  <c r="B672" i="3"/>
  <c r="B671" i="3"/>
  <c r="B670" i="3"/>
  <c r="B669" i="3"/>
  <c r="B668" i="3"/>
  <c r="B667" i="3"/>
  <c r="B666" i="3"/>
  <c r="B665" i="3"/>
  <c r="B664" i="3"/>
  <c r="B663" i="3"/>
  <c r="B662" i="3"/>
  <c r="B661" i="3"/>
  <c r="B660" i="3"/>
  <c r="B659" i="3"/>
  <c r="B658" i="3"/>
  <c r="B657" i="3"/>
  <c r="B656" i="3"/>
  <c r="B655" i="3"/>
  <c r="B654" i="3"/>
  <c r="B653" i="3"/>
  <c r="B652" i="3"/>
  <c r="B651" i="3"/>
  <c r="B650" i="3"/>
  <c r="B649" i="3"/>
  <c r="B648" i="3"/>
  <c r="B647" i="3"/>
  <c r="B646" i="3"/>
  <c r="B645" i="3"/>
  <c r="B644" i="3"/>
  <c r="B643" i="3"/>
  <c r="B642" i="3"/>
  <c r="B641" i="3"/>
  <c r="B640" i="3"/>
  <c r="B639" i="3"/>
  <c r="B638" i="3"/>
  <c r="B637" i="3"/>
  <c r="B636" i="3"/>
  <c r="B635" i="3"/>
  <c r="B634" i="3"/>
  <c r="B633" i="3"/>
  <c r="B632" i="3"/>
  <c r="B631" i="3"/>
  <c r="B630" i="3"/>
  <c r="B629" i="3"/>
  <c r="B628" i="3"/>
  <c r="B627" i="3"/>
  <c r="B626" i="3"/>
  <c r="B625" i="3"/>
  <c r="B624" i="3"/>
  <c r="B623" i="3"/>
  <c r="B622" i="3"/>
  <c r="B621" i="3"/>
  <c r="B620" i="3"/>
  <c r="B619" i="3"/>
  <c r="B618" i="3"/>
  <c r="B617" i="3"/>
  <c r="B616" i="3"/>
  <c r="B615" i="3"/>
  <c r="B614" i="3"/>
  <c r="B613" i="3"/>
  <c r="B612" i="3"/>
  <c r="B611" i="3"/>
  <c r="B610" i="3"/>
  <c r="B609" i="3"/>
  <c r="B608" i="3"/>
  <c r="B607" i="3"/>
  <c r="B606" i="3"/>
  <c r="B605" i="3"/>
  <c r="B604" i="3"/>
  <c r="B603" i="3"/>
  <c r="B602" i="3"/>
  <c r="B601" i="3"/>
  <c r="B600" i="3"/>
  <c r="B599" i="3"/>
  <c r="B598" i="3"/>
  <c r="B597" i="3"/>
  <c r="B596" i="3"/>
  <c r="B595" i="3"/>
  <c r="B594" i="3"/>
  <c r="B593" i="3"/>
  <c r="B592" i="3"/>
  <c r="B591" i="3"/>
  <c r="B590" i="3"/>
  <c r="B589" i="3"/>
  <c r="B588" i="3"/>
  <c r="B587" i="3"/>
  <c r="B586" i="3"/>
  <c r="B585" i="3"/>
  <c r="B584" i="3"/>
  <c r="B583" i="3"/>
  <c r="B582" i="3"/>
  <c r="B581" i="3"/>
  <c r="B580" i="3"/>
  <c r="B579" i="3"/>
  <c r="B578" i="3"/>
  <c r="B577" i="3"/>
  <c r="B576" i="3"/>
  <c r="B575" i="3"/>
  <c r="B574" i="3"/>
  <c r="B573" i="3"/>
  <c r="B572" i="3"/>
  <c r="B571" i="3"/>
  <c r="B570" i="3"/>
  <c r="B569" i="3"/>
  <c r="B568" i="3"/>
  <c r="B567" i="3"/>
  <c r="B566" i="3"/>
  <c r="B565" i="3"/>
  <c r="B564" i="3"/>
  <c r="B563" i="3"/>
  <c r="B562" i="3"/>
  <c r="B561" i="3"/>
  <c r="B560" i="3"/>
  <c r="B559" i="3"/>
  <c r="B558" i="3"/>
  <c r="B557" i="3"/>
  <c r="B556" i="3"/>
  <c r="B555" i="3"/>
  <c r="B554" i="3"/>
  <c r="B553" i="3"/>
  <c r="B552" i="3"/>
  <c r="B551" i="3"/>
  <c r="B550" i="3"/>
  <c r="B549" i="3"/>
  <c r="B548" i="3"/>
  <c r="B547" i="3"/>
  <c r="B546" i="3"/>
  <c r="B545" i="3"/>
  <c r="B544" i="3"/>
  <c r="B543" i="3"/>
  <c r="B542" i="3"/>
  <c r="B541" i="3"/>
  <c r="B540" i="3"/>
  <c r="B539" i="3"/>
  <c r="B538" i="3"/>
  <c r="B537" i="3"/>
  <c r="B536" i="3"/>
  <c r="B535" i="3"/>
  <c r="B534" i="3"/>
  <c r="B533" i="3"/>
  <c r="B532" i="3"/>
  <c r="B531" i="3"/>
  <c r="B530" i="3"/>
  <c r="B529" i="3"/>
  <c r="B528" i="3"/>
  <c r="B527" i="3"/>
  <c r="B526" i="3"/>
  <c r="B525" i="3"/>
  <c r="B524" i="3"/>
  <c r="B523" i="3"/>
  <c r="B522" i="3"/>
  <c r="B521" i="3"/>
  <c r="B520" i="3"/>
  <c r="B519" i="3"/>
  <c r="B518" i="3"/>
  <c r="B517" i="3"/>
  <c r="B516" i="3"/>
  <c r="B515" i="3"/>
  <c r="B514" i="3"/>
  <c r="B513" i="3"/>
  <c r="B512" i="3"/>
  <c r="B511" i="3"/>
  <c r="B510" i="3"/>
  <c r="B509" i="3"/>
  <c r="B508" i="3"/>
  <c r="B507" i="3"/>
  <c r="B506" i="3"/>
  <c r="B505" i="3"/>
  <c r="B504" i="3"/>
  <c r="B503" i="3"/>
  <c r="B502" i="3"/>
  <c r="B501" i="3"/>
  <c r="B500" i="3"/>
  <c r="B499" i="3"/>
  <c r="B498" i="3"/>
  <c r="B497" i="3"/>
  <c r="B496" i="3"/>
  <c r="B495" i="3"/>
  <c r="B494" i="3"/>
  <c r="B493" i="3"/>
  <c r="B492" i="3"/>
  <c r="B491" i="3"/>
  <c r="B490" i="3"/>
  <c r="B489" i="3"/>
  <c r="B488" i="3"/>
  <c r="B487" i="3"/>
  <c r="B486" i="3"/>
  <c r="B485" i="3"/>
  <c r="B484" i="3"/>
  <c r="B483" i="3"/>
  <c r="B482" i="3"/>
  <c r="B481" i="3"/>
  <c r="B480" i="3"/>
  <c r="B479" i="3"/>
  <c r="B478" i="3"/>
  <c r="B477" i="3"/>
  <c r="B476" i="3"/>
  <c r="B475" i="3"/>
  <c r="B474" i="3"/>
  <c r="B473" i="3"/>
  <c r="B472" i="3"/>
  <c r="B471" i="3"/>
  <c r="B470" i="3"/>
  <c r="B469" i="3"/>
  <c r="B468" i="3"/>
  <c r="B467" i="3"/>
  <c r="B466" i="3"/>
  <c r="B465" i="3"/>
  <c r="B464" i="3"/>
  <c r="B463" i="3"/>
  <c r="B462" i="3"/>
  <c r="B461" i="3"/>
  <c r="B460" i="3"/>
  <c r="B459" i="3"/>
  <c r="B458" i="3"/>
  <c r="B457" i="3"/>
  <c r="B456" i="3"/>
  <c r="B455" i="3"/>
  <c r="B454" i="3"/>
  <c r="B453" i="3"/>
  <c r="B452" i="3"/>
  <c r="B451" i="3"/>
  <c r="B450" i="3"/>
  <c r="B449" i="3"/>
  <c r="B448" i="3"/>
  <c r="B447" i="3"/>
  <c r="B446" i="3"/>
  <c r="B445" i="3"/>
  <c r="B444" i="3"/>
  <c r="B443" i="3"/>
  <c r="B442" i="3"/>
  <c r="B441" i="3"/>
  <c r="B440" i="3"/>
  <c r="B439" i="3"/>
  <c r="B438" i="3"/>
  <c r="B437" i="3"/>
  <c r="B436" i="3"/>
  <c r="B435" i="3"/>
  <c r="B434" i="3"/>
  <c r="B433" i="3"/>
  <c r="B432" i="3"/>
  <c r="B431" i="3"/>
  <c r="B430" i="3"/>
  <c r="B429" i="3"/>
  <c r="B428" i="3"/>
  <c r="B427" i="3"/>
  <c r="B426" i="3"/>
  <c r="B425" i="3"/>
  <c r="B424" i="3"/>
  <c r="B423" i="3"/>
  <c r="B422" i="3"/>
  <c r="B421" i="3"/>
  <c r="B420" i="3"/>
  <c r="B419" i="3"/>
  <c r="B418" i="3"/>
  <c r="B417" i="3"/>
  <c r="B416" i="3"/>
  <c r="B415" i="3"/>
  <c r="B414" i="3"/>
  <c r="B413" i="3"/>
  <c r="B412" i="3"/>
  <c r="B411" i="3"/>
  <c r="B410" i="3"/>
  <c r="B409" i="3"/>
  <c r="B408" i="3"/>
  <c r="B407" i="3"/>
  <c r="B406" i="3"/>
  <c r="B405" i="3"/>
  <c r="B404" i="3"/>
  <c r="B403" i="3"/>
  <c r="B402" i="3"/>
  <c r="B401" i="3"/>
  <c r="B400" i="3"/>
  <c r="B399" i="3"/>
  <c r="B398" i="3"/>
  <c r="B397" i="3"/>
  <c r="B396" i="3"/>
  <c r="B395" i="3"/>
  <c r="B394" i="3"/>
  <c r="B393" i="3"/>
  <c r="B392" i="3"/>
  <c r="B391" i="3"/>
  <c r="B390" i="3"/>
  <c r="B389" i="3"/>
  <c r="B388" i="3"/>
  <c r="B387" i="3"/>
  <c r="B386" i="3"/>
  <c r="B385" i="3"/>
  <c r="B384" i="3"/>
  <c r="B383" i="3"/>
  <c r="B382" i="3"/>
  <c r="B381" i="3"/>
  <c r="B380" i="3"/>
  <c r="B379" i="3"/>
  <c r="B378" i="3"/>
  <c r="B377" i="3"/>
  <c r="B376" i="3"/>
  <c r="B375" i="3"/>
  <c r="B374" i="3"/>
  <c r="B373" i="3"/>
  <c r="B372" i="3"/>
  <c r="B371" i="3"/>
  <c r="B370" i="3"/>
  <c r="B369" i="3"/>
  <c r="B368" i="3"/>
  <c r="B367" i="3"/>
  <c r="B366" i="3"/>
  <c r="B365" i="3"/>
  <c r="B364" i="3"/>
  <c r="B363" i="3"/>
  <c r="B362" i="3"/>
  <c r="B361" i="3"/>
  <c r="B360" i="3"/>
  <c r="B359" i="3"/>
  <c r="B358" i="3"/>
  <c r="B357" i="3"/>
  <c r="B356" i="3"/>
  <c r="B355" i="3"/>
  <c r="B354" i="3"/>
  <c r="B353" i="3"/>
  <c r="B352" i="3"/>
  <c r="B351" i="3"/>
  <c r="B350" i="3"/>
  <c r="B349" i="3"/>
  <c r="B348" i="3"/>
  <c r="B347" i="3"/>
  <c r="B346" i="3"/>
  <c r="B345" i="3"/>
  <c r="B344" i="3"/>
  <c r="B343" i="3"/>
  <c r="B342" i="3"/>
  <c r="B341" i="3"/>
  <c r="B340" i="3"/>
  <c r="B339" i="3"/>
  <c r="B338" i="3"/>
  <c r="B337" i="3"/>
  <c r="B336" i="3"/>
  <c r="B335" i="3"/>
  <c r="B334" i="3"/>
  <c r="B333" i="3"/>
  <c r="B332" i="3"/>
  <c r="B331" i="3"/>
  <c r="B330" i="3"/>
  <c r="B329" i="3"/>
  <c r="B328" i="3"/>
  <c r="B327" i="3"/>
  <c r="B326" i="3"/>
  <c r="B325" i="3"/>
  <c r="B324" i="3"/>
  <c r="B323" i="3"/>
  <c r="B322" i="3"/>
  <c r="B321" i="3"/>
  <c r="B320" i="3"/>
  <c r="B319" i="3"/>
  <c r="B318" i="3"/>
  <c r="B317" i="3"/>
  <c r="B316" i="3"/>
  <c r="B315" i="3"/>
  <c r="B314" i="3"/>
  <c r="B313" i="3"/>
  <c r="B312" i="3"/>
  <c r="B311" i="3"/>
  <c r="B310" i="3"/>
  <c r="B309" i="3"/>
  <c r="B308" i="3"/>
  <c r="B307" i="3"/>
  <c r="B306" i="3"/>
  <c r="B305" i="3"/>
  <c r="B304" i="3"/>
  <c r="B303" i="3"/>
  <c r="B302" i="3"/>
  <c r="B301" i="3"/>
  <c r="B300" i="3"/>
  <c r="B299" i="3"/>
  <c r="B298" i="3"/>
  <c r="B297" i="3"/>
  <c r="B296" i="3"/>
  <c r="B295" i="3"/>
  <c r="B294" i="3"/>
  <c r="B293" i="3"/>
  <c r="B292" i="3"/>
  <c r="B291" i="3"/>
  <c r="B290" i="3"/>
  <c r="B289" i="3"/>
  <c r="B288" i="3"/>
  <c r="B287" i="3"/>
  <c r="B286" i="3"/>
  <c r="B285" i="3"/>
  <c r="B284" i="3"/>
  <c r="B283" i="3"/>
  <c r="B282" i="3"/>
  <c r="B281" i="3"/>
  <c r="B280" i="3"/>
  <c r="B279" i="3"/>
  <c r="B278" i="3"/>
  <c r="B277" i="3"/>
  <c r="B276" i="3"/>
  <c r="B275" i="3"/>
  <c r="B274" i="3"/>
  <c r="B273" i="3"/>
  <c r="B272" i="3"/>
  <c r="B271" i="3"/>
  <c r="B270" i="3"/>
  <c r="B269" i="3"/>
  <c r="B268" i="3"/>
  <c r="B267" i="3"/>
  <c r="B266" i="3"/>
  <c r="B265" i="3"/>
  <c r="B264" i="3"/>
  <c r="B263" i="3"/>
  <c r="B262" i="3"/>
  <c r="B261" i="3"/>
  <c r="B260" i="3"/>
  <c r="B259" i="3"/>
  <c r="B258" i="3"/>
  <c r="B257" i="3"/>
  <c r="B256" i="3"/>
  <c r="B255" i="3"/>
  <c r="B254" i="3"/>
  <c r="B253" i="3"/>
  <c r="B252" i="3"/>
  <c r="B251" i="3"/>
  <c r="B250" i="3"/>
  <c r="B249" i="3"/>
  <c r="B248" i="3"/>
  <c r="B247" i="3"/>
  <c r="B246" i="3"/>
  <c r="B245" i="3"/>
  <c r="B244" i="3"/>
  <c r="B243" i="3"/>
  <c r="B242" i="3"/>
  <c r="B241" i="3"/>
  <c r="B240" i="3"/>
  <c r="B239" i="3"/>
  <c r="B238" i="3"/>
  <c r="B237" i="3"/>
  <c r="B236" i="3"/>
  <c r="B235" i="3"/>
  <c r="B234" i="3"/>
  <c r="B233" i="3"/>
  <c r="B232" i="3"/>
  <c r="B231" i="3"/>
  <c r="B230" i="3"/>
  <c r="B229" i="3"/>
  <c r="B228" i="3"/>
  <c r="B227" i="3"/>
  <c r="B226" i="3"/>
  <c r="B225" i="3"/>
  <c r="B224" i="3"/>
  <c r="B223" i="3"/>
  <c r="B222" i="3"/>
  <c r="B221" i="3"/>
  <c r="B220" i="3"/>
  <c r="B219" i="3"/>
  <c r="B218" i="3"/>
  <c r="B217" i="3"/>
  <c r="B216" i="3"/>
  <c r="B215" i="3"/>
  <c r="B214" i="3"/>
  <c r="B213" i="3"/>
  <c r="B212" i="3"/>
  <c r="B211" i="3"/>
  <c r="B210" i="3"/>
  <c r="B209" i="3"/>
  <c r="B208" i="3"/>
  <c r="B207" i="3"/>
  <c r="B206" i="3"/>
  <c r="B205" i="3"/>
  <c r="B204" i="3"/>
  <c r="B203" i="3"/>
  <c r="B202" i="3"/>
  <c r="B201" i="3"/>
  <c r="B200" i="3"/>
  <c r="B199" i="3"/>
  <c r="B198" i="3"/>
  <c r="B197" i="3"/>
  <c r="B196" i="3"/>
  <c r="B195" i="3"/>
  <c r="B194" i="3"/>
  <c r="B193" i="3"/>
  <c r="B192" i="3"/>
  <c r="B191" i="3"/>
  <c r="B190" i="3"/>
  <c r="B189" i="3"/>
  <c r="B188" i="3"/>
  <c r="B187" i="3"/>
  <c r="B186" i="3"/>
  <c r="B185" i="3"/>
  <c r="B184" i="3"/>
  <c r="B183" i="3"/>
  <c r="B182" i="3"/>
  <c r="B181" i="3"/>
  <c r="B180" i="3"/>
  <c r="B179" i="3"/>
  <c r="B178" i="3"/>
  <c r="B177" i="3"/>
  <c r="B176" i="3"/>
  <c r="B175" i="3"/>
  <c r="B174" i="3"/>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B2" i="3"/>
  <c r="J165" i="1"/>
  <c r="I165" i="1"/>
  <c r="H165" i="1"/>
  <c r="G165" i="1"/>
  <c r="F165" i="1"/>
  <c r="J164" i="1"/>
  <c r="I164" i="1"/>
  <c r="H164" i="1"/>
  <c r="G164" i="1"/>
  <c r="F164" i="1"/>
  <c r="J163" i="1"/>
  <c r="I163" i="1"/>
  <c r="H163" i="1"/>
  <c r="G163" i="1"/>
  <c r="F163" i="1"/>
  <c r="J162" i="1"/>
  <c r="I162" i="1"/>
  <c r="H162" i="1"/>
  <c r="G162" i="1"/>
  <c r="F162" i="1"/>
  <c r="J161" i="1"/>
  <c r="I161" i="1"/>
  <c r="H161" i="1"/>
  <c r="G161" i="1"/>
  <c r="F161" i="1"/>
  <c r="J160" i="1"/>
  <c r="I160" i="1"/>
  <c r="H160" i="1"/>
  <c r="G160" i="1"/>
  <c r="F160" i="1"/>
  <c r="J159" i="1"/>
  <c r="I159" i="1"/>
  <c r="H159" i="1"/>
  <c r="G159" i="1"/>
  <c r="F159" i="1"/>
  <c r="J158" i="1"/>
  <c r="I158" i="1"/>
  <c r="H158" i="1"/>
  <c r="G158" i="1"/>
  <c r="F158" i="1"/>
  <c r="J157" i="1"/>
  <c r="I157" i="1"/>
  <c r="H157" i="1"/>
  <c r="G157" i="1"/>
  <c r="F157" i="1"/>
  <c r="J156" i="1"/>
  <c r="I156" i="1"/>
  <c r="H156" i="1"/>
  <c r="G156" i="1"/>
  <c r="F156" i="1"/>
  <c r="J155" i="1"/>
  <c r="I155" i="1"/>
  <c r="H155" i="1"/>
  <c r="G155" i="1"/>
  <c r="F155" i="1"/>
  <c r="J154" i="1"/>
  <c r="I154" i="1"/>
  <c r="H154" i="1"/>
  <c r="G154" i="1"/>
  <c r="F154" i="1"/>
  <c r="J153" i="1"/>
  <c r="I153" i="1"/>
  <c r="H153" i="1"/>
  <c r="G153" i="1"/>
  <c r="F153" i="1"/>
  <c r="J152" i="1"/>
  <c r="I152" i="1"/>
  <c r="H152" i="1"/>
  <c r="G152" i="1"/>
  <c r="F152" i="1"/>
  <c r="J151" i="1"/>
  <c r="I151" i="1"/>
  <c r="H151" i="1"/>
  <c r="G151" i="1"/>
  <c r="F151" i="1"/>
  <c r="J150" i="1"/>
  <c r="I150" i="1"/>
  <c r="H150" i="1"/>
  <c r="G150" i="1"/>
  <c r="F150" i="1"/>
  <c r="J149" i="1"/>
  <c r="I149" i="1"/>
  <c r="H149" i="1"/>
  <c r="G149" i="1"/>
  <c r="F149" i="1"/>
  <c r="J148" i="1"/>
  <c r="I148" i="1"/>
  <c r="H148" i="1"/>
  <c r="G148" i="1"/>
  <c r="F148" i="1"/>
  <c r="J147" i="1"/>
  <c r="I147" i="1"/>
  <c r="H147" i="1"/>
  <c r="G147" i="1"/>
  <c r="F147" i="1"/>
  <c r="J146" i="1"/>
  <c r="I146" i="1"/>
  <c r="H146" i="1"/>
  <c r="G146" i="1"/>
  <c r="F146" i="1"/>
  <c r="J145" i="1"/>
  <c r="I145" i="1"/>
  <c r="H145" i="1"/>
  <c r="G145" i="1"/>
  <c r="F145" i="1"/>
  <c r="J144" i="1"/>
  <c r="I144" i="1"/>
  <c r="H144" i="1"/>
  <c r="G144" i="1"/>
  <c r="F144" i="1"/>
  <c r="J143" i="1"/>
  <c r="I143" i="1"/>
  <c r="H143" i="1"/>
  <c r="G143" i="1"/>
  <c r="F143" i="1"/>
  <c r="J142" i="1"/>
  <c r="I142" i="1"/>
  <c r="H142" i="1"/>
  <c r="G142" i="1"/>
  <c r="F142" i="1"/>
  <c r="J141" i="1"/>
  <c r="I141" i="1"/>
  <c r="H141" i="1"/>
  <c r="G141" i="1"/>
  <c r="F141" i="1"/>
  <c r="J140" i="1"/>
  <c r="I140" i="1"/>
  <c r="H140" i="1"/>
  <c r="G140" i="1"/>
  <c r="F140" i="1"/>
  <c r="J139" i="1"/>
  <c r="I139" i="1"/>
  <c r="H139" i="1"/>
  <c r="G139" i="1"/>
  <c r="F139" i="1"/>
  <c r="J138" i="1"/>
  <c r="I138" i="1"/>
  <c r="H138" i="1"/>
  <c r="G138" i="1"/>
  <c r="F138" i="1"/>
  <c r="J137" i="1"/>
  <c r="I137" i="1"/>
  <c r="H137" i="1"/>
  <c r="G137" i="1"/>
  <c r="F137" i="1"/>
  <c r="J136" i="1"/>
  <c r="I136" i="1"/>
  <c r="H136" i="1"/>
  <c r="G136" i="1"/>
  <c r="F136" i="1"/>
  <c r="J135" i="1"/>
  <c r="I135" i="1"/>
  <c r="H135" i="1"/>
  <c r="G135" i="1"/>
  <c r="F135" i="1"/>
  <c r="J134" i="1"/>
  <c r="I134" i="1"/>
  <c r="H134" i="1"/>
  <c r="G134" i="1"/>
  <c r="F134" i="1"/>
  <c r="J133" i="1"/>
  <c r="I133" i="1"/>
  <c r="H133" i="1"/>
  <c r="G133" i="1"/>
  <c r="F133" i="1"/>
  <c r="J132" i="1"/>
  <c r="I132" i="1"/>
  <c r="H132" i="1"/>
  <c r="G132" i="1"/>
  <c r="F132" i="1"/>
  <c r="J131" i="1"/>
  <c r="I131" i="1"/>
  <c r="H131" i="1"/>
  <c r="G131" i="1"/>
  <c r="F131" i="1"/>
  <c r="J130" i="1"/>
  <c r="I130" i="1"/>
  <c r="H130" i="1"/>
  <c r="G130" i="1"/>
  <c r="F130" i="1"/>
  <c r="J129" i="1"/>
  <c r="I129" i="1"/>
  <c r="H129" i="1"/>
  <c r="G129" i="1"/>
  <c r="F129" i="1"/>
  <c r="J128" i="1"/>
  <c r="I128" i="1"/>
  <c r="H128" i="1"/>
  <c r="G128" i="1"/>
  <c r="F128" i="1"/>
  <c r="J127" i="1"/>
  <c r="I127" i="1"/>
  <c r="H127" i="1"/>
  <c r="G127" i="1"/>
  <c r="F127" i="1"/>
  <c r="J126" i="1"/>
  <c r="I126" i="1"/>
  <c r="H126" i="1"/>
  <c r="G126" i="1"/>
  <c r="F126" i="1"/>
  <c r="J125" i="1"/>
  <c r="I125" i="1"/>
  <c r="H125" i="1"/>
  <c r="G125" i="1"/>
  <c r="F125" i="1"/>
  <c r="J124" i="1"/>
  <c r="I124" i="1"/>
  <c r="H124" i="1"/>
  <c r="G124" i="1"/>
  <c r="F124" i="1"/>
  <c r="J123" i="1"/>
  <c r="I123" i="1"/>
  <c r="H123" i="1"/>
  <c r="G123" i="1"/>
  <c r="F123" i="1"/>
  <c r="J122" i="1"/>
  <c r="I122" i="1"/>
  <c r="H122" i="1"/>
  <c r="G122" i="1"/>
  <c r="F122" i="1"/>
  <c r="J121" i="1"/>
  <c r="I121" i="1"/>
  <c r="H121" i="1"/>
  <c r="G121" i="1"/>
  <c r="F121" i="1"/>
  <c r="J120" i="1"/>
  <c r="I120" i="1"/>
  <c r="H120" i="1"/>
  <c r="G120" i="1"/>
  <c r="F120" i="1"/>
  <c r="J119" i="1"/>
  <c r="I119" i="1"/>
  <c r="H119" i="1"/>
  <c r="G119" i="1"/>
  <c r="F119" i="1"/>
  <c r="J118" i="1"/>
  <c r="I118" i="1"/>
  <c r="H118" i="1"/>
  <c r="G118" i="1"/>
  <c r="F118" i="1"/>
  <c r="J117" i="1"/>
  <c r="I117" i="1"/>
  <c r="H117" i="1"/>
  <c r="G117" i="1"/>
  <c r="F117" i="1"/>
  <c r="J116" i="1"/>
  <c r="I116" i="1"/>
  <c r="H116" i="1"/>
  <c r="G116" i="1"/>
  <c r="F116" i="1"/>
  <c r="J115" i="1"/>
  <c r="I115" i="1"/>
  <c r="H115" i="1"/>
  <c r="G115" i="1"/>
  <c r="F115" i="1"/>
  <c r="J114" i="1"/>
  <c r="I114" i="1"/>
  <c r="H114" i="1"/>
  <c r="G114" i="1"/>
  <c r="F114" i="1"/>
  <c r="J113" i="1"/>
  <c r="I113" i="1"/>
  <c r="H113" i="1"/>
  <c r="G113" i="1"/>
  <c r="F113" i="1"/>
  <c r="J112" i="1"/>
  <c r="I112" i="1"/>
  <c r="H112" i="1"/>
  <c r="G112" i="1"/>
  <c r="F112" i="1"/>
  <c r="J111" i="1"/>
  <c r="I111" i="1"/>
  <c r="H111" i="1"/>
  <c r="G111" i="1"/>
  <c r="F111" i="1"/>
  <c r="J110" i="1"/>
  <c r="I110" i="1"/>
  <c r="H110" i="1"/>
  <c r="G110" i="1"/>
  <c r="F110" i="1"/>
  <c r="J109" i="1"/>
  <c r="I109" i="1"/>
  <c r="H109" i="1"/>
  <c r="G109" i="1"/>
  <c r="F109" i="1"/>
  <c r="J108" i="1"/>
  <c r="I108" i="1"/>
  <c r="H108" i="1"/>
  <c r="G108" i="1"/>
  <c r="F108" i="1"/>
  <c r="J107" i="1"/>
  <c r="I107" i="1"/>
  <c r="H107" i="1"/>
  <c r="G107" i="1"/>
  <c r="F107" i="1"/>
  <c r="J106" i="1"/>
  <c r="I106" i="1"/>
  <c r="H106" i="1"/>
  <c r="G106" i="1"/>
  <c r="F106" i="1"/>
  <c r="J105" i="1"/>
  <c r="I105" i="1"/>
  <c r="H105" i="1"/>
  <c r="G105" i="1"/>
  <c r="F105" i="1"/>
  <c r="J104" i="1"/>
  <c r="I104" i="1"/>
  <c r="H104" i="1"/>
  <c r="G104" i="1"/>
  <c r="F104" i="1"/>
  <c r="J103" i="1"/>
  <c r="I103" i="1"/>
  <c r="H103" i="1"/>
  <c r="G103" i="1"/>
  <c r="F103" i="1"/>
  <c r="J102" i="1"/>
  <c r="I102" i="1"/>
  <c r="H102" i="1"/>
  <c r="G102" i="1"/>
  <c r="F102" i="1"/>
  <c r="J101" i="1"/>
  <c r="I101" i="1"/>
  <c r="H101" i="1"/>
  <c r="G101" i="1"/>
  <c r="F101" i="1"/>
  <c r="J100" i="1"/>
  <c r="I100" i="1"/>
  <c r="H100" i="1"/>
  <c r="G100" i="1"/>
  <c r="F100" i="1"/>
  <c r="J99" i="1"/>
  <c r="I99" i="1"/>
  <c r="H99" i="1"/>
  <c r="G99" i="1"/>
  <c r="F99" i="1"/>
  <c r="J98" i="1"/>
  <c r="I98" i="1"/>
  <c r="H98" i="1"/>
  <c r="G98" i="1"/>
  <c r="F98" i="1"/>
  <c r="J97" i="1"/>
  <c r="I97" i="1"/>
  <c r="H97" i="1"/>
  <c r="G97" i="1"/>
  <c r="F97" i="1"/>
  <c r="J96" i="1"/>
  <c r="I96" i="1"/>
  <c r="H96" i="1"/>
  <c r="G96" i="1"/>
  <c r="F96" i="1"/>
  <c r="J95" i="1"/>
  <c r="I95" i="1"/>
  <c r="H95" i="1"/>
  <c r="G95" i="1"/>
  <c r="F95" i="1"/>
  <c r="J94" i="1"/>
  <c r="I94" i="1"/>
  <c r="H94" i="1"/>
  <c r="G94" i="1"/>
  <c r="F94" i="1"/>
  <c r="J93" i="1"/>
  <c r="I93" i="1"/>
  <c r="H93" i="1"/>
  <c r="G93" i="1"/>
  <c r="F93" i="1"/>
  <c r="J92" i="1"/>
  <c r="I92" i="1"/>
  <c r="H92" i="1"/>
  <c r="G92" i="1"/>
  <c r="F92" i="1"/>
  <c r="J91" i="1"/>
  <c r="I91" i="1"/>
  <c r="H91" i="1"/>
  <c r="G91" i="1"/>
  <c r="F91" i="1"/>
  <c r="J90" i="1"/>
  <c r="I90" i="1"/>
  <c r="H90" i="1"/>
  <c r="G90" i="1"/>
  <c r="F90" i="1"/>
  <c r="J89" i="1"/>
  <c r="I89" i="1"/>
  <c r="H89" i="1"/>
  <c r="G89" i="1"/>
  <c r="F89" i="1"/>
  <c r="J88" i="1"/>
  <c r="I88" i="1"/>
  <c r="H88" i="1"/>
  <c r="G88" i="1"/>
  <c r="F88" i="1"/>
  <c r="J87" i="1"/>
  <c r="I87" i="1"/>
  <c r="H87" i="1"/>
  <c r="G87" i="1"/>
  <c r="F87" i="1"/>
  <c r="J86" i="1"/>
  <c r="I86" i="1"/>
  <c r="H86" i="1"/>
  <c r="G86" i="1"/>
  <c r="F86" i="1"/>
  <c r="J85" i="1"/>
  <c r="I85" i="1"/>
  <c r="H85" i="1"/>
  <c r="G85" i="1"/>
  <c r="F85" i="1"/>
  <c r="J84" i="1"/>
  <c r="I84" i="1"/>
  <c r="H84" i="1"/>
  <c r="G84" i="1"/>
  <c r="F84" i="1"/>
  <c r="J83" i="1"/>
  <c r="I83" i="1"/>
  <c r="H83" i="1"/>
  <c r="G83" i="1"/>
  <c r="F83" i="1"/>
  <c r="J82" i="1"/>
  <c r="I82" i="1"/>
  <c r="H82" i="1"/>
  <c r="G82" i="1"/>
  <c r="F82" i="1"/>
  <c r="J81" i="1"/>
  <c r="I81" i="1"/>
  <c r="H81" i="1"/>
  <c r="G81" i="1"/>
  <c r="F81" i="1"/>
  <c r="J80" i="1"/>
  <c r="I80" i="1"/>
  <c r="H80" i="1"/>
  <c r="G80" i="1"/>
  <c r="F80" i="1"/>
  <c r="J79" i="1"/>
  <c r="I79" i="1"/>
  <c r="H79" i="1"/>
  <c r="G79" i="1"/>
  <c r="F79" i="1"/>
  <c r="J78" i="1"/>
  <c r="I78" i="1"/>
  <c r="H78" i="1"/>
  <c r="G78" i="1"/>
  <c r="F78" i="1"/>
  <c r="J77" i="1"/>
  <c r="I77" i="1"/>
  <c r="H77" i="1"/>
  <c r="G77" i="1"/>
  <c r="F77" i="1"/>
  <c r="J76" i="1"/>
  <c r="I76" i="1"/>
  <c r="H76" i="1"/>
  <c r="G76" i="1"/>
  <c r="F76" i="1"/>
  <c r="J75" i="1"/>
  <c r="I75" i="1"/>
  <c r="H75" i="1"/>
  <c r="G75" i="1"/>
  <c r="F75" i="1"/>
  <c r="J74" i="1"/>
  <c r="I74" i="1"/>
  <c r="H74" i="1"/>
  <c r="G74" i="1"/>
  <c r="F74" i="1"/>
  <c r="J73" i="1"/>
  <c r="I73" i="1"/>
  <c r="H73" i="1"/>
  <c r="G73" i="1"/>
  <c r="F73" i="1"/>
  <c r="J72" i="1"/>
  <c r="I72" i="1"/>
  <c r="H72" i="1"/>
  <c r="G72" i="1"/>
  <c r="F72" i="1"/>
  <c r="J71" i="1"/>
  <c r="I71" i="1"/>
  <c r="H71" i="1"/>
  <c r="G71" i="1"/>
  <c r="F71" i="1"/>
  <c r="J70" i="1"/>
  <c r="I70" i="1"/>
  <c r="H70" i="1"/>
  <c r="G70" i="1"/>
  <c r="F70" i="1"/>
  <c r="J69" i="1"/>
  <c r="I69" i="1"/>
  <c r="H69" i="1"/>
  <c r="G69" i="1"/>
  <c r="F69" i="1"/>
  <c r="J68" i="1"/>
  <c r="I68" i="1"/>
  <c r="H68" i="1"/>
  <c r="G68" i="1"/>
  <c r="F68" i="1"/>
  <c r="J67" i="1"/>
  <c r="I67" i="1"/>
  <c r="H67" i="1"/>
  <c r="G67" i="1"/>
  <c r="F67" i="1"/>
  <c r="J66" i="1"/>
  <c r="I66" i="1"/>
  <c r="H66" i="1"/>
  <c r="G66" i="1"/>
  <c r="F66" i="1"/>
  <c r="J65" i="1"/>
  <c r="I65" i="1"/>
  <c r="H65" i="1"/>
  <c r="G65" i="1"/>
  <c r="F65" i="1"/>
  <c r="J64" i="1"/>
  <c r="I64" i="1"/>
  <c r="H64" i="1"/>
  <c r="G64" i="1"/>
  <c r="F64" i="1"/>
  <c r="J63" i="1"/>
  <c r="I63" i="1"/>
  <c r="H63" i="1"/>
  <c r="G63" i="1"/>
  <c r="F63" i="1"/>
  <c r="J62" i="1"/>
  <c r="I62" i="1"/>
  <c r="H62" i="1"/>
  <c r="G62" i="1"/>
  <c r="F62" i="1"/>
  <c r="J61" i="1"/>
  <c r="I61" i="1"/>
  <c r="H61" i="1"/>
  <c r="G61" i="1"/>
  <c r="F61" i="1"/>
  <c r="J60" i="1"/>
  <c r="I60" i="1"/>
  <c r="H60" i="1"/>
  <c r="G60" i="1"/>
  <c r="F60" i="1"/>
  <c r="J59" i="1"/>
  <c r="I59" i="1"/>
  <c r="H59" i="1"/>
  <c r="G59" i="1"/>
  <c r="F59" i="1"/>
  <c r="J58" i="1"/>
  <c r="I58" i="1"/>
  <c r="H58" i="1"/>
  <c r="G58" i="1"/>
  <c r="F58" i="1"/>
  <c r="J57" i="1"/>
  <c r="I57" i="1"/>
  <c r="H57" i="1"/>
  <c r="G57" i="1"/>
  <c r="F57" i="1"/>
  <c r="J56" i="1"/>
  <c r="I56" i="1"/>
  <c r="H56" i="1"/>
  <c r="G56" i="1"/>
  <c r="F56" i="1"/>
  <c r="J55" i="1"/>
  <c r="I55" i="1"/>
  <c r="H55" i="1"/>
  <c r="G55" i="1"/>
  <c r="F55" i="1"/>
  <c r="J54" i="1"/>
  <c r="I54" i="1"/>
  <c r="H54" i="1"/>
  <c r="G54" i="1"/>
  <c r="F54" i="1"/>
  <c r="J53" i="1"/>
  <c r="I53" i="1"/>
  <c r="H53" i="1"/>
  <c r="G53" i="1"/>
  <c r="F53" i="1"/>
  <c r="J52" i="1"/>
  <c r="I52" i="1"/>
  <c r="H52" i="1"/>
  <c r="G52" i="1"/>
  <c r="F52" i="1"/>
  <c r="J51" i="1"/>
  <c r="I51" i="1"/>
  <c r="H51" i="1"/>
  <c r="G51" i="1"/>
  <c r="F51" i="1"/>
  <c r="J50" i="1"/>
  <c r="I50" i="1"/>
  <c r="H50" i="1"/>
  <c r="G50" i="1"/>
  <c r="F50" i="1"/>
  <c r="J49" i="1"/>
  <c r="I49" i="1"/>
  <c r="H49" i="1"/>
  <c r="G49" i="1"/>
  <c r="F49" i="1"/>
  <c r="J48" i="1"/>
  <c r="I48" i="1"/>
  <c r="H48" i="1"/>
  <c r="G48" i="1"/>
  <c r="F48" i="1"/>
  <c r="J47" i="1"/>
  <c r="I47" i="1"/>
  <c r="H47" i="1"/>
  <c r="G47" i="1"/>
  <c r="F47" i="1"/>
  <c r="J46" i="1"/>
  <c r="I46" i="1"/>
  <c r="H46" i="1"/>
  <c r="G46" i="1"/>
  <c r="F46" i="1"/>
  <c r="J45" i="1"/>
  <c r="I45" i="1"/>
  <c r="H45" i="1"/>
  <c r="G45" i="1"/>
  <c r="F45" i="1"/>
  <c r="J44" i="1"/>
  <c r="I44" i="1"/>
  <c r="H44" i="1"/>
  <c r="G44" i="1"/>
  <c r="F44" i="1"/>
  <c r="J43" i="1"/>
  <c r="I43" i="1"/>
  <c r="H43" i="1"/>
  <c r="G43" i="1"/>
  <c r="F43" i="1"/>
  <c r="J42" i="1"/>
  <c r="I42" i="1"/>
  <c r="H42" i="1"/>
  <c r="G42" i="1"/>
  <c r="F42" i="1"/>
  <c r="J41" i="1"/>
  <c r="I41" i="1"/>
  <c r="H41" i="1"/>
  <c r="G41" i="1"/>
  <c r="F41" i="1"/>
  <c r="J40" i="1"/>
  <c r="I40" i="1"/>
  <c r="H40" i="1"/>
  <c r="G40" i="1"/>
  <c r="F40" i="1"/>
  <c r="J39" i="1"/>
  <c r="I39" i="1"/>
  <c r="H39" i="1"/>
  <c r="G39" i="1"/>
  <c r="F39" i="1"/>
  <c r="J38" i="1"/>
  <c r="I38" i="1"/>
  <c r="H38" i="1"/>
  <c r="G38" i="1"/>
  <c r="F38" i="1"/>
  <c r="J37" i="1"/>
  <c r="I37" i="1"/>
  <c r="H37" i="1"/>
  <c r="G37" i="1"/>
  <c r="F37" i="1"/>
  <c r="J36" i="1"/>
  <c r="I36" i="1"/>
  <c r="H36" i="1"/>
  <c r="G36" i="1"/>
  <c r="F36" i="1"/>
  <c r="J35" i="1"/>
  <c r="I35" i="1"/>
  <c r="H35" i="1"/>
  <c r="G35" i="1"/>
  <c r="F35" i="1"/>
  <c r="J34" i="1"/>
  <c r="I34" i="1"/>
  <c r="H34" i="1"/>
  <c r="G34" i="1"/>
  <c r="F34" i="1"/>
  <c r="J33" i="1"/>
  <c r="I33" i="1"/>
  <c r="H33" i="1"/>
  <c r="G33" i="1"/>
  <c r="F33" i="1"/>
  <c r="J32" i="1"/>
  <c r="I32" i="1"/>
  <c r="H32" i="1"/>
  <c r="G32" i="1"/>
  <c r="F32" i="1"/>
  <c r="J31" i="1"/>
  <c r="I31" i="1"/>
  <c r="H31" i="1"/>
  <c r="G31" i="1"/>
  <c r="F31" i="1"/>
  <c r="J30" i="1"/>
  <c r="I30" i="1"/>
  <c r="H30" i="1"/>
  <c r="G30" i="1"/>
  <c r="F30" i="1"/>
  <c r="J29" i="1"/>
  <c r="I29" i="1"/>
  <c r="H29" i="1"/>
  <c r="G29" i="1"/>
  <c r="F29" i="1"/>
  <c r="J28" i="1"/>
  <c r="I28" i="1"/>
  <c r="H28" i="1"/>
  <c r="G28" i="1"/>
  <c r="F28" i="1"/>
  <c r="J27" i="1"/>
  <c r="I27" i="1"/>
  <c r="H27" i="1"/>
  <c r="G27" i="1"/>
  <c r="F27" i="1"/>
  <c r="J26" i="1"/>
  <c r="I26" i="1"/>
  <c r="H26" i="1"/>
  <c r="G26" i="1"/>
  <c r="F26" i="1"/>
  <c r="J25" i="1"/>
  <c r="I25" i="1"/>
  <c r="H25" i="1"/>
  <c r="G25" i="1"/>
  <c r="F25" i="1"/>
  <c r="J24" i="1"/>
  <c r="I24" i="1"/>
  <c r="H24" i="1"/>
  <c r="G24" i="1"/>
  <c r="F24" i="1"/>
  <c r="J23" i="1"/>
  <c r="I23" i="1"/>
  <c r="H23" i="1"/>
  <c r="G23" i="1"/>
  <c r="F23" i="1"/>
  <c r="J22" i="1"/>
  <c r="I22" i="1"/>
  <c r="H22" i="1"/>
  <c r="G22" i="1"/>
  <c r="F22" i="1"/>
  <c r="J21" i="1"/>
  <c r="I21" i="1"/>
  <c r="H21" i="1"/>
  <c r="G21" i="1"/>
  <c r="F21" i="1"/>
  <c r="J20" i="1"/>
  <c r="I20" i="1"/>
  <c r="H20" i="1"/>
  <c r="G20" i="1"/>
  <c r="F20" i="1"/>
  <c r="J19" i="1"/>
  <c r="I19" i="1"/>
  <c r="H19" i="1"/>
  <c r="G19" i="1"/>
  <c r="F19" i="1"/>
  <c r="J18" i="1"/>
  <c r="I18" i="1"/>
  <c r="H18" i="1"/>
  <c r="G18" i="1"/>
  <c r="F18" i="1"/>
  <c r="J17" i="1"/>
  <c r="I17" i="1"/>
  <c r="H17" i="1"/>
  <c r="G17" i="1"/>
  <c r="F17" i="1"/>
  <c r="J16" i="1"/>
  <c r="I16" i="1"/>
  <c r="H16" i="1"/>
  <c r="G16" i="1"/>
  <c r="F16" i="1"/>
  <c r="J15" i="1"/>
  <c r="I15" i="1"/>
  <c r="H15" i="1"/>
  <c r="G15" i="1"/>
  <c r="F15" i="1"/>
  <c r="J14" i="1"/>
  <c r="I14" i="1"/>
  <c r="H14" i="1"/>
  <c r="G14" i="1"/>
  <c r="F14" i="1"/>
  <c r="J13" i="1"/>
  <c r="I13" i="1"/>
  <c r="H13" i="1"/>
  <c r="G13" i="1"/>
  <c r="F13" i="1"/>
  <c r="J12" i="1"/>
  <c r="I12" i="1"/>
  <c r="H12" i="1"/>
  <c r="G12" i="1"/>
  <c r="F12" i="1"/>
  <c r="J11" i="1"/>
  <c r="I11" i="1"/>
  <c r="H11" i="1"/>
  <c r="G11" i="1"/>
  <c r="F11" i="1"/>
  <c r="J10" i="1"/>
  <c r="I10" i="1"/>
  <c r="H10" i="1"/>
  <c r="G10" i="1"/>
  <c r="F10" i="1"/>
  <c r="J9" i="1"/>
  <c r="I9" i="1"/>
  <c r="H9" i="1"/>
  <c r="G9" i="1"/>
  <c r="F9" i="1"/>
  <c r="J8" i="1"/>
  <c r="I8" i="1"/>
  <c r="H8" i="1"/>
  <c r="G8" i="1"/>
  <c r="F8" i="1"/>
  <c r="J7" i="1"/>
  <c r="I7" i="1"/>
  <c r="H7" i="1"/>
  <c r="G7" i="1"/>
  <c r="F7" i="1"/>
  <c r="J6" i="1"/>
  <c r="I6" i="1"/>
  <c r="H6" i="1"/>
  <c r="G6" i="1"/>
  <c r="F6" i="1"/>
  <c r="J5" i="1"/>
  <c r="I5" i="1"/>
  <c r="H5" i="1"/>
  <c r="G5" i="1"/>
  <c r="F5" i="1"/>
  <c r="J4" i="1"/>
  <c r="I4" i="1"/>
  <c r="H4" i="1"/>
  <c r="G4" i="1"/>
  <c r="F4" i="1"/>
  <c r="J3" i="1"/>
  <c r="I3" i="1"/>
  <c r="H3" i="1"/>
  <c r="G3" i="1"/>
  <c r="F3" i="1"/>
  <c r="J2" i="1"/>
  <c r="I2" i="1"/>
  <c r="H2" i="1"/>
  <c r="G2" i="1"/>
  <c r="F2" i="1"/>
</calcChain>
</file>

<file path=xl/sharedStrings.xml><?xml version="1.0" encoding="utf-8"?>
<sst xmlns="http://schemas.openxmlformats.org/spreadsheetml/2006/main" count="33217" uniqueCount="528">
  <si>
    <t>idx</t>
  </si>
  <si>
    <t>Platform</t>
  </si>
  <si>
    <t>Country</t>
  </si>
  <si>
    <t>ISOCode</t>
  </si>
  <si>
    <t>Admin 1</t>
  </si>
  <si>
    <t>Total Girls Projection 2024</t>
  </si>
  <si>
    <t>Total Boys Projection 2024</t>
  </si>
  <si>
    <t>Total Women Projection 2024</t>
  </si>
  <si>
    <t>Total Men Projection 2024</t>
  </si>
  <si>
    <t>Total Population Projection 2024</t>
  </si>
  <si>
    <t>Girls  In Destination</t>
  </si>
  <si>
    <t xml:space="preserve">Boys In Destination </t>
  </si>
  <si>
    <t xml:space="preserve">Women In Destination </t>
  </si>
  <si>
    <t>Men In Destination</t>
  </si>
  <si>
    <t>Total 2024 In Destination</t>
  </si>
  <si>
    <t>Girls  In Transit VEN</t>
  </si>
  <si>
    <t>Boys In Transit VEN</t>
  </si>
  <si>
    <t>Women In Transit VEN</t>
  </si>
  <si>
    <t>Men In Transit VEN</t>
  </si>
  <si>
    <t>Total 2024 In Transit VEN</t>
  </si>
  <si>
    <t>Girls  In Transit Other Nat</t>
  </si>
  <si>
    <t>Boys In Transit Other Nat.</t>
  </si>
  <si>
    <t>Women In Transit Other Nat.</t>
  </si>
  <si>
    <t>Men In Transit Other Nat.</t>
  </si>
  <si>
    <t>Total 2024 In Transit Other Nat.</t>
  </si>
  <si>
    <t>Girls AHC</t>
  </si>
  <si>
    <t>Boys AHC</t>
  </si>
  <si>
    <t>Women AHC</t>
  </si>
  <si>
    <t>Men AHC</t>
  </si>
  <si>
    <t>Total 2024 Affected Host Community</t>
  </si>
  <si>
    <t>Girls  Pendular</t>
  </si>
  <si>
    <t>Boys Pendular</t>
  </si>
  <si>
    <t>Women Pendular</t>
  </si>
  <si>
    <t>Men Pendular</t>
  </si>
  <si>
    <t>Total 2024 Pendular</t>
  </si>
  <si>
    <t>Girls Colombian Returnees</t>
  </si>
  <si>
    <t>Boys Colombian Returnees</t>
  </si>
  <si>
    <t>Women Colombian Returnees</t>
  </si>
  <si>
    <t>Men Colombian Returnees</t>
  </si>
  <si>
    <t>Total 2024 Colombian Returnees</t>
  </si>
  <si>
    <t>Brazil</t>
  </si>
  <si>
    <t>BR-AC</t>
  </si>
  <si>
    <t>Acre</t>
  </si>
  <si>
    <t>BR-AL</t>
  </si>
  <si>
    <t>Alagoas</t>
  </si>
  <si>
    <t>BR-AP</t>
  </si>
  <si>
    <t>Amapá</t>
  </si>
  <si>
    <t>BR-AM</t>
  </si>
  <si>
    <t>Amazonas</t>
  </si>
  <si>
    <t>BR-BA</t>
  </si>
  <si>
    <t>Bahia</t>
  </si>
  <si>
    <t>BR-CE</t>
  </si>
  <si>
    <t>Ceará</t>
  </si>
  <si>
    <t>BR-DF</t>
  </si>
  <si>
    <t>Distrito Federal</t>
  </si>
  <si>
    <t>BR-ES</t>
  </si>
  <si>
    <t>Espírito Santo</t>
  </si>
  <si>
    <t>BR-GO</t>
  </si>
  <si>
    <t>Goiás</t>
  </si>
  <si>
    <t>BR-MA</t>
  </si>
  <si>
    <t>Maranhão</t>
  </si>
  <si>
    <t>BR-MT</t>
  </si>
  <si>
    <t>Mato Grosso</t>
  </si>
  <si>
    <t>BR-MS</t>
  </si>
  <si>
    <t>Mato Grosso do Sul</t>
  </si>
  <si>
    <t>BR-MG</t>
  </si>
  <si>
    <t>Minas Gerais</t>
  </si>
  <si>
    <t>BR-PA</t>
  </si>
  <si>
    <t>Pará</t>
  </si>
  <si>
    <t>BR-PB</t>
  </si>
  <si>
    <t>Paraíba</t>
  </si>
  <si>
    <t>BR-PR</t>
  </si>
  <si>
    <t>Paraná</t>
  </si>
  <si>
    <t>BR-PE</t>
  </si>
  <si>
    <t>Pernambuco</t>
  </si>
  <si>
    <t>BR-PI</t>
  </si>
  <si>
    <t>Piauí</t>
  </si>
  <si>
    <t>BR-RJ</t>
  </si>
  <si>
    <t>Rio de Janeiro</t>
  </si>
  <si>
    <t>BR-RN</t>
  </si>
  <si>
    <t>Rio Grande do Norte</t>
  </si>
  <si>
    <t>BR-RS</t>
  </si>
  <si>
    <t>Rio Grande do Sul</t>
  </si>
  <si>
    <t>BR-RO</t>
  </si>
  <si>
    <t>Rondônia</t>
  </si>
  <si>
    <t>BR-RR</t>
  </si>
  <si>
    <t>Roraima</t>
  </si>
  <si>
    <t>BR-SC</t>
  </si>
  <si>
    <t>Santa Catarina</t>
  </si>
  <si>
    <t>BR-SP</t>
  </si>
  <si>
    <t>São Paulo</t>
  </si>
  <si>
    <t>BR-SE</t>
  </si>
  <si>
    <t>Sergipe</t>
  </si>
  <si>
    <t>BR-TO</t>
  </si>
  <si>
    <t>Tocantins</t>
  </si>
  <si>
    <t>BR</t>
  </si>
  <si>
    <t>Country level</t>
  </si>
  <si>
    <t>Caribbean</t>
  </si>
  <si>
    <t>Aruba</t>
  </si>
  <si>
    <t>AW</t>
  </si>
  <si>
    <t>Curacao</t>
  </si>
  <si>
    <t>CW</t>
  </si>
  <si>
    <t>Dominican Republic</t>
  </si>
  <si>
    <t>DO</t>
  </si>
  <si>
    <t>Guyana</t>
  </si>
  <si>
    <t>GY</t>
  </si>
  <si>
    <t>Trinidad and Tobago</t>
  </si>
  <si>
    <t>TT</t>
  </si>
  <si>
    <t>Central America and Mexico</t>
  </si>
  <si>
    <t>Costa Rica</t>
  </si>
  <si>
    <t>CRI</t>
  </si>
  <si>
    <t>Mexico</t>
  </si>
  <si>
    <t>MX</t>
  </si>
  <si>
    <t>Panama</t>
  </si>
  <si>
    <t>PA</t>
  </si>
  <si>
    <t>Chile</t>
  </si>
  <si>
    <t>CL-AN</t>
  </si>
  <si>
    <t>Antofagasta</t>
  </si>
  <si>
    <t>CL-AP</t>
  </si>
  <si>
    <t>Arica y Parinacota</t>
  </si>
  <si>
    <t>CL-AT</t>
  </si>
  <si>
    <t>Atacama</t>
  </si>
  <si>
    <t>CL-AI</t>
  </si>
  <si>
    <t>Aysén del General Carlos Ibáñez del Campo</t>
  </si>
  <si>
    <t>CL-BI</t>
  </si>
  <si>
    <t>Biobío</t>
  </si>
  <si>
    <t>CL-CO</t>
  </si>
  <si>
    <t>Coquimbo</t>
  </si>
  <si>
    <t>CL-AR</t>
  </si>
  <si>
    <t>La Araucanía</t>
  </si>
  <si>
    <t>CL-LI</t>
  </si>
  <si>
    <t>Libertador General Bernardo O’Higgins</t>
  </si>
  <si>
    <t>CL-LL</t>
  </si>
  <si>
    <t>Los Lagos</t>
  </si>
  <si>
    <t>CL-LR</t>
  </si>
  <si>
    <t>Los Ríos</t>
  </si>
  <si>
    <t>CL-MA</t>
  </si>
  <si>
    <t>Magallanes y la Antártica Chilena</t>
  </si>
  <si>
    <t>CL-ML</t>
  </si>
  <si>
    <t>Maule</t>
  </si>
  <si>
    <t>CL-RM</t>
  </si>
  <si>
    <t>Metropolitana de Santiago</t>
  </si>
  <si>
    <t>CL-NB</t>
  </si>
  <si>
    <t>Ñuble</t>
  </si>
  <si>
    <t>CL-TA</t>
  </si>
  <si>
    <t>Tarapacá</t>
  </si>
  <si>
    <t>CL-VS</t>
  </si>
  <si>
    <t>Valparaíso</t>
  </si>
  <si>
    <t>CL</t>
  </si>
  <si>
    <t>Colombia</t>
  </si>
  <si>
    <t>CO-DC</t>
  </si>
  <si>
    <t>Bogotá, D.C.</t>
  </si>
  <si>
    <t>CO-NSA</t>
  </si>
  <si>
    <t>Norte de Santander</t>
  </si>
  <si>
    <t>CO-ATL</t>
  </si>
  <si>
    <t>Atlántico</t>
  </si>
  <si>
    <t>CO-ANT</t>
  </si>
  <si>
    <t>Antioquia</t>
  </si>
  <si>
    <t>CO-LAG</t>
  </si>
  <si>
    <t>La Guajira</t>
  </si>
  <si>
    <t>CO-SAN</t>
  </si>
  <si>
    <t>Santander</t>
  </si>
  <si>
    <t>CO-CUN</t>
  </si>
  <si>
    <t>Cundinamarca</t>
  </si>
  <si>
    <t>CO-VAC</t>
  </si>
  <si>
    <t>Valle del Cauca</t>
  </si>
  <si>
    <t>CO-MAG</t>
  </si>
  <si>
    <t>Magdalena</t>
  </si>
  <si>
    <t>CO-BOL</t>
  </si>
  <si>
    <t>Bolívar</t>
  </si>
  <si>
    <t>CO-CES</t>
  </si>
  <si>
    <t>Cesar</t>
  </si>
  <si>
    <t>CO-ARA</t>
  </si>
  <si>
    <t>Arauca</t>
  </si>
  <si>
    <t>CO-SUC</t>
  </si>
  <si>
    <t>Sucre</t>
  </si>
  <si>
    <t>CO-CAS</t>
  </si>
  <si>
    <t>Casanare</t>
  </si>
  <si>
    <t>CO-RIS</t>
  </si>
  <si>
    <t>Risaralda</t>
  </si>
  <si>
    <t>CO-BOY</t>
  </si>
  <si>
    <t>Boyacá</t>
  </si>
  <si>
    <t>CO-NAR</t>
  </si>
  <si>
    <t>Nariño</t>
  </si>
  <si>
    <t>CO-COR</t>
  </si>
  <si>
    <t>Córdoba</t>
  </si>
  <si>
    <t>CO-TOL</t>
  </si>
  <si>
    <t>Tolima</t>
  </si>
  <si>
    <t>CO-QUI</t>
  </si>
  <si>
    <t>Quindío</t>
  </si>
  <si>
    <t>CO-CAU</t>
  </si>
  <si>
    <t>Cauca</t>
  </si>
  <si>
    <t>CO-MET</t>
  </si>
  <si>
    <t>Meta</t>
  </si>
  <si>
    <t>CO-CAL</t>
  </si>
  <si>
    <t>Caldas</t>
  </si>
  <si>
    <t>CO-GUA</t>
  </si>
  <si>
    <t>Guainía</t>
  </si>
  <si>
    <t>CO-HUI</t>
  </si>
  <si>
    <t>Huila</t>
  </si>
  <si>
    <t>CO-VID</t>
  </si>
  <si>
    <t>Vichada</t>
  </si>
  <si>
    <t>CO-PUT</t>
  </si>
  <si>
    <t>Putumayo</t>
  </si>
  <si>
    <t>CO-AMA</t>
  </si>
  <si>
    <t>CO-CHO</t>
  </si>
  <si>
    <t>Chocó</t>
  </si>
  <si>
    <t>CO-CAQ</t>
  </si>
  <si>
    <t>Caquetá</t>
  </si>
  <si>
    <t>CO-GUV</t>
  </si>
  <si>
    <t>Guaviare</t>
  </si>
  <si>
    <t>CO-SAP</t>
  </si>
  <si>
    <t>San Andrés y Providencia</t>
  </si>
  <si>
    <t>CO-VAU</t>
  </si>
  <si>
    <t>Vaupés</t>
  </si>
  <si>
    <t>CO</t>
  </si>
  <si>
    <t>Ecuador</t>
  </si>
  <si>
    <t>EC-A</t>
  </si>
  <si>
    <t>Azuay</t>
  </si>
  <si>
    <t>EC-B</t>
  </si>
  <si>
    <t>EC-F</t>
  </si>
  <si>
    <t>Cañar</t>
  </si>
  <si>
    <t>EC-C</t>
  </si>
  <si>
    <t>Carchi</t>
  </si>
  <si>
    <t>EC-H</t>
  </si>
  <si>
    <t>Chimborazo</t>
  </si>
  <si>
    <t>EC-X</t>
  </si>
  <si>
    <t>Cotopaxi</t>
  </si>
  <si>
    <t>EC-O</t>
  </si>
  <si>
    <t>El Oro</t>
  </si>
  <si>
    <t>EC-E</t>
  </si>
  <si>
    <t>Esmeraldas</t>
  </si>
  <si>
    <t>EC-W</t>
  </si>
  <si>
    <t>Galápagos</t>
  </si>
  <si>
    <t>EC-G</t>
  </si>
  <si>
    <t>Guayas</t>
  </si>
  <si>
    <t>EC-I</t>
  </si>
  <si>
    <t>Imbabura</t>
  </si>
  <si>
    <t>EC-L</t>
  </si>
  <si>
    <t>Loja</t>
  </si>
  <si>
    <t>EC-R</t>
  </si>
  <si>
    <t>EC-M</t>
  </si>
  <si>
    <t>Manabí</t>
  </si>
  <si>
    <t>EC-S</t>
  </si>
  <si>
    <t>Morona Santiago</t>
  </si>
  <si>
    <t>EC-N</t>
  </si>
  <si>
    <t>Napo</t>
  </si>
  <si>
    <t>EC-D</t>
  </si>
  <si>
    <t>Orellana</t>
  </si>
  <si>
    <t>EC-Y</t>
  </si>
  <si>
    <t>Pastaza</t>
  </si>
  <si>
    <t>EC-P</t>
  </si>
  <si>
    <t>Pichincha</t>
  </si>
  <si>
    <t>EC-SE</t>
  </si>
  <si>
    <t>Santa Elena</t>
  </si>
  <si>
    <t>EC-SD</t>
  </si>
  <si>
    <t>Santo Domingo De Los Tsáchilas</t>
  </si>
  <si>
    <t>EC-U</t>
  </si>
  <si>
    <t>Sucumbíos</t>
  </si>
  <si>
    <t>EC-T</t>
  </si>
  <si>
    <t>Tungurahua</t>
  </si>
  <si>
    <t>EC-Z</t>
  </si>
  <si>
    <t>Zamora Chinchipe</t>
  </si>
  <si>
    <t>EC</t>
  </si>
  <si>
    <t>Peru</t>
  </si>
  <si>
    <t>PE-AMA</t>
  </si>
  <si>
    <t xml:space="preserve"> Amazonas </t>
  </si>
  <si>
    <t>PE-ANC</t>
  </si>
  <si>
    <t xml:space="preserve"> Ancash </t>
  </si>
  <si>
    <t>PE-APU</t>
  </si>
  <si>
    <t xml:space="preserve"> Apurimac </t>
  </si>
  <si>
    <t>PE-ARE</t>
  </si>
  <si>
    <t xml:space="preserve"> Arequipa </t>
  </si>
  <si>
    <t>PE-AYA</t>
  </si>
  <si>
    <t xml:space="preserve"> Ayacucho </t>
  </si>
  <si>
    <t>PE-CAJ</t>
  </si>
  <si>
    <t xml:space="preserve"> Cajamarca </t>
  </si>
  <si>
    <t>PE-CAL</t>
  </si>
  <si>
    <t xml:space="preserve"> Callao </t>
  </si>
  <si>
    <t>PE-CUS</t>
  </si>
  <si>
    <t xml:space="preserve"> Cusco </t>
  </si>
  <si>
    <t>PE-HUV</t>
  </si>
  <si>
    <t xml:space="preserve"> Huancavelica </t>
  </si>
  <si>
    <t>PE-HUC</t>
  </si>
  <si>
    <t xml:space="preserve"> Huanuco </t>
  </si>
  <si>
    <t>PE-ICA</t>
  </si>
  <si>
    <t xml:space="preserve"> Ica </t>
  </si>
  <si>
    <t>PE-JUN</t>
  </si>
  <si>
    <t xml:space="preserve"> Junin </t>
  </si>
  <si>
    <t>PE-LAL</t>
  </si>
  <si>
    <t xml:space="preserve"> La Libertad </t>
  </si>
  <si>
    <t>PE-LAM</t>
  </si>
  <si>
    <t xml:space="preserve"> Lambayeque </t>
  </si>
  <si>
    <t>PE-LIM</t>
  </si>
  <si>
    <t xml:space="preserve"> Lima </t>
  </si>
  <si>
    <t>PE-LOR</t>
  </si>
  <si>
    <t xml:space="preserve"> Loreto </t>
  </si>
  <si>
    <t>PE-MDD</t>
  </si>
  <si>
    <t xml:space="preserve"> Madre De Dios </t>
  </si>
  <si>
    <t>PE-MOQ</t>
  </si>
  <si>
    <t xml:space="preserve"> Moquegua </t>
  </si>
  <si>
    <t>PE-PAS</t>
  </si>
  <si>
    <t xml:space="preserve"> Pasco </t>
  </si>
  <si>
    <t>PE-PIU</t>
  </si>
  <si>
    <t xml:space="preserve"> Piura </t>
  </si>
  <si>
    <t>PE-PUN</t>
  </si>
  <si>
    <t xml:space="preserve"> Puno </t>
  </si>
  <si>
    <t>PE-SAM</t>
  </si>
  <si>
    <t xml:space="preserve"> San Martin </t>
  </si>
  <si>
    <t>PE-TAC</t>
  </si>
  <si>
    <t xml:space="preserve"> Tacna </t>
  </si>
  <si>
    <t>PE-TUM</t>
  </si>
  <si>
    <t xml:space="preserve"> Tumbes </t>
  </si>
  <si>
    <t>PE-UCA</t>
  </si>
  <si>
    <t xml:space="preserve"> Ucayali </t>
  </si>
  <si>
    <t>PE</t>
  </si>
  <si>
    <t>Southern Cone</t>
  </si>
  <si>
    <t>Argentina</t>
  </si>
  <si>
    <t>AR-C</t>
  </si>
  <si>
    <t>Ciudad Autonoma de Buenos Aires</t>
  </si>
  <si>
    <t>AR-B</t>
  </si>
  <si>
    <t xml:space="preserve">Provincia de Buenos Aires </t>
  </si>
  <si>
    <t>AR-X</t>
  </si>
  <si>
    <t>AR-Q</t>
  </si>
  <si>
    <t>Neuquén</t>
  </si>
  <si>
    <t>AR-S</t>
  </si>
  <si>
    <t>Santa Fe</t>
  </si>
  <si>
    <t>AR-M</t>
  </si>
  <si>
    <t>Mendoza</t>
  </si>
  <si>
    <t>AR-Other</t>
  </si>
  <si>
    <t xml:space="preserve">Others </t>
  </si>
  <si>
    <t>AR</t>
  </si>
  <si>
    <t>Bolivia</t>
  </si>
  <si>
    <t>BO-L</t>
  </si>
  <si>
    <t>La Paz</t>
  </si>
  <si>
    <t>BO-S</t>
  </si>
  <si>
    <t>Santa Cruz</t>
  </si>
  <si>
    <t>BO-C</t>
  </si>
  <si>
    <t>Cochabamba</t>
  </si>
  <si>
    <t>BO-Other</t>
  </si>
  <si>
    <t>Otros</t>
  </si>
  <si>
    <t>BO</t>
  </si>
  <si>
    <t>Paraguay</t>
  </si>
  <si>
    <t>PY-ASU</t>
  </si>
  <si>
    <t>Asunción</t>
  </si>
  <si>
    <t>PY-10</t>
  </si>
  <si>
    <t>Alto Paraná</t>
  </si>
  <si>
    <t>PY-7</t>
  </si>
  <si>
    <t>Itapúa</t>
  </si>
  <si>
    <t>PY-13</t>
  </si>
  <si>
    <t>Amambay</t>
  </si>
  <si>
    <t>PY-11</t>
  </si>
  <si>
    <t>Departamento Central</t>
  </si>
  <si>
    <t>PY-OTHER</t>
  </si>
  <si>
    <t>PY</t>
  </si>
  <si>
    <t>Uruguay</t>
  </si>
  <si>
    <t>UY-MO</t>
  </si>
  <si>
    <t>Montevideo</t>
  </si>
  <si>
    <t>UY-CA</t>
  </si>
  <si>
    <t>Canelones</t>
  </si>
  <si>
    <t>UY-CO</t>
  </si>
  <si>
    <t>Colonia</t>
  </si>
  <si>
    <t>UY-MA</t>
  </si>
  <si>
    <t>Maldonado</t>
  </si>
  <si>
    <t>UY-OTHER</t>
  </si>
  <si>
    <t>UY</t>
  </si>
  <si>
    <t>Sector</t>
  </si>
  <si>
    <t>PiN Girls Total</t>
  </si>
  <si>
    <t>PiN Boys Total</t>
  </si>
  <si>
    <t>PiN Women Total</t>
  </si>
  <si>
    <t>PiN Men Total</t>
  </si>
  <si>
    <t>PiN Total</t>
  </si>
  <si>
    <t>PROJECTION Total</t>
  </si>
  <si>
    <t>PiN (in %)</t>
  </si>
  <si>
    <t>PiN Girls Dest</t>
  </si>
  <si>
    <t>PiN Boys Dest</t>
  </si>
  <si>
    <t>PiN Women Dest</t>
  </si>
  <si>
    <t>PiN Men Dest</t>
  </si>
  <si>
    <t>PiN Total Dest</t>
  </si>
  <si>
    <t>Current in destination</t>
  </si>
  <si>
    <t>Current PiN In Destination</t>
  </si>
  <si>
    <t>PROJECTION In-Destination</t>
  </si>
  <si>
    <t>PiN Total Dest %</t>
  </si>
  <si>
    <t>PiN Girls Transit VEN</t>
  </si>
  <si>
    <t>PiN Boys Transit VEN</t>
  </si>
  <si>
    <t>PiN Women Transit VEN</t>
  </si>
  <si>
    <t>PiN Men Transit VEN</t>
  </si>
  <si>
    <t>PiN Total Transit VEN</t>
  </si>
  <si>
    <t>PROJECTION In-Transit Ven</t>
  </si>
  <si>
    <t>PiN Total Transit VEN %</t>
  </si>
  <si>
    <t>PiN Girls Transit
Other nationalities</t>
  </si>
  <si>
    <t>PiN Boys Transit 
Other nationalities</t>
  </si>
  <si>
    <t>PiN Women Transit
Other nationalities</t>
  </si>
  <si>
    <t>PiN Men Transit
Other nationalities</t>
  </si>
  <si>
    <t>PiN Total Other Nationalities Transit</t>
  </si>
  <si>
    <t>PROJECTION In-Transit Other Nationalities</t>
  </si>
  <si>
    <t>PiN Total Other Nationalities Transit %</t>
  </si>
  <si>
    <t>PiN Girls AHC</t>
  </si>
  <si>
    <t>PiN Boys AHC</t>
  </si>
  <si>
    <t>PiN Women AHC</t>
  </si>
  <si>
    <t>PiN Men AHC</t>
  </si>
  <si>
    <t>PiN Total AHC</t>
  </si>
  <si>
    <t>PROJECTION AHC</t>
  </si>
  <si>
    <t>PiN Total AHC %</t>
  </si>
  <si>
    <t>PiN Girls Pendular</t>
  </si>
  <si>
    <t>PiN Boys Pendular</t>
  </si>
  <si>
    <t>PiN Women Pendular</t>
  </si>
  <si>
    <t>PiN Men Pendular</t>
  </si>
  <si>
    <t>PiN Total Pendular</t>
  </si>
  <si>
    <t>PROJECTION Pendular</t>
  </si>
  <si>
    <t>PiN Total Pendular %</t>
  </si>
  <si>
    <t>PiN Girls Returnees</t>
  </si>
  <si>
    <t>PiN Boys Returnees</t>
  </si>
  <si>
    <t>PiN Women Returnees</t>
  </si>
  <si>
    <t>PiN Men Returnees</t>
  </si>
  <si>
    <t>PiN Total Returnees</t>
  </si>
  <si>
    <t>PROJECTION Returnees</t>
  </si>
  <si>
    <t>PiN Total Returnees %</t>
  </si>
  <si>
    <t>Education</t>
  </si>
  <si>
    <t/>
  </si>
  <si>
    <t>Country Level</t>
  </si>
  <si>
    <t>Food Security</t>
  </si>
  <si>
    <t>Health</t>
  </si>
  <si>
    <t>Humanitarian transportation</t>
  </si>
  <si>
    <t>Integration</t>
  </si>
  <si>
    <t>Nutrition</t>
  </si>
  <si>
    <t>Protection (Child Protection)</t>
  </si>
  <si>
    <t>Protection (GBV)</t>
  </si>
  <si>
    <t>Protection (General)</t>
  </si>
  <si>
    <t>Protection (Human Trafficking and Smuggling)</t>
  </si>
  <si>
    <t>Shelter</t>
  </si>
  <si>
    <t>WASH</t>
  </si>
  <si>
    <t>INTERSECTOR</t>
  </si>
  <si>
    <t>Bogotá DC</t>
  </si>
  <si>
    <t>Norte De Santander</t>
  </si>
  <si>
    <t xml:space="preserve">Vaupés </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</si>
  <si>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</si>
  <si>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</si>
  <si>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</si>
  <si>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</si>
  <si>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</si>
  <si>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</si>
  <si>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</si>
  <si>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</si>
  <si>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</si>
  <si>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</si>
  <si>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</si>
  <si>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</si>
  <si>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</si>
  <si>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</si>
  <si>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</si>
  <si>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</si>
  <si>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</si>
  <si>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</si>
  <si>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</si>
  <si>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</si>
  <si>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</si>
  <si>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</si>
  <si>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</si>
  <si>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</si>
  <si>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 xml:space="preserve"> </t>
  </si>
  <si>
    <t>SectorAdmin</t>
  </si>
  <si>
    <t>TARGET Girls Total</t>
  </si>
  <si>
    <t>TARGET Boys Total</t>
  </si>
  <si>
    <t>TARGET Women Total</t>
  </si>
  <si>
    <t>TARGET Men Total</t>
  </si>
  <si>
    <t>Target Total</t>
  </si>
  <si>
    <t>TARGET (in %)</t>
  </si>
  <si>
    <t>Target Girls Dest</t>
  </si>
  <si>
    <t>Target Boys Dest</t>
  </si>
  <si>
    <t>Target Women Dest</t>
  </si>
  <si>
    <t>Target Men Dest</t>
  </si>
  <si>
    <t>Target Total Dest</t>
  </si>
  <si>
    <t>PiN In-Destination</t>
  </si>
  <si>
    <t>Target Total Dest %</t>
  </si>
  <si>
    <t>TARGET Girls Transit VEN</t>
  </si>
  <si>
    <t>TARGET Boys Transit VEN</t>
  </si>
  <si>
    <t>TARGET Women Transit VEN</t>
  </si>
  <si>
    <t>TARGET Men Transit VEN</t>
  </si>
  <si>
    <t>TARGET Total Transit VEN</t>
  </si>
  <si>
    <t>PiN In-Transit Ven</t>
  </si>
  <si>
    <t>TARGET Total Transit VEN %</t>
  </si>
  <si>
    <t>Target Girls AHC</t>
  </si>
  <si>
    <t>Target Boys AHC</t>
  </si>
  <si>
    <t>Target Women AHC</t>
  </si>
  <si>
    <t>Target Men AHC</t>
  </si>
  <si>
    <t>Target Total AHC</t>
  </si>
  <si>
    <t>PiN AHC</t>
  </si>
  <si>
    <t>Target Total AHC %</t>
  </si>
  <si>
    <t>TARGET Girls Pendular</t>
  </si>
  <si>
    <t>TARGET Boys Pendular</t>
  </si>
  <si>
    <t>TARGET Women Pendular</t>
  </si>
  <si>
    <t>TARGET Men Pendular</t>
  </si>
  <si>
    <t>TARGET Total Pendular</t>
  </si>
  <si>
    <t>PiN Pendular</t>
  </si>
  <si>
    <t>Target Total Pendular %</t>
  </si>
  <si>
    <t>TARGET Girls Returnees</t>
  </si>
  <si>
    <t>TARGET Boys Returnees</t>
  </si>
  <si>
    <t>TARGET Women Returnees</t>
  </si>
  <si>
    <t>TARGET Men Returnees</t>
  </si>
  <si>
    <t>TARGET Total Returnees</t>
  </si>
  <si>
    <t>PiN Returnees</t>
  </si>
  <si>
    <t>Target Total Returnees %</t>
  </si>
  <si>
    <t>Multipurpose Cash Assistance (MPC)</t>
  </si>
  <si>
    <t>Intersector</t>
  </si>
  <si>
    <t>Inter-Agency Coordination Platform for Refugees and Migrants from Venezuela</t>
  </si>
  <si>
    <t>Contact</t>
  </si>
  <si>
    <t>Source</t>
  </si>
  <si>
    <t>R4V</t>
  </si>
  <si>
    <t>Date of Dataset</t>
  </si>
  <si>
    <t>Updated</t>
  </si>
  <si>
    <t>Expected Update Frequency</t>
  </si>
  <si>
    <t>N/A</t>
  </si>
  <si>
    <t>Location</t>
  </si>
  <si>
    <t>Argentina,  Aruba, Bolivia, Brazil, Chile, Colombia, Costa Rica, Curaçao,  Dominican Republic, Ecuador, Guyana, Mexico, Panama, Paraguay, Peru, Trinidad and Tobago, Uruguay</t>
  </si>
  <si>
    <t>Visibility</t>
  </si>
  <si>
    <t>Public</t>
  </si>
  <si>
    <t>Methodology</t>
  </si>
  <si>
    <t>Single data collection and validation process</t>
  </si>
  <si>
    <t>Caveats / Comments</t>
  </si>
  <si>
    <t>Disaggregations:</t>
  </si>
  <si>
    <t>File Format</t>
  </si>
  <si>
    <t>XLSX</t>
  </si>
  <si>
    <t>https://www.r4v.info/en/regional</t>
  </si>
  <si>
    <t>2023-December-05</t>
  </si>
  <si>
    <r>
      <rPr>
        <b/>
        <sz val="11"/>
        <color rgb="FF888888"/>
        <rFont val="Calibri"/>
        <family val="2"/>
        <scheme val="minor"/>
      </rPr>
      <t>Projections:</t>
    </r>
    <r>
      <rPr>
        <sz val="11"/>
        <color rgb="FF888888"/>
        <rFont val="Calibri"/>
        <family val="2"/>
        <scheme val="minor"/>
      </rPr>
      <t xml:space="preserve"> Estimation of the total number of individuals for each population type category until December 2024. There is no disaggregation at admin1  level for people In Transit as it is a flow of persons transiting through a country and by definition, do not stay in a single province/department/estate/region.
</t>
    </r>
    <r>
      <rPr>
        <b/>
        <sz val="11"/>
        <color rgb="FF888888"/>
        <rFont val="Calibri"/>
        <family val="2"/>
        <scheme val="minor"/>
      </rPr>
      <t>PiN</t>
    </r>
    <r>
      <rPr>
        <sz val="11"/>
        <color rgb="FF888888"/>
        <rFont val="Calibri"/>
        <family val="2"/>
        <scheme val="minor"/>
      </rPr>
      <t xml:space="preserve">: PiN include those whose wellbeing and dignified living standards are threatened or disrupted, and who cannot re-establish minimal and dignified living conditions without additional assistance. More specifically, people in need are those who suffer the consequences of a given crisis, natural or man-made, identified during the joint inter-sectoral analysis. 
</t>
    </r>
    <r>
      <rPr>
        <b/>
        <sz val="11"/>
        <color rgb="FF888888"/>
        <rFont val="Calibri"/>
        <family val="2"/>
        <scheme val="minor"/>
      </rPr>
      <t xml:space="preserve">Target: </t>
    </r>
    <r>
      <rPr>
        <sz val="11"/>
        <color rgb="FF888888"/>
        <rFont val="Calibri"/>
        <family val="2"/>
        <scheme val="minor"/>
      </rPr>
      <t xml:space="preserve">Estimation of the number of persons who will be targeted by the activities implemented. for the target, the category </t>
    </r>
    <r>
      <rPr>
        <b/>
        <sz val="11"/>
        <color rgb="FF888888"/>
        <rFont val="Calibri"/>
        <family val="2"/>
        <scheme val="minor"/>
      </rPr>
      <t xml:space="preserve">In Transit </t>
    </r>
    <r>
      <rPr>
        <sz val="11"/>
        <color rgb="FF888888"/>
        <rFont val="Calibri"/>
        <family val="2"/>
        <scheme val="minor"/>
      </rPr>
      <t>represents both Venezuelan and persons of other nationalities.</t>
    </r>
  </si>
  <si>
    <r>
      <t xml:space="preserve">Age and Gender: </t>
    </r>
    <r>
      <rPr>
        <sz val="11"/>
        <color rgb="FF888888"/>
        <rFont val="Calibri"/>
        <family val="2"/>
        <scheme val="minor"/>
      </rPr>
      <t>GIrls (under 18) Boys (under 18) Women (above 18) and Men (above 18)</t>
    </r>
    <r>
      <rPr>
        <b/>
        <sz val="11"/>
        <color rgb="FF888888"/>
        <rFont val="Calibri"/>
        <family val="2"/>
        <scheme val="minor"/>
      </rPr>
      <t xml:space="preserve">
Population types: 
In Destination:</t>
    </r>
    <r>
      <rPr>
        <sz val="11"/>
        <color rgb="FF888888"/>
        <rFont val="Calibri"/>
        <family val="2"/>
        <scheme val="minor"/>
      </rPr>
      <t xml:space="preserve"> Individuals who have left their usual place of residence with the intention to remain in a host country. 
</t>
    </r>
    <r>
      <rPr>
        <b/>
        <sz val="11"/>
        <color rgb="FF888888"/>
        <rFont val="Calibri"/>
        <family val="2"/>
        <scheme val="minor"/>
      </rPr>
      <t>In-Transit:</t>
    </r>
    <r>
      <rPr>
        <sz val="11"/>
        <color rgb="FF888888"/>
        <rFont val="Calibri"/>
        <family val="2"/>
        <scheme val="minor"/>
      </rPr>
      <t xml:space="preserve"> Individuals who are transiting through a country prior to entering their intended country of destination. These may be new departures from Venezuela or persons moving from a host country to a new one and transiting through a country in which they receive any form of assistance. This category may also include those who are transiting from a host country to their country of origin (Venezuela), via another host country. 
Refugees and migrants of other nationalities who are in-transit in Bolivia, Peru, Ecuador, Colombia, Panama or Costa Rica
</t>
    </r>
    <r>
      <rPr>
        <b/>
        <sz val="11"/>
        <color rgb="FF888888"/>
        <rFont val="Calibri"/>
        <family val="2"/>
        <scheme val="minor"/>
      </rPr>
      <t xml:space="preserve">Affected Host Community: </t>
    </r>
    <r>
      <rPr>
        <sz val="11"/>
        <color rgb="FF888888"/>
        <rFont val="Calibri"/>
        <family val="2"/>
        <scheme val="minor"/>
      </rPr>
      <t xml:space="preserve">Local population affected by the arrival and presence of refugees and migrants.  
</t>
    </r>
    <r>
      <rPr>
        <b/>
        <sz val="11"/>
        <color rgb="FF888888"/>
        <rFont val="Calibri"/>
        <family val="2"/>
        <scheme val="minor"/>
      </rPr>
      <t xml:space="preserve">Pendular: </t>
    </r>
    <r>
      <rPr>
        <sz val="11"/>
        <color rgb="FF888888"/>
        <rFont val="Calibri"/>
        <family val="2"/>
        <scheme val="minor"/>
      </rPr>
      <t xml:space="preserve">Temporary and usually repeated population movements, which may represent a movement pattern between Venezuela and a neighbouring country.  
</t>
    </r>
    <r>
      <rPr>
        <b/>
        <sz val="11"/>
        <color rgb="FF888888"/>
        <rFont val="Calibri"/>
        <family val="2"/>
        <scheme val="minor"/>
      </rPr>
      <t xml:space="preserve">Returnees: </t>
    </r>
    <r>
      <rPr>
        <sz val="11"/>
        <color rgb="FF888888"/>
        <rFont val="Calibri"/>
        <family val="2"/>
        <scheme val="minor"/>
      </rPr>
      <t xml:space="preserve">Individuals who were refugees or migrants in Venezuela and left Venezuela to return to their country of origin (another country other than Venezuela). Unless otherwise stated, this does not include Venezuelan refugees and migrants returning to Venezuela. </t>
    </r>
  </si>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</sst>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00_-;\-* #,##0.00_-;_-* &quot;-&quot;??_-;_-@_-"/>
    <numFmt numFmtId="165" formatCode="_(* #,##0_);_(* \(#,##0\);_(* &quot;-&quot;??_);_(@_)"/>
    <numFmt numFmtId="166" formatCode="0.0%"/>
    <numFmt numFmtId="167" formatCode="_(* #,##0.000_);_(* \(#,##0.000\);_(* &quot;-&quot;??_);_(@_)"/>
    <numFmt numFmtId="168" formatCode="_(* #,##0.0000_);_(* \(#,##0.0000\);_(* &quot;-&quot;??_);_(@_)"/>
  </numFmts>
  <fonts count="20" x14ac:knownFonts="1">
    <font>
      <sz val="11"/>
      <color theme="1"/>
      <name val="Calibri"/>
      <family val="2"/>
      <scheme val="minor"/>
    </font>
    <font>
      <sz val="11"/>
      <color theme="1"/>
      <name val="Calibri"/>
      <family val="2"/>
      <scheme val="minor"/>
    </font>
    <font>
      <b/>
      <i/>
      <sz val="10"/>
      <color rgb="FFFFFFFF"/>
      <name val="Calibri Light"/>
      <family val="2"/>
      <scheme val="major"/>
    </font>
    <font>
      <b/>
      <sz val="10"/>
      <color rgb="FFFFFFFF"/>
      <name val="Calibri Light"/>
      <family val="2"/>
      <scheme val="major"/>
    </font>
    <font>
      <b/>
      <sz val="10"/>
      <color theme="0"/>
      <name val="Calibri Light"/>
      <family val="2"/>
      <scheme val="major"/>
    </font>
    <font>
      <sz val="10"/>
      <color theme="1"/>
      <name val="Calibri Light"/>
      <family val="2"/>
      <scheme val="major"/>
    </font>
    <font>
      <sz val="10"/>
      <color theme="0"/>
      <name val="Calibri Light"/>
      <family val="2"/>
      <scheme val="major"/>
    </font>
    <font>
      <b/>
      <sz val="10"/>
      <color rgb="FF000000"/>
      <name val="Calibri Light"/>
      <family val="2"/>
      <scheme val="major"/>
    </font>
    <font>
      <sz val="10"/>
      <name val="Calibri Light"/>
      <family val="2"/>
      <scheme val="major"/>
    </font>
    <font>
      <b/>
      <sz val="10"/>
      <name val="Calibri Light"/>
      <family val="2"/>
      <scheme val="major"/>
    </font>
    <font>
      <sz val="10"/>
      <color rgb="FFFFFFFF"/>
      <name val="Calibri Light"/>
      <family val="2"/>
      <scheme val="major"/>
    </font>
    <font>
      <sz val="10"/>
      <color theme="0" tint="-4.9989318521683403E-2"/>
      <name val="Calibri Light"/>
      <family val="2"/>
      <scheme val="major"/>
    </font>
    <font>
      <sz val="10"/>
      <color rgb="FF000000"/>
      <name val="Calibri Light"/>
      <family val="2"/>
      <scheme val="major"/>
    </font>
    <font>
      <sz val="10"/>
      <color rgb="FFFF0000"/>
      <name val="Calibri Light"/>
      <family val="2"/>
      <scheme val="major"/>
    </font>
    <font>
      <b/>
      <sz val="10"/>
      <color rgb="FFFF0000"/>
      <name val="Calibri Light"/>
      <family val="2"/>
      <scheme val="major"/>
    </font>
    <font>
      <u/>
      <sz val="11"/>
      <color theme="10"/>
      <name val="Calibri"/>
      <family val="2"/>
      <scheme val="minor"/>
    </font>
    <font>
      <b/>
      <sz val="14"/>
      <color rgb="FF00AAAD"/>
      <name val="Calibri"/>
      <family val="2"/>
      <scheme val="minor"/>
    </font>
    <font>
      <sz val="11"/>
      <color rgb="FF888888"/>
      <name val="Calibri"/>
      <family val="2"/>
      <scheme val="minor"/>
    </font>
    <font>
      <b/>
      <sz val="11"/>
      <color rgb="FF00AAAD"/>
      <name val="Calibri"/>
      <family val="2"/>
      <scheme val="minor"/>
    </font>
    <font>
      <b/>
      <sz val="11"/>
      <color rgb="FF888888"/>
      <name val="Calibri"/>
      <family val="2"/>
      <scheme val="minor"/>
    </font>
  </fonts>
  <fills count="81">
    <fill>
      <patternFill patternType="none"/>
    </fill>
    <fill>
      <patternFill patternType="gray125"/>
    </fill>
    <fill>
      <patternFill patternType="solid">
        <fgColor rgb="FF007681"/>
        <bgColor rgb="FF00AAAD"/>
      </patternFill>
    </fill>
    <fill>
      <patternFill patternType="solid">
        <fgColor rgb="FF672D53"/>
        <bgColor rgb="FF00AAAD"/>
      </patternFill>
    </fill>
    <fill>
      <patternFill patternType="solid">
        <fgColor theme="7"/>
        <bgColor rgb="FF00AAAD"/>
      </patternFill>
    </fill>
    <fill>
      <patternFill patternType="solid">
        <fgColor theme="5" tint="-0.249977111117893"/>
        <bgColor rgb="FF00AAAD"/>
      </patternFill>
    </fill>
    <fill>
      <patternFill patternType="solid">
        <fgColor rgb="FFC65911"/>
        <bgColor rgb="FF00AAAD"/>
      </patternFill>
    </fill>
    <fill>
      <patternFill patternType="solid">
        <fgColor theme="5" tint="-0.499984740745262"/>
        <bgColor rgb="FF00AAAD"/>
      </patternFill>
    </fill>
    <fill>
      <patternFill patternType="solid">
        <fgColor rgb="FF7B7B7B"/>
        <bgColor rgb="FF00AAAD"/>
      </patternFill>
    </fill>
    <fill>
      <patternFill patternType="solid">
        <fgColor rgb="FF2F75B5"/>
        <bgColor rgb="FF2F75B5"/>
      </patternFill>
    </fill>
    <fill>
      <patternFill patternType="solid">
        <fgColor rgb="FF548235"/>
        <bgColor rgb="FF548235"/>
      </patternFill>
    </fill>
    <fill>
      <patternFill patternType="solid">
        <fgColor rgb="FF00AAAD"/>
        <bgColor indexed="64"/>
      </patternFill>
    </fill>
    <fill>
      <patternFill patternType="solid">
        <fgColor rgb="FFE2BCD5"/>
        <bgColor rgb="FF000000"/>
      </patternFill>
    </fill>
    <fill>
      <patternFill patternType="solid">
        <fgColor rgb="FF672D53"/>
        <bgColor rgb="FF000000"/>
      </patternFill>
    </fill>
    <fill>
      <patternFill patternType="solid">
        <fgColor rgb="FFFFF8DD"/>
        <bgColor rgb="FF00AAAD"/>
      </patternFill>
    </fill>
    <fill>
      <patternFill patternType="solid">
        <fgColor theme="0"/>
        <bgColor rgb="FF00AAAD"/>
      </patternFill>
    </fill>
    <fill>
      <patternFill patternType="solid">
        <fgColor theme="0"/>
        <bgColor indexed="64"/>
      </patternFill>
    </fill>
    <fill>
      <patternFill patternType="solid">
        <fgColor theme="2" tint="-9.9978637043366805E-2"/>
        <bgColor rgb="FF00AAAD"/>
      </patternFill>
    </fill>
    <fill>
      <patternFill patternType="solid">
        <fgColor theme="8" tint="0.79998168889431442"/>
        <bgColor rgb="FF00AAAD"/>
      </patternFill>
    </fill>
    <fill>
      <patternFill patternType="solid">
        <fgColor theme="8" tint="-0.249977111117893"/>
        <bgColor rgb="FF00AAAD"/>
      </patternFill>
    </fill>
    <fill>
      <patternFill patternType="solid">
        <fgColor theme="9" tint="0.79998168889431442"/>
        <bgColor rgb="FF00AAAD"/>
      </patternFill>
    </fill>
    <fill>
      <patternFill patternType="solid">
        <fgColor theme="9" tint="-0.249977111117893"/>
        <bgColor rgb="FF00AAAD"/>
      </patternFill>
    </fill>
    <fill>
      <patternFill patternType="solid">
        <fgColor rgb="FF007681"/>
        <bgColor indexed="64"/>
      </patternFill>
    </fill>
    <fill>
      <patternFill patternType="solid">
        <fgColor theme="5" tint="-0.499984740745262"/>
        <bgColor indexed="64"/>
      </patternFill>
    </fill>
    <fill>
      <patternFill patternType="solid">
        <fgColor theme="5" tint="-0.249977111117893"/>
        <bgColor indexed="64"/>
      </patternFill>
    </fill>
    <fill>
      <patternFill patternType="solid">
        <fgColor rgb="FF007681"/>
        <bgColor rgb="FF000000"/>
      </patternFill>
    </fill>
    <fill>
      <patternFill patternType="solid">
        <fgColor rgb="FFFFF8DD"/>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bgColor indexed="64"/>
      </patternFill>
    </fill>
    <fill>
      <patternFill patternType="solid">
        <fgColor rgb="FF7B7B7B"/>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0" tint="-0.14999847407452621"/>
        <bgColor rgb="FF00AAAD"/>
      </patternFill>
    </fill>
    <fill>
      <patternFill patternType="solid">
        <fgColor rgb="FF00AAAD"/>
        <bgColor rgb="FF000000"/>
      </patternFill>
    </fill>
    <fill>
      <patternFill patternType="solid">
        <fgColor rgb="FF757171"/>
        <bgColor rgb="FF00AAAD"/>
      </patternFill>
    </fill>
    <fill>
      <patternFill patternType="solid">
        <fgColor rgb="FFFFC907"/>
        <bgColor rgb="FF00AAAD"/>
      </patternFill>
    </fill>
    <fill>
      <patternFill patternType="solid">
        <fgColor rgb="FFF6E6A4"/>
        <bgColor rgb="FF00AAAD"/>
      </patternFill>
    </fill>
    <fill>
      <patternFill patternType="solid">
        <fgColor rgb="FFE8EDE9"/>
        <bgColor rgb="FF000000"/>
      </patternFill>
    </fill>
    <fill>
      <patternFill patternType="solid">
        <fgColor rgb="FFFFF8DD"/>
        <bgColor rgb="FF000000"/>
      </patternFill>
    </fill>
    <fill>
      <patternFill patternType="solid">
        <fgColor theme="5" tint="0.79998168889431442"/>
        <bgColor rgb="FF000000"/>
      </patternFill>
    </fill>
    <fill>
      <patternFill patternType="solid">
        <fgColor theme="2" tint="-9.9978637043366805E-2"/>
        <bgColor rgb="FF000000"/>
      </patternFill>
    </fill>
    <fill>
      <patternFill patternType="solid">
        <fgColor theme="1" tint="0.499984740745262"/>
        <bgColor rgb="FF000000"/>
      </patternFill>
    </fill>
    <fill>
      <patternFill patternType="solid">
        <fgColor theme="8" tint="0.79998168889431442"/>
        <bgColor rgb="FF2F75B5"/>
      </patternFill>
    </fill>
    <fill>
      <patternFill patternType="solid">
        <fgColor theme="8" tint="-0.249977111117893"/>
        <bgColor rgb="FF2F75B5"/>
      </patternFill>
    </fill>
    <fill>
      <patternFill patternType="solid">
        <fgColor theme="9" tint="0.79998168889431442"/>
        <bgColor rgb="FF548235"/>
      </patternFill>
    </fill>
    <fill>
      <patternFill patternType="solid">
        <fgColor theme="9" tint="-0.249977111117893"/>
        <bgColor rgb="FF548235"/>
      </patternFill>
    </fill>
    <fill>
      <patternFill patternType="solid">
        <fgColor rgb="FFFFF8DD"/>
        <bgColor rgb="FFFFF8DD"/>
      </patternFill>
    </fill>
    <fill>
      <patternFill patternType="solid">
        <fgColor theme="5" tint="-0.249977111117893"/>
        <bgColor rgb="FF000000"/>
      </patternFill>
    </fill>
    <fill>
      <patternFill patternType="solid">
        <fgColor theme="1" tint="0.499984740745262"/>
        <bgColor rgb="FF00AAAD"/>
      </patternFill>
    </fill>
    <fill>
      <patternFill patternType="solid">
        <fgColor theme="2" tint="-0.499984740745262"/>
        <bgColor rgb="FF00AAAD"/>
      </patternFill>
    </fill>
    <fill>
      <patternFill patternType="solid">
        <fgColor theme="8" tint="-0.249977111117893"/>
        <bgColor rgb="FFB4C6E7"/>
      </patternFill>
    </fill>
    <fill>
      <patternFill patternType="solid">
        <fgColor theme="9" tint="-0.249977111117893"/>
        <bgColor rgb="FFE2EFDA"/>
      </patternFill>
    </fill>
    <fill>
      <patternFill patternType="solid">
        <fgColor rgb="FFD9D9D9"/>
        <bgColor rgb="FF000000"/>
      </patternFill>
    </fill>
    <fill>
      <patternFill patternType="solid">
        <fgColor rgb="FFE2BCD5"/>
        <bgColor rgb="FFE2BCD5"/>
      </patternFill>
    </fill>
    <fill>
      <patternFill patternType="solid">
        <fgColor rgb="FF672D53"/>
        <bgColor rgb="FFE2BCD5"/>
      </patternFill>
    </fill>
    <fill>
      <patternFill patternType="solid">
        <fgColor rgb="FF672D53"/>
        <bgColor rgb="FF672D53"/>
      </patternFill>
    </fill>
    <fill>
      <patternFill patternType="solid">
        <fgColor rgb="FFFFC907"/>
        <bgColor rgb="FFFFC907"/>
      </patternFill>
    </fill>
    <fill>
      <patternFill patternType="solid">
        <fgColor theme="5" tint="0.79998168889431442"/>
        <bgColor rgb="FFF7CAAC"/>
      </patternFill>
    </fill>
    <fill>
      <patternFill patternType="solid">
        <fgColor theme="5" tint="-0.249977111117893"/>
        <bgColor rgb="FFC55A11"/>
      </patternFill>
    </fill>
    <fill>
      <patternFill patternType="solid">
        <fgColor rgb="FFD8D8D8"/>
        <bgColor rgb="FFD8D8D8"/>
      </patternFill>
    </fill>
    <fill>
      <patternFill patternType="solid">
        <fgColor rgb="FF7B7B7B"/>
        <bgColor rgb="FF7B7B7B"/>
      </patternFill>
    </fill>
    <fill>
      <patternFill patternType="solid">
        <fgColor theme="8" tint="0.79998168889431442"/>
        <bgColor rgb="FFB4C6E7"/>
      </patternFill>
    </fill>
    <fill>
      <patternFill patternType="solid">
        <fgColor rgb="FFE2EFDA"/>
        <bgColor rgb="FFE2EFDA"/>
      </patternFill>
    </fill>
    <fill>
      <patternFill patternType="solid">
        <fgColor theme="5" tint="-0.249977111117893"/>
        <bgColor rgb="FFF7CAAC"/>
      </patternFill>
    </fill>
    <fill>
      <patternFill patternType="solid">
        <fgColor theme="9" tint="0.79998168889431442"/>
        <bgColor rgb="FFE2EFDA"/>
      </patternFill>
    </fill>
    <fill>
      <patternFill patternType="solid">
        <fgColor theme="8" tint="0.79998168889431442"/>
        <bgColor rgb="FFE2EFDA"/>
      </patternFill>
    </fill>
    <fill>
      <patternFill patternType="solid">
        <fgColor theme="8" tint="-0.249977111117893"/>
        <bgColor rgb="FFE2EFDA"/>
      </patternFill>
    </fill>
    <fill>
      <patternFill patternType="solid">
        <fgColor theme="8" tint="0.79998168889431442"/>
        <bgColor rgb="FF548235"/>
      </patternFill>
    </fill>
    <fill>
      <patternFill patternType="solid">
        <fgColor theme="8" tint="-0.249977111117893"/>
        <bgColor rgb="FF548235"/>
      </patternFill>
    </fill>
    <fill>
      <patternFill patternType="solid">
        <fgColor rgb="FFC65911"/>
        <bgColor rgb="FF000000"/>
      </patternFill>
    </fill>
    <fill>
      <patternFill patternType="solid">
        <fgColor rgb="FF808080"/>
        <bgColor rgb="FF000000"/>
      </patternFill>
    </fill>
    <fill>
      <patternFill patternType="solid">
        <fgColor theme="8" tint="0.79998168889431442"/>
        <bgColor rgb="FF000000"/>
      </patternFill>
    </fill>
    <fill>
      <patternFill patternType="solid">
        <fgColor theme="8" tint="-0.249977111117893"/>
        <bgColor rgb="FF000000"/>
      </patternFill>
    </fill>
    <fill>
      <patternFill patternType="solid">
        <fgColor theme="9" tint="0.79998168889431442"/>
        <bgColor rgb="FF000000"/>
      </patternFill>
    </fill>
    <fill>
      <patternFill patternType="solid">
        <fgColor theme="9" tint="-0.249977111117893"/>
        <bgColor rgb="FF000000"/>
      </patternFill>
    </fill>
    <fill>
      <patternFill patternType="solid">
        <fgColor rgb="FFFFC907"/>
        <bgColor rgb="FF000000"/>
      </patternFill>
    </fill>
    <fill>
      <patternFill patternType="solid">
        <fgColor rgb="FF2F75B5"/>
        <bgColor rgb="FF000000"/>
      </patternFill>
    </fill>
    <fill>
      <patternFill patternType="solid">
        <fgColor theme="1"/>
        <bgColor rgb="FF000000"/>
      </patternFill>
    </fill>
    <fill>
      <patternFill patternType="solid">
        <fgColor rgb="FFE2EFDA"/>
        <bgColor rgb="FF000000"/>
      </patternFill>
    </fill>
  </fills>
  <borders count="28">
    <border>
      <left/>
      <right/>
      <top/>
      <bottom/>
      <diagonal/>
    </border>
    <border>
      <left style="hair">
        <color indexed="64"/>
      </left>
      <right/>
      <top style="medium">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indexed="64"/>
      </left>
      <right style="medium">
        <color indexed="64"/>
      </right>
      <top style="medium">
        <color indexed="64"/>
      </top>
      <bottom style="medium">
        <color indexed="64"/>
      </bottom>
      <diagonal/>
    </border>
    <border>
      <left style="hair">
        <color indexed="64"/>
      </left>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thick">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hair">
        <color indexed="64"/>
      </right>
      <top style="medium">
        <color indexed="64"/>
      </top>
      <bottom style="hair">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cellStyleXfs>
  <cellXfs count="407">
    <xf numFmtId="0" fontId="0" fillId="0" borderId="0" xfId="0"/>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43" fontId="3" fillId="3" borderId="4" xfId="1" applyFont="1" applyFill="1" applyBorder="1" applyAlignment="1">
      <alignment horizontal="center" vertical="center" wrapText="1"/>
    </xf>
    <xf numFmtId="43" fontId="3" fillId="3" borderId="5" xfId="1" applyFont="1" applyFill="1" applyBorder="1" applyAlignment="1">
      <alignment horizontal="center" vertical="center" wrapText="1"/>
    </xf>
    <xf numFmtId="43" fontId="3" fillId="3" borderId="6" xfId="1"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4" borderId="9" xfId="0" applyFont="1" applyFill="1" applyBorder="1" applyAlignment="1">
      <alignment horizontal="center" vertical="center" wrapText="1"/>
    </xf>
    <xf numFmtId="43" fontId="4" fillId="5" borderId="4" xfId="1" applyFont="1" applyFill="1" applyBorder="1" applyAlignment="1">
      <alignment horizontal="center" vertical="center" wrapText="1"/>
    </xf>
    <xf numFmtId="43" fontId="4" fillId="5" borderId="5" xfId="1" applyFont="1" applyFill="1" applyBorder="1" applyAlignment="1">
      <alignment horizontal="center" vertical="center" wrapText="1"/>
    </xf>
    <xf numFmtId="43" fontId="4" fillId="6" borderId="5" xfId="1" applyFont="1" applyFill="1" applyBorder="1" applyAlignment="1">
      <alignment horizontal="center" vertical="center" wrapText="1"/>
    </xf>
    <xf numFmtId="0" fontId="4" fillId="6" borderId="10" xfId="0" applyFont="1" applyFill="1" applyBorder="1" applyAlignment="1">
      <alignment horizontal="center" vertical="center" wrapText="1"/>
    </xf>
    <xf numFmtId="43" fontId="4" fillId="7" borderId="7" xfId="1" applyFont="1" applyFill="1" applyBorder="1" applyAlignment="1">
      <alignment horizontal="center" vertical="center" wrapText="1"/>
    </xf>
    <xf numFmtId="43" fontId="4" fillId="7" borderId="8" xfId="1" applyFont="1" applyFill="1" applyBorder="1" applyAlignment="1">
      <alignment horizontal="center" vertical="center" wrapText="1"/>
    </xf>
    <xf numFmtId="0" fontId="3" fillId="8" borderId="8" xfId="0" applyFont="1" applyFill="1" applyBorder="1" applyAlignment="1">
      <alignment horizontal="center" vertical="center" wrapText="1"/>
    </xf>
    <xf numFmtId="164" fontId="3" fillId="9" borderId="8" xfId="3" applyFont="1" applyFill="1" applyBorder="1" applyAlignment="1">
      <alignment horizontal="center" vertical="center" wrapText="1"/>
    </xf>
    <xf numFmtId="164" fontId="3" fillId="10" borderId="8" xfId="3" applyFont="1" applyFill="1" applyBorder="1" applyAlignment="1">
      <alignment horizontal="center" vertical="center" wrapText="1"/>
    </xf>
    <xf numFmtId="0" fontId="5" fillId="0" borderId="0" xfId="0" applyFont="1"/>
    <xf numFmtId="165" fontId="6" fillId="11" borderId="11" xfId="0" applyNumberFormat="1" applyFont="1" applyFill="1" applyBorder="1" applyAlignment="1">
      <alignment vertical="center"/>
    </xf>
    <xf numFmtId="165" fontId="6" fillId="11" borderId="12" xfId="0" applyNumberFormat="1" applyFont="1" applyFill="1" applyBorder="1" applyAlignment="1">
      <alignment vertical="center"/>
    </xf>
    <xf numFmtId="165" fontId="6" fillId="11" borderId="13" xfId="0" applyNumberFormat="1" applyFont="1" applyFill="1" applyBorder="1" applyAlignment="1">
      <alignment vertical="center"/>
    </xf>
    <xf numFmtId="165" fontId="7" fillId="12" borderId="14" xfId="1" applyNumberFormat="1" applyFont="1" applyFill="1" applyBorder="1" applyAlignment="1">
      <alignment horizontal="center" vertical="center" wrapText="1"/>
    </xf>
    <xf numFmtId="165" fontId="7" fillId="12" borderId="15" xfId="1" applyNumberFormat="1" applyFont="1" applyFill="1" applyBorder="1" applyAlignment="1">
      <alignment horizontal="center" vertical="center" wrapText="1"/>
    </xf>
    <xf numFmtId="165" fontId="4" fillId="13" borderId="16" xfId="1" applyNumberFormat="1" applyFont="1" applyFill="1" applyBorder="1" applyAlignment="1">
      <alignment horizontal="center" vertical="center" wrapText="1"/>
    </xf>
    <xf numFmtId="165" fontId="8" fillId="14" borderId="17" xfId="1" applyNumberFormat="1" applyFont="1" applyFill="1" applyBorder="1" applyAlignment="1">
      <alignment horizontal="center" vertical="center" wrapText="1"/>
    </xf>
    <xf numFmtId="165" fontId="8" fillId="14" borderId="13" xfId="1" applyNumberFormat="1" applyFont="1" applyFill="1" applyBorder="1" applyAlignment="1">
      <alignment horizontal="center" vertical="center" wrapText="1"/>
    </xf>
    <xf numFmtId="165" fontId="9" fillId="4" borderId="11" xfId="1" applyNumberFormat="1" applyFont="1" applyFill="1" applyBorder="1" applyAlignment="1">
      <alignment horizontal="center" vertical="center" wrapText="1"/>
    </xf>
    <xf numFmtId="165" fontId="8" fillId="15" borderId="12" xfId="1" applyNumberFormat="1" applyFont="1" applyFill="1" applyBorder="1" applyAlignment="1">
      <alignment horizontal="center" vertical="center" wrapText="1"/>
    </xf>
    <xf numFmtId="165" fontId="8" fillId="15" borderId="13" xfId="1" applyNumberFormat="1" applyFont="1" applyFill="1" applyBorder="1" applyAlignment="1">
      <alignment horizontal="center" vertical="center" wrapText="1"/>
    </xf>
    <xf numFmtId="165" fontId="9" fillId="5" borderId="18" xfId="1" applyNumberFormat="1" applyFont="1" applyFill="1" applyBorder="1" applyAlignment="1">
      <alignment horizontal="center" vertical="center" wrapText="1"/>
    </xf>
    <xf numFmtId="165" fontId="8" fillId="16" borderId="17" xfId="1" applyNumberFormat="1" applyFont="1" applyFill="1" applyBorder="1" applyAlignment="1">
      <alignment horizontal="center" vertical="center" wrapText="1"/>
    </xf>
    <xf numFmtId="165" fontId="8" fillId="16" borderId="13" xfId="1" applyNumberFormat="1" applyFont="1" applyFill="1" applyBorder="1" applyAlignment="1">
      <alignment horizontal="center" vertical="center" wrapText="1"/>
    </xf>
    <xf numFmtId="165" fontId="8" fillId="16" borderId="18" xfId="0" applyNumberFormat="1" applyFont="1" applyFill="1" applyBorder="1" applyAlignment="1">
      <alignment horizontal="center" vertical="center" wrapText="1"/>
    </xf>
    <xf numFmtId="165" fontId="8" fillId="17" borderId="13" xfId="1" applyNumberFormat="1" applyFont="1" applyFill="1" applyBorder="1" applyAlignment="1">
      <alignment horizontal="center" vertical="center" wrapText="1"/>
    </xf>
    <xf numFmtId="165" fontId="9" fillId="8" borderId="11" xfId="1" applyNumberFormat="1" applyFont="1" applyFill="1" applyBorder="1" applyAlignment="1">
      <alignment horizontal="center" vertical="center" wrapText="1"/>
    </xf>
    <xf numFmtId="165" fontId="8" fillId="18" borderId="13" xfId="1" applyNumberFormat="1" applyFont="1" applyFill="1" applyBorder="1" applyAlignment="1">
      <alignment horizontal="center" vertical="center" wrapText="1"/>
    </xf>
    <xf numFmtId="165" fontId="9" fillId="19" borderId="18" xfId="1" applyNumberFormat="1" applyFont="1" applyFill="1" applyBorder="1" applyAlignment="1">
      <alignment horizontal="center" vertical="center" wrapText="1"/>
    </xf>
    <xf numFmtId="165" fontId="8" fillId="20" borderId="13" xfId="1" applyNumberFormat="1" applyFont="1" applyFill="1" applyBorder="1" applyAlignment="1">
      <alignment horizontal="center" vertical="center" wrapText="1"/>
    </xf>
    <xf numFmtId="165" fontId="9" fillId="21" borderId="18" xfId="1" applyNumberFormat="1" applyFont="1" applyFill="1" applyBorder="1" applyAlignment="1">
      <alignment horizontal="center" vertical="center" wrapText="1"/>
    </xf>
    <xf numFmtId="165" fontId="7" fillId="12" borderId="12" xfId="1" applyNumberFormat="1" applyFont="1" applyFill="1" applyBorder="1" applyAlignment="1">
      <alignment horizontal="center" vertical="center" wrapText="1"/>
    </xf>
    <xf numFmtId="165" fontId="7" fillId="12" borderId="13" xfId="1" applyNumberFormat="1" applyFont="1" applyFill="1" applyBorder="1" applyAlignment="1">
      <alignment horizontal="center" vertical="center" wrapText="1"/>
    </xf>
    <xf numFmtId="165" fontId="4" fillId="13" borderId="18" xfId="1" applyNumberFormat="1" applyFont="1" applyFill="1" applyBorder="1" applyAlignment="1">
      <alignment horizontal="center" vertical="center" wrapText="1"/>
    </xf>
    <xf numFmtId="165" fontId="4" fillId="22" borderId="19" xfId="0" applyNumberFormat="1" applyFont="1" applyFill="1" applyBorder="1" applyAlignment="1">
      <alignment vertical="center"/>
    </xf>
    <xf numFmtId="165" fontId="4" fillId="22" borderId="17" xfId="0" applyNumberFormat="1" applyFont="1" applyFill="1" applyBorder="1" applyAlignment="1">
      <alignment vertical="center"/>
    </xf>
    <xf numFmtId="165" fontId="4" fillId="22" borderId="13" xfId="0" applyNumberFormat="1" applyFont="1" applyFill="1" applyBorder="1" applyAlignment="1">
      <alignment vertical="center"/>
    </xf>
    <xf numFmtId="165" fontId="4" fillId="22" borderId="11" xfId="0" applyNumberFormat="1" applyFont="1" applyFill="1" applyBorder="1" applyAlignment="1">
      <alignment vertical="center"/>
    </xf>
    <xf numFmtId="0" fontId="3" fillId="22" borderId="11" xfId="0" applyFont="1" applyFill="1" applyBorder="1" applyAlignment="1">
      <alignment vertical="center" wrapText="1"/>
    </xf>
    <xf numFmtId="165" fontId="4" fillId="13" borderId="12" xfId="1" applyNumberFormat="1" applyFont="1" applyFill="1" applyBorder="1" applyAlignment="1">
      <alignment horizontal="center" vertical="center" wrapText="1"/>
    </xf>
    <xf numFmtId="165" fontId="4" fillId="13" borderId="13" xfId="1" applyNumberFormat="1" applyFont="1" applyFill="1" applyBorder="1" applyAlignment="1">
      <alignment horizontal="center" vertical="center" wrapText="1"/>
    </xf>
    <xf numFmtId="165" fontId="9" fillId="4" borderId="17" xfId="1" applyNumberFormat="1" applyFont="1" applyFill="1" applyBorder="1" applyAlignment="1">
      <alignment horizontal="center" vertical="center" wrapText="1"/>
    </xf>
    <xf numFmtId="165" fontId="9" fillId="4" borderId="13" xfId="1" applyNumberFormat="1" applyFont="1" applyFill="1" applyBorder="1" applyAlignment="1">
      <alignment horizontal="center" vertical="center" wrapText="1"/>
    </xf>
    <xf numFmtId="165" fontId="9" fillId="6" borderId="12" xfId="1" applyNumberFormat="1" applyFont="1" applyFill="1" applyBorder="1" applyAlignment="1">
      <alignment horizontal="center" vertical="center" wrapText="1"/>
    </xf>
    <xf numFmtId="165" fontId="9" fillId="6" borderId="13" xfId="1" applyNumberFormat="1" applyFont="1" applyFill="1" applyBorder="1" applyAlignment="1">
      <alignment horizontal="center" vertical="center" wrapText="1"/>
    </xf>
    <xf numFmtId="165" fontId="8" fillId="23" borderId="17" xfId="1" applyNumberFormat="1" applyFont="1" applyFill="1" applyBorder="1" applyAlignment="1">
      <alignment horizontal="center" vertical="center" wrapText="1"/>
    </xf>
    <xf numFmtId="165" fontId="8" fillId="23" borderId="13" xfId="1" applyNumberFormat="1" applyFont="1" applyFill="1" applyBorder="1" applyAlignment="1">
      <alignment horizontal="center" vertical="center" wrapText="1"/>
    </xf>
    <xf numFmtId="165" fontId="8" fillId="23" borderId="18" xfId="0" applyNumberFormat="1" applyFont="1" applyFill="1" applyBorder="1" applyAlignment="1">
      <alignment horizontal="center" vertical="center" wrapText="1"/>
    </xf>
    <xf numFmtId="165" fontId="9" fillId="8" borderId="13" xfId="1" applyNumberFormat="1" applyFont="1" applyFill="1" applyBorder="1" applyAlignment="1">
      <alignment horizontal="center" vertical="center" wrapText="1"/>
    </xf>
    <xf numFmtId="165" fontId="9" fillId="8" borderId="20" xfId="1" applyNumberFormat="1" applyFont="1" applyFill="1" applyBorder="1" applyAlignment="1">
      <alignment horizontal="center" vertical="center" wrapText="1"/>
    </xf>
    <xf numFmtId="165" fontId="9" fillId="19" borderId="13" xfId="1" applyNumberFormat="1" applyFont="1" applyFill="1" applyBorder="1" applyAlignment="1">
      <alignment horizontal="center" vertical="center" wrapText="1"/>
    </xf>
    <xf numFmtId="165" fontId="9" fillId="21" borderId="13" xfId="1" applyNumberFormat="1" applyFont="1" applyFill="1" applyBorder="1" applyAlignment="1">
      <alignment horizontal="center" vertical="center" wrapText="1"/>
    </xf>
    <xf numFmtId="165" fontId="9" fillId="24" borderId="12" xfId="1" applyNumberFormat="1" applyFont="1" applyFill="1" applyBorder="1" applyAlignment="1">
      <alignment horizontal="center" vertical="center" wrapText="1"/>
    </xf>
    <xf numFmtId="165" fontId="9" fillId="24" borderId="13" xfId="1" applyNumberFormat="1" applyFont="1" applyFill="1" applyBorder="1" applyAlignment="1">
      <alignment horizontal="center" vertical="center" wrapText="1"/>
    </xf>
    <xf numFmtId="165" fontId="9" fillId="24" borderId="18" xfId="1" applyNumberFormat="1" applyFont="1" applyFill="1" applyBorder="1" applyAlignment="1">
      <alignment horizontal="center" vertical="center" wrapText="1"/>
    </xf>
    <xf numFmtId="165" fontId="9" fillId="5" borderId="12" xfId="1" applyNumberFormat="1" applyFont="1" applyFill="1" applyBorder="1" applyAlignment="1">
      <alignment horizontal="center" vertical="center" wrapText="1"/>
    </xf>
    <xf numFmtId="165" fontId="9" fillId="5" borderId="13" xfId="1" applyNumberFormat="1" applyFont="1" applyFill="1" applyBorder="1" applyAlignment="1">
      <alignment horizontal="center" vertical="center" wrapText="1"/>
    </xf>
    <xf numFmtId="165" fontId="4" fillId="7" borderId="17" xfId="1" applyNumberFormat="1" applyFont="1" applyFill="1" applyBorder="1" applyAlignment="1">
      <alignment horizontal="center" vertical="center" wrapText="1"/>
    </xf>
    <xf numFmtId="165" fontId="4" fillId="7" borderId="13" xfId="1" applyNumberFormat="1" applyFont="1" applyFill="1" applyBorder="1" applyAlignment="1">
      <alignment horizontal="center" vertical="center" wrapText="1"/>
    </xf>
    <xf numFmtId="165" fontId="4" fillId="7" borderId="18" xfId="1" applyNumberFormat="1" applyFont="1" applyFill="1" applyBorder="1" applyAlignment="1">
      <alignment horizontal="center" vertical="center" wrapText="1"/>
    </xf>
    <xf numFmtId="0" fontId="3" fillId="25" borderId="13" xfId="0" applyFont="1" applyFill="1" applyBorder="1" applyAlignment="1">
      <alignment vertical="center"/>
    </xf>
    <xf numFmtId="165" fontId="9" fillId="4" borderId="17" xfId="0" applyNumberFormat="1" applyFont="1" applyFill="1" applyBorder="1" applyAlignment="1">
      <alignment wrapText="1"/>
    </xf>
    <xf numFmtId="165" fontId="9" fillId="4" borderId="13" xfId="0" applyNumberFormat="1" applyFont="1" applyFill="1" applyBorder="1" applyAlignment="1">
      <alignment wrapText="1"/>
    </xf>
    <xf numFmtId="165" fontId="9" fillId="4" borderId="11" xfId="0" applyNumberFormat="1" applyFont="1" applyFill="1" applyBorder="1" applyAlignment="1">
      <alignment wrapText="1"/>
    </xf>
    <xf numFmtId="165" fontId="9" fillId="5" borderId="12" xfId="0" applyNumberFormat="1" applyFont="1" applyFill="1" applyBorder="1" applyAlignment="1">
      <alignment wrapText="1"/>
    </xf>
    <xf numFmtId="165" fontId="9" fillId="5" borderId="13" xfId="0" applyNumberFormat="1" applyFont="1" applyFill="1" applyBorder="1" applyAlignment="1">
      <alignment wrapText="1"/>
    </xf>
    <xf numFmtId="165" fontId="9" fillId="5" borderId="18" xfId="0" applyNumberFormat="1" applyFont="1" applyFill="1" applyBorder="1" applyAlignment="1">
      <alignment wrapText="1"/>
    </xf>
    <xf numFmtId="165" fontId="9" fillId="8" borderId="13" xfId="0" applyNumberFormat="1" applyFont="1" applyFill="1" applyBorder="1" applyAlignment="1">
      <alignment wrapText="1"/>
    </xf>
    <xf numFmtId="165" fontId="9" fillId="19" borderId="13" xfId="0" applyNumberFormat="1" applyFont="1" applyFill="1" applyBorder="1" applyAlignment="1">
      <alignment wrapText="1"/>
    </xf>
    <xf numFmtId="165" fontId="9" fillId="19" borderId="18" xfId="0" applyNumberFormat="1" applyFont="1" applyFill="1" applyBorder="1" applyAlignment="1">
      <alignment wrapText="1"/>
    </xf>
    <xf numFmtId="165" fontId="9" fillId="21" borderId="13" xfId="0" applyNumberFormat="1" applyFont="1" applyFill="1" applyBorder="1" applyAlignment="1">
      <alignment wrapText="1"/>
    </xf>
    <xf numFmtId="165" fontId="9" fillId="21" borderId="18" xfId="0" applyNumberFormat="1" applyFont="1" applyFill="1" applyBorder="1" applyAlignment="1">
      <alignment wrapText="1"/>
    </xf>
    <xf numFmtId="165" fontId="6" fillId="11" borderId="19" xfId="0" applyNumberFormat="1" applyFont="1" applyFill="1" applyBorder="1" applyAlignment="1">
      <alignment vertical="center"/>
    </xf>
    <xf numFmtId="165" fontId="6" fillId="11" borderId="17" xfId="0" applyNumberFormat="1" applyFont="1" applyFill="1" applyBorder="1" applyAlignment="1">
      <alignment vertical="center"/>
    </xf>
    <xf numFmtId="165" fontId="4" fillId="22" borderId="19" xfId="0" applyNumberFormat="1" applyFont="1" applyFill="1" applyBorder="1" applyAlignment="1">
      <alignment horizontal="right" vertical="center"/>
    </xf>
    <xf numFmtId="165" fontId="8" fillId="5" borderId="12" xfId="1" applyNumberFormat="1" applyFont="1" applyFill="1" applyBorder="1" applyAlignment="1">
      <alignment horizontal="center" vertical="center" wrapText="1"/>
    </xf>
    <xf numFmtId="165" fontId="8" fillId="5" borderId="13" xfId="1" applyNumberFormat="1" applyFont="1" applyFill="1" applyBorder="1" applyAlignment="1">
      <alignment horizontal="center" vertical="center" wrapText="1"/>
    </xf>
    <xf numFmtId="0" fontId="10" fillId="11" borderId="19" xfId="0" applyFont="1" applyFill="1" applyBorder="1" applyAlignment="1">
      <alignment vertical="center" wrapText="1"/>
    </xf>
    <xf numFmtId="0" fontId="10" fillId="11" borderId="17" xfId="0" applyFont="1" applyFill="1" applyBorder="1" applyAlignment="1">
      <alignment vertical="center" wrapText="1"/>
    </xf>
    <xf numFmtId="0" fontId="10" fillId="11" borderId="13" xfId="0" applyFont="1" applyFill="1" applyBorder="1" applyAlignment="1">
      <alignment vertical="center" wrapText="1"/>
    </xf>
    <xf numFmtId="0" fontId="10" fillId="11" borderId="11" xfId="0" applyFont="1" applyFill="1" applyBorder="1" applyAlignment="1">
      <alignment vertical="center" wrapText="1"/>
    </xf>
    <xf numFmtId="165" fontId="8" fillId="26" borderId="17" xfId="0" applyNumberFormat="1" applyFont="1" applyFill="1" applyBorder="1" applyAlignment="1">
      <alignment horizontal="center" vertical="center" wrapText="1"/>
    </xf>
    <xf numFmtId="165" fontId="8" fillId="26" borderId="13" xfId="0" applyNumberFormat="1" applyFont="1" applyFill="1" applyBorder="1" applyAlignment="1">
      <alignment horizontal="center" vertical="center" wrapText="1"/>
    </xf>
    <xf numFmtId="165" fontId="8" fillId="16" borderId="12" xfId="0" applyNumberFormat="1" applyFont="1" applyFill="1" applyBorder="1" applyAlignment="1">
      <alignment horizontal="center" vertical="center" wrapText="1"/>
    </xf>
    <xf numFmtId="165" fontId="8" fillId="16" borderId="13" xfId="0" applyNumberFormat="1" applyFont="1" applyFill="1" applyBorder="1" applyAlignment="1">
      <alignment horizontal="center" vertical="center" wrapText="1"/>
    </xf>
    <xf numFmtId="165" fontId="8" fillId="27" borderId="13" xfId="0" applyNumberFormat="1" applyFont="1" applyFill="1" applyBorder="1" applyAlignment="1">
      <alignment horizontal="center" vertical="center" wrapText="1"/>
    </xf>
    <xf numFmtId="165" fontId="8" fillId="28" borderId="13" xfId="0" applyNumberFormat="1" applyFont="1" applyFill="1" applyBorder="1" applyAlignment="1">
      <alignment horizontal="center" vertical="center" wrapText="1"/>
    </xf>
    <xf numFmtId="165" fontId="8" fillId="29" borderId="13" xfId="0" applyNumberFormat="1" applyFont="1" applyFill="1" applyBorder="1" applyAlignment="1">
      <alignment horizontal="center" vertical="center" wrapText="1"/>
    </xf>
    <xf numFmtId="0" fontId="3" fillId="22" borderId="17" xfId="0" applyFont="1" applyFill="1" applyBorder="1" applyAlignment="1">
      <alignment vertical="center" wrapText="1"/>
    </xf>
    <xf numFmtId="0" fontId="3" fillId="22" borderId="13" xfId="0" applyFont="1" applyFill="1" applyBorder="1" applyAlignment="1">
      <alignment vertical="center" wrapText="1"/>
    </xf>
    <xf numFmtId="165" fontId="9" fillId="30" borderId="17" xfId="0" applyNumberFormat="1" applyFont="1" applyFill="1" applyBorder="1" applyAlignment="1">
      <alignment horizontal="center" vertical="center" wrapText="1"/>
    </xf>
    <xf numFmtId="165" fontId="9" fillId="30" borderId="13" xfId="0" applyNumberFormat="1" applyFont="1" applyFill="1" applyBorder="1" applyAlignment="1">
      <alignment horizontal="center" vertical="center" wrapText="1"/>
    </xf>
    <xf numFmtId="165" fontId="9" fillId="24" borderId="12" xfId="0" applyNumberFormat="1" applyFont="1" applyFill="1" applyBorder="1" applyAlignment="1">
      <alignment horizontal="center" vertical="center" wrapText="1"/>
    </xf>
    <xf numFmtId="165" fontId="9" fillId="24" borderId="13" xfId="0" applyNumberFormat="1" applyFont="1" applyFill="1" applyBorder="1" applyAlignment="1">
      <alignment horizontal="center" vertical="center" wrapText="1"/>
    </xf>
    <xf numFmtId="165" fontId="9" fillId="31" borderId="13" xfId="0" applyNumberFormat="1" applyFont="1" applyFill="1" applyBorder="1" applyAlignment="1">
      <alignment horizontal="center" vertical="center" wrapText="1"/>
    </xf>
    <xf numFmtId="165" fontId="9" fillId="32" borderId="13" xfId="0" applyNumberFormat="1" applyFont="1" applyFill="1" applyBorder="1" applyAlignment="1">
      <alignment horizontal="center" vertical="center" wrapText="1"/>
    </xf>
    <xf numFmtId="165" fontId="9" fillId="33" borderId="13" xfId="0" applyNumberFormat="1" applyFont="1" applyFill="1" applyBorder="1" applyAlignment="1">
      <alignment horizontal="center" vertical="center" wrapText="1"/>
    </xf>
    <xf numFmtId="165" fontId="8" fillId="34" borderId="13" xfId="1" applyNumberFormat="1" applyFont="1" applyFill="1" applyBorder="1" applyAlignment="1">
      <alignment horizontal="center" vertical="center" wrapText="1"/>
    </xf>
    <xf numFmtId="0" fontId="10" fillId="35" borderId="17" xfId="0" applyFont="1" applyFill="1" applyBorder="1" applyAlignment="1">
      <alignment vertical="center"/>
    </xf>
    <xf numFmtId="0" fontId="10" fillId="35" borderId="13" xfId="0" applyFont="1" applyFill="1" applyBorder="1" applyAlignment="1">
      <alignment vertical="center"/>
    </xf>
    <xf numFmtId="0" fontId="10" fillId="35" borderId="11" xfId="0" applyFont="1" applyFill="1" applyBorder="1" applyAlignment="1">
      <alignment vertical="center"/>
    </xf>
    <xf numFmtId="165" fontId="8" fillId="14" borderId="17" xfId="0" applyNumberFormat="1" applyFont="1" applyFill="1" applyBorder="1" applyAlignment="1">
      <alignment wrapText="1"/>
    </xf>
    <xf numFmtId="165" fontId="8" fillId="14" borderId="13" xfId="0" applyNumberFormat="1" applyFont="1" applyFill="1" applyBorder="1" applyAlignment="1">
      <alignment wrapText="1"/>
    </xf>
    <xf numFmtId="165" fontId="8" fillId="15" borderId="12" xfId="0" applyNumberFormat="1" applyFont="1" applyFill="1" applyBorder="1" applyAlignment="1">
      <alignment wrapText="1"/>
    </xf>
    <xf numFmtId="165" fontId="8" fillId="15" borderId="13" xfId="0" applyNumberFormat="1" applyFont="1" applyFill="1" applyBorder="1" applyAlignment="1">
      <alignment wrapText="1"/>
    </xf>
    <xf numFmtId="165" fontId="8" fillId="16" borderId="17" xfId="0" applyNumberFormat="1" applyFont="1" applyFill="1" applyBorder="1" applyAlignment="1">
      <alignment horizontal="center" vertical="center" wrapText="1"/>
    </xf>
    <xf numFmtId="165" fontId="8" fillId="34" borderId="13" xfId="0" applyNumberFormat="1" applyFont="1" applyFill="1" applyBorder="1" applyAlignment="1">
      <alignment wrapText="1"/>
    </xf>
    <xf numFmtId="165" fontId="9" fillId="8" borderId="20" xfId="0" applyNumberFormat="1" applyFont="1" applyFill="1" applyBorder="1" applyAlignment="1">
      <alignment wrapText="1"/>
    </xf>
    <xf numFmtId="165" fontId="8" fillId="18" borderId="13" xfId="0" applyNumberFormat="1" applyFont="1" applyFill="1" applyBorder="1" applyAlignment="1">
      <alignment wrapText="1"/>
    </xf>
    <xf numFmtId="165" fontId="8" fillId="20" borderId="13" xfId="0" applyNumberFormat="1" applyFont="1" applyFill="1" applyBorder="1" applyAlignment="1">
      <alignment wrapText="1"/>
    </xf>
    <xf numFmtId="0" fontId="3" fillId="25" borderId="17" xfId="0" applyFont="1" applyFill="1" applyBorder="1" applyAlignment="1">
      <alignment vertical="center"/>
    </xf>
    <xf numFmtId="0" fontId="3" fillId="25" borderId="11" xfId="0" applyFont="1" applyFill="1" applyBorder="1" applyAlignment="1">
      <alignment vertical="center"/>
    </xf>
    <xf numFmtId="165" fontId="9" fillId="21" borderId="11" xfId="1" applyNumberFormat="1" applyFont="1" applyFill="1" applyBorder="1" applyAlignment="1">
      <alignment horizontal="center" vertical="center" wrapText="1"/>
    </xf>
    <xf numFmtId="165" fontId="9" fillId="4" borderId="18" xfId="1" applyNumberFormat="1" applyFont="1" applyFill="1" applyBorder="1" applyAlignment="1">
      <alignment horizontal="center" vertical="center" wrapText="1"/>
    </xf>
    <xf numFmtId="0" fontId="11" fillId="0" borderId="0" xfId="0" applyFont="1"/>
    <xf numFmtId="165" fontId="4" fillId="13" borderId="21" xfId="1" applyNumberFormat="1" applyFont="1" applyFill="1" applyBorder="1" applyAlignment="1">
      <alignment horizontal="center" vertical="center" wrapText="1"/>
    </xf>
    <xf numFmtId="165" fontId="4" fillId="13" borderId="22" xfId="1" applyNumberFormat="1" applyFont="1" applyFill="1" applyBorder="1" applyAlignment="1">
      <alignment horizontal="center" vertical="center" wrapText="1"/>
    </xf>
    <xf numFmtId="165" fontId="4" fillId="13" borderId="23" xfId="1" applyNumberFormat="1" applyFont="1" applyFill="1" applyBorder="1" applyAlignment="1">
      <alignment horizontal="center" vertical="center" wrapText="1"/>
    </xf>
    <xf numFmtId="165" fontId="8" fillId="5" borderId="21" xfId="1" applyNumberFormat="1" applyFont="1" applyFill="1" applyBorder="1" applyAlignment="1">
      <alignment horizontal="center" vertical="center" wrapText="1"/>
    </xf>
    <xf numFmtId="165" fontId="8" fillId="5" borderId="22" xfId="1" applyNumberFormat="1" applyFont="1" applyFill="1" applyBorder="1" applyAlignment="1">
      <alignment horizontal="center" vertical="center" wrapText="1"/>
    </xf>
    <xf numFmtId="165" fontId="9" fillId="5" borderId="23" xfId="1" applyNumberFormat="1" applyFont="1" applyFill="1" applyBorder="1" applyAlignment="1">
      <alignment horizontal="center" vertical="center" wrapText="1"/>
    </xf>
    <xf numFmtId="166" fontId="5" fillId="0" borderId="0" xfId="2" applyNumberFormat="1" applyFont="1"/>
    <xf numFmtId="165" fontId="5" fillId="0" borderId="0" xfId="0" applyNumberFormat="1" applyFont="1"/>
    <xf numFmtId="165" fontId="2" fillId="36" borderId="24" xfId="0" applyNumberFormat="1" applyFont="1" applyFill="1" applyBorder="1" applyAlignment="1">
      <alignment vertical="center" wrapText="1"/>
    </xf>
    <xf numFmtId="165" fontId="2" fillId="36" borderId="25" xfId="0" applyNumberFormat="1" applyFont="1" applyFill="1" applyBorder="1" applyAlignment="1">
      <alignment vertical="center" wrapText="1"/>
    </xf>
    <xf numFmtId="165" fontId="2" fillId="36" borderId="24" xfId="0" applyNumberFormat="1" applyFont="1" applyFill="1" applyBorder="1" applyAlignment="1">
      <alignment horizontal="left" vertical="center" wrapText="1"/>
    </xf>
    <xf numFmtId="165" fontId="4" fillId="3" borderId="24" xfId="1" applyNumberFormat="1" applyFont="1" applyFill="1" applyBorder="1" applyAlignment="1">
      <alignment horizontal="center" vertical="center" wrapText="1"/>
    </xf>
    <xf numFmtId="9" fontId="4" fillId="3" borderId="24" xfId="2" applyFont="1" applyFill="1" applyBorder="1" applyAlignment="1">
      <alignment horizontal="center" vertical="center" wrapText="1"/>
    </xf>
    <xf numFmtId="165" fontId="3" fillId="37" borderId="24" xfId="0" applyNumberFormat="1" applyFont="1" applyFill="1" applyBorder="1" applyAlignment="1">
      <alignment horizontal="center" vertical="center" wrapText="1"/>
    </xf>
    <xf numFmtId="165" fontId="3" fillId="38" borderId="24" xfId="0" applyNumberFormat="1" applyFont="1" applyFill="1" applyBorder="1" applyAlignment="1">
      <alignment horizontal="center" vertical="center" wrapText="1"/>
    </xf>
    <xf numFmtId="166" fontId="3" fillId="37" borderId="24" xfId="2" applyNumberFormat="1" applyFont="1" applyFill="1" applyBorder="1" applyAlignment="1">
      <alignment horizontal="center" vertical="center" wrapText="1"/>
    </xf>
    <xf numFmtId="165" fontId="4" fillId="5" borderId="24" xfId="1" applyNumberFormat="1" applyFont="1" applyFill="1" applyBorder="1" applyAlignment="1">
      <alignment horizontal="center" vertical="center" wrapText="1"/>
    </xf>
    <xf numFmtId="166" fontId="4" fillId="5" borderId="24" xfId="2" applyNumberFormat="1" applyFont="1" applyFill="1" applyBorder="1" applyAlignment="1">
      <alignment horizontal="center" vertical="center" wrapText="1"/>
    </xf>
    <xf numFmtId="165" fontId="4" fillId="7" borderId="24" xfId="1" applyNumberFormat="1" applyFont="1" applyFill="1" applyBorder="1" applyAlignment="1">
      <alignment horizontal="center" vertical="center" wrapText="1"/>
    </xf>
    <xf numFmtId="166" fontId="4" fillId="7" borderId="24" xfId="2" applyNumberFormat="1" applyFont="1" applyFill="1" applyBorder="1" applyAlignment="1">
      <alignment horizontal="center" vertical="center" wrapText="1"/>
    </xf>
    <xf numFmtId="165" fontId="3" fillId="8" borderId="24" xfId="0" applyNumberFormat="1" applyFont="1" applyFill="1" applyBorder="1" applyAlignment="1">
      <alignment horizontal="center" vertical="center" wrapText="1"/>
    </xf>
    <xf numFmtId="9" fontId="3" fillId="8" borderId="24" xfId="2" applyFont="1" applyFill="1" applyBorder="1" applyAlignment="1">
      <alignment horizontal="center" vertical="center" wrapText="1"/>
    </xf>
    <xf numFmtId="165" fontId="3" fillId="9" borderId="24" xfId="3" applyNumberFormat="1" applyFont="1" applyFill="1" applyBorder="1" applyAlignment="1">
      <alignment horizontal="center" vertical="center" wrapText="1"/>
    </xf>
    <xf numFmtId="165" fontId="10" fillId="9" borderId="24" xfId="3" applyNumberFormat="1" applyFont="1" applyFill="1" applyBorder="1" applyAlignment="1">
      <alignment horizontal="center" vertical="center" wrapText="1"/>
    </xf>
    <xf numFmtId="9" fontId="3" fillId="9" borderId="24" xfId="2" applyFont="1" applyFill="1" applyBorder="1" applyAlignment="1">
      <alignment horizontal="center" vertical="center" wrapText="1"/>
    </xf>
    <xf numFmtId="165" fontId="3" fillId="10" borderId="24" xfId="3" applyNumberFormat="1" applyFont="1" applyFill="1" applyBorder="1" applyAlignment="1">
      <alignment horizontal="center" vertical="center" wrapText="1"/>
    </xf>
    <xf numFmtId="9" fontId="3" fillId="10" borderId="26" xfId="2" applyFont="1" applyFill="1" applyBorder="1" applyAlignment="1">
      <alignment horizontal="center" vertical="center" wrapText="1"/>
    </xf>
    <xf numFmtId="165" fontId="12" fillId="39" borderId="13" xfId="0" applyNumberFormat="1" applyFont="1" applyFill="1" applyBorder="1"/>
    <xf numFmtId="165" fontId="12" fillId="39" borderId="12" xfId="0" applyNumberFormat="1" applyFont="1" applyFill="1" applyBorder="1"/>
    <xf numFmtId="165" fontId="9" fillId="12" borderId="13" xfId="1" applyNumberFormat="1" applyFont="1" applyFill="1" applyBorder="1" applyAlignment="1">
      <alignment horizontal="center" vertical="center" wrapText="1"/>
    </xf>
    <xf numFmtId="9" fontId="4" fillId="3" borderId="13" xfId="2" applyFont="1" applyFill="1" applyBorder="1" applyAlignment="1">
      <alignment horizontal="center" vertical="center" wrapText="1"/>
    </xf>
    <xf numFmtId="165" fontId="8" fillId="40" borderId="13" xfId="0" applyNumberFormat="1" applyFont="1" applyFill="1" applyBorder="1" applyAlignment="1">
      <alignment horizontal="center" vertical="center"/>
    </xf>
    <xf numFmtId="165" fontId="9" fillId="37" borderId="13" xfId="0" applyNumberFormat="1" applyFont="1" applyFill="1" applyBorder="1" applyAlignment="1">
      <alignment horizontal="center" vertical="center" wrapText="1"/>
    </xf>
    <xf numFmtId="165" fontId="9" fillId="38" borderId="13" xfId="0" applyNumberFormat="1" applyFont="1" applyFill="1" applyBorder="1" applyAlignment="1">
      <alignment horizontal="center" vertical="center" wrapText="1"/>
    </xf>
    <xf numFmtId="166" fontId="9" fillId="37" borderId="13" xfId="2" applyNumberFormat="1" applyFont="1" applyFill="1" applyBorder="1" applyAlignment="1">
      <alignment horizontal="center" vertical="center" wrapText="1"/>
    </xf>
    <xf numFmtId="165" fontId="6" fillId="41" borderId="13" xfId="1" applyNumberFormat="1" applyFont="1" applyFill="1" applyBorder="1" applyAlignment="1">
      <alignment horizontal="center" vertical="center"/>
    </xf>
    <xf numFmtId="165" fontId="4" fillId="5" borderId="13" xfId="1" applyNumberFormat="1" applyFont="1" applyFill="1" applyBorder="1" applyAlignment="1">
      <alignment horizontal="center" vertical="center" wrapText="1"/>
    </xf>
    <xf numFmtId="166" fontId="4" fillId="5" borderId="13" xfId="2" applyNumberFormat="1" applyFont="1" applyFill="1" applyBorder="1" applyAlignment="1">
      <alignment horizontal="center" vertical="center" wrapText="1"/>
    </xf>
    <xf numFmtId="165" fontId="9" fillId="15" borderId="13" xfId="1" applyNumberFormat="1" applyFont="1" applyFill="1" applyBorder="1" applyAlignment="1">
      <alignment horizontal="center" vertical="center" wrapText="1"/>
    </xf>
    <xf numFmtId="165" fontId="9" fillId="7" borderId="13" xfId="1" applyNumberFormat="1" applyFont="1" applyFill="1" applyBorder="1" applyAlignment="1">
      <alignment horizontal="center" vertical="center" wrapText="1"/>
    </xf>
    <xf numFmtId="9" fontId="9" fillId="7" borderId="13" xfId="2" applyFont="1" applyFill="1" applyBorder="1" applyAlignment="1">
      <alignment horizontal="center" vertical="center" wrapText="1"/>
    </xf>
    <xf numFmtId="165" fontId="8" fillId="42" borderId="13" xfId="0" applyNumberFormat="1" applyFont="1" applyFill="1" applyBorder="1" applyAlignment="1">
      <alignment horizontal="center" vertical="center"/>
    </xf>
    <xf numFmtId="165" fontId="9" fillId="43" borderId="13" xfId="0" applyNumberFormat="1" applyFont="1" applyFill="1" applyBorder="1" applyAlignment="1">
      <alignment horizontal="center" vertical="center"/>
    </xf>
    <xf numFmtId="9" fontId="9" fillId="8" borderId="13" xfId="2" applyFont="1" applyFill="1" applyBorder="1" applyAlignment="1">
      <alignment horizontal="center" vertical="center" wrapText="1"/>
    </xf>
    <xf numFmtId="165" fontId="9" fillId="44" borderId="13" xfId="1" applyNumberFormat="1" applyFont="1" applyFill="1" applyBorder="1" applyAlignment="1">
      <alignment horizontal="center" vertical="center"/>
    </xf>
    <xf numFmtId="2" fontId="9" fillId="45" borderId="13" xfId="1" applyNumberFormat="1" applyFont="1" applyFill="1" applyBorder="1" applyAlignment="1">
      <alignment horizontal="center" vertical="center"/>
    </xf>
    <xf numFmtId="165" fontId="8" fillId="45" borderId="13" xfId="1" applyNumberFormat="1" applyFont="1" applyFill="1" applyBorder="1" applyAlignment="1">
      <alignment horizontal="center" vertical="center"/>
    </xf>
    <xf numFmtId="9" fontId="9" fillId="45" borderId="13" xfId="2" applyFont="1" applyFill="1" applyBorder="1" applyAlignment="1">
      <alignment horizontal="center" vertical="center"/>
    </xf>
    <xf numFmtId="165" fontId="9" fillId="46" borderId="13" xfId="1" applyNumberFormat="1" applyFont="1" applyFill="1" applyBorder="1" applyAlignment="1">
      <alignment horizontal="center" vertical="center"/>
    </xf>
    <xf numFmtId="165" fontId="9" fillId="47" borderId="13" xfId="1" applyNumberFormat="1" applyFont="1" applyFill="1" applyBorder="1" applyAlignment="1">
      <alignment horizontal="center" vertical="center"/>
    </xf>
    <xf numFmtId="9" fontId="9" fillId="47" borderId="18" xfId="2" applyFont="1" applyFill="1" applyBorder="1" applyAlignment="1">
      <alignment horizontal="center" vertical="center"/>
    </xf>
    <xf numFmtId="165" fontId="8" fillId="48" borderId="13" xfId="0" applyNumberFormat="1" applyFont="1" applyFill="1" applyBorder="1" applyAlignment="1">
      <alignment horizontal="center"/>
    </xf>
    <xf numFmtId="165" fontId="6" fillId="49" borderId="13" xfId="1" applyNumberFormat="1" applyFont="1" applyFill="1" applyBorder="1" applyAlignment="1">
      <alignment horizontal="center" vertical="center"/>
    </xf>
    <xf numFmtId="165" fontId="2" fillId="36" borderId="12" xfId="0" applyNumberFormat="1" applyFont="1" applyFill="1" applyBorder="1" applyAlignment="1">
      <alignment vertical="center" wrapText="1"/>
    </xf>
    <xf numFmtId="165" fontId="2" fillId="36" borderId="13" xfId="0" applyNumberFormat="1" applyFont="1" applyFill="1" applyBorder="1" applyAlignment="1">
      <alignment vertical="center" wrapText="1"/>
    </xf>
    <xf numFmtId="165" fontId="2" fillId="36" borderId="13" xfId="0" applyNumberFormat="1" applyFont="1" applyFill="1" applyBorder="1" applyAlignment="1">
      <alignment horizontal="left" vertical="center" wrapText="1"/>
    </xf>
    <xf numFmtId="165" fontId="4" fillId="3" borderId="13" xfId="1" applyNumberFormat="1" applyFont="1" applyFill="1" applyBorder="1" applyAlignment="1">
      <alignment horizontal="center" vertical="center" wrapText="1"/>
    </xf>
    <xf numFmtId="165" fontId="9" fillId="23" borderId="13" xfId="1" applyNumberFormat="1" applyFont="1" applyFill="1" applyBorder="1" applyAlignment="1">
      <alignment horizontal="center" vertical="center" wrapText="1"/>
    </xf>
    <xf numFmtId="9" fontId="9" fillId="23" borderId="13" xfId="2" applyFont="1" applyFill="1" applyBorder="1" applyAlignment="1">
      <alignment horizontal="center" vertical="center" wrapText="1"/>
    </xf>
    <xf numFmtId="165" fontId="9" fillId="8" borderId="13" xfId="0" applyNumberFormat="1" applyFont="1" applyFill="1" applyBorder="1" applyAlignment="1">
      <alignment horizontal="center" vertical="center" wrapText="1"/>
    </xf>
    <xf numFmtId="165" fontId="9" fillId="50" borderId="13" xfId="0" applyNumberFormat="1" applyFont="1" applyFill="1" applyBorder="1" applyAlignment="1">
      <alignment horizontal="center" vertical="center" wrapText="1"/>
    </xf>
    <xf numFmtId="166" fontId="9" fillId="8" borderId="13" xfId="2" applyNumberFormat="1" applyFont="1" applyFill="1" applyBorder="1" applyAlignment="1">
      <alignment horizontal="center" vertical="center" wrapText="1"/>
    </xf>
    <xf numFmtId="165" fontId="9" fillId="45" borderId="13" xfId="1" applyNumberFormat="1" applyFont="1" applyFill="1" applyBorder="1" applyAlignment="1">
      <alignment horizontal="center" vertical="center"/>
    </xf>
    <xf numFmtId="166" fontId="9" fillId="23" borderId="13" xfId="2" applyNumberFormat="1" applyFont="1" applyFill="1" applyBorder="1" applyAlignment="1">
      <alignment horizontal="center" vertical="center" wrapText="1"/>
    </xf>
    <xf numFmtId="165" fontId="2" fillId="51" borderId="12" xfId="0" applyNumberFormat="1" applyFont="1" applyFill="1" applyBorder="1" applyAlignment="1">
      <alignment vertical="center" wrapText="1"/>
    </xf>
    <xf numFmtId="165" fontId="2" fillId="51" borderId="13" xfId="0" applyNumberFormat="1" applyFont="1" applyFill="1" applyBorder="1" applyAlignment="1">
      <alignment vertical="center" wrapText="1"/>
    </xf>
    <xf numFmtId="165" fontId="2" fillId="51" borderId="13" xfId="0" applyNumberFormat="1" applyFont="1" applyFill="1" applyBorder="1" applyAlignment="1">
      <alignment horizontal="left" vertical="center" wrapText="1"/>
    </xf>
    <xf numFmtId="9" fontId="4" fillId="3" borderId="13" xfId="2" applyFont="1" applyFill="1" applyBorder="1" applyAlignment="1">
      <alignment horizontal="right" vertical="center" wrapText="1"/>
    </xf>
    <xf numFmtId="165" fontId="9" fillId="37" borderId="13" xfId="1" applyNumberFormat="1" applyFont="1" applyFill="1" applyBorder="1" applyAlignment="1">
      <alignment horizontal="center" vertical="center" wrapText="1"/>
    </xf>
    <xf numFmtId="165" fontId="8" fillId="52" borderId="13" xfId="1" applyNumberFormat="1" applyFont="1" applyFill="1" applyBorder="1" applyAlignment="1">
      <alignment horizontal="center" vertical="center"/>
    </xf>
    <xf numFmtId="165" fontId="8" fillId="53" borderId="13" xfId="1" applyNumberFormat="1" applyFont="1" applyFill="1" applyBorder="1" applyAlignment="1">
      <alignment horizontal="center" vertical="center"/>
    </xf>
    <xf numFmtId="165" fontId="8" fillId="7" borderId="13" xfId="2" applyNumberFormat="1" applyFont="1" applyFill="1" applyBorder="1" applyAlignment="1">
      <alignment horizontal="center" vertical="center" wrapText="1"/>
    </xf>
    <xf numFmtId="9" fontId="8" fillId="7" borderId="13" xfId="2" applyFont="1" applyFill="1" applyBorder="1" applyAlignment="1">
      <alignment horizontal="center" vertical="center" wrapText="1"/>
    </xf>
    <xf numFmtId="165" fontId="6" fillId="7" borderId="13" xfId="2" applyNumberFormat="1" applyFont="1" applyFill="1" applyBorder="1" applyAlignment="1">
      <alignment horizontal="center" vertical="center" wrapText="1"/>
    </xf>
    <xf numFmtId="166" fontId="6" fillId="7" borderId="13" xfId="2" applyNumberFormat="1" applyFont="1" applyFill="1" applyBorder="1" applyAlignment="1">
      <alignment horizontal="center" vertical="center" wrapText="1"/>
    </xf>
    <xf numFmtId="9" fontId="4" fillId="3" borderId="13" xfId="2" applyFont="1" applyFill="1" applyBorder="1" applyAlignment="1">
      <alignment vertical="center" wrapText="1"/>
    </xf>
    <xf numFmtId="165" fontId="6" fillId="7" borderId="13" xfId="1" applyNumberFormat="1" applyFont="1" applyFill="1" applyBorder="1" applyAlignment="1">
      <alignment horizontal="center" vertical="center" wrapText="1"/>
    </xf>
    <xf numFmtId="9" fontId="6" fillId="7" borderId="13" xfId="2" applyFont="1" applyFill="1" applyBorder="1" applyAlignment="1">
      <alignment horizontal="center" vertical="center" wrapText="1"/>
    </xf>
    <xf numFmtId="165" fontId="8" fillId="7" borderId="13" xfId="1" applyNumberFormat="1" applyFont="1" applyFill="1" applyBorder="1" applyAlignment="1">
      <alignment horizontal="center" vertical="center" wrapText="1"/>
    </xf>
    <xf numFmtId="166" fontId="8" fillId="7" borderId="13" xfId="2" applyNumberFormat="1" applyFont="1" applyFill="1" applyBorder="1" applyAlignment="1">
      <alignment horizontal="center" vertical="center" wrapText="1"/>
    </xf>
    <xf numFmtId="166" fontId="4" fillId="3" borderId="13" xfId="2" applyNumberFormat="1" applyFont="1" applyFill="1" applyBorder="1" applyAlignment="1">
      <alignment horizontal="right" vertical="center" wrapText="1"/>
    </xf>
    <xf numFmtId="165" fontId="9" fillId="32" borderId="13" xfId="1" applyNumberFormat="1" applyFont="1" applyFill="1" applyBorder="1" applyAlignment="1">
      <alignment horizontal="center" vertical="center"/>
    </xf>
    <xf numFmtId="2" fontId="9" fillId="32" borderId="13" xfId="1" applyNumberFormat="1" applyFont="1" applyFill="1" applyBorder="1" applyAlignment="1">
      <alignment horizontal="center" vertical="center"/>
    </xf>
    <xf numFmtId="165" fontId="8" fillId="32" borderId="13" xfId="1" applyNumberFormat="1" applyFont="1" applyFill="1" applyBorder="1" applyAlignment="1">
      <alignment horizontal="center" vertical="center"/>
    </xf>
    <xf numFmtId="9" fontId="9" fillId="32" borderId="13" xfId="2" applyFont="1" applyFill="1" applyBorder="1" applyAlignment="1">
      <alignment horizontal="center" vertical="center"/>
    </xf>
    <xf numFmtId="165" fontId="9" fillId="33" borderId="13" xfId="1" applyNumberFormat="1" applyFont="1" applyFill="1" applyBorder="1" applyAlignment="1">
      <alignment horizontal="center" vertical="center"/>
    </xf>
    <xf numFmtId="9" fontId="9" fillId="33" borderId="18" xfId="2" applyFont="1" applyFill="1" applyBorder="1" applyAlignment="1">
      <alignment horizontal="center" vertical="center"/>
    </xf>
    <xf numFmtId="165" fontId="9" fillId="12" borderId="13" xfId="0" applyNumberFormat="1" applyFont="1" applyFill="1" applyBorder="1" applyAlignment="1">
      <alignment wrapText="1"/>
    </xf>
    <xf numFmtId="165" fontId="4" fillId="13" borderId="13" xfId="0" applyNumberFormat="1" applyFont="1" applyFill="1" applyBorder="1" applyAlignment="1">
      <alignment wrapText="1"/>
    </xf>
    <xf numFmtId="165" fontId="8" fillId="40" borderId="13" xfId="0" applyNumberFormat="1" applyFont="1" applyFill="1" applyBorder="1"/>
    <xf numFmtId="165" fontId="9" fillId="37" borderId="13" xfId="0" applyNumberFormat="1" applyFont="1" applyFill="1" applyBorder="1" applyAlignment="1">
      <alignment wrapText="1"/>
    </xf>
    <xf numFmtId="166" fontId="9" fillId="37" borderId="13" xfId="2" applyNumberFormat="1" applyFont="1" applyFill="1" applyBorder="1" applyAlignment="1">
      <alignment wrapText="1"/>
    </xf>
    <xf numFmtId="165" fontId="6" fillId="41" borderId="13" xfId="0" applyNumberFormat="1" applyFont="1" applyFill="1" applyBorder="1"/>
    <xf numFmtId="165" fontId="4" fillId="5" borderId="13" xfId="0" applyNumberFormat="1" applyFont="1" applyFill="1" applyBorder="1" applyAlignment="1">
      <alignment wrapText="1"/>
    </xf>
    <xf numFmtId="166" fontId="4" fillId="5" borderId="13" xfId="2" applyNumberFormat="1" applyFont="1" applyFill="1" applyBorder="1" applyAlignment="1">
      <alignment wrapText="1"/>
    </xf>
    <xf numFmtId="165" fontId="9" fillId="16" borderId="13" xfId="0" applyNumberFormat="1" applyFont="1" applyFill="1" applyBorder="1" applyAlignment="1">
      <alignment wrapText="1"/>
    </xf>
    <xf numFmtId="165" fontId="9" fillId="23" borderId="13" xfId="0" applyNumberFormat="1" applyFont="1" applyFill="1" applyBorder="1" applyAlignment="1">
      <alignment wrapText="1"/>
    </xf>
    <xf numFmtId="9" fontId="9" fillId="23" borderId="13" xfId="2" applyFont="1" applyFill="1" applyBorder="1" applyAlignment="1">
      <alignment wrapText="1"/>
    </xf>
    <xf numFmtId="165" fontId="8" fillId="54" borderId="13" xfId="0" applyNumberFormat="1" applyFont="1" applyFill="1" applyBorder="1"/>
    <xf numFmtId="9" fontId="9" fillId="8" borderId="13" xfId="2" applyFont="1" applyFill="1" applyBorder="1" applyAlignment="1">
      <alignment wrapText="1"/>
    </xf>
    <xf numFmtId="165" fontId="8" fillId="28" borderId="13" xfId="0" applyNumberFormat="1" applyFont="1" applyFill="1" applyBorder="1"/>
    <xf numFmtId="2" fontId="9" fillId="32" borderId="13" xfId="0" applyNumberFormat="1" applyFont="1" applyFill="1" applyBorder="1"/>
    <xf numFmtId="165" fontId="8" fillId="32" borderId="13" xfId="0" applyNumberFormat="1" applyFont="1" applyFill="1" applyBorder="1"/>
    <xf numFmtId="9" fontId="9" fillId="32" borderId="13" xfId="2" applyFont="1" applyFill="1" applyBorder="1"/>
    <xf numFmtId="165" fontId="8" fillId="29" borderId="13" xfId="0" applyNumberFormat="1" applyFont="1" applyFill="1" applyBorder="1"/>
    <xf numFmtId="165" fontId="4" fillId="3" borderId="13" xfId="0" applyNumberFormat="1" applyFont="1" applyFill="1" applyBorder="1" applyAlignment="1">
      <alignment wrapText="1"/>
    </xf>
    <xf numFmtId="165" fontId="9" fillId="7" borderId="13" xfId="0" applyNumberFormat="1" applyFont="1" applyFill="1" applyBorder="1" applyAlignment="1">
      <alignment wrapText="1"/>
    </xf>
    <xf numFmtId="166" fontId="9" fillId="7" borderId="13" xfId="2" applyNumberFormat="1" applyFont="1" applyFill="1" applyBorder="1" applyAlignment="1">
      <alignment wrapText="1"/>
    </xf>
    <xf numFmtId="165" fontId="9" fillId="32" borderId="13" xfId="0" applyNumberFormat="1" applyFont="1" applyFill="1" applyBorder="1"/>
    <xf numFmtId="165" fontId="9" fillId="33" borderId="13" xfId="0" applyNumberFormat="1" applyFont="1" applyFill="1" applyBorder="1"/>
    <xf numFmtId="9" fontId="9" fillId="7" borderId="13" xfId="2" applyFont="1" applyFill="1" applyBorder="1" applyAlignment="1">
      <alignment wrapText="1"/>
    </xf>
    <xf numFmtId="166" fontId="4" fillId="3" borderId="13" xfId="2" applyNumberFormat="1" applyFont="1" applyFill="1" applyBorder="1" applyAlignment="1">
      <alignment horizontal="center" vertical="center" wrapText="1"/>
    </xf>
    <xf numFmtId="167" fontId="6" fillId="41" borderId="13" xfId="0" applyNumberFormat="1" applyFont="1" applyFill="1" applyBorder="1"/>
    <xf numFmtId="167" fontId="6" fillId="49" borderId="13" xfId="0" applyNumberFormat="1" applyFont="1" applyFill="1" applyBorder="1"/>
    <xf numFmtId="165" fontId="9" fillId="55" borderId="13" xfId="0" applyNumberFormat="1" applyFont="1" applyFill="1" applyBorder="1" applyAlignment="1">
      <alignment horizontal="center"/>
    </xf>
    <xf numFmtId="165" fontId="4" fillId="56" borderId="13" xfId="0" applyNumberFormat="1" applyFont="1" applyFill="1" applyBorder="1" applyAlignment="1">
      <alignment horizontal="center"/>
    </xf>
    <xf numFmtId="165" fontId="4" fillId="57" borderId="13" xfId="0" applyNumberFormat="1" applyFont="1" applyFill="1" applyBorder="1" applyAlignment="1">
      <alignment horizontal="center"/>
    </xf>
    <xf numFmtId="165" fontId="9" fillId="58" borderId="13" xfId="0" applyNumberFormat="1" applyFont="1" applyFill="1" applyBorder="1" applyAlignment="1">
      <alignment horizontal="center"/>
    </xf>
    <xf numFmtId="166" fontId="9" fillId="58" borderId="13" xfId="2" applyNumberFormat="1" applyFont="1" applyFill="1" applyBorder="1" applyAlignment="1">
      <alignment horizontal="center"/>
    </xf>
    <xf numFmtId="165" fontId="6" fillId="59" borderId="13" xfId="0" applyNumberFormat="1" applyFont="1" applyFill="1" applyBorder="1" applyAlignment="1">
      <alignment horizontal="center"/>
    </xf>
    <xf numFmtId="165" fontId="4" fillId="60" borderId="13" xfId="0" applyNumberFormat="1" applyFont="1" applyFill="1" applyBorder="1" applyAlignment="1">
      <alignment horizontal="center"/>
    </xf>
    <xf numFmtId="166" fontId="4" fillId="60" borderId="13" xfId="2" applyNumberFormat="1" applyFont="1" applyFill="1" applyBorder="1" applyAlignment="1">
      <alignment horizontal="center"/>
    </xf>
    <xf numFmtId="165" fontId="9" fillId="16" borderId="13" xfId="0" applyNumberFormat="1" applyFont="1" applyFill="1" applyBorder="1" applyAlignment="1">
      <alignment horizontal="center"/>
    </xf>
    <xf numFmtId="165" fontId="9" fillId="23" borderId="13" xfId="0" applyNumberFormat="1" applyFont="1" applyFill="1" applyBorder="1" applyAlignment="1">
      <alignment horizontal="center"/>
    </xf>
    <xf numFmtId="9" fontId="9" fillId="23" borderId="13" xfId="2" applyFont="1" applyFill="1" applyBorder="1" applyAlignment="1">
      <alignment horizontal="center"/>
    </xf>
    <xf numFmtId="165" fontId="8" fillId="61" borderId="13" xfId="0" applyNumberFormat="1" applyFont="1" applyFill="1" applyBorder="1" applyAlignment="1">
      <alignment horizontal="center"/>
    </xf>
    <xf numFmtId="165" fontId="9" fillId="62" borderId="13" xfId="0" applyNumberFormat="1" applyFont="1" applyFill="1" applyBorder="1" applyAlignment="1">
      <alignment horizontal="center"/>
    </xf>
    <xf numFmtId="9" fontId="9" fillId="62" borderId="13" xfId="2" applyFont="1" applyFill="1" applyBorder="1" applyAlignment="1">
      <alignment horizontal="center"/>
    </xf>
    <xf numFmtId="165" fontId="8" fillId="63" borderId="13" xfId="0" applyNumberFormat="1" applyFont="1" applyFill="1" applyBorder="1" applyAlignment="1">
      <alignment horizontal="center"/>
    </xf>
    <xf numFmtId="2" fontId="9" fillId="45" borderId="13" xfId="0" applyNumberFormat="1" applyFont="1" applyFill="1" applyBorder="1" applyAlignment="1">
      <alignment horizontal="center"/>
    </xf>
    <xf numFmtId="165" fontId="8" fillId="45" borderId="13" xfId="0" applyNumberFormat="1" applyFont="1" applyFill="1" applyBorder="1" applyAlignment="1">
      <alignment horizontal="center"/>
    </xf>
    <xf numFmtId="9" fontId="9" fillId="45" borderId="13" xfId="2" applyFont="1" applyFill="1" applyBorder="1" applyAlignment="1">
      <alignment horizontal="center"/>
    </xf>
    <xf numFmtId="165" fontId="8" fillId="64" borderId="13" xfId="0" applyNumberFormat="1" applyFont="1" applyFill="1" applyBorder="1" applyAlignment="1">
      <alignment horizontal="center"/>
    </xf>
    <xf numFmtId="165" fontId="9" fillId="47" borderId="13" xfId="0" applyNumberFormat="1" applyFont="1" applyFill="1" applyBorder="1" applyAlignment="1">
      <alignment horizontal="center"/>
    </xf>
    <xf numFmtId="9" fontId="9" fillId="47" borderId="18" xfId="2" applyFont="1" applyFill="1" applyBorder="1" applyAlignment="1">
      <alignment horizontal="center"/>
    </xf>
    <xf numFmtId="165" fontId="6" fillId="65" borderId="13" xfId="0" applyNumberFormat="1" applyFont="1" applyFill="1" applyBorder="1" applyAlignment="1">
      <alignment horizontal="center"/>
    </xf>
    <xf numFmtId="165" fontId="9" fillId="45" borderId="13" xfId="0" applyNumberFormat="1" applyFont="1" applyFill="1" applyBorder="1" applyAlignment="1">
      <alignment horizontal="center"/>
    </xf>
    <xf numFmtId="1" fontId="9" fillId="45" borderId="13" xfId="0" applyNumberFormat="1" applyFont="1" applyFill="1" applyBorder="1" applyAlignment="1">
      <alignment horizontal="center"/>
    </xf>
    <xf numFmtId="165" fontId="8" fillId="12" borderId="13" xfId="1" applyNumberFormat="1" applyFont="1" applyFill="1" applyBorder="1" applyAlignment="1">
      <alignment horizontal="center" vertical="center" wrapText="1"/>
    </xf>
    <xf numFmtId="165" fontId="6" fillId="13" borderId="13" xfId="1" applyNumberFormat="1" applyFont="1" applyFill="1" applyBorder="1" applyAlignment="1">
      <alignment horizontal="center" vertical="center" wrapText="1"/>
    </xf>
    <xf numFmtId="165" fontId="8" fillId="40" borderId="13" xfId="1" applyNumberFormat="1" applyFont="1" applyFill="1" applyBorder="1" applyAlignment="1">
      <alignment horizontal="center" vertical="center"/>
    </xf>
    <xf numFmtId="165" fontId="8" fillId="63" borderId="13" xfId="1" applyNumberFormat="1" applyFont="1" applyFill="1" applyBorder="1" applyAlignment="1">
      <alignment horizontal="center" vertical="center"/>
    </xf>
    <xf numFmtId="1" fontId="9" fillId="45" borderId="13" xfId="1" applyNumberFormat="1" applyFont="1" applyFill="1" applyBorder="1" applyAlignment="1">
      <alignment horizontal="center" vertical="center"/>
    </xf>
    <xf numFmtId="165" fontId="8" fillId="66" borderId="13" xfId="1" applyNumberFormat="1" applyFont="1" applyFill="1" applyBorder="1" applyAlignment="1">
      <alignment horizontal="center" vertical="center"/>
    </xf>
    <xf numFmtId="168" fontId="5" fillId="0" borderId="0" xfId="0" applyNumberFormat="1" applyFont="1"/>
    <xf numFmtId="165" fontId="8" fillId="54" borderId="13" xfId="1" applyNumberFormat="1" applyFont="1" applyFill="1" applyBorder="1" applyAlignment="1">
      <alignment horizontal="center" vertical="center"/>
    </xf>
    <xf numFmtId="0" fontId="12" fillId="39" borderId="12" xfId="0" applyFont="1" applyFill="1" applyBorder="1"/>
    <xf numFmtId="0" fontId="12" fillId="39" borderId="13" xfId="0" applyFont="1" applyFill="1" applyBorder="1"/>
    <xf numFmtId="165" fontId="6" fillId="0" borderId="13" xfId="1" applyNumberFormat="1" applyFont="1" applyFill="1" applyBorder="1" applyAlignment="1">
      <alignment horizontal="center" vertical="center"/>
    </xf>
    <xf numFmtId="165" fontId="4" fillId="24" borderId="13" xfId="1" applyNumberFormat="1" applyFont="1" applyFill="1" applyBorder="1" applyAlignment="1">
      <alignment horizontal="center" vertical="center" wrapText="1"/>
    </xf>
    <xf numFmtId="166" fontId="4" fillId="24" borderId="13" xfId="2" applyNumberFormat="1" applyFont="1" applyFill="1" applyBorder="1" applyAlignment="1">
      <alignment horizontal="center" vertical="center" wrapText="1"/>
    </xf>
    <xf numFmtId="165" fontId="8" fillId="0" borderId="13" xfId="0" applyNumberFormat="1" applyFont="1" applyBorder="1"/>
    <xf numFmtId="165" fontId="8" fillId="23" borderId="13" xfId="0" applyNumberFormat="1" applyFont="1" applyFill="1" applyBorder="1"/>
    <xf numFmtId="9" fontId="8" fillId="23" borderId="13" xfId="2" applyFont="1" applyFill="1" applyBorder="1"/>
    <xf numFmtId="165" fontId="8" fillId="67" borderId="13" xfId="1" applyNumberFormat="1" applyFont="1" applyFill="1" applyBorder="1" applyAlignment="1">
      <alignment horizontal="center" vertical="center"/>
    </xf>
    <xf numFmtId="1" fontId="8" fillId="68" borderId="13" xfId="1" applyNumberFormat="1" applyFont="1" applyFill="1" applyBorder="1" applyAlignment="1">
      <alignment horizontal="center" vertical="center"/>
    </xf>
    <xf numFmtId="165" fontId="8" fillId="68" borderId="13" xfId="1" applyNumberFormat="1" applyFont="1" applyFill="1" applyBorder="1" applyAlignment="1">
      <alignment horizontal="center" vertical="center"/>
    </xf>
    <xf numFmtId="9" fontId="8" fillId="32" borderId="13" xfId="2" applyFont="1" applyFill="1" applyBorder="1"/>
    <xf numFmtId="165" fontId="8" fillId="33" borderId="13" xfId="0" applyNumberFormat="1" applyFont="1" applyFill="1" applyBorder="1"/>
    <xf numFmtId="9" fontId="8" fillId="33" borderId="18" xfId="2" applyFont="1" applyFill="1" applyBorder="1"/>
    <xf numFmtId="165" fontId="9" fillId="69" borderId="13" xfId="1" applyNumberFormat="1" applyFont="1" applyFill="1" applyBorder="1" applyAlignment="1">
      <alignment horizontal="center" vertical="center"/>
    </xf>
    <xf numFmtId="1" fontId="9" fillId="70" borderId="13" xfId="1" applyNumberFormat="1" applyFont="1" applyFill="1" applyBorder="1" applyAlignment="1">
      <alignment horizontal="center" vertical="center"/>
    </xf>
    <xf numFmtId="165" fontId="8" fillId="70" borderId="13" xfId="1" applyNumberFormat="1" applyFont="1" applyFill="1" applyBorder="1" applyAlignment="1">
      <alignment horizontal="center" vertical="center"/>
    </xf>
    <xf numFmtId="166" fontId="8" fillId="23" borderId="13" xfId="2" applyNumberFormat="1" applyFont="1" applyFill="1" applyBorder="1"/>
    <xf numFmtId="165" fontId="9" fillId="70" borderId="13" xfId="1" applyNumberFormat="1" applyFont="1" applyFill="1" applyBorder="1" applyAlignment="1">
      <alignment horizontal="center" vertical="center"/>
    </xf>
    <xf numFmtId="166" fontId="6" fillId="0" borderId="13" xfId="2" applyNumberFormat="1" applyFont="1" applyFill="1" applyBorder="1" applyAlignment="1">
      <alignment horizontal="center" vertical="center"/>
    </xf>
    <xf numFmtId="0" fontId="2" fillId="36" borderId="13" xfId="0" applyFont="1" applyFill="1" applyBorder="1" applyAlignment="1">
      <alignment vertical="center" wrapText="1"/>
    </xf>
    <xf numFmtId="165" fontId="6" fillId="24" borderId="13" xfId="1" applyNumberFormat="1" applyFont="1" applyFill="1" applyBorder="1" applyAlignment="1">
      <alignment horizontal="center" vertical="center"/>
    </xf>
    <xf numFmtId="166" fontId="6" fillId="24" borderId="13" xfId="2" applyNumberFormat="1" applyFont="1" applyFill="1" applyBorder="1" applyAlignment="1">
      <alignment horizontal="center" vertical="center"/>
    </xf>
    <xf numFmtId="165" fontId="2" fillId="36" borderId="12" xfId="0" applyNumberFormat="1" applyFont="1" applyFill="1" applyBorder="1" applyAlignment="1">
      <alignment horizontal="left" vertical="center" wrapText="1"/>
    </xf>
    <xf numFmtId="10" fontId="9" fillId="37" borderId="13" xfId="2" applyNumberFormat="1" applyFont="1" applyFill="1" applyBorder="1" applyAlignment="1">
      <alignment horizontal="center" vertical="center" wrapText="1"/>
    </xf>
    <xf numFmtId="165" fontId="2" fillId="36" borderId="21" xfId="0" applyNumberFormat="1" applyFont="1" applyFill="1" applyBorder="1" applyAlignment="1">
      <alignment horizontal="left" vertical="center" wrapText="1"/>
    </xf>
    <xf numFmtId="165" fontId="2" fillId="36" borderId="22" xfId="0" applyNumberFormat="1" applyFont="1" applyFill="1" applyBorder="1" applyAlignment="1">
      <alignment horizontal="left" vertical="center" wrapText="1"/>
    </xf>
    <xf numFmtId="165" fontId="2" fillId="36" borderId="22" xfId="0" applyNumberFormat="1" applyFont="1" applyFill="1" applyBorder="1" applyAlignment="1">
      <alignment vertical="center" wrapText="1"/>
    </xf>
    <xf numFmtId="165" fontId="4" fillId="3" borderId="22" xfId="1" applyNumberFormat="1" applyFont="1" applyFill="1" applyBorder="1" applyAlignment="1">
      <alignment horizontal="center" vertical="center" wrapText="1"/>
    </xf>
    <xf numFmtId="9" fontId="4" fillId="3" borderId="22" xfId="2" applyFont="1" applyFill="1" applyBorder="1" applyAlignment="1">
      <alignment horizontal="center" vertical="center" wrapText="1"/>
    </xf>
    <xf numFmtId="165" fontId="9" fillId="37" borderId="22" xfId="1" applyNumberFormat="1" applyFont="1" applyFill="1" applyBorder="1" applyAlignment="1">
      <alignment horizontal="center" vertical="center" wrapText="1"/>
    </xf>
    <xf numFmtId="165" fontId="9" fillId="38" borderId="22" xfId="0" applyNumberFormat="1" applyFont="1" applyFill="1" applyBorder="1" applyAlignment="1">
      <alignment horizontal="center" vertical="center" wrapText="1"/>
    </xf>
    <xf numFmtId="165" fontId="9" fillId="37" borderId="22" xfId="0" applyNumberFormat="1" applyFont="1" applyFill="1" applyBorder="1" applyAlignment="1">
      <alignment horizontal="center" vertical="center" wrapText="1"/>
    </xf>
    <xf numFmtId="166" fontId="9" fillId="37" borderId="22" xfId="2" applyNumberFormat="1" applyFont="1" applyFill="1" applyBorder="1" applyAlignment="1">
      <alignment horizontal="center" vertical="center" wrapText="1"/>
    </xf>
    <xf numFmtId="165" fontId="4" fillId="24" borderId="22" xfId="1" applyNumberFormat="1" applyFont="1" applyFill="1" applyBorder="1" applyAlignment="1">
      <alignment horizontal="center" vertical="center" wrapText="1"/>
    </xf>
    <xf numFmtId="166" fontId="4" fillId="24" borderId="22" xfId="2" applyNumberFormat="1" applyFont="1" applyFill="1" applyBorder="1" applyAlignment="1">
      <alignment horizontal="center" vertical="center" wrapText="1"/>
    </xf>
    <xf numFmtId="165" fontId="8" fillId="23" borderId="22" xfId="0" applyNumberFormat="1" applyFont="1" applyFill="1" applyBorder="1"/>
    <xf numFmtId="9" fontId="8" fillId="23" borderId="22" xfId="2" applyFont="1" applyFill="1" applyBorder="1"/>
    <xf numFmtId="165" fontId="9" fillId="8" borderId="22" xfId="1" applyNumberFormat="1" applyFont="1" applyFill="1" applyBorder="1" applyAlignment="1">
      <alignment horizontal="center" vertical="center" wrapText="1"/>
    </xf>
    <xf numFmtId="9" fontId="9" fillId="8" borderId="22" xfId="2" applyFont="1" applyFill="1" applyBorder="1" applyAlignment="1">
      <alignment horizontal="center" vertical="center" wrapText="1"/>
    </xf>
    <xf numFmtId="165" fontId="9" fillId="70" borderId="22" xfId="1" applyNumberFormat="1" applyFont="1" applyFill="1" applyBorder="1" applyAlignment="1">
      <alignment horizontal="center" vertical="center"/>
    </xf>
    <xf numFmtId="1" fontId="9" fillId="70" borderId="22" xfId="1" applyNumberFormat="1" applyFont="1" applyFill="1" applyBorder="1" applyAlignment="1">
      <alignment horizontal="center" vertical="center"/>
    </xf>
    <xf numFmtId="165" fontId="8" fillId="70" borderId="22" xfId="1" applyNumberFormat="1" applyFont="1" applyFill="1" applyBorder="1" applyAlignment="1">
      <alignment horizontal="center" vertical="center"/>
    </xf>
    <xf numFmtId="9" fontId="8" fillId="32" borderId="22" xfId="2" applyFont="1" applyFill="1" applyBorder="1"/>
    <xf numFmtId="165" fontId="8" fillId="33" borderId="22" xfId="0" applyNumberFormat="1" applyFont="1" applyFill="1" applyBorder="1"/>
    <xf numFmtId="9" fontId="8" fillId="33" borderId="23" xfId="2" applyFont="1" applyFill="1" applyBorder="1"/>
    <xf numFmtId="165" fontId="6" fillId="0" borderId="0" xfId="0" applyNumberFormat="1" applyFont="1"/>
    <xf numFmtId="9" fontId="6" fillId="0" borderId="0" xfId="2" applyFont="1" applyAlignment="1">
      <alignment horizontal="center"/>
    </xf>
    <xf numFmtId="165" fontId="8" fillId="0" borderId="0" xfId="0" applyNumberFormat="1" applyFont="1"/>
    <xf numFmtId="166" fontId="8" fillId="0" borderId="0" xfId="2" applyNumberFormat="1" applyFont="1"/>
    <xf numFmtId="166" fontId="6" fillId="0" borderId="0" xfId="2" applyNumberFormat="1" applyFont="1"/>
    <xf numFmtId="9" fontId="8" fillId="0" borderId="0" xfId="2" applyFont="1"/>
    <xf numFmtId="165" fontId="2" fillId="36" borderId="27" xfId="0" applyNumberFormat="1" applyFont="1" applyFill="1" applyBorder="1" applyAlignment="1">
      <alignment vertical="center" wrapText="1"/>
    </xf>
    <xf numFmtId="165" fontId="2" fillId="36" borderId="25" xfId="0" applyNumberFormat="1" applyFont="1" applyFill="1" applyBorder="1" applyAlignment="1" applyProtection="1">
      <alignment vertical="center" wrapText="1"/>
      <protection locked="0"/>
    </xf>
    <xf numFmtId="165" fontId="2" fillId="36" borderId="24" xfId="0" applyNumberFormat="1" applyFont="1" applyFill="1" applyBorder="1" applyAlignment="1" applyProtection="1">
      <alignment vertical="center" wrapText="1"/>
      <protection locked="0"/>
    </xf>
    <xf numFmtId="165" fontId="2" fillId="36" borderId="24" xfId="0" applyNumberFormat="1" applyFont="1" applyFill="1" applyBorder="1" applyAlignment="1" applyProtection="1">
      <alignment horizontal="left" vertical="center" wrapText="1"/>
      <protection locked="0"/>
    </xf>
    <xf numFmtId="165" fontId="4" fillId="3" borderId="24" xfId="1" applyNumberFormat="1" applyFont="1" applyFill="1" applyBorder="1" applyAlignment="1" applyProtection="1">
      <alignment horizontal="center" vertical="center" wrapText="1"/>
    </xf>
    <xf numFmtId="9" fontId="4" fillId="3" borderId="24" xfId="2" applyFont="1" applyFill="1" applyBorder="1" applyAlignment="1" applyProtection="1">
      <alignment horizontal="center" vertical="center" wrapText="1"/>
    </xf>
    <xf numFmtId="165" fontId="3" fillId="37" borderId="24" xfId="0" applyNumberFormat="1" applyFont="1" applyFill="1" applyBorder="1" applyAlignment="1" applyProtection="1">
      <alignment horizontal="center" vertical="center" wrapText="1"/>
      <protection locked="0"/>
    </xf>
    <xf numFmtId="9" fontId="3" fillId="37" borderId="24" xfId="2" applyFont="1" applyFill="1" applyBorder="1" applyAlignment="1" applyProtection="1">
      <alignment horizontal="center" vertical="center" wrapText="1"/>
    </xf>
    <xf numFmtId="165" fontId="4" fillId="5" borderId="24" xfId="1" applyNumberFormat="1" applyFont="1" applyFill="1" applyBorder="1" applyAlignment="1" applyProtection="1">
      <alignment horizontal="center" vertical="center" wrapText="1"/>
      <protection locked="0"/>
    </xf>
    <xf numFmtId="165" fontId="4" fillId="5" borderId="24" xfId="1" applyNumberFormat="1" applyFont="1" applyFill="1" applyBorder="1" applyAlignment="1" applyProtection="1">
      <alignment horizontal="center" vertical="center" wrapText="1"/>
    </xf>
    <xf numFmtId="10" fontId="4" fillId="5" borderId="24" xfId="2" applyNumberFormat="1" applyFont="1" applyFill="1" applyBorder="1" applyAlignment="1" applyProtection="1">
      <alignment horizontal="center" vertical="center" wrapText="1"/>
    </xf>
    <xf numFmtId="165" fontId="3" fillId="8" borderId="24" xfId="0" applyNumberFormat="1" applyFont="1" applyFill="1" applyBorder="1" applyAlignment="1" applyProtection="1">
      <alignment horizontal="center" vertical="center" wrapText="1"/>
      <protection locked="0"/>
    </xf>
    <xf numFmtId="9" fontId="3" fillId="8" borderId="24" xfId="2" applyFont="1" applyFill="1" applyBorder="1" applyAlignment="1" applyProtection="1">
      <alignment horizontal="center" vertical="center" wrapText="1"/>
    </xf>
    <xf numFmtId="165" fontId="3" fillId="9" borderId="24" xfId="3" applyNumberFormat="1" applyFont="1" applyFill="1" applyBorder="1" applyAlignment="1" applyProtection="1">
      <alignment horizontal="center" vertical="center" wrapText="1"/>
      <protection locked="0"/>
    </xf>
    <xf numFmtId="165" fontId="3" fillId="9" borderId="24" xfId="3" applyNumberFormat="1" applyFont="1" applyFill="1" applyBorder="1" applyAlignment="1" applyProtection="1">
      <alignment horizontal="center" vertical="center" wrapText="1"/>
    </xf>
    <xf numFmtId="9" fontId="3" fillId="9" borderId="24" xfId="2" applyFont="1" applyFill="1" applyBorder="1" applyAlignment="1" applyProtection="1">
      <alignment horizontal="center" vertical="center" wrapText="1"/>
    </xf>
    <xf numFmtId="165" fontId="3" fillId="10" borderId="24" xfId="3" applyNumberFormat="1" applyFont="1" applyFill="1" applyBorder="1" applyAlignment="1" applyProtection="1">
      <alignment horizontal="center" vertical="center" wrapText="1"/>
      <protection locked="0"/>
    </xf>
    <xf numFmtId="165" fontId="3" fillId="10" borderId="24" xfId="3" applyNumberFormat="1" applyFont="1" applyFill="1" applyBorder="1" applyAlignment="1" applyProtection="1">
      <alignment horizontal="center" vertical="center" wrapText="1"/>
    </xf>
    <xf numFmtId="9" fontId="3" fillId="10" borderId="26" xfId="2" applyFont="1" applyFill="1" applyBorder="1" applyAlignment="1" applyProtection="1">
      <alignment horizontal="center" vertical="center" wrapText="1"/>
    </xf>
    <xf numFmtId="165" fontId="5" fillId="0" borderId="0" xfId="0" applyNumberFormat="1" applyFont="1" applyProtection="1">
      <protection locked="0"/>
    </xf>
    <xf numFmtId="165" fontId="12" fillId="39" borderId="12" xfId="0" applyNumberFormat="1" applyFont="1" applyFill="1" applyBorder="1" applyProtection="1">
      <protection locked="0"/>
    </xf>
    <xf numFmtId="165" fontId="12" fillId="39" borderId="13" xfId="0" applyNumberFormat="1" applyFont="1" applyFill="1" applyBorder="1" applyProtection="1">
      <protection locked="0"/>
    </xf>
    <xf numFmtId="165" fontId="9" fillId="12" borderId="13" xfId="1" applyNumberFormat="1" applyFont="1" applyFill="1" applyBorder="1" applyAlignment="1" applyProtection="1">
      <alignment horizontal="center" vertical="center" wrapText="1"/>
    </xf>
    <xf numFmtId="165" fontId="4" fillId="13" borderId="13" xfId="1" applyNumberFormat="1" applyFont="1" applyFill="1" applyBorder="1" applyAlignment="1" applyProtection="1">
      <alignment horizontal="center" vertical="center" wrapText="1"/>
    </xf>
    <xf numFmtId="165" fontId="8" fillId="40" borderId="13" xfId="0" applyNumberFormat="1" applyFont="1" applyFill="1" applyBorder="1" applyAlignment="1" applyProtection="1">
      <alignment horizontal="center" vertical="center"/>
      <protection locked="0"/>
    </xf>
    <xf numFmtId="165" fontId="9" fillId="37" borderId="13" xfId="0" applyNumberFormat="1" applyFont="1" applyFill="1" applyBorder="1" applyAlignment="1" applyProtection="1">
      <alignment horizontal="center" vertical="center" wrapText="1"/>
      <protection locked="0"/>
    </xf>
    <xf numFmtId="166" fontId="9" fillId="37" borderId="13" xfId="2" applyNumberFormat="1" applyFont="1" applyFill="1" applyBorder="1" applyAlignment="1" applyProtection="1">
      <alignment horizontal="center" vertical="center" wrapText="1"/>
    </xf>
    <xf numFmtId="165" fontId="8" fillId="41" borderId="13" xfId="0" applyNumberFormat="1" applyFont="1" applyFill="1" applyBorder="1" applyAlignment="1" applyProtection="1">
      <alignment horizontal="center" vertical="center"/>
      <protection locked="0"/>
    </xf>
    <xf numFmtId="165" fontId="8" fillId="71" borderId="13" xfId="0" applyNumberFormat="1" applyFont="1" applyFill="1" applyBorder="1" applyAlignment="1" applyProtection="1">
      <alignment horizontal="center" vertical="center"/>
      <protection locked="0"/>
    </xf>
    <xf numFmtId="165" fontId="8" fillId="71" borderId="13" xfId="0" applyNumberFormat="1" applyFont="1" applyFill="1" applyBorder="1" applyAlignment="1">
      <alignment horizontal="center" vertical="center"/>
    </xf>
    <xf numFmtId="166" fontId="8" fillId="71" borderId="13" xfId="2" applyNumberFormat="1" applyFont="1" applyFill="1" applyBorder="1" applyAlignment="1">
      <alignment horizontal="center" vertical="center"/>
    </xf>
    <xf numFmtId="165" fontId="8" fillId="54" borderId="13" xfId="0" applyNumberFormat="1" applyFont="1" applyFill="1" applyBorder="1" applyAlignment="1" applyProtection="1">
      <alignment horizontal="center" vertical="center"/>
      <protection locked="0"/>
    </xf>
    <xf numFmtId="165" fontId="8" fillId="72" borderId="13" xfId="0" applyNumberFormat="1" applyFont="1" applyFill="1" applyBorder="1" applyAlignment="1" applyProtection="1">
      <alignment horizontal="center" vertical="center"/>
      <protection locked="0"/>
    </xf>
    <xf numFmtId="10" fontId="9" fillId="8" borderId="13" xfId="2" applyNumberFormat="1" applyFont="1" applyFill="1" applyBorder="1" applyAlignment="1" applyProtection="1">
      <alignment horizontal="center" vertical="center" wrapText="1"/>
    </xf>
    <xf numFmtId="165" fontId="8" fillId="73" borderId="13" xfId="0" applyNumberFormat="1" applyFont="1" applyFill="1" applyBorder="1" applyAlignment="1" applyProtection="1">
      <alignment horizontal="center" vertical="center"/>
      <protection locked="0"/>
    </xf>
    <xf numFmtId="165" fontId="8" fillId="74" borderId="13" xfId="0" applyNumberFormat="1" applyFont="1" applyFill="1" applyBorder="1" applyAlignment="1" applyProtection="1">
      <alignment horizontal="center" vertical="center"/>
      <protection locked="0"/>
    </xf>
    <xf numFmtId="165" fontId="8" fillId="74" borderId="13" xfId="0" applyNumberFormat="1" applyFont="1" applyFill="1" applyBorder="1" applyAlignment="1">
      <alignment horizontal="center" vertical="center"/>
    </xf>
    <xf numFmtId="10" fontId="8" fillId="74" borderId="13" xfId="2" applyNumberFormat="1" applyFont="1" applyFill="1" applyBorder="1" applyAlignment="1">
      <alignment horizontal="center" vertical="center"/>
    </xf>
    <xf numFmtId="165" fontId="8" fillId="75" borderId="13" xfId="0" applyNumberFormat="1" applyFont="1" applyFill="1" applyBorder="1" applyAlignment="1" applyProtection="1">
      <alignment horizontal="center" vertical="center"/>
      <protection locked="0"/>
    </xf>
    <xf numFmtId="165" fontId="8" fillId="76" borderId="13" xfId="0" applyNumberFormat="1" applyFont="1" applyFill="1" applyBorder="1" applyAlignment="1" applyProtection="1">
      <alignment horizontal="center" vertical="center"/>
      <protection locked="0"/>
    </xf>
    <xf numFmtId="165" fontId="8" fillId="76" borderId="13" xfId="0" applyNumberFormat="1" applyFont="1" applyFill="1" applyBorder="1" applyAlignment="1">
      <alignment horizontal="center" vertical="center"/>
    </xf>
    <xf numFmtId="10" fontId="8" fillId="76" borderId="13" xfId="2" applyNumberFormat="1" applyFont="1" applyFill="1" applyBorder="1" applyAlignment="1">
      <alignment horizontal="center" vertical="center"/>
    </xf>
    <xf numFmtId="165" fontId="2" fillId="36" borderId="12" xfId="0" applyNumberFormat="1" applyFont="1" applyFill="1" applyBorder="1" applyAlignment="1" applyProtection="1">
      <alignment vertical="center" wrapText="1"/>
      <protection locked="0"/>
    </xf>
    <xf numFmtId="165" fontId="2" fillId="36" borderId="13" xfId="0" applyNumberFormat="1" applyFont="1" applyFill="1" applyBorder="1" applyAlignment="1" applyProtection="1">
      <alignment vertical="center" wrapText="1"/>
      <protection locked="0"/>
    </xf>
    <xf numFmtId="165" fontId="2" fillId="36" borderId="13" xfId="0" applyNumberFormat="1" applyFont="1" applyFill="1" applyBorder="1" applyAlignment="1" applyProtection="1">
      <alignment horizontal="left" vertical="center" wrapText="1"/>
      <protection locked="0"/>
    </xf>
    <xf numFmtId="165" fontId="4" fillId="3" borderId="13" xfId="1" applyNumberFormat="1" applyFont="1" applyFill="1" applyBorder="1" applyAlignment="1" applyProtection="1">
      <alignment horizontal="center" vertical="center" wrapText="1"/>
    </xf>
    <xf numFmtId="165" fontId="8" fillId="77" borderId="13" xfId="0" applyNumberFormat="1" applyFont="1" applyFill="1" applyBorder="1" applyAlignment="1" applyProtection="1">
      <alignment horizontal="center" vertical="center"/>
      <protection locked="0"/>
    </xf>
    <xf numFmtId="165" fontId="8" fillId="78" borderId="13" xfId="0" applyNumberFormat="1" applyFont="1" applyFill="1" applyBorder="1" applyAlignment="1" applyProtection="1">
      <alignment horizontal="center" vertical="center"/>
      <protection locked="0"/>
    </xf>
    <xf numFmtId="165" fontId="8" fillId="78" borderId="13" xfId="0" applyNumberFormat="1" applyFont="1" applyFill="1" applyBorder="1" applyAlignment="1">
      <alignment horizontal="center" vertical="center"/>
    </xf>
    <xf numFmtId="10" fontId="8" fillId="78" borderId="13" xfId="2" applyNumberFormat="1" applyFont="1" applyFill="1" applyBorder="1" applyAlignment="1">
      <alignment horizontal="center" vertical="center"/>
    </xf>
    <xf numFmtId="166" fontId="9" fillId="8" borderId="13" xfId="2" applyNumberFormat="1" applyFont="1" applyFill="1" applyBorder="1" applyAlignment="1" applyProtection="1">
      <alignment horizontal="center" vertical="center" wrapText="1"/>
    </xf>
    <xf numFmtId="165" fontId="8" fillId="54" borderId="13" xfId="1" applyNumberFormat="1" applyFont="1" applyFill="1" applyBorder="1" applyAlignment="1" applyProtection="1">
      <alignment horizontal="center" vertical="center"/>
      <protection locked="0"/>
    </xf>
    <xf numFmtId="165" fontId="2" fillId="51" borderId="12" xfId="0" applyNumberFormat="1" applyFont="1" applyFill="1" applyBorder="1" applyAlignment="1" applyProtection="1">
      <alignment vertical="center" wrapText="1"/>
      <protection locked="0"/>
    </xf>
    <xf numFmtId="165" fontId="2" fillId="51" borderId="13" xfId="0" applyNumberFormat="1" applyFont="1" applyFill="1" applyBorder="1" applyAlignment="1" applyProtection="1">
      <alignment vertical="center" wrapText="1"/>
      <protection locked="0"/>
    </xf>
    <xf numFmtId="165" fontId="2" fillId="51" borderId="13" xfId="0" applyNumberFormat="1" applyFont="1" applyFill="1" applyBorder="1" applyAlignment="1" applyProtection="1">
      <alignment horizontal="left" vertical="center" wrapText="1"/>
      <protection locked="0"/>
    </xf>
    <xf numFmtId="165" fontId="13" fillId="79" borderId="13" xfId="0" applyNumberFormat="1" applyFont="1" applyFill="1" applyBorder="1" applyAlignment="1" applyProtection="1">
      <alignment horizontal="center" vertical="center"/>
      <protection locked="0"/>
    </xf>
    <xf numFmtId="166" fontId="8" fillId="78" borderId="13" xfId="0" applyNumberFormat="1" applyFont="1" applyFill="1" applyBorder="1" applyAlignment="1" applyProtection="1">
      <alignment horizontal="center" vertical="center"/>
      <protection locked="0"/>
    </xf>
    <xf numFmtId="165" fontId="13" fillId="79" borderId="13" xfId="0" applyNumberFormat="1" applyFont="1" applyFill="1" applyBorder="1" applyAlignment="1">
      <alignment horizontal="center" vertical="center"/>
    </xf>
    <xf numFmtId="165" fontId="14" fillId="79" borderId="13" xfId="0" applyNumberFormat="1" applyFont="1" applyFill="1" applyBorder="1" applyAlignment="1">
      <alignment horizontal="center" vertical="center"/>
    </xf>
    <xf numFmtId="165" fontId="8" fillId="80" borderId="13" xfId="0" applyNumberFormat="1" applyFont="1" applyFill="1" applyBorder="1" applyAlignment="1" applyProtection="1">
      <alignment horizontal="center" vertical="center"/>
      <protection locked="0"/>
    </xf>
    <xf numFmtId="43" fontId="8" fillId="80" borderId="13" xfId="1" applyFont="1" applyFill="1" applyBorder="1" applyAlignment="1" applyProtection="1">
      <alignment horizontal="center" vertical="center"/>
      <protection locked="0"/>
    </xf>
    <xf numFmtId="165" fontId="8" fillId="12" borderId="13" xfId="1" applyNumberFormat="1" applyFont="1" applyFill="1" applyBorder="1" applyAlignment="1" applyProtection="1">
      <alignment horizontal="center" vertical="center" wrapText="1"/>
    </xf>
    <xf numFmtId="0" fontId="12" fillId="39" borderId="12" xfId="0" applyFont="1" applyFill="1" applyBorder="1" applyProtection="1">
      <protection locked="0"/>
    </xf>
    <xf numFmtId="0" fontId="12" fillId="39" borderId="13" xfId="0" applyFont="1" applyFill="1" applyBorder="1" applyProtection="1">
      <protection locked="0"/>
    </xf>
    <xf numFmtId="0" fontId="2" fillId="36" borderId="13" xfId="0" applyFont="1" applyFill="1" applyBorder="1" applyAlignment="1" applyProtection="1">
      <alignment vertical="center" wrapText="1"/>
      <protection locked="0"/>
    </xf>
    <xf numFmtId="165" fontId="2" fillId="36" borderId="12" xfId="0" applyNumberFormat="1" applyFont="1" applyFill="1" applyBorder="1" applyAlignment="1" applyProtection="1">
      <alignment horizontal="left" vertical="center" wrapText="1"/>
      <protection locked="0"/>
    </xf>
    <xf numFmtId="165" fontId="2" fillId="36" borderId="21" xfId="0" applyNumberFormat="1" applyFont="1" applyFill="1" applyBorder="1" applyAlignment="1" applyProtection="1">
      <alignment horizontal="left" vertical="center" wrapText="1"/>
      <protection locked="0"/>
    </xf>
    <xf numFmtId="165" fontId="2" fillId="36" borderId="22" xfId="0" applyNumberFormat="1" applyFont="1" applyFill="1" applyBorder="1" applyAlignment="1" applyProtection="1">
      <alignment horizontal="left" vertical="center" wrapText="1"/>
      <protection locked="0"/>
    </xf>
    <xf numFmtId="165" fontId="2" fillId="36" borderId="22" xfId="0" applyNumberFormat="1" applyFont="1" applyFill="1" applyBorder="1" applyAlignment="1" applyProtection="1">
      <alignment vertical="center" wrapText="1"/>
      <protection locked="0"/>
    </xf>
    <xf numFmtId="165" fontId="4" fillId="3" borderId="22" xfId="1" applyNumberFormat="1" applyFont="1" applyFill="1" applyBorder="1" applyAlignment="1" applyProtection="1">
      <alignment horizontal="center" vertical="center" wrapText="1"/>
    </xf>
    <xf numFmtId="165" fontId="4" fillId="13" borderId="22" xfId="1" applyNumberFormat="1" applyFont="1" applyFill="1" applyBorder="1" applyAlignment="1" applyProtection="1">
      <alignment horizontal="center" vertical="center" wrapText="1"/>
    </xf>
    <xf numFmtId="9" fontId="6" fillId="0" borderId="0" xfId="2" applyFont="1" applyProtection="1"/>
    <xf numFmtId="165" fontId="8" fillId="0" borderId="0" xfId="0" applyNumberFormat="1" applyFont="1" applyProtection="1">
      <protection locked="0"/>
    </xf>
    <xf numFmtId="9" fontId="8" fillId="0" borderId="0" xfId="2" applyFont="1" applyProtection="1"/>
    <xf numFmtId="10" fontId="8" fillId="0" borderId="0" xfId="2" applyNumberFormat="1" applyFont="1" applyProtection="1"/>
    <xf numFmtId="0" fontId="0" fillId="16" borderId="0" xfId="0" applyFill="1" applyAlignment="1">
      <alignment wrapText="1"/>
    </xf>
    <xf numFmtId="0" fontId="0" fillId="16" borderId="0" xfId="0" applyFill="1" applyAlignment="1">
      <alignment vertical="center" wrapText="1"/>
    </xf>
    <xf numFmtId="0" fontId="0" fillId="16" borderId="0" xfId="0" applyFill="1"/>
    <xf numFmtId="0" fontId="16" fillId="16" borderId="0" xfId="0" applyFont="1" applyFill="1"/>
    <xf numFmtId="0" fontId="0" fillId="16" borderId="0" xfId="0" applyFill="1" applyAlignment="1">
      <alignment horizontal="center" wrapText="1"/>
    </xf>
    <xf numFmtId="0" fontId="17" fillId="16" borderId="0" xfId="0" applyFont="1" applyFill="1" applyAlignment="1">
      <alignment horizontal="justify" vertical="center" wrapText="1"/>
    </xf>
    <xf numFmtId="0" fontId="18" fillId="16" borderId="0" xfId="0" applyFont="1" applyFill="1" applyAlignment="1">
      <alignment horizontal="left" vertical="center" wrapText="1"/>
    </xf>
    <xf numFmtId="0" fontId="19" fillId="16" borderId="0" xfId="0" applyFont="1" applyFill="1" applyAlignment="1">
      <alignment horizontal="justify" vertical="center" wrapText="1"/>
    </xf>
    <xf numFmtId="0" fontId="15" fillId="0" borderId="0" xfId="4"/>
  </cellXfs>
  <cellStyles count="6">
    <cellStyle name="Comma" xfId="1" builtinId="3"/>
    <cellStyle name="Comma 2" xfId="3" xr:uid="{A3E46E8B-5B5E-45E5-AA3B-887D64A7129B}"/>
    <cellStyle name="Hyperlink" xfId="4" builtinId="8"/>
    <cellStyle name="Hyperlink 2" xfId="5" xr:uid="{A195841B-DB47-44F5-BCA9-60249EDAC682}"/>
    <cellStyle name="Normal" xfId="0" builtinId="0"/>
    <cellStyle name="Percent" xfId="2" builtinId="5"/>
  </cellStyles>
  <dxfs count="89">
    <dxf>
      <font>
        <b/>
        <i val="0"/>
        <color theme="7"/>
      </font>
      <fill>
        <patternFill>
          <bgColor rgb="FFC00000"/>
        </patternFill>
      </fill>
    </dxf>
    <dxf>
      <font>
        <b/>
        <i val="0"/>
        <color theme="7"/>
      </font>
      <fill>
        <patternFill>
          <bgColor rgb="FFC00000"/>
        </patternFill>
      </fill>
    </dxf>
    <dxf>
      <font>
        <b/>
        <i val="0"/>
        <color theme="7"/>
      </font>
      <fill>
        <patternFill>
          <bgColor rgb="FFC00000"/>
        </patternFill>
      </fill>
    </dxf>
    <dxf>
      <font>
        <b/>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hair">
          <color indexed="64"/>
        </left>
        <right/>
        <top style="hair">
          <color indexed="64"/>
        </top>
        <bottom/>
      </border>
    </dxf>
    <dxf>
      <font>
        <b/>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hair">
          <color indexed="64"/>
        </left>
        <right/>
        <top style="hair">
          <color indexed="64"/>
        </top>
        <bottom style="hair">
          <color indexed="64"/>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medium">
          <color indexed="64"/>
        </left>
        <right style="hair">
          <color indexed="64"/>
        </right>
        <top style="hair">
          <color indexed="64"/>
        </top>
        <bottom style="hair">
          <color indexed="64"/>
        </bottom>
      </border>
    </dxf>
    <dxf>
      <font>
        <b/>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hair">
          <color indexed="64"/>
        </left>
        <right style="medium">
          <color indexed="64"/>
        </right>
        <top style="hair">
          <color indexed="64"/>
        </top>
        <bottom/>
      </border>
    </dxf>
    <dxf>
      <font>
        <b/>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8" tint="-0.249977111117893"/>
        </patternFill>
      </fill>
      <alignment horizontal="center" vertical="center" textRotation="0" wrapText="1" indent="0" justifyLastLine="0" shrinkToFit="0" readingOrder="0"/>
      <border diagonalUp="0" diagonalDown="0" outline="0">
        <left style="hair">
          <color indexed="64"/>
        </left>
        <right style="medium">
          <color indexed="64"/>
        </right>
        <top style="hair">
          <color indexed="64"/>
        </top>
        <bottom style="hair">
          <color indexed="64"/>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rgb="FF7B7B7B"/>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rgb="FF7B7B7B"/>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rgb="FFB2B39E"/>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rgb="FFB2B39E"/>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rgb="FFB2B39E"/>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rgb="FFB2B39E"/>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rgb="FFB2B39E"/>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rgb="FFB2B39E"/>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rgb="FFB2B39E"/>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rgb="FFB2B39E"/>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indexed="64"/>
          <bgColor theme="0"/>
        </patternFill>
      </fill>
      <alignment horizontal="center" vertical="center" textRotation="0" wrapText="1" indent="0" justifyLastLine="0" shrinkToFit="0" readingOrder="0"/>
      <border diagonalUp="0" diagonalDown="0" outline="0">
        <left style="hair">
          <color indexed="64"/>
        </left>
        <right style="medium">
          <color indexed="64"/>
        </right>
        <top style="hair">
          <color indexed="64"/>
        </top>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indexed="64"/>
          <bgColor theme="0"/>
        </patternFill>
      </fill>
      <alignment horizontal="center" vertical="center" textRotation="0" wrapText="1" indent="0" justifyLastLine="0" shrinkToFit="0" readingOrder="0"/>
      <border diagonalUp="0" diagonalDown="0" outline="0">
        <left style="hair">
          <color indexed="64"/>
        </left>
        <right style="medium">
          <color indexed="64"/>
        </right>
        <top style="hair">
          <color indexed="64"/>
        </top>
        <bottom style="hair">
          <color indexed="64"/>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indexed="64"/>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indexed="64"/>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indexed="64"/>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indexed="64"/>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indexed="64"/>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indexed="64"/>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indexed="64"/>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indexed="64"/>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5" tint="-0.249977111117893"/>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medium">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border diagonalUp="0" diagonalDown="0" outline="0">
        <left style="medium">
          <color indexed="64"/>
        </left>
        <right style="hair">
          <color indexed="64"/>
        </right>
        <top style="hair">
          <color indexed="64"/>
        </top>
        <bottom style="hair">
          <color indexed="64"/>
        </bottom>
      </border>
    </dxf>
    <dxf>
      <font>
        <b/>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7"/>
        </patternFill>
      </fill>
      <alignment horizontal="center" vertical="center" textRotation="0" wrapText="1" indent="0" justifyLastLine="0" shrinkToFit="0" readingOrder="0"/>
      <border diagonalUp="0" diagonalDown="0" outline="0">
        <left style="hair">
          <color indexed="64"/>
        </left>
        <right style="medium">
          <color indexed="64"/>
        </right>
        <top style="hair">
          <color indexed="64"/>
        </top>
        <bottom/>
      </border>
    </dxf>
    <dxf>
      <font>
        <b/>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7"/>
        </patternFill>
      </fill>
      <alignment horizontal="center" vertical="center" textRotation="0" wrapText="1" indent="0" justifyLastLine="0" shrinkToFit="0" readingOrder="0"/>
      <border diagonalUp="0" diagonalDown="0" outline="0">
        <left style="hair">
          <color indexed="64"/>
        </left>
        <right style="medium">
          <color indexed="64"/>
        </right>
        <top style="hair">
          <color indexed="64"/>
        </top>
        <bottom style="hair">
          <color indexed="64"/>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rgb="FFB2B39E"/>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rgb="FFB2B39E"/>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rgb="FFB2B39E"/>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rgb="FFB2B39E"/>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rgb="FFB2B39E"/>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rgb="FFB2B39E"/>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rgb="FFB2B39E"/>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rgb="FFB2B39E"/>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i val="0"/>
        <strike val="0"/>
        <condense val="0"/>
        <extend val="0"/>
        <outline val="0"/>
        <shadow val="0"/>
        <u val="none"/>
        <vertAlign val="baseline"/>
        <sz val="10"/>
        <color rgb="FF000000"/>
        <name val="Calibri Light"/>
        <family val="2"/>
        <scheme val="major"/>
      </font>
      <numFmt numFmtId="165" formatCode="_(* #,##0_);_(* \(#,##0\);_(* &quot;-&quot;??_);_(@_)"/>
      <fill>
        <patternFill patternType="solid">
          <fgColor rgb="FF000000"/>
          <bgColor rgb="FFE2BCD5"/>
        </patternFill>
      </fill>
      <alignment horizontal="center" vertical="center" textRotation="0" wrapText="1" indent="0" justifyLastLine="0" shrinkToFit="0" readingOrder="0"/>
      <border diagonalUp="0" diagonalDown="0" outline="0">
        <left style="hair">
          <color indexed="64"/>
        </left>
        <right style="medium">
          <color indexed="64"/>
        </right>
        <top style="hair">
          <color indexed="64"/>
        </top>
        <bottom/>
      </border>
    </dxf>
    <dxf>
      <font>
        <b/>
        <strike val="0"/>
        <outline val="0"/>
        <shadow val="0"/>
        <u val="none"/>
        <vertAlign val="baseline"/>
        <sz val="10"/>
        <color rgb="FF000000"/>
        <name val="Calibri Light"/>
        <family val="2"/>
        <scheme val="major"/>
      </font>
      <numFmt numFmtId="165" formatCode="_(* #,##0_);_(* \(#,##0\);_(* &quot;-&quot;??_);_(@_)"/>
      <fill>
        <patternFill patternType="solid">
          <fgColor rgb="FF000000"/>
          <bgColor rgb="FFE2BCD5"/>
        </patternFill>
      </fill>
      <alignment horizontal="center" vertical="center" textRotation="0" wrapText="1" indent="0" justifyLastLine="0" shrinkToFit="0" readingOrder="0"/>
      <border diagonalUp="0" diagonalDown="0">
        <left style="hair">
          <color indexed="64"/>
        </left>
        <right style="medium">
          <color indexed="64"/>
        </right>
        <top style="hair">
          <color indexed="64"/>
        </top>
        <bottom style="hair">
          <color indexed="64"/>
        </bottom>
      </border>
    </dxf>
    <dxf>
      <font>
        <b/>
        <i val="0"/>
        <strike val="0"/>
        <condense val="0"/>
        <extend val="0"/>
        <outline val="0"/>
        <shadow val="0"/>
        <u val="none"/>
        <vertAlign val="baseline"/>
        <sz val="10"/>
        <color rgb="FF000000"/>
        <name val="Calibri Light"/>
        <family val="2"/>
        <scheme val="major"/>
      </font>
      <numFmt numFmtId="165" formatCode="_(* #,##0_);_(* \(#,##0\);_(* &quot;-&quot;??_);_(@_)"/>
      <fill>
        <patternFill patternType="solid">
          <fgColor rgb="FF000000"/>
          <bgColor rgb="FFE2BCD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strike val="0"/>
        <outline val="0"/>
        <shadow val="0"/>
        <u val="none"/>
        <vertAlign val="baseline"/>
        <sz val="10"/>
        <color rgb="FF000000"/>
        <name val="Calibri Light"/>
        <family val="2"/>
        <scheme val="major"/>
      </font>
      <numFmt numFmtId="165" formatCode="_(* #,##0_);_(* \(#,##0\);_(* &quot;-&quot;??_);_(@_)"/>
      <fill>
        <patternFill patternType="solid">
          <fgColor rgb="FF000000"/>
          <bgColor rgb="FFE2BCD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i val="0"/>
        <strike val="0"/>
        <condense val="0"/>
        <extend val="0"/>
        <outline val="0"/>
        <shadow val="0"/>
        <u val="none"/>
        <vertAlign val="baseline"/>
        <sz val="10"/>
        <color rgb="FF000000"/>
        <name val="Calibri Light"/>
        <family val="2"/>
        <scheme val="major"/>
      </font>
      <numFmt numFmtId="165" formatCode="_(* #,##0_);_(* \(#,##0\);_(* &quot;-&quot;??_);_(@_)"/>
      <fill>
        <patternFill patternType="solid">
          <fgColor rgb="FF000000"/>
          <bgColor rgb="FFE2BCD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strike val="0"/>
        <outline val="0"/>
        <shadow val="0"/>
        <u val="none"/>
        <vertAlign val="baseline"/>
        <sz val="10"/>
        <color rgb="FF000000"/>
        <name val="Calibri Light"/>
        <family val="2"/>
        <scheme val="major"/>
      </font>
      <numFmt numFmtId="165" formatCode="_(* #,##0_);_(* \(#,##0\);_(* &quot;-&quot;??_);_(@_)"/>
      <fill>
        <patternFill patternType="solid">
          <fgColor rgb="FF000000"/>
          <bgColor rgb="FFE2BCD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i val="0"/>
        <strike val="0"/>
        <condense val="0"/>
        <extend val="0"/>
        <outline val="0"/>
        <shadow val="0"/>
        <u val="none"/>
        <vertAlign val="baseline"/>
        <sz val="10"/>
        <color rgb="FF000000"/>
        <name val="Calibri Light"/>
        <family val="2"/>
        <scheme val="major"/>
      </font>
      <numFmt numFmtId="165" formatCode="_(* #,##0_);_(* \(#,##0\);_(* &quot;-&quot;??_);_(@_)"/>
      <fill>
        <patternFill patternType="solid">
          <fgColor rgb="FF000000"/>
          <bgColor rgb="FFE2BCD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border>
    </dxf>
    <dxf>
      <font>
        <b/>
        <strike val="0"/>
        <outline val="0"/>
        <shadow val="0"/>
        <u val="none"/>
        <vertAlign val="baseline"/>
        <sz val="10"/>
        <color rgb="FF000000"/>
        <name val="Calibri Light"/>
        <family val="2"/>
        <scheme val="major"/>
      </font>
      <numFmt numFmtId="165" formatCode="_(* #,##0_);_(* \(#,##0\);_(* &quot;-&quot;??_);_(@_)"/>
      <fill>
        <patternFill patternType="solid">
          <fgColor rgb="FF000000"/>
          <bgColor rgb="FFE2BCD5"/>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i val="0"/>
        <strike val="0"/>
        <condense val="0"/>
        <extend val="0"/>
        <outline val="0"/>
        <shadow val="0"/>
        <u val="none"/>
        <vertAlign val="baseline"/>
        <sz val="10"/>
        <color rgb="FF000000"/>
        <name val="Calibri Light"/>
        <family val="2"/>
        <scheme val="major"/>
      </font>
      <numFmt numFmtId="165" formatCode="_(* #,##0_);_(* \(#,##0\);_(* &quot;-&quot;??_);_(@_)"/>
      <fill>
        <patternFill patternType="solid">
          <fgColor rgb="FF000000"/>
          <bgColor rgb="FFE2BCD5"/>
        </patternFill>
      </fill>
      <alignment horizontal="center" vertical="center" textRotation="0" wrapText="1" indent="0" justifyLastLine="0" shrinkToFit="0" readingOrder="0"/>
      <border diagonalUp="0" diagonalDown="0" outline="0">
        <left style="medium">
          <color indexed="64"/>
        </left>
        <right style="hair">
          <color indexed="64"/>
        </right>
        <top style="hair">
          <color indexed="64"/>
        </top>
        <bottom/>
      </border>
    </dxf>
    <dxf>
      <font>
        <b/>
        <strike val="0"/>
        <outline val="0"/>
        <shadow val="0"/>
        <u val="none"/>
        <vertAlign val="baseline"/>
        <sz val="10"/>
        <color rgb="FF000000"/>
        <name val="Calibri Light"/>
        <family val="2"/>
        <scheme val="major"/>
      </font>
      <numFmt numFmtId="165" formatCode="_(* #,##0_);_(* \(#,##0\);_(* &quot;-&quot;??_);_(@_)"/>
      <fill>
        <patternFill patternType="solid">
          <fgColor rgb="FF000000"/>
          <bgColor rgb="FFE2BCD5"/>
        </patternFill>
      </fill>
      <alignment horizontal="center" vertical="center" textRotation="0" wrapText="1" indent="0" justifyLastLine="0" shrinkToFit="0" readingOrder="0"/>
      <border diagonalUp="0" diagonalDown="0" outline="0">
        <left style="medium">
          <color indexed="64"/>
        </left>
        <right style="hair">
          <color indexed="64"/>
        </right>
        <top style="hair">
          <color indexed="64"/>
        </top>
        <bottom style="hair">
          <color indexed="64"/>
        </bottom>
      </border>
    </dxf>
    <dxf>
      <font>
        <b val="0"/>
        <i val="0"/>
        <strike val="0"/>
        <condense val="0"/>
        <extend val="0"/>
        <outline val="0"/>
        <shadow val="0"/>
        <u val="none"/>
        <vertAlign val="baseline"/>
        <sz val="10"/>
        <color theme="0"/>
        <name val="Calibri Light"/>
        <family val="2"/>
        <scheme val="major"/>
      </font>
      <numFmt numFmtId="165" formatCode="_(* #,##0_);_(* \(#,##0\);_(* &quot;-&quot;??_);_(@_)"/>
      <fill>
        <patternFill patternType="solid">
          <fgColor indexed="64"/>
          <bgColor rgb="FF00AAAD"/>
        </patternFill>
      </fill>
      <alignment horizontal="general" vertical="center" textRotation="0" wrapText="0"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0"/>
        <name val="Calibri Light"/>
        <family val="2"/>
        <scheme val="major"/>
      </font>
      <numFmt numFmtId="165" formatCode="_(* #,##0_);_(* \(#,##0\);_(* &quot;-&quot;??_);_(@_)"/>
      <fill>
        <patternFill patternType="solid">
          <fgColor indexed="64"/>
          <bgColor rgb="FF00AAAD"/>
        </patternFill>
      </fill>
      <alignment horizontal="general"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theme="1"/>
        <name val="Calibri Light"/>
        <family val="2"/>
        <scheme val="major"/>
      </font>
    </dxf>
    <dxf>
      <font>
        <strike val="0"/>
        <outline val="0"/>
        <shadow val="0"/>
        <u val="none"/>
        <vertAlign val="baseline"/>
        <sz val="10"/>
        <name val="Calibri Light"/>
        <family val="2"/>
        <scheme val="major"/>
      </font>
    </dxf>
    <dxf>
      <font>
        <b val="0"/>
        <i val="0"/>
        <strike val="0"/>
        <condense val="0"/>
        <extend val="0"/>
        <outline val="0"/>
        <shadow val="0"/>
        <u val="none"/>
        <vertAlign val="baseline"/>
        <sz val="10"/>
        <color theme="0"/>
        <name val="Calibri Light"/>
        <family val="2"/>
        <scheme val="major"/>
      </font>
      <numFmt numFmtId="165" formatCode="_(* #,##0_);_(* \(#,##0\);_(* &quot;-&quot;??_);_(@_)"/>
      <fill>
        <patternFill patternType="solid">
          <fgColor indexed="64"/>
          <bgColor rgb="FF00AAAD"/>
        </patternFill>
      </fill>
      <alignment horizontal="general" vertical="center" textRotation="0" wrapText="0"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0"/>
        <color theme="0"/>
        <name val="Calibri Light"/>
        <family val="2"/>
        <scheme val="major"/>
      </font>
      <numFmt numFmtId="165" formatCode="_(* #,##0_);_(* \(#,##0\);_(* &quot;-&quot;??_);_(@_)"/>
      <fill>
        <patternFill patternType="solid">
          <fgColor indexed="64"/>
          <bgColor rgb="FF00AAAD"/>
        </patternFill>
      </fill>
      <alignment horizontal="general"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theme="0"/>
        <name val="Calibri Light"/>
        <family val="2"/>
        <scheme val="major"/>
      </font>
      <numFmt numFmtId="165" formatCode="_(* #,##0_);_(* \(#,##0\);_(* &quot;-&quot;??_);_(@_)"/>
      <fill>
        <patternFill patternType="solid">
          <fgColor indexed="64"/>
          <bgColor rgb="FF00AAAD"/>
        </patternFill>
      </fill>
      <alignment horizontal="general" vertical="center" textRotation="0" wrapText="0" indent="0" justifyLastLine="0" shrinkToFit="0" readingOrder="0"/>
      <border diagonalUp="0" diagonalDown="0" outline="0">
        <left/>
        <right style="hair">
          <color indexed="64"/>
        </right>
        <top style="hair">
          <color indexed="64"/>
        </top>
        <bottom/>
      </border>
    </dxf>
    <dxf>
      <font>
        <b val="0"/>
        <i val="0"/>
        <strike val="0"/>
        <condense val="0"/>
        <extend val="0"/>
        <outline val="0"/>
        <shadow val="0"/>
        <u val="none"/>
        <vertAlign val="baseline"/>
        <sz val="10"/>
        <color theme="0"/>
        <name val="Calibri Light"/>
        <family val="2"/>
        <scheme val="major"/>
      </font>
      <numFmt numFmtId="165" formatCode="_(* #,##0_);_(* \(#,##0\);_(* &quot;-&quot;??_);_(@_)"/>
      <fill>
        <patternFill patternType="solid">
          <fgColor indexed="64"/>
          <bgColor rgb="FF00AAAD"/>
        </patternFill>
      </fill>
      <alignment horizontal="general" vertical="center" textRotation="0" wrapText="0" indent="0" justifyLastLine="0" shrinkToFit="0" readingOrder="0"/>
      <border diagonalUp="0" diagonalDown="0" outline="0">
        <left/>
        <right style="hair">
          <color indexed="64"/>
        </right>
        <top style="hair">
          <color indexed="64"/>
        </top>
        <bottom style="hair">
          <color indexed="64"/>
        </bottom>
      </border>
    </dxf>
    <dxf>
      <font>
        <b val="0"/>
        <i val="0"/>
        <strike val="0"/>
        <condense val="0"/>
        <extend val="0"/>
        <outline val="0"/>
        <shadow val="0"/>
        <u val="none"/>
        <vertAlign val="baseline"/>
        <sz val="10"/>
        <color theme="0"/>
        <name val="Calibri Light"/>
        <family val="2"/>
        <scheme val="major"/>
      </font>
      <numFmt numFmtId="165" formatCode="_(* #,##0_);_(* \(#,##0\);_(* &quot;-&quot;??_);_(@_)"/>
      <fill>
        <patternFill patternType="solid">
          <fgColor indexed="64"/>
          <bgColor rgb="FF00AAAD"/>
        </patternFill>
      </fill>
      <alignment horizontal="general" vertical="center" textRotation="0" wrapText="0" indent="0" justifyLastLine="0" shrinkToFit="0" readingOrder="0"/>
      <border diagonalUp="0" diagonalDown="0">
        <left style="hair">
          <color indexed="64"/>
        </left>
        <right style="thick">
          <color indexed="64"/>
        </right>
        <top style="hair">
          <color indexed="64"/>
        </top>
        <bottom/>
        <vertical/>
        <horizontal style="hair">
          <color indexed="64"/>
        </horizontal>
      </border>
    </dxf>
    <dxf>
      <font>
        <b val="0"/>
        <i val="0"/>
        <strike val="0"/>
        <condense val="0"/>
        <extend val="0"/>
        <outline val="0"/>
        <shadow val="0"/>
        <u val="none"/>
        <vertAlign val="baseline"/>
        <sz val="10"/>
        <color theme="0"/>
        <name val="Calibri Light"/>
        <family val="2"/>
        <scheme val="major"/>
      </font>
      <numFmt numFmtId="165" formatCode="_(* #,##0_);_(* \(#,##0\);_(* &quot;-&quot;??_);_(@_)"/>
      <fill>
        <patternFill patternType="solid">
          <fgColor indexed="64"/>
          <bgColor rgb="FF00AAAD"/>
        </patternFill>
      </fill>
      <alignment horizontal="general" vertical="center" textRotation="0" wrapText="0" indent="0" justifyLastLine="0" shrinkToFit="0" readingOrder="0"/>
      <border diagonalUp="0" diagonalDown="0" outline="0">
        <left style="hair">
          <color indexed="64"/>
        </left>
        <right/>
        <top style="hair">
          <color indexed="64"/>
        </top>
        <bottom style="hair">
          <color indexed="64"/>
        </bottom>
      </border>
    </dxf>
    <dxf>
      <border>
        <top style="hair">
          <color indexed="64"/>
        </top>
      </border>
    </dxf>
    <dxf>
      <font>
        <strike val="0"/>
        <outline val="0"/>
        <shadow val="0"/>
        <u val="none"/>
        <vertAlign val="baseline"/>
        <sz val="10"/>
        <name val="Calibri Light"/>
        <family val="2"/>
        <scheme val="major"/>
      </font>
      <numFmt numFmtId="165" formatCode="_(* #,##0_);_(* \(#,##0\);_(* &quot;-&quot;??_);_(@_)"/>
    </dxf>
    <dxf>
      <border diagonalUp="0" diagonalDown="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0"/>
        <color auto="1"/>
        <name val="Calibri Light"/>
        <family val="2"/>
        <scheme val="major"/>
      </font>
      <numFmt numFmtId="165" formatCode="_(* #,##0_);_(* \(#,##0\);_(* &quot;-&quot;??_);_(@_)"/>
      <fill>
        <patternFill patternType="solid">
          <fgColor rgb="FF00AAAD"/>
          <bgColor theme="0"/>
        </patternFill>
      </fill>
      <alignment horizontal="center" vertical="center" textRotation="0" wrapText="1" indent="0" justifyLastLine="0" shrinkToFit="0" readingOrder="0"/>
    </dxf>
    <dxf>
      <border>
        <bottom style="medium">
          <color indexed="64"/>
        </bottom>
      </border>
    </dxf>
    <dxf>
      <font>
        <b/>
        <i/>
        <strike val="0"/>
        <condense val="0"/>
        <extend val="0"/>
        <outline val="0"/>
        <shadow val="0"/>
        <u val="none"/>
        <vertAlign val="baseline"/>
        <sz val="10"/>
        <color theme="0"/>
        <name val="Calibri Light"/>
        <family val="2"/>
        <scheme val="major"/>
      </font>
      <numFmt numFmtId="165" formatCode="_(* #,##0_);_(* \(#,##0\);_(* &quot;-&quot;??_);_(@_)"/>
      <fill>
        <patternFill patternType="solid">
          <fgColor rgb="FF00AAAD"/>
          <bgColor rgb="FF7E7F63"/>
        </patternFill>
      </fill>
      <alignment horizontal="center" vertical="center" textRotation="0" wrapText="1" indent="0" justifyLastLine="0" shrinkToFit="0" readingOrder="0"/>
      <border diagonalUp="0" diagonalDown="0" outline="0">
        <left style="hair">
          <color indexed="64"/>
        </left>
        <right style="hair">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0</xdr:row>
      <xdr:rowOff>0</xdr:rowOff>
    </xdr:from>
    <xdr:to>
      <xdr:col>2</xdr:col>
      <xdr:colOff>2384792</xdr:colOff>
      <xdr:row>6</xdr:row>
      <xdr:rowOff>93344</xdr:rowOff>
    </xdr:to>
    <xdr:pic>
      <xdr:nvPicPr>
        <xdr:cNvPr id="2" name="Picture 1">
          <a:extLst>
            <a:ext uri="{FF2B5EF4-FFF2-40B4-BE49-F238E27FC236}">
              <a16:creationId xmlns:a16="http://schemas.microsoft.com/office/drawing/2014/main" id="{066A5D1E-6127-4F55-96CB-41823379A3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4050" y="0"/>
          <a:ext cx="3934192" cy="1249044"/>
        </a:xfrm>
        <a:prstGeom prst="rect">
          <a:avLst/>
        </a:prstGeom>
      </xdr:spPr>
    </xdr:pic>
    <xdr:clientData/>
  </xdr:twoCellAnchor>
  <xdr:twoCellAnchor editAs="oneCell">
    <xdr:from>
      <xdr:col>3</xdr:col>
      <xdr:colOff>2301241</xdr:colOff>
      <xdr:row>6</xdr:row>
      <xdr:rowOff>40006</xdr:rowOff>
    </xdr:from>
    <xdr:to>
      <xdr:col>3</xdr:col>
      <xdr:colOff>3674700</xdr:colOff>
      <xdr:row>7</xdr:row>
      <xdr:rowOff>173355</xdr:rowOff>
    </xdr:to>
    <xdr:pic>
      <xdr:nvPicPr>
        <xdr:cNvPr id="3" name="Picture 2">
          <a:extLst>
            <a:ext uri="{FF2B5EF4-FFF2-40B4-BE49-F238E27FC236}">
              <a16:creationId xmlns:a16="http://schemas.microsoft.com/office/drawing/2014/main" id="{423A7840-8AA1-4694-87F0-F56C27326600}"/>
            </a:ext>
          </a:extLst>
        </xdr:cNvPr>
        <xdr:cNvPicPr>
          <a:picLocks noChangeAspect="1"/>
        </xdr:cNvPicPr>
      </xdr:nvPicPr>
      <xdr:blipFill>
        <a:blip xmlns:r="http://schemas.openxmlformats.org/officeDocument/2006/relationships" r:embed="rId2"/>
        <a:stretch>
          <a:fillRect/>
        </a:stretch>
      </xdr:blipFill>
      <xdr:spPr>
        <a:xfrm>
          <a:off x="7279641" y="1195706"/>
          <a:ext cx="1373459" cy="31749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7F8DBF-FD51-4AE8-9E45-29AFB2BA12FA}" name="Projections2" displayName="Projections2" ref="A1:AN165" totalsRowShown="0" headerRowDxfId="88" dataDxfId="86" totalsRowDxfId="84" headerRowBorderDxfId="87" tableBorderDxfId="85" totalsRowBorderDxfId="83">
  <autoFilter ref="A1:AN165" xr:uid="{EF2CCB3D-71A1-4523-8714-BDAFDC89ADCF}"/>
  <sortState xmlns:xlrd2="http://schemas.microsoft.com/office/spreadsheetml/2017/richdata2" ref="A2:AN165">
    <sortCondition ref="A1:A165"/>
  </sortState>
  <tableColumns count="40">
    <tableColumn id="25" xr3:uid="{A6830291-6D35-4695-B229-C345BC1780E7}" name="idx" dataDxfId="82" totalsRowDxfId="81"/>
    <tableColumn id="1" xr3:uid="{CA6FC347-50A4-4D67-80FC-DD06DCF776B8}" name="Platform" dataDxfId="80" totalsRowDxfId="79"/>
    <tableColumn id="2" xr3:uid="{CF40E2E9-E8E9-4336-84B3-FA8F647D74EA}" name="Country" dataDxfId="78" totalsRowDxfId="77"/>
    <tableColumn id="53" xr3:uid="{11E6BD2D-4D21-4F3B-88A8-9B54A36779AC}" name="ISOCode" dataDxfId="76" totalsRowDxfId="75"/>
    <tableColumn id="3" xr3:uid="{E4311186-BA37-4D57-BFCB-4DA63219BD6A}" name="Admin 1" dataDxfId="74" totalsRowDxfId="73"/>
    <tableColumn id="4" xr3:uid="{1065ADD8-D5C4-4D94-B332-619EB065C2AA}" name="Total Girls Projection 2024" dataDxfId="72" totalsRowDxfId="71">
      <calculatedColumnFormula>K2+P2+U2+Z2+AE2+AJ2</calculatedColumnFormula>
    </tableColumn>
    <tableColumn id="5" xr3:uid="{47640247-CD11-4D81-B09E-3ABB3F894DEA}" name="Total Boys Projection 2024" dataDxfId="70" totalsRowDxfId="69">
      <calculatedColumnFormula>L2+Q2+V2+AA2+AF2+AK2</calculatedColumnFormula>
    </tableColumn>
    <tableColumn id="11" xr3:uid="{6EA8117E-43D9-4441-995B-75A5549C8990}" name="Total Women Projection 2024" dataDxfId="68" totalsRowDxfId="67">
      <calculatedColumnFormula>M2+R2+W2+AB2+AG2+AL2</calculatedColumnFormula>
    </tableColumn>
    <tableColumn id="12" xr3:uid="{3A35F256-351A-479C-BBB2-052A0F6AA8CA}" name="Total Men Projection 2024" dataDxfId="66" totalsRowDxfId="65">
      <calculatedColumnFormula>N2+S2+X2+AC2+AH2+AM2</calculatedColumnFormula>
    </tableColumn>
    <tableColumn id="18" xr3:uid="{1E73685E-6575-4A63-9D2B-B580D1595C22}" name="Total Population Projection 2024" dataDxfId="64" totalsRowDxfId="63">
      <calculatedColumnFormula>+Projections2[[#This Row],[Total 2024 In Destination]]+Projections2[[#This Row],[Total 2024 In Transit Other Nat.]]+Projections2[[#This Row],[Total 2024 Affected Host Community]]+Projections2[[#This Row],[Total 2024 Pendular]]+Projections2[[#This Row],[Total 2024 Colombian Returnees]]</calculatedColumnFormula>
    </tableColumn>
    <tableColumn id="6" xr3:uid="{BA941880-A501-466D-A28D-C4D96808426E}" name="Girls  In Destination" dataDxfId="62" totalsRowDxfId="61"/>
    <tableColumn id="7" xr3:uid="{6B0E065C-8963-42E9-8029-60A754C502E6}" name="Boys In Destination " dataDxfId="60" totalsRowDxfId="59"/>
    <tableColumn id="8" xr3:uid="{477F0DB7-97EE-4820-9FD1-84DC90327F2A}" name="Women In Destination " dataDxfId="58" totalsRowDxfId="57"/>
    <tableColumn id="9" xr3:uid="{10EEC8E4-4F5C-4C20-BAB9-232E18C25C9B}" name="Men In Destination" dataDxfId="56" totalsRowDxfId="55"/>
    <tableColumn id="10" xr3:uid="{EF3DAE72-B629-45A3-B42C-2F76B8448A3E}" name="Total 2024 In Destination" dataDxfId="54" totalsRowDxfId="53"/>
    <tableColumn id="13" xr3:uid="{7CE1D7A9-F59B-4C77-AE17-FBA4BB7ABD1C}" name="Girls  In Transit VEN" dataDxfId="52" totalsRowDxfId="51"/>
    <tableColumn id="14" xr3:uid="{F5F6009A-A2C0-444C-A934-8E40ED3EB8E2}" name="Boys In Transit VEN" dataDxfId="50" totalsRowDxfId="49"/>
    <tableColumn id="15" xr3:uid="{BF9A20D0-678D-4D20-845C-97E338CDD76F}" name="Women In Transit VEN" dataDxfId="48" totalsRowDxfId="47"/>
    <tableColumn id="16" xr3:uid="{2E34F0CB-C40F-4142-8E13-6D0CDB72E949}" name="Men In Transit VEN" dataDxfId="46" totalsRowDxfId="45"/>
    <tableColumn id="17" xr3:uid="{BCA74A7C-B7F0-45FE-A842-5BB304EB079D}" name="Total 2024 In Transit VEN" dataDxfId="44" totalsRowDxfId="43"/>
    <tableColumn id="20" xr3:uid="{77AC41C2-CC47-445F-91F5-3F9C0E11B0B6}" name="Girls  In Transit Other Nat" dataDxfId="42" totalsRowDxfId="41"/>
    <tableColumn id="21" xr3:uid="{3BED9C02-D30F-48A8-AD55-3A2F122FEB04}" name="Boys In Transit Other Nat." dataDxfId="40" totalsRowDxfId="39"/>
    <tableColumn id="22" xr3:uid="{F9DFECA7-8FF9-44FF-9C96-918EE8B0A7E6}" name="Women In Transit Other Nat." dataDxfId="38" totalsRowDxfId="37"/>
    <tableColumn id="23" xr3:uid="{3F9F8068-47B9-4901-9681-506CEB6B6AA0}" name="Men In Transit Other Nat." dataDxfId="36" totalsRowDxfId="35"/>
    <tableColumn id="24" xr3:uid="{7360DD58-9B69-46D9-9FDB-557BA527D31D}" name="Total 2024 In Transit Other Nat." dataDxfId="34" totalsRowDxfId="33"/>
    <tableColumn id="27" xr3:uid="{75ADAD6B-02E0-48B9-B623-8B192162E273}" name="Girls AHC" dataDxfId="32" totalsRowDxfId="31"/>
    <tableColumn id="28" xr3:uid="{3EA2170E-27B3-4622-903B-5536BF8DFD3B}" name="Boys AHC" dataDxfId="30" totalsRowDxfId="29"/>
    <tableColumn id="29" xr3:uid="{CC1E6724-B912-406D-A721-843627E8382F}" name="Women AHC" dataDxfId="28" totalsRowDxfId="27"/>
    <tableColumn id="30" xr3:uid="{6540FC80-D5E7-48A0-A1F6-24C9E7D4B5A8}" name="Men AHC" dataDxfId="26" totalsRowDxfId="25"/>
    <tableColumn id="31" xr3:uid="{BC500A91-9E2A-4130-AB6D-81E70413EB87}" name="Total 2024 Affected Host Community" dataDxfId="24" totalsRowDxfId="23"/>
    <tableColumn id="34" xr3:uid="{0B6E3726-094A-4C90-BD12-B41CD852CEE7}" name="Girls  Pendular" dataDxfId="22" totalsRowDxfId="21"/>
    <tableColumn id="35" xr3:uid="{8D9D89E1-F190-4E8C-97B5-CEE91291BBC3}" name="Boys Pendular" dataDxfId="20" totalsRowDxfId="19"/>
    <tableColumn id="36" xr3:uid="{3A097768-9CD0-4E71-8DF9-A70A27F14319}" name="Women Pendular" dataDxfId="18" totalsRowDxfId="17"/>
    <tableColumn id="37" xr3:uid="{82F04892-6568-4ACD-B69B-82A3D14B4A20}" name="Men Pendular" dataDxfId="16" totalsRowDxfId="15"/>
    <tableColumn id="38" xr3:uid="{A368311F-D027-4600-A91F-2AF6C64CFACF}" name="Total 2024 Pendular" dataDxfId="14" totalsRowDxfId="13"/>
    <tableColumn id="41" xr3:uid="{C15D12A9-CFE2-42F1-933B-945654E5F030}" name="Girls Colombian Returnees" dataDxfId="12" totalsRowDxfId="11"/>
    <tableColumn id="42" xr3:uid="{EB5F5E4E-948B-4854-B320-5C31608FA5B5}" name="Boys Colombian Returnees" dataDxfId="10" totalsRowDxfId="9"/>
    <tableColumn id="43" xr3:uid="{DEFE2B5F-1BDC-4754-85C2-CD436F3FBDA2}" name="Women Colombian Returnees" dataDxfId="8" totalsRowDxfId="7"/>
    <tableColumn id="44" xr3:uid="{31A97F03-2369-472D-9CBA-ABAAE7666F30}" name="Men Colombian Returnees" dataDxfId="6" totalsRowDxfId="5"/>
    <tableColumn id="45" xr3:uid="{C968FE0E-49FC-453E-BDE2-019117491FAA}" name="Total 2024 Colombian Returnees" dataDxfId="4" totalsRowDxfId="3"/>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r4v.info/en/regional"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86CC1-80AA-4051-B4E8-9A70B5CE7E93}">
  <dimension ref="C1:D21"/>
  <sheetViews>
    <sheetView workbookViewId="0">
      <selection activeCell="H11" sqref="H11"/>
    </sheetView>
  </sheetViews>
  <sheetFormatPr defaultColWidth="8.7109375" defaultRowHeight="15" x14ac:dyDescent="0.25"/>
  <cols>
    <col min="1" max="1" width="3.28515625" style="400" customWidth="1"/>
    <col min="2" max="2" width="22.7109375" style="400" customWidth="1"/>
    <col min="3" max="3" width="39.7109375" style="400" customWidth="1"/>
    <col min="4" max="4" width="83.5703125" style="400" customWidth="1"/>
    <col min="5" max="16384" width="8.7109375" style="400"/>
  </cols>
  <sheetData>
    <row r="1" spans="3:4" x14ac:dyDescent="0.25">
      <c r="C1" s="398"/>
      <c r="D1" s="399"/>
    </row>
    <row r="2" spans="3:4" x14ac:dyDescent="0.25">
      <c r="C2" s="398"/>
      <c r="D2" s="399"/>
    </row>
    <row r="3" spans="3:4" ht="18.75" x14ac:dyDescent="0.3">
      <c r="D3" s="401" t="s">
        <v>505</v>
      </c>
    </row>
    <row r="4" spans="3:4" x14ac:dyDescent="0.25">
      <c r="D4" s="402"/>
    </row>
    <row r="7" spans="3:4" x14ac:dyDescent="0.25">
      <c r="D7" s="403" t="s">
        <v>506</v>
      </c>
    </row>
    <row r="8" spans="3:4" x14ac:dyDescent="0.25">
      <c r="D8" s="406" t="s">
        <v>523</v>
      </c>
    </row>
    <row r="9" spans="3:4" x14ac:dyDescent="0.25">
      <c r="D9" s="403"/>
    </row>
    <row r="11" spans="3:4" x14ac:dyDescent="0.25">
      <c r="C11" s="404" t="s">
        <v>507</v>
      </c>
      <c r="D11" s="403" t="s">
        <v>508</v>
      </c>
    </row>
    <row r="12" spans="3:4" x14ac:dyDescent="0.25">
      <c r="C12" s="404" t="s">
        <v>509</v>
      </c>
      <c r="D12" s="403" t="s">
        <v>524</v>
      </c>
    </row>
    <row r="13" spans="3:4" x14ac:dyDescent="0.25">
      <c r="C13" s="404" t="s">
        <v>510</v>
      </c>
      <c r="D13" s="403" t="s">
        <v>524</v>
      </c>
    </row>
    <row r="14" spans="3:4" x14ac:dyDescent="0.25">
      <c r="C14" s="404" t="s">
        <v>511</v>
      </c>
      <c r="D14" s="403" t="s">
        <v>512</v>
      </c>
    </row>
    <row r="15" spans="3:4" ht="30" x14ac:dyDescent="0.25">
      <c r="C15" s="404" t="s">
        <v>513</v>
      </c>
      <c r="D15" s="403" t="s">
        <v>514</v>
      </c>
    </row>
    <row r="16" spans="3:4" x14ac:dyDescent="0.25">
      <c r="C16" s="404" t="s">
        <v>515</v>
      </c>
      <c r="D16" s="403" t="s">
        <v>516</v>
      </c>
    </row>
    <row r="17" spans="3:4" x14ac:dyDescent="0.25">
      <c r="C17" s="404" t="s">
        <v>517</v>
      </c>
      <c r="D17" s="403" t="s">
        <v>518</v>
      </c>
    </row>
    <row r="19" spans="3:4" ht="210" x14ac:dyDescent="0.25">
      <c r="C19" s="404" t="s">
        <v>519</v>
      </c>
      <c r="D19" s="403" t="s">
        <v>525</v>
      </c>
    </row>
    <row r="20" spans="3:4" ht="345" x14ac:dyDescent="0.25">
      <c r="C20" s="404" t="s">
        <v>520</v>
      </c>
      <c r="D20" s="405" t="s">
        <v>526</v>
      </c>
    </row>
    <row r="21" spans="3:4" ht="22.15" customHeight="1" x14ac:dyDescent="0.25">
      <c r="C21" s="404" t="s">
        <v>521</v>
      </c>
      <c r="D21" s="403" t="s">
        <v>522</v>
      </c>
    </row>
  </sheetData>
  <hyperlinks>
    <hyperlink ref="D8" r:id="rId1" tooltip="https://www.r4v.info/en/regional" xr:uid="{18ED4A7E-CAAD-46D7-A598-FBF8665D0E1F}"/>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FE956-6D13-441B-B338-B66C4BBE7D49}">
  <dimension ref="A1:AN168"/>
  <sheetViews>
    <sheetView showGridLines="0" tabSelected="1" zoomScaleNormal="100" workbookViewId="0">
      <pane xSplit="6" ySplit="1" topLeftCell="I127" activePane="bottomRight" state="frozen"/>
      <selection activeCell="J154" sqref="J154"/>
      <selection pane="topRight" activeCell="J154" sqref="J154"/>
      <selection pane="bottomLeft" activeCell="J154" sqref="J154"/>
      <selection pane="bottomRight" activeCell="Q149" sqref="Q149"/>
    </sheetView>
  </sheetViews>
  <sheetFormatPr defaultColWidth="8.5703125" defaultRowHeight="12.75" x14ac:dyDescent="0.2"/>
  <cols>
    <col min="1" max="1" width="6.5703125" style="19" customWidth="1"/>
    <col min="2" max="2" width="14.5703125" style="19" customWidth="1"/>
    <col min="3" max="3" width="12.42578125" style="19" customWidth="1"/>
    <col min="4" max="4" width="13.42578125" style="19" customWidth="1"/>
    <col min="5" max="5" width="22.7109375" style="19" customWidth="1"/>
    <col min="6" max="40" width="13.7109375" style="19" customWidth="1"/>
    <col min="41" max="41" width="10.42578125" style="19" customWidth="1"/>
    <col min="42" max="16384" width="8.5703125" style="19"/>
  </cols>
  <sheetData>
    <row r="1" spans="1:40" ht="51.75" thickBot="1" x14ac:dyDescent="0.25">
      <c r="A1" s="1" t="s">
        <v>0</v>
      </c>
      <c r="B1" s="2" t="s">
        <v>1</v>
      </c>
      <c r="C1" s="3" t="s">
        <v>2</v>
      </c>
      <c r="D1" s="1" t="s">
        <v>3</v>
      </c>
      <c r="E1" s="1" t="s">
        <v>4</v>
      </c>
      <c r="F1" s="4" t="s">
        <v>5</v>
      </c>
      <c r="G1" s="5" t="s">
        <v>6</v>
      </c>
      <c r="H1" s="5" t="s">
        <v>7</v>
      </c>
      <c r="I1" s="5" t="s">
        <v>8</v>
      </c>
      <c r="J1" s="6" t="s">
        <v>9</v>
      </c>
      <c r="K1" s="7" t="s">
        <v>10</v>
      </c>
      <c r="L1" s="8" t="s">
        <v>11</v>
      </c>
      <c r="M1" s="8" t="s">
        <v>12</v>
      </c>
      <c r="N1" s="8" t="s">
        <v>13</v>
      </c>
      <c r="O1" s="9" t="s">
        <v>14</v>
      </c>
      <c r="P1" s="10" t="s">
        <v>15</v>
      </c>
      <c r="Q1" s="11" t="s">
        <v>16</v>
      </c>
      <c r="R1" s="11" t="s">
        <v>17</v>
      </c>
      <c r="S1" s="12" t="s">
        <v>18</v>
      </c>
      <c r="T1" s="13" t="s">
        <v>19</v>
      </c>
      <c r="U1" s="14" t="s">
        <v>20</v>
      </c>
      <c r="V1" s="15" t="s">
        <v>21</v>
      </c>
      <c r="W1" s="15" t="s">
        <v>22</v>
      </c>
      <c r="X1" s="15" t="s">
        <v>23</v>
      </c>
      <c r="Y1" s="15" t="s">
        <v>24</v>
      </c>
      <c r="Z1" s="16" t="s">
        <v>25</v>
      </c>
      <c r="AA1" s="16" t="s">
        <v>26</v>
      </c>
      <c r="AB1" s="16" t="s">
        <v>27</v>
      </c>
      <c r="AC1" s="16" t="s">
        <v>28</v>
      </c>
      <c r="AD1" s="16" t="s">
        <v>29</v>
      </c>
      <c r="AE1" s="17" t="s">
        <v>30</v>
      </c>
      <c r="AF1" s="17" t="s">
        <v>31</v>
      </c>
      <c r="AG1" s="17" t="s">
        <v>32</v>
      </c>
      <c r="AH1" s="17" t="s">
        <v>33</v>
      </c>
      <c r="AI1" s="17" t="s">
        <v>34</v>
      </c>
      <c r="AJ1" s="18" t="s">
        <v>35</v>
      </c>
      <c r="AK1" s="18" t="s">
        <v>36</v>
      </c>
      <c r="AL1" s="18" t="s">
        <v>37</v>
      </c>
      <c r="AM1" s="18" t="s">
        <v>38</v>
      </c>
      <c r="AN1" s="18" t="s">
        <v>39</v>
      </c>
    </row>
    <row r="2" spans="1:40" x14ac:dyDescent="0.2">
      <c r="A2" s="20">
        <v>1</v>
      </c>
      <c r="B2" s="21" t="s">
        <v>40</v>
      </c>
      <c r="C2" s="22" t="s">
        <v>40</v>
      </c>
      <c r="D2" s="20" t="s">
        <v>41</v>
      </c>
      <c r="E2" s="20" t="s">
        <v>42</v>
      </c>
      <c r="F2" s="23">
        <f t="shared" ref="F2:I33" si="0">K2+P2+U2+Z2+AE2+AJ2</f>
        <v>181.13235529055999</v>
      </c>
      <c r="G2" s="24">
        <f t="shared" si="0"/>
        <v>190.64708769503997</v>
      </c>
      <c r="H2" s="24">
        <f t="shared" si="0"/>
        <v>415.59149295360004</v>
      </c>
      <c r="I2" s="24">
        <f t="shared" si="0"/>
        <v>464.41111846079991</v>
      </c>
      <c r="J2" s="25">
        <f>+Projections2[[#This Row],[Total 2024 In Destination]]+Projections2[[#This Row],[Total 2024 In Transit Other Nat.]]+Projections2[[#This Row],[Total 2024 Affected Host Community]]+Projections2[[#This Row],[Total 2024 Pendular]]+Projections2[[#This Row],[Total 2024 Colombian Returnees]]</f>
        <v>1251.7820544000001</v>
      </c>
      <c r="K2" s="26">
        <v>143.02360489055999</v>
      </c>
      <c r="L2" s="27">
        <v>150.53555649503997</v>
      </c>
      <c r="M2" s="27">
        <v>328.15367535360002</v>
      </c>
      <c r="N2" s="27">
        <v>366.70184806079993</v>
      </c>
      <c r="O2" s="28">
        <v>988.41468480000003</v>
      </c>
      <c r="P2" s="29"/>
      <c r="Q2" s="30"/>
      <c r="R2" s="30"/>
      <c r="S2" s="30"/>
      <c r="T2" s="31"/>
      <c r="U2" s="32"/>
      <c r="V2" s="33"/>
      <c r="W2" s="33"/>
      <c r="X2" s="33"/>
      <c r="Y2" s="34"/>
      <c r="Z2" s="35">
        <v>38.108750399999998</v>
      </c>
      <c r="AA2" s="35">
        <v>40.111531200000002</v>
      </c>
      <c r="AB2" s="35">
        <v>87.437817600000002</v>
      </c>
      <c r="AC2" s="35">
        <v>97.709270399999994</v>
      </c>
      <c r="AD2" s="36">
        <v>263.36736960000002</v>
      </c>
      <c r="AE2" s="37"/>
      <c r="AF2" s="37"/>
      <c r="AG2" s="37"/>
      <c r="AH2" s="37"/>
      <c r="AI2" s="38"/>
      <c r="AJ2" s="39"/>
      <c r="AK2" s="39"/>
      <c r="AL2" s="39"/>
      <c r="AM2" s="39"/>
      <c r="AN2" s="40"/>
    </row>
    <row r="3" spans="1:40" x14ac:dyDescent="0.2">
      <c r="A3" s="20">
        <v>2</v>
      </c>
      <c r="B3" s="21" t="s">
        <v>40</v>
      </c>
      <c r="C3" s="22" t="s">
        <v>40</v>
      </c>
      <c r="D3" s="20" t="s">
        <v>43</v>
      </c>
      <c r="E3" s="20" t="s">
        <v>44</v>
      </c>
      <c r="F3" s="41">
        <f t="shared" si="0"/>
        <v>48.190784799920003</v>
      </c>
      <c r="G3" s="42">
        <f t="shared" si="0"/>
        <v>50.722206759279999</v>
      </c>
      <c r="H3" s="42">
        <f t="shared" si="0"/>
        <v>110.5693136352</v>
      </c>
      <c r="I3" s="42">
        <f t="shared" si="0"/>
        <v>123.55791560559999</v>
      </c>
      <c r="J3" s="43">
        <f>+Projections2[[#This Row],[Total 2024 In Destination]]+Projections2[[#This Row],[Total 2024 In Transit Other Nat.]]+Projections2[[#This Row],[Total 2024 Affected Host Community]]+Projections2[[#This Row],[Total 2024 Pendular]]+Projections2[[#This Row],[Total 2024 Colombian Returnees]]</f>
        <v>333.04022080000004</v>
      </c>
      <c r="K3" s="26">
        <v>38.051841999920001</v>
      </c>
      <c r="L3" s="27">
        <v>40.050418359279995</v>
      </c>
      <c r="M3" s="27">
        <v>87.306230435200007</v>
      </c>
      <c r="N3" s="27">
        <v>97.562082805599985</v>
      </c>
      <c r="O3" s="28">
        <v>262.97057360000002</v>
      </c>
      <c r="P3" s="29"/>
      <c r="Q3" s="30"/>
      <c r="R3" s="30"/>
      <c r="S3" s="30"/>
      <c r="T3" s="31"/>
      <c r="U3" s="32"/>
      <c r="V3" s="33"/>
      <c r="W3" s="33"/>
      <c r="X3" s="33"/>
      <c r="Y3" s="34"/>
      <c r="Z3" s="35">
        <v>10.138942800000001</v>
      </c>
      <c r="AA3" s="35">
        <v>10.671788400000001</v>
      </c>
      <c r="AB3" s="35">
        <v>23.263083200000001</v>
      </c>
      <c r="AC3" s="35">
        <v>25.995832799999999</v>
      </c>
      <c r="AD3" s="36">
        <v>70.069647200000006</v>
      </c>
      <c r="AE3" s="37"/>
      <c r="AF3" s="37"/>
      <c r="AG3" s="37"/>
      <c r="AH3" s="37"/>
      <c r="AI3" s="38"/>
      <c r="AJ3" s="39"/>
      <c r="AK3" s="39"/>
      <c r="AL3" s="39"/>
      <c r="AM3" s="39"/>
      <c r="AN3" s="40"/>
    </row>
    <row r="4" spans="1:40" x14ac:dyDescent="0.2">
      <c r="A4" s="20">
        <v>3</v>
      </c>
      <c r="B4" s="21" t="s">
        <v>40</v>
      </c>
      <c r="C4" s="22" t="s">
        <v>40</v>
      </c>
      <c r="D4" s="20" t="s">
        <v>45</v>
      </c>
      <c r="E4" s="20" t="s">
        <v>46</v>
      </c>
      <c r="F4" s="41">
        <f t="shared" si="0"/>
        <v>38.954574048560005</v>
      </c>
      <c r="G4" s="42">
        <f t="shared" si="0"/>
        <v>41.000825517039999</v>
      </c>
      <c r="H4" s="42">
        <f t="shared" si="0"/>
        <v>89.377679433600022</v>
      </c>
      <c r="I4" s="42">
        <f t="shared" si="0"/>
        <v>99.876895400799981</v>
      </c>
      <c r="J4" s="43">
        <f>+Projections2[[#This Row],[Total 2024 In Destination]]+Projections2[[#This Row],[Total 2024 In Transit Other Nat.]]+Projections2[[#This Row],[Total 2024 Affected Host Community]]+Projections2[[#This Row],[Total 2024 Pendular]]+Projections2[[#This Row],[Total 2024 Colombian Returnees]]</f>
        <v>269.20997440000002</v>
      </c>
      <c r="K4" s="26">
        <v>30.758853648560002</v>
      </c>
      <c r="L4" s="27">
        <v>32.374384317039997</v>
      </c>
      <c r="M4" s="27">
        <v>70.573181833600017</v>
      </c>
      <c r="N4" s="27">
        <v>78.863405000799986</v>
      </c>
      <c r="O4" s="28">
        <v>212.56982480000002</v>
      </c>
      <c r="P4" s="29"/>
      <c r="Q4" s="30"/>
      <c r="R4" s="30"/>
      <c r="S4" s="30"/>
      <c r="T4" s="31"/>
      <c r="U4" s="32"/>
      <c r="V4" s="33"/>
      <c r="W4" s="33"/>
      <c r="X4" s="33"/>
      <c r="Y4" s="34"/>
      <c r="Z4" s="35">
        <v>8.1957204000000008</v>
      </c>
      <c r="AA4" s="35">
        <v>8.6264412000000004</v>
      </c>
      <c r="AB4" s="35">
        <v>18.804497600000001</v>
      </c>
      <c r="AC4" s="35">
        <v>21.013490400000002</v>
      </c>
      <c r="AD4" s="36">
        <v>56.640149600000001</v>
      </c>
      <c r="AE4" s="37"/>
      <c r="AF4" s="37"/>
      <c r="AG4" s="37"/>
      <c r="AH4" s="37"/>
      <c r="AI4" s="38"/>
      <c r="AJ4" s="39"/>
      <c r="AK4" s="39"/>
      <c r="AL4" s="39"/>
      <c r="AM4" s="39"/>
      <c r="AN4" s="40"/>
    </row>
    <row r="5" spans="1:40" x14ac:dyDescent="0.2">
      <c r="A5" s="20">
        <v>4</v>
      </c>
      <c r="B5" s="21" t="s">
        <v>40</v>
      </c>
      <c r="C5" s="22" t="s">
        <v>40</v>
      </c>
      <c r="D5" s="20" t="s">
        <v>47</v>
      </c>
      <c r="E5" s="20" t="s">
        <v>48</v>
      </c>
      <c r="F5" s="41">
        <f t="shared" si="0"/>
        <v>16007.21912686482</v>
      </c>
      <c r="G5" s="42">
        <f t="shared" si="0"/>
        <v>16848.065072293379</v>
      </c>
      <c r="H5" s="42">
        <f t="shared" si="0"/>
        <v>36727.088787079199</v>
      </c>
      <c r="I5" s="42">
        <f t="shared" si="0"/>
        <v>41041.428110562592</v>
      </c>
      <c r="J5" s="43">
        <f>+Projections2[[#This Row],[Total 2024 In Destination]]+Projections2[[#This Row],[Total 2024 In Transit Other Nat.]]+Projections2[[#This Row],[Total 2024 Affected Host Community]]+Projections2[[#This Row],[Total 2024 Pendular]]+Projections2[[#This Row],[Total 2024 Colombian Returnees]]</f>
        <v>110623.8010968</v>
      </c>
      <c r="K5" s="26">
        <v>12639.43253056482</v>
      </c>
      <c r="L5" s="27">
        <v>13303.286623393378</v>
      </c>
      <c r="M5" s="27">
        <v>28999.941949879201</v>
      </c>
      <c r="N5" s="27">
        <v>32406.561636762592</v>
      </c>
      <c r="O5" s="28">
        <v>87349.222740600002</v>
      </c>
      <c r="P5" s="29"/>
      <c r="Q5" s="30"/>
      <c r="R5" s="30"/>
      <c r="S5" s="30"/>
      <c r="T5" s="31"/>
      <c r="U5" s="32"/>
      <c r="V5" s="33"/>
      <c r="W5" s="33"/>
      <c r="X5" s="33"/>
      <c r="Y5" s="34"/>
      <c r="Z5" s="35">
        <v>3367.7865962999999</v>
      </c>
      <c r="AA5" s="35">
        <v>3544.7784488999996</v>
      </c>
      <c r="AB5" s="35">
        <v>7727.1468371999999</v>
      </c>
      <c r="AC5" s="35">
        <v>8634.8664737999989</v>
      </c>
      <c r="AD5" s="36">
        <v>23274.5783562</v>
      </c>
      <c r="AE5" s="37"/>
      <c r="AF5" s="37"/>
      <c r="AG5" s="37"/>
      <c r="AH5" s="37"/>
      <c r="AI5" s="38"/>
      <c r="AJ5" s="39"/>
      <c r="AK5" s="39"/>
      <c r="AL5" s="39"/>
      <c r="AM5" s="39"/>
      <c r="AN5" s="40"/>
    </row>
    <row r="6" spans="1:40" x14ac:dyDescent="0.2">
      <c r="A6" s="20">
        <v>5</v>
      </c>
      <c r="B6" s="21" t="s">
        <v>40</v>
      </c>
      <c r="C6" s="22" t="s">
        <v>40</v>
      </c>
      <c r="D6" s="20" t="s">
        <v>49</v>
      </c>
      <c r="E6" s="20" t="s">
        <v>50</v>
      </c>
      <c r="F6" s="41">
        <f t="shared" si="0"/>
        <v>468.28871316444003</v>
      </c>
      <c r="G6" s="42">
        <f t="shared" si="0"/>
        <v>492.88753089995998</v>
      </c>
      <c r="H6" s="42">
        <f t="shared" si="0"/>
        <v>1074.4452868464002</v>
      </c>
      <c r="I6" s="42">
        <f t="shared" si="0"/>
        <v>1200.6606146892</v>
      </c>
      <c r="J6" s="43">
        <f>+Projections2[[#This Row],[Total 2024 In Destination]]+Projections2[[#This Row],[Total 2024 In Transit Other Nat.]]+Projections2[[#This Row],[Total 2024 Affected Host Community]]+Projections2[[#This Row],[Total 2024 Pendular]]+Projections2[[#This Row],[Total 2024 Colombian Returnees]]</f>
        <v>3236.2821456000001</v>
      </c>
      <c r="K6" s="26">
        <v>369.76463856444002</v>
      </c>
      <c r="L6" s="27">
        <v>389.18558709995995</v>
      </c>
      <c r="M6" s="27">
        <v>848.38880444640017</v>
      </c>
      <c r="N6" s="27">
        <v>948.04893508919986</v>
      </c>
      <c r="O6" s="28">
        <v>2555.3879652000001</v>
      </c>
      <c r="P6" s="29"/>
      <c r="Q6" s="30"/>
      <c r="R6" s="30"/>
      <c r="S6" s="30"/>
      <c r="T6" s="31"/>
      <c r="U6" s="32"/>
      <c r="V6" s="33"/>
      <c r="W6" s="33"/>
      <c r="X6" s="33"/>
      <c r="Y6" s="34"/>
      <c r="Z6" s="35">
        <v>98.524074600000006</v>
      </c>
      <c r="AA6" s="35">
        <v>103.70194380000001</v>
      </c>
      <c r="AB6" s="35">
        <v>226.05648239999999</v>
      </c>
      <c r="AC6" s="35">
        <v>252.6116796</v>
      </c>
      <c r="AD6" s="36">
        <v>680.89418039999998</v>
      </c>
      <c r="AE6" s="37"/>
      <c r="AF6" s="37"/>
      <c r="AG6" s="37"/>
      <c r="AH6" s="37"/>
      <c r="AI6" s="38"/>
      <c r="AJ6" s="39"/>
      <c r="AK6" s="39"/>
      <c r="AL6" s="39"/>
      <c r="AM6" s="39"/>
      <c r="AN6" s="40"/>
    </row>
    <row r="7" spans="1:40" x14ac:dyDescent="0.2">
      <c r="A7" s="20">
        <v>6</v>
      </c>
      <c r="B7" s="21" t="s">
        <v>40</v>
      </c>
      <c r="C7" s="22" t="s">
        <v>40</v>
      </c>
      <c r="D7" s="20" t="s">
        <v>51</v>
      </c>
      <c r="E7" s="20" t="s">
        <v>52</v>
      </c>
      <c r="F7" s="41">
        <f t="shared" si="0"/>
        <v>392.78482828382005</v>
      </c>
      <c r="G7" s="42">
        <f t="shared" si="0"/>
        <v>413.41748956437999</v>
      </c>
      <c r="H7" s="42">
        <f t="shared" si="0"/>
        <v>901.20858271920008</v>
      </c>
      <c r="I7" s="42">
        <f t="shared" si="0"/>
        <v>1007.0737562325999</v>
      </c>
      <c r="J7" s="43">
        <f>+Projections2[[#This Row],[Total 2024 In Destination]]+Projections2[[#This Row],[Total 2024 In Transit Other Nat.]]+Projections2[[#This Row],[Total 2024 Affected Host Community]]+Projections2[[#This Row],[Total 2024 Pendular]]+Projections2[[#This Row],[Total 2024 Colombian Returnees]]</f>
        <v>2714.4846567999998</v>
      </c>
      <c r="K7" s="26">
        <v>310.14614698382002</v>
      </c>
      <c r="L7" s="27">
        <v>326.43578566437998</v>
      </c>
      <c r="M7" s="27">
        <v>711.60000551920007</v>
      </c>
      <c r="N7" s="27">
        <v>795.19157243259986</v>
      </c>
      <c r="O7" s="28">
        <v>2143.3735105999999</v>
      </c>
      <c r="P7" s="29"/>
      <c r="Q7" s="30"/>
      <c r="R7" s="30"/>
      <c r="S7" s="30"/>
      <c r="T7" s="31"/>
      <c r="U7" s="32"/>
      <c r="V7" s="33"/>
      <c r="W7" s="33"/>
      <c r="X7" s="33"/>
      <c r="Y7" s="34"/>
      <c r="Z7" s="35">
        <v>82.638681300000002</v>
      </c>
      <c r="AA7" s="35">
        <v>86.981703899999999</v>
      </c>
      <c r="AB7" s="35">
        <v>189.60857720000001</v>
      </c>
      <c r="AC7" s="35">
        <v>211.88218380000001</v>
      </c>
      <c r="AD7" s="36">
        <v>571.11114620000001</v>
      </c>
      <c r="AE7" s="37"/>
      <c r="AF7" s="37"/>
      <c r="AG7" s="37"/>
      <c r="AH7" s="37"/>
      <c r="AI7" s="38"/>
      <c r="AJ7" s="39"/>
      <c r="AK7" s="39"/>
      <c r="AL7" s="39"/>
      <c r="AM7" s="39"/>
      <c r="AN7" s="40"/>
    </row>
    <row r="8" spans="1:40" x14ac:dyDescent="0.2">
      <c r="A8" s="20">
        <v>7</v>
      </c>
      <c r="B8" s="21" t="s">
        <v>40</v>
      </c>
      <c r="C8" s="22" t="s">
        <v>40</v>
      </c>
      <c r="D8" s="20" t="s">
        <v>53</v>
      </c>
      <c r="E8" s="20" t="s">
        <v>54</v>
      </c>
      <c r="F8" s="41">
        <f t="shared" si="0"/>
        <v>1118.9070681983201</v>
      </c>
      <c r="G8" s="42">
        <f t="shared" si="0"/>
        <v>1177.68232854488</v>
      </c>
      <c r="H8" s="42">
        <f t="shared" si="0"/>
        <v>2567.2291303392003</v>
      </c>
      <c r="I8" s="42">
        <f t="shared" si="0"/>
        <v>2868.8021097175997</v>
      </c>
      <c r="J8" s="43">
        <f>+Projections2[[#This Row],[Total 2024 In Destination]]+Projections2[[#This Row],[Total 2024 In Transit Other Nat.]]+Projections2[[#This Row],[Total 2024 Affected Host Community]]+Projections2[[#This Row],[Total 2024 Pendular]]+Projections2[[#This Row],[Total 2024 Colombian Returnees]]</f>
        <v>7732.6206368000003</v>
      </c>
      <c r="K8" s="26">
        <v>883.49826939832008</v>
      </c>
      <c r="L8" s="27">
        <v>929.90177214487994</v>
      </c>
      <c r="M8" s="27">
        <v>2027.1003831392002</v>
      </c>
      <c r="N8" s="27">
        <v>2265.2236209175994</v>
      </c>
      <c r="O8" s="28">
        <v>6105.7240456</v>
      </c>
      <c r="P8" s="29"/>
      <c r="Q8" s="30"/>
      <c r="R8" s="30"/>
      <c r="S8" s="30"/>
      <c r="T8" s="31"/>
      <c r="U8" s="32"/>
      <c r="V8" s="33"/>
      <c r="W8" s="33"/>
      <c r="X8" s="33"/>
      <c r="Y8" s="34"/>
      <c r="Z8" s="35">
        <v>235.4087988</v>
      </c>
      <c r="AA8" s="35">
        <v>247.78055639999999</v>
      </c>
      <c r="AB8" s="35">
        <v>540.12874720000002</v>
      </c>
      <c r="AC8" s="35">
        <v>603.57848880000006</v>
      </c>
      <c r="AD8" s="36">
        <v>1626.8965912000001</v>
      </c>
      <c r="AE8" s="37"/>
      <c r="AF8" s="37"/>
      <c r="AG8" s="37"/>
      <c r="AH8" s="37"/>
      <c r="AI8" s="38"/>
      <c r="AJ8" s="39"/>
      <c r="AK8" s="39"/>
      <c r="AL8" s="39"/>
      <c r="AM8" s="39"/>
      <c r="AN8" s="40"/>
    </row>
    <row r="9" spans="1:40" x14ac:dyDescent="0.2">
      <c r="A9" s="20">
        <v>8</v>
      </c>
      <c r="B9" s="21" t="s">
        <v>40</v>
      </c>
      <c r="C9" s="22" t="s">
        <v>40</v>
      </c>
      <c r="D9" s="20" t="s">
        <v>55</v>
      </c>
      <c r="E9" s="20" t="s">
        <v>56</v>
      </c>
      <c r="F9" s="41">
        <f t="shared" si="0"/>
        <v>291.97757436562</v>
      </c>
      <c r="G9" s="42">
        <f t="shared" si="0"/>
        <v>307.31491420057995</v>
      </c>
      <c r="H9" s="42">
        <f t="shared" si="0"/>
        <v>669.9156307272001</v>
      </c>
      <c r="I9" s="42">
        <f t="shared" si="0"/>
        <v>748.61076950659981</v>
      </c>
      <c r="J9" s="43">
        <f>+Projections2[[#This Row],[Total 2024 In Destination]]+Projections2[[#This Row],[Total 2024 In Transit Other Nat.]]+Projections2[[#This Row],[Total 2024 Affected Host Community]]+Projections2[[#This Row],[Total 2024 Pendular]]+Projections2[[#This Row],[Total 2024 Colombian Returnees]]</f>
        <v>2017.8188888</v>
      </c>
      <c r="K9" s="26">
        <v>230.54790606562</v>
      </c>
      <c r="L9" s="27">
        <v>242.65684930057995</v>
      </c>
      <c r="M9" s="27">
        <v>528.96962552720004</v>
      </c>
      <c r="N9" s="27">
        <v>591.10762370659984</v>
      </c>
      <c r="O9" s="28">
        <v>1593.2820045999999</v>
      </c>
      <c r="P9" s="29"/>
      <c r="Q9" s="30"/>
      <c r="R9" s="30"/>
      <c r="S9" s="30"/>
      <c r="T9" s="31"/>
      <c r="U9" s="32"/>
      <c r="V9" s="33"/>
      <c r="W9" s="33"/>
      <c r="X9" s="33"/>
      <c r="Y9" s="34"/>
      <c r="Z9" s="35">
        <v>61.429668299999996</v>
      </c>
      <c r="AA9" s="35">
        <v>64.658064899999999</v>
      </c>
      <c r="AB9" s="35">
        <v>140.9460052</v>
      </c>
      <c r="AC9" s="35">
        <v>157.5031458</v>
      </c>
      <c r="AD9" s="36">
        <v>424.53688419999997</v>
      </c>
      <c r="AE9" s="37"/>
      <c r="AF9" s="37"/>
      <c r="AG9" s="37"/>
      <c r="AH9" s="37"/>
      <c r="AI9" s="38"/>
      <c r="AJ9" s="39"/>
      <c r="AK9" s="39"/>
      <c r="AL9" s="39"/>
      <c r="AM9" s="39"/>
      <c r="AN9" s="40"/>
    </row>
    <row r="10" spans="1:40" x14ac:dyDescent="0.2">
      <c r="A10" s="20">
        <v>9</v>
      </c>
      <c r="B10" s="21" t="s">
        <v>40</v>
      </c>
      <c r="C10" s="22" t="s">
        <v>40</v>
      </c>
      <c r="D10" s="20" t="s">
        <v>57</v>
      </c>
      <c r="E10" s="20" t="s">
        <v>58</v>
      </c>
      <c r="F10" s="41">
        <f t="shared" si="0"/>
        <v>1796.43230108078</v>
      </c>
      <c r="G10" s="42">
        <f t="shared" si="0"/>
        <v>1890.7974000170195</v>
      </c>
      <c r="H10" s="42">
        <f t="shared" si="0"/>
        <v>4121.7483248568005</v>
      </c>
      <c r="I10" s="42">
        <f t="shared" si="0"/>
        <v>4605.9310212453993</v>
      </c>
      <c r="J10" s="43">
        <f>+Projections2[[#This Row],[Total 2024 In Destination]]+Projections2[[#This Row],[Total 2024 In Transit Other Nat.]]+Projections2[[#This Row],[Total 2024 Affected Host Community]]+Projections2[[#This Row],[Total 2024 Pendular]]+Projections2[[#This Row],[Total 2024 Colombian Returnees]]</f>
        <v>12414.909047199999</v>
      </c>
      <c r="K10" s="26">
        <v>1418.47779338078</v>
      </c>
      <c r="L10" s="27">
        <v>1492.9797369170196</v>
      </c>
      <c r="M10" s="27">
        <v>3254.5585860568003</v>
      </c>
      <c r="N10" s="27">
        <v>3636.871191045399</v>
      </c>
      <c r="O10" s="28">
        <v>9802.8873073999985</v>
      </c>
      <c r="P10" s="29"/>
      <c r="Q10" s="30"/>
      <c r="R10" s="30"/>
      <c r="S10" s="30"/>
      <c r="T10" s="31"/>
      <c r="U10" s="32"/>
      <c r="V10" s="33"/>
      <c r="W10" s="33"/>
      <c r="X10" s="33"/>
      <c r="Y10" s="34"/>
      <c r="Z10" s="35">
        <v>377.95450769999997</v>
      </c>
      <c r="AA10" s="35">
        <v>397.81766309999995</v>
      </c>
      <c r="AB10" s="35">
        <v>867.18973879999999</v>
      </c>
      <c r="AC10" s="35">
        <v>969.05983019999996</v>
      </c>
      <c r="AD10" s="36">
        <v>2612.0217398</v>
      </c>
      <c r="AE10" s="37"/>
      <c r="AF10" s="37"/>
      <c r="AG10" s="37"/>
      <c r="AH10" s="37"/>
      <c r="AI10" s="38"/>
      <c r="AJ10" s="39"/>
      <c r="AK10" s="39"/>
      <c r="AL10" s="39"/>
      <c r="AM10" s="39"/>
      <c r="AN10" s="40"/>
    </row>
    <row r="11" spans="1:40" x14ac:dyDescent="0.2">
      <c r="A11" s="20">
        <v>10</v>
      </c>
      <c r="B11" s="21" t="s">
        <v>40</v>
      </c>
      <c r="C11" s="22" t="s">
        <v>40</v>
      </c>
      <c r="D11" s="20" t="s">
        <v>59</v>
      </c>
      <c r="E11" s="20" t="s">
        <v>60</v>
      </c>
      <c r="F11" s="41">
        <f t="shared" si="0"/>
        <v>211.65247299326003</v>
      </c>
      <c r="G11" s="42">
        <f t="shared" si="0"/>
        <v>222.77040186933999</v>
      </c>
      <c r="H11" s="42">
        <f t="shared" si="0"/>
        <v>485.6170897656001</v>
      </c>
      <c r="I11" s="42">
        <f t="shared" si="0"/>
        <v>542.66263777179995</v>
      </c>
      <c r="J11" s="43">
        <f>+Projections2[[#This Row],[Total 2024 In Destination]]+Projections2[[#This Row],[Total 2024 In Transit Other Nat.]]+Projections2[[#This Row],[Total 2024 Affected Host Community]]+Projections2[[#This Row],[Total 2024 Pendular]]+Projections2[[#This Row],[Total 2024 Colombian Returnees]]</f>
        <v>1462.7026024000002</v>
      </c>
      <c r="K11" s="26">
        <v>167.12254209326002</v>
      </c>
      <c r="L11" s="27">
        <v>175.90022916933998</v>
      </c>
      <c r="M11" s="27">
        <v>383.4463301656001</v>
      </c>
      <c r="N11" s="27">
        <v>428.48972437179992</v>
      </c>
      <c r="O11" s="28">
        <v>1154.9588258000001</v>
      </c>
      <c r="P11" s="29"/>
      <c r="Q11" s="30"/>
      <c r="R11" s="30"/>
      <c r="S11" s="30"/>
      <c r="T11" s="31"/>
      <c r="U11" s="32"/>
      <c r="V11" s="33"/>
      <c r="W11" s="33"/>
      <c r="X11" s="33"/>
      <c r="Y11" s="34"/>
      <c r="Z11" s="35">
        <v>44.529930900000004</v>
      </c>
      <c r="AA11" s="35">
        <v>46.870172700000005</v>
      </c>
      <c r="AB11" s="35">
        <v>102.17075960000001</v>
      </c>
      <c r="AC11" s="35">
        <v>114.17291340000001</v>
      </c>
      <c r="AD11" s="36">
        <v>307.74377660000005</v>
      </c>
      <c r="AE11" s="37"/>
      <c r="AF11" s="37"/>
      <c r="AG11" s="37"/>
      <c r="AH11" s="37"/>
      <c r="AI11" s="38"/>
      <c r="AJ11" s="39"/>
      <c r="AK11" s="39"/>
      <c r="AL11" s="39"/>
      <c r="AM11" s="39"/>
      <c r="AN11" s="40"/>
    </row>
    <row r="12" spans="1:40" x14ac:dyDescent="0.2">
      <c r="A12" s="20">
        <v>11</v>
      </c>
      <c r="B12" s="21" t="s">
        <v>40</v>
      </c>
      <c r="C12" s="22" t="s">
        <v>40</v>
      </c>
      <c r="D12" s="20" t="s">
        <v>61</v>
      </c>
      <c r="E12" s="20" t="s">
        <v>62</v>
      </c>
      <c r="F12" s="41">
        <f t="shared" si="0"/>
        <v>2935.4152995928198</v>
      </c>
      <c r="G12" s="42">
        <f t="shared" si="0"/>
        <v>3089.6102308453796</v>
      </c>
      <c r="H12" s="42">
        <f t="shared" si="0"/>
        <v>6735.0398267592</v>
      </c>
      <c r="I12" s="42">
        <f t="shared" si="0"/>
        <v>7526.2064596025984</v>
      </c>
      <c r="J12" s="43">
        <f>+Projections2[[#This Row],[Total 2024 In Destination]]+Projections2[[#This Row],[Total 2024 In Transit Other Nat.]]+Projections2[[#This Row],[Total 2024 Affected Host Community]]+Projections2[[#This Row],[Total 2024 Pendular]]+Projections2[[#This Row],[Total 2024 Colombian Returnees]]</f>
        <v>20286.271816799999</v>
      </c>
      <c r="K12" s="26">
        <v>2317.8281832928201</v>
      </c>
      <c r="L12" s="27">
        <v>2439.5662219453798</v>
      </c>
      <c r="M12" s="27">
        <v>5318.0301095592004</v>
      </c>
      <c r="N12" s="27">
        <v>5942.7384658025985</v>
      </c>
      <c r="O12" s="28">
        <v>16018.1629806</v>
      </c>
      <c r="P12" s="29"/>
      <c r="Q12" s="30"/>
      <c r="R12" s="30"/>
      <c r="S12" s="30"/>
      <c r="T12" s="31"/>
      <c r="U12" s="32"/>
      <c r="V12" s="33"/>
      <c r="W12" s="33"/>
      <c r="X12" s="33"/>
      <c r="Y12" s="34"/>
      <c r="Z12" s="35">
        <v>617.58711629999993</v>
      </c>
      <c r="AA12" s="35">
        <v>650.04400889999999</v>
      </c>
      <c r="AB12" s="35">
        <v>1417.0097171999998</v>
      </c>
      <c r="AC12" s="35">
        <v>1583.4679937999999</v>
      </c>
      <c r="AD12" s="36">
        <v>4268.1088362</v>
      </c>
      <c r="AE12" s="37"/>
      <c r="AF12" s="37"/>
      <c r="AG12" s="37"/>
      <c r="AH12" s="37"/>
      <c r="AI12" s="38"/>
      <c r="AJ12" s="39"/>
      <c r="AK12" s="39"/>
      <c r="AL12" s="39"/>
      <c r="AM12" s="39"/>
      <c r="AN12" s="40"/>
    </row>
    <row r="13" spans="1:40" x14ac:dyDescent="0.2">
      <c r="A13" s="20">
        <v>12</v>
      </c>
      <c r="B13" s="21" t="s">
        <v>40</v>
      </c>
      <c r="C13" s="22" t="s">
        <v>40</v>
      </c>
      <c r="D13" s="20" t="s">
        <v>63</v>
      </c>
      <c r="E13" s="20" t="s">
        <v>64</v>
      </c>
      <c r="F13" s="41">
        <f t="shared" si="0"/>
        <v>2593.6327415575402</v>
      </c>
      <c r="G13" s="42">
        <f t="shared" si="0"/>
        <v>2729.87411848786</v>
      </c>
      <c r="H13" s="42">
        <f t="shared" si="0"/>
        <v>5950.8512518824009</v>
      </c>
      <c r="I13" s="42">
        <f t="shared" si="0"/>
        <v>6649.8990776721994</v>
      </c>
      <c r="J13" s="43">
        <f>+Projections2[[#This Row],[Total 2024 In Destination]]+Projections2[[#This Row],[Total 2024 In Transit Other Nat.]]+Projections2[[#This Row],[Total 2024 Affected Host Community]]+Projections2[[#This Row],[Total 2024 Pendular]]+Projections2[[#This Row],[Total 2024 Colombian Returnees]]</f>
        <v>17924.257189600001</v>
      </c>
      <c r="K13" s="26">
        <v>2047.9538504575403</v>
      </c>
      <c r="L13" s="27">
        <v>2155.5174251878598</v>
      </c>
      <c r="M13" s="27">
        <v>4698.829843482401</v>
      </c>
      <c r="N13" s="27">
        <v>5250.8008190721994</v>
      </c>
      <c r="O13" s="28">
        <v>14153.101938200001</v>
      </c>
      <c r="P13" s="29"/>
      <c r="Q13" s="30"/>
      <c r="R13" s="30"/>
      <c r="S13" s="30"/>
      <c r="T13" s="31"/>
      <c r="U13" s="32"/>
      <c r="V13" s="33"/>
      <c r="W13" s="33"/>
      <c r="X13" s="33"/>
      <c r="Y13" s="34"/>
      <c r="Z13" s="35">
        <v>545.67889109999999</v>
      </c>
      <c r="AA13" s="35">
        <v>574.35669330000007</v>
      </c>
      <c r="AB13" s="35">
        <v>1252.0214084000002</v>
      </c>
      <c r="AC13" s="35">
        <v>1399.0982586</v>
      </c>
      <c r="AD13" s="36">
        <v>3771.1552514000005</v>
      </c>
      <c r="AE13" s="37"/>
      <c r="AF13" s="37"/>
      <c r="AG13" s="37"/>
      <c r="AH13" s="37"/>
      <c r="AI13" s="38"/>
      <c r="AJ13" s="39"/>
      <c r="AK13" s="39"/>
      <c r="AL13" s="39"/>
      <c r="AM13" s="39"/>
      <c r="AN13" s="40"/>
    </row>
    <row r="14" spans="1:40" x14ac:dyDescent="0.2">
      <c r="A14" s="20">
        <v>13</v>
      </c>
      <c r="B14" s="21" t="s">
        <v>40</v>
      </c>
      <c r="C14" s="22" t="s">
        <v>40</v>
      </c>
      <c r="D14" s="20" t="s">
        <v>65</v>
      </c>
      <c r="E14" s="20" t="s">
        <v>66</v>
      </c>
      <c r="F14" s="41">
        <f t="shared" si="0"/>
        <v>2857.0999292635797</v>
      </c>
      <c r="G14" s="42">
        <f t="shared" si="0"/>
        <v>3007.18101906222</v>
      </c>
      <c r="H14" s="42">
        <f t="shared" si="0"/>
        <v>6555.3524284247997</v>
      </c>
      <c r="I14" s="42">
        <f t="shared" si="0"/>
        <v>7325.4111424493985</v>
      </c>
      <c r="J14" s="43">
        <f>+Projections2[[#This Row],[Total 2024 In Destination]]+Projections2[[#This Row],[Total 2024 In Transit Other Nat.]]+Projections2[[#This Row],[Total 2024 Affected Host Community]]+Projections2[[#This Row],[Total 2024 Pendular]]+Projections2[[#This Row],[Total 2024 Colombian Returnees]]</f>
        <v>19745.044519199997</v>
      </c>
      <c r="K14" s="26">
        <v>2255.9897195635799</v>
      </c>
      <c r="L14" s="27">
        <v>2374.4798499622198</v>
      </c>
      <c r="M14" s="27">
        <v>5176.1478016248002</v>
      </c>
      <c r="N14" s="27">
        <v>5784.189260249399</v>
      </c>
      <c r="O14" s="28">
        <v>15590.806631399999</v>
      </c>
      <c r="P14" s="29"/>
      <c r="Q14" s="30"/>
      <c r="R14" s="30"/>
      <c r="S14" s="30"/>
      <c r="T14" s="31"/>
      <c r="U14" s="32"/>
      <c r="V14" s="33"/>
      <c r="W14" s="33"/>
      <c r="X14" s="33"/>
      <c r="Y14" s="34"/>
      <c r="Z14" s="35">
        <v>601.11020969999993</v>
      </c>
      <c r="AA14" s="35">
        <v>632.70116910000002</v>
      </c>
      <c r="AB14" s="35">
        <v>1379.2046267999999</v>
      </c>
      <c r="AC14" s="35">
        <v>1541.2218822</v>
      </c>
      <c r="AD14" s="36">
        <v>4154.2378878</v>
      </c>
      <c r="AE14" s="37"/>
      <c r="AF14" s="37"/>
      <c r="AG14" s="37"/>
      <c r="AH14" s="37"/>
      <c r="AI14" s="38"/>
      <c r="AJ14" s="39"/>
      <c r="AK14" s="39"/>
      <c r="AL14" s="39"/>
      <c r="AM14" s="39"/>
      <c r="AN14" s="40"/>
    </row>
    <row r="15" spans="1:40" x14ac:dyDescent="0.2">
      <c r="A15" s="20">
        <v>14</v>
      </c>
      <c r="B15" s="21" t="s">
        <v>40</v>
      </c>
      <c r="C15" s="22" t="s">
        <v>40</v>
      </c>
      <c r="D15" s="20" t="s">
        <v>67</v>
      </c>
      <c r="E15" s="20" t="s">
        <v>68</v>
      </c>
      <c r="F15" s="41">
        <f t="shared" si="0"/>
        <v>992.39022301042007</v>
      </c>
      <c r="G15" s="42">
        <f t="shared" si="0"/>
        <v>1044.5196584037799</v>
      </c>
      <c r="H15" s="42">
        <f t="shared" si="0"/>
        <v>2276.9478910152002</v>
      </c>
      <c r="I15" s="42">
        <f t="shared" si="0"/>
        <v>2544.4214683705995</v>
      </c>
      <c r="J15" s="43">
        <f>+Projections2[[#This Row],[Total 2024 In Destination]]+Projections2[[#This Row],[Total 2024 In Transit Other Nat.]]+Projections2[[#This Row],[Total 2024 Affected Host Community]]+Projections2[[#This Row],[Total 2024 Pendular]]+Projections2[[#This Row],[Total 2024 Colombian Returnees]]</f>
        <v>6858.2792408000005</v>
      </c>
      <c r="K15" s="26">
        <v>783.59952271042005</v>
      </c>
      <c r="L15" s="27">
        <v>824.75609750377987</v>
      </c>
      <c r="M15" s="27">
        <v>1797.8924778152002</v>
      </c>
      <c r="N15" s="27">
        <v>2009.0906905705995</v>
      </c>
      <c r="O15" s="28">
        <v>5415.3387886</v>
      </c>
      <c r="P15" s="29"/>
      <c r="Q15" s="30"/>
      <c r="R15" s="30"/>
      <c r="S15" s="30"/>
      <c r="T15" s="31"/>
      <c r="U15" s="32"/>
      <c r="V15" s="33"/>
      <c r="W15" s="33"/>
      <c r="X15" s="33"/>
      <c r="Y15" s="34"/>
      <c r="Z15" s="35">
        <v>208.7907003</v>
      </c>
      <c r="AA15" s="35">
        <v>219.76356089999999</v>
      </c>
      <c r="AB15" s="35">
        <v>479.05541319999998</v>
      </c>
      <c r="AC15" s="35">
        <v>535.33077779999996</v>
      </c>
      <c r="AD15" s="36">
        <v>1442.9404522</v>
      </c>
      <c r="AE15" s="37"/>
      <c r="AF15" s="37"/>
      <c r="AG15" s="37"/>
      <c r="AH15" s="37"/>
      <c r="AI15" s="38"/>
      <c r="AJ15" s="39"/>
      <c r="AK15" s="39"/>
      <c r="AL15" s="39"/>
      <c r="AM15" s="39"/>
      <c r="AN15" s="40"/>
    </row>
    <row r="16" spans="1:40" x14ac:dyDescent="0.2">
      <c r="A16" s="20">
        <v>15</v>
      </c>
      <c r="B16" s="21" t="s">
        <v>40</v>
      </c>
      <c r="C16" s="22" t="s">
        <v>40</v>
      </c>
      <c r="D16" s="20" t="s">
        <v>69</v>
      </c>
      <c r="E16" s="20" t="s">
        <v>70</v>
      </c>
      <c r="F16" s="41">
        <f t="shared" si="0"/>
        <v>449.00384719748001</v>
      </c>
      <c r="G16" s="42">
        <f t="shared" si="0"/>
        <v>472.58964691732001</v>
      </c>
      <c r="H16" s="42">
        <f t="shared" si="0"/>
        <v>1030.1979395088001</v>
      </c>
      <c r="I16" s="42">
        <f t="shared" si="0"/>
        <v>1151.2155215763999</v>
      </c>
      <c r="J16" s="43">
        <f>+Projections2[[#This Row],[Total 2024 In Destination]]+Projections2[[#This Row],[Total 2024 In Transit Other Nat.]]+Projections2[[#This Row],[Total 2024 Affected Host Community]]+Projections2[[#This Row],[Total 2024 Pendular]]+Projections2[[#This Row],[Total 2024 Colombian Returnees]]</f>
        <v>3103.0069552000004</v>
      </c>
      <c r="K16" s="26">
        <v>354.53714899748002</v>
      </c>
      <c r="L16" s="27">
        <v>373.15831231732</v>
      </c>
      <c r="M16" s="27">
        <v>813.45081870880017</v>
      </c>
      <c r="N16" s="27">
        <v>909.00678837639987</v>
      </c>
      <c r="O16" s="28">
        <v>2450.1530684000004</v>
      </c>
      <c r="P16" s="29"/>
      <c r="Q16" s="30"/>
      <c r="R16" s="30"/>
      <c r="S16" s="30"/>
      <c r="T16" s="31"/>
      <c r="U16" s="32"/>
      <c r="V16" s="33"/>
      <c r="W16" s="33"/>
      <c r="X16" s="33"/>
      <c r="Y16" s="34"/>
      <c r="Z16" s="35">
        <v>94.46669820000001</v>
      </c>
      <c r="AA16" s="35">
        <v>99.431334600000014</v>
      </c>
      <c r="AB16" s="35">
        <v>216.7471208</v>
      </c>
      <c r="AC16" s="35">
        <v>242.20873320000001</v>
      </c>
      <c r="AD16" s="36">
        <v>652.85388680000005</v>
      </c>
      <c r="AE16" s="37"/>
      <c r="AF16" s="37"/>
      <c r="AG16" s="37"/>
      <c r="AH16" s="37"/>
      <c r="AI16" s="38"/>
      <c r="AJ16" s="39"/>
      <c r="AK16" s="39"/>
      <c r="AL16" s="39"/>
      <c r="AM16" s="39"/>
      <c r="AN16" s="40"/>
    </row>
    <row r="17" spans="1:40" x14ac:dyDescent="0.2">
      <c r="A17" s="20">
        <v>16</v>
      </c>
      <c r="B17" s="21" t="s">
        <v>40</v>
      </c>
      <c r="C17" s="22" t="s">
        <v>40</v>
      </c>
      <c r="D17" s="20" t="s">
        <v>71</v>
      </c>
      <c r="E17" s="20" t="s">
        <v>72</v>
      </c>
      <c r="F17" s="41">
        <f t="shared" si="0"/>
        <v>12892.681203024562</v>
      </c>
      <c r="G17" s="42">
        <f t="shared" si="0"/>
        <v>13569.92305430104</v>
      </c>
      <c r="H17" s="42">
        <f t="shared" si="0"/>
        <v>29581.068609993603</v>
      </c>
      <c r="I17" s="42">
        <f t="shared" si="0"/>
        <v>33055.963347080797</v>
      </c>
      <c r="J17" s="43">
        <f>+Projections2[[#This Row],[Total 2024 In Destination]]+Projections2[[#This Row],[Total 2024 In Transit Other Nat.]]+Projections2[[#This Row],[Total 2024 Affected Host Community]]+Projections2[[#This Row],[Total 2024 Pendular]]+Projections2[[#This Row],[Total 2024 Colombian Returnees]]</f>
        <v>89099.636214400001</v>
      </c>
      <c r="K17" s="26">
        <v>10180.167642624561</v>
      </c>
      <c r="L17" s="27">
        <v>10714.85509310104</v>
      </c>
      <c r="M17" s="27">
        <v>23357.399152393602</v>
      </c>
      <c r="N17" s="27">
        <v>26101.190016680794</v>
      </c>
      <c r="O17" s="28">
        <v>70353.611904799996</v>
      </c>
      <c r="P17" s="29"/>
      <c r="Q17" s="30"/>
      <c r="R17" s="30"/>
      <c r="S17" s="30"/>
      <c r="T17" s="31"/>
      <c r="U17" s="32"/>
      <c r="V17" s="33"/>
      <c r="W17" s="33"/>
      <c r="X17" s="33"/>
      <c r="Y17" s="34"/>
      <c r="Z17" s="35">
        <v>2712.5135604000002</v>
      </c>
      <c r="AA17" s="35">
        <v>2855.0679611999999</v>
      </c>
      <c r="AB17" s="35">
        <v>6223.6694576</v>
      </c>
      <c r="AC17" s="35">
        <v>6954.7733304000003</v>
      </c>
      <c r="AD17" s="36">
        <v>18746.024309600001</v>
      </c>
      <c r="AE17" s="37"/>
      <c r="AF17" s="37"/>
      <c r="AG17" s="37"/>
      <c r="AH17" s="37"/>
      <c r="AI17" s="38"/>
      <c r="AJ17" s="39"/>
      <c r="AK17" s="39"/>
      <c r="AL17" s="39"/>
      <c r="AM17" s="39"/>
      <c r="AN17" s="40"/>
    </row>
    <row r="18" spans="1:40" x14ac:dyDescent="0.2">
      <c r="A18" s="20">
        <v>17</v>
      </c>
      <c r="B18" s="21" t="s">
        <v>40</v>
      </c>
      <c r="C18" s="22" t="s">
        <v>40</v>
      </c>
      <c r="D18" s="20" t="s">
        <v>73</v>
      </c>
      <c r="E18" s="20" t="s">
        <v>74</v>
      </c>
      <c r="F18" s="41">
        <f t="shared" si="0"/>
        <v>437.757905403</v>
      </c>
      <c r="G18" s="42">
        <f t="shared" si="0"/>
        <v>460.75296512699992</v>
      </c>
      <c r="H18" s="42">
        <f t="shared" si="0"/>
        <v>1004.3951626800001</v>
      </c>
      <c r="I18" s="42">
        <f t="shared" si="0"/>
        <v>1122.3816867899998</v>
      </c>
      <c r="J18" s="43">
        <f>+Projections2[[#This Row],[Total 2024 In Destination]]+Projections2[[#This Row],[Total 2024 In Transit Other Nat.]]+Projections2[[#This Row],[Total 2024 Affected Host Community]]+Projections2[[#This Row],[Total 2024 Pendular]]+Projections2[[#This Row],[Total 2024 Colombian Returnees]]</f>
        <v>3025.2877199999998</v>
      </c>
      <c r="K18" s="26">
        <v>345.65726040300001</v>
      </c>
      <c r="L18" s="27">
        <v>363.8120301269999</v>
      </c>
      <c r="M18" s="27">
        <v>793.07678268000006</v>
      </c>
      <c r="N18" s="27">
        <v>886.23941678999972</v>
      </c>
      <c r="O18" s="28">
        <v>2388.7854899999998</v>
      </c>
      <c r="P18" s="29"/>
      <c r="Q18" s="30"/>
      <c r="R18" s="30"/>
      <c r="S18" s="30"/>
      <c r="T18" s="31"/>
      <c r="U18" s="32"/>
      <c r="V18" s="33"/>
      <c r="W18" s="33"/>
      <c r="X18" s="33"/>
      <c r="Y18" s="34"/>
      <c r="Z18" s="35">
        <v>92.100644999999986</v>
      </c>
      <c r="AA18" s="35">
        <v>96.940934999999996</v>
      </c>
      <c r="AB18" s="35">
        <v>211.31837999999999</v>
      </c>
      <c r="AC18" s="35">
        <v>236.14226999999997</v>
      </c>
      <c r="AD18" s="36">
        <v>636.50222999999994</v>
      </c>
      <c r="AE18" s="37"/>
      <c r="AF18" s="37"/>
      <c r="AG18" s="37"/>
      <c r="AH18" s="37"/>
      <c r="AI18" s="38"/>
      <c r="AJ18" s="39"/>
      <c r="AK18" s="39"/>
      <c r="AL18" s="39"/>
      <c r="AM18" s="39"/>
      <c r="AN18" s="40"/>
    </row>
    <row r="19" spans="1:40" x14ac:dyDescent="0.2">
      <c r="A19" s="20">
        <v>18</v>
      </c>
      <c r="B19" s="21" t="s">
        <v>40</v>
      </c>
      <c r="C19" s="22" t="s">
        <v>40</v>
      </c>
      <c r="D19" s="20" t="s">
        <v>75</v>
      </c>
      <c r="E19" s="20" t="s">
        <v>76</v>
      </c>
      <c r="F19" s="41">
        <f t="shared" si="0"/>
        <v>123.69466968054002</v>
      </c>
      <c r="G19" s="42">
        <f t="shared" si="0"/>
        <v>130.19224809485999</v>
      </c>
      <c r="H19" s="42">
        <f t="shared" si="0"/>
        <v>283.80601776240007</v>
      </c>
      <c r="I19" s="42">
        <f t="shared" si="0"/>
        <v>317.14477406219999</v>
      </c>
      <c r="J19" s="43">
        <f>+Projections2[[#This Row],[Total 2024 In Destination]]+Projections2[[#This Row],[Total 2024 In Transit Other Nat.]]+Projections2[[#This Row],[Total 2024 Affected Host Community]]+Projections2[[#This Row],[Total 2024 Pendular]]+Projections2[[#This Row],[Total 2024 Colombian Returnees]]</f>
        <v>854.83770960000015</v>
      </c>
      <c r="K19" s="26">
        <v>97.670333580540017</v>
      </c>
      <c r="L19" s="27">
        <v>102.80021979486</v>
      </c>
      <c r="M19" s="27">
        <v>224.09502936240006</v>
      </c>
      <c r="N19" s="27">
        <v>250.41944546219997</v>
      </c>
      <c r="O19" s="28">
        <v>674.9850282000001</v>
      </c>
      <c r="P19" s="29"/>
      <c r="Q19" s="30"/>
      <c r="R19" s="30"/>
      <c r="S19" s="30"/>
      <c r="T19" s="31"/>
      <c r="U19" s="32"/>
      <c r="V19" s="33"/>
      <c r="W19" s="33"/>
      <c r="X19" s="33"/>
      <c r="Y19" s="34"/>
      <c r="Z19" s="35">
        <v>26.024336100000003</v>
      </c>
      <c r="AA19" s="35">
        <v>27.392028300000003</v>
      </c>
      <c r="AB19" s="35">
        <v>59.710988400000005</v>
      </c>
      <c r="AC19" s="35">
        <v>66.725328600000012</v>
      </c>
      <c r="AD19" s="36">
        <v>179.85268140000002</v>
      </c>
      <c r="AE19" s="37"/>
      <c r="AF19" s="37"/>
      <c r="AG19" s="37"/>
      <c r="AH19" s="37"/>
      <c r="AI19" s="38"/>
      <c r="AJ19" s="39"/>
      <c r="AK19" s="39"/>
      <c r="AL19" s="39"/>
      <c r="AM19" s="39"/>
      <c r="AN19" s="40"/>
    </row>
    <row r="20" spans="1:40" x14ac:dyDescent="0.2">
      <c r="A20" s="20">
        <v>19</v>
      </c>
      <c r="B20" s="21" t="s">
        <v>40</v>
      </c>
      <c r="C20" s="22" t="s">
        <v>40</v>
      </c>
      <c r="D20" s="20" t="s">
        <v>77</v>
      </c>
      <c r="E20" s="20" t="s">
        <v>78</v>
      </c>
      <c r="F20" s="41">
        <f t="shared" si="0"/>
        <v>1055.84641169106</v>
      </c>
      <c r="G20" s="42">
        <f t="shared" si="0"/>
        <v>1111.3091480495398</v>
      </c>
      <c r="H20" s="42">
        <f t="shared" si="0"/>
        <v>2422.5422667336002</v>
      </c>
      <c r="I20" s="42">
        <f t="shared" si="0"/>
        <v>2707.1188479257989</v>
      </c>
      <c r="J20" s="43">
        <f>+Projections2[[#This Row],[Total 2024 In Destination]]+Projections2[[#This Row],[Total 2024 In Transit Other Nat.]]+Projections2[[#This Row],[Total 2024 Affected Host Community]]+Projections2[[#This Row],[Total 2024 Pendular]]+Projections2[[#This Row],[Total 2024 Colombian Returnees]]</f>
        <v>7296.8166743999991</v>
      </c>
      <c r="K20" s="26">
        <v>833.70505379105998</v>
      </c>
      <c r="L20" s="27">
        <v>877.49329434953984</v>
      </c>
      <c r="M20" s="27">
        <v>1912.8547191336002</v>
      </c>
      <c r="N20" s="27">
        <v>2137.5575325257992</v>
      </c>
      <c r="O20" s="28">
        <v>5761.6105997999994</v>
      </c>
      <c r="P20" s="29"/>
      <c r="Q20" s="30"/>
      <c r="R20" s="30"/>
      <c r="S20" s="30"/>
      <c r="T20" s="31"/>
      <c r="U20" s="32"/>
      <c r="V20" s="33"/>
      <c r="W20" s="33"/>
      <c r="X20" s="33"/>
      <c r="Y20" s="34"/>
      <c r="Z20" s="35">
        <v>222.14135789999997</v>
      </c>
      <c r="AA20" s="35">
        <v>233.81585369999999</v>
      </c>
      <c r="AB20" s="35">
        <v>509.68754759999996</v>
      </c>
      <c r="AC20" s="35">
        <v>569.5613153999999</v>
      </c>
      <c r="AD20" s="36">
        <v>1535.2060746</v>
      </c>
      <c r="AE20" s="37"/>
      <c r="AF20" s="37"/>
      <c r="AG20" s="37"/>
      <c r="AH20" s="37"/>
      <c r="AI20" s="38"/>
      <c r="AJ20" s="39"/>
      <c r="AK20" s="39"/>
      <c r="AL20" s="39"/>
      <c r="AM20" s="39"/>
      <c r="AN20" s="40"/>
    </row>
    <row r="21" spans="1:40" x14ac:dyDescent="0.2">
      <c r="A21" s="20">
        <v>20</v>
      </c>
      <c r="B21" s="21" t="s">
        <v>40</v>
      </c>
      <c r="C21" s="22" t="s">
        <v>40</v>
      </c>
      <c r="D21" s="20" t="s">
        <v>79</v>
      </c>
      <c r="E21" s="20" t="s">
        <v>80</v>
      </c>
      <c r="F21" s="41">
        <f t="shared" si="0"/>
        <v>164.65897477222003</v>
      </c>
      <c r="G21" s="42">
        <f t="shared" si="0"/>
        <v>173.30837415998002</v>
      </c>
      <c r="H21" s="42">
        <f t="shared" si="0"/>
        <v>377.79483982320005</v>
      </c>
      <c r="I21" s="42">
        <f t="shared" si="0"/>
        <v>422.17448404459992</v>
      </c>
      <c r="J21" s="43">
        <f>+Projections2[[#This Row],[Total 2024 In Destination]]+Projections2[[#This Row],[Total 2024 In Transit Other Nat.]]+Projections2[[#This Row],[Total 2024 Affected Host Community]]+Projections2[[#This Row],[Total 2024 Pendular]]+Projections2[[#This Row],[Total 2024 Colombian Returnees]]</f>
        <v>1137.9366728</v>
      </c>
      <c r="K21" s="26">
        <v>130.01608747222002</v>
      </c>
      <c r="L21" s="27">
        <v>136.84485225998</v>
      </c>
      <c r="M21" s="27">
        <v>298.30919862320007</v>
      </c>
      <c r="N21" s="27">
        <v>333.35154424459995</v>
      </c>
      <c r="O21" s="28">
        <v>898.52168260000008</v>
      </c>
      <c r="P21" s="29"/>
      <c r="Q21" s="30"/>
      <c r="R21" s="30"/>
      <c r="S21" s="30"/>
      <c r="T21" s="31"/>
      <c r="U21" s="32"/>
      <c r="V21" s="33"/>
      <c r="W21" s="33"/>
      <c r="X21" s="33"/>
      <c r="Y21" s="34"/>
      <c r="Z21" s="35">
        <v>34.642887300000005</v>
      </c>
      <c r="AA21" s="35">
        <v>36.463521900000003</v>
      </c>
      <c r="AB21" s="35">
        <v>79.485641200000003</v>
      </c>
      <c r="AC21" s="35">
        <v>88.8229398</v>
      </c>
      <c r="AD21" s="36">
        <v>239.41499020000001</v>
      </c>
      <c r="AE21" s="37"/>
      <c r="AF21" s="37"/>
      <c r="AG21" s="37"/>
      <c r="AH21" s="37"/>
      <c r="AI21" s="38"/>
      <c r="AJ21" s="39"/>
      <c r="AK21" s="39"/>
      <c r="AL21" s="39"/>
      <c r="AM21" s="39"/>
      <c r="AN21" s="40"/>
    </row>
    <row r="22" spans="1:40" x14ac:dyDescent="0.2">
      <c r="A22" s="20">
        <v>21</v>
      </c>
      <c r="B22" s="21" t="s">
        <v>40</v>
      </c>
      <c r="C22" s="22" t="s">
        <v>40</v>
      </c>
      <c r="D22" s="20" t="s">
        <v>81</v>
      </c>
      <c r="E22" s="20" t="s">
        <v>82</v>
      </c>
      <c r="F22" s="41">
        <f t="shared" si="0"/>
        <v>8211.8465626582401</v>
      </c>
      <c r="G22" s="42">
        <f t="shared" si="0"/>
        <v>8643.2080522441593</v>
      </c>
      <c r="H22" s="42">
        <f t="shared" si="0"/>
        <v>18841.324993574402</v>
      </c>
      <c r="I22" s="42">
        <f t="shared" si="0"/>
        <v>21054.619649123197</v>
      </c>
      <c r="J22" s="43">
        <f>+Projections2[[#This Row],[Total 2024 In Destination]]+Projections2[[#This Row],[Total 2024 In Transit Other Nat.]]+Projections2[[#This Row],[Total 2024 Affected Host Community]]+Projections2[[#This Row],[Total 2024 Pendular]]+Projections2[[#This Row],[Total 2024 Colombian Returnees]]</f>
        <v>56750.9992576</v>
      </c>
      <c r="K22" s="26">
        <v>6484.1419210582399</v>
      </c>
      <c r="L22" s="27">
        <v>6824.7050074441595</v>
      </c>
      <c r="M22" s="27">
        <v>14877.229563174402</v>
      </c>
      <c r="N22" s="27">
        <v>16624.855927523196</v>
      </c>
      <c r="O22" s="28">
        <v>44810.932419199999</v>
      </c>
      <c r="P22" s="29"/>
      <c r="Q22" s="30"/>
      <c r="R22" s="30"/>
      <c r="S22" s="30"/>
      <c r="T22" s="31"/>
      <c r="U22" s="32"/>
      <c r="V22" s="33"/>
      <c r="W22" s="33"/>
      <c r="X22" s="33"/>
      <c r="Y22" s="34"/>
      <c r="Z22" s="35">
        <v>1727.7046416000001</v>
      </c>
      <c r="AA22" s="35">
        <v>1818.5030448</v>
      </c>
      <c r="AB22" s="35">
        <v>3964.0954304000002</v>
      </c>
      <c r="AC22" s="35">
        <v>4429.7637216000003</v>
      </c>
      <c r="AD22" s="36">
        <v>11940.0668384</v>
      </c>
      <c r="AE22" s="37"/>
      <c r="AF22" s="37"/>
      <c r="AG22" s="37"/>
      <c r="AH22" s="37"/>
      <c r="AI22" s="38"/>
      <c r="AJ22" s="39"/>
      <c r="AK22" s="39"/>
      <c r="AL22" s="39"/>
      <c r="AM22" s="39"/>
      <c r="AN22" s="40"/>
    </row>
    <row r="23" spans="1:40" x14ac:dyDescent="0.2">
      <c r="A23" s="20">
        <v>22</v>
      </c>
      <c r="B23" s="21" t="s">
        <v>40</v>
      </c>
      <c r="C23" s="22" t="s">
        <v>40</v>
      </c>
      <c r="D23" s="20" t="s">
        <v>83</v>
      </c>
      <c r="E23" s="20" t="s">
        <v>84</v>
      </c>
      <c r="F23" s="41">
        <f t="shared" si="0"/>
        <v>1600.0345419095001</v>
      </c>
      <c r="G23" s="42">
        <f t="shared" si="0"/>
        <v>1684.0830294354996</v>
      </c>
      <c r="H23" s="42">
        <f t="shared" si="0"/>
        <v>3671.13176982</v>
      </c>
      <c r="I23" s="42">
        <f t="shared" si="0"/>
        <v>4102.3804388349999</v>
      </c>
      <c r="J23" s="43">
        <f>+Projections2[[#This Row],[Total 2024 In Destination]]+Projections2[[#This Row],[Total 2024 In Transit Other Nat.]]+Projections2[[#This Row],[Total 2024 Affected Host Community]]+Projections2[[#This Row],[Total 2024 Pendular]]+Projections2[[#This Row],[Total 2024 Colombian Returnees]]</f>
        <v>11057.629779999999</v>
      </c>
      <c r="K23" s="26">
        <v>1263.4004994095001</v>
      </c>
      <c r="L23" s="27">
        <v>1329.7574019354997</v>
      </c>
      <c r="M23" s="27">
        <v>2898.7488998200001</v>
      </c>
      <c r="N23" s="27">
        <v>3239.2645838349995</v>
      </c>
      <c r="O23" s="28">
        <v>8731.1713849999996</v>
      </c>
      <c r="P23" s="29"/>
      <c r="Q23" s="30"/>
      <c r="R23" s="30"/>
      <c r="S23" s="30"/>
      <c r="T23" s="31"/>
      <c r="U23" s="32"/>
      <c r="V23" s="33"/>
      <c r="W23" s="33"/>
      <c r="X23" s="33"/>
      <c r="Y23" s="34"/>
      <c r="Z23" s="35">
        <v>336.63404250000002</v>
      </c>
      <c r="AA23" s="35">
        <v>354.3256275</v>
      </c>
      <c r="AB23" s="35">
        <v>772.38287000000003</v>
      </c>
      <c r="AC23" s="35">
        <v>863.11585500000001</v>
      </c>
      <c r="AD23" s="36">
        <v>2326.4583950000001</v>
      </c>
      <c r="AE23" s="37"/>
      <c r="AF23" s="37"/>
      <c r="AG23" s="37"/>
      <c r="AH23" s="37"/>
      <c r="AI23" s="38"/>
      <c r="AJ23" s="39"/>
      <c r="AK23" s="39"/>
      <c r="AL23" s="39"/>
      <c r="AM23" s="39"/>
      <c r="AN23" s="40"/>
    </row>
    <row r="24" spans="1:40" x14ac:dyDescent="0.2">
      <c r="A24" s="20">
        <v>23</v>
      </c>
      <c r="B24" s="21" t="s">
        <v>40</v>
      </c>
      <c r="C24" s="22" t="s">
        <v>40</v>
      </c>
      <c r="D24" s="20" t="s">
        <v>85</v>
      </c>
      <c r="E24" s="20" t="s">
        <v>86</v>
      </c>
      <c r="F24" s="41">
        <f t="shared" si="0"/>
        <v>32590.750010461783</v>
      </c>
      <c r="G24" s="42">
        <f t="shared" si="0"/>
        <v>34302.715079946021</v>
      </c>
      <c r="H24" s="42">
        <f t="shared" si="0"/>
        <v>74776.471777216808</v>
      </c>
      <c r="I24" s="42">
        <f t="shared" si="0"/>
        <v>83560.480619575392</v>
      </c>
      <c r="J24" s="43">
        <f>+Projections2[[#This Row],[Total 2024 In Destination]]+Projections2[[#This Row],[Total 2024 In Transit Other Nat.]]+Projections2[[#This Row],[Total 2024 Affected Host Community]]+Projections2[[#This Row],[Total 2024 Pendular]]+Projections2[[#This Row],[Total 2024 Colombian Returnees]]</f>
        <v>225230.4174872</v>
      </c>
      <c r="K24" s="26">
        <v>25733.925587761783</v>
      </c>
      <c r="L24" s="27">
        <v>27085.534671846017</v>
      </c>
      <c r="M24" s="27">
        <v>59043.97577841681</v>
      </c>
      <c r="N24" s="27">
        <v>65979.864499375384</v>
      </c>
      <c r="O24" s="28">
        <v>177843.30053740001</v>
      </c>
      <c r="P24" s="29"/>
      <c r="Q24" s="30"/>
      <c r="R24" s="30"/>
      <c r="S24" s="30"/>
      <c r="T24" s="31"/>
      <c r="U24" s="32"/>
      <c r="V24" s="33"/>
      <c r="W24" s="33"/>
      <c r="X24" s="33"/>
      <c r="Y24" s="34"/>
      <c r="Z24" s="35">
        <v>6856.8244227000005</v>
      </c>
      <c r="AA24" s="35">
        <v>7217.1804081000009</v>
      </c>
      <c r="AB24" s="35">
        <v>15732.495998800001</v>
      </c>
      <c r="AC24" s="35">
        <v>17580.6161202</v>
      </c>
      <c r="AD24" s="36">
        <v>47387.116949800002</v>
      </c>
      <c r="AE24" s="37"/>
      <c r="AF24" s="37"/>
      <c r="AG24" s="37"/>
      <c r="AH24" s="37"/>
      <c r="AI24" s="38"/>
      <c r="AJ24" s="39"/>
      <c r="AK24" s="39"/>
      <c r="AL24" s="39"/>
      <c r="AM24" s="39"/>
      <c r="AN24" s="40"/>
    </row>
    <row r="25" spans="1:40" x14ac:dyDescent="0.2">
      <c r="A25" s="20">
        <v>24</v>
      </c>
      <c r="B25" s="21" t="s">
        <v>40</v>
      </c>
      <c r="C25" s="22" t="s">
        <v>40</v>
      </c>
      <c r="D25" s="20" t="s">
        <v>87</v>
      </c>
      <c r="E25" s="20" t="s">
        <v>88</v>
      </c>
      <c r="F25" s="41">
        <f t="shared" si="0"/>
        <v>12093.064809272561</v>
      </c>
      <c r="G25" s="42">
        <f t="shared" si="0"/>
        <v>12728.303474533037</v>
      </c>
      <c r="H25" s="42">
        <f t="shared" si="0"/>
        <v>27746.422500873603</v>
      </c>
      <c r="I25" s="42">
        <f t="shared" si="0"/>
        <v>31005.800949720797</v>
      </c>
      <c r="J25" s="43">
        <f>+Projections2[[#This Row],[Total 2024 In Destination]]+Projections2[[#This Row],[Total 2024 In Transit Other Nat.]]+Projections2[[#This Row],[Total 2024 Affected Host Community]]+Projections2[[#This Row],[Total 2024 Pendular]]+Projections2[[#This Row],[Total 2024 Colombian Returnees]]</f>
        <v>83573.591734400004</v>
      </c>
      <c r="K25" s="26">
        <v>9548.7839288725609</v>
      </c>
      <c r="L25" s="27">
        <v>10050.309553333038</v>
      </c>
      <c r="M25" s="27">
        <v>21908.750963273604</v>
      </c>
      <c r="N25" s="27">
        <v>24482.369299320795</v>
      </c>
      <c r="O25" s="28">
        <v>65990.213744799999</v>
      </c>
      <c r="P25" s="29"/>
      <c r="Q25" s="30"/>
      <c r="R25" s="30"/>
      <c r="S25" s="30"/>
      <c r="T25" s="31"/>
      <c r="U25" s="32"/>
      <c r="V25" s="33"/>
      <c r="W25" s="33"/>
      <c r="X25" s="33"/>
      <c r="Y25" s="34"/>
      <c r="Z25" s="35">
        <v>2544.2808804000001</v>
      </c>
      <c r="AA25" s="35">
        <v>2677.9939211999999</v>
      </c>
      <c r="AB25" s="35">
        <v>5837.6715376000002</v>
      </c>
      <c r="AC25" s="35">
        <v>6523.4316503999999</v>
      </c>
      <c r="AD25" s="36">
        <v>17583.377989600001</v>
      </c>
      <c r="AE25" s="37"/>
      <c r="AF25" s="37"/>
      <c r="AG25" s="37"/>
      <c r="AH25" s="37"/>
      <c r="AI25" s="38"/>
      <c r="AJ25" s="39"/>
      <c r="AK25" s="39"/>
      <c r="AL25" s="39"/>
      <c r="AM25" s="39"/>
      <c r="AN25" s="40"/>
    </row>
    <row r="26" spans="1:40" x14ac:dyDescent="0.2">
      <c r="A26" s="20">
        <v>25</v>
      </c>
      <c r="B26" s="21" t="s">
        <v>40</v>
      </c>
      <c r="C26" s="22" t="s">
        <v>40</v>
      </c>
      <c r="D26" s="20" t="s">
        <v>89</v>
      </c>
      <c r="E26" s="20" t="s">
        <v>90</v>
      </c>
      <c r="F26" s="41">
        <f t="shared" si="0"/>
        <v>7197.3599882322405</v>
      </c>
      <c r="G26" s="42">
        <f t="shared" si="0"/>
        <v>7575.4313394101591</v>
      </c>
      <c r="H26" s="42">
        <f t="shared" si="0"/>
        <v>16513.679061014402</v>
      </c>
      <c r="I26" s="42">
        <f t="shared" si="0"/>
        <v>18453.544628943197</v>
      </c>
      <c r="J26" s="43">
        <f>+Projections2[[#This Row],[Total 2024 In Destination]]+Projections2[[#This Row],[Total 2024 In Transit Other Nat.]]+Projections2[[#This Row],[Total 2024 Affected Host Community]]+Projections2[[#This Row],[Total 2024 Pendular]]+Projections2[[#This Row],[Total 2024 Colombian Returnees]]</f>
        <v>49740.015017600002</v>
      </c>
      <c r="K26" s="26">
        <v>5683.0949366322402</v>
      </c>
      <c r="L26" s="27">
        <v>5981.585064610159</v>
      </c>
      <c r="M26" s="27">
        <v>13039.305590614402</v>
      </c>
      <c r="N26" s="27">
        <v>14571.031247343197</v>
      </c>
      <c r="O26" s="28">
        <v>39275.016839199998</v>
      </c>
      <c r="P26" s="29"/>
      <c r="Q26" s="30"/>
      <c r="R26" s="30"/>
      <c r="S26" s="30"/>
      <c r="T26" s="31"/>
      <c r="U26" s="32"/>
      <c r="V26" s="33"/>
      <c r="W26" s="33"/>
      <c r="X26" s="33"/>
      <c r="Y26" s="34"/>
      <c r="Z26" s="35">
        <v>1514.2650516000001</v>
      </c>
      <c r="AA26" s="35">
        <v>1593.8462747999999</v>
      </c>
      <c r="AB26" s="35">
        <v>3474.3734703999999</v>
      </c>
      <c r="AC26" s="35">
        <v>3882.5133816000002</v>
      </c>
      <c r="AD26" s="36">
        <v>10464.998178400001</v>
      </c>
      <c r="AE26" s="37"/>
      <c r="AF26" s="37"/>
      <c r="AG26" s="37"/>
      <c r="AH26" s="37"/>
      <c r="AI26" s="38"/>
      <c r="AJ26" s="39"/>
      <c r="AK26" s="39"/>
      <c r="AL26" s="39"/>
      <c r="AM26" s="39"/>
      <c r="AN26" s="40"/>
    </row>
    <row r="27" spans="1:40" x14ac:dyDescent="0.2">
      <c r="A27" s="20">
        <v>26</v>
      </c>
      <c r="B27" s="21" t="s">
        <v>40</v>
      </c>
      <c r="C27" s="22" t="s">
        <v>40</v>
      </c>
      <c r="D27" s="20" t="s">
        <v>91</v>
      </c>
      <c r="E27" s="20" t="s">
        <v>92</v>
      </c>
      <c r="F27" s="41">
        <f t="shared" si="0"/>
        <v>61.050925464139993</v>
      </c>
      <c r="G27" s="42">
        <f t="shared" si="0"/>
        <v>64.257879947259994</v>
      </c>
      <c r="H27" s="42">
        <f t="shared" si="0"/>
        <v>140.0757209784</v>
      </c>
      <c r="I27" s="42">
        <f t="shared" si="0"/>
        <v>156.53044721019995</v>
      </c>
      <c r="J27" s="43">
        <f>+Projections2[[#This Row],[Total 2024 In Destination]]+Projections2[[#This Row],[Total 2024 In Transit Other Nat.]]+Projections2[[#This Row],[Total 2024 Affected Host Community]]+Projections2[[#This Row],[Total 2024 Pendular]]+Projections2[[#This Row],[Total 2024 Colombian Returnees]]</f>
        <v>421.91497359999994</v>
      </c>
      <c r="K27" s="26">
        <v>48.206315364139996</v>
      </c>
      <c r="L27" s="27">
        <v>50.738229647259992</v>
      </c>
      <c r="M27" s="27">
        <v>110.6046765784</v>
      </c>
      <c r="N27" s="27">
        <v>123.59739461019996</v>
      </c>
      <c r="O27" s="28">
        <v>333.14661619999998</v>
      </c>
      <c r="P27" s="29"/>
      <c r="Q27" s="30"/>
      <c r="R27" s="30"/>
      <c r="S27" s="30"/>
      <c r="T27" s="31"/>
      <c r="U27" s="32"/>
      <c r="V27" s="33"/>
      <c r="W27" s="33"/>
      <c r="X27" s="33"/>
      <c r="Y27" s="34"/>
      <c r="Z27" s="35">
        <v>12.844610099999999</v>
      </c>
      <c r="AA27" s="35">
        <v>13.519650299999999</v>
      </c>
      <c r="AB27" s="35">
        <v>29.471044399999997</v>
      </c>
      <c r="AC27" s="35">
        <v>32.933052599999996</v>
      </c>
      <c r="AD27" s="36">
        <v>88.768357399999985</v>
      </c>
      <c r="AE27" s="37"/>
      <c r="AF27" s="37"/>
      <c r="AG27" s="37"/>
      <c r="AH27" s="37"/>
      <c r="AI27" s="38"/>
      <c r="AJ27" s="39"/>
      <c r="AK27" s="39"/>
      <c r="AL27" s="39"/>
      <c r="AM27" s="39"/>
      <c r="AN27" s="40"/>
    </row>
    <row r="28" spans="1:40" x14ac:dyDescent="0.2">
      <c r="A28" s="20">
        <v>27</v>
      </c>
      <c r="B28" s="21" t="s">
        <v>40</v>
      </c>
      <c r="C28" s="22" t="s">
        <v>40</v>
      </c>
      <c r="D28" s="20" t="s">
        <v>93</v>
      </c>
      <c r="E28" s="20" t="s">
        <v>94</v>
      </c>
      <c r="F28" s="41">
        <f t="shared" si="0"/>
        <v>88.759557718219995</v>
      </c>
      <c r="G28" s="42">
        <f t="shared" si="0"/>
        <v>93.422023673979993</v>
      </c>
      <c r="H28" s="42">
        <f t="shared" si="0"/>
        <v>203.6506235832</v>
      </c>
      <c r="I28" s="42">
        <f t="shared" si="0"/>
        <v>227.57350782459997</v>
      </c>
      <c r="J28" s="43">
        <f>+Projections2[[#This Row],[Total 2024 In Destination]]+Projections2[[#This Row],[Total 2024 In Transit Other Nat.]]+Projections2[[#This Row],[Total 2024 Affected Host Community]]+Projections2[[#This Row],[Total 2024 Pendular]]+Projections2[[#This Row],[Total 2024 Colombian Returnees]]</f>
        <v>613.40571279999995</v>
      </c>
      <c r="K28" s="26">
        <v>70.085280418219995</v>
      </c>
      <c r="L28" s="27">
        <v>73.766331773979985</v>
      </c>
      <c r="M28" s="27">
        <v>160.80382238320001</v>
      </c>
      <c r="N28" s="27">
        <v>179.69342802459997</v>
      </c>
      <c r="O28" s="28">
        <v>484.34886259999996</v>
      </c>
      <c r="P28" s="29"/>
      <c r="Q28" s="30"/>
      <c r="R28" s="30"/>
      <c r="S28" s="30"/>
      <c r="T28" s="31"/>
      <c r="U28" s="32"/>
      <c r="V28" s="33"/>
      <c r="W28" s="33"/>
      <c r="X28" s="33"/>
      <c r="Y28" s="34"/>
      <c r="Z28" s="35">
        <v>18.6742773</v>
      </c>
      <c r="AA28" s="35">
        <v>19.655691900000001</v>
      </c>
      <c r="AB28" s="35">
        <v>42.846801199999994</v>
      </c>
      <c r="AC28" s="35">
        <v>47.880079799999997</v>
      </c>
      <c r="AD28" s="36">
        <v>129.05685019999999</v>
      </c>
      <c r="AE28" s="37"/>
      <c r="AF28" s="37"/>
      <c r="AG28" s="37"/>
      <c r="AH28" s="37"/>
      <c r="AI28" s="38"/>
      <c r="AJ28" s="39"/>
      <c r="AK28" s="39"/>
      <c r="AL28" s="39"/>
      <c r="AM28" s="39"/>
      <c r="AN28" s="40"/>
    </row>
    <row r="29" spans="1:40" x14ac:dyDescent="0.2">
      <c r="A29" s="44">
        <v>28</v>
      </c>
      <c r="B29" s="45" t="s">
        <v>40</v>
      </c>
      <c r="C29" s="46" t="s">
        <v>40</v>
      </c>
      <c r="D29" s="47" t="s">
        <v>95</v>
      </c>
      <c r="E29" s="48" t="s">
        <v>96</v>
      </c>
      <c r="F29" s="49">
        <f t="shared" si="0"/>
        <v>112288.5874</v>
      </c>
      <c r="G29" s="50">
        <f t="shared" si="0"/>
        <v>118186.98659999999</v>
      </c>
      <c r="H29" s="50">
        <f t="shared" si="0"/>
        <v>257635.54400000002</v>
      </c>
      <c r="I29" s="50">
        <f t="shared" si="0"/>
        <v>287899.88199999998</v>
      </c>
      <c r="J29" s="43">
        <f>+Projections2[[#This Row],[Total 2024 In Destination]]+Projections2[[#This Row],[Total 2024 In Transit Other Nat.]]+Projections2[[#This Row],[Total 2024 Affected Host Community]]+Projections2[[#This Row],[Total 2024 Pendular]]+Projections2[[#This Row],[Total 2024 Colombian Returnees]]+Projections2[[#This Row],[Total 2024 In Transit VEN]]</f>
        <v>776011</v>
      </c>
      <c r="K29" s="51">
        <v>84409.587400000004</v>
      </c>
      <c r="L29" s="52">
        <v>88842.986599999989</v>
      </c>
      <c r="M29" s="52">
        <v>193669.54400000002</v>
      </c>
      <c r="N29" s="52">
        <v>216419.88199999995</v>
      </c>
      <c r="O29" s="28">
        <v>583342</v>
      </c>
      <c r="P29" s="53">
        <v>5388</v>
      </c>
      <c r="Q29" s="54">
        <v>5671</v>
      </c>
      <c r="R29" s="54">
        <v>12362</v>
      </c>
      <c r="S29" s="54">
        <v>13814</v>
      </c>
      <c r="T29" s="31">
        <v>37235</v>
      </c>
      <c r="U29" s="55"/>
      <c r="V29" s="56"/>
      <c r="W29" s="56"/>
      <c r="X29" s="56"/>
      <c r="Y29" s="57"/>
      <c r="Z29" s="58">
        <v>22491</v>
      </c>
      <c r="AA29" s="58">
        <v>23673</v>
      </c>
      <c r="AB29" s="58">
        <v>51604</v>
      </c>
      <c r="AC29" s="58">
        <v>57666</v>
      </c>
      <c r="AD29" s="59">
        <v>155434</v>
      </c>
      <c r="AE29" s="60"/>
      <c r="AF29" s="60"/>
      <c r="AG29" s="60"/>
      <c r="AH29" s="60"/>
      <c r="AI29" s="38"/>
      <c r="AJ29" s="61"/>
      <c r="AK29" s="61"/>
      <c r="AL29" s="61"/>
      <c r="AM29" s="61"/>
      <c r="AN29" s="40"/>
    </row>
    <row r="30" spans="1:40" x14ac:dyDescent="0.2">
      <c r="A30" s="44">
        <v>29</v>
      </c>
      <c r="B30" s="45" t="s">
        <v>97</v>
      </c>
      <c r="C30" s="46" t="s">
        <v>98</v>
      </c>
      <c r="D30" s="47" t="s">
        <v>99</v>
      </c>
      <c r="E30" s="48" t="s">
        <v>96</v>
      </c>
      <c r="F30" s="49">
        <f t="shared" si="0"/>
        <v>2519</v>
      </c>
      <c r="G30" s="50">
        <f t="shared" si="0"/>
        <v>2519</v>
      </c>
      <c r="H30" s="50">
        <f t="shared" si="0"/>
        <v>8607</v>
      </c>
      <c r="I30" s="50">
        <f t="shared" si="0"/>
        <v>7348.5</v>
      </c>
      <c r="J30" s="43">
        <f>+Projections2[[#This Row],[Total 2024 In Destination]]+Projections2[[#This Row],[Total 2024 In Transit Other Nat.]]+Projections2[[#This Row],[Total 2024 Affected Host Community]]+Projections2[[#This Row],[Total 2024 Pendular]]+Projections2[[#This Row],[Total 2024 Colombian Returnees]]</f>
        <v>20993.5</v>
      </c>
      <c r="K30" s="51">
        <v>2290</v>
      </c>
      <c r="L30" s="52">
        <v>2290</v>
      </c>
      <c r="M30" s="52">
        <v>7825</v>
      </c>
      <c r="N30" s="52">
        <v>6680</v>
      </c>
      <c r="O30" s="28">
        <v>19085</v>
      </c>
      <c r="P30" s="62"/>
      <c r="Q30" s="63"/>
      <c r="R30" s="63"/>
      <c r="S30" s="63"/>
      <c r="T30" s="64"/>
      <c r="U30" s="55"/>
      <c r="V30" s="56"/>
      <c r="W30" s="56"/>
      <c r="X30" s="56"/>
      <c r="Y30" s="57"/>
      <c r="Z30" s="58">
        <v>229</v>
      </c>
      <c r="AA30" s="58">
        <v>229</v>
      </c>
      <c r="AB30" s="58">
        <v>782</v>
      </c>
      <c r="AC30" s="58">
        <v>668.5</v>
      </c>
      <c r="AD30" s="59">
        <v>1908.5</v>
      </c>
      <c r="AE30" s="60"/>
      <c r="AF30" s="60"/>
      <c r="AG30" s="60"/>
      <c r="AH30" s="60"/>
      <c r="AI30" s="38"/>
      <c r="AJ30" s="61"/>
      <c r="AK30" s="61"/>
      <c r="AL30" s="61"/>
      <c r="AM30" s="61"/>
      <c r="AN30" s="40"/>
    </row>
    <row r="31" spans="1:40" x14ac:dyDescent="0.2">
      <c r="A31" s="44">
        <v>30</v>
      </c>
      <c r="B31" s="45" t="s">
        <v>97</v>
      </c>
      <c r="C31" s="46" t="s">
        <v>100</v>
      </c>
      <c r="D31" s="47" t="s">
        <v>101</v>
      </c>
      <c r="E31" s="48" t="s">
        <v>96</v>
      </c>
      <c r="F31" s="49">
        <f t="shared" si="0"/>
        <v>2933</v>
      </c>
      <c r="G31" s="50">
        <f t="shared" si="0"/>
        <v>2151</v>
      </c>
      <c r="H31" s="50">
        <f t="shared" si="0"/>
        <v>8211</v>
      </c>
      <c r="I31" s="50">
        <f t="shared" si="0"/>
        <v>6255</v>
      </c>
      <c r="J31" s="43">
        <f>+Projections2[[#This Row],[Total 2024 In Destination]]+Projections2[[#This Row],[Total 2024 In Transit Other Nat.]]+Projections2[[#This Row],[Total 2024 Affected Host Community]]+Projections2[[#This Row],[Total 2024 Pendular]]+Projections2[[#This Row],[Total 2024 Colombian Returnees]]</f>
        <v>19550</v>
      </c>
      <c r="K31" s="51">
        <v>2550</v>
      </c>
      <c r="L31" s="52">
        <v>1870</v>
      </c>
      <c r="M31" s="52">
        <v>7140</v>
      </c>
      <c r="N31" s="52">
        <v>5440</v>
      </c>
      <c r="O31" s="28">
        <v>17000</v>
      </c>
      <c r="P31" s="62"/>
      <c r="Q31" s="63"/>
      <c r="R31" s="63"/>
      <c r="S31" s="63"/>
      <c r="T31" s="64"/>
      <c r="U31" s="55"/>
      <c r="V31" s="56"/>
      <c r="W31" s="56"/>
      <c r="X31" s="56"/>
      <c r="Y31" s="57"/>
      <c r="Z31" s="58">
        <v>383</v>
      </c>
      <c r="AA31" s="58">
        <v>281</v>
      </c>
      <c r="AB31" s="58">
        <v>1071</v>
      </c>
      <c r="AC31" s="58">
        <v>815</v>
      </c>
      <c r="AD31" s="59">
        <v>2550</v>
      </c>
      <c r="AE31" s="60"/>
      <c r="AF31" s="60"/>
      <c r="AG31" s="60"/>
      <c r="AH31" s="60"/>
      <c r="AI31" s="38"/>
      <c r="AJ31" s="61"/>
      <c r="AK31" s="61"/>
      <c r="AL31" s="61"/>
      <c r="AM31" s="61"/>
      <c r="AN31" s="40"/>
    </row>
    <row r="32" spans="1:40" x14ac:dyDescent="0.2">
      <c r="A32" s="44">
        <v>31</v>
      </c>
      <c r="B32" s="45" t="s">
        <v>97</v>
      </c>
      <c r="C32" s="46" t="s">
        <v>102</v>
      </c>
      <c r="D32" s="47" t="s">
        <v>103</v>
      </c>
      <c r="E32" s="48" t="s">
        <v>96</v>
      </c>
      <c r="F32" s="49">
        <f t="shared" si="0"/>
        <v>18177</v>
      </c>
      <c r="G32" s="50">
        <f t="shared" si="0"/>
        <v>22372</v>
      </c>
      <c r="H32" s="50">
        <f t="shared" si="0"/>
        <v>55931</v>
      </c>
      <c r="I32" s="50">
        <f t="shared" si="0"/>
        <v>43345.4</v>
      </c>
      <c r="J32" s="43">
        <f>+Projections2[[#This Row],[Total 2024 In Destination]]+Projections2[[#This Row],[Total 2024 In Transit Other Nat.]]+Projections2[[#This Row],[Total 2024 Affected Host Community]]+Projections2[[#This Row],[Total 2024 Pendular]]+Projections2[[#This Row],[Total 2024 Colombian Returnees]]</f>
        <v>139825.4</v>
      </c>
      <c r="K32" s="51">
        <v>16525</v>
      </c>
      <c r="L32" s="52">
        <v>20338</v>
      </c>
      <c r="M32" s="52">
        <v>50846</v>
      </c>
      <c r="N32" s="52">
        <v>39405</v>
      </c>
      <c r="O32" s="28">
        <v>127114</v>
      </c>
      <c r="P32" s="62"/>
      <c r="Q32" s="63"/>
      <c r="R32" s="63"/>
      <c r="S32" s="63"/>
      <c r="T32" s="64"/>
      <c r="U32" s="55"/>
      <c r="V32" s="56"/>
      <c r="W32" s="56"/>
      <c r="X32" s="56"/>
      <c r="Y32" s="57"/>
      <c r="Z32" s="58">
        <v>1652</v>
      </c>
      <c r="AA32" s="58">
        <v>2034</v>
      </c>
      <c r="AB32" s="58">
        <v>5085</v>
      </c>
      <c r="AC32" s="58">
        <v>3940.4000000000015</v>
      </c>
      <c r="AD32" s="59">
        <v>12711.400000000001</v>
      </c>
      <c r="AE32" s="60"/>
      <c r="AF32" s="60"/>
      <c r="AG32" s="60"/>
      <c r="AH32" s="60"/>
      <c r="AI32" s="38"/>
      <c r="AJ32" s="61"/>
      <c r="AK32" s="61"/>
      <c r="AL32" s="61"/>
      <c r="AM32" s="61"/>
      <c r="AN32" s="40"/>
    </row>
    <row r="33" spans="1:40" x14ac:dyDescent="0.2">
      <c r="A33" s="44">
        <v>32</v>
      </c>
      <c r="B33" s="45" t="s">
        <v>97</v>
      </c>
      <c r="C33" s="46" t="s">
        <v>104</v>
      </c>
      <c r="D33" s="47" t="s">
        <v>105</v>
      </c>
      <c r="E33" s="48" t="s">
        <v>96</v>
      </c>
      <c r="F33" s="49">
        <f t="shared" si="0"/>
        <v>4795</v>
      </c>
      <c r="G33" s="50">
        <f t="shared" si="0"/>
        <v>4496</v>
      </c>
      <c r="H33" s="50">
        <f t="shared" si="0"/>
        <v>12889</v>
      </c>
      <c r="I33" s="50">
        <f t="shared" si="0"/>
        <v>7793.6</v>
      </c>
      <c r="J33" s="43">
        <f>+Projections2[[#This Row],[Total 2024 In Destination]]+Projections2[[#This Row],[Total 2024 In Transit Other Nat.]]+Projections2[[#This Row],[Total 2024 Affected Host Community]]+Projections2[[#This Row],[Total 2024 Pendular]]+Projections2[[#This Row],[Total 2024 Colombian Returnees]]</f>
        <v>29973.599999999999</v>
      </c>
      <c r="K33" s="51">
        <v>3996</v>
      </c>
      <c r="L33" s="52">
        <v>3747</v>
      </c>
      <c r="M33" s="52">
        <v>10741</v>
      </c>
      <c r="N33" s="52">
        <v>6494</v>
      </c>
      <c r="O33" s="28">
        <v>24978</v>
      </c>
      <c r="P33" s="62"/>
      <c r="Q33" s="63"/>
      <c r="R33" s="63"/>
      <c r="S33" s="63"/>
      <c r="T33" s="64"/>
      <c r="U33" s="55"/>
      <c r="V33" s="56"/>
      <c r="W33" s="56"/>
      <c r="X33" s="56"/>
      <c r="Y33" s="57"/>
      <c r="Z33" s="58">
        <v>799</v>
      </c>
      <c r="AA33" s="58">
        <v>749</v>
      </c>
      <c r="AB33" s="58">
        <v>2148</v>
      </c>
      <c r="AC33" s="58">
        <v>1299.6000000000004</v>
      </c>
      <c r="AD33" s="59">
        <v>4995.6000000000004</v>
      </c>
      <c r="AE33" s="60"/>
      <c r="AF33" s="60"/>
      <c r="AG33" s="60"/>
      <c r="AH33" s="60"/>
      <c r="AI33" s="38"/>
      <c r="AJ33" s="61"/>
      <c r="AK33" s="61"/>
      <c r="AL33" s="61"/>
      <c r="AM33" s="61"/>
      <c r="AN33" s="40"/>
    </row>
    <row r="34" spans="1:40" x14ac:dyDescent="0.2">
      <c r="A34" s="44">
        <v>33</v>
      </c>
      <c r="B34" s="45" t="s">
        <v>97</v>
      </c>
      <c r="C34" s="46" t="s">
        <v>106</v>
      </c>
      <c r="D34" s="47" t="s">
        <v>107</v>
      </c>
      <c r="E34" s="48" t="s">
        <v>96</v>
      </c>
      <c r="F34" s="49">
        <f t="shared" ref="F34:I65" si="1">K34+P34+U34+Z34+AE34+AJ34</f>
        <v>6266</v>
      </c>
      <c r="G34" s="50">
        <f t="shared" si="1"/>
        <v>4028</v>
      </c>
      <c r="H34" s="50">
        <f t="shared" si="1"/>
        <v>20588</v>
      </c>
      <c r="I34" s="50">
        <f t="shared" si="1"/>
        <v>13876</v>
      </c>
      <c r="J34" s="43">
        <f>+Projections2[[#This Row],[Total 2024 In Destination]]+Projections2[[#This Row],[Total 2024 In Transit Other Nat.]]+Projections2[[#This Row],[Total 2024 Affected Host Community]]+Projections2[[#This Row],[Total 2024 Pendular]]+Projections2[[#This Row],[Total 2024 Colombian Returnees]]</f>
        <v>44758</v>
      </c>
      <c r="K34" s="51">
        <v>5449</v>
      </c>
      <c r="L34" s="52">
        <v>3503</v>
      </c>
      <c r="M34" s="52">
        <v>17903</v>
      </c>
      <c r="N34" s="52">
        <v>12065</v>
      </c>
      <c r="O34" s="28">
        <v>38920</v>
      </c>
      <c r="P34" s="62"/>
      <c r="Q34" s="63"/>
      <c r="R34" s="63"/>
      <c r="S34" s="63"/>
      <c r="T34" s="64"/>
      <c r="U34" s="55"/>
      <c r="V34" s="56"/>
      <c r="W34" s="56"/>
      <c r="X34" s="56"/>
      <c r="Y34" s="57"/>
      <c r="Z34" s="58">
        <v>817</v>
      </c>
      <c r="AA34" s="58">
        <v>525</v>
      </c>
      <c r="AB34" s="58">
        <v>2685</v>
      </c>
      <c r="AC34" s="58">
        <v>1811</v>
      </c>
      <c r="AD34" s="59">
        <v>5838</v>
      </c>
      <c r="AE34" s="60"/>
      <c r="AF34" s="60"/>
      <c r="AG34" s="60"/>
      <c r="AH34" s="60"/>
      <c r="AI34" s="38"/>
      <c r="AJ34" s="61"/>
      <c r="AK34" s="61"/>
      <c r="AL34" s="61"/>
      <c r="AM34" s="61"/>
      <c r="AN34" s="40"/>
    </row>
    <row r="35" spans="1:40" x14ac:dyDescent="0.2">
      <c r="A35" s="44">
        <v>34</v>
      </c>
      <c r="B35" s="45" t="s">
        <v>108</v>
      </c>
      <c r="C35" s="46" t="s">
        <v>109</v>
      </c>
      <c r="D35" s="47" t="s">
        <v>110</v>
      </c>
      <c r="E35" s="48" t="s">
        <v>96</v>
      </c>
      <c r="F35" s="49">
        <f t="shared" si="1"/>
        <v>50646.3</v>
      </c>
      <c r="G35" s="50">
        <f t="shared" si="1"/>
        <v>55339.772000000004</v>
      </c>
      <c r="H35" s="50">
        <f t="shared" si="1"/>
        <v>132345.24799999999</v>
      </c>
      <c r="I35" s="50">
        <f t="shared" si="1"/>
        <v>268100.68</v>
      </c>
      <c r="J35" s="43">
        <f>+Projections2[[#This Row],[Total 2024 In Destination]]+Projections2[[#This Row],[Total 2024 In Transit Other Nat.]]+Projections2[[#This Row],[Total 2024 Affected Host Community]]+Projections2[[#This Row],[Total 2024 Pendular]]+Projections2[[#This Row],[Total 2024 Colombian Returnees]]+Projections2[[#This Row],[Total 2024 In Transit VEN]]</f>
        <v>506432</v>
      </c>
      <c r="K35" s="51">
        <v>2991.7440000000001</v>
      </c>
      <c r="L35" s="52">
        <v>2960.58</v>
      </c>
      <c r="M35" s="52">
        <v>13182.371999999999</v>
      </c>
      <c r="N35" s="52">
        <v>12029.304</v>
      </c>
      <c r="O35" s="28">
        <v>31164</v>
      </c>
      <c r="P35" s="65">
        <v>25500</v>
      </c>
      <c r="Q35" s="66">
        <v>28050</v>
      </c>
      <c r="R35" s="66">
        <v>63750</v>
      </c>
      <c r="S35" s="66">
        <v>137700</v>
      </c>
      <c r="T35" s="31">
        <v>255000</v>
      </c>
      <c r="U35" s="67">
        <v>21715.200000000001</v>
      </c>
      <c r="V35" s="68">
        <v>23886.720000000001</v>
      </c>
      <c r="W35" s="68">
        <v>54288</v>
      </c>
      <c r="X35" s="68">
        <v>117262.08</v>
      </c>
      <c r="Y35" s="69">
        <v>217152</v>
      </c>
      <c r="Z35" s="58">
        <v>439.35599999999994</v>
      </c>
      <c r="AA35" s="58">
        <v>442.47199999999998</v>
      </c>
      <c r="AB35" s="58">
        <v>1124.876</v>
      </c>
      <c r="AC35" s="58">
        <v>1109.296</v>
      </c>
      <c r="AD35" s="59">
        <v>3116</v>
      </c>
      <c r="AE35" s="60"/>
      <c r="AF35" s="60"/>
      <c r="AG35" s="60"/>
      <c r="AH35" s="60"/>
      <c r="AI35" s="38"/>
      <c r="AJ35" s="61"/>
      <c r="AK35" s="61"/>
      <c r="AL35" s="61"/>
      <c r="AM35" s="61"/>
      <c r="AN35" s="40"/>
    </row>
    <row r="36" spans="1:40" x14ac:dyDescent="0.2">
      <c r="A36" s="44">
        <v>35</v>
      </c>
      <c r="B36" s="45" t="s">
        <v>108</v>
      </c>
      <c r="C36" s="46" t="s">
        <v>111</v>
      </c>
      <c r="D36" s="47" t="s">
        <v>112</v>
      </c>
      <c r="E36" s="48" t="s">
        <v>96</v>
      </c>
      <c r="F36" s="49">
        <f t="shared" si="1"/>
        <v>82162.238522564701</v>
      </c>
      <c r="G36" s="50">
        <f t="shared" si="1"/>
        <v>95905.108986864361</v>
      </c>
      <c r="H36" s="50">
        <f t="shared" si="1"/>
        <v>202822.96267394981</v>
      </c>
      <c r="I36" s="50">
        <f t="shared" si="1"/>
        <v>218025.68981662116</v>
      </c>
      <c r="J36" s="43">
        <f>+Projections2[[#This Row],[Total 2024 In Destination]]+Projections2[[#This Row],[Total 2024 In Transit Other Nat.]]+Projections2[[#This Row],[Total 2024 Affected Host Community]]+Projections2[[#This Row],[Total 2024 Pendular]]+Projections2[[#This Row],[Total 2024 Colombian Returnees]]+Projections2[[#This Row],[Total 2024 In Transit VEN]]</f>
        <v>598916</v>
      </c>
      <c r="K36" s="51">
        <v>13558</v>
      </c>
      <c r="L36" s="52">
        <v>18073</v>
      </c>
      <c r="M36" s="52">
        <v>69290</v>
      </c>
      <c r="N36" s="52">
        <v>49717</v>
      </c>
      <c r="O36" s="28">
        <v>150638</v>
      </c>
      <c r="P36" s="65">
        <v>44644</v>
      </c>
      <c r="Q36" s="66">
        <v>53578</v>
      </c>
      <c r="R36" s="66">
        <v>80362</v>
      </c>
      <c r="S36" s="66">
        <v>119056</v>
      </c>
      <c r="T36" s="31">
        <v>297640</v>
      </c>
      <c r="U36" s="55"/>
      <c r="V36" s="55"/>
      <c r="W36" s="55"/>
      <c r="X36" s="55"/>
      <c r="Y36" s="69"/>
      <c r="Z36" s="58">
        <v>23960.238522564701</v>
      </c>
      <c r="AA36" s="58">
        <v>24254.108986864354</v>
      </c>
      <c r="AB36" s="58">
        <v>53170.962673949805</v>
      </c>
      <c r="AC36" s="58">
        <v>49252.689816621154</v>
      </c>
      <c r="AD36" s="59">
        <v>150638</v>
      </c>
      <c r="AE36" s="60"/>
      <c r="AF36" s="60"/>
      <c r="AG36" s="60"/>
      <c r="AH36" s="60"/>
      <c r="AI36" s="38"/>
      <c r="AJ36" s="61"/>
      <c r="AK36" s="61"/>
      <c r="AL36" s="61"/>
      <c r="AM36" s="61"/>
      <c r="AN36" s="40"/>
    </row>
    <row r="37" spans="1:40" x14ac:dyDescent="0.2">
      <c r="A37" s="44">
        <v>36</v>
      </c>
      <c r="B37" s="45" t="s">
        <v>108</v>
      </c>
      <c r="C37" s="70" t="s">
        <v>113</v>
      </c>
      <c r="D37" s="47" t="s">
        <v>114</v>
      </c>
      <c r="E37" s="48" t="s">
        <v>96</v>
      </c>
      <c r="F37" s="49">
        <f t="shared" si="1"/>
        <v>52368</v>
      </c>
      <c r="G37" s="50">
        <f t="shared" si="1"/>
        <v>60744</v>
      </c>
      <c r="H37" s="50">
        <f t="shared" si="1"/>
        <v>136716</v>
      </c>
      <c r="I37" s="50">
        <f t="shared" si="1"/>
        <v>263772</v>
      </c>
      <c r="J37" s="43">
        <f>+Projections2[[#This Row],[Total 2024 In Destination]]+Projections2[[#This Row],[Total 2024 In Transit Other Nat.]]+Projections2[[#This Row],[Total 2024 Affected Host Community]]+Projections2[[#This Row],[Total 2024 Pendular]]+Projections2[[#This Row],[Total 2024 Colombian Returnees]]+Projections2[[#This Row],[Total 2024 In Transit VEN]]</f>
        <v>513600</v>
      </c>
      <c r="K37" s="71">
        <v>7128</v>
      </c>
      <c r="L37" s="72">
        <v>11016</v>
      </c>
      <c r="M37" s="72">
        <v>23976</v>
      </c>
      <c r="N37" s="72">
        <v>22680</v>
      </c>
      <c r="O37" s="73">
        <v>64800</v>
      </c>
      <c r="P37" s="74">
        <v>27000</v>
      </c>
      <c r="Q37" s="75">
        <v>29700</v>
      </c>
      <c r="R37" s="75">
        <v>67500</v>
      </c>
      <c r="S37" s="75">
        <v>145800</v>
      </c>
      <c r="T37" s="76">
        <v>270000</v>
      </c>
      <c r="U37" s="67">
        <v>17280</v>
      </c>
      <c r="V37" s="68">
        <v>19008</v>
      </c>
      <c r="W37" s="68">
        <v>43200</v>
      </c>
      <c r="X37" s="68">
        <v>93312</v>
      </c>
      <c r="Y37" s="69">
        <v>172800</v>
      </c>
      <c r="Z37" s="77">
        <v>960</v>
      </c>
      <c r="AA37" s="77">
        <v>1020</v>
      </c>
      <c r="AB37" s="77">
        <v>2040</v>
      </c>
      <c r="AC37" s="77">
        <v>1980</v>
      </c>
      <c r="AD37" s="59">
        <v>6000</v>
      </c>
      <c r="AE37" s="78"/>
      <c r="AF37" s="78"/>
      <c r="AG37" s="78"/>
      <c r="AH37" s="78"/>
      <c r="AI37" s="79"/>
      <c r="AJ37" s="80"/>
      <c r="AK37" s="80"/>
      <c r="AL37" s="80"/>
      <c r="AM37" s="80"/>
      <c r="AN37" s="81"/>
    </row>
    <row r="38" spans="1:40" x14ac:dyDescent="0.2">
      <c r="A38" s="82">
        <v>37</v>
      </c>
      <c r="B38" s="83" t="s">
        <v>115</v>
      </c>
      <c r="C38" s="22" t="s">
        <v>115</v>
      </c>
      <c r="D38" s="20" t="s">
        <v>116</v>
      </c>
      <c r="E38" s="20" t="s">
        <v>117</v>
      </c>
      <c r="F38" s="41">
        <f t="shared" si="1"/>
        <v>2612</v>
      </c>
      <c r="G38" s="42">
        <f t="shared" si="1"/>
        <v>2475</v>
      </c>
      <c r="H38" s="42">
        <f t="shared" si="1"/>
        <v>7098</v>
      </c>
      <c r="I38" s="42">
        <f t="shared" si="1"/>
        <v>7362</v>
      </c>
      <c r="J38" s="43">
        <f>+Projections2[[#This Row],[Total 2024 In Destination]]+Projections2[[#This Row],[Total 2024 In Transit Other Nat.]]+Projections2[[#This Row],[Total 2024 Affected Host Community]]+Projections2[[#This Row],[Total 2024 Pendular]]+Projections2[[#This Row],[Total 2024 Colombian Returnees]]</f>
        <v>19547</v>
      </c>
      <c r="K38" s="26">
        <v>1305</v>
      </c>
      <c r="L38" s="27">
        <v>1070</v>
      </c>
      <c r="M38" s="27">
        <v>3972</v>
      </c>
      <c r="N38" s="27">
        <v>4130</v>
      </c>
      <c r="O38" s="28">
        <v>10477</v>
      </c>
      <c r="P38" s="29"/>
      <c r="Q38" s="30"/>
      <c r="R38" s="30"/>
      <c r="S38" s="30"/>
      <c r="T38" s="31"/>
      <c r="U38" s="32"/>
      <c r="V38" s="33"/>
      <c r="W38" s="33"/>
      <c r="X38" s="33"/>
      <c r="Y38" s="34"/>
      <c r="Z38" s="35">
        <v>1307</v>
      </c>
      <c r="AA38" s="35">
        <v>1405</v>
      </c>
      <c r="AB38" s="35">
        <v>3126</v>
      </c>
      <c r="AC38" s="35">
        <v>3232</v>
      </c>
      <c r="AD38" s="59">
        <v>9070</v>
      </c>
      <c r="AE38" s="37"/>
      <c r="AF38" s="37"/>
      <c r="AG38" s="37"/>
      <c r="AH38" s="37"/>
      <c r="AI38" s="38"/>
      <c r="AJ38" s="39"/>
      <c r="AK38" s="39"/>
      <c r="AL38" s="39"/>
      <c r="AM38" s="39"/>
      <c r="AN38" s="40"/>
    </row>
    <row r="39" spans="1:40" x14ac:dyDescent="0.2">
      <c r="A39" s="82">
        <v>38</v>
      </c>
      <c r="B39" s="83" t="s">
        <v>115</v>
      </c>
      <c r="C39" s="22" t="s">
        <v>115</v>
      </c>
      <c r="D39" s="20" t="s">
        <v>118</v>
      </c>
      <c r="E39" s="20" t="s">
        <v>119</v>
      </c>
      <c r="F39" s="41">
        <f t="shared" si="1"/>
        <v>2604</v>
      </c>
      <c r="G39" s="42">
        <f t="shared" si="1"/>
        <v>2727</v>
      </c>
      <c r="H39" s="42">
        <f t="shared" si="1"/>
        <v>8222</v>
      </c>
      <c r="I39" s="42">
        <f t="shared" si="1"/>
        <v>8435</v>
      </c>
      <c r="J39" s="43">
        <f>+Projections2[[#This Row],[Total 2024 In Destination]]+Projections2[[#This Row],[Total 2024 In Transit Other Nat.]]+Projections2[[#This Row],[Total 2024 Affected Host Community]]+Projections2[[#This Row],[Total 2024 Pendular]]+Projections2[[#This Row],[Total 2024 Colombian Returnees]]</f>
        <v>21988</v>
      </c>
      <c r="K39" s="26">
        <v>480</v>
      </c>
      <c r="L39" s="27">
        <v>514</v>
      </c>
      <c r="M39" s="27">
        <v>1994</v>
      </c>
      <c r="N39" s="27">
        <v>1946</v>
      </c>
      <c r="O39" s="28">
        <v>4934</v>
      </c>
      <c r="P39" s="29"/>
      <c r="Q39" s="30"/>
      <c r="R39" s="30"/>
      <c r="S39" s="30"/>
      <c r="T39" s="31"/>
      <c r="U39" s="32"/>
      <c r="V39" s="33"/>
      <c r="W39" s="33"/>
      <c r="X39" s="33"/>
      <c r="Y39" s="34"/>
      <c r="Z39" s="35">
        <v>2124</v>
      </c>
      <c r="AA39" s="35">
        <v>2213</v>
      </c>
      <c r="AB39" s="35">
        <v>6228</v>
      </c>
      <c r="AC39" s="35">
        <v>6489</v>
      </c>
      <c r="AD39" s="59">
        <v>17054</v>
      </c>
      <c r="AE39" s="37"/>
      <c r="AF39" s="37"/>
      <c r="AG39" s="37"/>
      <c r="AH39" s="37"/>
      <c r="AI39" s="38"/>
      <c r="AJ39" s="39"/>
      <c r="AK39" s="39"/>
      <c r="AL39" s="39"/>
      <c r="AM39" s="39"/>
      <c r="AN39" s="40"/>
    </row>
    <row r="40" spans="1:40" x14ac:dyDescent="0.2">
      <c r="A40" s="82">
        <v>39</v>
      </c>
      <c r="B40" s="83" t="s">
        <v>115</v>
      </c>
      <c r="C40" s="22" t="s">
        <v>115</v>
      </c>
      <c r="D40" s="20" t="s">
        <v>120</v>
      </c>
      <c r="E40" s="20" t="s">
        <v>121</v>
      </c>
      <c r="F40" s="41">
        <f t="shared" si="1"/>
        <v>1360</v>
      </c>
      <c r="G40" s="42">
        <f t="shared" si="1"/>
        <v>1584</v>
      </c>
      <c r="H40" s="42">
        <f t="shared" si="1"/>
        <v>4702</v>
      </c>
      <c r="I40" s="42">
        <f t="shared" si="1"/>
        <v>4588</v>
      </c>
      <c r="J40" s="43">
        <f>+Projections2[[#This Row],[Total 2024 In Destination]]+Projections2[[#This Row],[Total 2024 In Transit Other Nat.]]+Projections2[[#This Row],[Total 2024 Affected Host Community]]+Projections2[[#This Row],[Total 2024 Pendular]]+Projections2[[#This Row],[Total 2024 Colombian Returnees]]</f>
        <v>12234</v>
      </c>
      <c r="K40" s="26">
        <v>359</v>
      </c>
      <c r="L40" s="27">
        <v>480</v>
      </c>
      <c r="M40" s="27">
        <v>1723</v>
      </c>
      <c r="N40" s="27">
        <v>1591</v>
      </c>
      <c r="O40" s="28">
        <v>4153</v>
      </c>
      <c r="P40" s="29"/>
      <c r="Q40" s="30"/>
      <c r="R40" s="30"/>
      <c r="S40" s="30"/>
      <c r="T40" s="31"/>
      <c r="U40" s="32"/>
      <c r="V40" s="33"/>
      <c r="W40" s="33"/>
      <c r="X40" s="33"/>
      <c r="Y40" s="34"/>
      <c r="Z40" s="35">
        <v>1001</v>
      </c>
      <c r="AA40" s="35">
        <v>1104</v>
      </c>
      <c r="AB40" s="35">
        <v>2979</v>
      </c>
      <c r="AC40" s="35">
        <v>2997</v>
      </c>
      <c r="AD40" s="59">
        <v>8081</v>
      </c>
      <c r="AE40" s="37"/>
      <c r="AF40" s="37"/>
      <c r="AG40" s="37"/>
      <c r="AH40" s="37"/>
      <c r="AI40" s="38"/>
      <c r="AJ40" s="39"/>
      <c r="AK40" s="39"/>
      <c r="AL40" s="39"/>
      <c r="AM40" s="39"/>
      <c r="AN40" s="40"/>
    </row>
    <row r="41" spans="1:40" x14ac:dyDescent="0.2">
      <c r="A41" s="82">
        <v>40</v>
      </c>
      <c r="B41" s="83" t="s">
        <v>115</v>
      </c>
      <c r="C41" s="22" t="s">
        <v>115</v>
      </c>
      <c r="D41" s="20" t="s">
        <v>122</v>
      </c>
      <c r="E41" s="20" t="s">
        <v>123</v>
      </c>
      <c r="F41" s="41">
        <f t="shared" si="1"/>
        <v>2600</v>
      </c>
      <c r="G41" s="42">
        <f t="shared" si="1"/>
        <v>2735</v>
      </c>
      <c r="H41" s="42">
        <f t="shared" si="1"/>
        <v>9417</v>
      </c>
      <c r="I41" s="42">
        <f t="shared" si="1"/>
        <v>8801</v>
      </c>
      <c r="J41" s="43">
        <f>+Projections2[[#This Row],[Total 2024 In Destination]]+Projections2[[#This Row],[Total 2024 In Transit Other Nat.]]+Projections2[[#This Row],[Total 2024 Affected Host Community]]+Projections2[[#This Row],[Total 2024 Pendular]]+Projections2[[#This Row],[Total 2024 Colombian Returnees]]</f>
        <v>23553</v>
      </c>
      <c r="K41" s="26">
        <v>74</v>
      </c>
      <c r="L41" s="27">
        <v>69</v>
      </c>
      <c r="M41" s="27">
        <v>309</v>
      </c>
      <c r="N41" s="27">
        <v>295</v>
      </c>
      <c r="O41" s="28">
        <v>747</v>
      </c>
      <c r="P41" s="29"/>
      <c r="Q41" s="30"/>
      <c r="R41" s="30"/>
      <c r="S41" s="30"/>
      <c r="T41" s="31"/>
      <c r="U41" s="32"/>
      <c r="V41" s="33"/>
      <c r="W41" s="33"/>
      <c r="X41" s="33"/>
      <c r="Y41" s="34"/>
      <c r="Z41" s="35">
        <v>2526</v>
      </c>
      <c r="AA41" s="35">
        <v>2666</v>
      </c>
      <c r="AB41" s="35">
        <v>9108</v>
      </c>
      <c r="AC41" s="35">
        <v>8506</v>
      </c>
      <c r="AD41" s="59">
        <v>22806</v>
      </c>
      <c r="AE41" s="37"/>
      <c r="AF41" s="37"/>
      <c r="AG41" s="37"/>
      <c r="AH41" s="37"/>
      <c r="AI41" s="38"/>
      <c r="AJ41" s="39"/>
      <c r="AK41" s="39"/>
      <c r="AL41" s="39"/>
      <c r="AM41" s="39"/>
      <c r="AN41" s="40"/>
    </row>
    <row r="42" spans="1:40" x14ac:dyDescent="0.2">
      <c r="A42" s="82">
        <v>41</v>
      </c>
      <c r="B42" s="83" t="s">
        <v>115</v>
      </c>
      <c r="C42" s="22" t="s">
        <v>115</v>
      </c>
      <c r="D42" s="20" t="s">
        <v>124</v>
      </c>
      <c r="E42" s="20" t="s">
        <v>125</v>
      </c>
      <c r="F42" s="41">
        <f t="shared" si="1"/>
        <v>7349</v>
      </c>
      <c r="G42" s="42">
        <f t="shared" si="1"/>
        <v>7841</v>
      </c>
      <c r="H42" s="42">
        <f t="shared" si="1"/>
        <v>29230</v>
      </c>
      <c r="I42" s="42">
        <f t="shared" si="1"/>
        <v>27906</v>
      </c>
      <c r="J42" s="43">
        <f>+Projections2[[#This Row],[Total 2024 In Destination]]+Projections2[[#This Row],[Total 2024 In Transit Other Nat.]]+Projections2[[#This Row],[Total 2024 Affected Host Community]]+Projections2[[#This Row],[Total 2024 Pendular]]+Projections2[[#This Row],[Total 2024 Colombian Returnees]]</f>
        <v>72326</v>
      </c>
      <c r="K42" s="26">
        <v>1793</v>
      </c>
      <c r="L42" s="27">
        <v>2004</v>
      </c>
      <c r="M42" s="27">
        <v>8166</v>
      </c>
      <c r="N42" s="27">
        <v>8284</v>
      </c>
      <c r="O42" s="28">
        <v>20247</v>
      </c>
      <c r="P42" s="29"/>
      <c r="Q42" s="30"/>
      <c r="R42" s="30"/>
      <c r="S42" s="30"/>
      <c r="T42" s="31"/>
      <c r="U42" s="32"/>
      <c r="V42" s="33"/>
      <c r="W42" s="33"/>
      <c r="X42" s="33"/>
      <c r="Y42" s="34"/>
      <c r="Z42" s="35">
        <v>5556</v>
      </c>
      <c r="AA42" s="35">
        <v>5837</v>
      </c>
      <c r="AB42" s="35">
        <v>21064</v>
      </c>
      <c r="AC42" s="35">
        <v>19622</v>
      </c>
      <c r="AD42" s="59">
        <v>52079</v>
      </c>
      <c r="AE42" s="37"/>
      <c r="AF42" s="37"/>
      <c r="AG42" s="37"/>
      <c r="AH42" s="37"/>
      <c r="AI42" s="38"/>
      <c r="AJ42" s="39"/>
      <c r="AK42" s="39"/>
      <c r="AL42" s="39"/>
      <c r="AM42" s="39"/>
      <c r="AN42" s="40"/>
    </row>
    <row r="43" spans="1:40" x14ac:dyDescent="0.2">
      <c r="A43" s="82">
        <v>42</v>
      </c>
      <c r="B43" s="83" t="s">
        <v>115</v>
      </c>
      <c r="C43" s="22" t="s">
        <v>115</v>
      </c>
      <c r="D43" s="20" t="s">
        <v>126</v>
      </c>
      <c r="E43" s="20" t="s">
        <v>127</v>
      </c>
      <c r="F43" s="41">
        <f t="shared" si="1"/>
        <v>4364</v>
      </c>
      <c r="G43" s="42">
        <f t="shared" si="1"/>
        <v>4363</v>
      </c>
      <c r="H43" s="42">
        <f t="shared" si="1"/>
        <v>15798</v>
      </c>
      <c r="I43" s="42">
        <f t="shared" si="1"/>
        <v>15686</v>
      </c>
      <c r="J43" s="43">
        <f>+Projections2[[#This Row],[Total 2024 In Destination]]+Projections2[[#This Row],[Total 2024 In Transit Other Nat.]]+Projections2[[#This Row],[Total 2024 Affected Host Community]]+Projections2[[#This Row],[Total 2024 Pendular]]+Projections2[[#This Row],[Total 2024 Colombian Returnees]]</f>
        <v>40211</v>
      </c>
      <c r="K43" s="26">
        <v>1493</v>
      </c>
      <c r="L43" s="27">
        <v>1368</v>
      </c>
      <c r="M43" s="27">
        <v>5383</v>
      </c>
      <c r="N43" s="27">
        <v>5439</v>
      </c>
      <c r="O43" s="28">
        <v>13683</v>
      </c>
      <c r="P43" s="29"/>
      <c r="Q43" s="30"/>
      <c r="R43" s="30"/>
      <c r="S43" s="30"/>
      <c r="T43" s="31"/>
      <c r="U43" s="32"/>
      <c r="V43" s="33"/>
      <c r="W43" s="33"/>
      <c r="X43" s="33"/>
      <c r="Y43" s="34"/>
      <c r="Z43" s="35">
        <v>2871</v>
      </c>
      <c r="AA43" s="35">
        <v>2995</v>
      </c>
      <c r="AB43" s="35">
        <v>10415</v>
      </c>
      <c r="AC43" s="35">
        <v>10247</v>
      </c>
      <c r="AD43" s="59">
        <v>26528</v>
      </c>
      <c r="AE43" s="37"/>
      <c r="AF43" s="37"/>
      <c r="AG43" s="37"/>
      <c r="AH43" s="37"/>
      <c r="AI43" s="38"/>
      <c r="AJ43" s="39"/>
      <c r="AK43" s="39"/>
      <c r="AL43" s="39"/>
      <c r="AM43" s="39"/>
      <c r="AN43" s="40"/>
    </row>
    <row r="44" spans="1:40" x14ac:dyDescent="0.2">
      <c r="A44" s="82">
        <v>43</v>
      </c>
      <c r="B44" s="83" t="s">
        <v>115</v>
      </c>
      <c r="C44" s="22" t="s">
        <v>115</v>
      </c>
      <c r="D44" s="20" t="s">
        <v>128</v>
      </c>
      <c r="E44" s="20" t="s">
        <v>129</v>
      </c>
      <c r="F44" s="41">
        <f t="shared" si="1"/>
        <v>3831</v>
      </c>
      <c r="G44" s="42">
        <f t="shared" si="1"/>
        <v>3904</v>
      </c>
      <c r="H44" s="42">
        <f t="shared" si="1"/>
        <v>14950</v>
      </c>
      <c r="I44" s="42">
        <f t="shared" si="1"/>
        <v>13821</v>
      </c>
      <c r="J44" s="43">
        <f>+Projections2[[#This Row],[Total 2024 In Destination]]+Projections2[[#This Row],[Total 2024 In Transit Other Nat.]]+Projections2[[#This Row],[Total 2024 Affected Host Community]]+Projections2[[#This Row],[Total 2024 Pendular]]+Projections2[[#This Row],[Total 2024 Colombian Returnees]]</f>
        <v>36506</v>
      </c>
      <c r="K44" s="26">
        <v>498</v>
      </c>
      <c r="L44" s="27">
        <v>479</v>
      </c>
      <c r="M44" s="27">
        <v>2618</v>
      </c>
      <c r="N44" s="27">
        <v>2378</v>
      </c>
      <c r="O44" s="28">
        <v>5973</v>
      </c>
      <c r="P44" s="29"/>
      <c r="Q44" s="30"/>
      <c r="R44" s="30"/>
      <c r="S44" s="30"/>
      <c r="T44" s="31"/>
      <c r="U44" s="32"/>
      <c r="V44" s="33"/>
      <c r="W44" s="33"/>
      <c r="X44" s="33"/>
      <c r="Y44" s="34"/>
      <c r="Z44" s="35">
        <v>3333</v>
      </c>
      <c r="AA44" s="35">
        <v>3425</v>
      </c>
      <c r="AB44" s="35">
        <v>12332</v>
      </c>
      <c r="AC44" s="35">
        <v>11443</v>
      </c>
      <c r="AD44" s="59">
        <v>30533</v>
      </c>
      <c r="AE44" s="37"/>
      <c r="AF44" s="37"/>
      <c r="AG44" s="37"/>
      <c r="AH44" s="37"/>
      <c r="AI44" s="38"/>
      <c r="AJ44" s="39"/>
      <c r="AK44" s="39"/>
      <c r="AL44" s="39"/>
      <c r="AM44" s="39"/>
      <c r="AN44" s="40"/>
    </row>
    <row r="45" spans="1:40" x14ac:dyDescent="0.2">
      <c r="A45" s="82">
        <v>44</v>
      </c>
      <c r="B45" s="83" t="s">
        <v>115</v>
      </c>
      <c r="C45" s="22" t="s">
        <v>115</v>
      </c>
      <c r="D45" s="20" t="s">
        <v>130</v>
      </c>
      <c r="E45" s="20" t="s">
        <v>131</v>
      </c>
      <c r="F45" s="41">
        <f t="shared" si="1"/>
        <v>6909</v>
      </c>
      <c r="G45" s="42">
        <f t="shared" si="1"/>
        <v>7490</v>
      </c>
      <c r="H45" s="42">
        <f t="shared" si="1"/>
        <v>25388</v>
      </c>
      <c r="I45" s="42">
        <f t="shared" si="1"/>
        <v>23592</v>
      </c>
      <c r="J45" s="43">
        <f>+Projections2[[#This Row],[Total 2024 In Destination]]+Projections2[[#This Row],[Total 2024 In Transit Other Nat.]]+Projections2[[#This Row],[Total 2024 Affected Host Community]]+Projections2[[#This Row],[Total 2024 Pendular]]+Projections2[[#This Row],[Total 2024 Colombian Returnees]]</f>
        <v>63379</v>
      </c>
      <c r="K45" s="26">
        <v>1919</v>
      </c>
      <c r="L45" s="27">
        <v>2232</v>
      </c>
      <c r="M45" s="27">
        <v>7130</v>
      </c>
      <c r="N45" s="27">
        <v>6961</v>
      </c>
      <c r="O45" s="28">
        <v>18242</v>
      </c>
      <c r="P45" s="29"/>
      <c r="Q45" s="30"/>
      <c r="R45" s="30"/>
      <c r="S45" s="30"/>
      <c r="T45" s="31"/>
      <c r="U45" s="32"/>
      <c r="V45" s="33"/>
      <c r="W45" s="33"/>
      <c r="X45" s="33"/>
      <c r="Y45" s="34"/>
      <c r="Z45" s="35">
        <v>4990</v>
      </c>
      <c r="AA45" s="35">
        <v>5258</v>
      </c>
      <c r="AB45" s="35">
        <v>18258</v>
      </c>
      <c r="AC45" s="35">
        <v>16631</v>
      </c>
      <c r="AD45" s="59">
        <v>45137</v>
      </c>
      <c r="AE45" s="37"/>
      <c r="AF45" s="37"/>
      <c r="AG45" s="37"/>
      <c r="AH45" s="37"/>
      <c r="AI45" s="38"/>
      <c r="AJ45" s="39"/>
      <c r="AK45" s="39"/>
      <c r="AL45" s="39"/>
      <c r="AM45" s="39"/>
      <c r="AN45" s="40"/>
    </row>
    <row r="46" spans="1:40" x14ac:dyDescent="0.2">
      <c r="A46" s="82">
        <v>45</v>
      </c>
      <c r="B46" s="83" t="s">
        <v>115</v>
      </c>
      <c r="C46" s="22" t="s">
        <v>115</v>
      </c>
      <c r="D46" s="20" t="s">
        <v>132</v>
      </c>
      <c r="E46" s="20" t="s">
        <v>133</v>
      </c>
      <c r="F46" s="41">
        <f t="shared" si="1"/>
        <v>4442</v>
      </c>
      <c r="G46" s="42">
        <f t="shared" si="1"/>
        <v>4660</v>
      </c>
      <c r="H46" s="42">
        <f t="shared" si="1"/>
        <v>15776</v>
      </c>
      <c r="I46" s="42">
        <f t="shared" si="1"/>
        <v>15036</v>
      </c>
      <c r="J46" s="43">
        <f>+Projections2[[#This Row],[Total 2024 In Destination]]+Projections2[[#This Row],[Total 2024 In Transit Other Nat.]]+Projections2[[#This Row],[Total 2024 Affected Host Community]]+Projections2[[#This Row],[Total 2024 Pendular]]+Projections2[[#This Row],[Total 2024 Colombian Returnees]]</f>
        <v>39914</v>
      </c>
      <c r="K46" s="26">
        <v>1267</v>
      </c>
      <c r="L46" s="27">
        <v>1399</v>
      </c>
      <c r="M46" s="27">
        <v>4826</v>
      </c>
      <c r="N46" s="27">
        <v>4834</v>
      </c>
      <c r="O46" s="28">
        <v>12326</v>
      </c>
      <c r="P46" s="29"/>
      <c r="Q46" s="30"/>
      <c r="R46" s="30"/>
      <c r="S46" s="30"/>
      <c r="T46" s="31"/>
      <c r="U46" s="32"/>
      <c r="V46" s="33"/>
      <c r="W46" s="33"/>
      <c r="X46" s="33"/>
      <c r="Y46" s="34"/>
      <c r="Z46" s="35">
        <v>3175</v>
      </c>
      <c r="AA46" s="35">
        <v>3261</v>
      </c>
      <c r="AB46" s="35">
        <v>10950</v>
      </c>
      <c r="AC46" s="35">
        <v>10202</v>
      </c>
      <c r="AD46" s="59">
        <v>27588</v>
      </c>
      <c r="AE46" s="37"/>
      <c r="AF46" s="37"/>
      <c r="AG46" s="37"/>
      <c r="AH46" s="37"/>
      <c r="AI46" s="38"/>
      <c r="AJ46" s="39"/>
      <c r="AK46" s="39"/>
      <c r="AL46" s="39"/>
      <c r="AM46" s="39"/>
      <c r="AN46" s="40"/>
    </row>
    <row r="47" spans="1:40" x14ac:dyDescent="0.2">
      <c r="A47" s="82">
        <v>46</v>
      </c>
      <c r="B47" s="83" t="s">
        <v>115</v>
      </c>
      <c r="C47" s="22" t="s">
        <v>115</v>
      </c>
      <c r="D47" s="20" t="s">
        <v>134</v>
      </c>
      <c r="E47" s="20" t="s">
        <v>135</v>
      </c>
      <c r="F47" s="41">
        <f t="shared" si="1"/>
        <v>2778</v>
      </c>
      <c r="G47" s="42">
        <f t="shared" si="1"/>
        <v>2996</v>
      </c>
      <c r="H47" s="42">
        <f t="shared" si="1"/>
        <v>10522</v>
      </c>
      <c r="I47" s="42">
        <f t="shared" si="1"/>
        <v>10063</v>
      </c>
      <c r="J47" s="43">
        <f>+Projections2[[#This Row],[Total 2024 In Destination]]+Projections2[[#This Row],[Total 2024 In Transit Other Nat.]]+Projections2[[#This Row],[Total 2024 Affected Host Community]]+Projections2[[#This Row],[Total 2024 Pendular]]+Projections2[[#This Row],[Total 2024 Colombian Returnees]]</f>
        <v>26359</v>
      </c>
      <c r="K47" s="26">
        <v>187</v>
      </c>
      <c r="L47" s="27">
        <v>222</v>
      </c>
      <c r="M47" s="27">
        <v>949</v>
      </c>
      <c r="N47" s="27">
        <v>841</v>
      </c>
      <c r="O47" s="28">
        <v>2199</v>
      </c>
      <c r="P47" s="29"/>
      <c r="Q47" s="30"/>
      <c r="R47" s="30"/>
      <c r="S47" s="30"/>
      <c r="T47" s="31"/>
      <c r="U47" s="32"/>
      <c r="V47" s="33"/>
      <c r="W47" s="33"/>
      <c r="X47" s="33"/>
      <c r="Y47" s="34"/>
      <c r="Z47" s="35">
        <v>2591</v>
      </c>
      <c r="AA47" s="35">
        <v>2774</v>
      </c>
      <c r="AB47" s="35">
        <v>9573</v>
      </c>
      <c r="AC47" s="35">
        <v>9222</v>
      </c>
      <c r="AD47" s="59">
        <v>24160</v>
      </c>
      <c r="AE47" s="37"/>
      <c r="AF47" s="37"/>
      <c r="AG47" s="37"/>
      <c r="AH47" s="37"/>
      <c r="AI47" s="38"/>
      <c r="AJ47" s="39"/>
      <c r="AK47" s="39"/>
      <c r="AL47" s="39"/>
      <c r="AM47" s="39"/>
      <c r="AN47" s="40"/>
    </row>
    <row r="48" spans="1:40" x14ac:dyDescent="0.2">
      <c r="A48" s="82">
        <v>47</v>
      </c>
      <c r="B48" s="83" t="s">
        <v>115</v>
      </c>
      <c r="C48" s="22" t="s">
        <v>115</v>
      </c>
      <c r="D48" s="20" t="s">
        <v>136</v>
      </c>
      <c r="E48" s="20" t="s">
        <v>137</v>
      </c>
      <c r="F48" s="41">
        <f t="shared" si="1"/>
        <v>685</v>
      </c>
      <c r="G48" s="42">
        <f t="shared" si="1"/>
        <v>621</v>
      </c>
      <c r="H48" s="42">
        <f t="shared" si="1"/>
        <v>2128</v>
      </c>
      <c r="I48" s="42">
        <f t="shared" si="1"/>
        <v>2150</v>
      </c>
      <c r="J48" s="43">
        <f>+Projections2[[#This Row],[Total 2024 In Destination]]+Projections2[[#This Row],[Total 2024 In Transit Other Nat.]]+Projections2[[#This Row],[Total 2024 Affected Host Community]]+Projections2[[#This Row],[Total 2024 Pendular]]+Projections2[[#This Row],[Total 2024 Colombian Returnees]]</f>
        <v>5584</v>
      </c>
      <c r="K48" s="26">
        <v>310</v>
      </c>
      <c r="L48" s="27">
        <v>228</v>
      </c>
      <c r="M48" s="27">
        <v>1072</v>
      </c>
      <c r="N48" s="27">
        <v>1095</v>
      </c>
      <c r="O48" s="28">
        <v>2705</v>
      </c>
      <c r="P48" s="29"/>
      <c r="Q48" s="30"/>
      <c r="R48" s="30"/>
      <c r="S48" s="30"/>
      <c r="T48" s="31"/>
      <c r="U48" s="32"/>
      <c r="V48" s="33"/>
      <c r="W48" s="33"/>
      <c r="X48" s="33"/>
      <c r="Y48" s="34"/>
      <c r="Z48" s="35">
        <v>375</v>
      </c>
      <c r="AA48" s="35">
        <v>393</v>
      </c>
      <c r="AB48" s="35">
        <v>1056</v>
      </c>
      <c r="AC48" s="35">
        <v>1055</v>
      </c>
      <c r="AD48" s="59">
        <v>2879</v>
      </c>
      <c r="AE48" s="37"/>
      <c r="AF48" s="37"/>
      <c r="AG48" s="37"/>
      <c r="AH48" s="37"/>
      <c r="AI48" s="38"/>
      <c r="AJ48" s="39"/>
      <c r="AK48" s="39"/>
      <c r="AL48" s="39"/>
      <c r="AM48" s="39"/>
      <c r="AN48" s="40"/>
    </row>
    <row r="49" spans="1:40" x14ac:dyDescent="0.2">
      <c r="A49" s="82">
        <v>48</v>
      </c>
      <c r="B49" s="83" t="s">
        <v>115</v>
      </c>
      <c r="C49" s="22" t="s">
        <v>115</v>
      </c>
      <c r="D49" s="20" t="s">
        <v>138</v>
      </c>
      <c r="E49" s="20" t="s">
        <v>139</v>
      </c>
      <c r="F49" s="41">
        <f t="shared" si="1"/>
        <v>2183</v>
      </c>
      <c r="G49" s="42">
        <f t="shared" si="1"/>
        <v>2290</v>
      </c>
      <c r="H49" s="42">
        <f t="shared" si="1"/>
        <v>8877</v>
      </c>
      <c r="I49" s="42">
        <f t="shared" si="1"/>
        <v>8623</v>
      </c>
      <c r="J49" s="43">
        <f>+Projections2[[#This Row],[Total 2024 In Destination]]+Projections2[[#This Row],[Total 2024 In Transit Other Nat.]]+Projections2[[#This Row],[Total 2024 Affected Host Community]]+Projections2[[#This Row],[Total 2024 Pendular]]+Projections2[[#This Row],[Total 2024 Colombian Returnees]]</f>
        <v>21973</v>
      </c>
      <c r="K49" s="26">
        <v>1654</v>
      </c>
      <c r="L49" s="27">
        <v>1728</v>
      </c>
      <c r="M49" s="27">
        <v>7114</v>
      </c>
      <c r="N49" s="27">
        <v>6776</v>
      </c>
      <c r="O49" s="28">
        <v>17272</v>
      </c>
      <c r="P49" s="29"/>
      <c r="Q49" s="30"/>
      <c r="R49" s="30"/>
      <c r="S49" s="30"/>
      <c r="T49" s="31"/>
      <c r="U49" s="32"/>
      <c r="V49" s="33"/>
      <c r="W49" s="33"/>
      <c r="X49" s="33"/>
      <c r="Y49" s="34"/>
      <c r="Z49" s="35">
        <v>529</v>
      </c>
      <c r="AA49" s="35">
        <v>562</v>
      </c>
      <c r="AB49" s="35">
        <v>1763</v>
      </c>
      <c r="AC49" s="35">
        <v>1847</v>
      </c>
      <c r="AD49" s="59">
        <v>4701</v>
      </c>
      <c r="AE49" s="37"/>
      <c r="AF49" s="37"/>
      <c r="AG49" s="37"/>
      <c r="AH49" s="37"/>
      <c r="AI49" s="38"/>
      <c r="AJ49" s="39"/>
      <c r="AK49" s="39"/>
      <c r="AL49" s="39"/>
      <c r="AM49" s="39"/>
      <c r="AN49" s="40"/>
    </row>
    <row r="50" spans="1:40" x14ac:dyDescent="0.2">
      <c r="A50" s="82">
        <v>49</v>
      </c>
      <c r="B50" s="83" t="s">
        <v>115</v>
      </c>
      <c r="C50" s="22" t="s">
        <v>115</v>
      </c>
      <c r="D50" s="20" t="s">
        <v>140</v>
      </c>
      <c r="E50" s="20" t="s">
        <v>141</v>
      </c>
      <c r="F50" s="41">
        <f t="shared" si="1"/>
        <v>51403</v>
      </c>
      <c r="G50" s="42">
        <f t="shared" si="1"/>
        <v>52615</v>
      </c>
      <c r="H50" s="42">
        <f t="shared" si="1"/>
        <v>214007</v>
      </c>
      <c r="I50" s="42">
        <f t="shared" si="1"/>
        <v>207835</v>
      </c>
      <c r="J50" s="43">
        <f>+Projections2[[#This Row],[Total 2024 In Destination]]+Projections2[[#This Row],[Total 2024 In Transit Other Nat.]]+Projections2[[#This Row],[Total 2024 Affected Host Community]]+Projections2[[#This Row],[Total 2024 Pendular]]+Projections2[[#This Row],[Total 2024 Colombian Returnees]]</f>
        <v>525860</v>
      </c>
      <c r="K50" s="26">
        <v>28609</v>
      </c>
      <c r="L50" s="27">
        <v>29554</v>
      </c>
      <c r="M50" s="27">
        <v>137524</v>
      </c>
      <c r="N50" s="27">
        <v>133896</v>
      </c>
      <c r="O50" s="28">
        <v>329583</v>
      </c>
      <c r="P50" s="29"/>
      <c r="Q50" s="30"/>
      <c r="R50" s="30"/>
      <c r="S50" s="30"/>
      <c r="T50" s="31"/>
      <c r="U50" s="32"/>
      <c r="V50" s="33"/>
      <c r="W50" s="33"/>
      <c r="X50" s="33"/>
      <c r="Y50" s="34"/>
      <c r="Z50" s="35">
        <v>22794</v>
      </c>
      <c r="AA50" s="35">
        <v>23061</v>
      </c>
      <c r="AB50" s="35">
        <v>76483</v>
      </c>
      <c r="AC50" s="35">
        <v>73939</v>
      </c>
      <c r="AD50" s="59">
        <v>196277</v>
      </c>
      <c r="AE50" s="37"/>
      <c r="AF50" s="37"/>
      <c r="AG50" s="37"/>
      <c r="AH50" s="37"/>
      <c r="AI50" s="38"/>
      <c r="AJ50" s="39"/>
      <c r="AK50" s="39"/>
      <c r="AL50" s="39"/>
      <c r="AM50" s="39"/>
      <c r="AN50" s="40"/>
    </row>
    <row r="51" spans="1:40" x14ac:dyDescent="0.2">
      <c r="A51" s="82">
        <v>50</v>
      </c>
      <c r="B51" s="83" t="s">
        <v>115</v>
      </c>
      <c r="C51" s="22" t="s">
        <v>115</v>
      </c>
      <c r="D51" s="20" t="s">
        <v>142</v>
      </c>
      <c r="E51" s="20" t="s">
        <v>143</v>
      </c>
      <c r="F51" s="41">
        <f t="shared" si="1"/>
        <v>1903</v>
      </c>
      <c r="G51" s="42">
        <f t="shared" si="1"/>
        <v>1787</v>
      </c>
      <c r="H51" s="42">
        <f t="shared" si="1"/>
        <v>6252</v>
      </c>
      <c r="I51" s="42">
        <f t="shared" si="1"/>
        <v>6026</v>
      </c>
      <c r="J51" s="43">
        <f>+Projections2[[#This Row],[Total 2024 In Destination]]+Projections2[[#This Row],[Total 2024 In Transit Other Nat.]]+Projections2[[#This Row],[Total 2024 Affected Host Community]]+Projections2[[#This Row],[Total 2024 Pendular]]+Projections2[[#This Row],[Total 2024 Colombian Returnees]]</f>
        <v>15968</v>
      </c>
      <c r="K51" s="26">
        <v>599</v>
      </c>
      <c r="L51" s="27">
        <v>481</v>
      </c>
      <c r="M51" s="27">
        <v>1865</v>
      </c>
      <c r="N51" s="27">
        <v>1888</v>
      </c>
      <c r="O51" s="28">
        <v>4833</v>
      </c>
      <c r="P51" s="29"/>
      <c r="Q51" s="30"/>
      <c r="R51" s="30"/>
      <c r="S51" s="30"/>
      <c r="T51" s="31"/>
      <c r="U51" s="32"/>
      <c r="V51" s="33"/>
      <c r="W51" s="33"/>
      <c r="X51" s="33"/>
      <c r="Y51" s="34"/>
      <c r="Z51" s="35">
        <v>1304</v>
      </c>
      <c r="AA51" s="35">
        <v>1306</v>
      </c>
      <c r="AB51" s="35">
        <v>4387</v>
      </c>
      <c r="AC51" s="35">
        <v>4138</v>
      </c>
      <c r="AD51" s="59">
        <v>11135</v>
      </c>
      <c r="AE51" s="37"/>
      <c r="AF51" s="37"/>
      <c r="AG51" s="37"/>
      <c r="AH51" s="37"/>
      <c r="AI51" s="38"/>
      <c r="AJ51" s="39"/>
      <c r="AK51" s="39"/>
      <c r="AL51" s="39"/>
      <c r="AM51" s="39"/>
      <c r="AN51" s="40"/>
    </row>
    <row r="52" spans="1:40" x14ac:dyDescent="0.2">
      <c r="A52" s="82">
        <v>51</v>
      </c>
      <c r="B52" s="83" t="s">
        <v>115</v>
      </c>
      <c r="C52" s="22" t="s">
        <v>115</v>
      </c>
      <c r="D52" s="20" t="s">
        <v>144</v>
      </c>
      <c r="E52" s="20" t="s">
        <v>145</v>
      </c>
      <c r="F52" s="41">
        <f t="shared" si="1"/>
        <v>1309</v>
      </c>
      <c r="G52" s="42">
        <f t="shared" si="1"/>
        <v>1655</v>
      </c>
      <c r="H52" s="42">
        <f t="shared" si="1"/>
        <v>5199</v>
      </c>
      <c r="I52" s="42">
        <f t="shared" si="1"/>
        <v>5596</v>
      </c>
      <c r="J52" s="43">
        <f>+Projections2[[#This Row],[Total 2024 In Destination]]+Projections2[[#This Row],[Total 2024 In Transit Other Nat.]]+Projections2[[#This Row],[Total 2024 Affected Host Community]]+Projections2[[#This Row],[Total 2024 Pendular]]+Projections2[[#This Row],[Total 2024 Colombian Returnees]]</f>
        <v>13759</v>
      </c>
      <c r="K52" s="26">
        <v>557</v>
      </c>
      <c r="L52" s="27">
        <v>807</v>
      </c>
      <c r="M52" s="27">
        <v>2870</v>
      </c>
      <c r="N52" s="27">
        <v>3280</v>
      </c>
      <c r="O52" s="28">
        <v>7514</v>
      </c>
      <c r="P52" s="29"/>
      <c r="Q52" s="30"/>
      <c r="R52" s="30"/>
      <c r="S52" s="30"/>
      <c r="T52" s="31"/>
      <c r="U52" s="32"/>
      <c r="V52" s="33"/>
      <c r="W52" s="33"/>
      <c r="X52" s="33"/>
      <c r="Y52" s="34"/>
      <c r="Z52" s="35">
        <v>752</v>
      </c>
      <c r="AA52" s="35">
        <v>848</v>
      </c>
      <c r="AB52" s="35">
        <v>2329</v>
      </c>
      <c r="AC52" s="35">
        <v>2316</v>
      </c>
      <c r="AD52" s="59">
        <v>6245</v>
      </c>
      <c r="AE52" s="37"/>
      <c r="AF52" s="37"/>
      <c r="AG52" s="37"/>
      <c r="AH52" s="37"/>
      <c r="AI52" s="38"/>
      <c r="AJ52" s="39"/>
      <c r="AK52" s="39"/>
      <c r="AL52" s="39"/>
      <c r="AM52" s="39"/>
      <c r="AN52" s="40"/>
    </row>
    <row r="53" spans="1:40" x14ac:dyDescent="0.2">
      <c r="A53" s="82">
        <v>52</v>
      </c>
      <c r="B53" s="83" t="s">
        <v>115</v>
      </c>
      <c r="C53" s="22" t="s">
        <v>115</v>
      </c>
      <c r="D53" s="20" t="s">
        <v>146</v>
      </c>
      <c r="E53" s="20" t="s">
        <v>147</v>
      </c>
      <c r="F53" s="41">
        <f t="shared" si="1"/>
        <v>5661</v>
      </c>
      <c r="G53" s="42">
        <f t="shared" si="1"/>
        <v>5733</v>
      </c>
      <c r="H53" s="42">
        <f t="shared" si="1"/>
        <v>25452</v>
      </c>
      <c r="I53" s="42">
        <f t="shared" si="1"/>
        <v>20467</v>
      </c>
      <c r="J53" s="43">
        <f>+Projections2[[#This Row],[Total 2024 In Destination]]+Projections2[[#This Row],[Total 2024 In Transit Other Nat.]]+Projections2[[#This Row],[Total 2024 Affected Host Community]]+Projections2[[#This Row],[Total 2024 Pendular]]+Projections2[[#This Row],[Total 2024 Colombian Returnees]]</f>
        <v>57313</v>
      </c>
      <c r="K53" s="26">
        <v>4197</v>
      </c>
      <c r="L53" s="27">
        <v>4282</v>
      </c>
      <c r="M53" s="27">
        <v>19663</v>
      </c>
      <c r="N53" s="27">
        <v>15207</v>
      </c>
      <c r="O53" s="28">
        <v>43349</v>
      </c>
      <c r="P53" s="29"/>
      <c r="Q53" s="30"/>
      <c r="R53" s="30"/>
      <c r="S53" s="30"/>
      <c r="T53" s="31"/>
      <c r="U53" s="32"/>
      <c r="V53" s="33"/>
      <c r="W53" s="33"/>
      <c r="X53" s="33"/>
      <c r="Y53" s="34"/>
      <c r="Z53" s="35">
        <v>1464</v>
      </c>
      <c r="AA53" s="35">
        <v>1451</v>
      </c>
      <c r="AB53" s="35">
        <v>5789</v>
      </c>
      <c r="AC53" s="35">
        <v>5260</v>
      </c>
      <c r="AD53" s="59">
        <v>13964</v>
      </c>
      <c r="AE53" s="37"/>
      <c r="AF53" s="37"/>
      <c r="AG53" s="37"/>
      <c r="AH53" s="37"/>
      <c r="AI53" s="38"/>
      <c r="AJ53" s="39"/>
      <c r="AK53" s="39"/>
      <c r="AL53" s="39"/>
      <c r="AM53" s="39"/>
      <c r="AN53" s="40"/>
    </row>
    <row r="54" spans="1:40" x14ac:dyDescent="0.2">
      <c r="A54" s="84">
        <v>53</v>
      </c>
      <c r="B54" s="45" t="s">
        <v>115</v>
      </c>
      <c r="C54" s="46" t="s">
        <v>115</v>
      </c>
      <c r="D54" s="47" t="s">
        <v>148</v>
      </c>
      <c r="E54" s="48" t="s">
        <v>96</v>
      </c>
      <c r="F54" s="49">
        <f t="shared" si="1"/>
        <v>101993</v>
      </c>
      <c r="G54" s="50">
        <f t="shared" si="1"/>
        <v>105476</v>
      </c>
      <c r="H54" s="50">
        <f t="shared" si="1"/>
        <v>403018</v>
      </c>
      <c r="I54" s="50">
        <f t="shared" si="1"/>
        <v>385987</v>
      </c>
      <c r="J54" s="43">
        <f>+Projections2[[#This Row],[Total 2024 In Destination]]+Projections2[[#This Row],[Total 2024 In Transit Other Nat.]]+Projections2[[#This Row],[Total 2024 Affected Host Community]]+Projections2[[#This Row],[Total 2024 Pendular]]+Projections2[[#This Row],[Total 2024 Colombian Returnees]]</f>
        <v>996474</v>
      </c>
      <c r="K54" s="51">
        <v>45301</v>
      </c>
      <c r="L54" s="52">
        <v>46917</v>
      </c>
      <c r="M54" s="52">
        <v>207178</v>
      </c>
      <c r="N54" s="52">
        <v>198841</v>
      </c>
      <c r="O54" s="28">
        <v>498237</v>
      </c>
      <c r="P54" s="85"/>
      <c r="Q54" s="86"/>
      <c r="R54" s="86"/>
      <c r="S54" s="86"/>
      <c r="T54" s="31"/>
      <c r="U54" s="55"/>
      <c r="V54" s="56"/>
      <c r="W54" s="56"/>
      <c r="X54" s="56"/>
      <c r="Y54" s="57"/>
      <c r="Z54" s="58">
        <v>56692</v>
      </c>
      <c r="AA54" s="58">
        <v>58559</v>
      </c>
      <c r="AB54" s="58">
        <v>195840</v>
      </c>
      <c r="AC54" s="58">
        <v>187146</v>
      </c>
      <c r="AD54" s="59">
        <v>498237</v>
      </c>
      <c r="AE54" s="60"/>
      <c r="AF54" s="60"/>
      <c r="AG54" s="60"/>
      <c r="AH54" s="60"/>
      <c r="AI54" s="38"/>
      <c r="AJ54" s="61"/>
      <c r="AK54" s="61"/>
      <c r="AL54" s="61"/>
      <c r="AM54" s="61"/>
      <c r="AN54" s="40"/>
    </row>
    <row r="55" spans="1:40" x14ac:dyDescent="0.2">
      <c r="A55" s="87">
        <v>54</v>
      </c>
      <c r="B55" s="88" t="s">
        <v>149</v>
      </c>
      <c r="C55" s="89" t="s">
        <v>149</v>
      </c>
      <c r="D55" s="90" t="s">
        <v>150</v>
      </c>
      <c r="E55" s="90" t="s">
        <v>151</v>
      </c>
      <c r="F55" s="41">
        <f t="shared" si="1"/>
        <v>122610</v>
      </c>
      <c r="G55" s="42">
        <f t="shared" si="1"/>
        <v>125893</v>
      </c>
      <c r="H55" s="42">
        <f t="shared" si="1"/>
        <v>272750</v>
      </c>
      <c r="I55" s="42">
        <f t="shared" si="1"/>
        <v>246395</v>
      </c>
      <c r="J55" s="43">
        <f>+Projections2[[#This Row],[Total 2024 In Destination]]+Projections2[[#This Row],[Total 2024 In Transit Other Nat.]]+Projections2[[#This Row],[Total 2024 Affected Host Community]]+Projections2[[#This Row],[Total 2024 Pendular]]+Projections2[[#This Row],[Total 2024 Colombian Returnees]]</f>
        <v>767648</v>
      </c>
      <c r="K55" s="91">
        <v>72043</v>
      </c>
      <c r="L55" s="92">
        <v>74084</v>
      </c>
      <c r="M55" s="92">
        <v>174694</v>
      </c>
      <c r="N55" s="92">
        <v>156554</v>
      </c>
      <c r="O55" s="28">
        <v>477375</v>
      </c>
      <c r="P55" s="93"/>
      <c r="Q55" s="94"/>
      <c r="R55" s="94"/>
      <c r="S55" s="94"/>
      <c r="T55" s="31"/>
      <c r="U55" s="32"/>
      <c r="V55" s="33"/>
      <c r="W55" s="33"/>
      <c r="X55" s="33"/>
      <c r="Y55" s="34"/>
      <c r="Z55" s="95">
        <v>28413</v>
      </c>
      <c r="AA55" s="95">
        <v>29219</v>
      </c>
      <c r="AB55" s="95">
        <v>68899</v>
      </c>
      <c r="AC55" s="95">
        <v>61745</v>
      </c>
      <c r="AD55" s="59">
        <v>188276</v>
      </c>
      <c r="AE55" s="96"/>
      <c r="AF55" s="96"/>
      <c r="AG55" s="96"/>
      <c r="AH55" s="96"/>
      <c r="AI55" s="38"/>
      <c r="AJ55" s="97">
        <v>22154</v>
      </c>
      <c r="AK55" s="97">
        <v>22590</v>
      </c>
      <c r="AL55" s="97">
        <v>29157</v>
      </c>
      <c r="AM55" s="97">
        <v>28096</v>
      </c>
      <c r="AN55" s="40">
        <v>101997</v>
      </c>
    </row>
    <row r="56" spans="1:40" x14ac:dyDescent="0.2">
      <c r="A56" s="87">
        <v>55</v>
      </c>
      <c r="B56" s="88" t="s">
        <v>149</v>
      </c>
      <c r="C56" s="89" t="s">
        <v>149</v>
      </c>
      <c r="D56" s="90" t="s">
        <v>152</v>
      </c>
      <c r="E56" s="90" t="s">
        <v>153</v>
      </c>
      <c r="F56" s="41">
        <f t="shared" si="1"/>
        <v>285245</v>
      </c>
      <c r="G56" s="42">
        <f t="shared" si="1"/>
        <v>265025</v>
      </c>
      <c r="H56" s="42">
        <f t="shared" si="1"/>
        <v>584832</v>
      </c>
      <c r="I56" s="42">
        <f t="shared" si="1"/>
        <v>241986</v>
      </c>
      <c r="J56" s="43">
        <f>+Projections2[[#This Row],[Total 2024 In Destination]]+Projections2[[#This Row],[Total 2024 In Transit Other Nat.]]+Projections2[[#This Row],[Total 2024 Affected Host Community]]+Projections2[[#This Row],[Total 2024 Pendular]]+Projections2[[#This Row],[Total 2024 Colombian Returnees]]</f>
        <v>1377088</v>
      </c>
      <c r="K56" s="91">
        <v>53245</v>
      </c>
      <c r="L56" s="92">
        <v>55333</v>
      </c>
      <c r="M56" s="92">
        <v>90087</v>
      </c>
      <c r="N56" s="92">
        <v>78948</v>
      </c>
      <c r="O56" s="28">
        <v>277613</v>
      </c>
      <c r="P56" s="93"/>
      <c r="Q56" s="94"/>
      <c r="R56" s="94"/>
      <c r="S56" s="94"/>
      <c r="T56" s="31"/>
      <c r="U56" s="32"/>
      <c r="V56" s="33"/>
      <c r="W56" s="33"/>
      <c r="X56" s="33"/>
      <c r="Y56" s="34"/>
      <c r="Z56" s="95">
        <v>20999</v>
      </c>
      <c r="AA56" s="95">
        <v>21823</v>
      </c>
      <c r="AB56" s="95">
        <v>35531</v>
      </c>
      <c r="AC56" s="95">
        <v>31138</v>
      </c>
      <c r="AD56" s="59">
        <v>109491</v>
      </c>
      <c r="AE56" s="96">
        <v>187284</v>
      </c>
      <c r="AF56" s="96">
        <v>165792</v>
      </c>
      <c r="AG56" s="96">
        <v>408340</v>
      </c>
      <c r="AH56" s="96">
        <v>92107</v>
      </c>
      <c r="AI56" s="38">
        <v>853523</v>
      </c>
      <c r="AJ56" s="97">
        <v>23717</v>
      </c>
      <c r="AK56" s="97">
        <v>22077</v>
      </c>
      <c r="AL56" s="97">
        <v>50874</v>
      </c>
      <c r="AM56" s="97">
        <v>39793</v>
      </c>
      <c r="AN56" s="40">
        <v>136461</v>
      </c>
    </row>
    <row r="57" spans="1:40" x14ac:dyDescent="0.2">
      <c r="A57" s="87">
        <v>56</v>
      </c>
      <c r="B57" s="88" t="s">
        <v>149</v>
      </c>
      <c r="C57" s="89" t="s">
        <v>149</v>
      </c>
      <c r="D57" s="90" t="s">
        <v>154</v>
      </c>
      <c r="E57" s="90" t="s">
        <v>155</v>
      </c>
      <c r="F57" s="41">
        <f t="shared" si="1"/>
        <v>83042</v>
      </c>
      <c r="G57" s="42">
        <f t="shared" si="1"/>
        <v>87224</v>
      </c>
      <c r="H57" s="42">
        <f t="shared" si="1"/>
        <v>144934</v>
      </c>
      <c r="I57" s="42">
        <f t="shared" si="1"/>
        <v>113910</v>
      </c>
      <c r="J57" s="43">
        <f>+Projections2[[#This Row],[Total 2024 In Destination]]+Projections2[[#This Row],[Total 2024 In Transit Other Nat.]]+Projections2[[#This Row],[Total 2024 Affected Host Community]]+Projections2[[#This Row],[Total 2024 Pendular]]+Projections2[[#This Row],[Total 2024 Colombian Returnees]]</f>
        <v>429110</v>
      </c>
      <c r="K57" s="91">
        <v>50008</v>
      </c>
      <c r="L57" s="92">
        <v>52911</v>
      </c>
      <c r="M57" s="92">
        <v>83541</v>
      </c>
      <c r="N57" s="92">
        <v>63090</v>
      </c>
      <c r="O57" s="28">
        <v>249550</v>
      </c>
      <c r="P57" s="93"/>
      <c r="Q57" s="94"/>
      <c r="R57" s="94"/>
      <c r="S57" s="94"/>
      <c r="T57" s="31"/>
      <c r="U57" s="32"/>
      <c r="V57" s="33"/>
      <c r="W57" s="33"/>
      <c r="X57" s="33"/>
      <c r="Y57" s="34"/>
      <c r="Z57" s="95">
        <v>19723</v>
      </c>
      <c r="AA57" s="95">
        <v>20868</v>
      </c>
      <c r="AB57" s="95">
        <v>32949</v>
      </c>
      <c r="AC57" s="95">
        <v>24882</v>
      </c>
      <c r="AD57" s="59">
        <v>98422</v>
      </c>
      <c r="AE57" s="96"/>
      <c r="AF57" s="96"/>
      <c r="AG57" s="96"/>
      <c r="AH57" s="96"/>
      <c r="AI57" s="38"/>
      <c r="AJ57" s="97">
        <v>13311</v>
      </c>
      <c r="AK57" s="97">
        <v>13445</v>
      </c>
      <c r="AL57" s="97">
        <v>28444</v>
      </c>
      <c r="AM57" s="97">
        <v>25938</v>
      </c>
      <c r="AN57" s="40">
        <v>81138</v>
      </c>
    </row>
    <row r="58" spans="1:40" x14ac:dyDescent="0.2">
      <c r="A58" s="87">
        <v>57</v>
      </c>
      <c r="B58" s="88" t="s">
        <v>149</v>
      </c>
      <c r="C58" s="89" t="s">
        <v>149</v>
      </c>
      <c r="D58" s="90" t="s">
        <v>156</v>
      </c>
      <c r="E58" s="90" t="s">
        <v>157</v>
      </c>
      <c r="F58" s="41">
        <f t="shared" si="1"/>
        <v>97615</v>
      </c>
      <c r="G58" s="42">
        <f t="shared" si="1"/>
        <v>103507</v>
      </c>
      <c r="H58" s="42">
        <f t="shared" si="1"/>
        <v>202001</v>
      </c>
      <c r="I58" s="42">
        <f t="shared" si="1"/>
        <v>202353</v>
      </c>
      <c r="J58" s="43">
        <f>+Projections2[[#This Row],[Total 2024 In Destination]]+Projections2[[#This Row],[Total 2024 In Transit Other Nat.]]+Projections2[[#This Row],[Total 2024 Affected Host Community]]+Projections2[[#This Row],[Total 2024 Pendular]]+Projections2[[#This Row],[Total 2024 Colombian Returnees]]</f>
        <v>605476</v>
      </c>
      <c r="K58" s="91">
        <v>64325</v>
      </c>
      <c r="L58" s="92">
        <v>60796</v>
      </c>
      <c r="M58" s="92">
        <v>128690</v>
      </c>
      <c r="N58" s="92">
        <v>125825</v>
      </c>
      <c r="O58" s="28">
        <v>379636</v>
      </c>
      <c r="P58" s="93"/>
      <c r="Q58" s="94"/>
      <c r="R58" s="94"/>
      <c r="S58" s="94"/>
      <c r="T58" s="31"/>
      <c r="U58" s="32"/>
      <c r="V58" s="33"/>
      <c r="W58" s="33"/>
      <c r="X58" s="33"/>
      <c r="Y58" s="34"/>
      <c r="Z58" s="95">
        <v>25369</v>
      </c>
      <c r="AA58" s="95">
        <v>23977</v>
      </c>
      <c r="AB58" s="95">
        <v>50755</v>
      </c>
      <c r="AC58" s="95">
        <v>49626</v>
      </c>
      <c r="AD58" s="59">
        <v>149727</v>
      </c>
      <c r="AE58" s="96"/>
      <c r="AF58" s="96"/>
      <c r="AG58" s="96"/>
      <c r="AH58" s="96"/>
      <c r="AI58" s="38"/>
      <c r="AJ58" s="97">
        <v>7921</v>
      </c>
      <c r="AK58" s="97">
        <v>18734</v>
      </c>
      <c r="AL58" s="97">
        <v>22556</v>
      </c>
      <c r="AM58" s="97">
        <v>26902</v>
      </c>
      <c r="AN58" s="40">
        <v>76113</v>
      </c>
    </row>
    <row r="59" spans="1:40" x14ac:dyDescent="0.2">
      <c r="A59" s="87">
        <v>58</v>
      </c>
      <c r="B59" s="88" t="s">
        <v>149</v>
      </c>
      <c r="C59" s="89" t="s">
        <v>149</v>
      </c>
      <c r="D59" s="90" t="s">
        <v>158</v>
      </c>
      <c r="E59" s="90" t="s">
        <v>159</v>
      </c>
      <c r="F59" s="41">
        <f t="shared" si="1"/>
        <v>127145</v>
      </c>
      <c r="G59" s="42">
        <f t="shared" si="1"/>
        <v>128667</v>
      </c>
      <c r="H59" s="42">
        <f t="shared" si="1"/>
        <v>394010</v>
      </c>
      <c r="I59" s="42">
        <f t="shared" si="1"/>
        <v>165781</v>
      </c>
      <c r="J59" s="43">
        <f>+Projections2[[#This Row],[Total 2024 In Destination]]+Projections2[[#This Row],[Total 2024 In Transit Other Nat.]]+Projections2[[#This Row],[Total 2024 Affected Host Community]]+Projections2[[#This Row],[Total 2024 Pendular]]+Projections2[[#This Row],[Total 2024 Colombian Returnees]]</f>
        <v>815603</v>
      </c>
      <c r="K59" s="91">
        <v>24558</v>
      </c>
      <c r="L59" s="92">
        <v>25031</v>
      </c>
      <c r="M59" s="92">
        <v>40479</v>
      </c>
      <c r="N59" s="92">
        <v>32536</v>
      </c>
      <c r="O59" s="28">
        <v>122604</v>
      </c>
      <c r="P59" s="93"/>
      <c r="Q59" s="94"/>
      <c r="R59" s="94"/>
      <c r="S59" s="94"/>
      <c r="T59" s="31"/>
      <c r="U59" s="32"/>
      <c r="V59" s="33"/>
      <c r="W59" s="33"/>
      <c r="X59" s="33"/>
      <c r="Y59" s="34"/>
      <c r="Z59" s="95">
        <v>9686</v>
      </c>
      <c r="AA59" s="95">
        <v>9872</v>
      </c>
      <c r="AB59" s="95">
        <v>15965</v>
      </c>
      <c r="AC59" s="95">
        <v>12833</v>
      </c>
      <c r="AD59" s="59">
        <v>48356</v>
      </c>
      <c r="AE59" s="96">
        <v>82679</v>
      </c>
      <c r="AF59" s="96">
        <v>82679</v>
      </c>
      <c r="AG59" s="96">
        <v>313610</v>
      </c>
      <c r="AH59" s="96">
        <v>98359</v>
      </c>
      <c r="AI59" s="38">
        <v>577327</v>
      </c>
      <c r="AJ59" s="97">
        <v>10222</v>
      </c>
      <c r="AK59" s="97">
        <v>11085</v>
      </c>
      <c r="AL59" s="97">
        <v>23956</v>
      </c>
      <c r="AM59" s="97">
        <v>22053</v>
      </c>
      <c r="AN59" s="40">
        <v>67316</v>
      </c>
    </row>
    <row r="60" spans="1:40" x14ac:dyDescent="0.2">
      <c r="A60" s="87">
        <v>59</v>
      </c>
      <c r="B60" s="88" t="s">
        <v>149</v>
      </c>
      <c r="C60" s="89" t="s">
        <v>149</v>
      </c>
      <c r="D60" s="90" t="s">
        <v>160</v>
      </c>
      <c r="E60" s="90" t="s">
        <v>161</v>
      </c>
      <c r="F60" s="41">
        <f t="shared" si="1"/>
        <v>45820</v>
      </c>
      <c r="G60" s="42">
        <f t="shared" si="1"/>
        <v>48170</v>
      </c>
      <c r="H60" s="42">
        <f t="shared" si="1"/>
        <v>96268</v>
      </c>
      <c r="I60" s="42">
        <f t="shared" si="1"/>
        <v>87032</v>
      </c>
      <c r="J60" s="43">
        <f>+Projections2[[#This Row],[Total 2024 In Destination]]+Projections2[[#This Row],[Total 2024 In Transit Other Nat.]]+Projections2[[#This Row],[Total 2024 Affected Host Community]]+Projections2[[#This Row],[Total 2024 Pendular]]+Projections2[[#This Row],[Total 2024 Colombian Returnees]]</f>
        <v>277290</v>
      </c>
      <c r="K60" s="91">
        <v>27988</v>
      </c>
      <c r="L60" s="92">
        <v>30259</v>
      </c>
      <c r="M60" s="92">
        <v>59339</v>
      </c>
      <c r="N60" s="92">
        <v>50832</v>
      </c>
      <c r="O60" s="28">
        <v>168418</v>
      </c>
      <c r="P60" s="93"/>
      <c r="Q60" s="94"/>
      <c r="R60" s="94"/>
      <c r="S60" s="94"/>
      <c r="T60" s="31"/>
      <c r="U60" s="32"/>
      <c r="V60" s="33"/>
      <c r="W60" s="33"/>
      <c r="X60" s="33"/>
      <c r="Y60" s="34"/>
      <c r="Z60" s="95">
        <v>11038</v>
      </c>
      <c r="AA60" s="95">
        <v>11935</v>
      </c>
      <c r="AB60" s="95">
        <v>23404</v>
      </c>
      <c r="AC60" s="95">
        <v>20048</v>
      </c>
      <c r="AD60" s="59">
        <v>66425</v>
      </c>
      <c r="AE60" s="96"/>
      <c r="AF60" s="96"/>
      <c r="AG60" s="96"/>
      <c r="AH60" s="96"/>
      <c r="AI60" s="38"/>
      <c r="AJ60" s="97">
        <v>6794</v>
      </c>
      <c r="AK60" s="97">
        <v>5976</v>
      </c>
      <c r="AL60" s="97">
        <v>13525</v>
      </c>
      <c r="AM60" s="97">
        <v>16152</v>
      </c>
      <c r="AN60" s="40">
        <v>42447</v>
      </c>
    </row>
    <row r="61" spans="1:40" x14ac:dyDescent="0.2">
      <c r="A61" s="87">
        <v>60</v>
      </c>
      <c r="B61" s="88" t="s">
        <v>149</v>
      </c>
      <c r="C61" s="89" t="s">
        <v>149</v>
      </c>
      <c r="D61" s="90" t="s">
        <v>162</v>
      </c>
      <c r="E61" s="90" t="s">
        <v>163</v>
      </c>
      <c r="F61" s="41">
        <f t="shared" si="1"/>
        <v>55104</v>
      </c>
      <c r="G61" s="42">
        <f t="shared" si="1"/>
        <v>62654</v>
      </c>
      <c r="H61" s="42">
        <f t="shared" si="1"/>
        <v>127222</v>
      </c>
      <c r="I61" s="42">
        <f t="shared" si="1"/>
        <v>115586</v>
      </c>
      <c r="J61" s="43">
        <f>+Projections2[[#This Row],[Total 2024 In Destination]]+Projections2[[#This Row],[Total 2024 In Transit Other Nat.]]+Projections2[[#This Row],[Total 2024 Affected Host Community]]+Projections2[[#This Row],[Total 2024 Pendular]]+Projections2[[#This Row],[Total 2024 Colombian Returnees]]</f>
        <v>360566</v>
      </c>
      <c r="K61" s="91">
        <v>32292</v>
      </c>
      <c r="L61" s="92">
        <v>40409</v>
      </c>
      <c r="M61" s="92">
        <v>83168</v>
      </c>
      <c r="N61" s="92">
        <v>75557</v>
      </c>
      <c r="O61" s="28">
        <v>231426</v>
      </c>
      <c r="P61" s="93"/>
      <c r="Q61" s="94"/>
      <c r="R61" s="94"/>
      <c r="S61" s="94"/>
      <c r="T61" s="31"/>
      <c r="U61" s="32"/>
      <c r="V61" s="33"/>
      <c r="W61" s="33"/>
      <c r="X61" s="33"/>
      <c r="Y61" s="34"/>
      <c r="Z61" s="95">
        <v>12737</v>
      </c>
      <c r="AA61" s="95">
        <v>15937</v>
      </c>
      <c r="AB61" s="95">
        <v>32801</v>
      </c>
      <c r="AC61" s="95">
        <v>29799</v>
      </c>
      <c r="AD61" s="59">
        <v>91274</v>
      </c>
      <c r="AE61" s="96"/>
      <c r="AF61" s="96"/>
      <c r="AG61" s="96"/>
      <c r="AH61" s="96"/>
      <c r="AI61" s="38"/>
      <c r="AJ61" s="97">
        <v>10075</v>
      </c>
      <c r="AK61" s="97">
        <v>6308</v>
      </c>
      <c r="AL61" s="97">
        <v>11253</v>
      </c>
      <c r="AM61" s="97">
        <v>10230</v>
      </c>
      <c r="AN61" s="40">
        <v>37866</v>
      </c>
    </row>
    <row r="62" spans="1:40" x14ac:dyDescent="0.2">
      <c r="A62" s="87">
        <v>61</v>
      </c>
      <c r="B62" s="88" t="s">
        <v>149</v>
      </c>
      <c r="C62" s="89" t="s">
        <v>149</v>
      </c>
      <c r="D62" s="90" t="s">
        <v>164</v>
      </c>
      <c r="E62" s="90" t="s">
        <v>165</v>
      </c>
      <c r="F62" s="41">
        <f t="shared" si="1"/>
        <v>76163</v>
      </c>
      <c r="G62" s="42">
        <f t="shared" si="1"/>
        <v>76597</v>
      </c>
      <c r="H62" s="42">
        <f t="shared" si="1"/>
        <v>146471</v>
      </c>
      <c r="I62" s="42">
        <f t="shared" si="1"/>
        <v>136498</v>
      </c>
      <c r="J62" s="43">
        <f>+Projections2[[#This Row],[Total 2024 In Destination]]+Projections2[[#This Row],[Total 2024 In Transit Other Nat.]]+Projections2[[#This Row],[Total 2024 Affected Host Community]]+Projections2[[#This Row],[Total 2024 Pendular]]+Projections2[[#This Row],[Total 2024 Colombian Returnees]]</f>
        <v>435729</v>
      </c>
      <c r="K62" s="91">
        <v>46575</v>
      </c>
      <c r="L62" s="92">
        <v>47917</v>
      </c>
      <c r="M62" s="92">
        <v>87898</v>
      </c>
      <c r="N62" s="92">
        <v>81290</v>
      </c>
      <c r="O62" s="28">
        <v>263680</v>
      </c>
      <c r="P62" s="93"/>
      <c r="Q62" s="94"/>
      <c r="R62" s="94"/>
      <c r="S62" s="94"/>
      <c r="T62" s="31"/>
      <c r="U62" s="32"/>
      <c r="V62" s="33"/>
      <c r="W62" s="33"/>
      <c r="X62" s="33"/>
      <c r="Y62" s="34"/>
      <c r="Z62" s="95">
        <v>18369</v>
      </c>
      <c r="AA62" s="95">
        <v>18898</v>
      </c>
      <c r="AB62" s="95">
        <v>34667</v>
      </c>
      <c r="AC62" s="95">
        <v>32061</v>
      </c>
      <c r="AD62" s="59">
        <v>103995</v>
      </c>
      <c r="AE62" s="96"/>
      <c r="AF62" s="96"/>
      <c r="AG62" s="96"/>
      <c r="AH62" s="96"/>
      <c r="AI62" s="38"/>
      <c r="AJ62" s="97">
        <v>11219</v>
      </c>
      <c r="AK62" s="97">
        <v>9782</v>
      </c>
      <c r="AL62" s="97">
        <v>23906</v>
      </c>
      <c r="AM62" s="97">
        <v>23147</v>
      </c>
      <c r="AN62" s="40">
        <v>68054</v>
      </c>
    </row>
    <row r="63" spans="1:40" x14ac:dyDescent="0.2">
      <c r="A63" s="87">
        <v>62</v>
      </c>
      <c r="B63" s="88" t="s">
        <v>149</v>
      </c>
      <c r="C63" s="89" t="s">
        <v>149</v>
      </c>
      <c r="D63" s="90" t="s">
        <v>166</v>
      </c>
      <c r="E63" s="90" t="s">
        <v>167</v>
      </c>
      <c r="F63" s="41">
        <f t="shared" si="1"/>
        <v>30802</v>
      </c>
      <c r="G63" s="42">
        <f t="shared" si="1"/>
        <v>40447</v>
      </c>
      <c r="H63" s="42">
        <f t="shared" si="1"/>
        <v>56456</v>
      </c>
      <c r="I63" s="42">
        <f t="shared" si="1"/>
        <v>48041</v>
      </c>
      <c r="J63" s="43">
        <f>+Projections2[[#This Row],[Total 2024 In Destination]]+Projections2[[#This Row],[Total 2024 In Transit Other Nat.]]+Projections2[[#This Row],[Total 2024 Affected Host Community]]+Projections2[[#This Row],[Total 2024 Pendular]]+Projections2[[#This Row],[Total 2024 Colombian Returnees]]</f>
        <v>175746</v>
      </c>
      <c r="K63" s="91">
        <v>17767</v>
      </c>
      <c r="L63" s="92">
        <v>22710</v>
      </c>
      <c r="M63" s="92">
        <v>32842</v>
      </c>
      <c r="N63" s="92">
        <v>26849</v>
      </c>
      <c r="O63" s="28">
        <v>100168</v>
      </c>
      <c r="P63" s="93"/>
      <c r="Q63" s="94"/>
      <c r="R63" s="94"/>
      <c r="S63" s="94"/>
      <c r="T63" s="31"/>
      <c r="U63" s="32"/>
      <c r="V63" s="33"/>
      <c r="W63" s="33"/>
      <c r="X63" s="33"/>
      <c r="Y63" s="34"/>
      <c r="Z63" s="95">
        <v>7008</v>
      </c>
      <c r="AA63" s="95">
        <v>8957</v>
      </c>
      <c r="AB63" s="95">
        <v>12952</v>
      </c>
      <c r="AC63" s="95">
        <v>10589</v>
      </c>
      <c r="AD63" s="59">
        <v>39506</v>
      </c>
      <c r="AE63" s="96"/>
      <c r="AF63" s="96"/>
      <c r="AG63" s="96"/>
      <c r="AH63" s="96"/>
      <c r="AI63" s="38"/>
      <c r="AJ63" s="97">
        <v>6027</v>
      </c>
      <c r="AK63" s="97">
        <v>8780</v>
      </c>
      <c r="AL63" s="97">
        <v>10662</v>
      </c>
      <c r="AM63" s="97">
        <v>10603</v>
      </c>
      <c r="AN63" s="40">
        <v>36072</v>
      </c>
    </row>
    <row r="64" spans="1:40" x14ac:dyDescent="0.2">
      <c r="A64" s="87">
        <v>63</v>
      </c>
      <c r="B64" s="88" t="s">
        <v>149</v>
      </c>
      <c r="C64" s="89" t="s">
        <v>149</v>
      </c>
      <c r="D64" s="90" t="s">
        <v>168</v>
      </c>
      <c r="E64" s="90" t="s">
        <v>169</v>
      </c>
      <c r="F64" s="41">
        <f t="shared" si="1"/>
        <v>52072</v>
      </c>
      <c r="G64" s="42">
        <f t="shared" si="1"/>
        <v>50966</v>
      </c>
      <c r="H64" s="42">
        <f t="shared" si="1"/>
        <v>74114</v>
      </c>
      <c r="I64" s="42">
        <f t="shared" si="1"/>
        <v>64979</v>
      </c>
      <c r="J64" s="43">
        <f>+Projections2[[#This Row],[Total 2024 In Destination]]+Projections2[[#This Row],[Total 2024 In Transit Other Nat.]]+Projections2[[#This Row],[Total 2024 Affected Host Community]]+Projections2[[#This Row],[Total 2024 Pendular]]+Projections2[[#This Row],[Total 2024 Colombian Returnees]]</f>
        <v>242131</v>
      </c>
      <c r="K64" s="91">
        <v>31660</v>
      </c>
      <c r="L64" s="92">
        <v>28670</v>
      </c>
      <c r="M64" s="92">
        <v>38342</v>
      </c>
      <c r="N64" s="92">
        <v>29251</v>
      </c>
      <c r="O64" s="28">
        <v>127923</v>
      </c>
      <c r="P64" s="93"/>
      <c r="Q64" s="94"/>
      <c r="R64" s="94"/>
      <c r="S64" s="94"/>
      <c r="T64" s="31"/>
      <c r="U64" s="32"/>
      <c r="V64" s="33"/>
      <c r="W64" s="33"/>
      <c r="X64" s="33"/>
      <c r="Y64" s="34"/>
      <c r="Z64" s="95">
        <v>12487</v>
      </c>
      <c r="AA64" s="95">
        <v>11307</v>
      </c>
      <c r="AB64" s="95">
        <v>15123</v>
      </c>
      <c r="AC64" s="95">
        <v>11537</v>
      </c>
      <c r="AD64" s="59">
        <v>50454</v>
      </c>
      <c r="AE64" s="96"/>
      <c r="AF64" s="96"/>
      <c r="AG64" s="96"/>
      <c r="AH64" s="96"/>
      <c r="AI64" s="38"/>
      <c r="AJ64" s="97">
        <v>7925</v>
      </c>
      <c r="AK64" s="97">
        <v>10989</v>
      </c>
      <c r="AL64" s="97">
        <v>20649</v>
      </c>
      <c r="AM64" s="97">
        <v>24191</v>
      </c>
      <c r="AN64" s="40">
        <v>63754</v>
      </c>
    </row>
    <row r="65" spans="1:40" x14ac:dyDescent="0.2">
      <c r="A65" s="87">
        <v>64</v>
      </c>
      <c r="B65" s="88" t="s">
        <v>149</v>
      </c>
      <c r="C65" s="89" t="s">
        <v>149</v>
      </c>
      <c r="D65" s="90" t="s">
        <v>170</v>
      </c>
      <c r="E65" s="90" t="s">
        <v>171</v>
      </c>
      <c r="F65" s="41">
        <f t="shared" si="1"/>
        <v>37596</v>
      </c>
      <c r="G65" s="42">
        <f t="shared" si="1"/>
        <v>35569</v>
      </c>
      <c r="H65" s="42">
        <f t="shared" si="1"/>
        <v>58953</v>
      </c>
      <c r="I65" s="42">
        <f t="shared" si="1"/>
        <v>49309</v>
      </c>
      <c r="J65" s="43">
        <f>+Projections2[[#This Row],[Total 2024 In Destination]]+Projections2[[#This Row],[Total 2024 In Transit Other Nat.]]+Projections2[[#This Row],[Total 2024 Affected Host Community]]+Projections2[[#This Row],[Total 2024 Pendular]]+Projections2[[#This Row],[Total 2024 Colombian Returnees]]</f>
        <v>181427</v>
      </c>
      <c r="K65" s="91">
        <v>22255</v>
      </c>
      <c r="L65" s="92">
        <v>20885</v>
      </c>
      <c r="M65" s="92">
        <v>33875</v>
      </c>
      <c r="N65" s="92">
        <v>25044</v>
      </c>
      <c r="O65" s="28">
        <v>102059</v>
      </c>
      <c r="P65" s="93"/>
      <c r="Q65" s="94"/>
      <c r="R65" s="94"/>
      <c r="S65" s="94"/>
      <c r="T65" s="31"/>
      <c r="U65" s="32"/>
      <c r="V65" s="33"/>
      <c r="W65" s="33"/>
      <c r="X65" s="33"/>
      <c r="Y65" s="34"/>
      <c r="Z65" s="95">
        <v>8778</v>
      </c>
      <c r="AA65" s="95">
        <v>8238</v>
      </c>
      <c r="AB65" s="95">
        <v>13360</v>
      </c>
      <c r="AC65" s="95">
        <v>9877</v>
      </c>
      <c r="AD65" s="59">
        <v>40253</v>
      </c>
      <c r="AE65" s="96"/>
      <c r="AF65" s="96"/>
      <c r="AG65" s="96"/>
      <c r="AH65" s="96"/>
      <c r="AI65" s="38"/>
      <c r="AJ65" s="97">
        <v>6563</v>
      </c>
      <c r="AK65" s="97">
        <v>6446</v>
      </c>
      <c r="AL65" s="97">
        <v>11718</v>
      </c>
      <c r="AM65" s="97">
        <v>14388</v>
      </c>
      <c r="AN65" s="40">
        <v>39115</v>
      </c>
    </row>
    <row r="66" spans="1:40" x14ac:dyDescent="0.2">
      <c r="A66" s="87">
        <v>65</v>
      </c>
      <c r="B66" s="88" t="s">
        <v>149</v>
      </c>
      <c r="C66" s="89" t="s">
        <v>149</v>
      </c>
      <c r="D66" s="90" t="s">
        <v>172</v>
      </c>
      <c r="E66" s="90" t="s">
        <v>173</v>
      </c>
      <c r="F66" s="41">
        <f t="shared" ref="F66:I97" si="2">K66+P66+U66+Z66+AE66+AJ66</f>
        <v>86501</v>
      </c>
      <c r="G66" s="42">
        <f t="shared" si="2"/>
        <v>96459</v>
      </c>
      <c r="H66" s="42">
        <f t="shared" si="2"/>
        <v>248313</v>
      </c>
      <c r="I66" s="42">
        <f t="shared" si="2"/>
        <v>166328</v>
      </c>
      <c r="J66" s="43">
        <f>+Projections2[[#This Row],[Total 2024 In Destination]]+Projections2[[#This Row],[Total 2024 In Transit Other Nat.]]+Projections2[[#This Row],[Total 2024 Affected Host Community]]+Projections2[[#This Row],[Total 2024 Pendular]]+Projections2[[#This Row],[Total 2024 Colombian Returnees]]</f>
        <v>597601</v>
      </c>
      <c r="K66" s="91">
        <v>3622</v>
      </c>
      <c r="L66" s="92">
        <v>3700</v>
      </c>
      <c r="M66" s="92">
        <v>6388</v>
      </c>
      <c r="N66" s="92">
        <v>5237</v>
      </c>
      <c r="O66" s="28">
        <v>18947</v>
      </c>
      <c r="P66" s="93"/>
      <c r="Q66" s="94"/>
      <c r="R66" s="94"/>
      <c r="S66" s="94"/>
      <c r="T66" s="31"/>
      <c r="U66" s="32"/>
      <c r="V66" s="33"/>
      <c r="W66" s="33"/>
      <c r="X66" s="33"/>
      <c r="Y66" s="34"/>
      <c r="Z66" s="95">
        <v>1428</v>
      </c>
      <c r="AA66" s="95">
        <v>1460</v>
      </c>
      <c r="AB66" s="95">
        <v>2519</v>
      </c>
      <c r="AC66" s="95">
        <v>2065</v>
      </c>
      <c r="AD66" s="59">
        <v>7472</v>
      </c>
      <c r="AE66" s="96">
        <v>69418</v>
      </c>
      <c r="AF66" s="96">
        <v>80098</v>
      </c>
      <c r="AG66" s="96">
        <v>213595</v>
      </c>
      <c r="AH66" s="96">
        <v>138837</v>
      </c>
      <c r="AI66" s="38">
        <v>501948</v>
      </c>
      <c r="AJ66" s="97">
        <v>12033</v>
      </c>
      <c r="AK66" s="97">
        <v>11201</v>
      </c>
      <c r="AL66" s="97">
        <v>25811</v>
      </c>
      <c r="AM66" s="97">
        <v>20189</v>
      </c>
      <c r="AN66" s="40">
        <v>69234</v>
      </c>
    </row>
    <row r="67" spans="1:40" x14ac:dyDescent="0.2">
      <c r="A67" s="87">
        <v>66</v>
      </c>
      <c r="B67" s="88" t="s">
        <v>149</v>
      </c>
      <c r="C67" s="89" t="s">
        <v>149</v>
      </c>
      <c r="D67" s="90" t="s">
        <v>174</v>
      </c>
      <c r="E67" s="90" t="s">
        <v>175</v>
      </c>
      <c r="F67" s="41">
        <f t="shared" si="2"/>
        <v>13320</v>
      </c>
      <c r="G67" s="42">
        <f t="shared" si="2"/>
        <v>17253</v>
      </c>
      <c r="H67" s="42">
        <f t="shared" si="2"/>
        <v>27657</v>
      </c>
      <c r="I67" s="42">
        <f t="shared" si="2"/>
        <v>23074</v>
      </c>
      <c r="J67" s="43">
        <f>+Projections2[[#This Row],[Total 2024 In Destination]]+Projections2[[#This Row],[Total 2024 In Transit Other Nat.]]+Projections2[[#This Row],[Total 2024 Affected Host Community]]+Projections2[[#This Row],[Total 2024 Pendular]]+Projections2[[#This Row],[Total 2024 Colombian Returnees]]</f>
        <v>81304</v>
      </c>
      <c r="K67" s="91">
        <v>5789</v>
      </c>
      <c r="L67" s="92">
        <v>7979</v>
      </c>
      <c r="M67" s="92">
        <v>8802</v>
      </c>
      <c r="N67" s="92">
        <v>5886</v>
      </c>
      <c r="O67" s="28">
        <v>28456</v>
      </c>
      <c r="P67" s="93"/>
      <c r="Q67" s="94"/>
      <c r="R67" s="94"/>
      <c r="S67" s="94"/>
      <c r="T67" s="31"/>
      <c r="U67" s="32"/>
      <c r="V67" s="33"/>
      <c r="W67" s="33"/>
      <c r="X67" s="33"/>
      <c r="Y67" s="34"/>
      <c r="Z67" s="95">
        <v>2284</v>
      </c>
      <c r="AA67" s="95">
        <v>3147</v>
      </c>
      <c r="AB67" s="95">
        <v>3470</v>
      </c>
      <c r="AC67" s="95">
        <v>2322</v>
      </c>
      <c r="AD67" s="59">
        <v>11223</v>
      </c>
      <c r="AE67" s="96"/>
      <c r="AF67" s="96"/>
      <c r="AG67" s="96"/>
      <c r="AH67" s="96"/>
      <c r="AI67" s="38"/>
      <c r="AJ67" s="97">
        <v>5247</v>
      </c>
      <c r="AK67" s="97">
        <v>6127</v>
      </c>
      <c r="AL67" s="97">
        <v>15385</v>
      </c>
      <c r="AM67" s="97">
        <v>14866</v>
      </c>
      <c r="AN67" s="40">
        <v>41625</v>
      </c>
    </row>
    <row r="68" spans="1:40" x14ac:dyDescent="0.2">
      <c r="A68" s="87">
        <v>67</v>
      </c>
      <c r="B68" s="88" t="s">
        <v>149</v>
      </c>
      <c r="C68" s="89" t="s">
        <v>149</v>
      </c>
      <c r="D68" s="90" t="s">
        <v>176</v>
      </c>
      <c r="E68" s="90" t="s">
        <v>177</v>
      </c>
      <c r="F68" s="41">
        <f t="shared" si="2"/>
        <v>4157</v>
      </c>
      <c r="G68" s="42">
        <f t="shared" si="2"/>
        <v>4811</v>
      </c>
      <c r="H68" s="42">
        <f t="shared" si="2"/>
        <v>10498</v>
      </c>
      <c r="I68" s="42">
        <f t="shared" si="2"/>
        <v>7640</v>
      </c>
      <c r="J68" s="43">
        <f>+Projections2[[#This Row],[Total 2024 In Destination]]+Projections2[[#This Row],[Total 2024 In Transit Other Nat.]]+Projections2[[#This Row],[Total 2024 Affected Host Community]]+Projections2[[#This Row],[Total 2024 Pendular]]+Projections2[[#This Row],[Total 2024 Colombian Returnees]]</f>
        <v>27106</v>
      </c>
      <c r="K68" s="91">
        <v>2492</v>
      </c>
      <c r="L68" s="92">
        <v>2994</v>
      </c>
      <c r="M68" s="92">
        <v>6480</v>
      </c>
      <c r="N68" s="92">
        <v>4658</v>
      </c>
      <c r="O68" s="28">
        <v>16624</v>
      </c>
      <c r="P68" s="93"/>
      <c r="Q68" s="94"/>
      <c r="R68" s="94"/>
      <c r="S68" s="94"/>
      <c r="T68" s="31"/>
      <c r="U68" s="32"/>
      <c r="V68" s="33"/>
      <c r="W68" s="33"/>
      <c r="X68" s="33"/>
      <c r="Y68" s="34"/>
      <c r="Z68" s="95">
        <v>983</v>
      </c>
      <c r="AA68" s="95">
        <v>1182</v>
      </c>
      <c r="AB68" s="95">
        <v>2555</v>
      </c>
      <c r="AC68" s="95">
        <v>1838</v>
      </c>
      <c r="AD68" s="59">
        <v>6558</v>
      </c>
      <c r="AE68" s="96"/>
      <c r="AF68" s="96"/>
      <c r="AG68" s="96"/>
      <c r="AH68" s="96"/>
      <c r="AI68" s="38"/>
      <c r="AJ68" s="97">
        <v>682</v>
      </c>
      <c r="AK68" s="97">
        <v>635</v>
      </c>
      <c r="AL68" s="97">
        <v>1463</v>
      </c>
      <c r="AM68" s="97">
        <v>1144</v>
      </c>
      <c r="AN68" s="40">
        <v>3924</v>
      </c>
    </row>
    <row r="69" spans="1:40" x14ac:dyDescent="0.2">
      <c r="A69" s="87">
        <v>68</v>
      </c>
      <c r="B69" s="88" t="s">
        <v>149</v>
      </c>
      <c r="C69" s="89" t="s">
        <v>149</v>
      </c>
      <c r="D69" s="90" t="s">
        <v>178</v>
      </c>
      <c r="E69" s="90" t="s">
        <v>179</v>
      </c>
      <c r="F69" s="41">
        <f t="shared" si="2"/>
        <v>15487</v>
      </c>
      <c r="G69" s="42">
        <f t="shared" si="2"/>
        <v>15660</v>
      </c>
      <c r="H69" s="42">
        <f t="shared" si="2"/>
        <v>28074</v>
      </c>
      <c r="I69" s="42">
        <f t="shared" si="2"/>
        <v>25177</v>
      </c>
      <c r="J69" s="43">
        <f>+Projections2[[#This Row],[Total 2024 In Destination]]+Projections2[[#This Row],[Total 2024 In Transit Other Nat.]]+Projections2[[#This Row],[Total 2024 Affected Host Community]]+Projections2[[#This Row],[Total 2024 Pendular]]+Projections2[[#This Row],[Total 2024 Colombian Returnees]]</f>
        <v>84398</v>
      </c>
      <c r="K69" s="91">
        <v>10031</v>
      </c>
      <c r="L69" s="92">
        <v>9646</v>
      </c>
      <c r="M69" s="92">
        <v>18359</v>
      </c>
      <c r="N69" s="92">
        <v>16517</v>
      </c>
      <c r="O69" s="28">
        <v>54553</v>
      </c>
      <c r="P69" s="93"/>
      <c r="Q69" s="94"/>
      <c r="R69" s="94"/>
      <c r="S69" s="94"/>
      <c r="T69" s="31"/>
      <c r="U69" s="32"/>
      <c r="V69" s="33"/>
      <c r="W69" s="33"/>
      <c r="X69" s="33"/>
      <c r="Y69" s="34"/>
      <c r="Z69" s="95">
        <v>3956</v>
      </c>
      <c r="AA69" s="95">
        <v>3805</v>
      </c>
      <c r="AB69" s="95">
        <v>7242</v>
      </c>
      <c r="AC69" s="95">
        <v>6514</v>
      </c>
      <c r="AD69" s="59">
        <v>21517</v>
      </c>
      <c r="AE69" s="96"/>
      <c r="AF69" s="96"/>
      <c r="AG69" s="96"/>
      <c r="AH69" s="96"/>
      <c r="AI69" s="38"/>
      <c r="AJ69" s="97">
        <v>1500</v>
      </c>
      <c r="AK69" s="97">
        <v>2209</v>
      </c>
      <c r="AL69" s="97">
        <v>2473</v>
      </c>
      <c r="AM69" s="97">
        <v>2146</v>
      </c>
      <c r="AN69" s="40">
        <v>8328</v>
      </c>
    </row>
    <row r="70" spans="1:40" x14ac:dyDescent="0.2">
      <c r="A70" s="87">
        <v>69</v>
      </c>
      <c r="B70" s="88" t="s">
        <v>149</v>
      </c>
      <c r="C70" s="89" t="s">
        <v>149</v>
      </c>
      <c r="D70" s="90" t="s">
        <v>180</v>
      </c>
      <c r="E70" s="90" t="s">
        <v>181</v>
      </c>
      <c r="F70" s="41">
        <f t="shared" si="2"/>
        <v>13490</v>
      </c>
      <c r="G70" s="42">
        <f t="shared" si="2"/>
        <v>17250</v>
      </c>
      <c r="H70" s="42">
        <f t="shared" si="2"/>
        <v>20198</v>
      </c>
      <c r="I70" s="42">
        <f t="shared" si="2"/>
        <v>18546</v>
      </c>
      <c r="J70" s="43">
        <f>+Projections2[[#This Row],[Total 2024 In Destination]]+Projections2[[#This Row],[Total 2024 In Transit Other Nat.]]+Projections2[[#This Row],[Total 2024 Affected Host Community]]+Projections2[[#This Row],[Total 2024 Pendular]]+Projections2[[#This Row],[Total 2024 Colombian Returnees]]</f>
        <v>69484</v>
      </c>
      <c r="K70" s="91">
        <v>8635</v>
      </c>
      <c r="L70" s="92">
        <v>8004</v>
      </c>
      <c r="M70" s="92">
        <v>13445</v>
      </c>
      <c r="N70" s="92">
        <v>12188</v>
      </c>
      <c r="O70" s="28">
        <v>42272</v>
      </c>
      <c r="P70" s="93"/>
      <c r="Q70" s="94"/>
      <c r="R70" s="94"/>
      <c r="S70" s="94"/>
      <c r="T70" s="31"/>
      <c r="U70" s="32"/>
      <c r="V70" s="33"/>
      <c r="W70" s="33"/>
      <c r="X70" s="33"/>
      <c r="Y70" s="34"/>
      <c r="Z70" s="95">
        <v>3405</v>
      </c>
      <c r="AA70" s="95">
        <v>3157</v>
      </c>
      <c r="AB70" s="95">
        <v>5303</v>
      </c>
      <c r="AC70" s="95">
        <v>4807</v>
      </c>
      <c r="AD70" s="59">
        <v>16672</v>
      </c>
      <c r="AE70" s="96"/>
      <c r="AF70" s="96"/>
      <c r="AG70" s="96"/>
      <c r="AH70" s="96"/>
      <c r="AI70" s="38"/>
      <c r="AJ70" s="97">
        <v>1450</v>
      </c>
      <c r="AK70" s="97">
        <v>6089</v>
      </c>
      <c r="AL70" s="97">
        <v>1450</v>
      </c>
      <c r="AM70" s="97">
        <v>1551</v>
      </c>
      <c r="AN70" s="40">
        <v>10540</v>
      </c>
    </row>
    <row r="71" spans="1:40" x14ac:dyDescent="0.2">
      <c r="A71" s="87">
        <v>70</v>
      </c>
      <c r="B71" s="88" t="s">
        <v>149</v>
      </c>
      <c r="C71" s="89" t="s">
        <v>149</v>
      </c>
      <c r="D71" s="90" t="s">
        <v>182</v>
      </c>
      <c r="E71" s="90" t="s">
        <v>183</v>
      </c>
      <c r="F71" s="41">
        <f t="shared" si="2"/>
        <v>3391</v>
      </c>
      <c r="G71" s="42">
        <f t="shared" si="2"/>
        <v>6041</v>
      </c>
      <c r="H71" s="42">
        <f t="shared" si="2"/>
        <v>9978</v>
      </c>
      <c r="I71" s="42">
        <f t="shared" si="2"/>
        <v>9306</v>
      </c>
      <c r="J71" s="43">
        <f>+Projections2[[#This Row],[Total 2024 In Destination]]+Projections2[[#This Row],[Total 2024 In Transit Other Nat.]]+Projections2[[#This Row],[Total 2024 Affected Host Community]]+Projections2[[#This Row],[Total 2024 Pendular]]+Projections2[[#This Row],[Total 2024 Colombian Returnees]]</f>
        <v>28716</v>
      </c>
      <c r="K71" s="91">
        <v>2330</v>
      </c>
      <c r="L71" s="92">
        <v>3911</v>
      </c>
      <c r="M71" s="92">
        <v>6146</v>
      </c>
      <c r="N71" s="92">
        <v>6022</v>
      </c>
      <c r="O71" s="28">
        <v>18409</v>
      </c>
      <c r="P71" s="93"/>
      <c r="Q71" s="94"/>
      <c r="R71" s="94"/>
      <c r="S71" s="94"/>
      <c r="T71" s="31"/>
      <c r="U71" s="32"/>
      <c r="V71" s="33"/>
      <c r="W71" s="33"/>
      <c r="X71" s="33"/>
      <c r="Y71" s="34"/>
      <c r="Z71" s="95">
        <v>918</v>
      </c>
      <c r="AA71" s="95">
        <v>1543</v>
      </c>
      <c r="AB71" s="95">
        <v>2424</v>
      </c>
      <c r="AC71" s="95">
        <v>2375</v>
      </c>
      <c r="AD71" s="59">
        <v>7260</v>
      </c>
      <c r="AE71" s="96"/>
      <c r="AF71" s="96"/>
      <c r="AG71" s="96"/>
      <c r="AH71" s="96"/>
      <c r="AI71" s="38"/>
      <c r="AJ71" s="97">
        <v>143</v>
      </c>
      <c r="AK71" s="97">
        <v>587</v>
      </c>
      <c r="AL71" s="97">
        <v>1408</v>
      </c>
      <c r="AM71" s="97">
        <v>909</v>
      </c>
      <c r="AN71" s="40">
        <v>3047</v>
      </c>
    </row>
    <row r="72" spans="1:40" x14ac:dyDescent="0.2">
      <c r="A72" s="87">
        <v>71</v>
      </c>
      <c r="B72" s="88" t="s">
        <v>149</v>
      </c>
      <c r="C72" s="89" t="s">
        <v>149</v>
      </c>
      <c r="D72" s="90" t="s">
        <v>184</v>
      </c>
      <c r="E72" s="90" t="s">
        <v>185</v>
      </c>
      <c r="F72" s="41">
        <f t="shared" si="2"/>
        <v>14212</v>
      </c>
      <c r="G72" s="42">
        <f t="shared" si="2"/>
        <v>17377</v>
      </c>
      <c r="H72" s="42">
        <f t="shared" si="2"/>
        <v>28665</v>
      </c>
      <c r="I72" s="42">
        <f t="shared" si="2"/>
        <v>17519</v>
      </c>
      <c r="J72" s="43">
        <f>+Projections2[[#This Row],[Total 2024 In Destination]]+Projections2[[#This Row],[Total 2024 In Transit Other Nat.]]+Projections2[[#This Row],[Total 2024 Affected Host Community]]+Projections2[[#This Row],[Total 2024 Pendular]]+Projections2[[#This Row],[Total 2024 Colombian Returnees]]</f>
        <v>77773</v>
      </c>
      <c r="K72" s="91">
        <v>8217</v>
      </c>
      <c r="L72" s="92">
        <v>6285</v>
      </c>
      <c r="M72" s="92">
        <v>10071</v>
      </c>
      <c r="N72" s="92">
        <v>7918</v>
      </c>
      <c r="O72" s="28">
        <v>32491</v>
      </c>
      <c r="P72" s="93"/>
      <c r="Q72" s="94"/>
      <c r="R72" s="94"/>
      <c r="S72" s="94"/>
      <c r="T72" s="31"/>
      <c r="U72" s="32"/>
      <c r="V72" s="33"/>
      <c r="W72" s="33"/>
      <c r="X72" s="33"/>
      <c r="Y72" s="34"/>
      <c r="Z72" s="95">
        <v>3241</v>
      </c>
      <c r="AA72" s="95">
        <v>2479</v>
      </c>
      <c r="AB72" s="95">
        <v>3972</v>
      </c>
      <c r="AC72" s="95">
        <v>3122</v>
      </c>
      <c r="AD72" s="59">
        <v>12814</v>
      </c>
      <c r="AE72" s="96"/>
      <c r="AF72" s="96"/>
      <c r="AG72" s="96"/>
      <c r="AH72" s="96"/>
      <c r="AI72" s="38"/>
      <c r="AJ72" s="97">
        <v>2754</v>
      </c>
      <c r="AK72" s="97">
        <v>8613</v>
      </c>
      <c r="AL72" s="97">
        <v>14622</v>
      </c>
      <c r="AM72" s="97">
        <v>6479</v>
      </c>
      <c r="AN72" s="40">
        <v>32468</v>
      </c>
    </row>
    <row r="73" spans="1:40" x14ac:dyDescent="0.2">
      <c r="A73" s="87">
        <v>72</v>
      </c>
      <c r="B73" s="88" t="s">
        <v>149</v>
      </c>
      <c r="C73" s="89" t="s">
        <v>149</v>
      </c>
      <c r="D73" s="90" t="s">
        <v>186</v>
      </c>
      <c r="E73" s="90" t="s">
        <v>187</v>
      </c>
      <c r="F73" s="41">
        <f t="shared" si="2"/>
        <v>13997</v>
      </c>
      <c r="G73" s="42">
        <f t="shared" si="2"/>
        <v>17689</v>
      </c>
      <c r="H73" s="42">
        <f t="shared" si="2"/>
        <v>22478</v>
      </c>
      <c r="I73" s="42">
        <f t="shared" si="2"/>
        <v>19403</v>
      </c>
      <c r="J73" s="43">
        <f>+Projections2[[#This Row],[Total 2024 In Destination]]+Projections2[[#This Row],[Total 2024 In Transit Other Nat.]]+Projections2[[#This Row],[Total 2024 Affected Host Community]]+Projections2[[#This Row],[Total 2024 Pendular]]+Projections2[[#This Row],[Total 2024 Colombian Returnees]]</f>
        <v>73567</v>
      </c>
      <c r="K73" s="91">
        <v>6540</v>
      </c>
      <c r="L73" s="92">
        <v>8802</v>
      </c>
      <c r="M73" s="92">
        <v>11843</v>
      </c>
      <c r="N73" s="92">
        <v>8318</v>
      </c>
      <c r="O73" s="28">
        <v>35503</v>
      </c>
      <c r="P73" s="93"/>
      <c r="Q73" s="94"/>
      <c r="R73" s="94"/>
      <c r="S73" s="94"/>
      <c r="T73" s="31"/>
      <c r="U73" s="32"/>
      <c r="V73" s="33"/>
      <c r="W73" s="33"/>
      <c r="X73" s="33"/>
      <c r="Y73" s="34"/>
      <c r="Z73" s="95">
        <v>2579</v>
      </c>
      <c r="AA73" s="95">
        <v>3472</v>
      </c>
      <c r="AB73" s="95">
        <v>4671</v>
      </c>
      <c r="AC73" s="95">
        <v>3281</v>
      </c>
      <c r="AD73" s="59">
        <v>14003</v>
      </c>
      <c r="AE73" s="96"/>
      <c r="AF73" s="96"/>
      <c r="AG73" s="96"/>
      <c r="AH73" s="96"/>
      <c r="AI73" s="38"/>
      <c r="AJ73" s="97">
        <v>4878</v>
      </c>
      <c r="AK73" s="97">
        <v>5415</v>
      </c>
      <c r="AL73" s="97">
        <v>5964</v>
      </c>
      <c r="AM73" s="97">
        <v>7804</v>
      </c>
      <c r="AN73" s="40">
        <v>24061</v>
      </c>
    </row>
    <row r="74" spans="1:40" x14ac:dyDescent="0.2">
      <c r="A74" s="87">
        <v>73</v>
      </c>
      <c r="B74" s="88" t="s">
        <v>149</v>
      </c>
      <c r="C74" s="89" t="s">
        <v>149</v>
      </c>
      <c r="D74" s="90" t="s">
        <v>188</v>
      </c>
      <c r="E74" s="90" t="s">
        <v>189</v>
      </c>
      <c r="F74" s="41">
        <f t="shared" si="2"/>
        <v>6683</v>
      </c>
      <c r="G74" s="42">
        <f t="shared" si="2"/>
        <v>7627</v>
      </c>
      <c r="H74" s="42">
        <f t="shared" si="2"/>
        <v>15274</v>
      </c>
      <c r="I74" s="42">
        <f t="shared" si="2"/>
        <v>13851</v>
      </c>
      <c r="J74" s="43">
        <f>+Projections2[[#This Row],[Total 2024 In Destination]]+Projections2[[#This Row],[Total 2024 In Transit Other Nat.]]+Projections2[[#This Row],[Total 2024 Affected Host Community]]+Projections2[[#This Row],[Total 2024 Pendular]]+Projections2[[#This Row],[Total 2024 Colombian Returnees]]</f>
        <v>43435</v>
      </c>
      <c r="K74" s="91">
        <v>4624</v>
      </c>
      <c r="L74" s="92">
        <v>5127</v>
      </c>
      <c r="M74" s="92">
        <v>8817</v>
      </c>
      <c r="N74" s="92">
        <v>8520</v>
      </c>
      <c r="O74" s="28">
        <v>27088</v>
      </c>
      <c r="P74" s="93"/>
      <c r="Q74" s="94"/>
      <c r="R74" s="94"/>
      <c r="S74" s="94"/>
      <c r="T74" s="31"/>
      <c r="U74" s="32"/>
      <c r="V74" s="33"/>
      <c r="W74" s="33"/>
      <c r="X74" s="33"/>
      <c r="Y74" s="34"/>
      <c r="Z74" s="95">
        <v>1825</v>
      </c>
      <c r="AA74" s="95">
        <v>2022</v>
      </c>
      <c r="AB74" s="95">
        <v>3477</v>
      </c>
      <c r="AC74" s="95">
        <v>3361</v>
      </c>
      <c r="AD74" s="59">
        <v>10685</v>
      </c>
      <c r="AE74" s="96"/>
      <c r="AF74" s="96"/>
      <c r="AG74" s="96"/>
      <c r="AH74" s="96"/>
      <c r="AI74" s="38"/>
      <c r="AJ74" s="97">
        <v>234</v>
      </c>
      <c r="AK74" s="97">
        <v>478</v>
      </c>
      <c r="AL74" s="97">
        <v>2980</v>
      </c>
      <c r="AM74" s="97">
        <v>1970</v>
      </c>
      <c r="AN74" s="40">
        <v>5662</v>
      </c>
    </row>
    <row r="75" spans="1:40" x14ac:dyDescent="0.2">
      <c r="A75" s="87">
        <v>74</v>
      </c>
      <c r="B75" s="88" t="s">
        <v>149</v>
      </c>
      <c r="C75" s="89" t="s">
        <v>149</v>
      </c>
      <c r="D75" s="90" t="s">
        <v>190</v>
      </c>
      <c r="E75" s="90" t="s">
        <v>191</v>
      </c>
      <c r="F75" s="41">
        <f t="shared" si="2"/>
        <v>6482</v>
      </c>
      <c r="G75" s="42">
        <f t="shared" si="2"/>
        <v>7571</v>
      </c>
      <c r="H75" s="42">
        <f t="shared" si="2"/>
        <v>13438</v>
      </c>
      <c r="I75" s="42">
        <f t="shared" si="2"/>
        <v>18574</v>
      </c>
      <c r="J75" s="43">
        <f>+Projections2[[#This Row],[Total 2024 In Destination]]+Projections2[[#This Row],[Total 2024 In Transit Other Nat.]]+Projections2[[#This Row],[Total 2024 Affected Host Community]]+Projections2[[#This Row],[Total 2024 Pendular]]+Projections2[[#This Row],[Total 2024 Colombian Returnees]]</f>
        <v>46065</v>
      </c>
      <c r="K75" s="91">
        <v>4452</v>
      </c>
      <c r="L75" s="92">
        <v>5357</v>
      </c>
      <c r="M75" s="92">
        <v>9178</v>
      </c>
      <c r="N75" s="92">
        <v>11962</v>
      </c>
      <c r="O75" s="28">
        <v>30949</v>
      </c>
      <c r="P75" s="93"/>
      <c r="Q75" s="94"/>
      <c r="R75" s="94"/>
      <c r="S75" s="94"/>
      <c r="T75" s="31"/>
      <c r="U75" s="32"/>
      <c r="V75" s="33"/>
      <c r="W75" s="33"/>
      <c r="X75" s="33"/>
      <c r="Y75" s="34"/>
      <c r="Z75" s="95">
        <v>1757</v>
      </c>
      <c r="AA75" s="95">
        <v>2113</v>
      </c>
      <c r="AB75" s="95">
        <v>3619</v>
      </c>
      <c r="AC75" s="95">
        <v>4718</v>
      </c>
      <c r="AD75" s="59">
        <v>12207</v>
      </c>
      <c r="AE75" s="96"/>
      <c r="AF75" s="96"/>
      <c r="AG75" s="96"/>
      <c r="AH75" s="96"/>
      <c r="AI75" s="38"/>
      <c r="AJ75" s="97">
        <v>273</v>
      </c>
      <c r="AK75" s="97">
        <v>101</v>
      </c>
      <c r="AL75" s="97">
        <v>641</v>
      </c>
      <c r="AM75" s="97">
        <v>1894</v>
      </c>
      <c r="AN75" s="40">
        <v>2909</v>
      </c>
    </row>
    <row r="76" spans="1:40" x14ac:dyDescent="0.2">
      <c r="A76" s="87">
        <v>75</v>
      </c>
      <c r="B76" s="88" t="s">
        <v>149</v>
      </c>
      <c r="C76" s="89" t="s">
        <v>149</v>
      </c>
      <c r="D76" s="90" t="s">
        <v>192</v>
      </c>
      <c r="E76" s="90" t="s">
        <v>193</v>
      </c>
      <c r="F76" s="41">
        <f t="shared" si="2"/>
        <v>15394</v>
      </c>
      <c r="G76" s="42">
        <f t="shared" si="2"/>
        <v>18462</v>
      </c>
      <c r="H76" s="42">
        <f t="shared" si="2"/>
        <v>29097</v>
      </c>
      <c r="I76" s="42">
        <f t="shared" si="2"/>
        <v>25490</v>
      </c>
      <c r="J76" s="43">
        <f>+Projections2[[#This Row],[Total 2024 In Destination]]+Projections2[[#This Row],[Total 2024 In Transit Other Nat.]]+Projections2[[#This Row],[Total 2024 Affected Host Community]]+Projections2[[#This Row],[Total 2024 Pendular]]+Projections2[[#This Row],[Total 2024 Colombian Returnees]]</f>
        <v>88443</v>
      </c>
      <c r="K76" s="91">
        <v>9534</v>
      </c>
      <c r="L76" s="92">
        <v>12588</v>
      </c>
      <c r="M76" s="92">
        <v>19148</v>
      </c>
      <c r="N76" s="92">
        <v>17198</v>
      </c>
      <c r="O76" s="28">
        <v>58468</v>
      </c>
      <c r="P76" s="93"/>
      <c r="Q76" s="94"/>
      <c r="R76" s="94"/>
      <c r="S76" s="94"/>
      <c r="T76" s="31"/>
      <c r="U76" s="32"/>
      <c r="V76" s="33"/>
      <c r="W76" s="33"/>
      <c r="X76" s="33"/>
      <c r="Y76" s="34"/>
      <c r="Z76" s="95">
        <v>3760</v>
      </c>
      <c r="AA76" s="95">
        <v>4965</v>
      </c>
      <c r="AB76" s="95">
        <v>7552</v>
      </c>
      <c r="AC76" s="95">
        <v>6783</v>
      </c>
      <c r="AD76" s="59">
        <v>23060</v>
      </c>
      <c r="AE76" s="96"/>
      <c r="AF76" s="96"/>
      <c r="AG76" s="96"/>
      <c r="AH76" s="96"/>
      <c r="AI76" s="38"/>
      <c r="AJ76" s="97">
        <v>2100</v>
      </c>
      <c r="AK76" s="97">
        <v>909</v>
      </c>
      <c r="AL76" s="97">
        <v>2397</v>
      </c>
      <c r="AM76" s="97">
        <v>1509</v>
      </c>
      <c r="AN76" s="40">
        <v>6915</v>
      </c>
    </row>
    <row r="77" spans="1:40" x14ac:dyDescent="0.2">
      <c r="A77" s="87">
        <v>76</v>
      </c>
      <c r="B77" s="88" t="s">
        <v>149</v>
      </c>
      <c r="C77" s="89" t="s">
        <v>149</v>
      </c>
      <c r="D77" s="90" t="s">
        <v>194</v>
      </c>
      <c r="E77" s="90" t="s">
        <v>195</v>
      </c>
      <c r="F77" s="41">
        <f t="shared" si="2"/>
        <v>6959</v>
      </c>
      <c r="G77" s="42">
        <f t="shared" si="2"/>
        <v>7452</v>
      </c>
      <c r="H77" s="42">
        <f t="shared" si="2"/>
        <v>16355</v>
      </c>
      <c r="I77" s="42">
        <f t="shared" si="2"/>
        <v>13900</v>
      </c>
      <c r="J77" s="43">
        <f>+Projections2[[#This Row],[Total 2024 In Destination]]+Projections2[[#This Row],[Total 2024 In Transit Other Nat.]]+Projections2[[#This Row],[Total 2024 Affected Host Community]]+Projections2[[#This Row],[Total 2024 Pendular]]+Projections2[[#This Row],[Total 2024 Colombian Returnees]]</f>
        <v>44666</v>
      </c>
      <c r="K77" s="91">
        <v>4524</v>
      </c>
      <c r="L77" s="92">
        <v>4478</v>
      </c>
      <c r="M77" s="92">
        <v>9127</v>
      </c>
      <c r="N77" s="92">
        <v>9503</v>
      </c>
      <c r="O77" s="28">
        <v>27632</v>
      </c>
      <c r="P77" s="93"/>
      <c r="Q77" s="94"/>
      <c r="R77" s="94"/>
      <c r="S77" s="94"/>
      <c r="T77" s="31"/>
      <c r="U77" s="32"/>
      <c r="V77" s="33"/>
      <c r="W77" s="33"/>
      <c r="X77" s="33"/>
      <c r="Y77" s="34"/>
      <c r="Z77" s="95">
        <v>1785</v>
      </c>
      <c r="AA77" s="95">
        <v>1767</v>
      </c>
      <c r="AB77" s="95">
        <v>3599</v>
      </c>
      <c r="AC77" s="95">
        <v>3747</v>
      </c>
      <c r="AD77" s="59">
        <v>10898</v>
      </c>
      <c r="AE77" s="96"/>
      <c r="AF77" s="96"/>
      <c r="AG77" s="96"/>
      <c r="AH77" s="96"/>
      <c r="AI77" s="38"/>
      <c r="AJ77" s="97">
        <v>650</v>
      </c>
      <c r="AK77" s="97">
        <v>1207</v>
      </c>
      <c r="AL77" s="97">
        <v>3629</v>
      </c>
      <c r="AM77" s="97">
        <v>650</v>
      </c>
      <c r="AN77" s="40">
        <v>6136</v>
      </c>
    </row>
    <row r="78" spans="1:40" x14ac:dyDescent="0.2">
      <c r="A78" s="87">
        <v>77</v>
      </c>
      <c r="B78" s="88" t="s">
        <v>149</v>
      </c>
      <c r="C78" s="89" t="s">
        <v>149</v>
      </c>
      <c r="D78" s="90" t="s">
        <v>196</v>
      </c>
      <c r="E78" s="90" t="s">
        <v>197</v>
      </c>
      <c r="F78" s="41">
        <f t="shared" si="2"/>
        <v>940</v>
      </c>
      <c r="G78" s="42">
        <f t="shared" si="2"/>
        <v>1164</v>
      </c>
      <c r="H78" s="42">
        <f t="shared" si="2"/>
        <v>2073</v>
      </c>
      <c r="I78" s="42">
        <f t="shared" si="2"/>
        <v>1747</v>
      </c>
      <c r="J78" s="43">
        <f>+Projections2[[#This Row],[Total 2024 In Destination]]+Projections2[[#This Row],[Total 2024 In Transit Other Nat.]]+Projections2[[#This Row],[Total 2024 Affected Host Community]]+Projections2[[#This Row],[Total 2024 Pendular]]+Projections2[[#This Row],[Total 2024 Colombian Returnees]]</f>
        <v>5924</v>
      </c>
      <c r="K78" s="91">
        <v>595</v>
      </c>
      <c r="L78" s="92">
        <v>745</v>
      </c>
      <c r="M78" s="92">
        <v>1326</v>
      </c>
      <c r="N78" s="92">
        <v>1100</v>
      </c>
      <c r="O78" s="28">
        <v>3766</v>
      </c>
      <c r="P78" s="93"/>
      <c r="Q78" s="94"/>
      <c r="R78" s="94"/>
      <c r="S78" s="94"/>
      <c r="T78" s="31"/>
      <c r="U78" s="32"/>
      <c r="V78" s="33"/>
      <c r="W78" s="33"/>
      <c r="X78" s="33"/>
      <c r="Y78" s="34"/>
      <c r="Z78" s="95">
        <v>235</v>
      </c>
      <c r="AA78" s="95">
        <v>293</v>
      </c>
      <c r="AB78" s="95">
        <v>522</v>
      </c>
      <c r="AC78" s="95">
        <v>434</v>
      </c>
      <c r="AD78" s="59">
        <v>1484</v>
      </c>
      <c r="AE78" s="96"/>
      <c r="AF78" s="96"/>
      <c r="AG78" s="96"/>
      <c r="AH78" s="96"/>
      <c r="AI78" s="38"/>
      <c r="AJ78" s="97">
        <v>110</v>
      </c>
      <c r="AK78" s="97">
        <v>126</v>
      </c>
      <c r="AL78" s="97">
        <v>225</v>
      </c>
      <c r="AM78" s="97">
        <v>213</v>
      </c>
      <c r="AN78" s="40">
        <v>674</v>
      </c>
    </row>
    <row r="79" spans="1:40" x14ac:dyDescent="0.2">
      <c r="A79" s="87">
        <v>78</v>
      </c>
      <c r="B79" s="88" t="s">
        <v>149</v>
      </c>
      <c r="C79" s="89" t="s">
        <v>149</v>
      </c>
      <c r="D79" s="90" t="s">
        <v>198</v>
      </c>
      <c r="E79" s="90" t="s">
        <v>199</v>
      </c>
      <c r="F79" s="41">
        <f t="shared" si="2"/>
        <v>7296</v>
      </c>
      <c r="G79" s="42">
        <f t="shared" si="2"/>
        <v>8769</v>
      </c>
      <c r="H79" s="42">
        <f t="shared" si="2"/>
        <v>11125</v>
      </c>
      <c r="I79" s="42">
        <f t="shared" si="2"/>
        <v>12476</v>
      </c>
      <c r="J79" s="43">
        <f>+Projections2[[#This Row],[Total 2024 In Destination]]+Projections2[[#This Row],[Total 2024 In Transit Other Nat.]]+Projections2[[#This Row],[Total 2024 Affected Host Community]]+Projections2[[#This Row],[Total 2024 Pendular]]+Projections2[[#This Row],[Total 2024 Colombian Returnees]]</f>
        <v>39666</v>
      </c>
      <c r="K79" s="91">
        <v>5131</v>
      </c>
      <c r="L79" s="92">
        <v>5708</v>
      </c>
      <c r="M79" s="92">
        <v>7456</v>
      </c>
      <c r="N79" s="92">
        <v>7727</v>
      </c>
      <c r="O79" s="28">
        <v>26022</v>
      </c>
      <c r="P79" s="93"/>
      <c r="Q79" s="94"/>
      <c r="R79" s="94"/>
      <c r="S79" s="94"/>
      <c r="T79" s="31"/>
      <c r="U79" s="32"/>
      <c r="V79" s="33"/>
      <c r="W79" s="33"/>
      <c r="X79" s="33"/>
      <c r="Y79" s="34"/>
      <c r="Z79" s="95">
        <v>2023</v>
      </c>
      <c r="AA79" s="95">
        <v>2252</v>
      </c>
      <c r="AB79" s="95">
        <v>2940</v>
      </c>
      <c r="AC79" s="95">
        <v>3047</v>
      </c>
      <c r="AD79" s="59">
        <v>10262</v>
      </c>
      <c r="AE79" s="96"/>
      <c r="AF79" s="96"/>
      <c r="AG79" s="96"/>
      <c r="AH79" s="96"/>
      <c r="AI79" s="38"/>
      <c r="AJ79" s="97">
        <v>142</v>
      </c>
      <c r="AK79" s="97">
        <v>809</v>
      </c>
      <c r="AL79" s="97">
        <v>729</v>
      </c>
      <c r="AM79" s="97">
        <v>1702</v>
      </c>
      <c r="AN79" s="40">
        <v>3382</v>
      </c>
    </row>
    <row r="80" spans="1:40" x14ac:dyDescent="0.2">
      <c r="A80" s="87">
        <v>79</v>
      </c>
      <c r="B80" s="88" t="s">
        <v>149</v>
      </c>
      <c r="C80" s="89" t="s">
        <v>149</v>
      </c>
      <c r="D80" s="90" t="s">
        <v>200</v>
      </c>
      <c r="E80" s="90" t="s">
        <v>201</v>
      </c>
      <c r="F80" s="41">
        <f t="shared" si="2"/>
        <v>1149</v>
      </c>
      <c r="G80" s="42">
        <f t="shared" si="2"/>
        <v>1252</v>
      </c>
      <c r="H80" s="42">
        <f t="shared" si="2"/>
        <v>2329</v>
      </c>
      <c r="I80" s="42">
        <f t="shared" si="2"/>
        <v>1948</v>
      </c>
      <c r="J80" s="43">
        <f>+Projections2[[#This Row],[Total 2024 In Destination]]+Projections2[[#This Row],[Total 2024 In Transit Other Nat.]]+Projections2[[#This Row],[Total 2024 Affected Host Community]]+Projections2[[#This Row],[Total 2024 Pendular]]+Projections2[[#This Row],[Total 2024 Colombian Returnees]]</f>
        <v>6678</v>
      </c>
      <c r="K80" s="91">
        <v>823</v>
      </c>
      <c r="L80" s="92">
        <v>896</v>
      </c>
      <c r="M80" s="92">
        <v>1669</v>
      </c>
      <c r="N80" s="92">
        <v>1396</v>
      </c>
      <c r="O80" s="28">
        <v>4784</v>
      </c>
      <c r="P80" s="93"/>
      <c r="Q80" s="94"/>
      <c r="R80" s="94"/>
      <c r="S80" s="94"/>
      <c r="T80" s="31"/>
      <c r="U80" s="32"/>
      <c r="V80" s="33"/>
      <c r="W80" s="33"/>
      <c r="X80" s="33"/>
      <c r="Y80" s="34"/>
      <c r="Z80" s="95">
        <v>325</v>
      </c>
      <c r="AA80" s="95">
        <v>355</v>
      </c>
      <c r="AB80" s="95">
        <v>658</v>
      </c>
      <c r="AC80" s="95">
        <v>550</v>
      </c>
      <c r="AD80" s="59">
        <v>1888</v>
      </c>
      <c r="AE80" s="96"/>
      <c r="AF80" s="96"/>
      <c r="AG80" s="96"/>
      <c r="AH80" s="96"/>
      <c r="AI80" s="38"/>
      <c r="AJ80" s="97">
        <v>1</v>
      </c>
      <c r="AK80" s="97">
        <v>1</v>
      </c>
      <c r="AL80" s="97">
        <v>2</v>
      </c>
      <c r="AM80" s="97">
        <v>2</v>
      </c>
      <c r="AN80" s="40">
        <v>6</v>
      </c>
    </row>
    <row r="81" spans="1:40" x14ac:dyDescent="0.2">
      <c r="A81" s="87">
        <v>80</v>
      </c>
      <c r="B81" s="88" t="s">
        <v>149</v>
      </c>
      <c r="C81" s="89" t="s">
        <v>149</v>
      </c>
      <c r="D81" s="90" t="s">
        <v>202</v>
      </c>
      <c r="E81" s="90" t="s">
        <v>203</v>
      </c>
      <c r="F81" s="41">
        <f t="shared" si="2"/>
        <v>751</v>
      </c>
      <c r="G81" s="42">
        <f t="shared" si="2"/>
        <v>1415</v>
      </c>
      <c r="H81" s="42">
        <f t="shared" si="2"/>
        <v>3219</v>
      </c>
      <c r="I81" s="42">
        <f t="shared" si="2"/>
        <v>2650</v>
      </c>
      <c r="J81" s="43">
        <f>+Projections2[[#This Row],[Total 2024 In Destination]]+Projections2[[#This Row],[Total 2024 In Transit Other Nat.]]+Projections2[[#This Row],[Total 2024 Affected Host Community]]+Projections2[[#This Row],[Total 2024 Pendular]]+Projections2[[#This Row],[Total 2024 Colombian Returnees]]</f>
        <v>8035</v>
      </c>
      <c r="K81" s="91">
        <v>380</v>
      </c>
      <c r="L81" s="92">
        <v>367</v>
      </c>
      <c r="M81" s="92">
        <v>752</v>
      </c>
      <c r="N81" s="92">
        <v>895</v>
      </c>
      <c r="O81" s="28">
        <v>2394</v>
      </c>
      <c r="P81" s="93"/>
      <c r="Q81" s="94"/>
      <c r="R81" s="94"/>
      <c r="S81" s="94"/>
      <c r="T81" s="31"/>
      <c r="U81" s="32"/>
      <c r="V81" s="33"/>
      <c r="W81" s="33"/>
      <c r="X81" s="33"/>
      <c r="Y81" s="34"/>
      <c r="Z81" s="95">
        <v>151</v>
      </c>
      <c r="AA81" s="95">
        <v>144</v>
      </c>
      <c r="AB81" s="95">
        <v>297</v>
      </c>
      <c r="AC81" s="95">
        <v>353</v>
      </c>
      <c r="AD81" s="59">
        <v>945</v>
      </c>
      <c r="AE81" s="96"/>
      <c r="AF81" s="96"/>
      <c r="AG81" s="96"/>
      <c r="AH81" s="96"/>
      <c r="AI81" s="38"/>
      <c r="AJ81" s="97">
        <v>220</v>
      </c>
      <c r="AK81" s="97">
        <v>904</v>
      </c>
      <c r="AL81" s="97">
        <v>2170</v>
      </c>
      <c r="AM81" s="97">
        <v>1402</v>
      </c>
      <c r="AN81" s="40">
        <v>4696</v>
      </c>
    </row>
    <row r="82" spans="1:40" x14ac:dyDescent="0.2">
      <c r="A82" s="87">
        <v>81</v>
      </c>
      <c r="B82" s="88" t="s">
        <v>149</v>
      </c>
      <c r="C82" s="89" t="s">
        <v>149</v>
      </c>
      <c r="D82" s="90" t="s">
        <v>204</v>
      </c>
      <c r="E82" s="90" t="s">
        <v>48</v>
      </c>
      <c r="F82" s="41">
        <f t="shared" si="2"/>
        <v>237</v>
      </c>
      <c r="G82" s="42">
        <f t="shared" si="2"/>
        <v>264</v>
      </c>
      <c r="H82" s="42">
        <f t="shared" si="2"/>
        <v>469</v>
      </c>
      <c r="I82" s="42">
        <f t="shared" si="2"/>
        <v>451</v>
      </c>
      <c r="J82" s="43">
        <f>+Projections2[[#This Row],[Total 2024 In Destination]]+Projections2[[#This Row],[Total 2024 In Transit Other Nat.]]+Projections2[[#This Row],[Total 2024 Affected Host Community]]+Projections2[[#This Row],[Total 2024 Pendular]]+Projections2[[#This Row],[Total 2024 Colombian Returnees]]</f>
        <v>1421</v>
      </c>
      <c r="K82" s="91">
        <v>8</v>
      </c>
      <c r="L82" s="92">
        <v>2</v>
      </c>
      <c r="M82" s="92">
        <v>5</v>
      </c>
      <c r="N82" s="92">
        <v>10</v>
      </c>
      <c r="O82" s="28">
        <v>25</v>
      </c>
      <c r="P82" s="93"/>
      <c r="Q82" s="94"/>
      <c r="R82" s="94"/>
      <c r="S82" s="94"/>
      <c r="T82" s="31"/>
      <c r="U82" s="32"/>
      <c r="V82" s="33"/>
      <c r="W82" s="33"/>
      <c r="X82" s="33"/>
      <c r="Y82" s="34"/>
      <c r="Z82" s="95">
        <v>3</v>
      </c>
      <c r="AA82" s="95">
        <v>2</v>
      </c>
      <c r="AB82" s="95">
        <v>2</v>
      </c>
      <c r="AC82" s="95">
        <v>3</v>
      </c>
      <c r="AD82" s="59">
        <v>10</v>
      </c>
      <c r="AE82" s="96"/>
      <c r="AF82" s="96"/>
      <c r="AG82" s="96"/>
      <c r="AH82" s="96"/>
      <c r="AI82" s="38"/>
      <c r="AJ82" s="97">
        <v>226</v>
      </c>
      <c r="AK82" s="97">
        <v>260</v>
      </c>
      <c r="AL82" s="97">
        <v>462</v>
      </c>
      <c r="AM82" s="97">
        <v>438</v>
      </c>
      <c r="AN82" s="40">
        <v>1386</v>
      </c>
    </row>
    <row r="83" spans="1:40" x14ac:dyDescent="0.2">
      <c r="A83" s="87">
        <v>82</v>
      </c>
      <c r="B83" s="88" t="s">
        <v>149</v>
      </c>
      <c r="C83" s="89" t="s">
        <v>149</v>
      </c>
      <c r="D83" s="90" t="s">
        <v>205</v>
      </c>
      <c r="E83" s="90" t="s">
        <v>206</v>
      </c>
      <c r="F83" s="41">
        <f t="shared" si="2"/>
        <v>3026</v>
      </c>
      <c r="G83" s="42">
        <f t="shared" si="2"/>
        <v>1381</v>
      </c>
      <c r="H83" s="42">
        <f t="shared" si="2"/>
        <v>2899</v>
      </c>
      <c r="I83" s="42">
        <f t="shared" si="2"/>
        <v>2883</v>
      </c>
      <c r="J83" s="43">
        <f>+Projections2[[#This Row],[Total 2024 In Destination]]+Projections2[[#This Row],[Total 2024 In Transit Other Nat.]]+Projections2[[#This Row],[Total 2024 Affected Host Community]]+Projections2[[#This Row],[Total 2024 Pendular]]+Projections2[[#This Row],[Total 2024 Colombian Returnees]]</f>
        <v>10189</v>
      </c>
      <c r="K83" s="91">
        <v>1611</v>
      </c>
      <c r="L83" s="92">
        <v>990</v>
      </c>
      <c r="M83" s="92">
        <v>1887</v>
      </c>
      <c r="N83" s="92">
        <v>1860</v>
      </c>
      <c r="O83" s="28">
        <v>6348</v>
      </c>
      <c r="P83" s="93"/>
      <c r="Q83" s="94"/>
      <c r="R83" s="94"/>
      <c r="S83" s="94"/>
      <c r="T83" s="31"/>
      <c r="U83" s="32"/>
      <c r="V83" s="33"/>
      <c r="W83" s="33"/>
      <c r="X83" s="33"/>
      <c r="Y83" s="34"/>
      <c r="Z83" s="95">
        <v>635</v>
      </c>
      <c r="AA83" s="95">
        <v>391</v>
      </c>
      <c r="AB83" s="95">
        <v>744</v>
      </c>
      <c r="AC83" s="95">
        <v>734</v>
      </c>
      <c r="AD83" s="59">
        <v>2504</v>
      </c>
      <c r="AE83" s="96"/>
      <c r="AF83" s="96"/>
      <c r="AG83" s="96"/>
      <c r="AH83" s="96"/>
      <c r="AI83" s="38"/>
      <c r="AJ83" s="97">
        <v>780</v>
      </c>
      <c r="AK83" s="97">
        <v>0</v>
      </c>
      <c r="AL83" s="97">
        <v>268</v>
      </c>
      <c r="AM83" s="97">
        <v>289</v>
      </c>
      <c r="AN83" s="40">
        <v>1337</v>
      </c>
    </row>
    <row r="84" spans="1:40" x14ac:dyDescent="0.2">
      <c r="A84" s="87">
        <v>83</v>
      </c>
      <c r="B84" s="88" t="s">
        <v>149</v>
      </c>
      <c r="C84" s="89" t="s">
        <v>149</v>
      </c>
      <c r="D84" s="90" t="s">
        <v>207</v>
      </c>
      <c r="E84" s="90" t="s">
        <v>208</v>
      </c>
      <c r="F84" s="41">
        <f t="shared" si="2"/>
        <v>1742</v>
      </c>
      <c r="G84" s="42">
        <f t="shared" si="2"/>
        <v>955</v>
      </c>
      <c r="H84" s="42">
        <f t="shared" si="2"/>
        <v>2824</v>
      </c>
      <c r="I84" s="42">
        <f t="shared" si="2"/>
        <v>2329</v>
      </c>
      <c r="J84" s="43">
        <f>+Projections2[[#This Row],[Total 2024 In Destination]]+Projections2[[#This Row],[Total 2024 In Transit Other Nat.]]+Projections2[[#This Row],[Total 2024 Affected Host Community]]+Projections2[[#This Row],[Total 2024 Pendular]]+Projections2[[#This Row],[Total 2024 Colombian Returnees]]</f>
        <v>7850</v>
      </c>
      <c r="K84" s="91">
        <v>630</v>
      </c>
      <c r="L84" s="92">
        <v>685</v>
      </c>
      <c r="M84" s="92">
        <v>1339</v>
      </c>
      <c r="N84" s="92">
        <v>1178</v>
      </c>
      <c r="O84" s="28">
        <v>3832</v>
      </c>
      <c r="P84" s="93"/>
      <c r="Q84" s="94"/>
      <c r="R84" s="94"/>
      <c r="S84" s="94"/>
      <c r="T84" s="31"/>
      <c r="U84" s="32"/>
      <c r="V84" s="33"/>
      <c r="W84" s="33"/>
      <c r="X84" s="33"/>
      <c r="Y84" s="34"/>
      <c r="Z84" s="95">
        <v>249</v>
      </c>
      <c r="AA84" s="95">
        <v>270</v>
      </c>
      <c r="AB84" s="95">
        <v>529</v>
      </c>
      <c r="AC84" s="95">
        <v>464</v>
      </c>
      <c r="AD84" s="59">
        <v>1512</v>
      </c>
      <c r="AE84" s="96"/>
      <c r="AF84" s="96"/>
      <c r="AG84" s="96"/>
      <c r="AH84" s="96"/>
      <c r="AI84" s="38"/>
      <c r="AJ84" s="97">
        <v>863</v>
      </c>
      <c r="AK84" s="97">
        <v>0</v>
      </c>
      <c r="AL84" s="97">
        <v>956</v>
      </c>
      <c r="AM84" s="97">
        <v>687</v>
      </c>
      <c r="AN84" s="40">
        <v>2506</v>
      </c>
    </row>
    <row r="85" spans="1:40" x14ac:dyDescent="0.2">
      <c r="A85" s="87">
        <v>84</v>
      </c>
      <c r="B85" s="88" t="s">
        <v>149</v>
      </c>
      <c r="C85" s="89" t="s">
        <v>149</v>
      </c>
      <c r="D85" s="90" t="s">
        <v>209</v>
      </c>
      <c r="E85" s="90" t="s">
        <v>210</v>
      </c>
      <c r="F85" s="41">
        <f t="shared" si="2"/>
        <v>657</v>
      </c>
      <c r="G85" s="42">
        <f t="shared" si="2"/>
        <v>606</v>
      </c>
      <c r="H85" s="42">
        <f t="shared" si="2"/>
        <v>1135</v>
      </c>
      <c r="I85" s="42">
        <f t="shared" si="2"/>
        <v>972</v>
      </c>
      <c r="J85" s="43">
        <f>+Projections2[[#This Row],[Total 2024 In Destination]]+Projections2[[#This Row],[Total 2024 In Transit Other Nat.]]+Projections2[[#This Row],[Total 2024 Affected Host Community]]+Projections2[[#This Row],[Total 2024 Pendular]]+Projections2[[#This Row],[Total 2024 Colombian Returnees]]</f>
        <v>3370</v>
      </c>
      <c r="K85" s="91">
        <v>393</v>
      </c>
      <c r="L85" s="92">
        <v>345</v>
      </c>
      <c r="M85" s="92">
        <v>655</v>
      </c>
      <c r="N85" s="92">
        <v>547</v>
      </c>
      <c r="O85" s="28">
        <v>1940</v>
      </c>
      <c r="P85" s="93"/>
      <c r="Q85" s="94"/>
      <c r="R85" s="94"/>
      <c r="S85" s="94"/>
      <c r="T85" s="31"/>
      <c r="U85" s="32"/>
      <c r="V85" s="33"/>
      <c r="W85" s="33"/>
      <c r="X85" s="33"/>
      <c r="Y85" s="34"/>
      <c r="Z85" s="95">
        <v>156</v>
      </c>
      <c r="AA85" s="95">
        <v>136</v>
      </c>
      <c r="AB85" s="95">
        <v>259</v>
      </c>
      <c r="AC85" s="95">
        <v>215</v>
      </c>
      <c r="AD85" s="59">
        <v>766</v>
      </c>
      <c r="AE85" s="96"/>
      <c r="AF85" s="96"/>
      <c r="AG85" s="96"/>
      <c r="AH85" s="96"/>
      <c r="AI85" s="38"/>
      <c r="AJ85" s="97">
        <v>108</v>
      </c>
      <c r="AK85" s="97">
        <v>125</v>
      </c>
      <c r="AL85" s="97">
        <v>221</v>
      </c>
      <c r="AM85" s="97">
        <v>210</v>
      </c>
      <c r="AN85" s="40">
        <v>664</v>
      </c>
    </row>
    <row r="86" spans="1:40" x14ac:dyDescent="0.2">
      <c r="A86" s="87">
        <v>85</v>
      </c>
      <c r="B86" s="88" t="s">
        <v>149</v>
      </c>
      <c r="C86" s="89" t="s">
        <v>149</v>
      </c>
      <c r="D86" s="90" t="s">
        <v>211</v>
      </c>
      <c r="E86" s="90" t="s">
        <v>212</v>
      </c>
      <c r="F86" s="41">
        <f t="shared" si="2"/>
        <v>46</v>
      </c>
      <c r="G86" s="42">
        <f t="shared" si="2"/>
        <v>61</v>
      </c>
      <c r="H86" s="42">
        <f t="shared" si="2"/>
        <v>101</v>
      </c>
      <c r="I86" s="42">
        <f t="shared" si="2"/>
        <v>63</v>
      </c>
      <c r="J86" s="43">
        <f>+Projections2[[#This Row],[Total 2024 In Destination]]+Projections2[[#This Row],[Total 2024 In Transit Other Nat.]]+Projections2[[#This Row],[Total 2024 Affected Host Community]]+Projections2[[#This Row],[Total 2024 Pendular]]+Projections2[[#This Row],[Total 2024 Colombian Returnees]]</f>
        <v>271</v>
      </c>
      <c r="K86" s="91">
        <v>18</v>
      </c>
      <c r="L86" s="92">
        <v>26</v>
      </c>
      <c r="M86" s="92">
        <v>40</v>
      </c>
      <c r="N86" s="92">
        <v>15</v>
      </c>
      <c r="O86" s="28">
        <v>99</v>
      </c>
      <c r="P86" s="93"/>
      <c r="Q86" s="94"/>
      <c r="R86" s="94"/>
      <c r="S86" s="94"/>
      <c r="T86" s="31"/>
      <c r="U86" s="32"/>
      <c r="V86" s="33"/>
      <c r="W86" s="33"/>
      <c r="X86" s="33"/>
      <c r="Y86" s="34"/>
      <c r="Z86" s="95">
        <v>7</v>
      </c>
      <c r="AA86" s="95">
        <v>10</v>
      </c>
      <c r="AB86" s="95">
        <v>17</v>
      </c>
      <c r="AC86" s="95">
        <v>7</v>
      </c>
      <c r="AD86" s="59">
        <v>41</v>
      </c>
      <c r="AE86" s="96"/>
      <c r="AF86" s="96"/>
      <c r="AG86" s="96"/>
      <c r="AH86" s="96"/>
      <c r="AI86" s="38"/>
      <c r="AJ86" s="97">
        <v>21</v>
      </c>
      <c r="AK86" s="97">
        <v>25</v>
      </c>
      <c r="AL86" s="97">
        <v>44</v>
      </c>
      <c r="AM86" s="97">
        <v>41</v>
      </c>
      <c r="AN86" s="40">
        <v>131</v>
      </c>
    </row>
    <row r="87" spans="1:40" x14ac:dyDescent="0.2">
      <c r="A87" s="87">
        <v>86</v>
      </c>
      <c r="B87" s="88" t="s">
        <v>149</v>
      </c>
      <c r="C87" s="89" t="s">
        <v>149</v>
      </c>
      <c r="D87" s="90" t="s">
        <v>213</v>
      </c>
      <c r="E87" s="90" t="s">
        <v>214</v>
      </c>
      <c r="F87" s="41">
        <f t="shared" si="2"/>
        <v>22</v>
      </c>
      <c r="G87" s="42">
        <f t="shared" si="2"/>
        <v>12</v>
      </c>
      <c r="H87" s="42">
        <f t="shared" si="2"/>
        <v>21</v>
      </c>
      <c r="I87" s="42">
        <f t="shared" si="2"/>
        <v>31</v>
      </c>
      <c r="J87" s="43">
        <f>+Projections2[[#This Row],[Total 2024 In Destination]]+Projections2[[#This Row],[Total 2024 In Transit Other Nat.]]+Projections2[[#This Row],[Total 2024 Affected Host Community]]+Projections2[[#This Row],[Total 2024 Pendular]]+Projections2[[#This Row],[Total 2024 Colombian Returnees]]</f>
        <v>86</v>
      </c>
      <c r="K87" s="91">
        <v>11</v>
      </c>
      <c r="L87" s="92">
        <v>3</v>
      </c>
      <c r="M87" s="92">
        <v>6</v>
      </c>
      <c r="N87" s="92">
        <v>14</v>
      </c>
      <c r="O87" s="28">
        <v>34</v>
      </c>
      <c r="P87" s="93"/>
      <c r="Q87" s="94"/>
      <c r="R87" s="94"/>
      <c r="S87" s="94"/>
      <c r="T87" s="31"/>
      <c r="U87" s="32"/>
      <c r="V87" s="33"/>
      <c r="W87" s="33"/>
      <c r="X87" s="33"/>
      <c r="Y87" s="34"/>
      <c r="Z87" s="95">
        <v>5</v>
      </c>
      <c r="AA87" s="95">
        <v>2</v>
      </c>
      <c r="AB87" s="95">
        <v>2</v>
      </c>
      <c r="AC87" s="95">
        <v>5</v>
      </c>
      <c r="AD87" s="59">
        <v>14</v>
      </c>
      <c r="AE87" s="96"/>
      <c r="AF87" s="96"/>
      <c r="AG87" s="96"/>
      <c r="AH87" s="96"/>
      <c r="AI87" s="38"/>
      <c r="AJ87" s="97">
        <v>6</v>
      </c>
      <c r="AK87" s="97">
        <v>7</v>
      </c>
      <c r="AL87" s="97">
        <v>13</v>
      </c>
      <c r="AM87" s="97">
        <v>12</v>
      </c>
      <c r="AN87" s="40">
        <v>38</v>
      </c>
    </row>
    <row r="88" spans="1:40" x14ac:dyDescent="0.2">
      <c r="A88" s="84">
        <v>87</v>
      </c>
      <c r="B88" s="98" t="s">
        <v>149</v>
      </c>
      <c r="C88" s="99" t="s">
        <v>149</v>
      </c>
      <c r="D88" s="48" t="s">
        <v>215</v>
      </c>
      <c r="E88" s="48" t="s">
        <v>96</v>
      </c>
      <c r="F88" s="49">
        <f t="shared" si="2"/>
        <v>1313075</v>
      </c>
      <c r="G88" s="50">
        <f t="shared" si="2"/>
        <v>1367200</v>
      </c>
      <c r="H88" s="50">
        <f t="shared" si="2"/>
        <v>2814734</v>
      </c>
      <c r="I88" s="50">
        <f t="shared" si="2"/>
        <v>2135133</v>
      </c>
      <c r="J88" s="43">
        <f>+Projections2[[#This Row],[Total 2024 In Destination]]+Projections2[[#This Row],[Total 2024 In Transit Other Nat.]]+Projections2[[#This Row],[Total 2024 Affected Host Community]]+Projections2[[#This Row],[Total 2024 Pendular]]+Projections2[[#This Row],[Total 2024 Colombian Returnees]]+Projections2[[#This Row],[Total 2024 In Transit VEN]]</f>
        <v>7630142</v>
      </c>
      <c r="K88" s="100">
        <v>523220</v>
      </c>
      <c r="L88" s="101">
        <v>547631</v>
      </c>
      <c r="M88" s="101">
        <v>995852</v>
      </c>
      <c r="N88" s="101">
        <v>874385</v>
      </c>
      <c r="O88" s="28">
        <v>2941088</v>
      </c>
      <c r="P88" s="102">
        <v>64794</v>
      </c>
      <c r="Q88" s="103">
        <v>71712</v>
      </c>
      <c r="R88" s="103">
        <v>112377</v>
      </c>
      <c r="S88" s="103">
        <v>175316</v>
      </c>
      <c r="T88" s="31">
        <v>424199</v>
      </c>
      <c r="U88" s="67">
        <v>19013</v>
      </c>
      <c r="V88" s="68">
        <v>21251</v>
      </c>
      <c r="W88" s="68">
        <v>48169</v>
      </c>
      <c r="X88" s="68">
        <v>103650</v>
      </c>
      <c r="Y88" s="69">
        <v>192083</v>
      </c>
      <c r="Z88" s="104">
        <v>206317</v>
      </c>
      <c r="AA88" s="104">
        <v>215998</v>
      </c>
      <c r="AB88" s="104">
        <v>392779</v>
      </c>
      <c r="AC88" s="104">
        <v>344880</v>
      </c>
      <c r="AD88" s="59">
        <v>1159974</v>
      </c>
      <c r="AE88" s="105">
        <v>339381</v>
      </c>
      <c r="AF88" s="105">
        <v>328569</v>
      </c>
      <c r="AG88" s="105">
        <v>935545</v>
      </c>
      <c r="AH88" s="105">
        <v>329303</v>
      </c>
      <c r="AI88" s="38">
        <v>1932798</v>
      </c>
      <c r="AJ88" s="106">
        <v>160350</v>
      </c>
      <c r="AK88" s="106">
        <v>182039</v>
      </c>
      <c r="AL88" s="106">
        <v>330012</v>
      </c>
      <c r="AM88" s="106">
        <v>307599</v>
      </c>
      <c r="AN88" s="40">
        <v>980000</v>
      </c>
    </row>
    <row r="89" spans="1:40" x14ac:dyDescent="0.2">
      <c r="A89" s="87">
        <v>88</v>
      </c>
      <c r="B89" s="83" t="s">
        <v>216</v>
      </c>
      <c r="C89" s="22" t="s">
        <v>216</v>
      </c>
      <c r="D89" s="20" t="s">
        <v>217</v>
      </c>
      <c r="E89" s="20" t="s">
        <v>218</v>
      </c>
      <c r="F89" s="41">
        <f t="shared" si="2"/>
        <v>4815</v>
      </c>
      <c r="G89" s="42">
        <f t="shared" si="2"/>
        <v>5877</v>
      </c>
      <c r="H89" s="42">
        <f t="shared" si="2"/>
        <v>10392</v>
      </c>
      <c r="I89" s="42">
        <f t="shared" si="2"/>
        <v>8985</v>
      </c>
      <c r="J89" s="43">
        <f>+Projections2[[#This Row],[Total 2024 In Destination]]+Projections2[[#This Row],[Total 2024 In Transit Other Nat.]]+Projections2[[#This Row],[Total 2024 Affected Host Community]]+Projections2[[#This Row],[Total 2024 Pendular]]+Projections2[[#This Row],[Total 2024 Colombian Returnees]]</f>
        <v>30069</v>
      </c>
      <c r="K89" s="26">
        <v>2944</v>
      </c>
      <c r="L89" s="27">
        <v>3842</v>
      </c>
      <c r="M89" s="27">
        <v>6546</v>
      </c>
      <c r="N89" s="27">
        <v>5522</v>
      </c>
      <c r="O89" s="28">
        <v>18854</v>
      </c>
      <c r="P89" s="29"/>
      <c r="Q89" s="30"/>
      <c r="R89" s="30"/>
      <c r="S89" s="30"/>
      <c r="T89" s="31"/>
      <c r="U89" s="32"/>
      <c r="V89" s="33"/>
      <c r="W89" s="33"/>
      <c r="X89" s="33"/>
      <c r="Y89" s="34"/>
      <c r="Z89" s="107">
        <v>1871</v>
      </c>
      <c r="AA89" s="107">
        <v>2035</v>
      </c>
      <c r="AB89" s="107">
        <v>3846</v>
      </c>
      <c r="AC89" s="107">
        <v>3463</v>
      </c>
      <c r="AD89" s="36">
        <v>11215</v>
      </c>
      <c r="AE89" s="37"/>
      <c r="AF89" s="37"/>
      <c r="AG89" s="37"/>
      <c r="AH89" s="37"/>
      <c r="AI89" s="38"/>
      <c r="AJ89" s="39"/>
      <c r="AK89" s="39"/>
      <c r="AL89" s="39"/>
      <c r="AM89" s="39"/>
      <c r="AN89" s="40"/>
    </row>
    <row r="90" spans="1:40" x14ac:dyDescent="0.2">
      <c r="A90" s="87">
        <v>89</v>
      </c>
      <c r="B90" s="83" t="s">
        <v>216</v>
      </c>
      <c r="C90" s="22" t="s">
        <v>216</v>
      </c>
      <c r="D90" s="20" t="s">
        <v>219</v>
      </c>
      <c r="E90" s="20" t="s">
        <v>169</v>
      </c>
      <c r="F90" s="41">
        <f t="shared" si="2"/>
        <v>183</v>
      </c>
      <c r="G90" s="42">
        <f t="shared" si="2"/>
        <v>223</v>
      </c>
      <c r="H90" s="42">
        <f t="shared" si="2"/>
        <v>395</v>
      </c>
      <c r="I90" s="42">
        <f t="shared" si="2"/>
        <v>342</v>
      </c>
      <c r="J90" s="43">
        <f>+Projections2[[#This Row],[Total 2024 In Destination]]+Projections2[[#This Row],[Total 2024 In Transit Other Nat.]]+Projections2[[#This Row],[Total 2024 Affected Host Community]]+Projections2[[#This Row],[Total 2024 Pendular]]+Projections2[[#This Row],[Total 2024 Colombian Returnees]]</f>
        <v>1143</v>
      </c>
      <c r="K90" s="26">
        <v>112</v>
      </c>
      <c r="L90" s="27">
        <v>146</v>
      </c>
      <c r="M90" s="27">
        <v>249</v>
      </c>
      <c r="N90" s="27">
        <v>210</v>
      </c>
      <c r="O90" s="28">
        <v>717</v>
      </c>
      <c r="P90" s="29"/>
      <c r="Q90" s="30"/>
      <c r="R90" s="30"/>
      <c r="S90" s="30"/>
      <c r="T90" s="31"/>
      <c r="U90" s="32"/>
      <c r="V90" s="33"/>
      <c r="W90" s="33"/>
      <c r="X90" s="33"/>
      <c r="Y90" s="34"/>
      <c r="Z90" s="107">
        <v>71</v>
      </c>
      <c r="AA90" s="107">
        <v>77</v>
      </c>
      <c r="AB90" s="107">
        <v>146</v>
      </c>
      <c r="AC90" s="107">
        <v>132</v>
      </c>
      <c r="AD90" s="36">
        <v>426</v>
      </c>
      <c r="AE90" s="37"/>
      <c r="AF90" s="37"/>
      <c r="AG90" s="37"/>
      <c r="AH90" s="37"/>
      <c r="AI90" s="38"/>
      <c r="AJ90" s="39"/>
      <c r="AK90" s="39"/>
      <c r="AL90" s="39"/>
      <c r="AM90" s="39"/>
      <c r="AN90" s="40"/>
    </row>
    <row r="91" spans="1:40" x14ac:dyDescent="0.2">
      <c r="A91" s="87">
        <v>90</v>
      </c>
      <c r="B91" s="83" t="s">
        <v>216</v>
      </c>
      <c r="C91" s="22" t="s">
        <v>216</v>
      </c>
      <c r="D91" s="20" t="s">
        <v>220</v>
      </c>
      <c r="E91" s="20" t="s">
        <v>221</v>
      </c>
      <c r="F91" s="41">
        <f t="shared" si="2"/>
        <v>699</v>
      </c>
      <c r="G91" s="42">
        <f t="shared" si="2"/>
        <v>852</v>
      </c>
      <c r="H91" s="42">
        <f t="shared" si="2"/>
        <v>1508</v>
      </c>
      <c r="I91" s="42">
        <f t="shared" si="2"/>
        <v>1304</v>
      </c>
      <c r="J91" s="43">
        <f>+Projections2[[#This Row],[Total 2024 In Destination]]+Projections2[[#This Row],[Total 2024 In Transit Other Nat.]]+Projections2[[#This Row],[Total 2024 Affected Host Community]]+Projections2[[#This Row],[Total 2024 Pendular]]+Projections2[[#This Row],[Total 2024 Colombian Returnees]]</f>
        <v>4363</v>
      </c>
      <c r="K91" s="26">
        <v>427</v>
      </c>
      <c r="L91" s="27">
        <v>557</v>
      </c>
      <c r="M91" s="27">
        <v>950</v>
      </c>
      <c r="N91" s="27">
        <v>801</v>
      </c>
      <c r="O91" s="28">
        <v>2735</v>
      </c>
      <c r="P91" s="29"/>
      <c r="Q91" s="30"/>
      <c r="R91" s="30"/>
      <c r="S91" s="30"/>
      <c r="T91" s="31"/>
      <c r="U91" s="32"/>
      <c r="V91" s="33"/>
      <c r="W91" s="33"/>
      <c r="X91" s="33"/>
      <c r="Y91" s="34"/>
      <c r="Z91" s="107">
        <v>272</v>
      </c>
      <c r="AA91" s="107">
        <v>295</v>
      </c>
      <c r="AB91" s="107">
        <v>558</v>
      </c>
      <c r="AC91" s="107">
        <v>503</v>
      </c>
      <c r="AD91" s="36">
        <v>1628</v>
      </c>
      <c r="AE91" s="37"/>
      <c r="AF91" s="37"/>
      <c r="AG91" s="37"/>
      <c r="AH91" s="37"/>
      <c r="AI91" s="38"/>
      <c r="AJ91" s="39"/>
      <c r="AK91" s="39"/>
      <c r="AL91" s="39"/>
      <c r="AM91" s="39"/>
      <c r="AN91" s="40"/>
    </row>
    <row r="92" spans="1:40" x14ac:dyDescent="0.2">
      <c r="A92" s="87">
        <v>91</v>
      </c>
      <c r="B92" s="83" t="s">
        <v>216</v>
      </c>
      <c r="C92" s="22" t="s">
        <v>216</v>
      </c>
      <c r="D92" s="20" t="s">
        <v>222</v>
      </c>
      <c r="E92" s="20" t="s">
        <v>223</v>
      </c>
      <c r="F92" s="41">
        <f t="shared" si="2"/>
        <v>1210</v>
      </c>
      <c r="G92" s="42">
        <f t="shared" si="2"/>
        <v>1476</v>
      </c>
      <c r="H92" s="42">
        <f t="shared" si="2"/>
        <v>2610</v>
      </c>
      <c r="I92" s="42">
        <f t="shared" si="2"/>
        <v>2257</v>
      </c>
      <c r="J92" s="43">
        <f>+Projections2[[#This Row],[Total 2024 In Destination]]+Projections2[[#This Row],[Total 2024 In Transit Other Nat.]]+Projections2[[#This Row],[Total 2024 Affected Host Community]]+Projections2[[#This Row],[Total 2024 Pendular]]+Projections2[[#This Row],[Total 2024 Colombian Returnees]]</f>
        <v>7553</v>
      </c>
      <c r="K92" s="26">
        <v>740</v>
      </c>
      <c r="L92" s="27">
        <v>965</v>
      </c>
      <c r="M92" s="27">
        <v>1644</v>
      </c>
      <c r="N92" s="27">
        <v>1387</v>
      </c>
      <c r="O92" s="28">
        <v>4736</v>
      </c>
      <c r="P92" s="29"/>
      <c r="Q92" s="30"/>
      <c r="R92" s="30"/>
      <c r="S92" s="30"/>
      <c r="T92" s="31"/>
      <c r="U92" s="32"/>
      <c r="V92" s="33"/>
      <c r="W92" s="33"/>
      <c r="X92" s="33"/>
      <c r="Y92" s="34"/>
      <c r="Z92" s="107">
        <v>470</v>
      </c>
      <c r="AA92" s="107">
        <v>511</v>
      </c>
      <c r="AB92" s="107">
        <v>966</v>
      </c>
      <c r="AC92" s="107">
        <v>870</v>
      </c>
      <c r="AD92" s="36">
        <v>2817</v>
      </c>
      <c r="AE92" s="37"/>
      <c r="AF92" s="37"/>
      <c r="AG92" s="37"/>
      <c r="AH92" s="37"/>
      <c r="AI92" s="38"/>
      <c r="AJ92" s="39"/>
      <c r="AK92" s="39"/>
      <c r="AL92" s="39"/>
      <c r="AM92" s="39"/>
      <c r="AN92" s="40"/>
    </row>
    <row r="93" spans="1:40" x14ac:dyDescent="0.2">
      <c r="A93" s="87">
        <v>92</v>
      </c>
      <c r="B93" s="83" t="s">
        <v>216</v>
      </c>
      <c r="C93" s="22" t="s">
        <v>216</v>
      </c>
      <c r="D93" s="20" t="s">
        <v>224</v>
      </c>
      <c r="E93" s="20" t="s">
        <v>225</v>
      </c>
      <c r="F93" s="41">
        <f t="shared" si="2"/>
        <v>1377</v>
      </c>
      <c r="G93" s="42">
        <f t="shared" si="2"/>
        <v>1681</v>
      </c>
      <c r="H93" s="42">
        <f t="shared" si="2"/>
        <v>2972</v>
      </c>
      <c r="I93" s="42">
        <f t="shared" si="2"/>
        <v>2569</v>
      </c>
      <c r="J93" s="43">
        <f>+Projections2[[#This Row],[Total 2024 In Destination]]+Projections2[[#This Row],[Total 2024 In Transit Other Nat.]]+Projections2[[#This Row],[Total 2024 Affected Host Community]]+Projections2[[#This Row],[Total 2024 Pendular]]+Projections2[[#This Row],[Total 2024 Colombian Returnees]]</f>
        <v>8599</v>
      </c>
      <c r="K93" s="26">
        <v>842</v>
      </c>
      <c r="L93" s="27">
        <v>1099</v>
      </c>
      <c r="M93" s="27">
        <v>1872</v>
      </c>
      <c r="N93" s="27">
        <v>1579</v>
      </c>
      <c r="O93" s="28">
        <v>5392</v>
      </c>
      <c r="P93" s="29"/>
      <c r="Q93" s="30"/>
      <c r="R93" s="30"/>
      <c r="S93" s="30"/>
      <c r="T93" s="31"/>
      <c r="U93" s="32"/>
      <c r="V93" s="33"/>
      <c r="W93" s="33"/>
      <c r="X93" s="33"/>
      <c r="Y93" s="34"/>
      <c r="Z93" s="107">
        <v>535</v>
      </c>
      <c r="AA93" s="107">
        <v>582</v>
      </c>
      <c r="AB93" s="107">
        <v>1100</v>
      </c>
      <c r="AC93" s="107">
        <v>990</v>
      </c>
      <c r="AD93" s="36">
        <v>3207</v>
      </c>
      <c r="AE93" s="37"/>
      <c r="AF93" s="37"/>
      <c r="AG93" s="37"/>
      <c r="AH93" s="37"/>
      <c r="AI93" s="38"/>
      <c r="AJ93" s="39"/>
      <c r="AK93" s="39"/>
      <c r="AL93" s="39"/>
      <c r="AM93" s="39"/>
      <c r="AN93" s="40"/>
    </row>
    <row r="94" spans="1:40" x14ac:dyDescent="0.2">
      <c r="A94" s="87">
        <v>93</v>
      </c>
      <c r="B94" s="83" t="s">
        <v>216</v>
      </c>
      <c r="C94" s="22" t="s">
        <v>216</v>
      </c>
      <c r="D94" s="20" t="s">
        <v>226</v>
      </c>
      <c r="E94" s="20" t="s">
        <v>227</v>
      </c>
      <c r="F94" s="41">
        <f t="shared" si="2"/>
        <v>1196</v>
      </c>
      <c r="G94" s="42">
        <f t="shared" si="2"/>
        <v>1459</v>
      </c>
      <c r="H94" s="42">
        <f t="shared" si="2"/>
        <v>2581</v>
      </c>
      <c r="I94" s="42">
        <f t="shared" si="2"/>
        <v>2232</v>
      </c>
      <c r="J94" s="43">
        <f>+Projections2[[#This Row],[Total 2024 In Destination]]+Projections2[[#This Row],[Total 2024 In Transit Other Nat.]]+Projections2[[#This Row],[Total 2024 Affected Host Community]]+Projections2[[#This Row],[Total 2024 Pendular]]+Projections2[[#This Row],[Total 2024 Colombian Returnees]]</f>
        <v>7468</v>
      </c>
      <c r="K94" s="26">
        <v>731</v>
      </c>
      <c r="L94" s="27">
        <v>954</v>
      </c>
      <c r="M94" s="27">
        <v>1626</v>
      </c>
      <c r="N94" s="27">
        <v>1372</v>
      </c>
      <c r="O94" s="28">
        <v>4683</v>
      </c>
      <c r="P94" s="29"/>
      <c r="Q94" s="30"/>
      <c r="R94" s="30"/>
      <c r="S94" s="30"/>
      <c r="T94" s="31"/>
      <c r="U94" s="32"/>
      <c r="V94" s="33"/>
      <c r="W94" s="33"/>
      <c r="X94" s="33"/>
      <c r="Y94" s="34"/>
      <c r="Z94" s="107">
        <v>465</v>
      </c>
      <c r="AA94" s="107">
        <v>505</v>
      </c>
      <c r="AB94" s="107">
        <v>955</v>
      </c>
      <c r="AC94" s="107">
        <v>860</v>
      </c>
      <c r="AD94" s="36">
        <v>2785</v>
      </c>
      <c r="AE94" s="37"/>
      <c r="AF94" s="37"/>
      <c r="AG94" s="37"/>
      <c r="AH94" s="37"/>
      <c r="AI94" s="38"/>
      <c r="AJ94" s="39"/>
      <c r="AK94" s="39"/>
      <c r="AL94" s="39"/>
      <c r="AM94" s="39"/>
      <c r="AN94" s="40"/>
    </row>
    <row r="95" spans="1:40" x14ac:dyDescent="0.2">
      <c r="A95" s="87">
        <v>94</v>
      </c>
      <c r="B95" s="83" t="s">
        <v>216</v>
      </c>
      <c r="C95" s="22" t="s">
        <v>216</v>
      </c>
      <c r="D95" s="20" t="s">
        <v>228</v>
      </c>
      <c r="E95" s="20" t="s">
        <v>229</v>
      </c>
      <c r="F95" s="41">
        <f t="shared" si="2"/>
        <v>5523</v>
      </c>
      <c r="G95" s="42">
        <f t="shared" si="2"/>
        <v>6738</v>
      </c>
      <c r="H95" s="42">
        <f t="shared" si="2"/>
        <v>11918</v>
      </c>
      <c r="I95" s="42">
        <f t="shared" si="2"/>
        <v>10304</v>
      </c>
      <c r="J95" s="43">
        <f>+Projections2[[#This Row],[Total 2024 In Destination]]+Projections2[[#This Row],[Total 2024 In Transit Other Nat.]]+Projections2[[#This Row],[Total 2024 Affected Host Community]]+Projections2[[#This Row],[Total 2024 Pendular]]+Projections2[[#This Row],[Total 2024 Colombian Returnees]]</f>
        <v>34483</v>
      </c>
      <c r="K95" s="26">
        <v>3377</v>
      </c>
      <c r="L95" s="27">
        <v>4405</v>
      </c>
      <c r="M95" s="27">
        <v>7507</v>
      </c>
      <c r="N95" s="27">
        <v>6333</v>
      </c>
      <c r="O95" s="28">
        <v>21622</v>
      </c>
      <c r="P95" s="29"/>
      <c r="Q95" s="30"/>
      <c r="R95" s="30"/>
      <c r="S95" s="30"/>
      <c r="T95" s="31"/>
      <c r="U95" s="32"/>
      <c r="V95" s="33"/>
      <c r="W95" s="33"/>
      <c r="X95" s="33"/>
      <c r="Y95" s="34"/>
      <c r="Z95" s="107">
        <v>2146</v>
      </c>
      <c r="AA95" s="107">
        <v>2333</v>
      </c>
      <c r="AB95" s="107">
        <v>4411</v>
      </c>
      <c r="AC95" s="107">
        <v>3971</v>
      </c>
      <c r="AD95" s="36">
        <v>12861</v>
      </c>
      <c r="AE95" s="37"/>
      <c r="AF95" s="37"/>
      <c r="AG95" s="37"/>
      <c r="AH95" s="37"/>
      <c r="AI95" s="38"/>
      <c r="AJ95" s="39"/>
      <c r="AK95" s="39"/>
      <c r="AL95" s="39"/>
      <c r="AM95" s="39"/>
      <c r="AN95" s="40"/>
    </row>
    <row r="96" spans="1:40" x14ac:dyDescent="0.2">
      <c r="A96" s="87">
        <v>95</v>
      </c>
      <c r="B96" s="83" t="s">
        <v>216</v>
      </c>
      <c r="C96" s="22" t="s">
        <v>216</v>
      </c>
      <c r="D96" s="20" t="s">
        <v>230</v>
      </c>
      <c r="E96" s="20" t="s">
        <v>231</v>
      </c>
      <c r="F96" s="41">
        <f t="shared" si="2"/>
        <v>1295</v>
      </c>
      <c r="G96" s="42">
        <f t="shared" si="2"/>
        <v>1580</v>
      </c>
      <c r="H96" s="42">
        <f t="shared" si="2"/>
        <v>2794</v>
      </c>
      <c r="I96" s="42">
        <f t="shared" si="2"/>
        <v>2416</v>
      </c>
      <c r="J96" s="43">
        <f>+Projections2[[#This Row],[Total 2024 In Destination]]+Projections2[[#This Row],[Total 2024 In Transit Other Nat.]]+Projections2[[#This Row],[Total 2024 Affected Host Community]]+Projections2[[#This Row],[Total 2024 Pendular]]+Projections2[[#This Row],[Total 2024 Colombian Returnees]]</f>
        <v>8085</v>
      </c>
      <c r="K96" s="26">
        <v>792</v>
      </c>
      <c r="L96" s="27">
        <v>1033</v>
      </c>
      <c r="M96" s="27">
        <v>1760</v>
      </c>
      <c r="N96" s="27">
        <v>1485</v>
      </c>
      <c r="O96" s="28">
        <v>5070</v>
      </c>
      <c r="P96" s="29"/>
      <c r="Q96" s="30"/>
      <c r="R96" s="30"/>
      <c r="S96" s="30"/>
      <c r="T96" s="31"/>
      <c r="U96" s="32"/>
      <c r="V96" s="33"/>
      <c r="W96" s="33"/>
      <c r="X96" s="33"/>
      <c r="Y96" s="34"/>
      <c r="Z96" s="107">
        <v>503</v>
      </c>
      <c r="AA96" s="107">
        <v>547</v>
      </c>
      <c r="AB96" s="107">
        <v>1034</v>
      </c>
      <c r="AC96" s="107">
        <v>931</v>
      </c>
      <c r="AD96" s="36">
        <v>3015</v>
      </c>
      <c r="AE96" s="37"/>
      <c r="AF96" s="37"/>
      <c r="AG96" s="37"/>
      <c r="AH96" s="37"/>
      <c r="AI96" s="38"/>
      <c r="AJ96" s="39"/>
      <c r="AK96" s="39"/>
      <c r="AL96" s="39"/>
      <c r="AM96" s="39"/>
      <c r="AN96" s="40"/>
    </row>
    <row r="97" spans="1:40" x14ac:dyDescent="0.2">
      <c r="A97" s="87">
        <v>96</v>
      </c>
      <c r="B97" s="83" t="s">
        <v>216</v>
      </c>
      <c r="C97" s="22" t="s">
        <v>216</v>
      </c>
      <c r="D97" s="20" t="s">
        <v>232</v>
      </c>
      <c r="E97" s="20" t="s">
        <v>233</v>
      </c>
      <c r="F97" s="41">
        <f t="shared" si="2"/>
        <v>24</v>
      </c>
      <c r="G97" s="42">
        <f t="shared" si="2"/>
        <v>29</v>
      </c>
      <c r="H97" s="42">
        <f t="shared" si="2"/>
        <v>52</v>
      </c>
      <c r="I97" s="42">
        <f t="shared" si="2"/>
        <v>45</v>
      </c>
      <c r="J97" s="43">
        <f>+Projections2[[#This Row],[Total 2024 In Destination]]+Projections2[[#This Row],[Total 2024 In Transit Other Nat.]]+Projections2[[#This Row],[Total 2024 Affected Host Community]]+Projections2[[#This Row],[Total 2024 Pendular]]+Projections2[[#This Row],[Total 2024 Colombian Returnees]]</f>
        <v>150</v>
      </c>
      <c r="K97" s="26">
        <v>15</v>
      </c>
      <c r="L97" s="27">
        <v>19</v>
      </c>
      <c r="M97" s="27">
        <v>33</v>
      </c>
      <c r="N97" s="27">
        <v>28</v>
      </c>
      <c r="O97" s="28">
        <v>95</v>
      </c>
      <c r="P97" s="29"/>
      <c r="Q97" s="30"/>
      <c r="R97" s="30"/>
      <c r="S97" s="30"/>
      <c r="T97" s="31"/>
      <c r="U97" s="32"/>
      <c r="V97" s="33"/>
      <c r="W97" s="33"/>
      <c r="X97" s="33"/>
      <c r="Y97" s="34"/>
      <c r="Z97" s="107">
        <v>9</v>
      </c>
      <c r="AA97" s="107">
        <v>10</v>
      </c>
      <c r="AB97" s="107">
        <v>19</v>
      </c>
      <c r="AC97" s="107">
        <v>17</v>
      </c>
      <c r="AD97" s="36">
        <v>55</v>
      </c>
      <c r="AE97" s="37"/>
      <c r="AF97" s="37"/>
      <c r="AG97" s="37"/>
      <c r="AH97" s="37"/>
      <c r="AI97" s="38"/>
      <c r="AJ97" s="39"/>
      <c r="AK97" s="39"/>
      <c r="AL97" s="39"/>
      <c r="AM97" s="39"/>
      <c r="AN97" s="40"/>
    </row>
    <row r="98" spans="1:40" x14ac:dyDescent="0.2">
      <c r="A98" s="87">
        <v>97</v>
      </c>
      <c r="B98" s="83" t="s">
        <v>216</v>
      </c>
      <c r="C98" s="22" t="s">
        <v>216</v>
      </c>
      <c r="D98" s="20" t="s">
        <v>234</v>
      </c>
      <c r="E98" s="20" t="s">
        <v>235</v>
      </c>
      <c r="F98" s="41">
        <f t="shared" ref="F98:I129" si="3">K98+P98+U98+Z98+AE98+AJ98</f>
        <v>30325</v>
      </c>
      <c r="G98" s="42">
        <f t="shared" si="3"/>
        <v>37002</v>
      </c>
      <c r="H98" s="42">
        <f t="shared" si="3"/>
        <v>65439</v>
      </c>
      <c r="I98" s="42">
        <f t="shared" si="3"/>
        <v>56580</v>
      </c>
      <c r="J98" s="43">
        <f>+Projections2[[#This Row],[Total 2024 In Destination]]+Projections2[[#This Row],[Total 2024 In Transit Other Nat.]]+Projections2[[#This Row],[Total 2024 Affected Host Community]]+Projections2[[#This Row],[Total 2024 Pendular]]+Projections2[[#This Row],[Total 2024 Colombian Returnees]]</f>
        <v>189346</v>
      </c>
      <c r="K98" s="26">
        <v>18540</v>
      </c>
      <c r="L98" s="27">
        <v>24190</v>
      </c>
      <c r="M98" s="27">
        <v>41218</v>
      </c>
      <c r="N98" s="27">
        <v>34775</v>
      </c>
      <c r="O98" s="28">
        <v>118723</v>
      </c>
      <c r="P98" s="29"/>
      <c r="Q98" s="30"/>
      <c r="R98" s="30"/>
      <c r="S98" s="30"/>
      <c r="T98" s="31"/>
      <c r="U98" s="32"/>
      <c r="V98" s="33"/>
      <c r="W98" s="33"/>
      <c r="X98" s="33"/>
      <c r="Y98" s="34"/>
      <c r="Z98" s="107">
        <v>11785</v>
      </c>
      <c r="AA98" s="107">
        <v>12812</v>
      </c>
      <c r="AB98" s="107">
        <v>24221</v>
      </c>
      <c r="AC98" s="107">
        <v>21805</v>
      </c>
      <c r="AD98" s="36">
        <v>70623</v>
      </c>
      <c r="AE98" s="37"/>
      <c r="AF98" s="37"/>
      <c r="AG98" s="37"/>
      <c r="AH98" s="37"/>
      <c r="AI98" s="38"/>
      <c r="AJ98" s="39"/>
      <c r="AK98" s="39"/>
      <c r="AL98" s="39"/>
      <c r="AM98" s="39"/>
      <c r="AN98" s="40"/>
    </row>
    <row r="99" spans="1:40" x14ac:dyDescent="0.2">
      <c r="A99" s="87">
        <v>98</v>
      </c>
      <c r="B99" s="83" t="s">
        <v>216</v>
      </c>
      <c r="C99" s="22" t="s">
        <v>216</v>
      </c>
      <c r="D99" s="20" t="s">
        <v>236</v>
      </c>
      <c r="E99" s="20" t="s">
        <v>237</v>
      </c>
      <c r="F99" s="41">
        <f t="shared" si="3"/>
        <v>3029</v>
      </c>
      <c r="G99" s="42">
        <f t="shared" si="3"/>
        <v>3697</v>
      </c>
      <c r="H99" s="42">
        <f t="shared" si="3"/>
        <v>6538</v>
      </c>
      <c r="I99" s="42">
        <f t="shared" si="3"/>
        <v>5652</v>
      </c>
      <c r="J99" s="43">
        <f>+Projections2[[#This Row],[Total 2024 In Destination]]+Projections2[[#This Row],[Total 2024 In Transit Other Nat.]]+Projections2[[#This Row],[Total 2024 Affected Host Community]]+Projections2[[#This Row],[Total 2024 Pendular]]+Projections2[[#This Row],[Total 2024 Colombian Returnees]]</f>
        <v>18916</v>
      </c>
      <c r="K99" s="26">
        <v>1852</v>
      </c>
      <c r="L99" s="27">
        <v>2417</v>
      </c>
      <c r="M99" s="27">
        <v>4118</v>
      </c>
      <c r="N99" s="27">
        <v>3474</v>
      </c>
      <c r="O99" s="28">
        <v>11861</v>
      </c>
      <c r="P99" s="29"/>
      <c r="Q99" s="30"/>
      <c r="R99" s="30"/>
      <c r="S99" s="30"/>
      <c r="T99" s="31"/>
      <c r="U99" s="32"/>
      <c r="V99" s="33"/>
      <c r="W99" s="33"/>
      <c r="X99" s="33"/>
      <c r="Y99" s="34"/>
      <c r="Z99" s="107">
        <v>1177</v>
      </c>
      <c r="AA99" s="107">
        <v>1280</v>
      </c>
      <c r="AB99" s="107">
        <v>2420</v>
      </c>
      <c r="AC99" s="107">
        <v>2178</v>
      </c>
      <c r="AD99" s="36">
        <v>7055</v>
      </c>
      <c r="AE99" s="37"/>
      <c r="AF99" s="37"/>
      <c r="AG99" s="37"/>
      <c r="AH99" s="37"/>
      <c r="AI99" s="38"/>
      <c r="AJ99" s="39"/>
      <c r="AK99" s="39"/>
      <c r="AL99" s="39"/>
      <c r="AM99" s="39"/>
      <c r="AN99" s="40"/>
    </row>
    <row r="100" spans="1:40" x14ac:dyDescent="0.2">
      <c r="A100" s="87">
        <v>99</v>
      </c>
      <c r="B100" s="83" t="s">
        <v>216</v>
      </c>
      <c r="C100" s="22" t="s">
        <v>216</v>
      </c>
      <c r="D100" s="20" t="s">
        <v>238</v>
      </c>
      <c r="E100" s="20" t="s">
        <v>239</v>
      </c>
      <c r="F100" s="41">
        <f t="shared" si="3"/>
        <v>728</v>
      </c>
      <c r="G100" s="42">
        <f t="shared" si="3"/>
        <v>887</v>
      </c>
      <c r="H100" s="42">
        <f t="shared" si="3"/>
        <v>1570</v>
      </c>
      <c r="I100" s="42">
        <f t="shared" si="3"/>
        <v>1357</v>
      </c>
      <c r="J100" s="43">
        <f>+Projections2[[#This Row],[Total 2024 In Destination]]+Projections2[[#This Row],[Total 2024 In Transit Other Nat.]]+Projections2[[#This Row],[Total 2024 Affected Host Community]]+Projections2[[#This Row],[Total 2024 Pendular]]+Projections2[[#This Row],[Total 2024 Colombian Returnees]]</f>
        <v>4542</v>
      </c>
      <c r="K100" s="26">
        <v>445</v>
      </c>
      <c r="L100" s="27">
        <v>580</v>
      </c>
      <c r="M100" s="27">
        <v>989</v>
      </c>
      <c r="N100" s="27">
        <v>834</v>
      </c>
      <c r="O100" s="28">
        <v>2848</v>
      </c>
      <c r="P100" s="29"/>
      <c r="Q100" s="30"/>
      <c r="R100" s="30"/>
      <c r="S100" s="30"/>
      <c r="T100" s="31"/>
      <c r="U100" s="32"/>
      <c r="V100" s="33"/>
      <c r="W100" s="33"/>
      <c r="X100" s="33"/>
      <c r="Y100" s="34"/>
      <c r="Z100" s="107">
        <v>283</v>
      </c>
      <c r="AA100" s="107">
        <v>307</v>
      </c>
      <c r="AB100" s="107">
        <v>581</v>
      </c>
      <c r="AC100" s="107">
        <v>523</v>
      </c>
      <c r="AD100" s="36">
        <v>1694</v>
      </c>
      <c r="AE100" s="37"/>
      <c r="AF100" s="37"/>
      <c r="AG100" s="37"/>
      <c r="AH100" s="37"/>
      <c r="AI100" s="38"/>
      <c r="AJ100" s="39"/>
      <c r="AK100" s="39"/>
      <c r="AL100" s="39"/>
      <c r="AM100" s="39"/>
      <c r="AN100" s="40"/>
    </row>
    <row r="101" spans="1:40" x14ac:dyDescent="0.2">
      <c r="A101" s="87">
        <v>100</v>
      </c>
      <c r="B101" s="83" t="s">
        <v>216</v>
      </c>
      <c r="C101" s="22" t="s">
        <v>216</v>
      </c>
      <c r="D101" s="20" t="s">
        <v>240</v>
      </c>
      <c r="E101" s="20" t="s">
        <v>135</v>
      </c>
      <c r="F101" s="41">
        <f t="shared" si="3"/>
        <v>1989</v>
      </c>
      <c r="G101" s="42">
        <f t="shared" si="3"/>
        <v>2427</v>
      </c>
      <c r="H101" s="42">
        <f t="shared" si="3"/>
        <v>4292</v>
      </c>
      <c r="I101" s="42">
        <f t="shared" si="3"/>
        <v>3711</v>
      </c>
      <c r="J101" s="43">
        <f>+Projections2[[#This Row],[Total 2024 In Destination]]+Projections2[[#This Row],[Total 2024 In Transit Other Nat.]]+Projections2[[#This Row],[Total 2024 Affected Host Community]]+Projections2[[#This Row],[Total 2024 Pendular]]+Projections2[[#This Row],[Total 2024 Colombian Returnees]]</f>
        <v>12419</v>
      </c>
      <c r="K101" s="26">
        <v>1216</v>
      </c>
      <c r="L101" s="27">
        <v>1587</v>
      </c>
      <c r="M101" s="27">
        <v>2703</v>
      </c>
      <c r="N101" s="27">
        <v>2281</v>
      </c>
      <c r="O101" s="28">
        <v>7787</v>
      </c>
      <c r="P101" s="29"/>
      <c r="Q101" s="30"/>
      <c r="R101" s="30"/>
      <c r="S101" s="30"/>
      <c r="T101" s="31"/>
      <c r="U101" s="32"/>
      <c r="V101" s="33"/>
      <c r="W101" s="33"/>
      <c r="X101" s="33"/>
      <c r="Y101" s="34"/>
      <c r="Z101" s="107">
        <v>773</v>
      </c>
      <c r="AA101" s="107">
        <v>840</v>
      </c>
      <c r="AB101" s="107">
        <v>1589</v>
      </c>
      <c r="AC101" s="107">
        <v>1430</v>
      </c>
      <c r="AD101" s="36">
        <v>4632</v>
      </c>
      <c r="AE101" s="37"/>
      <c r="AF101" s="37"/>
      <c r="AG101" s="37"/>
      <c r="AH101" s="37"/>
      <c r="AI101" s="38"/>
      <c r="AJ101" s="39"/>
      <c r="AK101" s="39"/>
      <c r="AL101" s="39"/>
      <c r="AM101" s="39"/>
      <c r="AN101" s="40"/>
    </row>
    <row r="102" spans="1:40" x14ac:dyDescent="0.2">
      <c r="A102" s="87">
        <v>101</v>
      </c>
      <c r="B102" s="83" t="s">
        <v>216</v>
      </c>
      <c r="C102" s="22" t="s">
        <v>216</v>
      </c>
      <c r="D102" s="20" t="s">
        <v>241</v>
      </c>
      <c r="E102" s="20" t="s">
        <v>242</v>
      </c>
      <c r="F102" s="41">
        <f t="shared" si="3"/>
        <v>9234</v>
      </c>
      <c r="G102" s="42">
        <f t="shared" si="3"/>
        <v>11267</v>
      </c>
      <c r="H102" s="42">
        <f t="shared" si="3"/>
        <v>19926</v>
      </c>
      <c r="I102" s="42">
        <f t="shared" si="3"/>
        <v>17229</v>
      </c>
      <c r="J102" s="43">
        <f>+Projections2[[#This Row],[Total 2024 In Destination]]+Projections2[[#This Row],[Total 2024 In Transit Other Nat.]]+Projections2[[#This Row],[Total 2024 Affected Host Community]]+Projections2[[#This Row],[Total 2024 Pendular]]+Projections2[[#This Row],[Total 2024 Colombian Returnees]]</f>
        <v>57656</v>
      </c>
      <c r="K102" s="26">
        <v>5646</v>
      </c>
      <c r="L102" s="27">
        <v>7366</v>
      </c>
      <c r="M102" s="27">
        <v>12551</v>
      </c>
      <c r="N102" s="27">
        <v>10589</v>
      </c>
      <c r="O102" s="28">
        <v>36152</v>
      </c>
      <c r="P102" s="29"/>
      <c r="Q102" s="30"/>
      <c r="R102" s="30"/>
      <c r="S102" s="30"/>
      <c r="T102" s="31"/>
      <c r="U102" s="32"/>
      <c r="V102" s="33"/>
      <c r="W102" s="33"/>
      <c r="X102" s="33"/>
      <c r="Y102" s="34"/>
      <c r="Z102" s="107">
        <v>3588</v>
      </c>
      <c r="AA102" s="107">
        <v>3901</v>
      </c>
      <c r="AB102" s="107">
        <v>7375</v>
      </c>
      <c r="AC102" s="107">
        <v>6640</v>
      </c>
      <c r="AD102" s="36">
        <v>21504</v>
      </c>
      <c r="AE102" s="37"/>
      <c r="AF102" s="37"/>
      <c r="AG102" s="37"/>
      <c r="AH102" s="37"/>
      <c r="AI102" s="38"/>
      <c r="AJ102" s="39"/>
      <c r="AK102" s="39"/>
      <c r="AL102" s="39"/>
      <c r="AM102" s="39"/>
      <c r="AN102" s="40"/>
    </row>
    <row r="103" spans="1:40" x14ac:dyDescent="0.2">
      <c r="A103" s="87">
        <v>102</v>
      </c>
      <c r="B103" s="83" t="s">
        <v>216</v>
      </c>
      <c r="C103" s="22" t="s">
        <v>216</v>
      </c>
      <c r="D103" s="20" t="s">
        <v>243</v>
      </c>
      <c r="E103" s="20" t="s">
        <v>244</v>
      </c>
      <c r="F103" s="41">
        <f t="shared" si="3"/>
        <v>368</v>
      </c>
      <c r="G103" s="42">
        <f t="shared" si="3"/>
        <v>450</v>
      </c>
      <c r="H103" s="42">
        <f t="shared" si="3"/>
        <v>795</v>
      </c>
      <c r="I103" s="42">
        <f t="shared" si="3"/>
        <v>688</v>
      </c>
      <c r="J103" s="43">
        <f>+Projections2[[#This Row],[Total 2024 In Destination]]+Projections2[[#This Row],[Total 2024 In Transit Other Nat.]]+Projections2[[#This Row],[Total 2024 Affected Host Community]]+Projections2[[#This Row],[Total 2024 Pendular]]+Projections2[[#This Row],[Total 2024 Colombian Returnees]]</f>
        <v>2301</v>
      </c>
      <c r="K103" s="26">
        <v>225</v>
      </c>
      <c r="L103" s="27">
        <v>294</v>
      </c>
      <c r="M103" s="27">
        <v>501</v>
      </c>
      <c r="N103" s="27">
        <v>423</v>
      </c>
      <c r="O103" s="28">
        <v>1443</v>
      </c>
      <c r="P103" s="29"/>
      <c r="Q103" s="30"/>
      <c r="R103" s="30"/>
      <c r="S103" s="30"/>
      <c r="T103" s="31"/>
      <c r="U103" s="32"/>
      <c r="V103" s="33"/>
      <c r="W103" s="33"/>
      <c r="X103" s="33"/>
      <c r="Y103" s="34"/>
      <c r="Z103" s="107">
        <v>143</v>
      </c>
      <c r="AA103" s="107">
        <v>156</v>
      </c>
      <c r="AB103" s="107">
        <v>294</v>
      </c>
      <c r="AC103" s="107">
        <v>265</v>
      </c>
      <c r="AD103" s="36">
        <v>858</v>
      </c>
      <c r="AE103" s="37"/>
      <c r="AF103" s="37"/>
      <c r="AG103" s="37"/>
      <c r="AH103" s="37"/>
      <c r="AI103" s="38"/>
      <c r="AJ103" s="39"/>
      <c r="AK103" s="39"/>
      <c r="AL103" s="39"/>
      <c r="AM103" s="39"/>
      <c r="AN103" s="40"/>
    </row>
    <row r="104" spans="1:40" x14ac:dyDescent="0.2">
      <c r="A104" s="87">
        <v>103</v>
      </c>
      <c r="B104" s="83" t="s">
        <v>216</v>
      </c>
      <c r="C104" s="22" t="s">
        <v>216</v>
      </c>
      <c r="D104" s="20" t="s">
        <v>245</v>
      </c>
      <c r="E104" s="20" t="s">
        <v>246</v>
      </c>
      <c r="F104" s="41">
        <f t="shared" si="3"/>
        <v>264</v>
      </c>
      <c r="G104" s="42">
        <f t="shared" si="3"/>
        <v>323</v>
      </c>
      <c r="H104" s="42">
        <f t="shared" si="3"/>
        <v>570</v>
      </c>
      <c r="I104" s="42">
        <f t="shared" si="3"/>
        <v>493</v>
      </c>
      <c r="J104" s="43">
        <f>+Projections2[[#This Row],[Total 2024 In Destination]]+Projections2[[#This Row],[Total 2024 In Transit Other Nat.]]+Projections2[[#This Row],[Total 2024 Affected Host Community]]+Projections2[[#This Row],[Total 2024 Pendular]]+Projections2[[#This Row],[Total 2024 Colombian Returnees]]</f>
        <v>1650</v>
      </c>
      <c r="K104" s="26">
        <v>161</v>
      </c>
      <c r="L104" s="27">
        <v>211</v>
      </c>
      <c r="M104" s="27">
        <v>359</v>
      </c>
      <c r="N104" s="27">
        <v>303</v>
      </c>
      <c r="O104" s="28">
        <v>1034</v>
      </c>
      <c r="P104" s="29"/>
      <c r="Q104" s="30"/>
      <c r="R104" s="30"/>
      <c r="S104" s="30"/>
      <c r="T104" s="31"/>
      <c r="U104" s="32"/>
      <c r="V104" s="33"/>
      <c r="W104" s="33"/>
      <c r="X104" s="33"/>
      <c r="Y104" s="34"/>
      <c r="Z104" s="107">
        <v>103</v>
      </c>
      <c r="AA104" s="107">
        <v>112</v>
      </c>
      <c r="AB104" s="107">
        <v>211</v>
      </c>
      <c r="AC104" s="107">
        <v>190</v>
      </c>
      <c r="AD104" s="36">
        <v>616</v>
      </c>
      <c r="AE104" s="37"/>
      <c r="AF104" s="37"/>
      <c r="AG104" s="37"/>
      <c r="AH104" s="37"/>
      <c r="AI104" s="38"/>
      <c r="AJ104" s="39"/>
      <c r="AK104" s="39"/>
      <c r="AL104" s="39"/>
      <c r="AM104" s="39"/>
      <c r="AN104" s="40"/>
    </row>
    <row r="105" spans="1:40" x14ac:dyDescent="0.2">
      <c r="A105" s="87">
        <v>104</v>
      </c>
      <c r="B105" s="83" t="s">
        <v>216</v>
      </c>
      <c r="C105" s="22" t="s">
        <v>216</v>
      </c>
      <c r="D105" s="20" t="s">
        <v>247</v>
      </c>
      <c r="E105" s="20" t="s">
        <v>248</v>
      </c>
      <c r="F105" s="41">
        <f t="shared" si="3"/>
        <v>827</v>
      </c>
      <c r="G105" s="42">
        <f t="shared" si="3"/>
        <v>1010</v>
      </c>
      <c r="H105" s="42">
        <f t="shared" si="3"/>
        <v>1785</v>
      </c>
      <c r="I105" s="42">
        <f t="shared" si="3"/>
        <v>1544</v>
      </c>
      <c r="J105" s="43">
        <f>+Projections2[[#This Row],[Total 2024 In Destination]]+Projections2[[#This Row],[Total 2024 In Transit Other Nat.]]+Projections2[[#This Row],[Total 2024 Affected Host Community]]+Projections2[[#This Row],[Total 2024 Pendular]]+Projections2[[#This Row],[Total 2024 Colombian Returnees]]</f>
        <v>5166</v>
      </c>
      <c r="K105" s="26">
        <v>506</v>
      </c>
      <c r="L105" s="27">
        <v>660</v>
      </c>
      <c r="M105" s="27">
        <v>1124</v>
      </c>
      <c r="N105" s="27">
        <v>949</v>
      </c>
      <c r="O105" s="28">
        <v>3239</v>
      </c>
      <c r="P105" s="29"/>
      <c r="Q105" s="30"/>
      <c r="R105" s="30"/>
      <c r="S105" s="30"/>
      <c r="T105" s="31"/>
      <c r="U105" s="32"/>
      <c r="V105" s="33"/>
      <c r="W105" s="33"/>
      <c r="X105" s="33"/>
      <c r="Y105" s="34"/>
      <c r="Z105" s="107">
        <v>321</v>
      </c>
      <c r="AA105" s="107">
        <v>350</v>
      </c>
      <c r="AB105" s="107">
        <v>661</v>
      </c>
      <c r="AC105" s="107">
        <v>595</v>
      </c>
      <c r="AD105" s="36">
        <v>1927</v>
      </c>
      <c r="AE105" s="37"/>
      <c r="AF105" s="37"/>
      <c r="AG105" s="37"/>
      <c r="AH105" s="37"/>
      <c r="AI105" s="38"/>
      <c r="AJ105" s="39"/>
      <c r="AK105" s="39"/>
      <c r="AL105" s="39"/>
      <c r="AM105" s="39"/>
      <c r="AN105" s="40"/>
    </row>
    <row r="106" spans="1:40" x14ac:dyDescent="0.2">
      <c r="A106" s="87">
        <v>105</v>
      </c>
      <c r="B106" s="83" t="s">
        <v>216</v>
      </c>
      <c r="C106" s="22" t="s">
        <v>216</v>
      </c>
      <c r="D106" s="20" t="s">
        <v>249</v>
      </c>
      <c r="E106" s="20" t="s">
        <v>250</v>
      </c>
      <c r="F106" s="41">
        <f t="shared" si="3"/>
        <v>332</v>
      </c>
      <c r="G106" s="42">
        <f t="shared" si="3"/>
        <v>405</v>
      </c>
      <c r="H106" s="42">
        <f t="shared" si="3"/>
        <v>716</v>
      </c>
      <c r="I106" s="42">
        <f t="shared" si="3"/>
        <v>620</v>
      </c>
      <c r="J106" s="43">
        <f>+Projections2[[#This Row],[Total 2024 In Destination]]+Projections2[[#This Row],[Total 2024 In Transit Other Nat.]]+Projections2[[#This Row],[Total 2024 Affected Host Community]]+Projections2[[#This Row],[Total 2024 Pendular]]+Projections2[[#This Row],[Total 2024 Colombian Returnees]]</f>
        <v>2073</v>
      </c>
      <c r="K106" s="26">
        <v>203</v>
      </c>
      <c r="L106" s="27">
        <v>265</v>
      </c>
      <c r="M106" s="27">
        <v>451</v>
      </c>
      <c r="N106" s="27">
        <v>381</v>
      </c>
      <c r="O106" s="28">
        <v>1300</v>
      </c>
      <c r="P106" s="29"/>
      <c r="Q106" s="30"/>
      <c r="R106" s="30"/>
      <c r="S106" s="30"/>
      <c r="T106" s="31"/>
      <c r="U106" s="32"/>
      <c r="V106" s="33"/>
      <c r="W106" s="33"/>
      <c r="X106" s="33"/>
      <c r="Y106" s="34"/>
      <c r="Z106" s="107">
        <v>129</v>
      </c>
      <c r="AA106" s="107">
        <v>140</v>
      </c>
      <c r="AB106" s="107">
        <v>265</v>
      </c>
      <c r="AC106" s="107">
        <v>239</v>
      </c>
      <c r="AD106" s="36">
        <v>773</v>
      </c>
      <c r="AE106" s="37"/>
      <c r="AF106" s="37"/>
      <c r="AG106" s="37"/>
      <c r="AH106" s="37"/>
      <c r="AI106" s="38"/>
      <c r="AJ106" s="39"/>
      <c r="AK106" s="39"/>
      <c r="AL106" s="39"/>
      <c r="AM106" s="39"/>
      <c r="AN106" s="40"/>
    </row>
    <row r="107" spans="1:40" x14ac:dyDescent="0.2">
      <c r="A107" s="87">
        <v>106</v>
      </c>
      <c r="B107" s="83" t="s">
        <v>216</v>
      </c>
      <c r="C107" s="22" t="s">
        <v>216</v>
      </c>
      <c r="D107" s="20" t="s">
        <v>251</v>
      </c>
      <c r="E107" s="20" t="s">
        <v>252</v>
      </c>
      <c r="F107" s="41">
        <f t="shared" si="3"/>
        <v>33941</v>
      </c>
      <c r="G107" s="42">
        <f t="shared" si="3"/>
        <v>41415</v>
      </c>
      <c r="H107" s="42">
        <f t="shared" si="3"/>
        <v>73242</v>
      </c>
      <c r="I107" s="42">
        <f t="shared" si="3"/>
        <v>63327</v>
      </c>
      <c r="J107" s="43">
        <f>+Projections2[[#This Row],[Total 2024 In Destination]]+Projections2[[#This Row],[Total 2024 In Transit Other Nat.]]+Projections2[[#This Row],[Total 2024 Affected Host Community]]+Projections2[[#This Row],[Total 2024 Pendular]]+Projections2[[#This Row],[Total 2024 Colombian Returnees]]</f>
        <v>211925</v>
      </c>
      <c r="K107" s="26">
        <v>20751</v>
      </c>
      <c r="L107" s="27">
        <v>27075</v>
      </c>
      <c r="M107" s="27">
        <v>46133</v>
      </c>
      <c r="N107" s="27">
        <v>38922</v>
      </c>
      <c r="O107" s="28">
        <v>132881</v>
      </c>
      <c r="P107" s="29"/>
      <c r="Q107" s="30"/>
      <c r="R107" s="30"/>
      <c r="S107" s="30"/>
      <c r="T107" s="31"/>
      <c r="U107" s="32"/>
      <c r="V107" s="33"/>
      <c r="W107" s="33"/>
      <c r="X107" s="33"/>
      <c r="Y107" s="34"/>
      <c r="Z107" s="107">
        <v>13190</v>
      </c>
      <c r="AA107" s="107">
        <v>14340</v>
      </c>
      <c r="AB107" s="107">
        <v>27109</v>
      </c>
      <c r="AC107" s="107">
        <v>24405</v>
      </c>
      <c r="AD107" s="36">
        <v>79044</v>
      </c>
      <c r="AE107" s="37"/>
      <c r="AF107" s="37"/>
      <c r="AG107" s="37"/>
      <c r="AH107" s="37"/>
      <c r="AI107" s="38"/>
      <c r="AJ107" s="39"/>
      <c r="AK107" s="39"/>
      <c r="AL107" s="39"/>
      <c r="AM107" s="39"/>
      <c r="AN107" s="40"/>
    </row>
    <row r="108" spans="1:40" x14ac:dyDescent="0.2">
      <c r="A108" s="87">
        <v>107</v>
      </c>
      <c r="B108" s="83" t="s">
        <v>216</v>
      </c>
      <c r="C108" s="22" t="s">
        <v>216</v>
      </c>
      <c r="D108" s="20" t="s">
        <v>253</v>
      </c>
      <c r="E108" s="20" t="s">
        <v>254</v>
      </c>
      <c r="F108" s="41">
        <f t="shared" si="3"/>
        <v>1956</v>
      </c>
      <c r="G108" s="42">
        <f t="shared" si="3"/>
        <v>2388</v>
      </c>
      <c r="H108" s="42">
        <f t="shared" si="3"/>
        <v>4223</v>
      </c>
      <c r="I108" s="42">
        <f t="shared" si="3"/>
        <v>3651</v>
      </c>
      <c r="J108" s="43">
        <f>+Projections2[[#This Row],[Total 2024 In Destination]]+Projections2[[#This Row],[Total 2024 In Transit Other Nat.]]+Projections2[[#This Row],[Total 2024 Affected Host Community]]+Projections2[[#This Row],[Total 2024 Pendular]]+Projections2[[#This Row],[Total 2024 Colombian Returnees]]</f>
        <v>12218</v>
      </c>
      <c r="K108" s="26">
        <v>1196</v>
      </c>
      <c r="L108" s="27">
        <v>1561</v>
      </c>
      <c r="M108" s="27">
        <v>2660</v>
      </c>
      <c r="N108" s="27">
        <v>2244</v>
      </c>
      <c r="O108" s="28">
        <v>7661</v>
      </c>
      <c r="P108" s="29"/>
      <c r="Q108" s="30"/>
      <c r="R108" s="30"/>
      <c r="S108" s="30"/>
      <c r="T108" s="31"/>
      <c r="U108" s="32"/>
      <c r="V108" s="33"/>
      <c r="W108" s="33"/>
      <c r="X108" s="33"/>
      <c r="Y108" s="34"/>
      <c r="Z108" s="107">
        <v>760</v>
      </c>
      <c r="AA108" s="107">
        <v>827</v>
      </c>
      <c r="AB108" s="107">
        <v>1563</v>
      </c>
      <c r="AC108" s="107">
        <v>1407</v>
      </c>
      <c r="AD108" s="36">
        <v>4557</v>
      </c>
      <c r="AE108" s="37"/>
      <c r="AF108" s="37"/>
      <c r="AG108" s="37"/>
      <c r="AH108" s="37"/>
      <c r="AI108" s="38"/>
      <c r="AJ108" s="39"/>
      <c r="AK108" s="39"/>
      <c r="AL108" s="39"/>
      <c r="AM108" s="39"/>
      <c r="AN108" s="40"/>
    </row>
    <row r="109" spans="1:40" x14ac:dyDescent="0.2">
      <c r="A109" s="87">
        <v>108</v>
      </c>
      <c r="B109" s="83" t="s">
        <v>216</v>
      </c>
      <c r="C109" s="22" t="s">
        <v>216</v>
      </c>
      <c r="D109" s="20" t="s">
        <v>255</v>
      </c>
      <c r="E109" s="20" t="s">
        <v>256</v>
      </c>
      <c r="F109" s="41">
        <f t="shared" si="3"/>
        <v>2848</v>
      </c>
      <c r="G109" s="42">
        <f t="shared" si="3"/>
        <v>3475</v>
      </c>
      <c r="H109" s="42">
        <f t="shared" si="3"/>
        <v>6146</v>
      </c>
      <c r="I109" s="42">
        <f t="shared" si="3"/>
        <v>5314</v>
      </c>
      <c r="J109" s="43">
        <f>+Projections2[[#This Row],[Total 2024 In Destination]]+Projections2[[#This Row],[Total 2024 In Transit Other Nat.]]+Projections2[[#This Row],[Total 2024 Affected Host Community]]+Projections2[[#This Row],[Total 2024 Pendular]]+Projections2[[#This Row],[Total 2024 Colombian Returnees]]</f>
        <v>17783</v>
      </c>
      <c r="K109" s="26">
        <v>1741</v>
      </c>
      <c r="L109" s="27">
        <v>2272</v>
      </c>
      <c r="M109" s="27">
        <v>3871</v>
      </c>
      <c r="N109" s="27">
        <v>3266</v>
      </c>
      <c r="O109" s="28">
        <v>11150</v>
      </c>
      <c r="P109" s="29"/>
      <c r="Q109" s="30"/>
      <c r="R109" s="30"/>
      <c r="S109" s="30"/>
      <c r="T109" s="31"/>
      <c r="U109" s="32"/>
      <c r="V109" s="33"/>
      <c r="W109" s="33"/>
      <c r="X109" s="33"/>
      <c r="Y109" s="34"/>
      <c r="Z109" s="107">
        <v>1107</v>
      </c>
      <c r="AA109" s="107">
        <v>1203</v>
      </c>
      <c r="AB109" s="107">
        <v>2275</v>
      </c>
      <c r="AC109" s="107">
        <v>2048</v>
      </c>
      <c r="AD109" s="36">
        <v>6633</v>
      </c>
      <c r="AE109" s="37"/>
      <c r="AF109" s="37"/>
      <c r="AG109" s="37"/>
      <c r="AH109" s="37"/>
      <c r="AI109" s="38"/>
      <c r="AJ109" s="39"/>
      <c r="AK109" s="39"/>
      <c r="AL109" s="39"/>
      <c r="AM109" s="39"/>
      <c r="AN109" s="40"/>
    </row>
    <row r="110" spans="1:40" x14ac:dyDescent="0.2">
      <c r="A110" s="87">
        <v>109</v>
      </c>
      <c r="B110" s="83" t="s">
        <v>216</v>
      </c>
      <c r="C110" s="22" t="s">
        <v>216</v>
      </c>
      <c r="D110" s="20" t="s">
        <v>257</v>
      </c>
      <c r="E110" s="20" t="s">
        <v>258</v>
      </c>
      <c r="F110" s="41">
        <f t="shared" si="3"/>
        <v>1140</v>
      </c>
      <c r="G110" s="42">
        <f t="shared" si="3"/>
        <v>1390</v>
      </c>
      <c r="H110" s="42">
        <f t="shared" si="3"/>
        <v>2458</v>
      </c>
      <c r="I110" s="42">
        <f t="shared" si="3"/>
        <v>2125</v>
      </c>
      <c r="J110" s="43">
        <f>+Projections2[[#This Row],[Total 2024 In Destination]]+Projections2[[#This Row],[Total 2024 In Transit Other Nat.]]+Projections2[[#This Row],[Total 2024 Affected Host Community]]+Projections2[[#This Row],[Total 2024 Pendular]]+Projections2[[#This Row],[Total 2024 Colombian Returnees]]</f>
        <v>7113</v>
      </c>
      <c r="K110" s="26">
        <v>697</v>
      </c>
      <c r="L110" s="27">
        <v>909</v>
      </c>
      <c r="M110" s="27">
        <v>1548</v>
      </c>
      <c r="N110" s="27">
        <v>1306</v>
      </c>
      <c r="O110" s="28">
        <v>4460</v>
      </c>
      <c r="P110" s="29"/>
      <c r="Q110" s="30"/>
      <c r="R110" s="30"/>
      <c r="S110" s="30"/>
      <c r="T110" s="31"/>
      <c r="U110" s="32"/>
      <c r="V110" s="33"/>
      <c r="W110" s="33"/>
      <c r="X110" s="33"/>
      <c r="Y110" s="34"/>
      <c r="Z110" s="107">
        <v>443</v>
      </c>
      <c r="AA110" s="107">
        <v>481</v>
      </c>
      <c r="AB110" s="107">
        <v>910</v>
      </c>
      <c r="AC110" s="107">
        <v>819</v>
      </c>
      <c r="AD110" s="36">
        <v>2653</v>
      </c>
      <c r="AE110" s="37"/>
      <c r="AF110" s="37"/>
      <c r="AG110" s="37"/>
      <c r="AH110" s="37"/>
      <c r="AI110" s="38"/>
      <c r="AJ110" s="39"/>
      <c r="AK110" s="39"/>
      <c r="AL110" s="39"/>
      <c r="AM110" s="39"/>
      <c r="AN110" s="40"/>
    </row>
    <row r="111" spans="1:40" x14ac:dyDescent="0.2">
      <c r="A111" s="87">
        <v>110</v>
      </c>
      <c r="B111" s="83" t="s">
        <v>216</v>
      </c>
      <c r="C111" s="22" t="s">
        <v>216</v>
      </c>
      <c r="D111" s="20" t="s">
        <v>259</v>
      </c>
      <c r="E111" s="20" t="s">
        <v>260</v>
      </c>
      <c r="F111" s="41">
        <f t="shared" si="3"/>
        <v>2948</v>
      </c>
      <c r="G111" s="42">
        <f t="shared" si="3"/>
        <v>3597</v>
      </c>
      <c r="H111" s="42">
        <f t="shared" si="3"/>
        <v>6361</v>
      </c>
      <c r="I111" s="42">
        <f t="shared" si="3"/>
        <v>5500</v>
      </c>
      <c r="J111" s="43">
        <f>+Projections2[[#This Row],[Total 2024 In Destination]]+Projections2[[#This Row],[Total 2024 In Transit Other Nat.]]+Projections2[[#This Row],[Total 2024 Affected Host Community]]+Projections2[[#This Row],[Total 2024 Pendular]]+Projections2[[#This Row],[Total 2024 Colombian Returnees]]</f>
        <v>18406</v>
      </c>
      <c r="K111" s="26">
        <v>1802</v>
      </c>
      <c r="L111" s="27">
        <v>2352</v>
      </c>
      <c r="M111" s="27">
        <v>4007</v>
      </c>
      <c r="N111" s="27">
        <v>3380</v>
      </c>
      <c r="O111" s="28">
        <v>11541</v>
      </c>
      <c r="P111" s="29"/>
      <c r="Q111" s="30"/>
      <c r="R111" s="30"/>
      <c r="S111" s="30"/>
      <c r="T111" s="31"/>
      <c r="U111" s="32"/>
      <c r="V111" s="33"/>
      <c r="W111" s="33"/>
      <c r="X111" s="33"/>
      <c r="Y111" s="34"/>
      <c r="Z111" s="107">
        <v>1146</v>
      </c>
      <c r="AA111" s="107">
        <v>1245</v>
      </c>
      <c r="AB111" s="107">
        <v>2354</v>
      </c>
      <c r="AC111" s="107">
        <v>2120</v>
      </c>
      <c r="AD111" s="36">
        <v>6865</v>
      </c>
      <c r="AE111" s="37"/>
      <c r="AF111" s="37"/>
      <c r="AG111" s="37"/>
      <c r="AH111" s="37"/>
      <c r="AI111" s="38"/>
      <c r="AJ111" s="39"/>
      <c r="AK111" s="39"/>
      <c r="AL111" s="39"/>
      <c r="AM111" s="39"/>
      <c r="AN111" s="40"/>
    </row>
    <row r="112" spans="1:40" x14ac:dyDescent="0.2">
      <c r="A112" s="87">
        <v>111</v>
      </c>
      <c r="B112" s="83" t="s">
        <v>216</v>
      </c>
      <c r="C112" s="22" t="s">
        <v>216</v>
      </c>
      <c r="D112" s="20" t="s">
        <v>261</v>
      </c>
      <c r="E112" s="20" t="s">
        <v>262</v>
      </c>
      <c r="F112" s="41">
        <f t="shared" si="3"/>
        <v>218</v>
      </c>
      <c r="G112" s="42">
        <f t="shared" si="3"/>
        <v>263</v>
      </c>
      <c r="H112" s="42">
        <f t="shared" si="3"/>
        <v>467</v>
      </c>
      <c r="I112" s="42">
        <f t="shared" si="3"/>
        <v>403</v>
      </c>
      <c r="J112" s="43">
        <f>+Projections2[[#This Row],[Total 2024 In Destination]]+Projections2[[#This Row],[Total 2024 In Transit Other Nat.]]+Projections2[[#This Row],[Total 2024 Affected Host Community]]+Projections2[[#This Row],[Total 2024 Pendular]]+Projections2[[#This Row],[Total 2024 Colombian Returnees]]</f>
        <v>1351</v>
      </c>
      <c r="K112" s="26">
        <v>133</v>
      </c>
      <c r="L112" s="27">
        <v>171</v>
      </c>
      <c r="M112" s="27">
        <v>293</v>
      </c>
      <c r="N112" s="27">
        <v>248</v>
      </c>
      <c r="O112" s="28">
        <v>845</v>
      </c>
      <c r="P112" s="29"/>
      <c r="Q112" s="30"/>
      <c r="R112" s="30"/>
      <c r="S112" s="30"/>
      <c r="T112" s="31"/>
      <c r="U112" s="32"/>
      <c r="V112" s="33"/>
      <c r="W112" s="33"/>
      <c r="X112" s="33"/>
      <c r="Y112" s="34"/>
      <c r="Z112" s="107">
        <v>85</v>
      </c>
      <c r="AA112" s="107">
        <v>92</v>
      </c>
      <c r="AB112" s="107">
        <v>174</v>
      </c>
      <c r="AC112" s="107">
        <v>155</v>
      </c>
      <c r="AD112" s="36">
        <v>506</v>
      </c>
      <c r="AE112" s="37"/>
      <c r="AF112" s="37"/>
      <c r="AG112" s="37"/>
      <c r="AH112" s="37"/>
      <c r="AI112" s="38"/>
      <c r="AJ112" s="39"/>
      <c r="AK112" s="39"/>
      <c r="AL112" s="39"/>
      <c r="AM112" s="39"/>
      <c r="AN112" s="40"/>
    </row>
    <row r="113" spans="1:40" x14ac:dyDescent="0.2">
      <c r="A113" s="84">
        <v>112</v>
      </c>
      <c r="B113" s="45" t="s">
        <v>216</v>
      </c>
      <c r="C113" s="46" t="s">
        <v>216</v>
      </c>
      <c r="D113" s="47" t="s">
        <v>263</v>
      </c>
      <c r="E113" s="48" t="s">
        <v>96</v>
      </c>
      <c r="F113" s="49">
        <f t="shared" si="3"/>
        <v>175891</v>
      </c>
      <c r="G113" s="50">
        <f t="shared" si="3"/>
        <v>207717</v>
      </c>
      <c r="H113" s="50">
        <f t="shared" si="3"/>
        <v>316969</v>
      </c>
      <c r="I113" s="50">
        <f t="shared" si="3"/>
        <v>294202</v>
      </c>
      <c r="J113" s="43">
        <f>+Projections2[[#This Row],[Total 2024 In Destination]]+Projections2[[#This Row],[Total 2024 In Transit Other Nat.]]+Projections2[[#This Row],[Total 2024 Affected Host Community]]+Projections2[[#This Row],[Total 2024 Pendular]]+Projections2[[#This Row],[Total 2024 Colombian Returnees]]+Projections2[[#This Row],[Total 2024 In Transit VEN]]</f>
        <v>994779</v>
      </c>
      <c r="K113" s="51">
        <v>65094</v>
      </c>
      <c r="L113" s="52">
        <v>84930</v>
      </c>
      <c r="M113" s="52">
        <v>144713</v>
      </c>
      <c r="N113" s="52">
        <v>122092</v>
      </c>
      <c r="O113" s="28">
        <v>416829</v>
      </c>
      <c r="P113" s="65">
        <v>62025</v>
      </c>
      <c r="Q113" s="66">
        <v>69516</v>
      </c>
      <c r="R113" s="66">
        <v>77926</v>
      </c>
      <c r="S113" s="66">
        <v>85373</v>
      </c>
      <c r="T113" s="31">
        <v>294840</v>
      </c>
      <c r="U113" s="67">
        <v>7397</v>
      </c>
      <c r="V113" s="68">
        <v>8290</v>
      </c>
      <c r="W113" s="68">
        <v>9293</v>
      </c>
      <c r="X113" s="68">
        <v>10181</v>
      </c>
      <c r="Y113" s="69">
        <v>35161</v>
      </c>
      <c r="Z113" s="58">
        <v>41375</v>
      </c>
      <c r="AA113" s="58">
        <v>44981</v>
      </c>
      <c r="AB113" s="58">
        <v>85037</v>
      </c>
      <c r="AC113" s="58">
        <v>76556</v>
      </c>
      <c r="AD113" s="59">
        <v>247949</v>
      </c>
      <c r="AE113" s="60"/>
      <c r="AF113" s="60"/>
      <c r="AG113" s="60"/>
      <c r="AH113" s="60"/>
      <c r="AI113" s="38"/>
      <c r="AJ113" s="61"/>
      <c r="AK113" s="61"/>
      <c r="AL113" s="61"/>
      <c r="AM113" s="61"/>
      <c r="AN113" s="40"/>
    </row>
    <row r="114" spans="1:40" x14ac:dyDescent="0.2">
      <c r="A114" s="87">
        <v>113</v>
      </c>
      <c r="B114" s="108" t="s">
        <v>264</v>
      </c>
      <c r="C114" s="109" t="s">
        <v>264</v>
      </c>
      <c r="D114" s="110" t="s">
        <v>265</v>
      </c>
      <c r="E114" s="110" t="s">
        <v>266</v>
      </c>
      <c r="F114" s="41">
        <f t="shared" si="3"/>
        <v>3216</v>
      </c>
      <c r="G114" s="42">
        <f t="shared" si="3"/>
        <v>3278</v>
      </c>
      <c r="H114" s="42">
        <f t="shared" si="3"/>
        <v>8122</v>
      </c>
      <c r="I114" s="42">
        <f t="shared" si="3"/>
        <v>7837</v>
      </c>
      <c r="J114" s="43">
        <f>+Projections2[[#This Row],[Total 2024 In Destination]]+Projections2[[#This Row],[Total 2024 In Transit Other Nat.]]+Projections2[[#This Row],[Total 2024 Affected Host Community]]+Projections2[[#This Row],[Total 2024 Pendular]]+Projections2[[#This Row],[Total 2024 Colombian Returnees]]</f>
        <v>22453</v>
      </c>
      <c r="K114" s="111">
        <v>203</v>
      </c>
      <c r="L114" s="112">
        <v>217</v>
      </c>
      <c r="M114" s="112">
        <v>456</v>
      </c>
      <c r="N114" s="112">
        <v>426</v>
      </c>
      <c r="O114" s="73">
        <v>1302</v>
      </c>
      <c r="P114" s="113"/>
      <c r="Q114" s="114"/>
      <c r="R114" s="114"/>
      <c r="S114" s="114"/>
      <c r="T114" s="76"/>
      <c r="U114" s="115"/>
      <c r="V114" s="94"/>
      <c r="W114" s="94"/>
      <c r="X114" s="94"/>
      <c r="Y114" s="34"/>
      <c r="Z114" s="116">
        <v>3013</v>
      </c>
      <c r="AA114" s="116">
        <v>3061</v>
      </c>
      <c r="AB114" s="116">
        <v>7666</v>
      </c>
      <c r="AC114" s="116">
        <v>7411</v>
      </c>
      <c r="AD114" s="117">
        <v>21151</v>
      </c>
      <c r="AE114" s="118"/>
      <c r="AF114" s="118"/>
      <c r="AG114" s="118"/>
      <c r="AH114" s="118"/>
      <c r="AI114" s="79"/>
      <c r="AJ114" s="119"/>
      <c r="AK114" s="119"/>
      <c r="AL114" s="119"/>
      <c r="AM114" s="119"/>
      <c r="AN114" s="81"/>
    </row>
    <row r="115" spans="1:40" x14ac:dyDescent="0.2">
      <c r="A115" s="87">
        <v>114</v>
      </c>
      <c r="B115" s="108" t="s">
        <v>264</v>
      </c>
      <c r="C115" s="109" t="s">
        <v>264</v>
      </c>
      <c r="D115" s="110" t="s">
        <v>267</v>
      </c>
      <c r="E115" s="110" t="s">
        <v>268</v>
      </c>
      <c r="F115" s="41">
        <f t="shared" si="3"/>
        <v>12906</v>
      </c>
      <c r="G115" s="42">
        <f t="shared" si="3"/>
        <v>13355</v>
      </c>
      <c r="H115" s="42">
        <f t="shared" si="3"/>
        <v>31392</v>
      </c>
      <c r="I115" s="42">
        <f t="shared" si="3"/>
        <v>30018</v>
      </c>
      <c r="J115" s="43">
        <f>+Projections2[[#This Row],[Total 2024 In Destination]]+Projections2[[#This Row],[Total 2024 In Transit Other Nat.]]+Projections2[[#This Row],[Total 2024 Affected Host Community]]+Projections2[[#This Row],[Total 2024 Pendular]]+Projections2[[#This Row],[Total 2024 Colombian Returnees]]</f>
        <v>87671</v>
      </c>
      <c r="K115" s="111">
        <v>4784</v>
      </c>
      <c r="L115" s="112">
        <v>5104</v>
      </c>
      <c r="M115" s="112">
        <v>10728</v>
      </c>
      <c r="N115" s="112">
        <v>10041</v>
      </c>
      <c r="O115" s="73">
        <v>30657</v>
      </c>
      <c r="P115" s="113"/>
      <c r="Q115" s="114"/>
      <c r="R115" s="114"/>
      <c r="S115" s="114"/>
      <c r="T115" s="76"/>
      <c r="U115" s="115"/>
      <c r="V115" s="94"/>
      <c r="W115" s="94"/>
      <c r="X115" s="94"/>
      <c r="Y115" s="34"/>
      <c r="Z115" s="116">
        <v>8122</v>
      </c>
      <c r="AA115" s="116">
        <v>8251</v>
      </c>
      <c r="AB115" s="116">
        <v>20664</v>
      </c>
      <c r="AC115" s="116">
        <v>19977</v>
      </c>
      <c r="AD115" s="117">
        <v>57014</v>
      </c>
      <c r="AE115" s="118"/>
      <c r="AF115" s="118"/>
      <c r="AG115" s="118"/>
      <c r="AH115" s="118"/>
      <c r="AI115" s="79"/>
      <c r="AJ115" s="119"/>
      <c r="AK115" s="119"/>
      <c r="AL115" s="119"/>
      <c r="AM115" s="119"/>
      <c r="AN115" s="81"/>
    </row>
    <row r="116" spans="1:40" x14ac:dyDescent="0.2">
      <c r="A116" s="87">
        <v>115</v>
      </c>
      <c r="B116" s="108" t="s">
        <v>264</v>
      </c>
      <c r="C116" s="109" t="s">
        <v>264</v>
      </c>
      <c r="D116" s="110" t="s">
        <v>269</v>
      </c>
      <c r="E116" s="110" t="s">
        <v>270</v>
      </c>
      <c r="F116" s="41">
        <f t="shared" si="3"/>
        <v>3143</v>
      </c>
      <c r="G116" s="42">
        <f t="shared" si="3"/>
        <v>3205</v>
      </c>
      <c r="H116" s="42">
        <f t="shared" si="3"/>
        <v>7927</v>
      </c>
      <c r="I116" s="42">
        <f t="shared" si="3"/>
        <v>7647</v>
      </c>
      <c r="J116" s="43">
        <f>+Projections2[[#This Row],[Total 2024 In Destination]]+Projections2[[#This Row],[Total 2024 In Transit Other Nat.]]+Projections2[[#This Row],[Total 2024 Affected Host Community]]+Projections2[[#This Row],[Total 2024 Pendular]]+Projections2[[#This Row],[Total 2024 Colombian Returnees]]</f>
        <v>21922</v>
      </c>
      <c r="K116" s="111">
        <v>234</v>
      </c>
      <c r="L116" s="112">
        <v>250</v>
      </c>
      <c r="M116" s="112">
        <v>526</v>
      </c>
      <c r="N116" s="112">
        <v>492</v>
      </c>
      <c r="O116" s="73">
        <v>1502</v>
      </c>
      <c r="P116" s="113"/>
      <c r="Q116" s="114"/>
      <c r="R116" s="114"/>
      <c r="S116" s="114"/>
      <c r="T116" s="76"/>
      <c r="U116" s="115"/>
      <c r="V116" s="94"/>
      <c r="W116" s="94"/>
      <c r="X116" s="94"/>
      <c r="Y116" s="34"/>
      <c r="Z116" s="116">
        <v>2909</v>
      </c>
      <c r="AA116" s="116">
        <v>2955</v>
      </c>
      <c r="AB116" s="116">
        <v>7401</v>
      </c>
      <c r="AC116" s="116">
        <v>7155</v>
      </c>
      <c r="AD116" s="117">
        <v>20420</v>
      </c>
      <c r="AE116" s="118"/>
      <c r="AF116" s="118"/>
      <c r="AG116" s="118"/>
      <c r="AH116" s="118"/>
      <c r="AI116" s="79"/>
      <c r="AJ116" s="119"/>
      <c r="AK116" s="119"/>
      <c r="AL116" s="119"/>
      <c r="AM116" s="119"/>
      <c r="AN116" s="81"/>
    </row>
    <row r="117" spans="1:40" x14ac:dyDescent="0.2">
      <c r="A117" s="87">
        <v>116</v>
      </c>
      <c r="B117" s="108" t="s">
        <v>264</v>
      </c>
      <c r="C117" s="109" t="s">
        <v>264</v>
      </c>
      <c r="D117" s="110" t="s">
        <v>271</v>
      </c>
      <c r="E117" s="110" t="s">
        <v>272</v>
      </c>
      <c r="F117" s="41">
        <f t="shared" si="3"/>
        <v>18454</v>
      </c>
      <c r="G117" s="42">
        <f t="shared" si="3"/>
        <v>19147</v>
      </c>
      <c r="H117" s="42">
        <f t="shared" si="3"/>
        <v>44577</v>
      </c>
      <c r="I117" s="42">
        <f t="shared" si="3"/>
        <v>42552</v>
      </c>
      <c r="J117" s="43">
        <f>+Projections2[[#This Row],[Total 2024 In Destination]]+Projections2[[#This Row],[Total 2024 In Transit Other Nat.]]+Projections2[[#This Row],[Total 2024 Affected Host Community]]+Projections2[[#This Row],[Total 2024 Pendular]]+Projections2[[#This Row],[Total 2024 Colombian Returnees]]</f>
        <v>124730</v>
      </c>
      <c r="K117" s="111">
        <v>7862</v>
      </c>
      <c r="L117" s="112">
        <v>8387</v>
      </c>
      <c r="M117" s="112">
        <v>17630</v>
      </c>
      <c r="N117" s="112">
        <v>16500</v>
      </c>
      <c r="O117" s="73">
        <v>50379</v>
      </c>
      <c r="P117" s="113"/>
      <c r="Q117" s="114"/>
      <c r="R117" s="114"/>
      <c r="S117" s="114"/>
      <c r="T117" s="76"/>
      <c r="U117" s="115"/>
      <c r="V117" s="94"/>
      <c r="W117" s="94"/>
      <c r="X117" s="94"/>
      <c r="Y117" s="34"/>
      <c r="Z117" s="116">
        <v>10592</v>
      </c>
      <c r="AA117" s="116">
        <v>10760</v>
      </c>
      <c r="AB117" s="116">
        <v>26947</v>
      </c>
      <c r="AC117" s="116">
        <v>26052</v>
      </c>
      <c r="AD117" s="117">
        <v>74351</v>
      </c>
      <c r="AE117" s="118"/>
      <c r="AF117" s="118"/>
      <c r="AG117" s="118"/>
      <c r="AH117" s="118"/>
      <c r="AI117" s="79"/>
      <c r="AJ117" s="119"/>
      <c r="AK117" s="119"/>
      <c r="AL117" s="119"/>
      <c r="AM117" s="119"/>
      <c r="AN117" s="81"/>
    </row>
    <row r="118" spans="1:40" x14ac:dyDescent="0.2">
      <c r="A118" s="87">
        <v>117</v>
      </c>
      <c r="B118" s="108" t="s">
        <v>264</v>
      </c>
      <c r="C118" s="109" t="s">
        <v>264</v>
      </c>
      <c r="D118" s="110" t="s">
        <v>273</v>
      </c>
      <c r="E118" s="110" t="s">
        <v>274</v>
      </c>
      <c r="F118" s="41">
        <f t="shared" si="3"/>
        <v>5084</v>
      </c>
      <c r="G118" s="42">
        <f t="shared" si="3"/>
        <v>5193</v>
      </c>
      <c r="H118" s="42">
        <f t="shared" si="3"/>
        <v>12768</v>
      </c>
      <c r="I118" s="42">
        <f t="shared" si="3"/>
        <v>12306</v>
      </c>
      <c r="J118" s="43">
        <f>+Projections2[[#This Row],[Total 2024 In Destination]]+Projections2[[#This Row],[Total 2024 In Transit Other Nat.]]+Projections2[[#This Row],[Total 2024 Affected Host Community]]+Projections2[[#This Row],[Total 2024 Pendular]]+Projections2[[#This Row],[Total 2024 Colombian Returnees]]</f>
        <v>35351</v>
      </c>
      <c r="K118" s="111">
        <v>549</v>
      </c>
      <c r="L118" s="112">
        <v>586</v>
      </c>
      <c r="M118" s="112">
        <v>1231</v>
      </c>
      <c r="N118" s="112">
        <v>1152</v>
      </c>
      <c r="O118" s="73">
        <v>3518</v>
      </c>
      <c r="P118" s="113"/>
      <c r="Q118" s="114"/>
      <c r="R118" s="114"/>
      <c r="S118" s="114"/>
      <c r="T118" s="76"/>
      <c r="U118" s="115"/>
      <c r="V118" s="94"/>
      <c r="W118" s="94"/>
      <c r="X118" s="94"/>
      <c r="Y118" s="34"/>
      <c r="Z118" s="116">
        <v>4535</v>
      </c>
      <c r="AA118" s="116">
        <v>4607</v>
      </c>
      <c r="AB118" s="116">
        <v>11537</v>
      </c>
      <c r="AC118" s="116">
        <v>11154</v>
      </c>
      <c r="AD118" s="117">
        <v>31833</v>
      </c>
      <c r="AE118" s="118"/>
      <c r="AF118" s="118"/>
      <c r="AG118" s="118"/>
      <c r="AH118" s="118"/>
      <c r="AI118" s="79"/>
      <c r="AJ118" s="119"/>
      <c r="AK118" s="119"/>
      <c r="AL118" s="119"/>
      <c r="AM118" s="119"/>
      <c r="AN118" s="81"/>
    </row>
    <row r="119" spans="1:40" x14ac:dyDescent="0.2">
      <c r="A119" s="87">
        <v>118</v>
      </c>
      <c r="B119" s="108" t="s">
        <v>264</v>
      </c>
      <c r="C119" s="109" t="s">
        <v>264</v>
      </c>
      <c r="D119" s="110" t="s">
        <v>275</v>
      </c>
      <c r="E119" s="110" t="s">
        <v>276</v>
      </c>
      <c r="F119" s="41">
        <f t="shared" si="3"/>
        <v>10688</v>
      </c>
      <c r="G119" s="42">
        <f t="shared" si="3"/>
        <v>10895</v>
      </c>
      <c r="H119" s="42">
        <f t="shared" si="3"/>
        <v>26970</v>
      </c>
      <c r="I119" s="42">
        <f t="shared" si="3"/>
        <v>26023</v>
      </c>
      <c r="J119" s="43">
        <f>+Projections2[[#This Row],[Total 2024 In Destination]]+Projections2[[#This Row],[Total 2024 In Transit Other Nat.]]+Projections2[[#This Row],[Total 2024 Affected Host Community]]+Projections2[[#This Row],[Total 2024 Pendular]]+Projections2[[#This Row],[Total 2024 Colombian Returnees]]</f>
        <v>74576</v>
      </c>
      <c r="K119" s="111">
        <v>736</v>
      </c>
      <c r="L119" s="112">
        <v>785</v>
      </c>
      <c r="M119" s="112">
        <v>1651</v>
      </c>
      <c r="N119" s="112">
        <v>1545</v>
      </c>
      <c r="O119" s="73">
        <v>4717</v>
      </c>
      <c r="P119" s="113"/>
      <c r="Q119" s="114"/>
      <c r="R119" s="114"/>
      <c r="S119" s="114"/>
      <c r="T119" s="76"/>
      <c r="U119" s="115"/>
      <c r="V119" s="94"/>
      <c r="W119" s="94"/>
      <c r="X119" s="94"/>
      <c r="Y119" s="34"/>
      <c r="Z119" s="116">
        <v>9952</v>
      </c>
      <c r="AA119" s="116">
        <v>10110</v>
      </c>
      <c r="AB119" s="116">
        <v>25319</v>
      </c>
      <c r="AC119" s="116">
        <v>24478</v>
      </c>
      <c r="AD119" s="117">
        <v>69859</v>
      </c>
      <c r="AE119" s="118"/>
      <c r="AF119" s="118"/>
      <c r="AG119" s="118"/>
      <c r="AH119" s="118"/>
      <c r="AI119" s="79"/>
      <c r="AJ119" s="119"/>
      <c r="AK119" s="119"/>
      <c r="AL119" s="119"/>
      <c r="AM119" s="119"/>
      <c r="AN119" s="81"/>
    </row>
    <row r="120" spans="1:40" x14ac:dyDescent="0.2">
      <c r="A120" s="87">
        <v>119</v>
      </c>
      <c r="B120" s="108" t="s">
        <v>264</v>
      </c>
      <c r="C120" s="109" t="s">
        <v>264</v>
      </c>
      <c r="D120" s="110" t="s">
        <v>277</v>
      </c>
      <c r="E120" s="110" t="s">
        <v>278</v>
      </c>
      <c r="F120" s="41">
        <f t="shared" si="3"/>
        <v>20439</v>
      </c>
      <c r="G120" s="42">
        <f t="shared" si="3"/>
        <v>21399</v>
      </c>
      <c r="H120" s="42">
        <f t="shared" si="3"/>
        <v>48239</v>
      </c>
      <c r="I120" s="42">
        <f t="shared" si="3"/>
        <v>45773</v>
      </c>
      <c r="J120" s="43">
        <f>+Projections2[[#This Row],[Total 2024 In Destination]]+Projections2[[#This Row],[Total 2024 In Transit Other Nat.]]+Projections2[[#This Row],[Total 2024 Affected Host Community]]+Projections2[[#This Row],[Total 2024 Pendular]]+Projections2[[#This Row],[Total 2024 Colombian Returnees]]</f>
        <v>135850</v>
      </c>
      <c r="K120" s="111">
        <v>12473</v>
      </c>
      <c r="L120" s="112">
        <v>13306</v>
      </c>
      <c r="M120" s="112">
        <v>27971</v>
      </c>
      <c r="N120" s="112">
        <v>26179</v>
      </c>
      <c r="O120" s="73">
        <v>79929</v>
      </c>
      <c r="P120" s="113"/>
      <c r="Q120" s="114"/>
      <c r="R120" s="114"/>
      <c r="S120" s="114"/>
      <c r="T120" s="76"/>
      <c r="U120" s="115"/>
      <c r="V120" s="94"/>
      <c r="W120" s="94"/>
      <c r="X120" s="94"/>
      <c r="Y120" s="34"/>
      <c r="Z120" s="116">
        <v>7966</v>
      </c>
      <c r="AA120" s="116">
        <v>8093</v>
      </c>
      <c r="AB120" s="116">
        <v>20268</v>
      </c>
      <c r="AC120" s="116">
        <v>19594</v>
      </c>
      <c r="AD120" s="117">
        <v>55921</v>
      </c>
      <c r="AE120" s="118"/>
      <c r="AF120" s="118"/>
      <c r="AG120" s="118"/>
      <c r="AH120" s="118"/>
      <c r="AI120" s="79"/>
      <c r="AJ120" s="119"/>
      <c r="AK120" s="119"/>
      <c r="AL120" s="119"/>
      <c r="AM120" s="119"/>
      <c r="AN120" s="81"/>
    </row>
    <row r="121" spans="1:40" x14ac:dyDescent="0.2">
      <c r="A121" s="87">
        <v>120</v>
      </c>
      <c r="B121" s="108" t="s">
        <v>264</v>
      </c>
      <c r="C121" s="109" t="s">
        <v>264</v>
      </c>
      <c r="D121" s="110" t="s">
        <v>279</v>
      </c>
      <c r="E121" s="110" t="s">
        <v>280</v>
      </c>
      <c r="F121" s="41">
        <f t="shared" si="3"/>
        <v>11077</v>
      </c>
      <c r="G121" s="42">
        <f t="shared" si="3"/>
        <v>11339</v>
      </c>
      <c r="H121" s="42">
        <f t="shared" si="3"/>
        <v>27672</v>
      </c>
      <c r="I121" s="42">
        <f t="shared" si="3"/>
        <v>26636</v>
      </c>
      <c r="J121" s="43">
        <f>+Projections2[[#This Row],[Total 2024 In Destination]]+Projections2[[#This Row],[Total 2024 In Transit Other Nat.]]+Projections2[[#This Row],[Total 2024 Affected Host Community]]+Projections2[[#This Row],[Total 2024 Pendular]]+Projections2[[#This Row],[Total 2024 Colombian Returnees]]</f>
        <v>76724</v>
      </c>
      <c r="K121" s="111">
        <v>1691</v>
      </c>
      <c r="L121" s="112">
        <v>1804</v>
      </c>
      <c r="M121" s="112">
        <v>3792</v>
      </c>
      <c r="N121" s="112">
        <v>3549</v>
      </c>
      <c r="O121" s="73">
        <v>10836</v>
      </c>
      <c r="P121" s="113"/>
      <c r="Q121" s="114"/>
      <c r="R121" s="114"/>
      <c r="S121" s="114"/>
      <c r="T121" s="76"/>
      <c r="U121" s="115"/>
      <c r="V121" s="94"/>
      <c r="W121" s="94"/>
      <c r="X121" s="94"/>
      <c r="Y121" s="34"/>
      <c r="Z121" s="116">
        <v>9386</v>
      </c>
      <c r="AA121" s="116">
        <v>9535</v>
      </c>
      <c r="AB121" s="116">
        <v>23880</v>
      </c>
      <c r="AC121" s="116">
        <v>23087</v>
      </c>
      <c r="AD121" s="117">
        <v>65888</v>
      </c>
      <c r="AE121" s="118"/>
      <c r="AF121" s="118"/>
      <c r="AG121" s="118"/>
      <c r="AH121" s="118"/>
      <c r="AI121" s="79"/>
      <c r="AJ121" s="119"/>
      <c r="AK121" s="119"/>
      <c r="AL121" s="119"/>
      <c r="AM121" s="119"/>
      <c r="AN121" s="81"/>
    </row>
    <row r="122" spans="1:40" x14ac:dyDescent="0.2">
      <c r="A122" s="87">
        <v>121</v>
      </c>
      <c r="B122" s="108" t="s">
        <v>264</v>
      </c>
      <c r="C122" s="109" t="s">
        <v>264</v>
      </c>
      <c r="D122" s="110" t="s">
        <v>281</v>
      </c>
      <c r="E122" s="110" t="s">
        <v>282</v>
      </c>
      <c r="F122" s="41">
        <f t="shared" si="3"/>
        <v>2444</v>
      </c>
      <c r="G122" s="42">
        <f t="shared" si="3"/>
        <v>2485</v>
      </c>
      <c r="H122" s="42">
        <f t="shared" si="3"/>
        <v>6204</v>
      </c>
      <c r="I122" s="42">
        <f t="shared" si="3"/>
        <v>5994</v>
      </c>
      <c r="J122" s="43">
        <f>+Projections2[[#This Row],[Total 2024 In Destination]]+Projections2[[#This Row],[Total 2024 In Transit Other Nat.]]+Projections2[[#This Row],[Total 2024 Affected Host Community]]+Projections2[[#This Row],[Total 2024 Pendular]]+Projections2[[#This Row],[Total 2024 Colombian Returnees]]</f>
        <v>17127</v>
      </c>
      <c r="K122" s="111">
        <v>49</v>
      </c>
      <c r="L122" s="112">
        <v>52</v>
      </c>
      <c r="M122" s="112">
        <v>110</v>
      </c>
      <c r="N122" s="112">
        <v>103</v>
      </c>
      <c r="O122" s="73">
        <v>314</v>
      </c>
      <c r="P122" s="113"/>
      <c r="Q122" s="114"/>
      <c r="R122" s="114"/>
      <c r="S122" s="114"/>
      <c r="T122" s="76"/>
      <c r="U122" s="115"/>
      <c r="V122" s="94"/>
      <c r="W122" s="94"/>
      <c r="X122" s="94"/>
      <c r="Y122" s="34"/>
      <c r="Z122" s="116">
        <v>2395</v>
      </c>
      <c r="AA122" s="116">
        <v>2433</v>
      </c>
      <c r="AB122" s="116">
        <v>6094</v>
      </c>
      <c r="AC122" s="116">
        <v>5891</v>
      </c>
      <c r="AD122" s="117">
        <v>16813</v>
      </c>
      <c r="AE122" s="118"/>
      <c r="AF122" s="118"/>
      <c r="AG122" s="118"/>
      <c r="AH122" s="118"/>
      <c r="AI122" s="79"/>
      <c r="AJ122" s="119"/>
      <c r="AK122" s="119"/>
      <c r="AL122" s="119"/>
      <c r="AM122" s="119"/>
      <c r="AN122" s="81"/>
    </row>
    <row r="123" spans="1:40" x14ac:dyDescent="0.2">
      <c r="A123" s="87">
        <v>122</v>
      </c>
      <c r="B123" s="108" t="s">
        <v>264</v>
      </c>
      <c r="C123" s="109" t="s">
        <v>264</v>
      </c>
      <c r="D123" s="110" t="s">
        <v>283</v>
      </c>
      <c r="E123" s="110" t="s">
        <v>284</v>
      </c>
      <c r="F123" s="41">
        <f t="shared" si="3"/>
        <v>5838</v>
      </c>
      <c r="G123" s="42">
        <f t="shared" si="3"/>
        <v>5964</v>
      </c>
      <c r="H123" s="42">
        <f t="shared" si="3"/>
        <v>14653</v>
      </c>
      <c r="I123" s="42">
        <f t="shared" si="3"/>
        <v>14121</v>
      </c>
      <c r="J123" s="43">
        <f>+Projections2[[#This Row],[Total 2024 In Destination]]+Projections2[[#This Row],[Total 2024 In Transit Other Nat.]]+Projections2[[#This Row],[Total 2024 Affected Host Community]]+Projections2[[#This Row],[Total 2024 Pendular]]+Projections2[[#This Row],[Total 2024 Colombian Returnees]]</f>
        <v>40576</v>
      </c>
      <c r="K123" s="111">
        <v>655</v>
      </c>
      <c r="L123" s="112">
        <v>699</v>
      </c>
      <c r="M123" s="112">
        <v>1468</v>
      </c>
      <c r="N123" s="112">
        <v>1374</v>
      </c>
      <c r="O123" s="73">
        <v>4196</v>
      </c>
      <c r="P123" s="113"/>
      <c r="Q123" s="114"/>
      <c r="R123" s="114"/>
      <c r="S123" s="114"/>
      <c r="T123" s="76"/>
      <c r="U123" s="115"/>
      <c r="V123" s="94"/>
      <c r="W123" s="94"/>
      <c r="X123" s="94"/>
      <c r="Y123" s="34"/>
      <c r="Z123" s="116">
        <v>5183</v>
      </c>
      <c r="AA123" s="116">
        <v>5265</v>
      </c>
      <c r="AB123" s="116">
        <v>13185</v>
      </c>
      <c r="AC123" s="116">
        <v>12747</v>
      </c>
      <c r="AD123" s="117">
        <v>36380</v>
      </c>
      <c r="AE123" s="118"/>
      <c r="AF123" s="118"/>
      <c r="AG123" s="118"/>
      <c r="AH123" s="118"/>
      <c r="AI123" s="79"/>
      <c r="AJ123" s="119"/>
      <c r="AK123" s="119"/>
      <c r="AL123" s="119"/>
      <c r="AM123" s="119"/>
      <c r="AN123" s="81"/>
    </row>
    <row r="124" spans="1:40" x14ac:dyDescent="0.2">
      <c r="A124" s="87">
        <v>123</v>
      </c>
      <c r="B124" s="108" t="s">
        <v>264</v>
      </c>
      <c r="C124" s="109" t="s">
        <v>264</v>
      </c>
      <c r="D124" s="110" t="s">
        <v>285</v>
      </c>
      <c r="E124" s="110" t="s">
        <v>286</v>
      </c>
      <c r="F124" s="41">
        <f t="shared" si="3"/>
        <v>15004</v>
      </c>
      <c r="G124" s="42">
        <f t="shared" si="3"/>
        <v>15656</v>
      </c>
      <c r="H124" s="42">
        <f t="shared" si="3"/>
        <v>35722</v>
      </c>
      <c r="I124" s="42">
        <f t="shared" si="3"/>
        <v>33972</v>
      </c>
      <c r="J124" s="43">
        <f>+Projections2[[#This Row],[Total 2024 In Destination]]+Projections2[[#This Row],[Total 2024 In Transit Other Nat.]]+Projections2[[#This Row],[Total 2024 Affected Host Community]]+Projections2[[#This Row],[Total 2024 Pendular]]+Projections2[[#This Row],[Total 2024 Colombian Returnees]]</f>
        <v>100354</v>
      </c>
      <c r="K124" s="111">
        <v>8124</v>
      </c>
      <c r="L124" s="112">
        <v>8667</v>
      </c>
      <c r="M124" s="112">
        <v>18219</v>
      </c>
      <c r="N124" s="112">
        <v>17051</v>
      </c>
      <c r="O124" s="73">
        <v>52061</v>
      </c>
      <c r="P124" s="113"/>
      <c r="Q124" s="114"/>
      <c r="R124" s="114"/>
      <c r="S124" s="114"/>
      <c r="T124" s="76"/>
      <c r="U124" s="115"/>
      <c r="V124" s="94"/>
      <c r="W124" s="94"/>
      <c r="X124" s="94"/>
      <c r="Y124" s="34"/>
      <c r="Z124" s="116">
        <v>6880</v>
      </c>
      <c r="AA124" s="116">
        <v>6989</v>
      </c>
      <c r="AB124" s="116">
        <v>17503</v>
      </c>
      <c r="AC124" s="116">
        <v>16921</v>
      </c>
      <c r="AD124" s="117">
        <v>48293</v>
      </c>
      <c r="AE124" s="118"/>
      <c r="AF124" s="118"/>
      <c r="AG124" s="118"/>
      <c r="AH124" s="118"/>
      <c r="AI124" s="79"/>
      <c r="AJ124" s="119"/>
      <c r="AK124" s="119"/>
      <c r="AL124" s="119"/>
      <c r="AM124" s="119"/>
      <c r="AN124" s="81"/>
    </row>
    <row r="125" spans="1:40" x14ac:dyDescent="0.2">
      <c r="A125" s="87">
        <v>124</v>
      </c>
      <c r="B125" s="108" t="s">
        <v>264</v>
      </c>
      <c r="C125" s="109" t="s">
        <v>264</v>
      </c>
      <c r="D125" s="110" t="s">
        <v>287</v>
      </c>
      <c r="E125" s="110" t="s">
        <v>288</v>
      </c>
      <c r="F125" s="41">
        <f t="shared" si="3"/>
        <v>11819</v>
      </c>
      <c r="G125" s="42">
        <f t="shared" si="3"/>
        <v>12132</v>
      </c>
      <c r="H125" s="42">
        <f t="shared" si="3"/>
        <v>29327</v>
      </c>
      <c r="I125" s="42">
        <f t="shared" si="3"/>
        <v>28182</v>
      </c>
      <c r="J125" s="43">
        <f>+Projections2[[#This Row],[Total 2024 In Destination]]+Projections2[[#This Row],[Total 2024 In Transit Other Nat.]]+Projections2[[#This Row],[Total 2024 Affected Host Community]]+Projections2[[#This Row],[Total 2024 Pendular]]+Projections2[[#This Row],[Total 2024 Colombian Returnees]]</f>
        <v>81460</v>
      </c>
      <c r="K125" s="111">
        <v>2464</v>
      </c>
      <c r="L125" s="112">
        <v>2629</v>
      </c>
      <c r="M125" s="112">
        <v>5526</v>
      </c>
      <c r="N125" s="112">
        <v>5172</v>
      </c>
      <c r="O125" s="73">
        <v>15791</v>
      </c>
      <c r="P125" s="113"/>
      <c r="Q125" s="114"/>
      <c r="R125" s="114"/>
      <c r="S125" s="114"/>
      <c r="T125" s="76"/>
      <c r="U125" s="115"/>
      <c r="V125" s="94"/>
      <c r="W125" s="94"/>
      <c r="X125" s="94"/>
      <c r="Y125" s="34"/>
      <c r="Z125" s="116">
        <v>9355</v>
      </c>
      <c r="AA125" s="116">
        <v>9503</v>
      </c>
      <c r="AB125" s="116">
        <v>23801</v>
      </c>
      <c r="AC125" s="116">
        <v>23010</v>
      </c>
      <c r="AD125" s="117">
        <v>65669</v>
      </c>
      <c r="AE125" s="118"/>
      <c r="AF125" s="118"/>
      <c r="AG125" s="118"/>
      <c r="AH125" s="118"/>
      <c r="AI125" s="79"/>
      <c r="AJ125" s="119"/>
      <c r="AK125" s="119"/>
      <c r="AL125" s="119"/>
      <c r="AM125" s="119"/>
      <c r="AN125" s="81"/>
    </row>
    <row r="126" spans="1:40" x14ac:dyDescent="0.2">
      <c r="A126" s="87">
        <v>125</v>
      </c>
      <c r="B126" s="108" t="s">
        <v>264</v>
      </c>
      <c r="C126" s="109" t="s">
        <v>264</v>
      </c>
      <c r="D126" s="110" t="s">
        <v>289</v>
      </c>
      <c r="E126" s="110" t="s">
        <v>290</v>
      </c>
      <c r="F126" s="41">
        <f t="shared" si="3"/>
        <v>28755</v>
      </c>
      <c r="G126" s="42">
        <f t="shared" si="3"/>
        <v>29956</v>
      </c>
      <c r="H126" s="42">
        <f t="shared" si="3"/>
        <v>68745</v>
      </c>
      <c r="I126" s="42">
        <f t="shared" si="3"/>
        <v>65448</v>
      </c>
      <c r="J126" s="43">
        <f>+Projections2[[#This Row],[Total 2024 In Destination]]+Projections2[[#This Row],[Total 2024 In Transit Other Nat.]]+Projections2[[#This Row],[Total 2024 Affected Host Community]]+Projections2[[#This Row],[Total 2024 Pendular]]+Projections2[[#This Row],[Total 2024 Colombian Returnees]]</f>
        <v>192904</v>
      </c>
      <c r="K126" s="111">
        <v>14627</v>
      </c>
      <c r="L126" s="112">
        <v>15604</v>
      </c>
      <c r="M126" s="112">
        <v>32801</v>
      </c>
      <c r="N126" s="112">
        <v>30699</v>
      </c>
      <c r="O126" s="73">
        <v>93731</v>
      </c>
      <c r="P126" s="113"/>
      <c r="Q126" s="114"/>
      <c r="R126" s="114"/>
      <c r="S126" s="114"/>
      <c r="T126" s="76"/>
      <c r="U126" s="115"/>
      <c r="V126" s="94"/>
      <c r="W126" s="94"/>
      <c r="X126" s="94"/>
      <c r="Y126" s="34"/>
      <c r="Z126" s="116">
        <v>14128</v>
      </c>
      <c r="AA126" s="116">
        <v>14352</v>
      </c>
      <c r="AB126" s="116">
        <v>35944</v>
      </c>
      <c r="AC126" s="116">
        <v>34749</v>
      </c>
      <c r="AD126" s="117">
        <v>99173</v>
      </c>
      <c r="AE126" s="118"/>
      <c r="AF126" s="118"/>
      <c r="AG126" s="118"/>
      <c r="AH126" s="118"/>
      <c r="AI126" s="79"/>
      <c r="AJ126" s="119"/>
      <c r="AK126" s="119"/>
      <c r="AL126" s="119"/>
      <c r="AM126" s="119"/>
      <c r="AN126" s="81"/>
    </row>
    <row r="127" spans="1:40" x14ac:dyDescent="0.2">
      <c r="A127" s="87">
        <v>126</v>
      </c>
      <c r="B127" s="108" t="s">
        <v>264</v>
      </c>
      <c r="C127" s="109" t="s">
        <v>264</v>
      </c>
      <c r="D127" s="110" t="s">
        <v>291</v>
      </c>
      <c r="E127" s="110" t="s">
        <v>292</v>
      </c>
      <c r="F127" s="41">
        <f t="shared" si="3"/>
        <v>14306</v>
      </c>
      <c r="G127" s="42">
        <f t="shared" si="3"/>
        <v>14793</v>
      </c>
      <c r="H127" s="42">
        <f t="shared" si="3"/>
        <v>34857</v>
      </c>
      <c r="I127" s="42">
        <f t="shared" si="3"/>
        <v>33346</v>
      </c>
      <c r="J127" s="43">
        <f>+Projections2[[#This Row],[Total 2024 In Destination]]+Projections2[[#This Row],[Total 2024 In Transit Other Nat.]]+Projections2[[#This Row],[Total 2024 Affected Host Community]]+Projections2[[#This Row],[Total 2024 Pendular]]+Projections2[[#This Row],[Total 2024 Colombian Returnees]]</f>
        <v>97302</v>
      </c>
      <c r="K127" s="111">
        <v>5102</v>
      </c>
      <c r="L127" s="112">
        <v>5443</v>
      </c>
      <c r="M127" s="112">
        <v>11441</v>
      </c>
      <c r="N127" s="112">
        <v>10708</v>
      </c>
      <c r="O127" s="73">
        <v>32694</v>
      </c>
      <c r="P127" s="113"/>
      <c r="Q127" s="114"/>
      <c r="R127" s="114"/>
      <c r="S127" s="114"/>
      <c r="T127" s="76"/>
      <c r="U127" s="115"/>
      <c r="V127" s="94"/>
      <c r="W127" s="94"/>
      <c r="X127" s="94"/>
      <c r="Y127" s="34"/>
      <c r="Z127" s="116">
        <v>9204</v>
      </c>
      <c r="AA127" s="116">
        <v>9350</v>
      </c>
      <c r="AB127" s="116">
        <v>23416</v>
      </c>
      <c r="AC127" s="116">
        <v>22638</v>
      </c>
      <c r="AD127" s="117">
        <v>64608</v>
      </c>
      <c r="AE127" s="118"/>
      <c r="AF127" s="118"/>
      <c r="AG127" s="118"/>
      <c r="AH127" s="118"/>
      <c r="AI127" s="79"/>
      <c r="AJ127" s="119"/>
      <c r="AK127" s="119"/>
      <c r="AL127" s="119"/>
      <c r="AM127" s="119"/>
      <c r="AN127" s="81"/>
    </row>
    <row r="128" spans="1:40" x14ac:dyDescent="0.2">
      <c r="A128" s="87">
        <v>127</v>
      </c>
      <c r="B128" s="108" t="s">
        <v>264</v>
      </c>
      <c r="C128" s="109" t="s">
        <v>264</v>
      </c>
      <c r="D128" s="110" t="s">
        <v>293</v>
      </c>
      <c r="E128" s="110" t="s">
        <v>294</v>
      </c>
      <c r="F128" s="41">
        <f t="shared" si="3"/>
        <v>249664</v>
      </c>
      <c r="G128" s="42">
        <f t="shared" si="3"/>
        <v>262491</v>
      </c>
      <c r="H128" s="42">
        <f t="shared" si="3"/>
        <v>582695</v>
      </c>
      <c r="I128" s="42">
        <f t="shared" si="3"/>
        <v>551291</v>
      </c>
      <c r="J128" s="43">
        <f>+Projections2[[#This Row],[Total 2024 In Destination]]+Projections2[[#This Row],[Total 2024 In Transit Other Nat.]]+Projections2[[#This Row],[Total 2024 Affected Host Community]]+Projections2[[#This Row],[Total 2024 Pendular]]+Projections2[[#This Row],[Total 2024 Colombian Returnees]]</f>
        <v>1646141</v>
      </c>
      <c r="K128" s="111">
        <v>174023</v>
      </c>
      <c r="L128" s="112">
        <v>185651</v>
      </c>
      <c r="M128" s="112">
        <v>390253</v>
      </c>
      <c r="N128" s="112">
        <v>365243</v>
      </c>
      <c r="O128" s="73">
        <v>1115170</v>
      </c>
      <c r="P128" s="113"/>
      <c r="Q128" s="114"/>
      <c r="R128" s="114"/>
      <c r="S128" s="114"/>
      <c r="T128" s="76"/>
      <c r="U128" s="115"/>
      <c r="V128" s="94"/>
      <c r="W128" s="94"/>
      <c r="X128" s="94"/>
      <c r="Y128" s="34"/>
      <c r="Z128" s="116">
        <v>75641</v>
      </c>
      <c r="AA128" s="116">
        <v>76840</v>
      </c>
      <c r="AB128" s="116">
        <v>192442</v>
      </c>
      <c r="AC128" s="116">
        <v>186048</v>
      </c>
      <c r="AD128" s="117">
        <v>530971</v>
      </c>
      <c r="AE128" s="118"/>
      <c r="AF128" s="118"/>
      <c r="AG128" s="118"/>
      <c r="AH128" s="118"/>
      <c r="AI128" s="79"/>
      <c r="AJ128" s="119"/>
      <c r="AK128" s="119"/>
      <c r="AL128" s="119"/>
      <c r="AM128" s="119"/>
      <c r="AN128" s="81"/>
    </row>
    <row r="129" spans="1:40" x14ac:dyDescent="0.2">
      <c r="A129" s="87">
        <v>128</v>
      </c>
      <c r="B129" s="108" t="s">
        <v>264</v>
      </c>
      <c r="C129" s="109" t="s">
        <v>264</v>
      </c>
      <c r="D129" s="110" t="s">
        <v>295</v>
      </c>
      <c r="E129" s="110" t="s">
        <v>296</v>
      </c>
      <c r="F129" s="41">
        <f t="shared" si="3"/>
        <v>7590</v>
      </c>
      <c r="G129" s="42">
        <f t="shared" si="3"/>
        <v>7731</v>
      </c>
      <c r="H129" s="42">
        <f t="shared" si="3"/>
        <v>19193</v>
      </c>
      <c r="I129" s="42">
        <f t="shared" si="3"/>
        <v>18527</v>
      </c>
      <c r="J129" s="43">
        <f>+Projections2[[#This Row],[Total 2024 In Destination]]+Projections2[[#This Row],[Total 2024 In Transit Other Nat.]]+Projections2[[#This Row],[Total 2024 Affected Host Community]]+Projections2[[#This Row],[Total 2024 Pendular]]+Projections2[[#This Row],[Total 2024 Colombian Returnees]]</f>
        <v>53041</v>
      </c>
      <c r="K129" s="111">
        <v>396</v>
      </c>
      <c r="L129" s="112">
        <v>423</v>
      </c>
      <c r="M129" s="112">
        <v>889</v>
      </c>
      <c r="N129" s="112">
        <v>832</v>
      </c>
      <c r="O129" s="73">
        <v>2540</v>
      </c>
      <c r="P129" s="113"/>
      <c r="Q129" s="114"/>
      <c r="R129" s="114"/>
      <c r="S129" s="114"/>
      <c r="T129" s="76"/>
      <c r="U129" s="115"/>
      <c r="V129" s="94"/>
      <c r="W129" s="94"/>
      <c r="X129" s="94"/>
      <c r="Y129" s="34"/>
      <c r="Z129" s="116">
        <v>7194</v>
      </c>
      <c r="AA129" s="116">
        <v>7308</v>
      </c>
      <c r="AB129" s="116">
        <v>18304</v>
      </c>
      <c r="AC129" s="116">
        <v>17695</v>
      </c>
      <c r="AD129" s="117">
        <v>50501</v>
      </c>
      <c r="AE129" s="118"/>
      <c r="AF129" s="118"/>
      <c r="AG129" s="118"/>
      <c r="AH129" s="118"/>
      <c r="AI129" s="79"/>
      <c r="AJ129" s="119"/>
      <c r="AK129" s="119"/>
      <c r="AL129" s="119"/>
      <c r="AM129" s="119"/>
      <c r="AN129" s="81"/>
    </row>
    <row r="130" spans="1:40" x14ac:dyDescent="0.2">
      <c r="A130" s="87">
        <v>129</v>
      </c>
      <c r="B130" s="108" t="s">
        <v>264</v>
      </c>
      <c r="C130" s="109" t="s">
        <v>264</v>
      </c>
      <c r="D130" s="110" t="s">
        <v>297</v>
      </c>
      <c r="E130" s="110" t="s">
        <v>298</v>
      </c>
      <c r="F130" s="41">
        <f t="shared" ref="F130:I165" si="4">K130+P130+U130+Z130+AE130+AJ130</f>
        <v>1972</v>
      </c>
      <c r="G130" s="42">
        <f t="shared" si="4"/>
        <v>2038</v>
      </c>
      <c r="H130" s="42">
        <f t="shared" si="4"/>
        <v>4812</v>
      </c>
      <c r="I130" s="42">
        <f t="shared" si="4"/>
        <v>4606</v>
      </c>
      <c r="J130" s="43">
        <f>+Projections2[[#This Row],[Total 2024 In Destination]]+Projections2[[#This Row],[Total 2024 In Transit Other Nat.]]+Projections2[[#This Row],[Total 2024 Affected Host Community]]+Projections2[[#This Row],[Total 2024 Pendular]]+Projections2[[#This Row],[Total 2024 Colombian Returnees]]</f>
        <v>13428</v>
      </c>
      <c r="K130" s="111">
        <v>678</v>
      </c>
      <c r="L130" s="112">
        <v>724</v>
      </c>
      <c r="M130" s="112">
        <v>1521</v>
      </c>
      <c r="N130" s="112">
        <v>1424</v>
      </c>
      <c r="O130" s="73">
        <v>4347</v>
      </c>
      <c r="P130" s="113"/>
      <c r="Q130" s="114"/>
      <c r="R130" s="114"/>
      <c r="S130" s="114"/>
      <c r="T130" s="76"/>
      <c r="U130" s="115"/>
      <c r="V130" s="94"/>
      <c r="W130" s="94"/>
      <c r="X130" s="94"/>
      <c r="Y130" s="34"/>
      <c r="Z130" s="116">
        <v>1294</v>
      </c>
      <c r="AA130" s="116">
        <v>1314</v>
      </c>
      <c r="AB130" s="116">
        <v>3291</v>
      </c>
      <c r="AC130" s="116">
        <v>3182</v>
      </c>
      <c r="AD130" s="117">
        <v>9081</v>
      </c>
      <c r="AE130" s="118"/>
      <c r="AF130" s="118"/>
      <c r="AG130" s="118"/>
      <c r="AH130" s="118"/>
      <c r="AI130" s="79"/>
      <c r="AJ130" s="119"/>
      <c r="AK130" s="119"/>
      <c r="AL130" s="119"/>
      <c r="AM130" s="119"/>
      <c r="AN130" s="81"/>
    </row>
    <row r="131" spans="1:40" x14ac:dyDescent="0.2">
      <c r="A131" s="87">
        <v>130</v>
      </c>
      <c r="B131" s="108" t="s">
        <v>264</v>
      </c>
      <c r="C131" s="109" t="s">
        <v>264</v>
      </c>
      <c r="D131" s="110" t="s">
        <v>299</v>
      </c>
      <c r="E131" s="110" t="s">
        <v>300</v>
      </c>
      <c r="F131" s="41">
        <f t="shared" si="4"/>
        <v>2276</v>
      </c>
      <c r="G131" s="42">
        <f t="shared" si="4"/>
        <v>2359</v>
      </c>
      <c r="H131" s="42">
        <f t="shared" si="4"/>
        <v>5507</v>
      </c>
      <c r="I131" s="42">
        <f t="shared" si="4"/>
        <v>5258</v>
      </c>
      <c r="J131" s="43">
        <f>+Projections2[[#This Row],[Total 2024 In Destination]]+Projections2[[#This Row],[Total 2024 In Transit Other Nat.]]+Projections2[[#This Row],[Total 2024 Affected Host Community]]+Projections2[[#This Row],[Total 2024 Pendular]]+Projections2[[#This Row],[Total 2024 Colombian Returnees]]</f>
        <v>15400</v>
      </c>
      <c r="K131" s="111">
        <v>936</v>
      </c>
      <c r="L131" s="112">
        <v>998</v>
      </c>
      <c r="M131" s="112">
        <v>2098</v>
      </c>
      <c r="N131" s="112">
        <v>1963</v>
      </c>
      <c r="O131" s="73">
        <v>5995</v>
      </c>
      <c r="P131" s="113"/>
      <c r="Q131" s="114"/>
      <c r="R131" s="114"/>
      <c r="S131" s="114"/>
      <c r="T131" s="76"/>
      <c r="U131" s="115"/>
      <c r="V131" s="94"/>
      <c r="W131" s="94"/>
      <c r="X131" s="94"/>
      <c r="Y131" s="34"/>
      <c r="Z131" s="116">
        <v>1340</v>
      </c>
      <c r="AA131" s="116">
        <v>1361</v>
      </c>
      <c r="AB131" s="116">
        <v>3409</v>
      </c>
      <c r="AC131" s="116">
        <v>3295</v>
      </c>
      <c r="AD131" s="117">
        <v>9405</v>
      </c>
      <c r="AE131" s="118"/>
      <c r="AF131" s="118"/>
      <c r="AG131" s="118"/>
      <c r="AH131" s="118"/>
      <c r="AI131" s="79"/>
      <c r="AJ131" s="119"/>
      <c r="AK131" s="119"/>
      <c r="AL131" s="119"/>
      <c r="AM131" s="119"/>
      <c r="AN131" s="81"/>
    </row>
    <row r="132" spans="1:40" x14ac:dyDescent="0.2">
      <c r="A132" s="87">
        <v>131</v>
      </c>
      <c r="B132" s="108" t="s">
        <v>264</v>
      </c>
      <c r="C132" s="109" t="s">
        <v>264</v>
      </c>
      <c r="D132" s="110" t="s">
        <v>301</v>
      </c>
      <c r="E132" s="110" t="s">
        <v>302</v>
      </c>
      <c r="F132" s="41">
        <f t="shared" si="4"/>
        <v>2033</v>
      </c>
      <c r="G132" s="42">
        <f t="shared" si="4"/>
        <v>2074</v>
      </c>
      <c r="H132" s="42">
        <f t="shared" si="4"/>
        <v>5119</v>
      </c>
      <c r="I132" s="42">
        <f t="shared" si="4"/>
        <v>4937</v>
      </c>
      <c r="J132" s="43">
        <f>+Projections2[[#This Row],[Total 2024 In Destination]]+Projections2[[#This Row],[Total 2024 In Transit Other Nat.]]+Projections2[[#This Row],[Total 2024 Affected Host Community]]+Projections2[[#This Row],[Total 2024 Pendular]]+Projections2[[#This Row],[Total 2024 Colombian Returnees]]</f>
        <v>14163</v>
      </c>
      <c r="K132" s="111">
        <v>174</v>
      </c>
      <c r="L132" s="112">
        <v>185</v>
      </c>
      <c r="M132" s="112">
        <v>389</v>
      </c>
      <c r="N132" s="112">
        <v>364</v>
      </c>
      <c r="O132" s="73">
        <v>1112</v>
      </c>
      <c r="P132" s="113"/>
      <c r="Q132" s="114"/>
      <c r="R132" s="114"/>
      <c r="S132" s="114"/>
      <c r="T132" s="76"/>
      <c r="U132" s="115"/>
      <c r="V132" s="94"/>
      <c r="W132" s="94"/>
      <c r="X132" s="94"/>
      <c r="Y132" s="34"/>
      <c r="Z132" s="116">
        <v>1859</v>
      </c>
      <c r="AA132" s="116">
        <v>1889</v>
      </c>
      <c r="AB132" s="116">
        <v>4730</v>
      </c>
      <c r="AC132" s="116">
        <v>4573</v>
      </c>
      <c r="AD132" s="117">
        <v>13051</v>
      </c>
      <c r="AE132" s="118"/>
      <c r="AF132" s="118"/>
      <c r="AG132" s="118"/>
      <c r="AH132" s="118"/>
      <c r="AI132" s="79"/>
      <c r="AJ132" s="119"/>
      <c r="AK132" s="119"/>
      <c r="AL132" s="119"/>
      <c r="AM132" s="119"/>
      <c r="AN132" s="81"/>
    </row>
    <row r="133" spans="1:40" x14ac:dyDescent="0.2">
      <c r="A133" s="87">
        <v>132</v>
      </c>
      <c r="B133" s="108" t="s">
        <v>264</v>
      </c>
      <c r="C133" s="109" t="s">
        <v>264</v>
      </c>
      <c r="D133" s="110" t="s">
        <v>303</v>
      </c>
      <c r="E133" s="110" t="s">
        <v>304</v>
      </c>
      <c r="F133" s="41">
        <f t="shared" si="4"/>
        <v>22245</v>
      </c>
      <c r="G133" s="42">
        <f t="shared" si="4"/>
        <v>22993</v>
      </c>
      <c r="H133" s="42">
        <f t="shared" si="4"/>
        <v>54260</v>
      </c>
      <c r="I133" s="42">
        <f t="shared" si="4"/>
        <v>51922</v>
      </c>
      <c r="J133" s="43">
        <f>+Projections2[[#This Row],[Total 2024 In Destination]]+Projections2[[#This Row],[Total 2024 In Transit Other Nat.]]+Projections2[[#This Row],[Total 2024 Affected Host Community]]+Projections2[[#This Row],[Total 2024 Pendular]]+Projections2[[#This Row],[Total 2024 Colombian Returnees]]</f>
        <v>151420</v>
      </c>
      <c r="K133" s="111">
        <v>7742</v>
      </c>
      <c r="L133" s="112">
        <v>8260</v>
      </c>
      <c r="M133" s="112">
        <v>17362</v>
      </c>
      <c r="N133" s="112">
        <v>16250</v>
      </c>
      <c r="O133" s="73">
        <v>49614</v>
      </c>
      <c r="P133" s="113"/>
      <c r="Q133" s="114"/>
      <c r="R133" s="114"/>
      <c r="S133" s="114"/>
      <c r="T133" s="76"/>
      <c r="U133" s="115"/>
      <c r="V133" s="94"/>
      <c r="W133" s="94"/>
      <c r="X133" s="94"/>
      <c r="Y133" s="34"/>
      <c r="Z133" s="116">
        <v>14503</v>
      </c>
      <c r="AA133" s="116">
        <v>14733</v>
      </c>
      <c r="AB133" s="116">
        <v>36898</v>
      </c>
      <c r="AC133" s="116">
        <v>35672</v>
      </c>
      <c r="AD133" s="117">
        <v>101806</v>
      </c>
      <c r="AE133" s="118"/>
      <c r="AF133" s="118"/>
      <c r="AG133" s="118"/>
      <c r="AH133" s="118"/>
      <c r="AI133" s="79"/>
      <c r="AJ133" s="119"/>
      <c r="AK133" s="119"/>
      <c r="AL133" s="119"/>
      <c r="AM133" s="119"/>
      <c r="AN133" s="81"/>
    </row>
    <row r="134" spans="1:40" x14ac:dyDescent="0.2">
      <c r="A134" s="87">
        <v>133</v>
      </c>
      <c r="B134" s="108" t="s">
        <v>264</v>
      </c>
      <c r="C134" s="109" t="s">
        <v>264</v>
      </c>
      <c r="D134" s="110" t="s">
        <v>305</v>
      </c>
      <c r="E134" s="110" t="s">
        <v>306</v>
      </c>
      <c r="F134" s="41">
        <f t="shared" si="4"/>
        <v>8488</v>
      </c>
      <c r="G134" s="42">
        <f t="shared" si="4"/>
        <v>8635</v>
      </c>
      <c r="H134" s="42">
        <f t="shared" si="4"/>
        <v>21524</v>
      </c>
      <c r="I134" s="42">
        <f t="shared" si="4"/>
        <v>20792</v>
      </c>
      <c r="J134" s="43">
        <f>+Projections2[[#This Row],[Total 2024 In Destination]]+Projections2[[#This Row],[Total 2024 In Transit Other Nat.]]+Projections2[[#This Row],[Total 2024 Affected Host Community]]+Projections2[[#This Row],[Total 2024 Pendular]]+Projections2[[#This Row],[Total 2024 Colombian Returnees]]</f>
        <v>59439</v>
      </c>
      <c r="K134" s="111">
        <v>236</v>
      </c>
      <c r="L134" s="112">
        <v>252</v>
      </c>
      <c r="M134" s="112">
        <v>529</v>
      </c>
      <c r="N134" s="112">
        <v>495</v>
      </c>
      <c r="O134" s="73">
        <v>1512</v>
      </c>
      <c r="P134" s="113"/>
      <c r="Q134" s="114"/>
      <c r="R134" s="114"/>
      <c r="S134" s="114"/>
      <c r="T134" s="76"/>
      <c r="U134" s="115"/>
      <c r="V134" s="94"/>
      <c r="W134" s="94"/>
      <c r="X134" s="94"/>
      <c r="Y134" s="34"/>
      <c r="Z134" s="116">
        <v>8252</v>
      </c>
      <c r="AA134" s="116">
        <v>8383</v>
      </c>
      <c r="AB134" s="116">
        <v>20995</v>
      </c>
      <c r="AC134" s="116">
        <v>20297</v>
      </c>
      <c r="AD134" s="117">
        <v>57927</v>
      </c>
      <c r="AE134" s="118"/>
      <c r="AF134" s="118"/>
      <c r="AG134" s="118"/>
      <c r="AH134" s="118"/>
      <c r="AI134" s="79"/>
      <c r="AJ134" s="119"/>
      <c r="AK134" s="119"/>
      <c r="AL134" s="119"/>
      <c r="AM134" s="119"/>
      <c r="AN134" s="81"/>
    </row>
    <row r="135" spans="1:40" x14ac:dyDescent="0.2">
      <c r="A135" s="87">
        <v>134</v>
      </c>
      <c r="B135" s="108" t="s">
        <v>264</v>
      </c>
      <c r="C135" s="109" t="s">
        <v>264</v>
      </c>
      <c r="D135" s="110" t="s">
        <v>307</v>
      </c>
      <c r="E135" s="110" t="s">
        <v>308</v>
      </c>
      <c r="F135" s="41">
        <f t="shared" si="4"/>
        <v>7207</v>
      </c>
      <c r="G135" s="42">
        <f t="shared" si="4"/>
        <v>7367</v>
      </c>
      <c r="H135" s="42">
        <f t="shared" si="4"/>
        <v>18066</v>
      </c>
      <c r="I135" s="42">
        <f t="shared" si="4"/>
        <v>17404</v>
      </c>
      <c r="J135" s="43">
        <f>+Projections2[[#This Row],[Total 2024 In Destination]]+Projections2[[#This Row],[Total 2024 In Transit Other Nat.]]+Projections2[[#This Row],[Total 2024 Affected Host Community]]+Projections2[[#This Row],[Total 2024 Pendular]]+Projections2[[#This Row],[Total 2024 Colombian Returnees]]</f>
        <v>50044</v>
      </c>
      <c r="K135" s="111">
        <v>895</v>
      </c>
      <c r="L135" s="112">
        <v>954</v>
      </c>
      <c r="M135" s="112">
        <v>2006</v>
      </c>
      <c r="N135" s="112">
        <v>1878</v>
      </c>
      <c r="O135" s="73">
        <v>5733</v>
      </c>
      <c r="P135" s="113"/>
      <c r="Q135" s="114"/>
      <c r="R135" s="114"/>
      <c r="S135" s="114"/>
      <c r="T135" s="76"/>
      <c r="U135" s="115"/>
      <c r="V135" s="94"/>
      <c r="W135" s="94"/>
      <c r="X135" s="94"/>
      <c r="Y135" s="34"/>
      <c r="Z135" s="116">
        <v>6312</v>
      </c>
      <c r="AA135" s="116">
        <v>6413</v>
      </c>
      <c r="AB135" s="116">
        <v>16060</v>
      </c>
      <c r="AC135" s="116">
        <v>15526</v>
      </c>
      <c r="AD135" s="117">
        <v>44311</v>
      </c>
      <c r="AE135" s="118"/>
      <c r="AF135" s="118"/>
      <c r="AG135" s="118"/>
      <c r="AH135" s="118"/>
      <c r="AI135" s="79"/>
      <c r="AJ135" s="119"/>
      <c r="AK135" s="119"/>
      <c r="AL135" s="119"/>
      <c r="AM135" s="119"/>
      <c r="AN135" s="81"/>
    </row>
    <row r="136" spans="1:40" x14ac:dyDescent="0.2">
      <c r="A136" s="87">
        <v>135</v>
      </c>
      <c r="B136" s="108" t="s">
        <v>264</v>
      </c>
      <c r="C136" s="109" t="s">
        <v>264</v>
      </c>
      <c r="D136" s="110" t="s">
        <v>309</v>
      </c>
      <c r="E136" s="110" t="s">
        <v>310</v>
      </c>
      <c r="F136" s="41">
        <f t="shared" si="4"/>
        <v>4013</v>
      </c>
      <c r="G136" s="42">
        <f t="shared" si="4"/>
        <v>4147</v>
      </c>
      <c r="H136" s="42">
        <f t="shared" si="4"/>
        <v>9791</v>
      </c>
      <c r="I136" s="42">
        <f t="shared" si="4"/>
        <v>9370</v>
      </c>
      <c r="J136" s="43">
        <f>+Projections2[[#This Row],[Total 2024 In Destination]]+Projections2[[#This Row],[Total 2024 In Transit Other Nat.]]+Projections2[[#This Row],[Total 2024 Affected Host Community]]+Projections2[[#This Row],[Total 2024 Pendular]]+Projections2[[#This Row],[Total 2024 Colombian Returnees]]</f>
        <v>27321</v>
      </c>
      <c r="K136" s="111">
        <v>1387</v>
      </c>
      <c r="L136" s="112">
        <v>1479</v>
      </c>
      <c r="M136" s="112">
        <v>3110</v>
      </c>
      <c r="N136" s="112">
        <v>2911</v>
      </c>
      <c r="O136" s="73">
        <v>8887</v>
      </c>
      <c r="P136" s="113"/>
      <c r="Q136" s="114"/>
      <c r="R136" s="114"/>
      <c r="S136" s="114"/>
      <c r="T136" s="76"/>
      <c r="U136" s="115"/>
      <c r="V136" s="94"/>
      <c r="W136" s="94"/>
      <c r="X136" s="94"/>
      <c r="Y136" s="34"/>
      <c r="Z136" s="116">
        <v>2626</v>
      </c>
      <c r="AA136" s="116">
        <v>2668</v>
      </c>
      <c r="AB136" s="116">
        <v>6681</v>
      </c>
      <c r="AC136" s="116">
        <v>6459</v>
      </c>
      <c r="AD136" s="117">
        <v>18434</v>
      </c>
      <c r="AE136" s="118"/>
      <c r="AF136" s="118"/>
      <c r="AG136" s="118"/>
      <c r="AH136" s="118"/>
      <c r="AI136" s="79"/>
      <c r="AJ136" s="119"/>
      <c r="AK136" s="119"/>
      <c r="AL136" s="119"/>
      <c r="AM136" s="119"/>
      <c r="AN136" s="81"/>
    </row>
    <row r="137" spans="1:40" x14ac:dyDescent="0.2">
      <c r="A137" s="87">
        <v>136</v>
      </c>
      <c r="B137" s="108" t="s">
        <v>264</v>
      </c>
      <c r="C137" s="109" t="s">
        <v>264</v>
      </c>
      <c r="D137" s="110" t="s">
        <v>311</v>
      </c>
      <c r="E137" s="110" t="s">
        <v>312</v>
      </c>
      <c r="F137" s="41">
        <f t="shared" si="4"/>
        <v>5588</v>
      </c>
      <c r="G137" s="42">
        <f t="shared" si="4"/>
        <v>5870</v>
      </c>
      <c r="H137" s="42">
        <f t="shared" si="4"/>
        <v>13070</v>
      </c>
      <c r="I137" s="42">
        <f t="shared" si="4"/>
        <v>12372</v>
      </c>
      <c r="J137" s="43">
        <f>+Projections2[[#This Row],[Total 2024 In Destination]]+Projections2[[#This Row],[Total 2024 In Transit Other Nat.]]+Projections2[[#This Row],[Total 2024 Affected Host Community]]+Projections2[[#This Row],[Total 2024 Pendular]]+Projections2[[#This Row],[Total 2024 Colombian Returnees]]</f>
        <v>36900</v>
      </c>
      <c r="K137" s="111">
        <v>3803</v>
      </c>
      <c r="L137" s="112">
        <v>4057</v>
      </c>
      <c r="M137" s="112">
        <v>8528</v>
      </c>
      <c r="N137" s="112">
        <v>7981</v>
      </c>
      <c r="O137" s="73">
        <v>24369</v>
      </c>
      <c r="P137" s="113"/>
      <c r="Q137" s="114"/>
      <c r="R137" s="114"/>
      <c r="S137" s="114"/>
      <c r="T137" s="76"/>
      <c r="U137" s="115"/>
      <c r="V137" s="94"/>
      <c r="W137" s="94"/>
      <c r="X137" s="94"/>
      <c r="Y137" s="34"/>
      <c r="Z137" s="116">
        <v>1785</v>
      </c>
      <c r="AA137" s="116">
        <v>1813</v>
      </c>
      <c r="AB137" s="116">
        <v>4542</v>
      </c>
      <c r="AC137" s="116">
        <v>4391</v>
      </c>
      <c r="AD137" s="117">
        <v>12531</v>
      </c>
      <c r="AE137" s="118"/>
      <c r="AF137" s="118"/>
      <c r="AG137" s="118"/>
      <c r="AH137" s="118"/>
      <c r="AI137" s="79"/>
      <c r="AJ137" s="119"/>
      <c r="AK137" s="119"/>
      <c r="AL137" s="119"/>
      <c r="AM137" s="119"/>
      <c r="AN137" s="81"/>
    </row>
    <row r="138" spans="1:40" x14ac:dyDescent="0.2">
      <c r="A138" s="87">
        <v>137</v>
      </c>
      <c r="B138" s="108" t="s">
        <v>264</v>
      </c>
      <c r="C138" s="109" t="s">
        <v>264</v>
      </c>
      <c r="D138" s="110" t="s">
        <v>313</v>
      </c>
      <c r="E138" s="110" t="s">
        <v>314</v>
      </c>
      <c r="F138" s="41">
        <f t="shared" si="4"/>
        <v>4890</v>
      </c>
      <c r="G138" s="42">
        <f t="shared" si="4"/>
        <v>5001</v>
      </c>
      <c r="H138" s="42">
        <f t="shared" si="4"/>
        <v>12244</v>
      </c>
      <c r="I138" s="42">
        <f t="shared" si="4"/>
        <v>11792</v>
      </c>
      <c r="J138" s="43">
        <f>+Projections2[[#This Row],[Total 2024 In Destination]]+Projections2[[#This Row],[Total 2024 In Transit Other Nat.]]+Projections2[[#This Row],[Total 2024 Affected Host Community]]+Projections2[[#This Row],[Total 2024 Pendular]]+Projections2[[#This Row],[Total 2024 Colombian Returnees]]</f>
        <v>33927</v>
      </c>
      <c r="K138" s="111">
        <v>656</v>
      </c>
      <c r="L138" s="112">
        <v>700</v>
      </c>
      <c r="M138" s="112">
        <v>1472</v>
      </c>
      <c r="N138" s="112">
        <v>1378</v>
      </c>
      <c r="O138" s="73">
        <v>4206</v>
      </c>
      <c r="P138" s="113"/>
      <c r="Q138" s="114"/>
      <c r="R138" s="114"/>
      <c r="S138" s="114"/>
      <c r="T138" s="76"/>
      <c r="U138" s="115"/>
      <c r="V138" s="94"/>
      <c r="W138" s="94"/>
      <c r="X138" s="94"/>
      <c r="Y138" s="34"/>
      <c r="Z138" s="116">
        <v>4234</v>
      </c>
      <c r="AA138" s="116">
        <v>4301</v>
      </c>
      <c r="AB138" s="116">
        <v>10772</v>
      </c>
      <c r="AC138" s="116">
        <v>10414</v>
      </c>
      <c r="AD138" s="117">
        <v>29721</v>
      </c>
      <c r="AE138" s="118"/>
      <c r="AF138" s="118"/>
      <c r="AG138" s="118"/>
      <c r="AH138" s="118"/>
      <c r="AI138" s="79"/>
      <c r="AJ138" s="119"/>
      <c r="AK138" s="119"/>
      <c r="AL138" s="119"/>
      <c r="AM138" s="119"/>
      <c r="AN138" s="81"/>
    </row>
    <row r="139" spans="1:40" x14ac:dyDescent="0.2">
      <c r="A139" s="84">
        <v>138</v>
      </c>
      <c r="B139" s="120" t="s">
        <v>264</v>
      </c>
      <c r="C139" s="70" t="s">
        <v>264</v>
      </c>
      <c r="D139" s="121" t="s">
        <v>315</v>
      </c>
      <c r="E139" s="48" t="s">
        <v>96</v>
      </c>
      <c r="F139" s="49">
        <f t="shared" si="4"/>
        <v>518066</v>
      </c>
      <c r="G139" s="50">
        <f t="shared" si="4"/>
        <v>541031</v>
      </c>
      <c r="H139" s="50">
        <f t="shared" si="4"/>
        <v>1230751</v>
      </c>
      <c r="I139" s="50">
        <f t="shared" si="4"/>
        <v>1169826</v>
      </c>
      <c r="J139" s="43">
        <f>+Projections2[[#This Row],[Total 2024 In Destination]]+Projections2[[#This Row],[Total 2024 In Transit Other Nat.]]+Projections2[[#This Row],[Total 2024 Affected Host Community]]+Projections2[[#This Row],[Total 2024 Pendular]]+Projections2[[#This Row],[Total 2024 Colombian Returnees]]+Projections2[[#This Row],[Total 2024 In Transit VEN]]</f>
        <v>3459674</v>
      </c>
      <c r="K139" s="71">
        <v>250479</v>
      </c>
      <c r="L139" s="72">
        <v>267216</v>
      </c>
      <c r="M139" s="72">
        <v>561707</v>
      </c>
      <c r="N139" s="72">
        <v>525710</v>
      </c>
      <c r="O139" s="73">
        <v>1605112</v>
      </c>
      <c r="P139" s="74">
        <v>37218</v>
      </c>
      <c r="Q139" s="75">
        <v>39705</v>
      </c>
      <c r="R139" s="75">
        <v>83463</v>
      </c>
      <c r="S139" s="75">
        <v>78114</v>
      </c>
      <c r="T139" s="76">
        <v>238500</v>
      </c>
      <c r="U139" s="67">
        <v>1709</v>
      </c>
      <c r="V139" s="68">
        <v>1823</v>
      </c>
      <c r="W139" s="68">
        <v>3832</v>
      </c>
      <c r="X139" s="68">
        <v>3586</v>
      </c>
      <c r="Y139" s="69">
        <v>10950</v>
      </c>
      <c r="Z139" s="77">
        <v>228660</v>
      </c>
      <c r="AA139" s="77">
        <v>232287</v>
      </c>
      <c r="AB139" s="77">
        <v>581749</v>
      </c>
      <c r="AC139" s="77">
        <v>562416</v>
      </c>
      <c r="AD139" s="117">
        <v>1605112</v>
      </c>
      <c r="AE139" s="78"/>
      <c r="AF139" s="78"/>
      <c r="AG139" s="78"/>
      <c r="AH139" s="78"/>
      <c r="AI139" s="79"/>
      <c r="AJ139" s="80"/>
      <c r="AK139" s="80"/>
      <c r="AL139" s="80"/>
      <c r="AM139" s="80"/>
      <c r="AN139" s="81"/>
    </row>
    <row r="140" spans="1:40" x14ac:dyDescent="0.2">
      <c r="A140" s="87">
        <v>139</v>
      </c>
      <c r="B140" s="83" t="s">
        <v>316</v>
      </c>
      <c r="C140" s="22" t="s">
        <v>317</v>
      </c>
      <c r="D140" s="20" t="s">
        <v>318</v>
      </c>
      <c r="E140" s="20" t="s">
        <v>319</v>
      </c>
      <c r="F140" s="41">
        <f t="shared" si="4"/>
        <v>27519</v>
      </c>
      <c r="G140" s="42">
        <f t="shared" si="4"/>
        <v>28307</v>
      </c>
      <c r="H140" s="42">
        <f t="shared" si="4"/>
        <v>101574</v>
      </c>
      <c r="I140" s="42">
        <f t="shared" si="4"/>
        <v>100953</v>
      </c>
      <c r="J140" s="43">
        <f>+Projections2[[#This Row],[Total 2024 In Destination]]+Projections2[[#This Row],[Total 2024 In Transit Other Nat.]]+Projections2[[#This Row],[Total 2024 Affected Host Community]]+Projections2[[#This Row],[Total 2024 Pendular]]+Projections2[[#This Row],[Total 2024 Colombian Returnees]]</f>
        <v>258353</v>
      </c>
      <c r="K140" s="26">
        <v>9448</v>
      </c>
      <c r="L140" s="27">
        <v>9175</v>
      </c>
      <c r="M140" s="27">
        <v>53968</v>
      </c>
      <c r="N140" s="27">
        <v>56585</v>
      </c>
      <c r="O140" s="28">
        <v>129176</v>
      </c>
      <c r="P140" s="29"/>
      <c r="Q140" s="30"/>
      <c r="R140" s="30"/>
      <c r="S140" s="30"/>
      <c r="T140" s="31"/>
      <c r="U140" s="32"/>
      <c r="V140" s="33"/>
      <c r="W140" s="33"/>
      <c r="X140" s="33"/>
      <c r="Y140" s="34"/>
      <c r="Z140" s="107">
        <v>18071</v>
      </c>
      <c r="AA140" s="107">
        <v>19132</v>
      </c>
      <c r="AB140" s="107">
        <v>47606</v>
      </c>
      <c r="AC140" s="107">
        <v>44368</v>
      </c>
      <c r="AD140" s="36">
        <v>129177</v>
      </c>
      <c r="AE140" s="37"/>
      <c r="AF140" s="37"/>
      <c r="AG140" s="37"/>
      <c r="AH140" s="37"/>
      <c r="AI140" s="38"/>
      <c r="AJ140" s="39"/>
      <c r="AK140" s="39"/>
      <c r="AL140" s="39"/>
      <c r="AM140" s="39"/>
      <c r="AN140" s="40"/>
    </row>
    <row r="141" spans="1:40" x14ac:dyDescent="0.2">
      <c r="A141" s="87">
        <v>140</v>
      </c>
      <c r="B141" s="83" t="s">
        <v>316</v>
      </c>
      <c r="C141" s="22" t="s">
        <v>317</v>
      </c>
      <c r="D141" s="20" t="s">
        <v>320</v>
      </c>
      <c r="E141" s="20" t="s">
        <v>321</v>
      </c>
      <c r="F141" s="41">
        <f t="shared" si="4"/>
        <v>14429</v>
      </c>
      <c r="G141" s="42">
        <f t="shared" si="4"/>
        <v>14842</v>
      </c>
      <c r="H141" s="42">
        <f t="shared" si="4"/>
        <v>53255</v>
      </c>
      <c r="I141" s="42">
        <f t="shared" si="4"/>
        <v>52929</v>
      </c>
      <c r="J141" s="43">
        <f>+Projections2[[#This Row],[Total 2024 In Destination]]+Projections2[[#This Row],[Total 2024 In Transit Other Nat.]]+Projections2[[#This Row],[Total 2024 Affected Host Community]]+Projections2[[#This Row],[Total 2024 Pendular]]+Projections2[[#This Row],[Total 2024 Colombian Returnees]]</f>
        <v>135455</v>
      </c>
      <c r="K141" s="26">
        <v>4954</v>
      </c>
      <c r="L141" s="27">
        <v>4811</v>
      </c>
      <c r="M141" s="27">
        <v>28295</v>
      </c>
      <c r="N141" s="27">
        <v>29667</v>
      </c>
      <c r="O141" s="28">
        <v>67727</v>
      </c>
      <c r="P141" s="29"/>
      <c r="Q141" s="30"/>
      <c r="R141" s="30"/>
      <c r="S141" s="30"/>
      <c r="T141" s="31"/>
      <c r="U141" s="32"/>
      <c r="V141" s="33"/>
      <c r="W141" s="33"/>
      <c r="X141" s="33"/>
      <c r="Y141" s="34"/>
      <c r="Z141" s="107">
        <v>9475</v>
      </c>
      <c r="AA141" s="107">
        <v>10031</v>
      </c>
      <c r="AB141" s="107">
        <v>24960</v>
      </c>
      <c r="AC141" s="107">
        <v>23262</v>
      </c>
      <c r="AD141" s="36">
        <v>67728</v>
      </c>
      <c r="AE141" s="37"/>
      <c r="AF141" s="37"/>
      <c r="AG141" s="37"/>
      <c r="AH141" s="37"/>
      <c r="AI141" s="38"/>
      <c r="AJ141" s="39"/>
      <c r="AK141" s="39"/>
      <c r="AL141" s="39"/>
      <c r="AM141" s="39"/>
      <c r="AN141" s="40"/>
    </row>
    <row r="142" spans="1:40" x14ac:dyDescent="0.2">
      <c r="A142" s="87">
        <v>141</v>
      </c>
      <c r="B142" s="83" t="s">
        <v>316</v>
      </c>
      <c r="C142" s="22" t="s">
        <v>317</v>
      </c>
      <c r="D142" s="20" t="s">
        <v>322</v>
      </c>
      <c r="E142" s="20" t="s">
        <v>185</v>
      </c>
      <c r="F142" s="41">
        <f t="shared" si="4"/>
        <v>1984</v>
      </c>
      <c r="G142" s="42">
        <f t="shared" si="4"/>
        <v>2041</v>
      </c>
      <c r="H142" s="42">
        <f t="shared" si="4"/>
        <v>7323</v>
      </c>
      <c r="I142" s="42">
        <f t="shared" si="4"/>
        <v>7279</v>
      </c>
      <c r="J142" s="43">
        <f>+Projections2[[#This Row],[Total 2024 In Destination]]+Projections2[[#This Row],[Total 2024 In Transit Other Nat.]]+Projections2[[#This Row],[Total 2024 Affected Host Community]]+Projections2[[#This Row],[Total 2024 Pendular]]+Projections2[[#This Row],[Total 2024 Colombian Returnees]]</f>
        <v>18627</v>
      </c>
      <c r="K142" s="26">
        <v>681</v>
      </c>
      <c r="L142" s="27">
        <v>662</v>
      </c>
      <c r="M142" s="27">
        <v>3891</v>
      </c>
      <c r="N142" s="27">
        <v>4080</v>
      </c>
      <c r="O142" s="28">
        <v>9314</v>
      </c>
      <c r="P142" s="29"/>
      <c r="Q142" s="30"/>
      <c r="R142" s="30"/>
      <c r="S142" s="30"/>
      <c r="T142" s="31"/>
      <c r="U142" s="32"/>
      <c r="V142" s="33"/>
      <c r="W142" s="33"/>
      <c r="X142" s="33"/>
      <c r="Y142" s="34"/>
      <c r="Z142" s="107">
        <v>1303</v>
      </c>
      <c r="AA142" s="107">
        <v>1379</v>
      </c>
      <c r="AB142" s="107">
        <v>3432</v>
      </c>
      <c r="AC142" s="107">
        <v>3199</v>
      </c>
      <c r="AD142" s="36">
        <v>9313</v>
      </c>
      <c r="AE142" s="37"/>
      <c r="AF142" s="37"/>
      <c r="AG142" s="37"/>
      <c r="AH142" s="37"/>
      <c r="AI142" s="38"/>
      <c r="AJ142" s="39"/>
      <c r="AK142" s="39"/>
      <c r="AL142" s="39"/>
      <c r="AM142" s="39"/>
      <c r="AN142" s="40"/>
    </row>
    <row r="143" spans="1:40" x14ac:dyDescent="0.2">
      <c r="A143" s="87">
        <v>142</v>
      </c>
      <c r="B143" s="83" t="s">
        <v>316</v>
      </c>
      <c r="C143" s="22" t="s">
        <v>317</v>
      </c>
      <c r="D143" s="20" t="s">
        <v>323</v>
      </c>
      <c r="E143" s="20" t="s">
        <v>324</v>
      </c>
      <c r="F143" s="41">
        <f t="shared" si="4"/>
        <v>1153</v>
      </c>
      <c r="G143" s="42">
        <f t="shared" si="4"/>
        <v>1185</v>
      </c>
      <c r="H143" s="42">
        <f t="shared" si="4"/>
        <v>4254</v>
      </c>
      <c r="I143" s="42">
        <f t="shared" si="4"/>
        <v>4228</v>
      </c>
      <c r="J143" s="43">
        <f>+Projections2[[#This Row],[Total 2024 In Destination]]+Projections2[[#This Row],[Total 2024 In Transit Other Nat.]]+Projections2[[#This Row],[Total 2024 Affected Host Community]]+Projections2[[#This Row],[Total 2024 Pendular]]+Projections2[[#This Row],[Total 2024 Colombian Returnees]]</f>
        <v>10820</v>
      </c>
      <c r="K143" s="26">
        <v>396</v>
      </c>
      <c r="L143" s="27">
        <v>384</v>
      </c>
      <c r="M143" s="27">
        <v>2260</v>
      </c>
      <c r="N143" s="27">
        <v>2370</v>
      </c>
      <c r="O143" s="28">
        <v>5410</v>
      </c>
      <c r="P143" s="29"/>
      <c r="Q143" s="30"/>
      <c r="R143" s="30"/>
      <c r="S143" s="30"/>
      <c r="T143" s="31"/>
      <c r="U143" s="32"/>
      <c r="V143" s="33"/>
      <c r="W143" s="33"/>
      <c r="X143" s="33"/>
      <c r="Y143" s="34"/>
      <c r="Z143" s="107">
        <v>757</v>
      </c>
      <c r="AA143" s="107">
        <v>801</v>
      </c>
      <c r="AB143" s="107">
        <v>1994</v>
      </c>
      <c r="AC143" s="107">
        <v>1858</v>
      </c>
      <c r="AD143" s="36">
        <v>5410</v>
      </c>
      <c r="AE143" s="37"/>
      <c r="AF143" s="37"/>
      <c r="AG143" s="37"/>
      <c r="AH143" s="37"/>
      <c r="AI143" s="38"/>
      <c r="AJ143" s="39"/>
      <c r="AK143" s="39"/>
      <c r="AL143" s="39"/>
      <c r="AM143" s="39"/>
      <c r="AN143" s="40"/>
    </row>
    <row r="144" spans="1:40" x14ac:dyDescent="0.2">
      <c r="A144" s="87">
        <v>143</v>
      </c>
      <c r="B144" s="83" t="s">
        <v>316</v>
      </c>
      <c r="C144" s="22" t="s">
        <v>317</v>
      </c>
      <c r="D144" s="20" t="s">
        <v>325</v>
      </c>
      <c r="E144" s="20" t="s">
        <v>326</v>
      </c>
      <c r="F144" s="41">
        <f t="shared" si="4"/>
        <v>769</v>
      </c>
      <c r="G144" s="42">
        <f t="shared" si="4"/>
        <v>790</v>
      </c>
      <c r="H144" s="42">
        <f t="shared" si="4"/>
        <v>2836</v>
      </c>
      <c r="I144" s="42">
        <f t="shared" si="4"/>
        <v>2819</v>
      </c>
      <c r="J144" s="43">
        <f>+Projections2[[#This Row],[Total 2024 In Destination]]+Projections2[[#This Row],[Total 2024 In Transit Other Nat.]]+Projections2[[#This Row],[Total 2024 Affected Host Community]]+Projections2[[#This Row],[Total 2024 Pendular]]+Projections2[[#This Row],[Total 2024 Colombian Returnees]]</f>
        <v>7214</v>
      </c>
      <c r="K144" s="26">
        <v>264</v>
      </c>
      <c r="L144" s="27">
        <v>256</v>
      </c>
      <c r="M144" s="27">
        <v>1507</v>
      </c>
      <c r="N144" s="27">
        <v>1580</v>
      </c>
      <c r="O144" s="28">
        <v>3607</v>
      </c>
      <c r="P144" s="29"/>
      <c r="Q144" s="30"/>
      <c r="R144" s="30"/>
      <c r="S144" s="30"/>
      <c r="T144" s="31"/>
      <c r="U144" s="32"/>
      <c r="V144" s="33"/>
      <c r="W144" s="33"/>
      <c r="X144" s="33"/>
      <c r="Y144" s="34"/>
      <c r="Z144" s="107">
        <v>505</v>
      </c>
      <c r="AA144" s="107">
        <v>534</v>
      </c>
      <c r="AB144" s="107">
        <v>1329</v>
      </c>
      <c r="AC144" s="107">
        <v>1239</v>
      </c>
      <c r="AD144" s="58">
        <v>3607</v>
      </c>
      <c r="AE144" s="37"/>
      <c r="AF144" s="37"/>
      <c r="AG144" s="37"/>
      <c r="AH144" s="37"/>
      <c r="AI144" s="38"/>
      <c r="AJ144" s="39"/>
      <c r="AK144" s="39"/>
      <c r="AL144" s="39"/>
      <c r="AM144" s="39"/>
      <c r="AN144" s="122"/>
    </row>
    <row r="145" spans="1:40" x14ac:dyDescent="0.2">
      <c r="A145" s="87">
        <v>144</v>
      </c>
      <c r="B145" s="83" t="s">
        <v>316</v>
      </c>
      <c r="C145" s="22" t="s">
        <v>317</v>
      </c>
      <c r="D145" s="20" t="s">
        <v>327</v>
      </c>
      <c r="E145" s="20" t="s">
        <v>328</v>
      </c>
      <c r="F145" s="41">
        <f t="shared" si="4"/>
        <v>729</v>
      </c>
      <c r="G145" s="42">
        <f t="shared" si="4"/>
        <v>750</v>
      </c>
      <c r="H145" s="42">
        <f t="shared" si="4"/>
        <v>2693</v>
      </c>
      <c r="I145" s="42">
        <f t="shared" si="4"/>
        <v>2676</v>
      </c>
      <c r="J145" s="43">
        <f>+Projections2[[#This Row],[Total 2024 In Destination]]+Projections2[[#This Row],[Total 2024 In Transit Other Nat.]]+Projections2[[#This Row],[Total 2024 Affected Host Community]]+Projections2[[#This Row],[Total 2024 Pendular]]+Projections2[[#This Row],[Total 2024 Colombian Returnees]]</f>
        <v>6848</v>
      </c>
      <c r="K145" s="26">
        <v>250</v>
      </c>
      <c r="L145" s="27">
        <v>243</v>
      </c>
      <c r="M145" s="27">
        <v>1431</v>
      </c>
      <c r="N145" s="27">
        <v>1500</v>
      </c>
      <c r="O145" s="28">
        <v>3424</v>
      </c>
      <c r="P145" s="29"/>
      <c r="Q145" s="30"/>
      <c r="R145" s="30"/>
      <c r="S145" s="30"/>
      <c r="T145" s="31"/>
      <c r="U145" s="32"/>
      <c r="V145" s="33"/>
      <c r="W145" s="33"/>
      <c r="X145" s="33"/>
      <c r="Y145" s="34"/>
      <c r="Z145" s="107">
        <v>479</v>
      </c>
      <c r="AA145" s="107">
        <v>507</v>
      </c>
      <c r="AB145" s="107">
        <v>1262</v>
      </c>
      <c r="AC145" s="107">
        <v>1176</v>
      </c>
      <c r="AD145" s="58">
        <v>3424</v>
      </c>
      <c r="AE145" s="37"/>
      <c r="AF145" s="37"/>
      <c r="AG145" s="37"/>
      <c r="AH145" s="37"/>
      <c r="AI145" s="38"/>
      <c r="AJ145" s="39"/>
      <c r="AK145" s="39"/>
      <c r="AL145" s="39"/>
      <c r="AM145" s="39"/>
      <c r="AN145" s="122"/>
    </row>
    <row r="146" spans="1:40" x14ac:dyDescent="0.2">
      <c r="A146" s="87">
        <v>145</v>
      </c>
      <c r="B146" s="83" t="s">
        <v>316</v>
      </c>
      <c r="C146" s="22" t="s">
        <v>317</v>
      </c>
      <c r="D146" s="20" t="s">
        <v>329</v>
      </c>
      <c r="E146" s="20" t="s">
        <v>330</v>
      </c>
      <c r="F146" s="41">
        <f t="shared" si="4"/>
        <v>2047</v>
      </c>
      <c r="G146" s="42">
        <f t="shared" si="4"/>
        <v>2106</v>
      </c>
      <c r="H146" s="42">
        <f t="shared" si="4"/>
        <v>7557</v>
      </c>
      <c r="I146" s="42">
        <f t="shared" si="4"/>
        <v>7511</v>
      </c>
      <c r="J146" s="43">
        <f>+Projections2[[#This Row],[Total 2024 In Destination]]+Projections2[[#This Row],[Total 2024 In Transit Other Nat.]]+Projections2[[#This Row],[Total 2024 Affected Host Community]]+Projections2[[#This Row],[Total 2024 Pendular]]+Projections2[[#This Row],[Total 2024 Colombian Returnees]]</f>
        <v>19221</v>
      </c>
      <c r="K146" s="26">
        <v>703</v>
      </c>
      <c r="L146" s="27">
        <v>683</v>
      </c>
      <c r="M146" s="27">
        <v>4015</v>
      </c>
      <c r="N146" s="27">
        <v>4210</v>
      </c>
      <c r="O146" s="28">
        <v>9611</v>
      </c>
      <c r="P146" s="29"/>
      <c r="Q146" s="30"/>
      <c r="R146" s="30"/>
      <c r="S146" s="30"/>
      <c r="T146" s="31"/>
      <c r="U146" s="32"/>
      <c r="V146" s="33"/>
      <c r="W146" s="33"/>
      <c r="X146" s="33"/>
      <c r="Y146" s="34"/>
      <c r="Z146" s="107">
        <v>1344</v>
      </c>
      <c r="AA146" s="107">
        <v>1423</v>
      </c>
      <c r="AB146" s="107">
        <v>3542</v>
      </c>
      <c r="AC146" s="107">
        <v>3301</v>
      </c>
      <c r="AD146" s="36">
        <v>9610</v>
      </c>
      <c r="AE146" s="37"/>
      <c r="AF146" s="37"/>
      <c r="AG146" s="37"/>
      <c r="AH146" s="37"/>
      <c r="AI146" s="38"/>
      <c r="AJ146" s="39"/>
      <c r="AK146" s="39"/>
      <c r="AL146" s="39"/>
      <c r="AM146" s="39"/>
      <c r="AN146" s="40"/>
    </row>
    <row r="147" spans="1:40" x14ac:dyDescent="0.2">
      <c r="A147" s="84">
        <v>146</v>
      </c>
      <c r="B147" s="45" t="s">
        <v>316</v>
      </c>
      <c r="C147" s="46" t="s">
        <v>317</v>
      </c>
      <c r="D147" s="47" t="s">
        <v>331</v>
      </c>
      <c r="E147" s="48" t="s">
        <v>96</v>
      </c>
      <c r="F147" s="49">
        <f t="shared" si="4"/>
        <v>48630</v>
      </c>
      <c r="G147" s="50">
        <f t="shared" si="4"/>
        <v>50021</v>
      </c>
      <c r="H147" s="50">
        <f t="shared" si="4"/>
        <v>179492</v>
      </c>
      <c r="I147" s="50">
        <f t="shared" si="4"/>
        <v>178395</v>
      </c>
      <c r="J147" s="43">
        <f>+Projections2[[#This Row],[Total 2024 In Destination]]+Projections2[[#This Row],[Total 2024 In Transit Other Nat.]]+Projections2[[#This Row],[Total 2024 Affected Host Community]]+Projections2[[#This Row],[Total 2024 Pendular]]+Projections2[[#This Row],[Total 2024 Colombian Returnees]]</f>
        <v>456538</v>
      </c>
      <c r="K147" s="51">
        <v>16696</v>
      </c>
      <c r="L147" s="52">
        <v>16214</v>
      </c>
      <c r="M147" s="52">
        <v>95367</v>
      </c>
      <c r="N147" s="52">
        <v>99992</v>
      </c>
      <c r="O147" s="28">
        <v>228269</v>
      </c>
      <c r="P147" s="85"/>
      <c r="Q147" s="86"/>
      <c r="R147" s="86"/>
      <c r="S147" s="86"/>
      <c r="T147" s="31"/>
      <c r="U147" s="55"/>
      <c r="V147" s="56"/>
      <c r="W147" s="56"/>
      <c r="X147" s="56"/>
      <c r="Y147" s="57"/>
      <c r="Z147" s="58">
        <v>31934</v>
      </c>
      <c r="AA147" s="58">
        <v>33807</v>
      </c>
      <c r="AB147" s="58">
        <v>84125</v>
      </c>
      <c r="AC147" s="58">
        <v>78403</v>
      </c>
      <c r="AD147" s="59">
        <v>228269</v>
      </c>
      <c r="AE147" s="60"/>
      <c r="AF147" s="60"/>
      <c r="AG147" s="60"/>
      <c r="AH147" s="60"/>
      <c r="AI147" s="38"/>
      <c r="AJ147" s="61"/>
      <c r="AK147" s="61"/>
      <c r="AL147" s="61"/>
      <c r="AM147" s="61"/>
      <c r="AN147" s="40"/>
    </row>
    <row r="148" spans="1:40" x14ac:dyDescent="0.2">
      <c r="A148" s="87">
        <v>147</v>
      </c>
      <c r="B148" s="83" t="s">
        <v>316</v>
      </c>
      <c r="C148" s="22" t="s">
        <v>332</v>
      </c>
      <c r="D148" s="20" t="s">
        <v>333</v>
      </c>
      <c r="E148" s="20" t="s">
        <v>334</v>
      </c>
      <c r="F148" s="41">
        <f t="shared" si="4"/>
        <v>1286</v>
      </c>
      <c r="G148" s="42">
        <f t="shared" si="4"/>
        <v>1369</v>
      </c>
      <c r="H148" s="42">
        <f t="shared" si="4"/>
        <v>3880</v>
      </c>
      <c r="I148" s="42">
        <f t="shared" si="4"/>
        <v>4047</v>
      </c>
      <c r="J148" s="43">
        <f>+Projections2[[#This Row],[Total 2024 In Destination]]+Projections2[[#This Row],[Total 2024 In Transit Other Nat.]]+Projections2[[#This Row],[Total 2024 Affected Host Community]]+Projections2[[#This Row],[Total 2024 Pendular]]+Projections2[[#This Row],[Total 2024 Colombian Returnees]]</f>
        <v>10582</v>
      </c>
      <c r="K148" s="26">
        <v>384</v>
      </c>
      <c r="L148" s="27">
        <v>419</v>
      </c>
      <c r="M148" s="27">
        <v>2145</v>
      </c>
      <c r="N148" s="27">
        <v>2343</v>
      </c>
      <c r="O148" s="28">
        <v>5291</v>
      </c>
      <c r="P148" s="29"/>
      <c r="Q148" s="30"/>
      <c r="R148" s="30"/>
      <c r="S148" s="30"/>
      <c r="T148" s="31">
        <v>20500</v>
      </c>
      <c r="U148" s="32"/>
      <c r="V148" s="33"/>
      <c r="W148" s="33"/>
      <c r="X148" s="33"/>
      <c r="Y148" s="34"/>
      <c r="Z148" s="107">
        <v>902</v>
      </c>
      <c r="AA148" s="107">
        <v>950</v>
      </c>
      <c r="AB148" s="107">
        <v>1735</v>
      </c>
      <c r="AC148" s="107">
        <v>1704</v>
      </c>
      <c r="AD148" s="59">
        <v>5291</v>
      </c>
      <c r="AE148" s="37"/>
      <c r="AF148" s="37"/>
      <c r="AG148" s="37"/>
      <c r="AH148" s="37"/>
      <c r="AI148" s="38"/>
      <c r="AJ148" s="39"/>
      <c r="AK148" s="39"/>
      <c r="AL148" s="39"/>
      <c r="AM148" s="39"/>
      <c r="AN148" s="40"/>
    </row>
    <row r="149" spans="1:40" x14ac:dyDescent="0.2">
      <c r="A149" s="87">
        <v>148</v>
      </c>
      <c r="B149" s="83" t="s">
        <v>316</v>
      </c>
      <c r="C149" s="22" t="s">
        <v>332</v>
      </c>
      <c r="D149" s="20" t="s">
        <v>335</v>
      </c>
      <c r="E149" s="20" t="s">
        <v>336</v>
      </c>
      <c r="F149" s="41">
        <f t="shared" si="4"/>
        <v>1443</v>
      </c>
      <c r="G149" s="42">
        <f t="shared" si="4"/>
        <v>1537</v>
      </c>
      <c r="H149" s="42">
        <f t="shared" si="4"/>
        <v>4355</v>
      </c>
      <c r="I149" s="42">
        <f t="shared" si="4"/>
        <v>4542</v>
      </c>
      <c r="J149" s="43">
        <f>+Projections2[[#This Row],[Total 2024 In Destination]]+Projections2[[#This Row],[Total 2024 In Transit Other Nat.]]+Projections2[[#This Row],[Total 2024 Affected Host Community]]+Projections2[[#This Row],[Total 2024 Pendular]]+Projections2[[#This Row],[Total 2024 Colombian Returnees]]</f>
        <v>11877</v>
      </c>
      <c r="K149" s="26">
        <v>431</v>
      </c>
      <c r="L149" s="27">
        <v>471</v>
      </c>
      <c r="M149" s="27">
        <v>2407</v>
      </c>
      <c r="N149" s="27">
        <v>2630</v>
      </c>
      <c r="O149" s="28">
        <v>5939</v>
      </c>
      <c r="P149" s="29"/>
      <c r="Q149" s="30"/>
      <c r="R149" s="30"/>
      <c r="S149" s="30"/>
      <c r="T149" s="31">
        <v>2645</v>
      </c>
      <c r="U149" s="32"/>
      <c r="V149" s="33"/>
      <c r="W149" s="33"/>
      <c r="X149" s="33"/>
      <c r="Y149" s="34"/>
      <c r="Z149" s="107">
        <v>1012</v>
      </c>
      <c r="AA149" s="107">
        <v>1066</v>
      </c>
      <c r="AB149" s="107">
        <v>1948</v>
      </c>
      <c r="AC149" s="107">
        <v>1912</v>
      </c>
      <c r="AD149" s="59">
        <v>5938</v>
      </c>
      <c r="AE149" s="37"/>
      <c r="AF149" s="37"/>
      <c r="AG149" s="37"/>
      <c r="AH149" s="37"/>
      <c r="AI149" s="38"/>
      <c r="AJ149" s="39"/>
      <c r="AK149" s="39"/>
      <c r="AL149" s="39"/>
      <c r="AM149" s="39"/>
      <c r="AN149" s="122"/>
    </row>
    <row r="150" spans="1:40" x14ac:dyDescent="0.2">
      <c r="A150" s="87">
        <v>149</v>
      </c>
      <c r="B150" s="83" t="s">
        <v>316</v>
      </c>
      <c r="C150" s="22" t="s">
        <v>332</v>
      </c>
      <c r="D150" s="20" t="s">
        <v>337</v>
      </c>
      <c r="E150" s="20" t="s">
        <v>338</v>
      </c>
      <c r="F150" s="41">
        <f t="shared" si="4"/>
        <v>892</v>
      </c>
      <c r="G150" s="42">
        <f t="shared" si="4"/>
        <v>950</v>
      </c>
      <c r="H150" s="42">
        <f t="shared" si="4"/>
        <v>2692</v>
      </c>
      <c r="I150" s="42">
        <f t="shared" si="4"/>
        <v>2807</v>
      </c>
      <c r="J150" s="43">
        <f>+Projections2[[#This Row],[Total 2024 In Destination]]+Projections2[[#This Row],[Total 2024 In Transit Other Nat.]]+Projections2[[#This Row],[Total 2024 Affected Host Community]]+Projections2[[#This Row],[Total 2024 Pendular]]+Projections2[[#This Row],[Total 2024 Colombian Returnees]]</f>
        <v>7341</v>
      </c>
      <c r="K150" s="26">
        <v>266</v>
      </c>
      <c r="L150" s="27">
        <v>291</v>
      </c>
      <c r="M150" s="27">
        <v>1488</v>
      </c>
      <c r="N150" s="27">
        <v>1625</v>
      </c>
      <c r="O150" s="28">
        <v>3670</v>
      </c>
      <c r="P150" s="29"/>
      <c r="Q150" s="30"/>
      <c r="R150" s="30"/>
      <c r="S150" s="30"/>
      <c r="T150" s="31">
        <v>3129</v>
      </c>
      <c r="U150" s="32"/>
      <c r="V150" s="33"/>
      <c r="W150" s="33"/>
      <c r="X150" s="33"/>
      <c r="Y150" s="34"/>
      <c r="Z150" s="107">
        <v>626</v>
      </c>
      <c r="AA150" s="107">
        <v>659</v>
      </c>
      <c r="AB150" s="107">
        <v>1204</v>
      </c>
      <c r="AC150" s="107">
        <v>1182</v>
      </c>
      <c r="AD150" s="59">
        <v>3671</v>
      </c>
      <c r="AE150" s="37"/>
      <c r="AF150" s="37"/>
      <c r="AG150" s="37"/>
      <c r="AH150" s="37"/>
      <c r="AI150" s="38"/>
      <c r="AJ150" s="39"/>
      <c r="AK150" s="39"/>
      <c r="AL150" s="39"/>
      <c r="AM150" s="39"/>
      <c r="AN150" s="40"/>
    </row>
    <row r="151" spans="1:40" x14ac:dyDescent="0.2">
      <c r="A151" s="87">
        <v>150</v>
      </c>
      <c r="B151" s="83" t="s">
        <v>316</v>
      </c>
      <c r="C151" s="22" t="s">
        <v>332</v>
      </c>
      <c r="D151" s="20" t="s">
        <v>339</v>
      </c>
      <c r="E151" s="20" t="s">
        <v>340</v>
      </c>
      <c r="F151" s="41">
        <f t="shared" si="4"/>
        <v>1437</v>
      </c>
      <c r="G151" s="42">
        <f t="shared" si="4"/>
        <v>1531</v>
      </c>
      <c r="H151" s="42">
        <f t="shared" si="4"/>
        <v>4337</v>
      </c>
      <c r="I151" s="42">
        <f t="shared" si="4"/>
        <v>4524</v>
      </c>
      <c r="J151" s="43">
        <f>+Projections2[[#This Row],[Total 2024 In Destination]]+Projections2[[#This Row],[Total 2024 In Transit Other Nat.]]+Projections2[[#This Row],[Total 2024 Affected Host Community]]+Projections2[[#This Row],[Total 2024 Pendular]]+Projections2[[#This Row],[Total 2024 Colombian Returnees]]</f>
        <v>11829</v>
      </c>
      <c r="K151" s="26">
        <v>429</v>
      </c>
      <c r="L151" s="27">
        <v>469</v>
      </c>
      <c r="M151" s="27">
        <v>2397</v>
      </c>
      <c r="N151" s="27">
        <v>2619</v>
      </c>
      <c r="O151" s="28">
        <v>5914</v>
      </c>
      <c r="P151" s="29"/>
      <c r="Q151" s="30"/>
      <c r="R151" s="30"/>
      <c r="S151" s="30"/>
      <c r="T151" s="31">
        <v>55820</v>
      </c>
      <c r="U151" s="32"/>
      <c r="V151" s="33"/>
      <c r="W151" s="33"/>
      <c r="X151" s="33"/>
      <c r="Y151" s="34"/>
      <c r="Z151" s="107">
        <v>1008</v>
      </c>
      <c r="AA151" s="107">
        <v>1062</v>
      </c>
      <c r="AB151" s="107">
        <v>1940</v>
      </c>
      <c r="AC151" s="107">
        <v>1905</v>
      </c>
      <c r="AD151" s="59">
        <v>5915</v>
      </c>
      <c r="AE151" s="37"/>
      <c r="AF151" s="37"/>
      <c r="AG151" s="37"/>
      <c r="AH151" s="37"/>
      <c r="AI151" s="38"/>
      <c r="AJ151" s="39"/>
      <c r="AK151" s="39"/>
      <c r="AL151" s="39"/>
      <c r="AM151" s="39"/>
      <c r="AN151" s="40"/>
    </row>
    <row r="152" spans="1:40" x14ac:dyDescent="0.2">
      <c r="A152" s="84">
        <v>151</v>
      </c>
      <c r="B152" s="45" t="s">
        <v>316</v>
      </c>
      <c r="C152" s="46" t="s">
        <v>332</v>
      </c>
      <c r="D152" s="47" t="s">
        <v>341</v>
      </c>
      <c r="E152" s="48" t="s">
        <v>96</v>
      </c>
      <c r="F152" s="49">
        <f t="shared" si="4"/>
        <v>12366</v>
      </c>
      <c r="G152" s="50">
        <f t="shared" si="4"/>
        <v>13371</v>
      </c>
      <c r="H152" s="50">
        <f t="shared" si="4"/>
        <v>56083</v>
      </c>
      <c r="I152" s="50">
        <f t="shared" si="4"/>
        <v>60516</v>
      </c>
      <c r="J152" s="43">
        <f>+Projections2[[#This Row],[Total 2024 In Destination]]+Projections2[[#This Row],[Total 2024 In Transit Other Nat.]]+Projections2[[#This Row],[Total 2024 Affected Host Community]]+Projections2[[#This Row],[Total 2024 Pendular]]+Projections2[[#This Row],[Total 2024 Colombian Returnees]]+Projections2[[#This Row],[Total 2024 In Transit VEN]]</f>
        <v>142336</v>
      </c>
      <c r="K152" s="51">
        <v>1510</v>
      </c>
      <c r="L152" s="52">
        <v>1650</v>
      </c>
      <c r="M152" s="52">
        <v>8437</v>
      </c>
      <c r="N152" s="52">
        <v>9217</v>
      </c>
      <c r="O152" s="28">
        <v>20814</v>
      </c>
      <c r="P152" s="65">
        <v>5958</v>
      </c>
      <c r="Q152" s="66">
        <v>6508</v>
      </c>
      <c r="R152" s="66">
        <v>33274</v>
      </c>
      <c r="S152" s="66">
        <v>36354</v>
      </c>
      <c r="T152" s="31">
        <v>82094</v>
      </c>
      <c r="U152" s="67">
        <v>1350</v>
      </c>
      <c r="V152" s="67">
        <v>1476</v>
      </c>
      <c r="W152" s="67">
        <v>7545</v>
      </c>
      <c r="X152" s="67">
        <v>8242</v>
      </c>
      <c r="Y152" s="69">
        <v>18613</v>
      </c>
      <c r="Z152" s="58">
        <v>3548</v>
      </c>
      <c r="AA152" s="58">
        <v>3737</v>
      </c>
      <c r="AB152" s="58">
        <v>6827</v>
      </c>
      <c r="AC152" s="58">
        <v>6703</v>
      </c>
      <c r="AD152" s="59">
        <v>20815</v>
      </c>
      <c r="AE152" s="60"/>
      <c r="AF152" s="60"/>
      <c r="AG152" s="60"/>
      <c r="AH152" s="60"/>
      <c r="AI152" s="38"/>
      <c r="AJ152" s="61"/>
      <c r="AK152" s="61"/>
      <c r="AL152" s="61"/>
      <c r="AM152" s="61"/>
      <c r="AN152" s="40"/>
    </row>
    <row r="153" spans="1:40" x14ac:dyDescent="0.2">
      <c r="A153" s="87">
        <v>152</v>
      </c>
      <c r="B153" s="83" t="s">
        <v>316</v>
      </c>
      <c r="C153" s="22" t="s">
        <v>342</v>
      </c>
      <c r="D153" s="20" t="s">
        <v>343</v>
      </c>
      <c r="E153" s="20" t="s">
        <v>344</v>
      </c>
      <c r="F153" s="41">
        <f t="shared" si="4"/>
        <v>1589</v>
      </c>
      <c r="G153" s="42">
        <f t="shared" si="4"/>
        <v>1693</v>
      </c>
      <c r="H153" s="42">
        <f t="shared" si="4"/>
        <v>3726</v>
      </c>
      <c r="I153" s="42">
        <f t="shared" si="4"/>
        <v>3944</v>
      </c>
      <c r="J153" s="43">
        <f>+Projections2[[#This Row],[Total 2024 In Destination]]+Projections2[[#This Row],[Total 2024 In Transit Other Nat.]]+Projections2[[#This Row],[Total 2024 Affected Host Community]]+Projections2[[#This Row],[Total 2024 Pendular]]+Projections2[[#This Row],[Total 2024 Colombian Returnees]]</f>
        <v>10952</v>
      </c>
      <c r="K153" s="26">
        <v>430</v>
      </c>
      <c r="L153" s="27">
        <v>519</v>
      </c>
      <c r="M153" s="27">
        <v>1477</v>
      </c>
      <c r="N153" s="27">
        <v>1665</v>
      </c>
      <c r="O153" s="28">
        <v>4091</v>
      </c>
      <c r="P153" s="29"/>
      <c r="Q153" s="30"/>
      <c r="R153" s="30"/>
      <c r="S153" s="30"/>
      <c r="T153" s="31"/>
      <c r="U153" s="32"/>
      <c r="V153" s="33"/>
      <c r="W153" s="33"/>
      <c r="X153" s="33"/>
      <c r="Y153" s="34"/>
      <c r="Z153" s="107">
        <v>1159</v>
      </c>
      <c r="AA153" s="107">
        <v>1174</v>
      </c>
      <c r="AB153" s="107">
        <v>2249</v>
      </c>
      <c r="AC153" s="107">
        <v>2279</v>
      </c>
      <c r="AD153" s="59">
        <v>6861</v>
      </c>
      <c r="AE153" s="37"/>
      <c r="AF153" s="37"/>
      <c r="AG153" s="37"/>
      <c r="AH153" s="37"/>
      <c r="AI153" s="38"/>
      <c r="AJ153" s="39"/>
      <c r="AK153" s="39"/>
      <c r="AL153" s="39"/>
      <c r="AM153" s="39"/>
      <c r="AN153" s="40"/>
    </row>
    <row r="154" spans="1:40" x14ac:dyDescent="0.2">
      <c r="A154" s="87">
        <v>153</v>
      </c>
      <c r="B154" s="83" t="s">
        <v>316</v>
      </c>
      <c r="C154" s="22" t="s">
        <v>342</v>
      </c>
      <c r="D154" s="20" t="s">
        <v>345</v>
      </c>
      <c r="E154" s="22" t="s">
        <v>346</v>
      </c>
      <c r="F154" s="41">
        <f t="shared" si="4"/>
        <v>177</v>
      </c>
      <c r="G154" s="42">
        <f t="shared" si="4"/>
        <v>189</v>
      </c>
      <c r="H154" s="42">
        <f t="shared" si="4"/>
        <v>416</v>
      </c>
      <c r="I154" s="42">
        <f t="shared" si="4"/>
        <v>441</v>
      </c>
      <c r="J154" s="43">
        <f>+Projections2[[#This Row],[Total 2024 In Destination]]+Projections2[[#This Row],[Total 2024 In Transit Other Nat.]]+Projections2[[#This Row],[Total 2024 Affected Host Community]]+Projections2[[#This Row],[Total 2024 Pendular]]+Projections2[[#This Row],[Total 2024 Colombian Returnees]]</f>
        <v>1223</v>
      </c>
      <c r="K154" s="26">
        <v>48</v>
      </c>
      <c r="L154" s="27">
        <v>58</v>
      </c>
      <c r="M154" s="27">
        <v>165</v>
      </c>
      <c r="N154" s="27">
        <v>186</v>
      </c>
      <c r="O154" s="123">
        <v>457</v>
      </c>
      <c r="P154" s="29"/>
      <c r="Q154" s="30"/>
      <c r="R154" s="30"/>
      <c r="S154" s="30"/>
      <c r="T154" s="31"/>
      <c r="U154" s="33"/>
      <c r="V154" s="33"/>
      <c r="W154" s="33"/>
      <c r="X154" s="33"/>
      <c r="Y154" s="34"/>
      <c r="Z154" s="107">
        <v>129</v>
      </c>
      <c r="AA154" s="107">
        <v>131</v>
      </c>
      <c r="AB154" s="107">
        <v>251</v>
      </c>
      <c r="AC154" s="107">
        <v>255</v>
      </c>
      <c r="AD154" s="59">
        <v>766</v>
      </c>
      <c r="AE154" s="37"/>
      <c r="AF154" s="37"/>
      <c r="AG154" s="37"/>
      <c r="AH154" s="37"/>
      <c r="AI154" s="38"/>
      <c r="AJ154" s="39"/>
      <c r="AK154" s="39"/>
      <c r="AL154" s="39"/>
      <c r="AM154" s="39"/>
      <c r="AN154" s="122"/>
    </row>
    <row r="155" spans="1:40" x14ac:dyDescent="0.2">
      <c r="A155" s="87">
        <v>154</v>
      </c>
      <c r="B155" s="83" t="s">
        <v>316</v>
      </c>
      <c r="C155" s="22" t="s">
        <v>342</v>
      </c>
      <c r="D155" s="20" t="s">
        <v>347</v>
      </c>
      <c r="E155" s="22" t="s">
        <v>348</v>
      </c>
      <c r="F155" s="41">
        <f t="shared" si="4"/>
        <v>78</v>
      </c>
      <c r="G155" s="42">
        <f t="shared" si="4"/>
        <v>81</v>
      </c>
      <c r="H155" s="42">
        <f t="shared" si="4"/>
        <v>167</v>
      </c>
      <c r="I155" s="42">
        <f t="shared" si="4"/>
        <v>173</v>
      </c>
      <c r="J155" s="43">
        <f>+Projections2[[#This Row],[Total 2024 In Destination]]+Projections2[[#This Row],[Total 2024 In Transit Other Nat.]]+Projections2[[#This Row],[Total 2024 Affected Host Community]]+Projections2[[#This Row],[Total 2024 Pendular]]+Projections2[[#This Row],[Total 2024 Colombian Returnees]]</f>
        <v>499</v>
      </c>
      <c r="K155" s="26">
        <v>10</v>
      </c>
      <c r="L155" s="27">
        <v>12</v>
      </c>
      <c r="M155" s="27">
        <v>35</v>
      </c>
      <c r="N155" s="27">
        <v>40</v>
      </c>
      <c r="O155" s="123">
        <v>97</v>
      </c>
      <c r="P155" s="29"/>
      <c r="Q155" s="30"/>
      <c r="R155" s="30"/>
      <c r="S155" s="30"/>
      <c r="T155" s="31"/>
      <c r="U155" s="33"/>
      <c r="V155" s="33"/>
      <c r="W155" s="33"/>
      <c r="X155" s="33"/>
      <c r="Y155" s="34"/>
      <c r="Z155" s="107">
        <v>68</v>
      </c>
      <c r="AA155" s="107">
        <v>69</v>
      </c>
      <c r="AB155" s="107">
        <v>132</v>
      </c>
      <c r="AC155" s="107">
        <v>133</v>
      </c>
      <c r="AD155" s="59">
        <v>402</v>
      </c>
      <c r="AE155" s="37"/>
      <c r="AF155" s="37"/>
      <c r="AG155" s="37"/>
      <c r="AH155" s="37"/>
      <c r="AI155" s="38"/>
      <c r="AJ155" s="39"/>
      <c r="AK155" s="39"/>
      <c r="AL155" s="39"/>
      <c r="AM155" s="39"/>
      <c r="AN155" s="122"/>
    </row>
    <row r="156" spans="1:40" x14ac:dyDescent="0.2">
      <c r="A156" s="87">
        <v>155</v>
      </c>
      <c r="B156" s="83" t="s">
        <v>316</v>
      </c>
      <c r="C156" s="22" t="s">
        <v>342</v>
      </c>
      <c r="D156" s="20" t="s">
        <v>349</v>
      </c>
      <c r="E156" s="20" t="s">
        <v>350</v>
      </c>
      <c r="F156" s="41">
        <f t="shared" si="4"/>
        <v>53</v>
      </c>
      <c r="G156" s="42">
        <f t="shared" si="4"/>
        <v>58</v>
      </c>
      <c r="H156" s="42">
        <f t="shared" si="4"/>
        <v>140</v>
      </c>
      <c r="I156" s="42">
        <f t="shared" si="4"/>
        <v>152</v>
      </c>
      <c r="J156" s="43">
        <f>+Projections2[[#This Row],[Total 2024 In Destination]]+Projections2[[#This Row],[Total 2024 In Transit Other Nat.]]+Projections2[[#This Row],[Total 2024 Affected Host Community]]+Projections2[[#This Row],[Total 2024 Pendular]]+Projections2[[#This Row],[Total 2024 Colombian Returnees]]</f>
        <v>403</v>
      </c>
      <c r="K156" s="26">
        <v>25</v>
      </c>
      <c r="L156" s="27">
        <v>30</v>
      </c>
      <c r="M156" s="27">
        <v>86</v>
      </c>
      <c r="N156" s="27">
        <v>97</v>
      </c>
      <c r="O156" s="28">
        <v>238</v>
      </c>
      <c r="P156" s="29"/>
      <c r="Q156" s="30"/>
      <c r="R156" s="30"/>
      <c r="S156" s="30"/>
      <c r="T156" s="31"/>
      <c r="U156" s="32"/>
      <c r="V156" s="33"/>
      <c r="W156" s="33"/>
      <c r="X156" s="33"/>
      <c r="Y156" s="34"/>
      <c r="Z156" s="107">
        <v>28</v>
      </c>
      <c r="AA156" s="107">
        <v>28</v>
      </c>
      <c r="AB156" s="107">
        <v>54</v>
      </c>
      <c r="AC156" s="107">
        <v>55</v>
      </c>
      <c r="AD156" s="59">
        <v>165</v>
      </c>
      <c r="AE156" s="37"/>
      <c r="AF156" s="37"/>
      <c r="AG156" s="37"/>
      <c r="AH156" s="37"/>
      <c r="AI156" s="38"/>
      <c r="AJ156" s="39"/>
      <c r="AK156" s="39"/>
      <c r="AL156" s="39"/>
      <c r="AM156" s="39"/>
      <c r="AN156" s="40"/>
    </row>
    <row r="157" spans="1:40" x14ac:dyDescent="0.2">
      <c r="A157" s="87">
        <v>156</v>
      </c>
      <c r="B157" s="83" t="s">
        <v>316</v>
      </c>
      <c r="C157" s="22" t="s">
        <v>342</v>
      </c>
      <c r="D157" s="20" t="s">
        <v>351</v>
      </c>
      <c r="E157" s="20" t="s">
        <v>352</v>
      </c>
      <c r="F157" s="41">
        <f t="shared" si="4"/>
        <v>17</v>
      </c>
      <c r="G157" s="42">
        <f t="shared" si="4"/>
        <v>18</v>
      </c>
      <c r="H157" s="42">
        <f t="shared" si="4"/>
        <v>40</v>
      </c>
      <c r="I157" s="42">
        <f t="shared" si="4"/>
        <v>42</v>
      </c>
      <c r="J157" s="43">
        <f>+Projections2[[#This Row],[Total 2024 In Destination]]+Projections2[[#This Row],[Total 2024 In Transit Other Nat.]]+Projections2[[#This Row],[Total 2024 Affected Host Community]]+Projections2[[#This Row],[Total 2024 Pendular]]+Projections2[[#This Row],[Total 2024 Colombian Returnees]]</f>
        <v>117</v>
      </c>
      <c r="K157" s="26">
        <v>5</v>
      </c>
      <c r="L157" s="27">
        <v>6</v>
      </c>
      <c r="M157" s="27">
        <v>16</v>
      </c>
      <c r="N157" s="27">
        <v>18</v>
      </c>
      <c r="O157" s="28">
        <v>45</v>
      </c>
      <c r="P157" s="29"/>
      <c r="Q157" s="30"/>
      <c r="R157" s="30"/>
      <c r="S157" s="30"/>
      <c r="T157" s="31"/>
      <c r="U157" s="32"/>
      <c r="V157" s="33"/>
      <c r="W157" s="33"/>
      <c r="X157" s="33"/>
      <c r="Y157" s="34"/>
      <c r="Z157" s="107">
        <v>12</v>
      </c>
      <c r="AA157" s="107">
        <v>12</v>
      </c>
      <c r="AB157" s="107">
        <v>24</v>
      </c>
      <c r="AC157" s="107">
        <v>24</v>
      </c>
      <c r="AD157" s="59">
        <v>72</v>
      </c>
      <c r="AE157" s="37"/>
      <c r="AF157" s="37"/>
      <c r="AG157" s="37"/>
      <c r="AH157" s="37"/>
      <c r="AI157" s="38"/>
      <c r="AJ157" s="39"/>
      <c r="AK157" s="39"/>
      <c r="AL157" s="39"/>
      <c r="AM157" s="39"/>
      <c r="AN157" s="40"/>
    </row>
    <row r="158" spans="1:40" x14ac:dyDescent="0.2">
      <c r="A158" s="87">
        <v>157</v>
      </c>
      <c r="B158" s="83" t="s">
        <v>316</v>
      </c>
      <c r="C158" s="22" t="s">
        <v>342</v>
      </c>
      <c r="D158" s="20" t="s">
        <v>353</v>
      </c>
      <c r="E158" s="20" t="s">
        <v>330</v>
      </c>
      <c r="F158" s="41">
        <f t="shared" si="4"/>
        <v>17</v>
      </c>
      <c r="G158" s="42">
        <f t="shared" si="4"/>
        <v>18</v>
      </c>
      <c r="H158" s="42">
        <f t="shared" si="4"/>
        <v>40</v>
      </c>
      <c r="I158" s="42">
        <f t="shared" si="4"/>
        <v>42</v>
      </c>
      <c r="J158" s="43">
        <f>+Projections2[[#This Row],[Total 2024 In Destination]]+Projections2[[#This Row],[Total 2024 In Transit Other Nat.]]+Projections2[[#This Row],[Total 2024 Affected Host Community]]+Projections2[[#This Row],[Total 2024 Pendular]]+Projections2[[#This Row],[Total 2024 Colombian Returnees]]</f>
        <v>117</v>
      </c>
      <c r="K158" s="26">
        <v>5</v>
      </c>
      <c r="L158" s="27">
        <v>6</v>
      </c>
      <c r="M158" s="27">
        <v>16</v>
      </c>
      <c r="N158" s="27">
        <v>18</v>
      </c>
      <c r="O158" s="28">
        <v>45</v>
      </c>
      <c r="P158" s="29"/>
      <c r="Q158" s="30"/>
      <c r="R158" s="30"/>
      <c r="S158" s="30"/>
      <c r="T158" s="31"/>
      <c r="U158" s="32"/>
      <c r="V158" s="33"/>
      <c r="W158" s="33"/>
      <c r="X158" s="33"/>
      <c r="Y158" s="34"/>
      <c r="Z158" s="107">
        <v>12</v>
      </c>
      <c r="AA158" s="107">
        <v>12</v>
      </c>
      <c r="AB158" s="107">
        <v>24</v>
      </c>
      <c r="AC158" s="107">
        <v>24</v>
      </c>
      <c r="AD158" s="59">
        <v>72</v>
      </c>
      <c r="AE158" s="37"/>
      <c r="AF158" s="37"/>
      <c r="AG158" s="37"/>
      <c r="AH158" s="37"/>
      <c r="AI158" s="38"/>
      <c r="AJ158" s="39"/>
      <c r="AK158" s="39"/>
      <c r="AL158" s="39"/>
      <c r="AM158" s="39"/>
      <c r="AN158" s="40"/>
    </row>
    <row r="159" spans="1:40" x14ac:dyDescent="0.2">
      <c r="A159" s="84">
        <v>158</v>
      </c>
      <c r="B159" s="45" t="s">
        <v>316</v>
      </c>
      <c r="C159" s="46" t="s">
        <v>342</v>
      </c>
      <c r="D159" s="47" t="s">
        <v>354</v>
      </c>
      <c r="E159" s="48" t="s">
        <v>96</v>
      </c>
      <c r="F159" s="49">
        <f t="shared" si="4"/>
        <v>1931</v>
      </c>
      <c r="G159" s="50">
        <f t="shared" si="4"/>
        <v>2057</v>
      </c>
      <c r="H159" s="50">
        <f t="shared" si="4"/>
        <v>4529</v>
      </c>
      <c r="I159" s="50">
        <f t="shared" si="4"/>
        <v>4794</v>
      </c>
      <c r="J159" s="43">
        <f>+Projections2[[#This Row],[Total 2024 In Destination]]+Projections2[[#This Row],[Total 2024 In Transit Other Nat.]]+Projections2[[#This Row],[Total 2024 Affected Host Community]]+Projections2[[#This Row],[Total 2024 Pendular]]+Projections2[[#This Row],[Total 2024 Colombian Returnees]]</f>
        <v>13311</v>
      </c>
      <c r="K159" s="51">
        <v>523</v>
      </c>
      <c r="L159" s="52">
        <v>631</v>
      </c>
      <c r="M159" s="52">
        <v>1795</v>
      </c>
      <c r="N159" s="52">
        <v>2024</v>
      </c>
      <c r="O159" s="28">
        <v>4973</v>
      </c>
      <c r="P159" s="85"/>
      <c r="Q159" s="86"/>
      <c r="R159" s="86"/>
      <c r="S159" s="86"/>
      <c r="T159" s="31"/>
      <c r="U159" s="55"/>
      <c r="V159" s="56"/>
      <c r="W159" s="56"/>
      <c r="X159" s="56"/>
      <c r="Y159" s="57"/>
      <c r="Z159" s="58">
        <v>1408</v>
      </c>
      <c r="AA159" s="58">
        <v>1426</v>
      </c>
      <c r="AB159" s="58">
        <v>2734</v>
      </c>
      <c r="AC159" s="58">
        <v>2770</v>
      </c>
      <c r="AD159" s="59">
        <v>8338</v>
      </c>
      <c r="AE159" s="60"/>
      <c r="AF159" s="60"/>
      <c r="AG159" s="60"/>
      <c r="AH159" s="60"/>
      <c r="AI159" s="38"/>
      <c r="AJ159" s="61"/>
      <c r="AK159" s="61"/>
      <c r="AL159" s="61"/>
      <c r="AM159" s="61"/>
      <c r="AN159" s="40"/>
    </row>
    <row r="160" spans="1:40" x14ac:dyDescent="0.2">
      <c r="A160" s="87">
        <v>159</v>
      </c>
      <c r="B160" s="83" t="s">
        <v>316</v>
      </c>
      <c r="C160" s="22" t="s">
        <v>355</v>
      </c>
      <c r="D160" s="20" t="s">
        <v>356</v>
      </c>
      <c r="E160" s="20" t="s">
        <v>357</v>
      </c>
      <c r="F160" s="41">
        <f t="shared" si="4"/>
        <v>6440</v>
      </c>
      <c r="G160" s="42">
        <f t="shared" si="4"/>
        <v>6067</v>
      </c>
      <c r="H160" s="42">
        <f t="shared" si="4"/>
        <v>34881</v>
      </c>
      <c r="I160" s="42">
        <f t="shared" si="4"/>
        <v>33107</v>
      </c>
      <c r="J160" s="43">
        <f>+Projections2[[#This Row],[Total 2024 In Destination]]+Projections2[[#This Row],[Total 2024 In Transit Other Nat.]]+Projections2[[#This Row],[Total 2024 Affected Host Community]]+Projections2[[#This Row],[Total 2024 Pendular]]+Projections2[[#This Row],[Total 2024 Colombian Returnees]]</f>
        <v>80495</v>
      </c>
      <c r="K160" s="26">
        <v>1260</v>
      </c>
      <c r="L160" s="27">
        <v>1208</v>
      </c>
      <c r="M160" s="27">
        <v>19294</v>
      </c>
      <c r="N160" s="27">
        <v>18487</v>
      </c>
      <c r="O160" s="28">
        <v>40249</v>
      </c>
      <c r="P160" s="29"/>
      <c r="Q160" s="30"/>
      <c r="R160" s="30"/>
      <c r="S160" s="30"/>
      <c r="T160" s="31"/>
      <c r="U160" s="32"/>
      <c r="V160" s="33"/>
      <c r="W160" s="33"/>
      <c r="X160" s="33"/>
      <c r="Y160" s="34"/>
      <c r="Z160" s="107">
        <v>5180</v>
      </c>
      <c r="AA160" s="107">
        <v>4859</v>
      </c>
      <c r="AB160" s="107">
        <v>15587</v>
      </c>
      <c r="AC160" s="107">
        <v>14620</v>
      </c>
      <c r="AD160" s="59">
        <v>40246</v>
      </c>
      <c r="AE160" s="37"/>
      <c r="AF160" s="37"/>
      <c r="AG160" s="37"/>
      <c r="AH160" s="37"/>
      <c r="AI160" s="38"/>
      <c r="AJ160" s="39"/>
      <c r="AK160" s="39"/>
      <c r="AL160" s="39"/>
      <c r="AM160" s="39"/>
      <c r="AN160" s="40"/>
    </row>
    <row r="161" spans="1:40" x14ac:dyDescent="0.2">
      <c r="A161" s="87">
        <v>160</v>
      </c>
      <c r="B161" s="83" t="s">
        <v>316</v>
      </c>
      <c r="C161" s="22" t="s">
        <v>355</v>
      </c>
      <c r="D161" s="20" t="s">
        <v>358</v>
      </c>
      <c r="E161" s="20" t="s">
        <v>359</v>
      </c>
      <c r="F161" s="41">
        <f t="shared" si="4"/>
        <v>671</v>
      </c>
      <c r="G161" s="42">
        <f t="shared" si="4"/>
        <v>632</v>
      </c>
      <c r="H161" s="42">
        <f t="shared" si="4"/>
        <v>3634</v>
      </c>
      <c r="I161" s="42">
        <f t="shared" si="4"/>
        <v>3449</v>
      </c>
      <c r="J161" s="43">
        <f>+Projections2[[#This Row],[Total 2024 In Destination]]+Projections2[[#This Row],[Total 2024 In Transit Other Nat.]]+Projections2[[#This Row],[Total 2024 Affected Host Community]]+Projections2[[#This Row],[Total 2024 Pendular]]+Projections2[[#This Row],[Total 2024 Colombian Returnees]]</f>
        <v>8386</v>
      </c>
      <c r="K161" s="26">
        <v>131</v>
      </c>
      <c r="L161" s="27">
        <v>126</v>
      </c>
      <c r="M161" s="27">
        <v>2010</v>
      </c>
      <c r="N161" s="27">
        <v>1926</v>
      </c>
      <c r="O161" s="28">
        <v>4193</v>
      </c>
      <c r="P161" s="29"/>
      <c r="Q161" s="30"/>
      <c r="R161" s="30"/>
      <c r="S161" s="30"/>
      <c r="T161" s="31"/>
      <c r="U161" s="32"/>
      <c r="V161" s="33"/>
      <c r="W161" s="33"/>
      <c r="X161" s="33"/>
      <c r="Y161" s="34"/>
      <c r="Z161" s="107">
        <v>540</v>
      </c>
      <c r="AA161" s="107">
        <v>506</v>
      </c>
      <c r="AB161" s="107">
        <v>1624</v>
      </c>
      <c r="AC161" s="107">
        <v>1523</v>
      </c>
      <c r="AD161" s="59">
        <v>4193</v>
      </c>
      <c r="AE161" s="37"/>
      <c r="AF161" s="37"/>
      <c r="AG161" s="37"/>
      <c r="AH161" s="37"/>
      <c r="AI161" s="38"/>
      <c r="AJ161" s="39"/>
      <c r="AK161" s="39"/>
      <c r="AL161" s="39"/>
      <c r="AM161" s="39"/>
      <c r="AN161" s="122"/>
    </row>
    <row r="162" spans="1:40" x14ac:dyDescent="0.2">
      <c r="A162" s="87">
        <v>161</v>
      </c>
      <c r="B162" s="83" t="s">
        <v>316</v>
      </c>
      <c r="C162" s="22" t="s">
        <v>355</v>
      </c>
      <c r="D162" s="20" t="s">
        <v>360</v>
      </c>
      <c r="E162" s="22" t="s">
        <v>361</v>
      </c>
      <c r="F162" s="41">
        <f t="shared" si="4"/>
        <v>378</v>
      </c>
      <c r="G162" s="42">
        <f t="shared" si="4"/>
        <v>356</v>
      </c>
      <c r="H162" s="42">
        <f t="shared" si="4"/>
        <v>1140</v>
      </c>
      <c r="I162" s="42">
        <f t="shared" si="4"/>
        <v>1070</v>
      </c>
      <c r="J162" s="43">
        <f>+Projections2[[#This Row],[Total 2024 In Destination]]+Projections2[[#This Row],[Total 2024 In Transit Other Nat.]]+Projections2[[#This Row],[Total 2024 Affected Host Community]]+Projections2[[#This Row],[Total 2024 Pendular]]+Projections2[[#This Row],[Total 2024 Colombian Returnees]]</f>
        <v>2944</v>
      </c>
      <c r="K162" s="26">
        <v>189</v>
      </c>
      <c r="L162" s="27">
        <v>178</v>
      </c>
      <c r="M162" s="27">
        <v>570</v>
      </c>
      <c r="N162" s="27">
        <v>535</v>
      </c>
      <c r="O162" s="123">
        <v>1472</v>
      </c>
      <c r="P162" s="29"/>
      <c r="Q162" s="30"/>
      <c r="R162" s="30"/>
      <c r="S162" s="30"/>
      <c r="T162" s="31"/>
      <c r="U162" s="33"/>
      <c r="V162" s="33"/>
      <c r="W162" s="33"/>
      <c r="X162" s="33"/>
      <c r="Y162" s="34"/>
      <c r="Z162" s="107">
        <v>189</v>
      </c>
      <c r="AA162" s="107">
        <v>178</v>
      </c>
      <c r="AB162" s="107">
        <v>570</v>
      </c>
      <c r="AC162" s="107">
        <v>535</v>
      </c>
      <c r="AD162" s="59">
        <v>1472</v>
      </c>
      <c r="AE162" s="37"/>
      <c r="AF162" s="37"/>
      <c r="AG162" s="37"/>
      <c r="AH162" s="37"/>
      <c r="AI162" s="38"/>
      <c r="AJ162" s="39"/>
      <c r="AK162" s="39"/>
      <c r="AL162" s="39"/>
      <c r="AM162" s="39"/>
      <c r="AN162" s="122"/>
    </row>
    <row r="163" spans="1:40" x14ac:dyDescent="0.2">
      <c r="A163" s="87">
        <v>162</v>
      </c>
      <c r="B163" s="83" t="s">
        <v>316</v>
      </c>
      <c r="C163" s="22" t="s">
        <v>355</v>
      </c>
      <c r="D163" s="20" t="s">
        <v>362</v>
      </c>
      <c r="E163" s="20" t="s">
        <v>363</v>
      </c>
      <c r="F163" s="41">
        <f t="shared" si="4"/>
        <v>204</v>
      </c>
      <c r="G163" s="42">
        <f t="shared" si="4"/>
        <v>192</v>
      </c>
      <c r="H163" s="42">
        <f t="shared" si="4"/>
        <v>614</v>
      </c>
      <c r="I163" s="42">
        <f t="shared" si="4"/>
        <v>576</v>
      </c>
      <c r="J163" s="43">
        <f>+Projections2[[#This Row],[Total 2024 In Destination]]+Projections2[[#This Row],[Total 2024 In Transit Other Nat.]]+Projections2[[#This Row],[Total 2024 Affected Host Community]]+Projections2[[#This Row],[Total 2024 Pendular]]+Projections2[[#This Row],[Total 2024 Colombian Returnees]]</f>
        <v>1586</v>
      </c>
      <c r="K163" s="26">
        <v>102</v>
      </c>
      <c r="L163" s="27">
        <v>96</v>
      </c>
      <c r="M163" s="27">
        <v>307</v>
      </c>
      <c r="N163" s="27">
        <v>288</v>
      </c>
      <c r="O163" s="28">
        <v>793</v>
      </c>
      <c r="P163" s="29"/>
      <c r="Q163" s="30"/>
      <c r="R163" s="30"/>
      <c r="S163" s="30"/>
      <c r="T163" s="31"/>
      <c r="U163" s="32"/>
      <c r="V163" s="33"/>
      <c r="W163" s="33"/>
      <c r="X163" s="33"/>
      <c r="Y163" s="34"/>
      <c r="Z163" s="107">
        <v>102</v>
      </c>
      <c r="AA163" s="107">
        <v>96</v>
      </c>
      <c r="AB163" s="107">
        <v>307</v>
      </c>
      <c r="AC163" s="107">
        <v>288</v>
      </c>
      <c r="AD163" s="59">
        <v>793</v>
      </c>
      <c r="AE163" s="37"/>
      <c r="AF163" s="37"/>
      <c r="AG163" s="37"/>
      <c r="AH163" s="37"/>
      <c r="AI163" s="38"/>
      <c r="AJ163" s="39"/>
      <c r="AK163" s="39"/>
      <c r="AL163" s="39"/>
      <c r="AM163" s="39"/>
      <c r="AN163" s="122"/>
    </row>
    <row r="164" spans="1:40" s="124" customFormat="1" x14ac:dyDescent="0.2">
      <c r="A164" s="87">
        <v>163</v>
      </c>
      <c r="B164" s="83" t="s">
        <v>316</v>
      </c>
      <c r="C164" s="22" t="s">
        <v>355</v>
      </c>
      <c r="D164" s="20" t="s">
        <v>364</v>
      </c>
      <c r="E164" s="20" t="s">
        <v>330</v>
      </c>
      <c r="F164" s="41">
        <f t="shared" si="4"/>
        <v>511</v>
      </c>
      <c r="G164" s="42">
        <f t="shared" si="4"/>
        <v>481</v>
      </c>
      <c r="H164" s="42">
        <f t="shared" si="4"/>
        <v>2766</v>
      </c>
      <c r="I164" s="42">
        <f t="shared" si="4"/>
        <v>2625</v>
      </c>
      <c r="J164" s="43">
        <f>+Projections2[[#This Row],[Total 2024 In Destination]]+Projections2[[#This Row],[Total 2024 In Transit Other Nat.]]+Projections2[[#This Row],[Total 2024 Affected Host Community]]+Projections2[[#This Row],[Total 2024 Pendular]]+Projections2[[#This Row],[Total 2024 Colombian Returnees]]</f>
        <v>6383</v>
      </c>
      <c r="K164" s="26">
        <v>100</v>
      </c>
      <c r="L164" s="27">
        <v>96</v>
      </c>
      <c r="M164" s="27">
        <v>1530</v>
      </c>
      <c r="N164" s="27">
        <v>1466</v>
      </c>
      <c r="O164" s="28">
        <v>3192</v>
      </c>
      <c r="P164" s="29"/>
      <c r="Q164" s="30"/>
      <c r="R164" s="30"/>
      <c r="S164" s="30"/>
      <c r="T164" s="31"/>
      <c r="U164" s="32"/>
      <c r="V164" s="33"/>
      <c r="W164" s="33"/>
      <c r="X164" s="33"/>
      <c r="Y164" s="34"/>
      <c r="Z164" s="107">
        <v>411</v>
      </c>
      <c r="AA164" s="107">
        <v>385</v>
      </c>
      <c r="AB164" s="107">
        <v>1236</v>
      </c>
      <c r="AC164" s="107">
        <v>1159</v>
      </c>
      <c r="AD164" s="59">
        <v>3191</v>
      </c>
      <c r="AE164" s="37"/>
      <c r="AF164" s="37"/>
      <c r="AG164" s="37"/>
      <c r="AH164" s="37"/>
      <c r="AI164" s="38"/>
      <c r="AJ164" s="39"/>
      <c r="AK164" s="39"/>
      <c r="AL164" s="39"/>
      <c r="AM164" s="39"/>
      <c r="AN164" s="40"/>
    </row>
    <row r="165" spans="1:40" ht="13.5" thickBot="1" x14ac:dyDescent="0.25">
      <c r="A165" s="84">
        <v>164</v>
      </c>
      <c r="B165" s="45" t="s">
        <v>316</v>
      </c>
      <c r="C165" s="46" t="s">
        <v>355</v>
      </c>
      <c r="D165" s="47" t="s">
        <v>365</v>
      </c>
      <c r="E165" s="48" t="s">
        <v>96</v>
      </c>
      <c r="F165" s="125">
        <f t="shared" si="4"/>
        <v>7984</v>
      </c>
      <c r="G165" s="126">
        <f t="shared" si="4"/>
        <v>7522</v>
      </c>
      <c r="H165" s="126">
        <f t="shared" si="4"/>
        <v>43244</v>
      </c>
      <c r="I165" s="126">
        <f t="shared" si="4"/>
        <v>41044</v>
      </c>
      <c r="J165" s="127">
        <f>+Projections2[[#This Row],[Total 2024 In Destination]]+Projections2[[#This Row],[Total 2024 In Transit Other Nat.]]+Projections2[[#This Row],[Total 2024 Affected Host Community]]+Projections2[[#This Row],[Total 2024 Pendular]]+Projections2[[#This Row],[Total 2024 Colombian Returnees]]</f>
        <v>99794</v>
      </c>
      <c r="K165" s="51">
        <v>1562</v>
      </c>
      <c r="L165" s="52">
        <v>1498</v>
      </c>
      <c r="M165" s="52">
        <v>23920</v>
      </c>
      <c r="N165" s="52">
        <v>22919</v>
      </c>
      <c r="O165" s="28">
        <v>49899</v>
      </c>
      <c r="P165" s="128"/>
      <c r="Q165" s="129"/>
      <c r="R165" s="129"/>
      <c r="S165" s="129"/>
      <c r="T165" s="130"/>
      <c r="U165" s="55"/>
      <c r="V165" s="56"/>
      <c r="W165" s="56"/>
      <c r="X165" s="56"/>
      <c r="Y165" s="57"/>
      <c r="Z165" s="58">
        <v>6422</v>
      </c>
      <c r="AA165" s="58">
        <v>6024</v>
      </c>
      <c r="AB165" s="58">
        <v>19324</v>
      </c>
      <c r="AC165" s="58">
        <v>18125</v>
      </c>
      <c r="AD165" s="59">
        <v>49895</v>
      </c>
      <c r="AE165" s="60"/>
      <c r="AF165" s="60"/>
      <c r="AG165" s="60"/>
      <c r="AH165" s="60"/>
      <c r="AI165" s="38"/>
      <c r="AJ165" s="61"/>
      <c r="AK165" s="61"/>
      <c r="AL165" s="61"/>
      <c r="AM165" s="61"/>
      <c r="AN165" s="40"/>
    </row>
    <row r="166" spans="1:40" x14ac:dyDescent="0.2">
      <c r="Q166" s="131"/>
    </row>
    <row r="167" spans="1:40" x14ac:dyDescent="0.2">
      <c r="K167" s="132"/>
    </row>
    <row r="168" spans="1:40" x14ac:dyDescent="0.2">
      <c r="K168" s="131"/>
    </row>
  </sheetData>
  <pageMargins left="0.7" right="0.7" top="0.75" bottom="0.75" header="0.3" footer="0.3"/>
  <pageSetup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E13AB-A0B5-4A36-BBCB-FC9F6E2BCD6D}">
  <dimension ref="A1:BG2133"/>
  <sheetViews>
    <sheetView showGridLines="0" zoomScale="60" zoomScaleNormal="60" workbookViewId="0">
      <pane xSplit="6" ySplit="1" topLeftCell="G2" activePane="bottomRight" state="frozen"/>
      <selection activeCell="J154" sqref="J154"/>
      <selection pane="topRight" activeCell="J154" sqref="J154"/>
      <selection pane="bottomLeft" activeCell="J154" sqref="J154"/>
      <selection pane="bottomRight" activeCell="I9" sqref="I9"/>
    </sheetView>
  </sheetViews>
  <sheetFormatPr defaultColWidth="11.5703125" defaultRowHeight="12.75" x14ac:dyDescent="0.2"/>
  <cols>
    <col min="1" max="1" width="7.42578125" style="132" bestFit="1" customWidth="1"/>
    <col min="2" max="2" width="19.5703125" style="132" customWidth="1"/>
    <col min="3" max="4" width="11.5703125" style="132"/>
    <col min="5" max="5" width="15.7109375" style="132" customWidth="1"/>
    <col min="6" max="6" width="31.28515625" style="132" customWidth="1"/>
    <col min="7" max="11" width="11.5703125" style="317" customWidth="1"/>
    <col min="12" max="12" width="12.5703125" style="317" customWidth="1"/>
    <col min="13" max="13" width="11.5703125" style="318" customWidth="1"/>
    <col min="14" max="14" width="12.7109375" style="319" customWidth="1"/>
    <col min="15" max="18" width="11.5703125" style="319" customWidth="1"/>
    <col min="19" max="20" width="11.5703125" style="319"/>
    <col min="21" max="21" width="13.5703125" style="319" customWidth="1"/>
    <col min="22" max="22" width="11.5703125" style="320"/>
    <col min="23" max="28" width="11.5703125" style="317"/>
    <col min="29" max="29" width="11.5703125" style="321"/>
    <col min="30" max="30" width="12" style="319" bestFit="1" customWidth="1"/>
    <col min="31" max="35" width="11.5703125" style="319"/>
    <col min="36" max="36" width="11.5703125" style="320"/>
    <col min="37" max="42" width="11.5703125" style="319"/>
    <col min="43" max="43" width="11.5703125" style="322"/>
    <col min="44" max="49" width="11.5703125" style="319"/>
    <col min="50" max="50" width="11.5703125" style="322"/>
    <col min="51" max="56" width="11.5703125" style="319"/>
    <col min="57" max="57" width="11.5703125" style="322"/>
    <col min="58" max="58" width="16.7109375" style="132" bestFit="1" customWidth="1"/>
    <col min="59" max="16384" width="11.5703125" style="132"/>
  </cols>
  <sheetData>
    <row r="1" spans="1:57" ht="33" customHeight="1" x14ac:dyDescent="0.2">
      <c r="A1" s="133" t="s">
        <v>0</v>
      </c>
      <c r="B1" s="134" t="s">
        <v>1</v>
      </c>
      <c r="C1" s="133" t="s">
        <v>2</v>
      </c>
      <c r="D1" s="133" t="s">
        <v>3</v>
      </c>
      <c r="E1" s="135" t="s">
        <v>4</v>
      </c>
      <c r="F1" s="133" t="s">
        <v>366</v>
      </c>
      <c r="G1" s="136" t="s">
        <v>367</v>
      </c>
      <c r="H1" s="136" t="s">
        <v>368</v>
      </c>
      <c r="I1" s="136" t="s">
        <v>369</v>
      </c>
      <c r="J1" s="136" t="s">
        <v>370</v>
      </c>
      <c r="K1" s="136" t="s">
        <v>371</v>
      </c>
      <c r="L1" s="136" t="s">
        <v>372</v>
      </c>
      <c r="M1" s="137" t="s">
        <v>373</v>
      </c>
      <c r="N1" s="138" t="s">
        <v>374</v>
      </c>
      <c r="O1" s="138" t="s">
        <v>375</v>
      </c>
      <c r="P1" s="138" t="s">
        <v>376</v>
      </c>
      <c r="Q1" s="138" t="s">
        <v>377</v>
      </c>
      <c r="R1" s="138" t="s">
        <v>378</v>
      </c>
      <c r="S1" s="139" t="s">
        <v>379</v>
      </c>
      <c r="T1" s="139" t="s">
        <v>380</v>
      </c>
      <c r="U1" s="138" t="s">
        <v>381</v>
      </c>
      <c r="V1" s="140" t="s">
        <v>382</v>
      </c>
      <c r="W1" s="141" t="s">
        <v>383</v>
      </c>
      <c r="X1" s="141" t="s">
        <v>384</v>
      </c>
      <c r="Y1" s="141" t="s">
        <v>385</v>
      </c>
      <c r="Z1" s="141" t="s">
        <v>386</v>
      </c>
      <c r="AA1" s="141" t="s">
        <v>387</v>
      </c>
      <c r="AB1" s="141" t="s">
        <v>388</v>
      </c>
      <c r="AC1" s="142" t="s">
        <v>389</v>
      </c>
      <c r="AD1" s="143" t="s">
        <v>390</v>
      </c>
      <c r="AE1" s="143" t="s">
        <v>391</v>
      </c>
      <c r="AF1" s="143" t="s">
        <v>392</v>
      </c>
      <c r="AG1" s="143" t="s">
        <v>393</v>
      </c>
      <c r="AH1" s="143" t="s">
        <v>394</v>
      </c>
      <c r="AI1" s="143" t="s">
        <v>395</v>
      </c>
      <c r="AJ1" s="144" t="s">
        <v>396</v>
      </c>
      <c r="AK1" s="145" t="s">
        <v>397</v>
      </c>
      <c r="AL1" s="145" t="s">
        <v>398</v>
      </c>
      <c r="AM1" s="145" t="s">
        <v>399</v>
      </c>
      <c r="AN1" s="145" t="s">
        <v>400</v>
      </c>
      <c r="AO1" s="145" t="s">
        <v>401</v>
      </c>
      <c r="AP1" s="145" t="s">
        <v>402</v>
      </c>
      <c r="AQ1" s="146" t="s">
        <v>403</v>
      </c>
      <c r="AR1" s="147" t="s">
        <v>404</v>
      </c>
      <c r="AS1" s="147" t="s">
        <v>405</v>
      </c>
      <c r="AT1" s="147" t="s">
        <v>406</v>
      </c>
      <c r="AU1" s="147" t="s">
        <v>407</v>
      </c>
      <c r="AV1" s="147" t="s">
        <v>408</v>
      </c>
      <c r="AW1" s="148" t="s">
        <v>409</v>
      </c>
      <c r="AX1" s="149" t="s">
        <v>410</v>
      </c>
      <c r="AY1" s="150" t="s">
        <v>411</v>
      </c>
      <c r="AZ1" s="150" t="s">
        <v>412</v>
      </c>
      <c r="BA1" s="150" t="s">
        <v>413</v>
      </c>
      <c r="BB1" s="150" t="s">
        <v>414</v>
      </c>
      <c r="BC1" s="150" t="s">
        <v>415</v>
      </c>
      <c r="BD1" s="150" t="s">
        <v>416</v>
      </c>
      <c r="BE1" s="151" t="s">
        <v>417</v>
      </c>
    </row>
    <row r="2" spans="1:57" ht="16.899999999999999" customHeight="1" x14ac:dyDescent="0.2">
      <c r="A2" s="152">
        <v>1</v>
      </c>
      <c r="B2" s="153" t="s">
        <v>40</v>
      </c>
      <c r="C2" s="152" t="s">
        <v>40</v>
      </c>
      <c r="D2" s="152" t="s">
        <v>41</v>
      </c>
      <c r="E2" s="152" t="s">
        <v>42</v>
      </c>
      <c r="F2" s="152" t="s">
        <v>418</v>
      </c>
      <c r="G2" s="154">
        <v>157.9576147722731</v>
      </c>
      <c r="H2" s="154">
        <v>166.25393731732683</v>
      </c>
      <c r="I2" s="154">
        <v>39.608307280332319</v>
      </c>
      <c r="J2" s="154">
        <v>44.261090364467741</v>
      </c>
      <c r="K2" s="50">
        <v>408.08094973440001</v>
      </c>
      <c r="L2" s="50">
        <v>1251.7820544000001</v>
      </c>
      <c r="M2" s="155">
        <v>0.32600000000000001</v>
      </c>
      <c r="N2" s="156">
        <v>124.72428843991594</v>
      </c>
      <c r="O2" s="156">
        <v>131.27511492328401</v>
      </c>
      <c r="P2" s="156">
        <v>31.274959101978968</v>
      </c>
      <c r="Q2" s="156">
        <v>34.948824779621077</v>
      </c>
      <c r="R2" s="157">
        <v>322.22318724479999</v>
      </c>
      <c r="S2" s="158" t="s">
        <v>419</v>
      </c>
      <c r="T2" s="158" t="s">
        <v>419</v>
      </c>
      <c r="U2" s="157">
        <v>988.41468480000003</v>
      </c>
      <c r="V2" s="159">
        <v>0.32600000000000001</v>
      </c>
      <c r="W2" s="160"/>
      <c r="X2" s="160"/>
      <c r="Y2" s="160"/>
      <c r="Z2" s="160"/>
      <c r="AA2" s="161"/>
      <c r="AB2" s="161">
        <v>0</v>
      </c>
      <c r="AC2" s="162"/>
      <c r="AD2" s="163"/>
      <c r="AE2" s="163"/>
      <c r="AF2" s="163"/>
      <c r="AG2" s="163"/>
      <c r="AH2" s="164"/>
      <c r="AI2" s="164">
        <v>0</v>
      </c>
      <c r="AJ2" s="165"/>
      <c r="AK2" s="166">
        <v>33.233326332357173</v>
      </c>
      <c r="AL2" s="166">
        <v>34.978822394042822</v>
      </c>
      <c r="AM2" s="166">
        <v>8.333348178353349</v>
      </c>
      <c r="AN2" s="166">
        <v>9.3122655848466636</v>
      </c>
      <c r="AO2" s="167">
        <v>85.857762489600006</v>
      </c>
      <c r="AP2" s="167">
        <v>263.36736960000002</v>
      </c>
      <c r="AQ2" s="168">
        <v>0.32600000000000001</v>
      </c>
      <c r="AR2" s="169"/>
      <c r="AS2" s="169"/>
      <c r="AT2" s="169"/>
      <c r="AU2" s="169"/>
      <c r="AV2" s="170"/>
      <c r="AW2" s="171">
        <v>0</v>
      </c>
      <c r="AX2" s="172"/>
      <c r="AY2" s="173"/>
      <c r="AZ2" s="173"/>
      <c r="BA2" s="173"/>
      <c r="BB2" s="173"/>
      <c r="BC2" s="174"/>
      <c r="BD2" s="174">
        <v>0</v>
      </c>
      <c r="BE2" s="175"/>
    </row>
    <row r="3" spans="1:57" ht="16.899999999999999" customHeight="1" x14ac:dyDescent="0.2">
      <c r="A3" s="152">
        <v>2</v>
      </c>
      <c r="B3" s="153" t="s">
        <v>40</v>
      </c>
      <c r="C3" s="152" t="s">
        <v>40</v>
      </c>
      <c r="D3" s="152" t="s">
        <v>43</v>
      </c>
      <c r="E3" s="152" t="s">
        <v>44</v>
      </c>
      <c r="F3" s="152" t="s">
        <v>418</v>
      </c>
      <c r="G3" s="154">
        <v>42.02507834002639</v>
      </c>
      <c r="H3" s="154">
        <v>44.232338847173594</v>
      </c>
      <c r="I3" s="154">
        <v>10.537904226849509</v>
      </c>
      <c r="J3" s="154">
        <v>11.775790566750505</v>
      </c>
      <c r="K3" s="50">
        <v>108.5711119808</v>
      </c>
      <c r="L3" s="50">
        <v>333.04022080000004</v>
      </c>
      <c r="M3" s="155">
        <v>0.32599999999999996</v>
      </c>
      <c r="N3" s="156">
        <v>33.183256154812383</v>
      </c>
      <c r="O3" s="156">
        <v>34.926122407587599</v>
      </c>
      <c r="P3" s="156">
        <v>8.320792943326321</v>
      </c>
      <c r="Q3" s="156">
        <v>9.2982354878736899</v>
      </c>
      <c r="R3" s="157">
        <v>85.728406993600004</v>
      </c>
      <c r="S3" s="158" t="s">
        <v>419</v>
      </c>
      <c r="T3" s="158" t="s">
        <v>419</v>
      </c>
      <c r="U3" s="157">
        <v>262.97057360000002</v>
      </c>
      <c r="V3" s="159">
        <v>0.32600000000000001</v>
      </c>
      <c r="W3" s="160"/>
      <c r="X3" s="160"/>
      <c r="Y3" s="160"/>
      <c r="Z3" s="160"/>
      <c r="AA3" s="161"/>
      <c r="AB3" s="161">
        <v>0</v>
      </c>
      <c r="AC3" s="162"/>
      <c r="AD3" s="163"/>
      <c r="AE3" s="163"/>
      <c r="AF3" s="163"/>
      <c r="AG3" s="163"/>
      <c r="AH3" s="164"/>
      <c r="AI3" s="164">
        <v>0</v>
      </c>
      <c r="AJ3" s="165"/>
      <c r="AK3" s="166">
        <v>8.8418221852140064</v>
      </c>
      <c r="AL3" s="166">
        <v>9.3062164395859917</v>
      </c>
      <c r="AM3" s="166">
        <v>2.2171112835231881</v>
      </c>
      <c r="AN3" s="166">
        <v>2.4775550788768155</v>
      </c>
      <c r="AO3" s="167">
        <v>22.842704987200001</v>
      </c>
      <c r="AP3" s="167">
        <v>70.069647200000006</v>
      </c>
      <c r="AQ3" s="168">
        <v>0.32600000000000001</v>
      </c>
      <c r="AR3" s="169"/>
      <c r="AS3" s="169"/>
      <c r="AT3" s="169"/>
      <c r="AU3" s="169"/>
      <c r="AV3" s="170"/>
      <c r="AW3" s="171">
        <v>0</v>
      </c>
      <c r="AX3" s="172"/>
      <c r="AY3" s="173"/>
      <c r="AZ3" s="173"/>
      <c r="BA3" s="173"/>
      <c r="BB3" s="173"/>
      <c r="BC3" s="174"/>
      <c r="BD3" s="174">
        <v>0</v>
      </c>
      <c r="BE3" s="175"/>
    </row>
    <row r="4" spans="1:57" ht="16.899999999999999" customHeight="1" x14ac:dyDescent="0.2">
      <c r="A4" s="152">
        <v>3</v>
      </c>
      <c r="B4" s="153" t="s">
        <v>40</v>
      </c>
      <c r="C4" s="152" t="s">
        <v>40</v>
      </c>
      <c r="D4" s="152" t="s">
        <v>45</v>
      </c>
      <c r="E4" s="152" t="s">
        <v>46</v>
      </c>
      <c r="F4" s="152" t="s">
        <v>418</v>
      </c>
      <c r="G4" s="154">
        <v>33.970582402630029</v>
      </c>
      <c r="H4" s="154">
        <v>35.75480096696996</v>
      </c>
      <c r="I4" s="154">
        <v>8.5182171700620266</v>
      </c>
      <c r="J4" s="154">
        <v>9.5188511147379877</v>
      </c>
      <c r="K4" s="50">
        <v>87.76245165440001</v>
      </c>
      <c r="L4" s="50">
        <v>269.20997440000002</v>
      </c>
      <c r="M4" s="155">
        <v>0.32600000000000001</v>
      </c>
      <c r="N4" s="156">
        <v>26.823377424165113</v>
      </c>
      <c r="O4" s="156">
        <v>28.232207199034875</v>
      </c>
      <c r="P4" s="156">
        <v>6.7260358219789529</v>
      </c>
      <c r="Q4" s="156">
        <v>7.5161424396210581</v>
      </c>
      <c r="R4" s="157">
        <v>69.297762884800008</v>
      </c>
      <c r="S4" s="158" t="s">
        <v>419</v>
      </c>
      <c r="T4" s="158" t="s">
        <v>419</v>
      </c>
      <c r="U4" s="157">
        <v>212.56982480000002</v>
      </c>
      <c r="V4" s="159">
        <v>0.32600000000000001</v>
      </c>
      <c r="W4" s="160"/>
      <c r="X4" s="160"/>
      <c r="Y4" s="160"/>
      <c r="Z4" s="160"/>
      <c r="AA4" s="161"/>
      <c r="AB4" s="161">
        <v>0</v>
      </c>
      <c r="AC4" s="162"/>
      <c r="AD4" s="163"/>
      <c r="AE4" s="163"/>
      <c r="AF4" s="163"/>
      <c r="AG4" s="163"/>
      <c r="AH4" s="164"/>
      <c r="AI4" s="164">
        <v>0</v>
      </c>
      <c r="AJ4" s="165"/>
      <c r="AK4" s="166">
        <v>7.1472049784649156</v>
      </c>
      <c r="AL4" s="166">
        <v>7.5225937679350832</v>
      </c>
      <c r="AM4" s="166">
        <v>1.7921813480830739</v>
      </c>
      <c r="AN4" s="166">
        <v>2.0027086751169292</v>
      </c>
      <c r="AO4" s="167">
        <v>18.464688769600002</v>
      </c>
      <c r="AP4" s="167">
        <v>56.640149600000001</v>
      </c>
      <c r="AQ4" s="168">
        <v>0.32600000000000001</v>
      </c>
      <c r="AR4" s="169"/>
      <c r="AS4" s="169"/>
      <c r="AT4" s="169"/>
      <c r="AU4" s="169"/>
      <c r="AV4" s="170"/>
      <c r="AW4" s="171">
        <v>0</v>
      </c>
      <c r="AX4" s="172"/>
      <c r="AY4" s="173"/>
      <c r="AZ4" s="173"/>
      <c r="BA4" s="173"/>
      <c r="BB4" s="173"/>
      <c r="BC4" s="174"/>
      <c r="BD4" s="174">
        <v>0</v>
      </c>
      <c r="BE4" s="175"/>
    </row>
    <row r="5" spans="1:57" ht="16.899999999999999" customHeight="1" x14ac:dyDescent="0.2">
      <c r="A5" s="152">
        <v>4</v>
      </c>
      <c r="B5" s="153" t="s">
        <v>40</v>
      </c>
      <c r="C5" s="152" t="s">
        <v>40</v>
      </c>
      <c r="D5" s="152" t="s">
        <v>47</v>
      </c>
      <c r="E5" s="152" t="s">
        <v>48</v>
      </c>
      <c r="F5" s="152" t="s">
        <v>418</v>
      </c>
      <c r="G5" s="154">
        <v>13959.196568502026</v>
      </c>
      <c r="H5" s="154">
        <v>14692.367915569168</v>
      </c>
      <c r="I5" s="154">
        <v>3500.3070150742828</v>
      </c>
      <c r="J5" s="154">
        <v>3911.4876584113217</v>
      </c>
      <c r="K5" s="50">
        <v>36063.359157556799</v>
      </c>
      <c r="L5" s="50">
        <v>110623.8010968</v>
      </c>
      <c r="M5" s="155">
        <v>0.32600000000000001</v>
      </c>
      <c r="N5" s="156">
        <v>11022.266078842718</v>
      </c>
      <c r="O5" s="156">
        <v>11601.182610972675</v>
      </c>
      <c r="P5" s="156">
        <v>2763.8635997751176</v>
      </c>
      <c r="Q5" s="156">
        <v>3088.534323845086</v>
      </c>
      <c r="R5" s="157">
        <v>28475.846613435599</v>
      </c>
      <c r="S5" s="158" t="s">
        <v>419</v>
      </c>
      <c r="T5" s="158" t="s">
        <v>419</v>
      </c>
      <c r="U5" s="157">
        <v>87349.222740600002</v>
      </c>
      <c r="V5" s="159">
        <v>0.32600000000000001</v>
      </c>
      <c r="W5" s="160"/>
      <c r="X5" s="160"/>
      <c r="Y5" s="160"/>
      <c r="Z5" s="160"/>
      <c r="AA5" s="161"/>
      <c r="AB5" s="161">
        <v>0</v>
      </c>
      <c r="AC5" s="162"/>
      <c r="AD5" s="163"/>
      <c r="AE5" s="163"/>
      <c r="AF5" s="163"/>
      <c r="AG5" s="163"/>
      <c r="AH5" s="164"/>
      <c r="AI5" s="164">
        <v>0</v>
      </c>
      <c r="AJ5" s="165"/>
      <c r="AK5" s="166">
        <v>2936.9304896593071</v>
      </c>
      <c r="AL5" s="166">
        <v>3091.1853045964922</v>
      </c>
      <c r="AM5" s="166">
        <v>736.44341529916517</v>
      </c>
      <c r="AN5" s="166">
        <v>822.95333456623587</v>
      </c>
      <c r="AO5" s="167">
        <v>7587.5125441212003</v>
      </c>
      <c r="AP5" s="167">
        <v>23274.5783562</v>
      </c>
      <c r="AQ5" s="168">
        <v>0.32600000000000001</v>
      </c>
      <c r="AR5" s="169"/>
      <c r="AS5" s="169"/>
      <c r="AT5" s="169"/>
      <c r="AU5" s="169"/>
      <c r="AV5" s="170"/>
      <c r="AW5" s="171">
        <v>0</v>
      </c>
      <c r="AX5" s="172"/>
      <c r="AY5" s="173"/>
      <c r="AZ5" s="173"/>
      <c r="BA5" s="173"/>
      <c r="BB5" s="173"/>
      <c r="BC5" s="174"/>
      <c r="BD5" s="174">
        <v>0</v>
      </c>
      <c r="BE5" s="175"/>
    </row>
    <row r="6" spans="1:57" ht="16.899999999999999" customHeight="1" x14ac:dyDescent="0.2">
      <c r="A6" s="152">
        <v>5</v>
      </c>
      <c r="B6" s="153" t="s">
        <v>40</v>
      </c>
      <c r="C6" s="152" t="s">
        <v>40</v>
      </c>
      <c r="D6" s="152" t="s">
        <v>49</v>
      </c>
      <c r="E6" s="152" t="s">
        <v>50</v>
      </c>
      <c r="F6" s="152" t="s">
        <v>418</v>
      </c>
      <c r="G6" s="154">
        <v>408.37413082590865</v>
      </c>
      <c r="H6" s="154">
        <v>429.82294488449122</v>
      </c>
      <c r="I6" s="154">
        <v>102.40093890003763</v>
      </c>
      <c r="J6" s="154">
        <v>114.42996485516252</v>
      </c>
      <c r="K6" s="50">
        <v>1055.0279794656001</v>
      </c>
      <c r="L6" s="50">
        <v>3236.2821456000001</v>
      </c>
      <c r="M6" s="155">
        <v>0.32600000000000001</v>
      </c>
      <c r="N6" s="156">
        <v>322.45468480872034</v>
      </c>
      <c r="O6" s="156">
        <v>339.39079817807954</v>
      </c>
      <c r="P6" s="156">
        <v>80.856400992757955</v>
      </c>
      <c r="Q6" s="156">
        <v>90.354592675642166</v>
      </c>
      <c r="R6" s="157">
        <v>833.05647665520007</v>
      </c>
      <c r="S6" s="158" t="s">
        <v>419</v>
      </c>
      <c r="T6" s="158" t="s">
        <v>419</v>
      </c>
      <c r="U6" s="157">
        <v>2555.3879652000001</v>
      </c>
      <c r="V6" s="159">
        <v>0.32600000000000001</v>
      </c>
      <c r="W6" s="160"/>
      <c r="X6" s="160"/>
      <c r="Y6" s="160"/>
      <c r="Z6" s="160"/>
      <c r="AA6" s="161"/>
      <c r="AB6" s="161">
        <v>0</v>
      </c>
      <c r="AC6" s="162"/>
      <c r="AD6" s="163"/>
      <c r="AE6" s="163"/>
      <c r="AF6" s="163"/>
      <c r="AG6" s="163"/>
      <c r="AH6" s="164"/>
      <c r="AI6" s="164">
        <v>0</v>
      </c>
      <c r="AJ6" s="165"/>
      <c r="AK6" s="166">
        <v>85.919446017188278</v>
      </c>
      <c r="AL6" s="166">
        <v>90.4321467064117</v>
      </c>
      <c r="AM6" s="166">
        <v>21.544537907279675</v>
      </c>
      <c r="AN6" s="166">
        <v>24.075372179520361</v>
      </c>
      <c r="AO6" s="167">
        <v>221.97150281040001</v>
      </c>
      <c r="AP6" s="167">
        <v>680.89418039999998</v>
      </c>
      <c r="AQ6" s="168">
        <v>0.32600000000000001</v>
      </c>
      <c r="AR6" s="169"/>
      <c r="AS6" s="169"/>
      <c r="AT6" s="169"/>
      <c r="AU6" s="169"/>
      <c r="AV6" s="170"/>
      <c r="AW6" s="171">
        <v>0</v>
      </c>
      <c r="AX6" s="172"/>
      <c r="AY6" s="173"/>
      <c r="AZ6" s="173"/>
      <c r="BA6" s="173"/>
      <c r="BB6" s="173"/>
      <c r="BC6" s="174"/>
      <c r="BD6" s="174">
        <v>0</v>
      </c>
      <c r="BE6" s="175"/>
    </row>
    <row r="7" spans="1:57" ht="16.899999999999999" customHeight="1" x14ac:dyDescent="0.2">
      <c r="A7" s="152">
        <v>6</v>
      </c>
      <c r="B7" s="153" t="s">
        <v>40</v>
      </c>
      <c r="C7" s="152" t="s">
        <v>40</v>
      </c>
      <c r="D7" s="152" t="s">
        <v>51</v>
      </c>
      <c r="E7" s="152" t="s">
        <v>52</v>
      </c>
      <c r="F7" s="152" t="s">
        <v>418</v>
      </c>
      <c r="G7" s="154">
        <v>342.53049100434555</v>
      </c>
      <c r="H7" s="154">
        <v>360.52103510685436</v>
      </c>
      <c r="I7" s="154">
        <v>85.890464730951976</v>
      </c>
      <c r="J7" s="154">
        <v>95.980007274648145</v>
      </c>
      <c r="K7" s="50">
        <v>884.92199811680007</v>
      </c>
      <c r="L7" s="50">
        <v>2714.4846567999998</v>
      </c>
      <c r="M7" s="155">
        <v>0.32600000000000001</v>
      </c>
      <c r="N7" s="156">
        <v>270.46414837982951</v>
      </c>
      <c r="O7" s="156">
        <v>284.6695908655704</v>
      </c>
      <c r="P7" s="156">
        <v>67.819630682484259</v>
      </c>
      <c r="Q7" s="156">
        <v>75.786394527715842</v>
      </c>
      <c r="R7" s="157">
        <v>698.73976445560004</v>
      </c>
      <c r="S7" s="158" t="s">
        <v>419</v>
      </c>
      <c r="T7" s="158" t="s">
        <v>419</v>
      </c>
      <c r="U7" s="157">
        <v>2143.3735105999999</v>
      </c>
      <c r="V7" s="159">
        <v>0.32600000000000001</v>
      </c>
      <c r="W7" s="160"/>
      <c r="X7" s="160"/>
      <c r="Y7" s="160"/>
      <c r="Z7" s="160"/>
      <c r="AA7" s="161"/>
      <c r="AB7" s="161">
        <v>0</v>
      </c>
      <c r="AC7" s="162"/>
      <c r="AD7" s="163"/>
      <c r="AE7" s="163"/>
      <c r="AF7" s="163"/>
      <c r="AG7" s="163"/>
      <c r="AH7" s="164"/>
      <c r="AI7" s="164">
        <v>0</v>
      </c>
      <c r="AJ7" s="165"/>
      <c r="AK7" s="166">
        <v>72.066342624516025</v>
      </c>
      <c r="AL7" s="166">
        <v>75.851444241283957</v>
      </c>
      <c r="AM7" s="166">
        <v>18.070834048467724</v>
      </c>
      <c r="AN7" s="166">
        <v>20.193612746932306</v>
      </c>
      <c r="AO7" s="167">
        <v>186.18223366120003</v>
      </c>
      <c r="AP7" s="167">
        <v>571.11114620000001</v>
      </c>
      <c r="AQ7" s="168">
        <v>0.32600000000000001</v>
      </c>
      <c r="AR7" s="169"/>
      <c r="AS7" s="169"/>
      <c r="AT7" s="169"/>
      <c r="AU7" s="169"/>
      <c r="AV7" s="170"/>
      <c r="AW7" s="171">
        <v>0</v>
      </c>
      <c r="AX7" s="172"/>
      <c r="AY7" s="173"/>
      <c r="AZ7" s="173"/>
      <c r="BA7" s="173"/>
      <c r="BB7" s="173"/>
      <c r="BC7" s="174"/>
      <c r="BD7" s="174">
        <v>0</v>
      </c>
      <c r="BE7" s="175"/>
    </row>
    <row r="8" spans="1:57" ht="16.899999999999999" customHeight="1" x14ac:dyDescent="0.2">
      <c r="A8" s="152">
        <v>7</v>
      </c>
      <c r="B8" s="153" t="s">
        <v>40</v>
      </c>
      <c r="C8" s="152" t="s">
        <v>40</v>
      </c>
      <c r="D8" s="152" t="s">
        <v>53</v>
      </c>
      <c r="E8" s="152" t="s">
        <v>54</v>
      </c>
      <c r="F8" s="152" t="s">
        <v>418</v>
      </c>
      <c r="G8" s="154">
        <v>975.74997774930841</v>
      </c>
      <c r="H8" s="154">
        <v>1026.9987671818913</v>
      </c>
      <c r="I8" s="154">
        <v>244.6719963655467</v>
      </c>
      <c r="J8" s="154">
        <v>273.41358630005368</v>
      </c>
      <c r="K8" s="50">
        <v>2520.8343275968</v>
      </c>
      <c r="L8" s="50">
        <v>7732.6206368000003</v>
      </c>
      <c r="M8" s="155">
        <v>0.32600000000000001</v>
      </c>
      <c r="N8" s="156">
        <v>770.45808678169976</v>
      </c>
      <c r="O8" s="156">
        <v>810.9244410286999</v>
      </c>
      <c r="P8" s="156">
        <v>193.19448886248435</v>
      </c>
      <c r="Q8" s="176">
        <v>215.88902219271591</v>
      </c>
      <c r="R8" s="157">
        <v>1990.4660388656</v>
      </c>
      <c r="S8" s="158" t="s">
        <v>419</v>
      </c>
      <c r="T8" s="158" t="s">
        <v>419</v>
      </c>
      <c r="U8" s="157">
        <v>6105.7240456</v>
      </c>
      <c r="V8" s="159">
        <v>0.32600000000000001</v>
      </c>
      <c r="W8" s="160"/>
      <c r="X8" s="160"/>
      <c r="Y8" s="160"/>
      <c r="Z8" s="160"/>
      <c r="AA8" s="177"/>
      <c r="AB8" s="177">
        <v>0</v>
      </c>
      <c r="AC8" s="162"/>
      <c r="AD8" s="163"/>
      <c r="AE8" s="163"/>
      <c r="AF8" s="163"/>
      <c r="AG8" s="163"/>
      <c r="AH8" s="164"/>
      <c r="AI8" s="164">
        <v>0</v>
      </c>
      <c r="AJ8" s="165"/>
      <c r="AK8" s="166">
        <v>205.29189096760862</v>
      </c>
      <c r="AL8" s="166">
        <v>216.07432615319135</v>
      </c>
      <c r="AM8" s="166">
        <v>51.477507503062341</v>
      </c>
      <c r="AN8" s="166">
        <v>57.524564107337739</v>
      </c>
      <c r="AO8" s="167">
        <v>530.3682887312001</v>
      </c>
      <c r="AP8" s="167">
        <v>1626.8965912000001</v>
      </c>
      <c r="AQ8" s="168">
        <v>0.32600000000000001</v>
      </c>
      <c r="AR8" s="169"/>
      <c r="AS8" s="169"/>
      <c r="AT8" s="169"/>
      <c r="AU8" s="169"/>
      <c r="AV8" s="170"/>
      <c r="AW8" s="171">
        <v>0</v>
      </c>
      <c r="AX8" s="172"/>
      <c r="AY8" s="173"/>
      <c r="AZ8" s="173"/>
      <c r="BA8" s="173"/>
      <c r="BB8" s="173"/>
      <c r="BC8" s="174"/>
      <c r="BD8" s="174">
        <v>0</v>
      </c>
      <c r="BE8" s="175"/>
    </row>
    <row r="9" spans="1:57" ht="16.899999999999999" customHeight="1" x14ac:dyDescent="0.2">
      <c r="A9" s="152">
        <v>8</v>
      </c>
      <c r="B9" s="153" t="s">
        <v>40</v>
      </c>
      <c r="C9" s="152" t="s">
        <v>40</v>
      </c>
      <c r="D9" s="152" t="s">
        <v>55</v>
      </c>
      <c r="E9" s="152" t="s">
        <v>56</v>
      </c>
      <c r="F9" s="152" t="s">
        <v>418</v>
      </c>
      <c r="G9" s="154">
        <v>254.62088835429032</v>
      </c>
      <c r="H9" s="154">
        <v>267.99420384490952</v>
      </c>
      <c r="I9" s="154">
        <v>63.846889562542287</v>
      </c>
      <c r="J9" s="154">
        <v>71.346975987057789</v>
      </c>
      <c r="K9" s="50">
        <v>657.80895774880003</v>
      </c>
      <c r="L9" s="50">
        <v>2017.8188888</v>
      </c>
      <c r="M9" s="155">
        <v>0.32600000000000001</v>
      </c>
      <c r="N9" s="156">
        <v>201.05019417843624</v>
      </c>
      <c r="O9" s="156">
        <v>211.60984501296363</v>
      </c>
      <c r="P9" s="156">
        <v>50.413890341852664</v>
      </c>
      <c r="Q9" s="176">
        <v>56.336003966347398</v>
      </c>
      <c r="R9" s="157">
        <v>519.40993349960002</v>
      </c>
      <c r="S9" s="158" t="s">
        <v>419</v>
      </c>
      <c r="T9" s="158" t="s">
        <v>419</v>
      </c>
      <c r="U9" s="157">
        <v>1593.2820045999999</v>
      </c>
      <c r="V9" s="159">
        <v>0.32600000000000001</v>
      </c>
      <c r="W9" s="160"/>
      <c r="X9" s="160"/>
      <c r="Y9" s="160"/>
      <c r="Z9" s="160"/>
      <c r="AA9" s="161"/>
      <c r="AB9" s="161">
        <v>0</v>
      </c>
      <c r="AC9" s="162"/>
      <c r="AD9" s="163"/>
      <c r="AE9" s="163"/>
      <c r="AF9" s="163"/>
      <c r="AG9" s="163"/>
      <c r="AH9" s="164"/>
      <c r="AI9" s="164">
        <v>0</v>
      </c>
      <c r="AJ9" s="165"/>
      <c r="AK9" s="166">
        <v>53.570694175854072</v>
      </c>
      <c r="AL9" s="166">
        <v>56.38435883194591</v>
      </c>
      <c r="AM9" s="166">
        <v>13.432999220689625</v>
      </c>
      <c r="AN9" s="166">
        <v>15.010972020710394</v>
      </c>
      <c r="AO9" s="167">
        <v>138.39902424920001</v>
      </c>
      <c r="AP9" s="167">
        <v>424.53688419999997</v>
      </c>
      <c r="AQ9" s="168">
        <v>0.32600000000000001</v>
      </c>
      <c r="AR9" s="169"/>
      <c r="AS9" s="169"/>
      <c r="AT9" s="169"/>
      <c r="AU9" s="169"/>
      <c r="AV9" s="170"/>
      <c r="AW9" s="171">
        <v>0</v>
      </c>
      <c r="AX9" s="172"/>
      <c r="AY9" s="173"/>
      <c r="AZ9" s="173"/>
      <c r="BA9" s="173"/>
      <c r="BB9" s="173"/>
      <c r="BC9" s="174"/>
      <c r="BD9" s="174">
        <v>0</v>
      </c>
      <c r="BE9" s="175"/>
    </row>
    <row r="10" spans="1:57" ht="16.899999999999999" customHeight="1" x14ac:dyDescent="0.2">
      <c r="A10" s="152">
        <v>9</v>
      </c>
      <c r="B10" s="153" t="s">
        <v>40</v>
      </c>
      <c r="C10" s="152" t="s">
        <v>40</v>
      </c>
      <c r="D10" s="152" t="s">
        <v>57</v>
      </c>
      <c r="E10" s="152" t="s">
        <v>58</v>
      </c>
      <c r="F10" s="152" t="s">
        <v>418</v>
      </c>
      <c r="G10" s="154">
        <v>1566.5901374903315</v>
      </c>
      <c r="H10" s="154">
        <v>1648.8713057344676</v>
      </c>
      <c r="I10" s="154">
        <v>392.82679494440538</v>
      </c>
      <c r="J10" s="154">
        <v>438.97211121799512</v>
      </c>
      <c r="K10" s="50">
        <v>4047.2603493871998</v>
      </c>
      <c r="L10" s="50">
        <v>12414.909047199999</v>
      </c>
      <c r="M10" s="155">
        <v>0.32600000000000001</v>
      </c>
      <c r="N10" s="156">
        <v>1236.9890521401412</v>
      </c>
      <c r="O10" s="156">
        <v>1301.9587604764581</v>
      </c>
      <c r="P10" s="156">
        <v>310.17841431835808</v>
      </c>
      <c r="Q10" s="176">
        <v>346.6150352774423</v>
      </c>
      <c r="R10" s="157">
        <v>3195.7412622123998</v>
      </c>
      <c r="S10" s="158" t="s">
        <v>419</v>
      </c>
      <c r="T10" s="158" t="s">
        <v>419</v>
      </c>
      <c r="U10" s="157">
        <v>9802.8873073999985</v>
      </c>
      <c r="V10" s="159">
        <v>0.32600000000000001</v>
      </c>
      <c r="W10" s="160"/>
      <c r="X10" s="160"/>
      <c r="Y10" s="160"/>
      <c r="Z10" s="160"/>
      <c r="AA10" s="161"/>
      <c r="AB10" s="161">
        <v>0</v>
      </c>
      <c r="AC10" s="162"/>
      <c r="AD10" s="163"/>
      <c r="AE10" s="163"/>
      <c r="AF10" s="163"/>
      <c r="AG10" s="163"/>
      <c r="AH10" s="164"/>
      <c r="AI10" s="164">
        <v>0</v>
      </c>
      <c r="AJ10" s="165"/>
      <c r="AK10" s="166">
        <v>329.60108535019032</v>
      </c>
      <c r="AL10" s="166">
        <v>346.91254525800952</v>
      </c>
      <c r="AM10" s="166">
        <v>82.648380626047285</v>
      </c>
      <c r="AN10" s="166">
        <v>92.357075940552832</v>
      </c>
      <c r="AO10" s="167">
        <v>851.51908717480001</v>
      </c>
      <c r="AP10" s="167">
        <v>2612.0217398</v>
      </c>
      <c r="AQ10" s="168">
        <v>0.32600000000000001</v>
      </c>
      <c r="AR10" s="169"/>
      <c r="AS10" s="169"/>
      <c r="AT10" s="169"/>
      <c r="AU10" s="169"/>
      <c r="AV10" s="170"/>
      <c r="AW10" s="171">
        <v>0</v>
      </c>
      <c r="AX10" s="172"/>
      <c r="AY10" s="173"/>
      <c r="AZ10" s="173"/>
      <c r="BA10" s="173"/>
      <c r="BB10" s="173"/>
      <c r="BC10" s="174"/>
      <c r="BD10" s="174">
        <v>0</v>
      </c>
      <c r="BE10" s="175"/>
    </row>
    <row r="11" spans="1:57" ht="16.899999999999999" customHeight="1" x14ac:dyDescent="0.2">
      <c r="A11" s="152">
        <v>10</v>
      </c>
      <c r="B11" s="153" t="s">
        <v>40</v>
      </c>
      <c r="C11" s="152" t="s">
        <v>40</v>
      </c>
      <c r="D11" s="152" t="s">
        <v>59</v>
      </c>
      <c r="E11" s="152" t="s">
        <v>60</v>
      </c>
      <c r="F11" s="152" t="s">
        <v>418</v>
      </c>
      <c r="G11" s="154">
        <v>184.57287623207242</v>
      </c>
      <c r="H11" s="154">
        <v>194.2670977895275</v>
      </c>
      <c r="I11" s="154">
        <v>46.282157450619671</v>
      </c>
      <c r="J11" s="154">
        <v>51.718916910180411</v>
      </c>
      <c r="K11" s="50">
        <v>476.84104838240006</v>
      </c>
      <c r="L11" s="50">
        <v>1462.7026024000002</v>
      </c>
      <c r="M11" s="155">
        <v>0.32600000000000001</v>
      </c>
      <c r="N11" s="156">
        <v>145.73985993991357</v>
      </c>
      <c r="O11" s="156">
        <v>153.39447594228636</v>
      </c>
      <c r="P11" s="156">
        <v>36.544671580505295</v>
      </c>
      <c r="Q11" s="176">
        <v>40.837569748094765</v>
      </c>
      <c r="R11" s="157">
        <v>376.51657721080005</v>
      </c>
      <c r="S11" s="158" t="s">
        <v>419</v>
      </c>
      <c r="T11" s="158" t="s">
        <v>419</v>
      </c>
      <c r="U11" s="157">
        <v>1154.9588258000001</v>
      </c>
      <c r="V11" s="159">
        <v>0.32600000000000001</v>
      </c>
      <c r="W11" s="160"/>
      <c r="X11" s="160"/>
      <c r="Y11" s="160"/>
      <c r="Z11" s="160"/>
      <c r="AA11" s="161"/>
      <c r="AB11" s="161">
        <v>0</v>
      </c>
      <c r="AC11" s="162"/>
      <c r="AD11" s="163"/>
      <c r="AE11" s="163"/>
      <c r="AF11" s="163"/>
      <c r="AG11" s="163"/>
      <c r="AH11" s="164"/>
      <c r="AI11" s="164">
        <v>0</v>
      </c>
      <c r="AJ11" s="165"/>
      <c r="AK11" s="166">
        <v>38.83301629215886</v>
      </c>
      <c r="AL11" s="166">
        <v>40.872621847241142</v>
      </c>
      <c r="AM11" s="166">
        <v>9.7374858701143747</v>
      </c>
      <c r="AN11" s="166">
        <v>10.881347162085643</v>
      </c>
      <c r="AO11" s="167">
        <v>100.32447117160001</v>
      </c>
      <c r="AP11" s="167">
        <v>307.74377660000005</v>
      </c>
      <c r="AQ11" s="168">
        <v>0.32600000000000001</v>
      </c>
      <c r="AR11" s="169"/>
      <c r="AS11" s="169"/>
      <c r="AT11" s="169"/>
      <c r="AU11" s="169"/>
      <c r="AV11" s="170"/>
      <c r="AW11" s="171">
        <v>0</v>
      </c>
      <c r="AX11" s="172"/>
      <c r="AY11" s="173"/>
      <c r="AZ11" s="173"/>
      <c r="BA11" s="173"/>
      <c r="BB11" s="173"/>
      <c r="BC11" s="174"/>
      <c r="BD11" s="174">
        <v>0</v>
      </c>
      <c r="BE11" s="175"/>
    </row>
    <row r="12" spans="1:57" ht="16.899999999999999" customHeight="1" x14ac:dyDescent="0.2">
      <c r="A12" s="152">
        <v>11</v>
      </c>
      <c r="B12" s="153" t="s">
        <v>40</v>
      </c>
      <c r="C12" s="152" t="s">
        <v>40</v>
      </c>
      <c r="D12" s="152" t="s">
        <v>61</v>
      </c>
      <c r="E12" s="152" t="s">
        <v>62</v>
      </c>
      <c r="F12" s="152" t="s">
        <v>418</v>
      </c>
      <c r="G12" s="154">
        <v>2559.847457103564</v>
      </c>
      <c r="H12" s="154">
        <v>2694.2969434476349</v>
      </c>
      <c r="I12" s="154">
        <v>641.88880553755257</v>
      </c>
      <c r="J12" s="154">
        <v>717.2914061880482</v>
      </c>
      <c r="K12" s="50">
        <v>6613.3246122767996</v>
      </c>
      <c r="L12" s="50">
        <v>20286.271816799999</v>
      </c>
      <c r="M12" s="155">
        <v>0.32600000000000001</v>
      </c>
      <c r="N12" s="156">
        <v>2021.2710419960952</v>
      </c>
      <c r="O12" s="156">
        <v>2127.4331699793038</v>
      </c>
      <c r="P12" s="156">
        <v>506.83928497932664</v>
      </c>
      <c r="Q12" s="176">
        <v>566.37763472087397</v>
      </c>
      <c r="R12" s="157">
        <v>5221.9211316756</v>
      </c>
      <c r="S12" s="158" t="s">
        <v>419</v>
      </c>
      <c r="T12" s="158" t="s">
        <v>419</v>
      </c>
      <c r="U12" s="157">
        <v>16018.1629806</v>
      </c>
      <c r="V12" s="159">
        <v>0.32600000000000001</v>
      </c>
      <c r="W12" s="160"/>
      <c r="X12" s="160"/>
      <c r="Y12" s="160"/>
      <c r="Z12" s="160"/>
      <c r="AA12" s="161"/>
      <c r="AB12" s="161">
        <v>0</v>
      </c>
      <c r="AC12" s="162"/>
      <c r="AD12" s="163"/>
      <c r="AE12" s="163"/>
      <c r="AF12" s="163"/>
      <c r="AG12" s="163"/>
      <c r="AH12" s="164"/>
      <c r="AI12" s="164">
        <v>0</v>
      </c>
      <c r="AJ12" s="165"/>
      <c r="AK12" s="166">
        <v>538.57641510746885</v>
      </c>
      <c r="AL12" s="166">
        <v>566.86377346833103</v>
      </c>
      <c r="AM12" s="166">
        <v>135.04952055822599</v>
      </c>
      <c r="AN12" s="166">
        <v>150.91377146717423</v>
      </c>
      <c r="AO12" s="167">
        <v>1391.4034806012</v>
      </c>
      <c r="AP12" s="167">
        <v>4268.1088362</v>
      </c>
      <c r="AQ12" s="168">
        <v>0.32600000000000001</v>
      </c>
      <c r="AR12" s="169"/>
      <c r="AS12" s="169"/>
      <c r="AT12" s="169"/>
      <c r="AU12" s="169"/>
      <c r="AV12" s="170"/>
      <c r="AW12" s="171">
        <v>0</v>
      </c>
      <c r="AX12" s="172"/>
      <c r="AY12" s="173"/>
      <c r="AZ12" s="173"/>
      <c r="BA12" s="173"/>
      <c r="BB12" s="173"/>
      <c r="BC12" s="174"/>
      <c r="BD12" s="174">
        <v>0</v>
      </c>
      <c r="BE12" s="175"/>
    </row>
    <row r="13" spans="1:57" ht="16.899999999999999" customHeight="1" x14ac:dyDescent="0.2">
      <c r="A13" s="152">
        <v>12</v>
      </c>
      <c r="B13" s="153" t="s">
        <v>40</v>
      </c>
      <c r="C13" s="152" t="s">
        <v>40</v>
      </c>
      <c r="D13" s="152" t="s">
        <v>63</v>
      </c>
      <c r="E13" s="152" t="s">
        <v>64</v>
      </c>
      <c r="F13" s="152" t="s">
        <v>418</v>
      </c>
      <c r="G13" s="154">
        <v>2261.7938180868555</v>
      </c>
      <c r="H13" s="154">
        <v>2380.5887940195439</v>
      </c>
      <c r="I13" s="154">
        <v>567.15103403337514</v>
      </c>
      <c r="J13" s="154">
        <v>633.77419766982575</v>
      </c>
      <c r="K13" s="50">
        <v>5843.3078438096009</v>
      </c>
      <c r="L13" s="50">
        <v>17924.257189600001</v>
      </c>
      <c r="M13" s="155">
        <v>0.32600000000000001</v>
      </c>
      <c r="N13" s="156">
        <v>1785.9260850791341</v>
      </c>
      <c r="O13" s="156">
        <v>1879.7273169146654</v>
      </c>
      <c r="P13" s="156">
        <v>447.82588835465299</v>
      </c>
      <c r="Q13" s="176">
        <v>500.43194150474773</v>
      </c>
      <c r="R13" s="157">
        <v>4613.9112318532007</v>
      </c>
      <c r="S13" s="158" t="s">
        <v>419</v>
      </c>
      <c r="T13" s="158" t="s">
        <v>419</v>
      </c>
      <c r="U13" s="157">
        <v>14153.101938200001</v>
      </c>
      <c r="V13" s="159">
        <v>0.32600000000000001</v>
      </c>
      <c r="W13" s="160"/>
      <c r="X13" s="160"/>
      <c r="Y13" s="160"/>
      <c r="Z13" s="160"/>
      <c r="AA13" s="161"/>
      <c r="AB13" s="161">
        <v>0</v>
      </c>
      <c r="AC13" s="162"/>
      <c r="AD13" s="163"/>
      <c r="AE13" s="163"/>
      <c r="AF13" s="163"/>
      <c r="AG13" s="163"/>
      <c r="AH13" s="164"/>
      <c r="AI13" s="164">
        <v>0</v>
      </c>
      <c r="AJ13" s="165"/>
      <c r="AK13" s="166">
        <v>475.86773300772131</v>
      </c>
      <c r="AL13" s="166">
        <v>500.86147710487865</v>
      </c>
      <c r="AM13" s="166">
        <v>119.32514567872214</v>
      </c>
      <c r="AN13" s="166">
        <v>133.34225616507806</v>
      </c>
      <c r="AO13" s="167">
        <v>1229.3966119564002</v>
      </c>
      <c r="AP13" s="167">
        <v>3771.1552514000005</v>
      </c>
      <c r="AQ13" s="168">
        <v>0.32600000000000001</v>
      </c>
      <c r="AR13" s="169"/>
      <c r="AS13" s="169"/>
      <c r="AT13" s="169"/>
      <c r="AU13" s="169"/>
      <c r="AV13" s="170"/>
      <c r="AW13" s="171">
        <v>0</v>
      </c>
      <c r="AX13" s="172"/>
      <c r="AY13" s="173"/>
      <c r="AZ13" s="173"/>
      <c r="BA13" s="173"/>
      <c r="BB13" s="173"/>
      <c r="BC13" s="174"/>
      <c r="BD13" s="174">
        <v>0</v>
      </c>
      <c r="BE13" s="175"/>
    </row>
    <row r="14" spans="1:57" ht="16.899999999999999" customHeight="1" x14ac:dyDescent="0.2">
      <c r="A14" s="152">
        <v>13</v>
      </c>
      <c r="B14" s="153" t="s">
        <v>40</v>
      </c>
      <c r="C14" s="152" t="s">
        <v>40</v>
      </c>
      <c r="D14" s="152" t="s">
        <v>65</v>
      </c>
      <c r="E14" s="152" t="s">
        <v>66</v>
      </c>
      <c r="F14" s="152" t="s">
        <v>418</v>
      </c>
      <c r="G14" s="154">
        <v>2491.5520436343904</v>
      </c>
      <c r="H14" s="154">
        <v>2622.4144868384083</v>
      </c>
      <c r="I14" s="154">
        <v>624.76354236854218</v>
      </c>
      <c r="J14" s="154">
        <v>698.15444041785872</v>
      </c>
      <c r="K14" s="50">
        <v>6436.8845132591996</v>
      </c>
      <c r="L14" s="50">
        <v>19745.044519199997</v>
      </c>
      <c r="M14" s="155">
        <v>0.32600000000000001</v>
      </c>
      <c r="N14" s="156">
        <v>1967.3445702591484</v>
      </c>
      <c r="O14" s="156">
        <v>2070.6743472734506</v>
      </c>
      <c r="P14" s="156">
        <v>493.31707355456876</v>
      </c>
      <c r="Q14" s="176">
        <v>551.26697074923186</v>
      </c>
      <c r="R14" s="157">
        <v>5082.6029618364</v>
      </c>
      <c r="S14" s="158" t="s">
        <v>419</v>
      </c>
      <c r="T14" s="158" t="s">
        <v>419</v>
      </c>
      <c r="U14" s="157">
        <v>15590.806631399999</v>
      </c>
      <c r="V14" s="159">
        <v>0.32600000000000001</v>
      </c>
      <c r="W14" s="160"/>
      <c r="X14" s="160"/>
      <c r="Y14" s="160"/>
      <c r="Z14" s="160"/>
      <c r="AA14" s="161"/>
      <c r="AB14" s="161">
        <v>0</v>
      </c>
      <c r="AC14" s="162"/>
      <c r="AD14" s="163"/>
      <c r="AE14" s="163"/>
      <c r="AF14" s="163"/>
      <c r="AG14" s="163"/>
      <c r="AH14" s="164"/>
      <c r="AI14" s="164">
        <v>0</v>
      </c>
      <c r="AJ14" s="165"/>
      <c r="AK14" s="166">
        <v>524.20747337524222</v>
      </c>
      <c r="AL14" s="166">
        <v>551.74013956495764</v>
      </c>
      <c r="AM14" s="166">
        <v>131.44646881397335</v>
      </c>
      <c r="AN14" s="166">
        <v>146.88746966862684</v>
      </c>
      <c r="AO14" s="167">
        <v>1354.2815514228</v>
      </c>
      <c r="AP14" s="167">
        <v>4154.2378878</v>
      </c>
      <c r="AQ14" s="168">
        <v>0.32600000000000001</v>
      </c>
      <c r="AR14" s="169"/>
      <c r="AS14" s="169"/>
      <c r="AT14" s="169"/>
      <c r="AU14" s="169"/>
      <c r="AV14" s="170"/>
      <c r="AW14" s="171">
        <v>0</v>
      </c>
      <c r="AX14" s="172"/>
      <c r="AY14" s="173"/>
      <c r="AZ14" s="173"/>
      <c r="BA14" s="173"/>
      <c r="BB14" s="173"/>
      <c r="BC14" s="174"/>
      <c r="BD14" s="174">
        <v>0</v>
      </c>
      <c r="BE14" s="175"/>
    </row>
    <row r="15" spans="1:57" ht="16.899999999999999" customHeight="1" x14ac:dyDescent="0.2">
      <c r="A15" s="152">
        <v>14</v>
      </c>
      <c r="B15" s="153" t="s">
        <v>40</v>
      </c>
      <c r="C15" s="152" t="s">
        <v>40</v>
      </c>
      <c r="D15" s="152" t="s">
        <v>67</v>
      </c>
      <c r="E15" s="152" t="s">
        <v>68</v>
      </c>
      <c r="F15" s="152" t="s">
        <v>418</v>
      </c>
      <c r="G15" s="154">
        <v>865.42016360684784</v>
      </c>
      <c r="H15" s="154">
        <v>910.87415976035186</v>
      </c>
      <c r="I15" s="154">
        <v>217.00649136892645</v>
      </c>
      <c r="J15" s="154">
        <v>242.49821776467383</v>
      </c>
      <c r="K15" s="50">
        <v>2235.7990325008</v>
      </c>
      <c r="L15" s="50">
        <v>6858.2792408000005</v>
      </c>
      <c r="M15" s="155">
        <v>0.32600000000000001</v>
      </c>
      <c r="N15" s="156">
        <v>683.34099791918766</v>
      </c>
      <c r="O15" s="156">
        <v>719.23174832821201</v>
      </c>
      <c r="P15" s="156">
        <v>171.34963871069485</v>
      </c>
      <c r="Q15" s="176">
        <v>191.47806012550538</v>
      </c>
      <c r="R15" s="157">
        <v>1765.4004450835998</v>
      </c>
      <c r="S15" s="158" t="s">
        <v>419</v>
      </c>
      <c r="T15" s="158" t="s">
        <v>419</v>
      </c>
      <c r="U15" s="157">
        <v>5415.3387886</v>
      </c>
      <c r="V15" s="159">
        <v>0.32600000000000001</v>
      </c>
      <c r="W15" s="160"/>
      <c r="X15" s="160"/>
      <c r="Y15" s="160"/>
      <c r="Z15" s="160"/>
      <c r="AA15" s="161"/>
      <c r="AB15" s="161">
        <v>0</v>
      </c>
      <c r="AC15" s="162"/>
      <c r="AD15" s="163"/>
      <c r="AE15" s="163"/>
      <c r="AF15" s="163"/>
      <c r="AG15" s="163"/>
      <c r="AH15" s="164"/>
      <c r="AI15" s="164">
        <v>0</v>
      </c>
      <c r="AJ15" s="165"/>
      <c r="AK15" s="166">
        <v>182.07916568766012</v>
      </c>
      <c r="AL15" s="166">
        <v>191.64241143213982</v>
      </c>
      <c r="AM15" s="166">
        <v>45.656852658231607</v>
      </c>
      <c r="AN15" s="166">
        <v>51.02015763916846</v>
      </c>
      <c r="AO15" s="167">
        <v>470.39858741720002</v>
      </c>
      <c r="AP15" s="167">
        <v>1442.9404522</v>
      </c>
      <c r="AQ15" s="168">
        <v>0.32600000000000001</v>
      </c>
      <c r="AR15" s="169"/>
      <c r="AS15" s="169"/>
      <c r="AT15" s="169"/>
      <c r="AU15" s="169"/>
      <c r="AV15" s="170"/>
      <c r="AW15" s="171">
        <v>0</v>
      </c>
      <c r="AX15" s="172"/>
      <c r="AY15" s="173"/>
      <c r="AZ15" s="173"/>
      <c r="BA15" s="173"/>
      <c r="BB15" s="173"/>
      <c r="BC15" s="174"/>
      <c r="BD15" s="174">
        <v>0</v>
      </c>
      <c r="BE15" s="175"/>
    </row>
    <row r="16" spans="1:57" ht="16.899999999999999" customHeight="1" x14ac:dyDescent="0.2">
      <c r="A16" s="152">
        <v>15</v>
      </c>
      <c r="B16" s="153" t="s">
        <v>40</v>
      </c>
      <c r="C16" s="152" t="s">
        <v>40</v>
      </c>
      <c r="D16" s="152" t="s">
        <v>69</v>
      </c>
      <c r="E16" s="152" t="s">
        <v>70</v>
      </c>
      <c r="F16" s="152" t="s">
        <v>418</v>
      </c>
      <c r="G16" s="154">
        <v>391.55664162328935</v>
      </c>
      <c r="H16" s="154">
        <v>412.12215977351048</v>
      </c>
      <c r="I16" s="154">
        <v>98.183907128689697</v>
      </c>
      <c r="J16" s="154">
        <v>109.71755886971046</v>
      </c>
      <c r="K16" s="50">
        <v>1011.5802673952001</v>
      </c>
      <c r="L16" s="50">
        <v>3103.0069552000004</v>
      </c>
      <c r="M16" s="155">
        <v>0.32599999999999996</v>
      </c>
      <c r="N16" s="156">
        <v>309.17549357019294</v>
      </c>
      <c r="O16" s="156">
        <v>325.41415114540695</v>
      </c>
      <c r="P16" s="156">
        <v>77.526607188463217</v>
      </c>
      <c r="Q16" s="176">
        <v>86.633648394336902</v>
      </c>
      <c r="R16" s="157">
        <v>798.74990029840001</v>
      </c>
      <c r="S16" s="158" t="s">
        <v>419</v>
      </c>
      <c r="T16" s="158" t="s">
        <v>419</v>
      </c>
      <c r="U16" s="157">
        <v>2450.1530684000004</v>
      </c>
      <c r="V16" s="159">
        <v>0.32600000000000001</v>
      </c>
      <c r="W16" s="160"/>
      <c r="X16" s="160"/>
      <c r="Y16" s="160"/>
      <c r="Z16" s="160"/>
      <c r="AA16" s="161"/>
      <c r="AB16" s="161">
        <v>0</v>
      </c>
      <c r="AC16" s="162"/>
      <c r="AD16" s="163"/>
      <c r="AE16" s="163"/>
      <c r="AF16" s="163"/>
      <c r="AG16" s="163"/>
      <c r="AH16" s="164"/>
      <c r="AI16" s="164">
        <v>0</v>
      </c>
      <c r="AJ16" s="165"/>
      <c r="AK16" s="166">
        <v>82.381148053096439</v>
      </c>
      <c r="AL16" s="166">
        <v>86.708008628103556</v>
      </c>
      <c r="AM16" s="166">
        <v>20.657299940226476</v>
      </c>
      <c r="AN16" s="166">
        <v>23.08391047537356</v>
      </c>
      <c r="AO16" s="167">
        <v>212.83036709680002</v>
      </c>
      <c r="AP16" s="167">
        <v>652.85388680000005</v>
      </c>
      <c r="AQ16" s="168">
        <v>0.32600000000000001</v>
      </c>
      <c r="AR16" s="169"/>
      <c r="AS16" s="169"/>
      <c r="AT16" s="169"/>
      <c r="AU16" s="169"/>
      <c r="AV16" s="170"/>
      <c r="AW16" s="171">
        <v>0</v>
      </c>
      <c r="AX16" s="172"/>
      <c r="AY16" s="173"/>
      <c r="AZ16" s="173"/>
      <c r="BA16" s="173"/>
      <c r="BB16" s="173"/>
      <c r="BC16" s="174"/>
      <c r="BD16" s="174">
        <v>0</v>
      </c>
      <c r="BE16" s="175"/>
    </row>
    <row r="17" spans="1:57" ht="16.899999999999999" customHeight="1" x14ac:dyDescent="0.2">
      <c r="A17" s="152">
        <v>16</v>
      </c>
      <c r="B17" s="153" t="s">
        <v>40</v>
      </c>
      <c r="C17" s="152" t="s">
        <v>40</v>
      </c>
      <c r="D17" s="152" t="s">
        <v>71</v>
      </c>
      <c r="E17" s="152" t="s">
        <v>72</v>
      </c>
      <c r="F17" s="152" t="s">
        <v>418</v>
      </c>
      <c r="G17" s="154">
        <v>11243.144095279235</v>
      </c>
      <c r="H17" s="154">
        <v>11833.661684250361</v>
      </c>
      <c r="I17" s="154">
        <v>2819.2493711993102</v>
      </c>
      <c r="J17" s="154">
        <v>3150.4262551654938</v>
      </c>
      <c r="K17" s="50">
        <v>29046.481405894399</v>
      </c>
      <c r="L17" s="50">
        <v>89099.636214400001</v>
      </c>
      <c r="M17" s="155">
        <v>0.32600000000000001</v>
      </c>
      <c r="N17" s="156">
        <v>8877.6546109082847</v>
      </c>
      <c r="O17" s="156">
        <v>9343.9308724349121</v>
      </c>
      <c r="P17" s="156">
        <v>2226.0963630304018</v>
      </c>
      <c r="Q17" s="176">
        <v>2487.5956345912014</v>
      </c>
      <c r="R17" s="157">
        <v>22935.2774809648</v>
      </c>
      <c r="S17" s="158" t="s">
        <v>419</v>
      </c>
      <c r="T17" s="158" t="s">
        <v>419</v>
      </c>
      <c r="U17" s="157">
        <v>70353.611904799996</v>
      </c>
      <c r="V17" s="159">
        <v>0.32600000000000001</v>
      </c>
      <c r="W17" s="160"/>
      <c r="X17" s="160"/>
      <c r="Y17" s="160"/>
      <c r="Z17" s="160"/>
      <c r="AA17" s="161"/>
      <c r="AB17" s="161">
        <v>0</v>
      </c>
      <c r="AC17" s="162"/>
      <c r="AD17" s="163"/>
      <c r="AE17" s="163"/>
      <c r="AF17" s="163"/>
      <c r="AG17" s="163"/>
      <c r="AH17" s="164"/>
      <c r="AI17" s="164">
        <v>0</v>
      </c>
      <c r="AJ17" s="165"/>
      <c r="AK17" s="166">
        <v>2365.4894843709499</v>
      </c>
      <c r="AL17" s="166">
        <v>2489.7308118154497</v>
      </c>
      <c r="AM17" s="166">
        <v>593.15300816890851</v>
      </c>
      <c r="AN17" s="166">
        <v>662.83062057429242</v>
      </c>
      <c r="AO17" s="167">
        <v>6111.2039249296004</v>
      </c>
      <c r="AP17" s="167">
        <v>18746.024309600001</v>
      </c>
      <c r="AQ17" s="168">
        <v>0.32600000000000001</v>
      </c>
      <c r="AR17" s="169"/>
      <c r="AS17" s="169"/>
      <c r="AT17" s="169"/>
      <c r="AU17" s="169"/>
      <c r="AV17" s="170"/>
      <c r="AW17" s="171">
        <v>0</v>
      </c>
      <c r="AX17" s="172"/>
      <c r="AY17" s="173"/>
      <c r="AZ17" s="173"/>
      <c r="BA17" s="173"/>
      <c r="BB17" s="173"/>
      <c r="BC17" s="174"/>
      <c r="BD17" s="174">
        <v>0</v>
      </c>
      <c r="BE17" s="175"/>
    </row>
    <row r="18" spans="1:57" ht="16.899999999999999" customHeight="1" x14ac:dyDescent="0.2">
      <c r="A18" s="152">
        <v>17</v>
      </c>
      <c r="B18" s="153" t="s">
        <v>40</v>
      </c>
      <c r="C18" s="152" t="s">
        <v>40</v>
      </c>
      <c r="D18" s="152" t="s">
        <v>73</v>
      </c>
      <c r="E18" s="152" t="s">
        <v>74</v>
      </c>
      <c r="F18" s="152" t="s">
        <v>418</v>
      </c>
      <c r="G18" s="154">
        <v>381.7495470328484</v>
      </c>
      <c r="H18" s="154">
        <v>401.79997244715139</v>
      </c>
      <c r="I18" s="154">
        <v>95.724751128990107</v>
      </c>
      <c r="J18" s="154">
        <v>106.96952611101001</v>
      </c>
      <c r="K18" s="50">
        <v>986.24379671999998</v>
      </c>
      <c r="L18" s="50">
        <v>3025.2877199999998</v>
      </c>
      <c r="M18" s="155">
        <v>0.32600000000000001</v>
      </c>
      <c r="N18" s="156">
        <v>301.43175233796961</v>
      </c>
      <c r="O18" s="156">
        <v>317.26368957203022</v>
      </c>
      <c r="P18" s="156">
        <v>75.584842730526361</v>
      </c>
      <c r="Q18" s="176">
        <v>84.463785099473725</v>
      </c>
      <c r="R18" s="157">
        <v>778.74406973999999</v>
      </c>
      <c r="S18" s="158" t="s">
        <v>419</v>
      </c>
      <c r="T18" s="158" t="s">
        <v>419</v>
      </c>
      <c r="U18" s="157">
        <v>2388.7854899999998</v>
      </c>
      <c r="V18" s="159">
        <v>0.32600000000000001</v>
      </c>
      <c r="W18" s="160"/>
      <c r="X18" s="160"/>
      <c r="Y18" s="160"/>
      <c r="Z18" s="160"/>
      <c r="AA18" s="161"/>
      <c r="AB18" s="161">
        <v>0</v>
      </c>
      <c r="AC18" s="162"/>
      <c r="AD18" s="163"/>
      <c r="AE18" s="163"/>
      <c r="AF18" s="163"/>
      <c r="AG18" s="163"/>
      <c r="AH18" s="164"/>
      <c r="AI18" s="164">
        <v>0</v>
      </c>
      <c r="AJ18" s="165"/>
      <c r="AK18" s="166">
        <v>80.317794694878785</v>
      </c>
      <c r="AL18" s="166">
        <v>84.536282875121188</v>
      </c>
      <c r="AM18" s="166">
        <v>20.139908398463739</v>
      </c>
      <c r="AN18" s="166">
        <v>22.505741011536287</v>
      </c>
      <c r="AO18" s="167">
        <v>207.49972697999999</v>
      </c>
      <c r="AP18" s="167">
        <v>636.50222999999994</v>
      </c>
      <c r="AQ18" s="168">
        <v>0.32600000000000001</v>
      </c>
      <c r="AR18" s="169"/>
      <c r="AS18" s="169"/>
      <c r="AT18" s="169"/>
      <c r="AU18" s="169"/>
      <c r="AV18" s="170"/>
      <c r="AW18" s="171">
        <v>0</v>
      </c>
      <c r="AX18" s="172"/>
      <c r="AY18" s="173"/>
      <c r="AZ18" s="173"/>
      <c r="BA18" s="173"/>
      <c r="BB18" s="173"/>
      <c r="BC18" s="174"/>
      <c r="BD18" s="174">
        <v>0</v>
      </c>
      <c r="BE18" s="175"/>
    </row>
    <row r="19" spans="1:57" ht="16.899999999999999" customHeight="1" x14ac:dyDescent="0.2">
      <c r="A19" s="152">
        <v>18</v>
      </c>
      <c r="B19" s="153" t="s">
        <v>40</v>
      </c>
      <c r="C19" s="152" t="s">
        <v>40</v>
      </c>
      <c r="D19" s="152" t="s">
        <v>75</v>
      </c>
      <c r="E19" s="152" t="s">
        <v>76</v>
      </c>
      <c r="F19" s="152" t="s">
        <v>418</v>
      </c>
      <c r="G19" s="154">
        <v>107.86871816158948</v>
      </c>
      <c r="H19" s="154">
        <v>113.53424862481049</v>
      </c>
      <c r="I19" s="154">
        <v>27.048378395935156</v>
      </c>
      <c r="J19" s="154">
        <v>30.225748147264888</v>
      </c>
      <c r="K19" s="50">
        <v>278.67709332960004</v>
      </c>
      <c r="L19" s="50">
        <v>854.83770960000015</v>
      </c>
      <c r="M19" s="155">
        <v>0.32600000000000001</v>
      </c>
      <c r="N19" s="156">
        <v>85.173792583703218</v>
      </c>
      <c r="O19" s="156">
        <v>89.647329720096749</v>
      </c>
      <c r="P19" s="156">
        <v>21.357563253600016</v>
      </c>
      <c r="Q19" s="176">
        <v>23.866433635800018</v>
      </c>
      <c r="R19" s="157">
        <v>220.04511919320001</v>
      </c>
      <c r="S19" s="158" t="s">
        <v>419</v>
      </c>
      <c r="T19" s="158" t="s">
        <v>419</v>
      </c>
      <c r="U19" s="157">
        <v>674.9850282000001</v>
      </c>
      <c r="V19" s="159">
        <v>0.32600000000000001</v>
      </c>
      <c r="W19" s="160"/>
      <c r="X19" s="160"/>
      <c r="Y19" s="160"/>
      <c r="Z19" s="160"/>
      <c r="AA19" s="161"/>
      <c r="AB19" s="161">
        <v>0</v>
      </c>
      <c r="AC19" s="162"/>
      <c r="AD19" s="163"/>
      <c r="AE19" s="163"/>
      <c r="AF19" s="163"/>
      <c r="AG19" s="163"/>
      <c r="AH19" s="164"/>
      <c r="AI19" s="164">
        <v>0</v>
      </c>
      <c r="AJ19" s="165"/>
      <c r="AK19" s="166">
        <v>22.694925577886263</v>
      </c>
      <c r="AL19" s="166">
        <v>23.886918904713735</v>
      </c>
      <c r="AM19" s="166">
        <v>5.6908151423351399</v>
      </c>
      <c r="AN19" s="166">
        <v>6.3593145114648699</v>
      </c>
      <c r="AO19" s="167">
        <v>58.631974136400011</v>
      </c>
      <c r="AP19" s="167">
        <v>179.85268140000002</v>
      </c>
      <c r="AQ19" s="168">
        <v>0.32600000000000001</v>
      </c>
      <c r="AR19" s="169"/>
      <c r="AS19" s="169"/>
      <c r="AT19" s="169"/>
      <c r="AU19" s="169"/>
      <c r="AV19" s="170"/>
      <c r="AW19" s="171">
        <v>0</v>
      </c>
      <c r="AX19" s="172"/>
      <c r="AY19" s="173"/>
      <c r="AZ19" s="173"/>
      <c r="BA19" s="173"/>
      <c r="BB19" s="173"/>
      <c r="BC19" s="174"/>
      <c r="BD19" s="174">
        <v>0</v>
      </c>
      <c r="BE19" s="175"/>
    </row>
    <row r="20" spans="1:57" ht="16.899999999999999" customHeight="1" x14ac:dyDescent="0.2">
      <c r="A20" s="152">
        <v>19</v>
      </c>
      <c r="B20" s="153" t="s">
        <v>40</v>
      </c>
      <c r="C20" s="152" t="s">
        <v>40</v>
      </c>
      <c r="D20" s="152" t="s">
        <v>77</v>
      </c>
      <c r="E20" s="152" t="s">
        <v>78</v>
      </c>
      <c r="F20" s="152" t="s">
        <v>418</v>
      </c>
      <c r="G20" s="154">
        <v>920.75753384340419</v>
      </c>
      <c r="H20" s="154">
        <v>969.1179848261952</v>
      </c>
      <c r="I20" s="154">
        <v>230.88248948129973</v>
      </c>
      <c r="J20" s="154">
        <v>258.00422770350059</v>
      </c>
      <c r="K20" s="50">
        <v>2378.7622358543999</v>
      </c>
      <c r="L20" s="50">
        <v>7296.8166743999991</v>
      </c>
      <c r="M20" s="155">
        <v>0.32600000000000001</v>
      </c>
      <c r="N20" s="156">
        <v>727.03572030937539</v>
      </c>
      <c r="O20" s="156">
        <v>765.22142503882412</v>
      </c>
      <c r="P20" s="156">
        <v>182.30621078513695</v>
      </c>
      <c r="Q20" s="176">
        <v>203.72169940146327</v>
      </c>
      <c r="R20" s="157">
        <v>1878.2850555347998</v>
      </c>
      <c r="S20" s="158" t="s">
        <v>419</v>
      </c>
      <c r="T20" s="158" t="s">
        <v>419</v>
      </c>
      <c r="U20" s="157">
        <v>5761.6105997999994</v>
      </c>
      <c r="V20" s="159">
        <v>0.32600000000000001</v>
      </c>
      <c r="W20" s="160"/>
      <c r="X20" s="160"/>
      <c r="Y20" s="160"/>
      <c r="Z20" s="160"/>
      <c r="AA20" s="161"/>
      <c r="AB20" s="161">
        <v>0</v>
      </c>
      <c r="AC20" s="162"/>
      <c r="AD20" s="163"/>
      <c r="AE20" s="163"/>
      <c r="AF20" s="163"/>
      <c r="AG20" s="163"/>
      <c r="AH20" s="164"/>
      <c r="AI20" s="164">
        <v>0</v>
      </c>
      <c r="AJ20" s="165"/>
      <c r="AK20" s="166">
        <v>193.72181353402885</v>
      </c>
      <c r="AL20" s="166">
        <v>203.89655978737105</v>
      </c>
      <c r="AM20" s="166">
        <v>48.57627869616276</v>
      </c>
      <c r="AN20" s="166">
        <v>54.282528302037306</v>
      </c>
      <c r="AO20" s="167">
        <v>500.4771803196</v>
      </c>
      <c r="AP20" s="167">
        <v>1535.2060746</v>
      </c>
      <c r="AQ20" s="168">
        <v>0.32600000000000001</v>
      </c>
      <c r="AR20" s="169"/>
      <c r="AS20" s="169"/>
      <c r="AT20" s="169"/>
      <c r="AU20" s="169"/>
      <c r="AV20" s="170"/>
      <c r="AW20" s="171">
        <v>0</v>
      </c>
      <c r="AX20" s="172"/>
      <c r="AY20" s="173"/>
      <c r="AZ20" s="173"/>
      <c r="BA20" s="173"/>
      <c r="BB20" s="173"/>
      <c r="BC20" s="174"/>
      <c r="BD20" s="174">
        <v>0</v>
      </c>
      <c r="BE20" s="175"/>
    </row>
    <row r="21" spans="1:57" ht="16.899999999999999" customHeight="1" x14ac:dyDescent="0.2">
      <c r="A21" s="152">
        <v>20</v>
      </c>
      <c r="B21" s="153" t="s">
        <v>40</v>
      </c>
      <c r="C21" s="152" t="s">
        <v>40</v>
      </c>
      <c r="D21" s="152" t="s">
        <v>79</v>
      </c>
      <c r="E21" s="152" t="s">
        <v>80</v>
      </c>
      <c r="F21" s="152" t="s">
        <v>418</v>
      </c>
      <c r="G21" s="154">
        <v>143.59189921726409</v>
      </c>
      <c r="H21" s="154">
        <v>151.13369903793586</v>
      </c>
      <c r="I21" s="154">
        <v>36.006064508909276</v>
      </c>
      <c r="J21" s="154">
        <v>40.23569256869078</v>
      </c>
      <c r="K21" s="50">
        <v>370.96735533280003</v>
      </c>
      <c r="L21" s="50">
        <v>1137.9366728</v>
      </c>
      <c r="M21" s="155">
        <v>0.32600000000000001</v>
      </c>
      <c r="N21" s="156">
        <v>113.38103250944437</v>
      </c>
      <c r="O21" s="156">
        <v>119.3360832839556</v>
      </c>
      <c r="P21" s="156">
        <v>28.430606412168444</v>
      </c>
      <c r="Q21" s="176">
        <v>31.7703463220316</v>
      </c>
      <c r="R21" s="157">
        <v>292.91806852760004</v>
      </c>
      <c r="S21" s="158" t="s">
        <v>419</v>
      </c>
      <c r="T21" s="158" t="s">
        <v>419</v>
      </c>
      <c r="U21" s="157">
        <v>898.52168260000008</v>
      </c>
      <c r="V21" s="159">
        <v>0.32600000000000001</v>
      </c>
      <c r="W21" s="160"/>
      <c r="X21" s="160"/>
      <c r="Y21" s="160"/>
      <c r="Z21" s="160"/>
      <c r="AA21" s="161"/>
      <c r="AB21" s="161">
        <v>0</v>
      </c>
      <c r="AC21" s="162"/>
      <c r="AD21" s="163"/>
      <c r="AE21" s="163"/>
      <c r="AF21" s="163"/>
      <c r="AG21" s="163"/>
      <c r="AH21" s="164"/>
      <c r="AI21" s="164">
        <v>0</v>
      </c>
      <c r="AJ21" s="165"/>
      <c r="AK21" s="166">
        <v>30.210866707819729</v>
      </c>
      <c r="AL21" s="166">
        <v>31.797615753980267</v>
      </c>
      <c r="AM21" s="166">
        <v>7.5754580967408307</v>
      </c>
      <c r="AN21" s="166">
        <v>8.4653462466591822</v>
      </c>
      <c r="AO21" s="167">
        <v>78.049286805200012</v>
      </c>
      <c r="AP21" s="167">
        <v>239.41499020000001</v>
      </c>
      <c r="AQ21" s="168">
        <v>0.32600000000000001</v>
      </c>
      <c r="AR21" s="169"/>
      <c r="AS21" s="169"/>
      <c r="AT21" s="169"/>
      <c r="AU21" s="169"/>
      <c r="AV21" s="170"/>
      <c r="AW21" s="171">
        <v>0</v>
      </c>
      <c r="AX21" s="172"/>
      <c r="AY21" s="173"/>
      <c r="AZ21" s="173"/>
      <c r="BA21" s="173"/>
      <c r="BB21" s="173"/>
      <c r="BC21" s="174"/>
      <c r="BD21" s="174">
        <v>0</v>
      </c>
      <c r="BE21" s="175"/>
    </row>
    <row r="22" spans="1:57" ht="16.899999999999999" customHeight="1" x14ac:dyDescent="0.2">
      <c r="A22" s="152">
        <v>21</v>
      </c>
      <c r="B22" s="153" t="s">
        <v>40</v>
      </c>
      <c r="C22" s="152" t="s">
        <v>40</v>
      </c>
      <c r="D22" s="152" t="s">
        <v>81</v>
      </c>
      <c r="E22" s="152" t="s">
        <v>82</v>
      </c>
      <c r="F22" s="152" t="s">
        <v>418</v>
      </c>
      <c r="G22" s="154">
        <v>7161.1926750062366</v>
      </c>
      <c r="H22" s="154">
        <v>7537.3161327121607</v>
      </c>
      <c r="I22" s="154">
        <v>1795.6888015448867</v>
      </c>
      <c r="J22" s="154">
        <v>2006.628148714316</v>
      </c>
      <c r="K22" s="50">
        <v>18500.8257579776</v>
      </c>
      <c r="L22" s="50">
        <v>56750.9992576</v>
      </c>
      <c r="M22" s="155">
        <v>0.32600000000000001</v>
      </c>
      <c r="N22" s="156">
        <v>5654.5210692056698</v>
      </c>
      <c r="O22" s="156">
        <v>5951.5104273671277</v>
      </c>
      <c r="P22" s="156">
        <v>1417.8867435742327</v>
      </c>
      <c r="Q22" s="176">
        <v>1584.4457285121694</v>
      </c>
      <c r="R22" s="157">
        <v>14608.3639686592</v>
      </c>
      <c r="S22" s="158" t="s">
        <v>419</v>
      </c>
      <c r="T22" s="158" t="s">
        <v>419</v>
      </c>
      <c r="U22" s="157">
        <v>44810.932419199999</v>
      </c>
      <c r="V22" s="159">
        <v>0.32600000000000001</v>
      </c>
      <c r="W22" s="160"/>
      <c r="X22" s="160"/>
      <c r="Y22" s="160"/>
      <c r="Z22" s="160"/>
      <c r="AA22" s="161"/>
      <c r="AB22" s="161">
        <v>0</v>
      </c>
      <c r="AC22" s="162"/>
      <c r="AD22" s="163"/>
      <c r="AE22" s="163"/>
      <c r="AF22" s="163"/>
      <c r="AG22" s="163"/>
      <c r="AH22" s="164"/>
      <c r="AI22" s="164">
        <v>0</v>
      </c>
      <c r="AJ22" s="165"/>
      <c r="AK22" s="166">
        <v>1506.6716058005666</v>
      </c>
      <c r="AL22" s="166">
        <v>1585.8057053450329</v>
      </c>
      <c r="AM22" s="166">
        <v>377.80205797065406</v>
      </c>
      <c r="AN22" s="166">
        <v>422.18242020214655</v>
      </c>
      <c r="AO22" s="167">
        <v>3892.4617893184004</v>
      </c>
      <c r="AP22" s="167">
        <v>11940.0668384</v>
      </c>
      <c r="AQ22" s="168">
        <v>0.32600000000000001</v>
      </c>
      <c r="AR22" s="169"/>
      <c r="AS22" s="169"/>
      <c r="AT22" s="169"/>
      <c r="AU22" s="169"/>
      <c r="AV22" s="170"/>
      <c r="AW22" s="171">
        <v>0</v>
      </c>
      <c r="AX22" s="172"/>
      <c r="AY22" s="173"/>
      <c r="AZ22" s="173"/>
      <c r="BA22" s="173"/>
      <c r="BB22" s="173"/>
      <c r="BC22" s="174"/>
      <c r="BD22" s="174">
        <v>0</v>
      </c>
      <c r="BE22" s="175"/>
    </row>
    <row r="23" spans="1:57" ht="16.899999999999999" customHeight="1" x14ac:dyDescent="0.2">
      <c r="A23" s="152">
        <v>22</v>
      </c>
      <c r="B23" s="153" t="s">
        <v>40</v>
      </c>
      <c r="C23" s="152" t="s">
        <v>40</v>
      </c>
      <c r="D23" s="152" t="s">
        <v>83</v>
      </c>
      <c r="E23" s="152" t="s">
        <v>84</v>
      </c>
      <c r="F23" s="152" t="s">
        <v>418</v>
      </c>
      <c r="G23" s="154">
        <v>1395.3202308215284</v>
      </c>
      <c r="H23" s="154">
        <v>1468.6058821984709</v>
      </c>
      <c r="I23" s="154">
        <v>349.88039377854932</v>
      </c>
      <c r="J23" s="154">
        <v>390.98080148145118</v>
      </c>
      <c r="K23" s="50">
        <v>3604.7873082800002</v>
      </c>
      <c r="L23" s="50">
        <v>11057.629779999999</v>
      </c>
      <c r="M23" s="155">
        <v>0.32600000000000001</v>
      </c>
      <c r="N23" s="156">
        <v>1101.75329746485</v>
      </c>
      <c r="O23" s="156">
        <v>1159.6200912501495</v>
      </c>
      <c r="P23" s="156">
        <v>276.26767608526336</v>
      </c>
      <c r="Q23" s="176">
        <v>308.72080670973702</v>
      </c>
      <c r="R23" s="157">
        <v>2846.3618715100001</v>
      </c>
      <c r="S23" s="158" t="s">
        <v>419</v>
      </c>
      <c r="T23" s="158" t="s">
        <v>419</v>
      </c>
      <c r="U23" s="157">
        <v>8731.1713849999996</v>
      </c>
      <c r="V23" s="159">
        <v>0.32600000000000001</v>
      </c>
      <c r="W23" s="160"/>
      <c r="X23" s="160"/>
      <c r="Y23" s="160"/>
      <c r="Z23" s="160"/>
      <c r="AA23" s="161"/>
      <c r="AB23" s="161">
        <v>0</v>
      </c>
      <c r="AC23" s="162"/>
      <c r="AD23" s="163"/>
      <c r="AE23" s="163"/>
      <c r="AF23" s="163"/>
      <c r="AG23" s="163"/>
      <c r="AH23" s="164"/>
      <c r="AI23" s="164">
        <v>0</v>
      </c>
      <c r="AJ23" s="165"/>
      <c r="AK23" s="166">
        <v>293.56693335667842</v>
      </c>
      <c r="AL23" s="166">
        <v>308.98579094832149</v>
      </c>
      <c r="AM23" s="166">
        <v>73.612717693285973</v>
      </c>
      <c r="AN23" s="166">
        <v>82.259994771714148</v>
      </c>
      <c r="AO23" s="167">
        <v>758.42543677000003</v>
      </c>
      <c r="AP23" s="167">
        <v>2326.4583950000001</v>
      </c>
      <c r="AQ23" s="168">
        <v>0.32600000000000001</v>
      </c>
      <c r="AR23" s="169"/>
      <c r="AS23" s="169"/>
      <c r="AT23" s="169"/>
      <c r="AU23" s="169"/>
      <c r="AV23" s="170"/>
      <c r="AW23" s="171">
        <v>0</v>
      </c>
      <c r="AX23" s="172"/>
      <c r="AY23" s="173"/>
      <c r="AZ23" s="173"/>
      <c r="BA23" s="173"/>
      <c r="BB23" s="173"/>
      <c r="BC23" s="174"/>
      <c r="BD23" s="174">
        <v>0</v>
      </c>
      <c r="BE23" s="175"/>
    </row>
    <row r="24" spans="1:57" ht="16.899999999999999" customHeight="1" x14ac:dyDescent="0.2">
      <c r="A24" s="152">
        <v>23</v>
      </c>
      <c r="B24" s="153" t="s">
        <v>40</v>
      </c>
      <c r="C24" s="152" t="s">
        <v>40</v>
      </c>
      <c r="D24" s="152" t="s">
        <v>85</v>
      </c>
      <c r="E24" s="152" t="s">
        <v>86</v>
      </c>
      <c r="F24" s="152" t="s">
        <v>418</v>
      </c>
      <c r="G24" s="154">
        <v>28420.96944543111</v>
      </c>
      <c r="H24" s="154">
        <v>29913.708683753681</v>
      </c>
      <c r="I24" s="154">
        <v>7126.636424730129</v>
      </c>
      <c r="J24" s="154">
        <v>7963.8015469122829</v>
      </c>
      <c r="K24" s="50">
        <v>73425.116100827203</v>
      </c>
      <c r="L24" s="50">
        <v>225230.4174872</v>
      </c>
      <c r="M24" s="155">
        <v>0.32600000000000001</v>
      </c>
      <c r="N24" s="156">
        <v>22441.369451953873</v>
      </c>
      <c r="O24" s="156">
        <v>23620.04538723272</v>
      </c>
      <c r="P24" s="156">
        <v>5627.2352448846777</v>
      </c>
      <c r="Q24" s="176">
        <v>6288.2658911211311</v>
      </c>
      <c r="R24" s="157">
        <v>57976.915975192402</v>
      </c>
      <c r="S24" s="158" t="s">
        <v>419</v>
      </c>
      <c r="T24" s="158" t="s">
        <v>419</v>
      </c>
      <c r="U24" s="157">
        <v>177843.30053740001</v>
      </c>
      <c r="V24" s="159">
        <v>0.32600000000000001</v>
      </c>
      <c r="W24" s="160"/>
      <c r="X24" s="160"/>
      <c r="Y24" s="160"/>
      <c r="Z24" s="160"/>
      <c r="AA24" s="161"/>
      <c r="AB24" s="161">
        <v>0</v>
      </c>
      <c r="AC24" s="162"/>
      <c r="AD24" s="163"/>
      <c r="AE24" s="163"/>
      <c r="AF24" s="163"/>
      <c r="AG24" s="163"/>
      <c r="AH24" s="164"/>
      <c r="AI24" s="164">
        <v>0</v>
      </c>
      <c r="AJ24" s="165"/>
      <c r="AK24" s="166">
        <v>5979.5999934772381</v>
      </c>
      <c r="AL24" s="166">
        <v>6293.6632965209619</v>
      </c>
      <c r="AM24" s="166">
        <v>1499.401179845451</v>
      </c>
      <c r="AN24" s="166">
        <v>1675.5356557911516</v>
      </c>
      <c r="AO24" s="167">
        <v>15448.200125634803</v>
      </c>
      <c r="AP24" s="167">
        <v>47387.116949800002</v>
      </c>
      <c r="AQ24" s="168">
        <v>0.32600000000000001</v>
      </c>
      <c r="AR24" s="169"/>
      <c r="AS24" s="169"/>
      <c r="AT24" s="169"/>
      <c r="AU24" s="169"/>
      <c r="AV24" s="170"/>
      <c r="AW24" s="171">
        <v>0</v>
      </c>
      <c r="AX24" s="172"/>
      <c r="AY24" s="173"/>
      <c r="AZ24" s="173"/>
      <c r="BA24" s="173"/>
      <c r="BB24" s="173"/>
      <c r="BC24" s="174"/>
      <c r="BD24" s="174">
        <v>0</v>
      </c>
      <c r="BE24" s="175"/>
    </row>
    <row r="25" spans="1:57" ht="16.899999999999999" customHeight="1" x14ac:dyDescent="0.2">
      <c r="A25" s="152">
        <v>24</v>
      </c>
      <c r="B25" s="153" t="s">
        <v>40</v>
      </c>
      <c r="C25" s="152" t="s">
        <v>40</v>
      </c>
      <c r="D25" s="152" t="s">
        <v>87</v>
      </c>
      <c r="E25" s="152" t="s">
        <v>88</v>
      </c>
      <c r="F25" s="152" t="s">
        <v>418</v>
      </c>
      <c r="G25" s="154">
        <v>10545.833567365753</v>
      </c>
      <c r="H25" s="154">
        <v>11099.726691843844</v>
      </c>
      <c r="I25" s="154">
        <v>2644.3968343385418</v>
      </c>
      <c r="J25" s="154">
        <v>2955.0338118662617</v>
      </c>
      <c r="K25" s="50">
        <v>27244.990905414401</v>
      </c>
      <c r="L25" s="50">
        <v>83573.591734400004</v>
      </c>
      <c r="M25" s="155">
        <v>0.32600000000000001</v>
      </c>
      <c r="N25" s="156">
        <v>8327.0539985791002</v>
      </c>
      <c r="O25" s="156">
        <v>8764.411361324097</v>
      </c>
      <c r="P25" s="156">
        <v>2088.0317418767172</v>
      </c>
      <c r="Q25" s="176">
        <v>2333.3125790248855</v>
      </c>
      <c r="R25" s="157">
        <v>21512.809680804799</v>
      </c>
      <c r="S25" s="158" t="s">
        <v>419</v>
      </c>
      <c r="T25" s="158" t="s">
        <v>419</v>
      </c>
      <c r="U25" s="157">
        <v>65990.213744799999</v>
      </c>
      <c r="V25" s="159">
        <v>0.32600000000000001</v>
      </c>
      <c r="W25" s="160"/>
      <c r="X25" s="160"/>
      <c r="Y25" s="160"/>
      <c r="Z25" s="160"/>
      <c r="AA25" s="161"/>
      <c r="AB25" s="161">
        <v>0</v>
      </c>
      <c r="AC25" s="162"/>
      <c r="AD25" s="163"/>
      <c r="AE25" s="163"/>
      <c r="AF25" s="163"/>
      <c r="AG25" s="163"/>
      <c r="AH25" s="164"/>
      <c r="AI25" s="164">
        <v>0</v>
      </c>
      <c r="AJ25" s="165"/>
      <c r="AK25" s="166">
        <v>2218.7795687866533</v>
      </c>
      <c r="AL25" s="166">
        <v>2335.3153305197461</v>
      </c>
      <c r="AM25" s="166">
        <v>556.36509246182459</v>
      </c>
      <c r="AN25" s="166">
        <v>621.72123284137626</v>
      </c>
      <c r="AO25" s="167">
        <v>5732.1812246096006</v>
      </c>
      <c r="AP25" s="167">
        <v>17583.377989600001</v>
      </c>
      <c r="AQ25" s="168">
        <v>0.32600000000000001</v>
      </c>
      <c r="AR25" s="169"/>
      <c r="AS25" s="169"/>
      <c r="AT25" s="169"/>
      <c r="AU25" s="169"/>
      <c r="AV25" s="170"/>
      <c r="AW25" s="171">
        <v>0</v>
      </c>
      <c r="AX25" s="172"/>
      <c r="AY25" s="173"/>
      <c r="AZ25" s="173"/>
      <c r="BA25" s="173"/>
      <c r="BB25" s="173"/>
      <c r="BC25" s="174"/>
      <c r="BD25" s="174">
        <v>0</v>
      </c>
      <c r="BE25" s="175"/>
    </row>
    <row r="26" spans="1:57" ht="16.899999999999999" customHeight="1" x14ac:dyDescent="0.2">
      <c r="A26" s="152">
        <v>25</v>
      </c>
      <c r="B26" s="153" t="s">
        <v>40</v>
      </c>
      <c r="C26" s="152" t="s">
        <v>40</v>
      </c>
      <c r="D26" s="152" t="s">
        <v>89</v>
      </c>
      <c r="E26" s="152" t="s">
        <v>90</v>
      </c>
      <c r="F26" s="152" t="s">
        <v>418</v>
      </c>
      <c r="G26" s="154">
        <v>6276.5032485491593</v>
      </c>
      <c r="H26" s="154">
        <v>6606.160641009239</v>
      </c>
      <c r="I26" s="154">
        <v>1573.8504894046873</v>
      </c>
      <c r="J26" s="154">
        <v>1758.7305167745149</v>
      </c>
      <c r="K26" s="50">
        <v>16215.2448957376</v>
      </c>
      <c r="L26" s="50">
        <v>49740.015017600002</v>
      </c>
      <c r="M26" s="155">
        <v>0.32600000000000001</v>
      </c>
      <c r="N26" s="156">
        <v>4955.9649447398988</v>
      </c>
      <c r="O26" s="156">
        <v>5216.2644166128994</v>
      </c>
      <c r="P26" s="156">
        <v>1242.7218699447587</v>
      </c>
      <c r="Q26" s="176">
        <v>1388.704258281643</v>
      </c>
      <c r="R26" s="157">
        <v>12803.6554895792</v>
      </c>
      <c r="S26" s="158" t="s">
        <v>419</v>
      </c>
      <c r="T26" s="158" t="s">
        <v>419</v>
      </c>
      <c r="U26" s="157">
        <v>39275.016839199998</v>
      </c>
      <c r="V26" s="159">
        <v>0.32600000000000001</v>
      </c>
      <c r="W26" s="160"/>
      <c r="X26" s="160"/>
      <c r="Y26" s="160"/>
      <c r="Z26" s="160"/>
      <c r="AA26" s="161"/>
      <c r="AB26" s="161">
        <v>0</v>
      </c>
      <c r="AC26" s="162"/>
      <c r="AD26" s="163"/>
      <c r="AE26" s="163"/>
      <c r="AF26" s="163"/>
      <c r="AG26" s="163"/>
      <c r="AH26" s="164"/>
      <c r="AI26" s="164">
        <v>0</v>
      </c>
      <c r="AJ26" s="165"/>
      <c r="AK26" s="166">
        <v>1320.5383038092602</v>
      </c>
      <c r="AL26" s="166">
        <v>1389.8962243963394</v>
      </c>
      <c r="AM26" s="166">
        <v>331.12861945992853</v>
      </c>
      <c r="AN26" s="166">
        <v>370.02625849287199</v>
      </c>
      <c r="AO26" s="167">
        <v>3411.5894061584004</v>
      </c>
      <c r="AP26" s="167">
        <v>10464.998178400001</v>
      </c>
      <c r="AQ26" s="168">
        <v>0.32600000000000001</v>
      </c>
      <c r="AR26" s="169"/>
      <c r="AS26" s="169"/>
      <c r="AT26" s="169"/>
      <c r="AU26" s="169"/>
      <c r="AV26" s="170"/>
      <c r="AW26" s="171">
        <v>0</v>
      </c>
      <c r="AX26" s="172"/>
      <c r="AY26" s="173"/>
      <c r="AZ26" s="173"/>
      <c r="BA26" s="173"/>
      <c r="BB26" s="173"/>
      <c r="BC26" s="174"/>
      <c r="BD26" s="174">
        <v>0</v>
      </c>
      <c r="BE26" s="175"/>
    </row>
    <row r="27" spans="1:57" ht="16.899999999999999" customHeight="1" x14ac:dyDescent="0.2">
      <c r="A27" s="152">
        <v>26</v>
      </c>
      <c r="B27" s="153" t="s">
        <v>40</v>
      </c>
      <c r="C27" s="152" t="s">
        <v>40</v>
      </c>
      <c r="D27" s="152" t="s">
        <v>91</v>
      </c>
      <c r="E27" s="152" t="s">
        <v>92</v>
      </c>
      <c r="F27" s="152" t="s">
        <v>418</v>
      </c>
      <c r="G27" s="154">
        <v>53.23984525285951</v>
      </c>
      <c r="H27" s="154">
        <v>56.036132909540449</v>
      </c>
      <c r="I27" s="154">
        <v>13.350037941334859</v>
      </c>
      <c r="J27" s="154">
        <v>14.918265289865158</v>
      </c>
      <c r="K27" s="50">
        <v>137.54428139359999</v>
      </c>
      <c r="L27" s="50">
        <v>421.91497359999994</v>
      </c>
      <c r="M27" s="155">
        <v>0.32600000000000001</v>
      </c>
      <c r="N27" s="156">
        <v>42.038503970748337</v>
      </c>
      <c r="O27" s="156">
        <v>44.246469625051631</v>
      </c>
      <c r="P27" s="156">
        <v>10.541270740757902</v>
      </c>
      <c r="Q27" s="176">
        <v>11.779552544642112</v>
      </c>
      <c r="R27" s="157">
        <v>108.60579688119999</v>
      </c>
      <c r="S27" s="158" t="s">
        <v>419</v>
      </c>
      <c r="T27" s="158" t="s">
        <v>419</v>
      </c>
      <c r="U27" s="157">
        <v>333.14661619999998</v>
      </c>
      <c r="V27" s="159">
        <v>0.32600000000000001</v>
      </c>
      <c r="W27" s="160"/>
      <c r="X27" s="160"/>
      <c r="Y27" s="160"/>
      <c r="Z27" s="160"/>
      <c r="AA27" s="161"/>
      <c r="AB27" s="161">
        <v>0</v>
      </c>
      <c r="AC27" s="162"/>
      <c r="AD27" s="163"/>
      <c r="AE27" s="163"/>
      <c r="AF27" s="163"/>
      <c r="AG27" s="163"/>
      <c r="AH27" s="164"/>
      <c r="AI27" s="164">
        <v>0</v>
      </c>
      <c r="AJ27" s="165"/>
      <c r="AK27" s="166">
        <v>11.201341282111176</v>
      </c>
      <c r="AL27" s="166">
        <v>11.789663284488819</v>
      </c>
      <c r="AM27" s="166">
        <v>2.8087672005769577</v>
      </c>
      <c r="AN27" s="166">
        <v>3.1387127452230463</v>
      </c>
      <c r="AO27" s="167">
        <v>28.938484512399999</v>
      </c>
      <c r="AP27" s="167">
        <v>88.768357399999985</v>
      </c>
      <c r="AQ27" s="168">
        <v>0.32600000000000001</v>
      </c>
      <c r="AR27" s="169"/>
      <c r="AS27" s="169"/>
      <c r="AT27" s="169"/>
      <c r="AU27" s="169"/>
      <c r="AV27" s="170"/>
      <c r="AW27" s="171">
        <v>0</v>
      </c>
      <c r="AX27" s="172"/>
      <c r="AY27" s="173"/>
      <c r="AZ27" s="173"/>
      <c r="BA27" s="173"/>
      <c r="BB27" s="173"/>
      <c r="BC27" s="174"/>
      <c r="BD27" s="174">
        <v>0</v>
      </c>
      <c r="BE27" s="175"/>
    </row>
    <row r="28" spans="1:57" ht="16.899999999999999" customHeight="1" x14ac:dyDescent="0.2">
      <c r="A28" s="152">
        <v>27</v>
      </c>
      <c r="B28" s="153" t="s">
        <v>40</v>
      </c>
      <c r="C28" s="152" t="s">
        <v>40</v>
      </c>
      <c r="D28" s="152" t="s">
        <v>93</v>
      </c>
      <c r="E28" s="152" t="s">
        <v>94</v>
      </c>
      <c r="F28" s="152" t="s">
        <v>418</v>
      </c>
      <c r="G28" s="154">
        <v>77.403333065048599</v>
      </c>
      <c r="H28" s="154">
        <v>81.468746550151366</v>
      </c>
      <c r="I28" s="154">
        <v>19.409099111697312</v>
      </c>
      <c r="J28" s="154">
        <v>21.689083645902713</v>
      </c>
      <c r="K28" s="50">
        <v>199.97026237279999</v>
      </c>
      <c r="L28" s="50">
        <v>613.40571279999995</v>
      </c>
      <c r="M28" s="155">
        <v>0.32600000000000001</v>
      </c>
      <c r="N28" s="156">
        <v>61.118140162690153</v>
      </c>
      <c r="O28" s="156">
        <v>64.328215250709817</v>
      </c>
      <c r="P28" s="156">
        <v>15.325542104800011</v>
      </c>
      <c r="Q28" s="176">
        <v>17.125831689400009</v>
      </c>
      <c r="R28" s="157">
        <v>157.89772920759998</v>
      </c>
      <c r="S28" s="158" t="s">
        <v>419</v>
      </c>
      <c r="T28" s="158" t="s">
        <v>419</v>
      </c>
      <c r="U28" s="157">
        <v>484.34886259999996</v>
      </c>
      <c r="V28" s="159">
        <v>0.32600000000000001</v>
      </c>
      <c r="W28" s="160"/>
      <c r="X28" s="160"/>
      <c r="Y28" s="160"/>
      <c r="Z28" s="160"/>
      <c r="AA28" s="161"/>
      <c r="AB28" s="161">
        <v>0</v>
      </c>
      <c r="AC28" s="162"/>
      <c r="AD28" s="163"/>
      <c r="AE28" s="163"/>
      <c r="AF28" s="163"/>
      <c r="AG28" s="163"/>
      <c r="AH28" s="164"/>
      <c r="AI28" s="164">
        <v>0</v>
      </c>
      <c r="AJ28" s="165"/>
      <c r="AK28" s="166">
        <v>16.28519290235845</v>
      </c>
      <c r="AL28" s="166">
        <v>17.140531299441545</v>
      </c>
      <c r="AM28" s="166">
        <v>4.0835570068973004</v>
      </c>
      <c r="AN28" s="166">
        <v>4.5632519565027057</v>
      </c>
      <c r="AO28" s="167">
        <v>42.072533165199999</v>
      </c>
      <c r="AP28" s="167">
        <v>129.05685019999999</v>
      </c>
      <c r="AQ28" s="168">
        <v>0.32600000000000001</v>
      </c>
      <c r="AR28" s="169"/>
      <c r="AS28" s="169"/>
      <c r="AT28" s="169"/>
      <c r="AU28" s="169"/>
      <c r="AV28" s="170"/>
      <c r="AW28" s="171">
        <v>0</v>
      </c>
      <c r="AX28" s="172"/>
      <c r="AY28" s="173"/>
      <c r="AZ28" s="173"/>
      <c r="BA28" s="173"/>
      <c r="BB28" s="173"/>
      <c r="BC28" s="174"/>
      <c r="BD28" s="174">
        <v>0</v>
      </c>
      <c r="BE28" s="175"/>
    </row>
    <row r="29" spans="1:57" ht="16.899999999999999" customHeight="1" x14ac:dyDescent="0.2">
      <c r="A29" s="152">
        <v>28</v>
      </c>
      <c r="B29" s="178" t="s">
        <v>40</v>
      </c>
      <c r="C29" s="179" t="s">
        <v>40</v>
      </c>
      <c r="D29" s="179" t="s">
        <v>95</v>
      </c>
      <c r="E29" s="180" t="s">
        <v>420</v>
      </c>
      <c r="F29" s="179" t="s">
        <v>418</v>
      </c>
      <c r="G29" s="181">
        <v>97921.875590235679</v>
      </c>
      <c r="H29" s="181">
        <v>103064.97340976429</v>
      </c>
      <c r="I29" s="181">
        <v>24554.180204836433</v>
      </c>
      <c r="J29" s="181">
        <v>27438.556795163604</v>
      </c>
      <c r="K29" s="181">
        <v>252979.58600000001</v>
      </c>
      <c r="L29" s="181">
        <v>776011</v>
      </c>
      <c r="M29" s="155">
        <v>0.32600000000000001</v>
      </c>
      <c r="N29" s="157">
        <v>73609.707530639716</v>
      </c>
      <c r="O29" s="157">
        <v>77475.870469360249</v>
      </c>
      <c r="P29" s="157">
        <v>18457.837052631592</v>
      </c>
      <c r="Q29" s="157">
        <v>20626.076947368434</v>
      </c>
      <c r="R29" s="157">
        <v>190169.492</v>
      </c>
      <c r="S29" s="158">
        <v>477493</v>
      </c>
      <c r="T29" s="158">
        <v>155662.71799999999</v>
      </c>
      <c r="U29" s="157">
        <v>583342</v>
      </c>
      <c r="V29" s="159">
        <v>0.32600000000000001</v>
      </c>
      <c r="W29" s="161">
        <v>4698.5429814814806</v>
      </c>
      <c r="X29" s="161">
        <v>4945.3220185185173</v>
      </c>
      <c r="Y29" s="161">
        <v>1178.1726031294461</v>
      </c>
      <c r="Z29" s="161">
        <v>1316.5723968705556</v>
      </c>
      <c r="AA29" s="161">
        <v>12138.61</v>
      </c>
      <c r="AB29" s="161">
        <v>37235</v>
      </c>
      <c r="AC29" s="162">
        <v>0.32600000000000001</v>
      </c>
      <c r="AD29" s="182"/>
      <c r="AE29" s="182"/>
      <c r="AF29" s="182"/>
      <c r="AG29" s="182"/>
      <c r="AH29" s="182"/>
      <c r="AI29" s="182">
        <v>0</v>
      </c>
      <c r="AJ29" s="183"/>
      <c r="AK29" s="184">
        <v>19613.625078114477</v>
      </c>
      <c r="AL29" s="184">
        <v>20643.780921885518</v>
      </c>
      <c r="AM29" s="184">
        <v>4918.1705490753948</v>
      </c>
      <c r="AN29" s="184">
        <v>5495.9074509246129</v>
      </c>
      <c r="AO29" s="185">
        <v>50671.484000000004</v>
      </c>
      <c r="AP29" s="167">
        <v>155434</v>
      </c>
      <c r="AQ29" s="186">
        <v>0.32600000000000001</v>
      </c>
      <c r="AR29" s="187"/>
      <c r="AS29" s="187"/>
      <c r="AT29" s="187"/>
      <c r="AU29" s="187"/>
      <c r="AV29" s="170"/>
      <c r="AW29" s="171">
        <v>0</v>
      </c>
      <c r="AX29" s="172"/>
      <c r="AY29" s="174"/>
      <c r="AZ29" s="174"/>
      <c r="BA29" s="174"/>
      <c r="BB29" s="174"/>
      <c r="BC29" s="174"/>
      <c r="BD29" s="174">
        <v>0</v>
      </c>
      <c r="BE29" s="175"/>
    </row>
    <row r="30" spans="1:57" ht="16.899999999999999" customHeight="1" x14ac:dyDescent="0.2">
      <c r="A30" s="152">
        <v>29</v>
      </c>
      <c r="B30" s="153" t="s">
        <v>40</v>
      </c>
      <c r="C30" s="152" t="s">
        <v>40</v>
      </c>
      <c r="D30" s="152" t="s">
        <v>41</v>
      </c>
      <c r="E30" s="152" t="s">
        <v>42</v>
      </c>
      <c r="F30" s="152" t="s">
        <v>421</v>
      </c>
      <c r="G30" s="154">
        <v>94.189088901273593</v>
      </c>
      <c r="H30" s="154">
        <v>99.136131580262401</v>
      </c>
      <c r="I30" s="154">
        <v>216.10765387161601</v>
      </c>
      <c r="J30" s="154">
        <v>241.49379393484801</v>
      </c>
      <c r="K30" s="50">
        <v>650.92666828799997</v>
      </c>
      <c r="L30" s="50">
        <v>1251.7820544000001</v>
      </c>
      <c r="M30" s="155">
        <v>0.51999999999999991</v>
      </c>
      <c r="N30" s="156">
        <v>74.372274543091194</v>
      </c>
      <c r="O30" s="156">
        <v>78.278489377420797</v>
      </c>
      <c r="P30" s="156">
        <v>170.63991118387202</v>
      </c>
      <c r="Q30" s="156">
        <v>190.68496099161601</v>
      </c>
      <c r="R30" s="157">
        <v>513.97563609600002</v>
      </c>
      <c r="S30" s="158" t="s">
        <v>419</v>
      </c>
      <c r="T30" s="158" t="s">
        <v>419</v>
      </c>
      <c r="U30" s="157">
        <v>988.41468480000003</v>
      </c>
      <c r="V30" s="159">
        <v>0.52</v>
      </c>
      <c r="W30" s="160"/>
      <c r="X30" s="160"/>
      <c r="Y30" s="160"/>
      <c r="Z30" s="160"/>
      <c r="AA30" s="161"/>
      <c r="AB30" s="161">
        <v>0</v>
      </c>
      <c r="AC30" s="162"/>
      <c r="AD30" s="163"/>
      <c r="AE30" s="163"/>
      <c r="AF30" s="163"/>
      <c r="AG30" s="163"/>
      <c r="AH30" s="164"/>
      <c r="AI30" s="164">
        <v>0</v>
      </c>
      <c r="AJ30" s="165"/>
      <c r="AK30" s="166">
        <v>19.816814358182398</v>
      </c>
      <c r="AL30" s="166">
        <v>20.8576422028416</v>
      </c>
      <c r="AM30" s="166">
        <v>45.467742687744</v>
      </c>
      <c r="AN30" s="166">
        <v>50.808832943232005</v>
      </c>
      <c r="AO30" s="167">
        <v>136.95103219200001</v>
      </c>
      <c r="AP30" s="167">
        <v>263.36736960000002</v>
      </c>
      <c r="AQ30" s="168">
        <v>0.52</v>
      </c>
      <c r="AR30" s="169"/>
      <c r="AS30" s="169"/>
      <c r="AT30" s="169"/>
      <c r="AU30" s="169"/>
      <c r="AV30" s="170"/>
      <c r="AW30" s="171">
        <v>0</v>
      </c>
      <c r="AX30" s="172"/>
      <c r="AY30" s="173"/>
      <c r="AZ30" s="173"/>
      <c r="BA30" s="173"/>
      <c r="BB30" s="173"/>
      <c r="BC30" s="174"/>
      <c r="BD30" s="174">
        <v>0</v>
      </c>
      <c r="BE30" s="175"/>
    </row>
    <row r="31" spans="1:57" ht="16.899999999999999" customHeight="1" x14ac:dyDescent="0.2">
      <c r="A31" s="152">
        <v>30</v>
      </c>
      <c r="B31" s="153" t="s">
        <v>40</v>
      </c>
      <c r="C31" s="152" t="s">
        <v>40</v>
      </c>
      <c r="D31" s="152" t="s">
        <v>43</v>
      </c>
      <c r="E31" s="152" t="s">
        <v>44</v>
      </c>
      <c r="F31" s="152" t="s">
        <v>421</v>
      </c>
      <c r="G31" s="154">
        <v>25.059278373875202</v>
      </c>
      <c r="H31" s="154">
        <v>26.375453326476801</v>
      </c>
      <c r="I31" s="154">
        <v>57.496063718912005</v>
      </c>
      <c r="J31" s="154">
        <v>64.250119396736011</v>
      </c>
      <c r="K31" s="50">
        <v>173.18091481600004</v>
      </c>
      <c r="L31" s="50">
        <v>333.04022080000004</v>
      </c>
      <c r="M31" s="155">
        <v>0.52</v>
      </c>
      <c r="N31" s="156">
        <v>19.786957839958401</v>
      </c>
      <c r="O31" s="156">
        <v>20.8262175468256</v>
      </c>
      <c r="P31" s="156">
        <v>45.399239826304004</v>
      </c>
      <c r="Q31" s="156">
        <v>50.732283058912003</v>
      </c>
      <c r="R31" s="157">
        <v>136.74469827200002</v>
      </c>
      <c r="S31" s="158" t="s">
        <v>419</v>
      </c>
      <c r="T31" s="158" t="s">
        <v>419</v>
      </c>
      <c r="U31" s="157">
        <v>262.97057360000002</v>
      </c>
      <c r="V31" s="159">
        <v>0.52</v>
      </c>
      <c r="W31" s="160"/>
      <c r="X31" s="160"/>
      <c r="Y31" s="160"/>
      <c r="Z31" s="160"/>
      <c r="AA31" s="161"/>
      <c r="AB31" s="161">
        <v>0</v>
      </c>
      <c r="AC31" s="162"/>
      <c r="AD31" s="163"/>
      <c r="AE31" s="163"/>
      <c r="AF31" s="163"/>
      <c r="AG31" s="163"/>
      <c r="AH31" s="164"/>
      <c r="AI31" s="164">
        <v>0</v>
      </c>
      <c r="AJ31" s="165"/>
      <c r="AK31" s="166">
        <v>5.2723205339168002</v>
      </c>
      <c r="AL31" s="166">
        <v>5.5492357796512</v>
      </c>
      <c r="AM31" s="166">
        <v>12.096823892608001</v>
      </c>
      <c r="AN31" s="166">
        <v>13.517836337824001</v>
      </c>
      <c r="AO31" s="167">
        <v>36.436216544000004</v>
      </c>
      <c r="AP31" s="167">
        <v>70.069647200000006</v>
      </c>
      <c r="AQ31" s="168">
        <v>0.52</v>
      </c>
      <c r="AR31" s="169"/>
      <c r="AS31" s="169"/>
      <c r="AT31" s="169"/>
      <c r="AU31" s="169"/>
      <c r="AV31" s="170"/>
      <c r="AW31" s="171">
        <v>0</v>
      </c>
      <c r="AX31" s="172"/>
      <c r="AY31" s="173"/>
      <c r="AZ31" s="173"/>
      <c r="BA31" s="173"/>
      <c r="BB31" s="173"/>
      <c r="BC31" s="174"/>
      <c r="BD31" s="174">
        <v>0</v>
      </c>
      <c r="BE31" s="175"/>
    </row>
    <row r="32" spans="1:57" ht="16.899999999999999" customHeight="1" x14ac:dyDescent="0.2">
      <c r="A32" s="152">
        <v>31</v>
      </c>
      <c r="B32" s="153" t="s">
        <v>40</v>
      </c>
      <c r="C32" s="152" t="s">
        <v>40</v>
      </c>
      <c r="D32" s="152" t="s">
        <v>45</v>
      </c>
      <c r="E32" s="152" t="s">
        <v>46</v>
      </c>
      <c r="F32" s="152" t="s">
        <v>421</v>
      </c>
      <c r="G32" s="154">
        <v>20.256435313753602</v>
      </c>
      <c r="H32" s="154">
        <v>21.320353132582401</v>
      </c>
      <c r="I32" s="154">
        <v>46.476409980416008</v>
      </c>
      <c r="J32" s="154">
        <v>51.935988261248006</v>
      </c>
      <c r="K32" s="50">
        <v>139.98918668800002</v>
      </c>
      <c r="L32" s="50">
        <v>269.20997440000002</v>
      </c>
      <c r="M32" s="155">
        <v>0.52</v>
      </c>
      <c r="N32" s="156">
        <v>15.994603897251201</v>
      </c>
      <c r="O32" s="156">
        <v>16.834679844860801</v>
      </c>
      <c r="P32" s="156">
        <v>36.698054553472005</v>
      </c>
      <c r="Q32" s="156">
        <v>41.008970600416006</v>
      </c>
      <c r="R32" s="157">
        <v>110.53630889600002</v>
      </c>
      <c r="S32" s="158" t="s">
        <v>419</v>
      </c>
      <c r="T32" s="158" t="s">
        <v>419</v>
      </c>
      <c r="U32" s="157">
        <v>212.56982480000002</v>
      </c>
      <c r="V32" s="159">
        <v>0.52</v>
      </c>
      <c r="W32" s="160"/>
      <c r="X32" s="160"/>
      <c r="Y32" s="160"/>
      <c r="Z32" s="160"/>
      <c r="AA32" s="161"/>
      <c r="AB32" s="161">
        <v>0</v>
      </c>
      <c r="AC32" s="162"/>
      <c r="AD32" s="163"/>
      <c r="AE32" s="163"/>
      <c r="AF32" s="163"/>
      <c r="AG32" s="163"/>
      <c r="AH32" s="164"/>
      <c r="AI32" s="164">
        <v>0</v>
      </c>
      <c r="AJ32" s="165"/>
      <c r="AK32" s="166">
        <v>4.2618314165024005</v>
      </c>
      <c r="AL32" s="166">
        <v>4.4856732877216006</v>
      </c>
      <c r="AM32" s="166">
        <v>9.7783554269439996</v>
      </c>
      <c r="AN32" s="166">
        <v>10.927017660832002</v>
      </c>
      <c r="AO32" s="167">
        <v>29.452877792000006</v>
      </c>
      <c r="AP32" s="167">
        <v>56.640149600000001</v>
      </c>
      <c r="AQ32" s="168">
        <v>0.52</v>
      </c>
      <c r="AR32" s="169"/>
      <c r="AS32" s="169"/>
      <c r="AT32" s="169"/>
      <c r="AU32" s="169"/>
      <c r="AV32" s="170"/>
      <c r="AW32" s="171">
        <v>0</v>
      </c>
      <c r="AX32" s="172"/>
      <c r="AY32" s="173"/>
      <c r="AZ32" s="173"/>
      <c r="BA32" s="173"/>
      <c r="BB32" s="173"/>
      <c r="BC32" s="174"/>
      <c r="BD32" s="174">
        <v>0</v>
      </c>
      <c r="BE32" s="175"/>
    </row>
    <row r="33" spans="1:57" ht="16.899999999999999" customHeight="1" x14ac:dyDescent="0.2">
      <c r="A33" s="152">
        <v>32</v>
      </c>
      <c r="B33" s="153" t="s">
        <v>40</v>
      </c>
      <c r="C33" s="152" t="s">
        <v>40</v>
      </c>
      <c r="D33" s="152" t="s">
        <v>47</v>
      </c>
      <c r="E33" s="152" t="s">
        <v>48</v>
      </c>
      <c r="F33" s="152" t="s">
        <v>421</v>
      </c>
      <c r="G33" s="154">
        <v>8323.7772897276191</v>
      </c>
      <c r="H33" s="154">
        <v>8760.9625516621727</v>
      </c>
      <c r="I33" s="154">
        <v>19098.093021351549</v>
      </c>
      <c r="J33" s="154">
        <v>21341.543707594657</v>
      </c>
      <c r="K33" s="50">
        <v>57524.376570336004</v>
      </c>
      <c r="L33" s="50">
        <v>110623.8010968</v>
      </c>
      <c r="M33" s="155">
        <v>0.52</v>
      </c>
      <c r="N33" s="156">
        <v>6572.5049158937063</v>
      </c>
      <c r="O33" s="156">
        <v>6917.7090441645569</v>
      </c>
      <c r="P33" s="156">
        <v>15079.969813937183</v>
      </c>
      <c r="Q33" s="156">
        <v>16851.412051116553</v>
      </c>
      <c r="R33" s="157">
        <v>45421.595825112003</v>
      </c>
      <c r="S33" s="158" t="s">
        <v>419</v>
      </c>
      <c r="T33" s="158" t="s">
        <v>419</v>
      </c>
      <c r="U33" s="157">
        <v>87349.222740600002</v>
      </c>
      <c r="V33" s="159">
        <v>0.52</v>
      </c>
      <c r="W33" s="160"/>
      <c r="X33" s="160"/>
      <c r="Y33" s="160"/>
      <c r="Z33" s="160"/>
      <c r="AA33" s="161"/>
      <c r="AB33" s="161">
        <v>0</v>
      </c>
      <c r="AC33" s="162"/>
      <c r="AD33" s="163"/>
      <c r="AE33" s="163"/>
      <c r="AF33" s="163"/>
      <c r="AG33" s="163"/>
      <c r="AH33" s="164"/>
      <c r="AI33" s="164">
        <v>0</v>
      </c>
      <c r="AJ33" s="165"/>
      <c r="AK33" s="166">
        <v>1751.2723738339128</v>
      </c>
      <c r="AL33" s="166">
        <v>1843.2535074976151</v>
      </c>
      <c r="AM33" s="166">
        <v>4018.1232074143677</v>
      </c>
      <c r="AN33" s="166">
        <v>4490.1316564781037</v>
      </c>
      <c r="AO33" s="167">
        <v>12102.780745224001</v>
      </c>
      <c r="AP33" s="167">
        <v>23274.5783562</v>
      </c>
      <c r="AQ33" s="168">
        <v>0.52</v>
      </c>
      <c r="AR33" s="169"/>
      <c r="AS33" s="169"/>
      <c r="AT33" s="169"/>
      <c r="AU33" s="169"/>
      <c r="AV33" s="170"/>
      <c r="AW33" s="171">
        <v>0</v>
      </c>
      <c r="AX33" s="172"/>
      <c r="AY33" s="173"/>
      <c r="AZ33" s="173"/>
      <c r="BA33" s="173"/>
      <c r="BB33" s="173"/>
      <c r="BC33" s="174"/>
      <c r="BD33" s="174">
        <v>0</v>
      </c>
      <c r="BE33" s="175"/>
    </row>
    <row r="34" spans="1:57" ht="16.899999999999999" customHeight="1" x14ac:dyDescent="0.2">
      <c r="A34" s="152">
        <v>33</v>
      </c>
      <c r="B34" s="153" t="s">
        <v>40</v>
      </c>
      <c r="C34" s="152" t="s">
        <v>40</v>
      </c>
      <c r="D34" s="152" t="s">
        <v>49</v>
      </c>
      <c r="E34" s="152" t="s">
        <v>50</v>
      </c>
      <c r="F34" s="152" t="s">
        <v>421</v>
      </c>
      <c r="G34" s="154">
        <v>243.51081376352639</v>
      </c>
      <c r="H34" s="154">
        <v>256.30060080293759</v>
      </c>
      <c r="I34" s="154">
        <v>558.71174961638405</v>
      </c>
      <c r="J34" s="154">
        <v>624.34355152915202</v>
      </c>
      <c r="K34" s="50">
        <v>1682.8667157120003</v>
      </c>
      <c r="L34" s="50">
        <v>3236.2821456000001</v>
      </c>
      <c r="M34" s="155">
        <v>0.52</v>
      </c>
      <c r="N34" s="156">
        <v>192.27761205350879</v>
      </c>
      <c r="O34" s="156">
        <v>202.37650529197921</v>
      </c>
      <c r="P34" s="156">
        <v>441.16217831212805</v>
      </c>
      <c r="Q34" s="156">
        <v>492.98544624638402</v>
      </c>
      <c r="R34" s="157">
        <v>1328.8017419040002</v>
      </c>
      <c r="S34" s="158" t="s">
        <v>419</v>
      </c>
      <c r="T34" s="158" t="s">
        <v>419</v>
      </c>
      <c r="U34" s="157">
        <v>2555.3879652000001</v>
      </c>
      <c r="V34" s="159">
        <v>0.52</v>
      </c>
      <c r="W34" s="160"/>
      <c r="X34" s="160"/>
      <c r="Y34" s="160"/>
      <c r="Z34" s="160"/>
      <c r="AA34" s="161"/>
      <c r="AB34" s="161">
        <v>0</v>
      </c>
      <c r="AC34" s="162"/>
      <c r="AD34" s="163"/>
      <c r="AE34" s="163"/>
      <c r="AF34" s="163"/>
      <c r="AG34" s="163"/>
      <c r="AH34" s="164"/>
      <c r="AI34" s="164">
        <v>0</v>
      </c>
      <c r="AJ34" s="165"/>
      <c r="AK34" s="166">
        <v>51.233201710017603</v>
      </c>
      <c r="AL34" s="166">
        <v>53.924095510958402</v>
      </c>
      <c r="AM34" s="166">
        <v>117.54957130425601</v>
      </c>
      <c r="AN34" s="166">
        <v>131.35810528276801</v>
      </c>
      <c r="AO34" s="167">
        <v>354.06497380800005</v>
      </c>
      <c r="AP34" s="167">
        <v>680.89418039999998</v>
      </c>
      <c r="AQ34" s="168">
        <v>0.52</v>
      </c>
      <c r="AR34" s="169"/>
      <c r="AS34" s="169"/>
      <c r="AT34" s="169"/>
      <c r="AU34" s="169"/>
      <c r="AV34" s="170"/>
      <c r="AW34" s="171">
        <v>0</v>
      </c>
      <c r="AX34" s="172"/>
      <c r="AY34" s="173"/>
      <c r="AZ34" s="173"/>
      <c r="BA34" s="173"/>
      <c r="BB34" s="173"/>
      <c r="BC34" s="174"/>
      <c r="BD34" s="174">
        <v>0</v>
      </c>
      <c r="BE34" s="175"/>
    </row>
    <row r="35" spans="1:57" ht="16.899999999999999" customHeight="1" x14ac:dyDescent="0.2">
      <c r="A35" s="152">
        <v>34</v>
      </c>
      <c r="B35" s="153" t="s">
        <v>40</v>
      </c>
      <c r="C35" s="152" t="s">
        <v>40</v>
      </c>
      <c r="D35" s="152" t="s">
        <v>51</v>
      </c>
      <c r="E35" s="152" t="s">
        <v>52</v>
      </c>
      <c r="F35" s="152" t="s">
        <v>421</v>
      </c>
      <c r="G35" s="154">
        <v>204.24868351625921</v>
      </c>
      <c r="H35" s="154">
        <v>214.9763268799328</v>
      </c>
      <c r="I35" s="154">
        <v>468.62863114995201</v>
      </c>
      <c r="J35" s="154">
        <v>523.67837998985601</v>
      </c>
      <c r="K35" s="50">
        <v>1411.5320215360002</v>
      </c>
      <c r="L35" s="50">
        <v>2714.4846567999998</v>
      </c>
      <c r="M35" s="155">
        <v>0.52</v>
      </c>
      <c r="N35" s="156">
        <v>161.27599643158641</v>
      </c>
      <c r="O35" s="156">
        <v>169.74660854547761</v>
      </c>
      <c r="P35" s="156">
        <v>370.03200286998401</v>
      </c>
      <c r="Q35" s="156">
        <v>413.49961766495204</v>
      </c>
      <c r="R35" s="157">
        <v>1114.5542255120001</v>
      </c>
      <c r="S35" s="158" t="s">
        <v>419</v>
      </c>
      <c r="T35" s="158" t="s">
        <v>419</v>
      </c>
      <c r="U35" s="157">
        <v>2143.3735105999999</v>
      </c>
      <c r="V35" s="159">
        <v>0.52</v>
      </c>
      <c r="W35" s="160"/>
      <c r="X35" s="160"/>
      <c r="Y35" s="160"/>
      <c r="Z35" s="160"/>
      <c r="AA35" s="161"/>
      <c r="AB35" s="161">
        <v>0</v>
      </c>
      <c r="AC35" s="162"/>
      <c r="AD35" s="163"/>
      <c r="AE35" s="163"/>
      <c r="AF35" s="163"/>
      <c r="AG35" s="163"/>
      <c r="AH35" s="164"/>
      <c r="AI35" s="164">
        <v>0</v>
      </c>
      <c r="AJ35" s="165"/>
      <c r="AK35" s="166">
        <v>42.972687084672799</v>
      </c>
      <c r="AL35" s="166">
        <v>45.2297183344552</v>
      </c>
      <c r="AM35" s="166">
        <v>98.596628279968002</v>
      </c>
      <c r="AN35" s="166">
        <v>110.17876232490401</v>
      </c>
      <c r="AO35" s="167">
        <v>296.97779602400004</v>
      </c>
      <c r="AP35" s="167">
        <v>571.11114620000001</v>
      </c>
      <c r="AQ35" s="168">
        <v>0.52</v>
      </c>
      <c r="AR35" s="169"/>
      <c r="AS35" s="169"/>
      <c r="AT35" s="169"/>
      <c r="AU35" s="169"/>
      <c r="AV35" s="170"/>
      <c r="AW35" s="171">
        <v>0</v>
      </c>
      <c r="AX35" s="172"/>
      <c r="AY35" s="173"/>
      <c r="AZ35" s="173"/>
      <c r="BA35" s="173"/>
      <c r="BB35" s="173"/>
      <c r="BC35" s="174"/>
      <c r="BD35" s="174">
        <v>0</v>
      </c>
      <c r="BE35" s="175"/>
    </row>
    <row r="36" spans="1:57" ht="16.899999999999999" customHeight="1" x14ac:dyDescent="0.2">
      <c r="A36" s="152">
        <v>35</v>
      </c>
      <c r="B36" s="153" t="s">
        <v>40</v>
      </c>
      <c r="C36" s="152" t="s">
        <v>40</v>
      </c>
      <c r="D36" s="152" t="s">
        <v>53</v>
      </c>
      <c r="E36" s="152" t="s">
        <v>54</v>
      </c>
      <c r="F36" s="152" t="s">
        <v>421</v>
      </c>
      <c r="G36" s="154">
        <v>581.83330719537923</v>
      </c>
      <c r="H36" s="154">
        <v>612.39262395201285</v>
      </c>
      <c r="I36" s="154">
        <v>1334.9596267371521</v>
      </c>
      <c r="J36" s="154">
        <v>1491.7771732514561</v>
      </c>
      <c r="K36" s="50">
        <v>4020.962731136</v>
      </c>
      <c r="L36" s="50">
        <v>7732.6206368000003</v>
      </c>
      <c r="M36" s="155">
        <v>0.52</v>
      </c>
      <c r="N36" s="156">
        <v>459.41910008712642</v>
      </c>
      <c r="O36" s="156">
        <v>483.54892151533761</v>
      </c>
      <c r="P36" s="156">
        <v>1054.092199232384</v>
      </c>
      <c r="Q36" s="176">
        <v>1177.9162828771521</v>
      </c>
      <c r="R36" s="157">
        <v>3174.9765037120001</v>
      </c>
      <c r="S36" s="158" t="s">
        <v>419</v>
      </c>
      <c r="T36" s="158" t="s">
        <v>419</v>
      </c>
      <c r="U36" s="157">
        <v>6105.7240456</v>
      </c>
      <c r="V36" s="159">
        <v>0.52</v>
      </c>
      <c r="W36" s="160"/>
      <c r="X36" s="160"/>
      <c r="Y36" s="160"/>
      <c r="Z36" s="160"/>
      <c r="AA36" s="161"/>
      <c r="AB36" s="161">
        <v>0</v>
      </c>
      <c r="AC36" s="162"/>
      <c r="AD36" s="163"/>
      <c r="AE36" s="163"/>
      <c r="AF36" s="163"/>
      <c r="AG36" s="163"/>
      <c r="AH36" s="164"/>
      <c r="AI36" s="164">
        <v>0</v>
      </c>
      <c r="AJ36" s="165"/>
      <c r="AK36" s="166">
        <v>122.4142071082528</v>
      </c>
      <c r="AL36" s="166">
        <v>128.84370243667519</v>
      </c>
      <c r="AM36" s="166">
        <v>280.86742750476799</v>
      </c>
      <c r="AN36" s="166">
        <v>313.86089037430401</v>
      </c>
      <c r="AO36" s="167">
        <v>845.98622742400005</v>
      </c>
      <c r="AP36" s="167">
        <v>1626.8965912000001</v>
      </c>
      <c r="AQ36" s="168">
        <v>0.52</v>
      </c>
      <c r="AR36" s="169"/>
      <c r="AS36" s="169"/>
      <c r="AT36" s="169"/>
      <c r="AU36" s="169"/>
      <c r="AV36" s="170"/>
      <c r="AW36" s="171">
        <v>0</v>
      </c>
      <c r="AX36" s="172"/>
      <c r="AY36" s="173"/>
      <c r="AZ36" s="173"/>
      <c r="BA36" s="173"/>
      <c r="BB36" s="173"/>
      <c r="BC36" s="174"/>
      <c r="BD36" s="174">
        <v>0</v>
      </c>
      <c r="BE36" s="175"/>
    </row>
    <row r="37" spans="1:57" ht="16.899999999999999" customHeight="1" x14ac:dyDescent="0.2">
      <c r="A37" s="152">
        <v>36</v>
      </c>
      <c r="B37" s="153" t="s">
        <v>40</v>
      </c>
      <c r="C37" s="152" t="s">
        <v>40</v>
      </c>
      <c r="D37" s="152" t="s">
        <v>55</v>
      </c>
      <c r="E37" s="152" t="s">
        <v>56</v>
      </c>
      <c r="F37" s="152" t="s">
        <v>421</v>
      </c>
      <c r="G37" s="154">
        <v>151.82876446886718</v>
      </c>
      <c r="H37" s="154">
        <v>159.8031847174048</v>
      </c>
      <c r="I37" s="154">
        <v>348.356252962432</v>
      </c>
      <c r="J37" s="154">
        <v>389.27762002729594</v>
      </c>
      <c r="K37" s="50">
        <v>1049.265822176</v>
      </c>
      <c r="L37" s="50">
        <v>2017.8188888</v>
      </c>
      <c r="M37" s="155">
        <v>0.52</v>
      </c>
      <c r="N37" s="156">
        <v>119.88491115412239</v>
      </c>
      <c r="O37" s="156">
        <v>126.18156163630159</v>
      </c>
      <c r="P37" s="156">
        <v>275.064205274144</v>
      </c>
      <c r="Q37" s="176">
        <v>307.37596432743197</v>
      </c>
      <c r="R37" s="157">
        <v>828.506642392</v>
      </c>
      <c r="S37" s="158" t="s">
        <v>419</v>
      </c>
      <c r="T37" s="158" t="s">
        <v>419</v>
      </c>
      <c r="U37" s="157">
        <v>1593.2820045999999</v>
      </c>
      <c r="V37" s="159">
        <v>0.52</v>
      </c>
      <c r="W37" s="160"/>
      <c r="X37" s="160"/>
      <c r="Y37" s="160"/>
      <c r="Z37" s="160"/>
      <c r="AA37" s="161"/>
      <c r="AB37" s="161">
        <v>0</v>
      </c>
      <c r="AC37" s="162"/>
      <c r="AD37" s="163"/>
      <c r="AE37" s="163"/>
      <c r="AF37" s="163"/>
      <c r="AG37" s="163"/>
      <c r="AH37" s="164"/>
      <c r="AI37" s="164">
        <v>0</v>
      </c>
      <c r="AJ37" s="165"/>
      <c r="AK37" s="166">
        <v>31.9438533147448</v>
      </c>
      <c r="AL37" s="166">
        <v>33.621623081103202</v>
      </c>
      <c r="AM37" s="166">
        <v>73.292047688287994</v>
      </c>
      <c r="AN37" s="166">
        <v>81.901655699863994</v>
      </c>
      <c r="AO37" s="167">
        <v>220.759179784</v>
      </c>
      <c r="AP37" s="167">
        <v>424.53688419999997</v>
      </c>
      <c r="AQ37" s="168">
        <v>0.52</v>
      </c>
      <c r="AR37" s="169"/>
      <c r="AS37" s="169"/>
      <c r="AT37" s="169"/>
      <c r="AU37" s="169"/>
      <c r="AV37" s="170"/>
      <c r="AW37" s="171">
        <v>0</v>
      </c>
      <c r="AX37" s="172"/>
      <c r="AY37" s="173"/>
      <c r="AZ37" s="173"/>
      <c r="BA37" s="173"/>
      <c r="BB37" s="173"/>
      <c r="BC37" s="174"/>
      <c r="BD37" s="174">
        <v>0</v>
      </c>
      <c r="BE37" s="175"/>
    </row>
    <row r="38" spans="1:57" ht="16.899999999999999" customHeight="1" x14ac:dyDescent="0.2">
      <c r="A38" s="152">
        <v>37</v>
      </c>
      <c r="B38" s="153" t="s">
        <v>40</v>
      </c>
      <c r="C38" s="152" t="s">
        <v>40</v>
      </c>
      <c r="D38" s="152" t="s">
        <v>57</v>
      </c>
      <c r="E38" s="152" t="s">
        <v>58</v>
      </c>
      <c r="F38" s="152" t="s">
        <v>421</v>
      </c>
      <c r="G38" s="154">
        <v>934.1474163475167</v>
      </c>
      <c r="H38" s="154">
        <v>983.21113690205118</v>
      </c>
      <c r="I38" s="154">
        <v>2143.309897908608</v>
      </c>
      <c r="J38" s="154">
        <v>2395.084253385824</v>
      </c>
      <c r="K38" s="50">
        <v>6455.7527045440002</v>
      </c>
      <c r="L38" s="50">
        <v>12414.909047199999</v>
      </c>
      <c r="M38" s="155">
        <v>0.52</v>
      </c>
      <c r="N38" s="156">
        <v>737.60845255800552</v>
      </c>
      <c r="O38" s="156">
        <v>776.34946319685037</v>
      </c>
      <c r="P38" s="156">
        <v>1692.370464749536</v>
      </c>
      <c r="Q38" s="176">
        <v>1891.1730193436078</v>
      </c>
      <c r="R38" s="157">
        <v>5097.5013998479999</v>
      </c>
      <c r="S38" s="158" t="s">
        <v>419</v>
      </c>
      <c r="T38" s="158" t="s">
        <v>419</v>
      </c>
      <c r="U38" s="157">
        <v>9802.8873073999985</v>
      </c>
      <c r="V38" s="159">
        <v>0.52</v>
      </c>
      <c r="W38" s="160"/>
      <c r="X38" s="160"/>
      <c r="Y38" s="160"/>
      <c r="Z38" s="160"/>
      <c r="AA38" s="161"/>
      <c r="AB38" s="161">
        <v>0</v>
      </c>
      <c r="AC38" s="162"/>
      <c r="AD38" s="163"/>
      <c r="AE38" s="163"/>
      <c r="AF38" s="163"/>
      <c r="AG38" s="163"/>
      <c r="AH38" s="164"/>
      <c r="AI38" s="164">
        <v>0</v>
      </c>
      <c r="AJ38" s="165"/>
      <c r="AK38" s="166">
        <v>196.53896378951117</v>
      </c>
      <c r="AL38" s="166">
        <v>206.86167370520079</v>
      </c>
      <c r="AM38" s="166">
        <v>450.93943315907194</v>
      </c>
      <c r="AN38" s="166">
        <v>503.91123404221599</v>
      </c>
      <c r="AO38" s="167">
        <v>1358.251304696</v>
      </c>
      <c r="AP38" s="167">
        <v>2612.0217398</v>
      </c>
      <c r="AQ38" s="168">
        <v>0.52</v>
      </c>
      <c r="AR38" s="169"/>
      <c r="AS38" s="169"/>
      <c r="AT38" s="169"/>
      <c r="AU38" s="169"/>
      <c r="AV38" s="170"/>
      <c r="AW38" s="171">
        <v>0</v>
      </c>
      <c r="AX38" s="172"/>
      <c r="AY38" s="173"/>
      <c r="AZ38" s="173"/>
      <c r="BA38" s="173"/>
      <c r="BB38" s="173"/>
      <c r="BC38" s="174"/>
      <c r="BD38" s="174">
        <v>0</v>
      </c>
      <c r="BE38" s="175"/>
    </row>
    <row r="39" spans="1:57" ht="16.899999999999999" customHeight="1" x14ac:dyDescent="0.2">
      <c r="A39" s="152">
        <v>38</v>
      </c>
      <c r="B39" s="153" t="s">
        <v>40</v>
      </c>
      <c r="C39" s="152" t="s">
        <v>40</v>
      </c>
      <c r="D39" s="152" t="s">
        <v>59</v>
      </c>
      <c r="E39" s="152" t="s">
        <v>60</v>
      </c>
      <c r="F39" s="152" t="s">
        <v>421</v>
      </c>
      <c r="G39" s="154">
        <v>110.05959461498561</v>
      </c>
      <c r="H39" s="154">
        <v>115.8401952996704</v>
      </c>
      <c r="I39" s="154">
        <v>252.52097727833603</v>
      </c>
      <c r="J39" s="154">
        <v>282.18458605500803</v>
      </c>
      <c r="K39" s="50">
        <v>760.60535324800014</v>
      </c>
      <c r="L39" s="50">
        <v>1462.7026024000002</v>
      </c>
      <c r="M39" s="155">
        <v>0.52</v>
      </c>
      <c r="N39" s="156">
        <v>86.903721888495213</v>
      </c>
      <c r="O39" s="156">
        <v>91.468119168056802</v>
      </c>
      <c r="P39" s="156">
        <v>199.39209168611202</v>
      </c>
      <c r="Q39" s="176">
        <v>222.81465667333603</v>
      </c>
      <c r="R39" s="157">
        <v>600.57858941600011</v>
      </c>
      <c r="S39" s="158" t="s">
        <v>419</v>
      </c>
      <c r="T39" s="158" t="s">
        <v>419</v>
      </c>
      <c r="U39" s="157">
        <v>1154.9588258000001</v>
      </c>
      <c r="V39" s="159">
        <v>0.52</v>
      </c>
      <c r="W39" s="160"/>
      <c r="X39" s="160"/>
      <c r="Y39" s="160"/>
      <c r="Z39" s="160"/>
      <c r="AA39" s="161"/>
      <c r="AB39" s="161">
        <v>0</v>
      </c>
      <c r="AC39" s="162"/>
      <c r="AD39" s="163"/>
      <c r="AE39" s="163"/>
      <c r="AF39" s="163"/>
      <c r="AG39" s="163"/>
      <c r="AH39" s="164"/>
      <c r="AI39" s="164">
        <v>0</v>
      </c>
      <c r="AJ39" s="165"/>
      <c r="AK39" s="166">
        <v>23.155872726490401</v>
      </c>
      <c r="AL39" s="166">
        <v>24.372076131613603</v>
      </c>
      <c r="AM39" s="166">
        <v>53.128885592224002</v>
      </c>
      <c r="AN39" s="166">
        <v>59.369929381672009</v>
      </c>
      <c r="AO39" s="167">
        <v>160.02676383200003</v>
      </c>
      <c r="AP39" s="167">
        <v>307.74377660000005</v>
      </c>
      <c r="AQ39" s="168">
        <v>0.52</v>
      </c>
      <c r="AR39" s="169"/>
      <c r="AS39" s="169"/>
      <c r="AT39" s="169"/>
      <c r="AU39" s="169"/>
      <c r="AV39" s="170"/>
      <c r="AW39" s="171">
        <v>0</v>
      </c>
      <c r="AX39" s="172"/>
      <c r="AY39" s="173"/>
      <c r="AZ39" s="173"/>
      <c r="BA39" s="173"/>
      <c r="BB39" s="173"/>
      <c r="BC39" s="174"/>
      <c r="BD39" s="174">
        <v>0</v>
      </c>
      <c r="BE39" s="175"/>
    </row>
    <row r="40" spans="1:57" ht="16.899999999999999" customHeight="1" x14ac:dyDescent="0.2">
      <c r="A40" s="152">
        <v>39</v>
      </c>
      <c r="B40" s="153" t="s">
        <v>40</v>
      </c>
      <c r="C40" s="152" t="s">
        <v>40</v>
      </c>
      <c r="D40" s="152" t="s">
        <v>61</v>
      </c>
      <c r="E40" s="152" t="s">
        <v>62</v>
      </c>
      <c r="F40" s="152" t="s">
        <v>421</v>
      </c>
      <c r="G40" s="154">
        <v>1526.4202365832991</v>
      </c>
      <c r="H40" s="154">
        <v>1606.5915828032926</v>
      </c>
      <c r="I40" s="154">
        <v>3502.2219664523518</v>
      </c>
      <c r="J40" s="154">
        <v>3913.6275588970557</v>
      </c>
      <c r="K40" s="50">
        <v>10548.861344736</v>
      </c>
      <c r="L40" s="50">
        <v>20286.271816799999</v>
      </c>
      <c r="M40" s="155">
        <v>0.52</v>
      </c>
      <c r="N40" s="156">
        <v>1205.2706553122664</v>
      </c>
      <c r="O40" s="156">
        <v>1268.5744354115975</v>
      </c>
      <c r="P40" s="156">
        <v>2765.3756569707839</v>
      </c>
      <c r="Q40" s="176">
        <v>3090.2240022173519</v>
      </c>
      <c r="R40" s="157">
        <v>8329.4447499119997</v>
      </c>
      <c r="S40" s="158" t="s">
        <v>419</v>
      </c>
      <c r="T40" s="158" t="s">
        <v>419</v>
      </c>
      <c r="U40" s="157">
        <v>16018.1629806</v>
      </c>
      <c r="V40" s="159">
        <v>0.52</v>
      </c>
      <c r="W40" s="160"/>
      <c r="X40" s="160"/>
      <c r="Y40" s="160"/>
      <c r="Z40" s="160"/>
      <c r="AA40" s="161"/>
      <c r="AB40" s="161">
        <v>0</v>
      </c>
      <c r="AC40" s="162"/>
      <c r="AD40" s="163"/>
      <c r="AE40" s="163"/>
      <c r="AF40" s="163"/>
      <c r="AG40" s="163"/>
      <c r="AH40" s="164"/>
      <c r="AI40" s="164">
        <v>0</v>
      </c>
      <c r="AJ40" s="165"/>
      <c r="AK40" s="166">
        <v>321.14958127103279</v>
      </c>
      <c r="AL40" s="166">
        <v>338.01714739169518</v>
      </c>
      <c r="AM40" s="166">
        <v>736.84630948156791</v>
      </c>
      <c r="AN40" s="166">
        <v>823.40355667970402</v>
      </c>
      <c r="AO40" s="167">
        <v>2219.4165948240002</v>
      </c>
      <c r="AP40" s="167">
        <v>4268.1088362</v>
      </c>
      <c r="AQ40" s="168">
        <v>0.52</v>
      </c>
      <c r="AR40" s="169"/>
      <c r="AS40" s="169"/>
      <c r="AT40" s="169"/>
      <c r="AU40" s="169"/>
      <c r="AV40" s="170"/>
      <c r="AW40" s="171">
        <v>0</v>
      </c>
      <c r="AX40" s="172"/>
      <c r="AY40" s="173"/>
      <c r="AZ40" s="173"/>
      <c r="BA40" s="173"/>
      <c r="BB40" s="173"/>
      <c r="BC40" s="174"/>
      <c r="BD40" s="174">
        <v>0</v>
      </c>
      <c r="BE40" s="175"/>
    </row>
    <row r="41" spans="1:57" ht="16.899999999999999" customHeight="1" x14ac:dyDescent="0.2">
      <c r="A41" s="152">
        <v>40</v>
      </c>
      <c r="B41" s="153" t="s">
        <v>40</v>
      </c>
      <c r="C41" s="152" t="s">
        <v>40</v>
      </c>
      <c r="D41" s="152" t="s">
        <v>63</v>
      </c>
      <c r="E41" s="152" t="s">
        <v>64</v>
      </c>
      <c r="F41" s="152" t="s">
        <v>421</v>
      </c>
      <c r="G41" s="154">
        <v>1348.6928079742625</v>
      </c>
      <c r="H41" s="154">
        <v>1419.5294723875618</v>
      </c>
      <c r="I41" s="154">
        <v>3094.4437612125444</v>
      </c>
      <c r="J41" s="154">
        <v>3457.947697017632</v>
      </c>
      <c r="K41" s="50">
        <v>9320.613738592001</v>
      </c>
      <c r="L41" s="50">
        <v>17924.257189600001</v>
      </c>
      <c r="M41" s="155">
        <v>0.52</v>
      </c>
      <c r="N41" s="156">
        <v>1064.9360022379208</v>
      </c>
      <c r="O41" s="156">
        <v>1120.8690610976873</v>
      </c>
      <c r="P41" s="156">
        <v>2443.3915186108484</v>
      </c>
      <c r="Q41" s="176">
        <v>2730.4164259175441</v>
      </c>
      <c r="R41" s="157">
        <v>7359.6130078640008</v>
      </c>
      <c r="S41" s="158" t="s">
        <v>419</v>
      </c>
      <c r="T41" s="158" t="s">
        <v>419</v>
      </c>
      <c r="U41" s="157">
        <v>14153.101938200001</v>
      </c>
      <c r="V41" s="159">
        <v>0.52</v>
      </c>
      <c r="W41" s="160"/>
      <c r="X41" s="160"/>
      <c r="Y41" s="160"/>
      <c r="Z41" s="160"/>
      <c r="AA41" s="161"/>
      <c r="AB41" s="161">
        <v>0</v>
      </c>
      <c r="AC41" s="162"/>
      <c r="AD41" s="163"/>
      <c r="AE41" s="163"/>
      <c r="AF41" s="163"/>
      <c r="AG41" s="163"/>
      <c r="AH41" s="164"/>
      <c r="AI41" s="164">
        <v>0</v>
      </c>
      <c r="AJ41" s="165"/>
      <c r="AK41" s="166">
        <v>283.75680573634162</v>
      </c>
      <c r="AL41" s="166">
        <v>298.66041128987445</v>
      </c>
      <c r="AM41" s="166">
        <v>651.05224260169598</v>
      </c>
      <c r="AN41" s="166">
        <v>727.53127110008813</v>
      </c>
      <c r="AO41" s="167">
        <v>1961.0007307280002</v>
      </c>
      <c r="AP41" s="167">
        <v>3771.1552514000005</v>
      </c>
      <c r="AQ41" s="168">
        <v>0.52</v>
      </c>
      <c r="AR41" s="169"/>
      <c r="AS41" s="169"/>
      <c r="AT41" s="169"/>
      <c r="AU41" s="169"/>
      <c r="AV41" s="170"/>
      <c r="AW41" s="171">
        <v>0</v>
      </c>
      <c r="AX41" s="172"/>
      <c r="AY41" s="173"/>
      <c r="AZ41" s="173"/>
      <c r="BA41" s="173"/>
      <c r="BB41" s="173"/>
      <c r="BC41" s="174"/>
      <c r="BD41" s="174">
        <v>0</v>
      </c>
      <c r="BE41" s="175"/>
    </row>
    <row r="42" spans="1:57" ht="16.899999999999999" customHeight="1" x14ac:dyDescent="0.2">
      <c r="A42" s="152">
        <v>41</v>
      </c>
      <c r="B42" s="153" t="s">
        <v>40</v>
      </c>
      <c r="C42" s="152" t="s">
        <v>40</v>
      </c>
      <c r="D42" s="152" t="s">
        <v>65</v>
      </c>
      <c r="E42" s="152" t="s">
        <v>66</v>
      </c>
      <c r="F42" s="152" t="s">
        <v>421</v>
      </c>
      <c r="G42" s="154">
        <v>1485.6961298026847</v>
      </c>
      <c r="H42" s="154">
        <v>1563.728545742563</v>
      </c>
      <c r="I42" s="154">
        <v>3408.784485794688</v>
      </c>
      <c r="J42" s="154">
        <v>3809.2139886440641</v>
      </c>
      <c r="K42" s="50">
        <v>10267.423149984001</v>
      </c>
      <c r="L42" s="50">
        <v>19745.044519199997</v>
      </c>
      <c r="M42" s="155">
        <v>0.52</v>
      </c>
      <c r="N42" s="156">
        <v>1173.1146541730616</v>
      </c>
      <c r="O42" s="156">
        <v>1234.7295219803543</v>
      </c>
      <c r="P42" s="156">
        <v>2691.5968568448961</v>
      </c>
      <c r="Q42" s="176">
        <v>3007.778415329688</v>
      </c>
      <c r="R42" s="157">
        <v>8107.219448328</v>
      </c>
      <c r="S42" s="158" t="s">
        <v>419</v>
      </c>
      <c r="T42" s="158" t="s">
        <v>419</v>
      </c>
      <c r="U42" s="157">
        <v>15590.806631399999</v>
      </c>
      <c r="V42" s="159">
        <v>0.52</v>
      </c>
      <c r="W42" s="160"/>
      <c r="X42" s="160"/>
      <c r="Y42" s="160"/>
      <c r="Z42" s="160"/>
      <c r="AA42" s="161"/>
      <c r="AB42" s="161">
        <v>0</v>
      </c>
      <c r="AC42" s="162"/>
      <c r="AD42" s="163"/>
      <c r="AE42" s="163"/>
      <c r="AF42" s="163"/>
      <c r="AG42" s="163"/>
      <c r="AH42" s="164"/>
      <c r="AI42" s="164">
        <v>0</v>
      </c>
      <c r="AJ42" s="165"/>
      <c r="AK42" s="166">
        <v>312.58147562962318</v>
      </c>
      <c r="AL42" s="166">
        <v>328.99902376220876</v>
      </c>
      <c r="AM42" s="166">
        <v>717.18762894979193</v>
      </c>
      <c r="AN42" s="166">
        <v>801.43557331437603</v>
      </c>
      <c r="AO42" s="167">
        <v>2160.2037016560002</v>
      </c>
      <c r="AP42" s="167">
        <v>4154.2378878</v>
      </c>
      <c r="AQ42" s="168">
        <v>0.52</v>
      </c>
      <c r="AR42" s="169"/>
      <c r="AS42" s="169"/>
      <c r="AT42" s="169"/>
      <c r="AU42" s="169"/>
      <c r="AV42" s="170"/>
      <c r="AW42" s="171">
        <v>0</v>
      </c>
      <c r="AX42" s="172"/>
      <c r="AY42" s="173"/>
      <c r="AZ42" s="173"/>
      <c r="BA42" s="173"/>
      <c r="BB42" s="173"/>
      <c r="BC42" s="174"/>
      <c r="BD42" s="174">
        <v>0</v>
      </c>
      <c r="BE42" s="175"/>
    </row>
    <row r="43" spans="1:57" ht="16.899999999999999" customHeight="1" x14ac:dyDescent="0.2">
      <c r="A43" s="152">
        <v>42</v>
      </c>
      <c r="B43" s="153" t="s">
        <v>40</v>
      </c>
      <c r="C43" s="152" t="s">
        <v>40</v>
      </c>
      <c r="D43" s="152" t="s">
        <v>67</v>
      </c>
      <c r="E43" s="152" t="s">
        <v>68</v>
      </c>
      <c r="F43" s="152" t="s">
        <v>421</v>
      </c>
      <c r="G43" s="154">
        <v>516.04436319475519</v>
      </c>
      <c r="H43" s="154">
        <v>543.14828275439675</v>
      </c>
      <c r="I43" s="154">
        <v>1184.0133281317121</v>
      </c>
      <c r="J43" s="154">
        <v>1323.0992311351361</v>
      </c>
      <c r="K43" s="50">
        <v>3566.3052052160001</v>
      </c>
      <c r="L43" s="50">
        <v>6858.2792408000005</v>
      </c>
      <c r="M43" s="155">
        <v>0.52</v>
      </c>
      <c r="N43" s="156">
        <v>407.47175180941838</v>
      </c>
      <c r="O43" s="156">
        <v>428.87317070196559</v>
      </c>
      <c r="P43" s="156">
        <v>934.90408846390403</v>
      </c>
      <c r="Q43" s="176">
        <v>1044.7271590967121</v>
      </c>
      <c r="R43" s="157">
        <v>2815.9761700720001</v>
      </c>
      <c r="S43" s="158" t="s">
        <v>419</v>
      </c>
      <c r="T43" s="158" t="s">
        <v>419</v>
      </c>
      <c r="U43" s="157">
        <v>5415.3387886</v>
      </c>
      <c r="V43" s="159">
        <v>0.52</v>
      </c>
      <c r="W43" s="160"/>
      <c r="X43" s="160"/>
      <c r="Y43" s="160"/>
      <c r="Z43" s="160"/>
      <c r="AA43" s="161"/>
      <c r="AB43" s="161">
        <v>0</v>
      </c>
      <c r="AC43" s="162"/>
      <c r="AD43" s="163"/>
      <c r="AE43" s="163"/>
      <c r="AF43" s="163"/>
      <c r="AG43" s="163"/>
      <c r="AH43" s="164"/>
      <c r="AI43" s="164">
        <v>0</v>
      </c>
      <c r="AJ43" s="165"/>
      <c r="AK43" s="166">
        <v>108.5726113853368</v>
      </c>
      <c r="AL43" s="166">
        <v>114.2751120524312</v>
      </c>
      <c r="AM43" s="166">
        <v>249.10923966780797</v>
      </c>
      <c r="AN43" s="166">
        <v>278.37207203842399</v>
      </c>
      <c r="AO43" s="167">
        <v>750.32903514400004</v>
      </c>
      <c r="AP43" s="167">
        <v>1442.9404522</v>
      </c>
      <c r="AQ43" s="168">
        <v>0.52</v>
      </c>
      <c r="AR43" s="169"/>
      <c r="AS43" s="169"/>
      <c r="AT43" s="169"/>
      <c r="AU43" s="169"/>
      <c r="AV43" s="170"/>
      <c r="AW43" s="171">
        <v>0</v>
      </c>
      <c r="AX43" s="172"/>
      <c r="AY43" s="173"/>
      <c r="AZ43" s="173"/>
      <c r="BA43" s="173"/>
      <c r="BB43" s="173"/>
      <c r="BC43" s="174"/>
      <c r="BD43" s="174">
        <v>0</v>
      </c>
      <c r="BE43" s="175"/>
    </row>
    <row r="44" spans="1:57" ht="16.899999999999999" customHeight="1" x14ac:dyDescent="0.2">
      <c r="A44" s="152">
        <v>43</v>
      </c>
      <c r="B44" s="153" t="s">
        <v>40</v>
      </c>
      <c r="C44" s="152" t="s">
        <v>40</v>
      </c>
      <c r="D44" s="152" t="s">
        <v>69</v>
      </c>
      <c r="E44" s="152" t="s">
        <v>70</v>
      </c>
      <c r="F44" s="152" t="s">
        <v>421</v>
      </c>
      <c r="G44" s="154">
        <v>233.48265533706882</v>
      </c>
      <c r="H44" s="154">
        <v>245.74573882401921</v>
      </c>
      <c r="I44" s="154">
        <v>535.70312074572803</v>
      </c>
      <c r="J44" s="154">
        <v>598.63210179718408</v>
      </c>
      <c r="K44" s="50">
        <v>1613.5636167040004</v>
      </c>
      <c r="L44" s="50">
        <v>3103.0069552000004</v>
      </c>
      <c r="M44" s="155">
        <v>0.52</v>
      </c>
      <c r="N44" s="156">
        <v>184.3593174786896</v>
      </c>
      <c r="O44" s="156">
        <v>194.04232240500642</v>
      </c>
      <c r="P44" s="156">
        <v>422.99442572857606</v>
      </c>
      <c r="Q44" s="176">
        <v>472.68352995572803</v>
      </c>
      <c r="R44" s="157">
        <v>1274.0795955680003</v>
      </c>
      <c r="S44" s="158" t="s">
        <v>419</v>
      </c>
      <c r="T44" s="158" t="s">
        <v>419</v>
      </c>
      <c r="U44" s="157">
        <v>2450.1530684000004</v>
      </c>
      <c r="V44" s="159">
        <v>0.52</v>
      </c>
      <c r="W44" s="160"/>
      <c r="X44" s="160"/>
      <c r="Y44" s="160"/>
      <c r="Z44" s="160"/>
      <c r="AA44" s="161"/>
      <c r="AB44" s="161">
        <v>0</v>
      </c>
      <c r="AC44" s="162"/>
      <c r="AD44" s="163"/>
      <c r="AE44" s="163"/>
      <c r="AF44" s="163"/>
      <c r="AG44" s="163"/>
      <c r="AH44" s="164"/>
      <c r="AI44" s="164">
        <v>0</v>
      </c>
      <c r="AJ44" s="165"/>
      <c r="AK44" s="166">
        <v>49.123337858379202</v>
      </c>
      <c r="AL44" s="166">
        <v>51.703416419012804</v>
      </c>
      <c r="AM44" s="166">
        <v>112.70869501715201</v>
      </c>
      <c r="AN44" s="166">
        <v>125.94857184145602</v>
      </c>
      <c r="AO44" s="167">
        <v>339.48402113600008</v>
      </c>
      <c r="AP44" s="167">
        <v>652.85388680000005</v>
      </c>
      <c r="AQ44" s="168">
        <v>0.52</v>
      </c>
      <c r="AR44" s="169"/>
      <c r="AS44" s="169"/>
      <c r="AT44" s="169"/>
      <c r="AU44" s="169"/>
      <c r="AV44" s="170"/>
      <c r="AW44" s="171">
        <v>0</v>
      </c>
      <c r="AX44" s="172"/>
      <c r="AY44" s="173"/>
      <c r="AZ44" s="173"/>
      <c r="BA44" s="173"/>
      <c r="BB44" s="173"/>
      <c r="BC44" s="174"/>
      <c r="BD44" s="174">
        <v>0</v>
      </c>
      <c r="BE44" s="175"/>
    </row>
    <row r="45" spans="1:57" ht="16.899999999999999" customHeight="1" x14ac:dyDescent="0.2">
      <c r="A45" s="152">
        <v>44</v>
      </c>
      <c r="B45" s="153" t="s">
        <v>40</v>
      </c>
      <c r="C45" s="152" t="s">
        <v>40</v>
      </c>
      <c r="D45" s="152" t="s">
        <v>71</v>
      </c>
      <c r="E45" s="152" t="s">
        <v>72</v>
      </c>
      <c r="F45" s="152" t="s">
        <v>421</v>
      </c>
      <c r="G45" s="154">
        <v>6704.2130273163129</v>
      </c>
      <c r="H45" s="154">
        <v>7056.3347896356227</v>
      </c>
      <c r="I45" s="154">
        <v>15382.161196054016</v>
      </c>
      <c r="J45" s="154">
        <v>17189.10181848205</v>
      </c>
      <c r="K45" s="50">
        <v>46331.810831488008</v>
      </c>
      <c r="L45" s="50">
        <v>89099.636214400001</v>
      </c>
      <c r="M45" s="155">
        <v>0.52</v>
      </c>
      <c r="N45" s="156">
        <v>5293.687174164771</v>
      </c>
      <c r="O45" s="156">
        <v>5571.7246484125408</v>
      </c>
      <c r="P45" s="156">
        <v>12145.847559244672</v>
      </c>
      <c r="Q45" s="176">
        <v>13572.618808674017</v>
      </c>
      <c r="R45" s="157">
        <v>36583.878190496005</v>
      </c>
      <c r="S45" s="158" t="s">
        <v>419</v>
      </c>
      <c r="T45" s="158" t="s">
        <v>419</v>
      </c>
      <c r="U45" s="157">
        <v>70353.611904799996</v>
      </c>
      <c r="V45" s="159">
        <v>0.52</v>
      </c>
      <c r="W45" s="160"/>
      <c r="X45" s="160"/>
      <c r="Y45" s="160"/>
      <c r="Z45" s="160"/>
      <c r="AA45" s="161"/>
      <c r="AB45" s="161">
        <v>0</v>
      </c>
      <c r="AC45" s="162"/>
      <c r="AD45" s="163"/>
      <c r="AE45" s="163"/>
      <c r="AF45" s="163"/>
      <c r="AG45" s="163"/>
      <c r="AH45" s="164"/>
      <c r="AI45" s="164">
        <v>0</v>
      </c>
      <c r="AJ45" s="165"/>
      <c r="AK45" s="166">
        <v>1410.5258531515424</v>
      </c>
      <c r="AL45" s="166">
        <v>1484.6101412230817</v>
      </c>
      <c r="AM45" s="166">
        <v>3236.3136368093437</v>
      </c>
      <c r="AN45" s="166">
        <v>3616.483009808032</v>
      </c>
      <c r="AO45" s="167">
        <v>9747.9326409920013</v>
      </c>
      <c r="AP45" s="167">
        <v>18746.024309600001</v>
      </c>
      <c r="AQ45" s="168">
        <v>0.52</v>
      </c>
      <c r="AR45" s="169"/>
      <c r="AS45" s="169"/>
      <c r="AT45" s="169"/>
      <c r="AU45" s="169"/>
      <c r="AV45" s="170"/>
      <c r="AW45" s="171">
        <v>0</v>
      </c>
      <c r="AX45" s="172"/>
      <c r="AY45" s="173"/>
      <c r="AZ45" s="173"/>
      <c r="BA45" s="173"/>
      <c r="BB45" s="173"/>
      <c r="BC45" s="174"/>
      <c r="BD45" s="174">
        <v>0</v>
      </c>
      <c r="BE45" s="175"/>
    </row>
    <row r="46" spans="1:57" ht="16.899999999999999" customHeight="1" x14ac:dyDescent="0.2">
      <c r="A46" s="152">
        <v>45</v>
      </c>
      <c r="B46" s="153" t="s">
        <v>40</v>
      </c>
      <c r="C46" s="152" t="s">
        <v>40</v>
      </c>
      <c r="D46" s="152" t="s">
        <v>73</v>
      </c>
      <c r="E46" s="152" t="s">
        <v>74</v>
      </c>
      <c r="F46" s="152" t="s">
        <v>421</v>
      </c>
      <c r="G46" s="154">
        <v>227.63474920367997</v>
      </c>
      <c r="H46" s="154">
        <v>239.59068627311999</v>
      </c>
      <c r="I46" s="154">
        <v>522.28567198079998</v>
      </c>
      <c r="J46" s="154">
        <v>583.6385069424</v>
      </c>
      <c r="K46" s="50">
        <v>1573.1496144</v>
      </c>
      <c r="L46" s="50">
        <v>3025.2877199999998</v>
      </c>
      <c r="M46" s="155">
        <v>0.52</v>
      </c>
      <c r="N46" s="156">
        <v>179.74177540955998</v>
      </c>
      <c r="O46" s="156">
        <v>189.18225566603999</v>
      </c>
      <c r="P46" s="156">
        <v>412.39992699359999</v>
      </c>
      <c r="Q46" s="176">
        <v>460.84449673079996</v>
      </c>
      <c r="R46" s="157">
        <v>1242.1684548000001</v>
      </c>
      <c r="S46" s="158" t="s">
        <v>419</v>
      </c>
      <c r="T46" s="158" t="s">
        <v>419</v>
      </c>
      <c r="U46" s="157">
        <v>2388.7854899999998</v>
      </c>
      <c r="V46" s="159">
        <v>0.52</v>
      </c>
      <c r="W46" s="160"/>
      <c r="X46" s="160"/>
      <c r="Y46" s="160"/>
      <c r="Z46" s="160"/>
      <c r="AA46" s="161"/>
      <c r="AB46" s="161">
        <v>0</v>
      </c>
      <c r="AC46" s="162"/>
      <c r="AD46" s="163"/>
      <c r="AE46" s="163"/>
      <c r="AF46" s="163"/>
      <c r="AG46" s="163"/>
      <c r="AH46" s="164"/>
      <c r="AI46" s="164">
        <v>0</v>
      </c>
      <c r="AJ46" s="165"/>
      <c r="AK46" s="166">
        <v>47.892973794119996</v>
      </c>
      <c r="AL46" s="166">
        <v>50.40843060708</v>
      </c>
      <c r="AM46" s="166">
        <v>109.88574498719998</v>
      </c>
      <c r="AN46" s="166">
        <v>122.7940102116</v>
      </c>
      <c r="AO46" s="167">
        <v>330.98115960000001</v>
      </c>
      <c r="AP46" s="167">
        <v>636.50222999999994</v>
      </c>
      <c r="AQ46" s="168">
        <v>0.52</v>
      </c>
      <c r="AR46" s="169"/>
      <c r="AS46" s="169"/>
      <c r="AT46" s="169"/>
      <c r="AU46" s="169"/>
      <c r="AV46" s="170"/>
      <c r="AW46" s="171">
        <v>0</v>
      </c>
      <c r="AX46" s="172"/>
      <c r="AY46" s="173"/>
      <c r="AZ46" s="173"/>
      <c r="BA46" s="173"/>
      <c r="BB46" s="173"/>
      <c r="BC46" s="174"/>
      <c r="BD46" s="174">
        <v>0</v>
      </c>
      <c r="BE46" s="175"/>
    </row>
    <row r="47" spans="1:57" ht="16.899999999999999" customHeight="1" x14ac:dyDescent="0.2">
      <c r="A47" s="152">
        <v>46</v>
      </c>
      <c r="B47" s="153" t="s">
        <v>40</v>
      </c>
      <c r="C47" s="152" t="s">
        <v>40</v>
      </c>
      <c r="D47" s="152" t="s">
        <v>75</v>
      </c>
      <c r="E47" s="152" t="s">
        <v>76</v>
      </c>
      <c r="F47" s="152" t="s">
        <v>421</v>
      </c>
      <c r="G47" s="154">
        <v>64.32140862114241</v>
      </c>
      <c r="H47" s="154">
        <v>67.699727249481612</v>
      </c>
      <c r="I47" s="154">
        <v>147.57918218534402</v>
      </c>
      <c r="J47" s="154">
        <v>164.91529093603202</v>
      </c>
      <c r="K47" s="50">
        <v>444.51560899200012</v>
      </c>
      <c r="L47" s="50">
        <v>854.83770960000015</v>
      </c>
      <c r="M47" s="155">
        <v>0.52</v>
      </c>
      <c r="N47" s="156">
        <v>50.788573461880802</v>
      </c>
      <c r="O47" s="156">
        <v>53.456114293327204</v>
      </c>
      <c r="P47" s="156">
        <v>116.52941526844802</v>
      </c>
      <c r="Q47" s="176">
        <v>130.21811164034401</v>
      </c>
      <c r="R47" s="157">
        <v>350.99221466400007</v>
      </c>
      <c r="S47" s="158" t="s">
        <v>419</v>
      </c>
      <c r="T47" s="158" t="s">
        <v>419</v>
      </c>
      <c r="U47" s="157">
        <v>674.9850282000001</v>
      </c>
      <c r="V47" s="159">
        <v>0.52</v>
      </c>
      <c r="W47" s="160"/>
      <c r="X47" s="160"/>
      <c r="Y47" s="160"/>
      <c r="Z47" s="160"/>
      <c r="AA47" s="161"/>
      <c r="AB47" s="161">
        <v>0</v>
      </c>
      <c r="AC47" s="162"/>
      <c r="AD47" s="163"/>
      <c r="AE47" s="163"/>
      <c r="AF47" s="163"/>
      <c r="AG47" s="163"/>
      <c r="AH47" s="164"/>
      <c r="AI47" s="164">
        <v>0</v>
      </c>
      <c r="AJ47" s="165"/>
      <c r="AK47" s="166">
        <v>13.532835159261602</v>
      </c>
      <c r="AL47" s="166">
        <v>14.243612956154401</v>
      </c>
      <c r="AM47" s="166">
        <v>31.049766916896001</v>
      </c>
      <c r="AN47" s="166">
        <v>34.697179295688002</v>
      </c>
      <c r="AO47" s="167">
        <v>93.523394328000023</v>
      </c>
      <c r="AP47" s="167">
        <v>179.85268140000002</v>
      </c>
      <c r="AQ47" s="168">
        <v>0.52</v>
      </c>
      <c r="AR47" s="169"/>
      <c r="AS47" s="169"/>
      <c r="AT47" s="169"/>
      <c r="AU47" s="169"/>
      <c r="AV47" s="170"/>
      <c r="AW47" s="171">
        <v>0</v>
      </c>
      <c r="AX47" s="172"/>
      <c r="AY47" s="173"/>
      <c r="AZ47" s="173"/>
      <c r="BA47" s="173"/>
      <c r="BB47" s="173"/>
      <c r="BC47" s="174"/>
      <c r="BD47" s="174">
        <v>0</v>
      </c>
      <c r="BE47" s="175"/>
    </row>
    <row r="48" spans="1:57" ht="16.899999999999999" customHeight="1" x14ac:dyDescent="0.2">
      <c r="A48" s="152">
        <v>47</v>
      </c>
      <c r="B48" s="153" t="s">
        <v>40</v>
      </c>
      <c r="C48" s="152" t="s">
        <v>40</v>
      </c>
      <c r="D48" s="152" t="s">
        <v>77</v>
      </c>
      <c r="E48" s="152" t="s">
        <v>78</v>
      </c>
      <c r="F48" s="152" t="s">
        <v>421</v>
      </c>
      <c r="G48" s="154">
        <v>549.0416738485535</v>
      </c>
      <c r="H48" s="154">
        <v>577.87869334578238</v>
      </c>
      <c r="I48" s="154">
        <v>1259.7224306684159</v>
      </c>
      <c r="J48" s="154">
        <v>1407.7018728252478</v>
      </c>
      <c r="K48" s="50">
        <v>3794.344670688</v>
      </c>
      <c r="L48" s="50">
        <v>7296.8166743999991</v>
      </c>
      <c r="M48" s="155">
        <v>0.52</v>
      </c>
      <c r="N48" s="156">
        <v>433.52662797135116</v>
      </c>
      <c r="O48" s="156">
        <v>456.29651306176078</v>
      </c>
      <c r="P48" s="156">
        <v>994.68445394947196</v>
      </c>
      <c r="Q48" s="176">
        <v>1111.5299169134159</v>
      </c>
      <c r="R48" s="157">
        <v>2996.0375118960001</v>
      </c>
      <c r="S48" s="158" t="s">
        <v>419</v>
      </c>
      <c r="T48" s="158" t="s">
        <v>419</v>
      </c>
      <c r="U48" s="157">
        <v>5761.6105997999994</v>
      </c>
      <c r="V48" s="159">
        <v>0.52</v>
      </c>
      <c r="W48" s="160"/>
      <c r="X48" s="160"/>
      <c r="Y48" s="160"/>
      <c r="Z48" s="160"/>
      <c r="AA48" s="161"/>
      <c r="AB48" s="161">
        <v>0</v>
      </c>
      <c r="AC48" s="162"/>
      <c r="AD48" s="163"/>
      <c r="AE48" s="163"/>
      <c r="AF48" s="163"/>
      <c r="AG48" s="163"/>
      <c r="AH48" s="164"/>
      <c r="AI48" s="164">
        <v>0</v>
      </c>
      <c r="AJ48" s="165"/>
      <c r="AK48" s="166">
        <v>115.5150458772024</v>
      </c>
      <c r="AL48" s="166">
        <v>121.58218028402159</v>
      </c>
      <c r="AM48" s="166">
        <v>265.03797671894398</v>
      </c>
      <c r="AN48" s="166">
        <v>296.17195591183201</v>
      </c>
      <c r="AO48" s="167">
        <v>798.307158792</v>
      </c>
      <c r="AP48" s="167">
        <v>1535.2060746</v>
      </c>
      <c r="AQ48" s="168">
        <v>0.52</v>
      </c>
      <c r="AR48" s="169"/>
      <c r="AS48" s="169"/>
      <c r="AT48" s="169"/>
      <c r="AU48" s="169"/>
      <c r="AV48" s="170"/>
      <c r="AW48" s="171">
        <v>0</v>
      </c>
      <c r="AX48" s="172"/>
      <c r="AY48" s="173"/>
      <c r="AZ48" s="173"/>
      <c r="BA48" s="173"/>
      <c r="BB48" s="173"/>
      <c r="BC48" s="174"/>
      <c r="BD48" s="174">
        <v>0</v>
      </c>
      <c r="BE48" s="175"/>
    </row>
    <row r="49" spans="1:57" ht="16.899999999999999" customHeight="1" x14ac:dyDescent="0.2">
      <c r="A49" s="152">
        <v>48</v>
      </c>
      <c r="B49" s="153" t="s">
        <v>40</v>
      </c>
      <c r="C49" s="152" t="s">
        <v>40</v>
      </c>
      <c r="D49" s="152" t="s">
        <v>79</v>
      </c>
      <c r="E49" s="152" t="s">
        <v>80</v>
      </c>
      <c r="F49" s="152" t="s">
        <v>421</v>
      </c>
      <c r="G49" s="154">
        <v>85.622907008163196</v>
      </c>
      <c r="H49" s="154">
        <v>90.120032739068805</v>
      </c>
      <c r="I49" s="154">
        <v>196.453387192192</v>
      </c>
      <c r="J49" s="154">
        <v>219.530742916576</v>
      </c>
      <c r="K49" s="50">
        <v>591.72706985600007</v>
      </c>
      <c r="L49" s="50">
        <v>1137.9366728</v>
      </c>
      <c r="M49" s="155">
        <v>0.52</v>
      </c>
      <c r="N49" s="156">
        <v>67.608365485554401</v>
      </c>
      <c r="O49" s="156">
        <v>71.159323175189598</v>
      </c>
      <c r="P49" s="156">
        <v>155.120783284064</v>
      </c>
      <c r="Q49" s="176">
        <v>173.342803007192</v>
      </c>
      <c r="R49" s="157">
        <v>467.23127495200009</v>
      </c>
      <c r="S49" s="158" t="s">
        <v>419</v>
      </c>
      <c r="T49" s="158" t="s">
        <v>419</v>
      </c>
      <c r="U49" s="157">
        <v>898.52168260000008</v>
      </c>
      <c r="V49" s="159">
        <v>0.52</v>
      </c>
      <c r="W49" s="160"/>
      <c r="X49" s="160"/>
      <c r="Y49" s="160"/>
      <c r="Z49" s="160"/>
      <c r="AA49" s="161"/>
      <c r="AB49" s="161">
        <v>0</v>
      </c>
      <c r="AC49" s="162"/>
      <c r="AD49" s="163"/>
      <c r="AE49" s="163"/>
      <c r="AF49" s="163"/>
      <c r="AG49" s="163"/>
      <c r="AH49" s="164"/>
      <c r="AI49" s="164">
        <v>0</v>
      </c>
      <c r="AJ49" s="165"/>
      <c r="AK49" s="166">
        <v>18.014541522608802</v>
      </c>
      <c r="AL49" s="166">
        <v>18.960709563879202</v>
      </c>
      <c r="AM49" s="166">
        <v>41.332603908128</v>
      </c>
      <c r="AN49" s="166">
        <v>46.187939909384006</v>
      </c>
      <c r="AO49" s="167">
        <v>124.49579490400002</v>
      </c>
      <c r="AP49" s="167">
        <v>239.41499020000001</v>
      </c>
      <c r="AQ49" s="168">
        <v>0.52</v>
      </c>
      <c r="AR49" s="169"/>
      <c r="AS49" s="169"/>
      <c r="AT49" s="169"/>
      <c r="AU49" s="169"/>
      <c r="AV49" s="170"/>
      <c r="AW49" s="171">
        <v>0</v>
      </c>
      <c r="AX49" s="172"/>
      <c r="AY49" s="173"/>
      <c r="AZ49" s="173"/>
      <c r="BA49" s="173"/>
      <c r="BB49" s="173"/>
      <c r="BC49" s="174"/>
      <c r="BD49" s="174">
        <v>0</v>
      </c>
      <c r="BE49" s="175"/>
    </row>
    <row r="50" spans="1:57" ht="16.899999999999999" customHeight="1" x14ac:dyDescent="0.2">
      <c r="A50" s="152">
        <v>49</v>
      </c>
      <c r="B50" s="153" t="s">
        <v>40</v>
      </c>
      <c r="C50" s="152" t="s">
        <v>40</v>
      </c>
      <c r="D50" s="152" t="s">
        <v>81</v>
      </c>
      <c r="E50" s="152" t="s">
        <v>82</v>
      </c>
      <c r="F50" s="152" t="s">
        <v>421</v>
      </c>
      <c r="G50" s="154">
        <v>4270.1721881388548</v>
      </c>
      <c r="H50" s="154">
        <v>4494.4521372048894</v>
      </c>
      <c r="I50" s="154">
        <v>9797.4925118320643</v>
      </c>
      <c r="J50" s="154">
        <v>10948.402776776191</v>
      </c>
      <c r="K50" s="50">
        <v>29510.519613952001</v>
      </c>
      <c r="L50" s="50">
        <v>56750.9992576</v>
      </c>
      <c r="M50" s="155">
        <v>0.52</v>
      </c>
      <c r="N50" s="156">
        <v>3371.7537989502848</v>
      </c>
      <c r="O50" s="156">
        <v>3548.846603870963</v>
      </c>
      <c r="P50" s="156">
        <v>7736.1593728506887</v>
      </c>
      <c r="Q50" s="176">
        <v>8644.9250823120638</v>
      </c>
      <c r="R50" s="157">
        <v>23301.684857984001</v>
      </c>
      <c r="S50" s="158" t="s">
        <v>419</v>
      </c>
      <c r="T50" s="158" t="s">
        <v>419</v>
      </c>
      <c r="U50" s="157">
        <v>44810.932419199999</v>
      </c>
      <c r="V50" s="159">
        <v>0.52</v>
      </c>
      <c r="W50" s="160"/>
      <c r="X50" s="160"/>
      <c r="Y50" s="160"/>
      <c r="Z50" s="160"/>
      <c r="AA50" s="161"/>
      <c r="AB50" s="161">
        <v>0</v>
      </c>
      <c r="AC50" s="162"/>
      <c r="AD50" s="163"/>
      <c r="AE50" s="163"/>
      <c r="AF50" s="163"/>
      <c r="AG50" s="163"/>
      <c r="AH50" s="164"/>
      <c r="AI50" s="164">
        <v>0</v>
      </c>
      <c r="AJ50" s="165"/>
      <c r="AK50" s="166">
        <v>898.41838918856956</v>
      </c>
      <c r="AL50" s="166">
        <v>945.60553333392636</v>
      </c>
      <c r="AM50" s="166">
        <v>2061.3331389813761</v>
      </c>
      <c r="AN50" s="166">
        <v>2303.477694464128</v>
      </c>
      <c r="AO50" s="167">
        <v>6208.8347559680005</v>
      </c>
      <c r="AP50" s="167">
        <v>11940.0668384</v>
      </c>
      <c r="AQ50" s="168">
        <v>0.52</v>
      </c>
      <c r="AR50" s="169"/>
      <c r="AS50" s="169"/>
      <c r="AT50" s="169"/>
      <c r="AU50" s="169"/>
      <c r="AV50" s="170"/>
      <c r="AW50" s="171">
        <v>0</v>
      </c>
      <c r="AX50" s="172"/>
      <c r="AY50" s="173"/>
      <c r="AZ50" s="173"/>
      <c r="BA50" s="173"/>
      <c r="BB50" s="173"/>
      <c r="BC50" s="174"/>
      <c r="BD50" s="174">
        <v>0</v>
      </c>
      <c r="BE50" s="175"/>
    </row>
    <row r="51" spans="1:57" ht="16.899999999999999" customHeight="1" x14ac:dyDescent="0.2">
      <c r="A51" s="152">
        <v>50</v>
      </c>
      <c r="B51" s="153" t="s">
        <v>40</v>
      </c>
      <c r="C51" s="152" t="s">
        <v>40</v>
      </c>
      <c r="D51" s="152" t="s">
        <v>83</v>
      </c>
      <c r="E51" s="152" t="s">
        <v>84</v>
      </c>
      <c r="F51" s="152" t="s">
        <v>421</v>
      </c>
      <c r="G51" s="154">
        <v>832.02029516632001</v>
      </c>
      <c r="H51" s="154">
        <v>875.72004805687993</v>
      </c>
      <c r="I51" s="154">
        <v>1908.9892052191999</v>
      </c>
      <c r="J51" s="154">
        <v>2133.2379371576003</v>
      </c>
      <c r="K51" s="50">
        <v>5749.9674856000001</v>
      </c>
      <c r="L51" s="50">
        <v>11057.629779999999</v>
      </c>
      <c r="M51" s="155">
        <v>0.52</v>
      </c>
      <c r="N51" s="156">
        <v>656.96825969294002</v>
      </c>
      <c r="O51" s="156">
        <v>691.47384900646</v>
      </c>
      <c r="P51" s="156">
        <v>1507.3494279064</v>
      </c>
      <c r="Q51" s="176">
        <v>1684.4175835942001</v>
      </c>
      <c r="R51" s="157">
        <v>4540.2091202000001</v>
      </c>
      <c r="S51" s="158" t="s">
        <v>419</v>
      </c>
      <c r="T51" s="158" t="s">
        <v>419</v>
      </c>
      <c r="U51" s="157">
        <v>8731.1713849999996</v>
      </c>
      <c r="V51" s="159">
        <v>0.52</v>
      </c>
      <c r="W51" s="160"/>
      <c r="X51" s="160"/>
      <c r="Y51" s="160"/>
      <c r="Z51" s="160"/>
      <c r="AA51" s="161"/>
      <c r="AB51" s="161">
        <v>0</v>
      </c>
      <c r="AC51" s="162"/>
      <c r="AD51" s="163"/>
      <c r="AE51" s="163"/>
      <c r="AF51" s="163"/>
      <c r="AG51" s="163"/>
      <c r="AH51" s="164"/>
      <c r="AI51" s="164">
        <v>0</v>
      </c>
      <c r="AJ51" s="165"/>
      <c r="AK51" s="166">
        <v>175.05203547337999</v>
      </c>
      <c r="AL51" s="166">
        <v>184.24619905041999</v>
      </c>
      <c r="AM51" s="166">
        <v>401.63977731279999</v>
      </c>
      <c r="AN51" s="166">
        <v>448.82035356340003</v>
      </c>
      <c r="AO51" s="167">
        <v>1209.7583654</v>
      </c>
      <c r="AP51" s="167">
        <v>2326.4583950000001</v>
      </c>
      <c r="AQ51" s="168">
        <v>0.52</v>
      </c>
      <c r="AR51" s="169"/>
      <c r="AS51" s="169"/>
      <c r="AT51" s="169"/>
      <c r="AU51" s="169"/>
      <c r="AV51" s="170"/>
      <c r="AW51" s="171">
        <v>0</v>
      </c>
      <c r="AX51" s="172"/>
      <c r="AY51" s="173"/>
      <c r="AZ51" s="173"/>
      <c r="BA51" s="173"/>
      <c r="BB51" s="173"/>
      <c r="BC51" s="174"/>
      <c r="BD51" s="174">
        <v>0</v>
      </c>
      <c r="BE51" s="175"/>
    </row>
    <row r="52" spans="1:57" ht="16.899999999999999" customHeight="1" x14ac:dyDescent="0.2">
      <c r="A52" s="152">
        <v>51</v>
      </c>
      <c r="B52" s="153" t="s">
        <v>40</v>
      </c>
      <c r="C52" s="152" t="s">
        <v>40</v>
      </c>
      <c r="D52" s="152" t="s">
        <v>85</v>
      </c>
      <c r="E52" s="152" t="s">
        <v>86</v>
      </c>
      <c r="F52" s="152" t="s">
        <v>421</v>
      </c>
      <c r="G52" s="154">
        <v>16947.237533406878</v>
      </c>
      <c r="H52" s="154">
        <v>17837.348143316292</v>
      </c>
      <c r="I52" s="154">
        <v>38883.779274990207</v>
      </c>
      <c r="J52" s="154">
        <v>43451.452141630631</v>
      </c>
      <c r="K52" s="50">
        <v>117119.81709334401</v>
      </c>
      <c r="L52" s="50">
        <v>225230.4174872</v>
      </c>
      <c r="M52" s="155">
        <v>0.52</v>
      </c>
      <c r="N52" s="156">
        <v>13381.641305636127</v>
      </c>
      <c r="O52" s="156">
        <v>14084.478029359931</v>
      </c>
      <c r="P52" s="156">
        <v>30702.867404776738</v>
      </c>
      <c r="Q52" s="176">
        <v>34309.529539675212</v>
      </c>
      <c r="R52" s="157">
        <v>92478.516279448013</v>
      </c>
      <c r="S52" s="158" t="s">
        <v>419</v>
      </c>
      <c r="T52" s="158" t="s">
        <v>419</v>
      </c>
      <c r="U52" s="157">
        <v>177843.30053740001</v>
      </c>
      <c r="V52" s="159">
        <v>0.52</v>
      </c>
      <c r="W52" s="160"/>
      <c r="X52" s="160"/>
      <c r="Y52" s="160"/>
      <c r="Z52" s="160"/>
      <c r="AA52" s="161"/>
      <c r="AB52" s="161">
        <v>0</v>
      </c>
      <c r="AC52" s="162"/>
      <c r="AD52" s="163"/>
      <c r="AE52" s="163"/>
      <c r="AF52" s="163"/>
      <c r="AG52" s="163"/>
      <c r="AH52" s="164"/>
      <c r="AI52" s="164">
        <v>0</v>
      </c>
      <c r="AJ52" s="165"/>
      <c r="AK52" s="166">
        <v>3565.5962277707513</v>
      </c>
      <c r="AL52" s="166">
        <v>3752.8701139563609</v>
      </c>
      <c r="AM52" s="166">
        <v>8180.911870213472</v>
      </c>
      <c r="AN52" s="166">
        <v>9141.9226019554171</v>
      </c>
      <c r="AO52" s="167">
        <v>24641.300813896003</v>
      </c>
      <c r="AP52" s="167">
        <v>47387.116949800002</v>
      </c>
      <c r="AQ52" s="168">
        <v>0.52</v>
      </c>
      <c r="AR52" s="169"/>
      <c r="AS52" s="169"/>
      <c r="AT52" s="169"/>
      <c r="AU52" s="169"/>
      <c r="AV52" s="170"/>
      <c r="AW52" s="171">
        <v>0</v>
      </c>
      <c r="AX52" s="172"/>
      <c r="AY52" s="173"/>
      <c r="AZ52" s="173"/>
      <c r="BA52" s="173"/>
      <c r="BB52" s="173"/>
      <c r="BC52" s="174"/>
      <c r="BD52" s="174">
        <v>0</v>
      </c>
      <c r="BE52" s="175"/>
    </row>
    <row r="53" spans="1:57" ht="16.899999999999999" customHeight="1" x14ac:dyDescent="0.2">
      <c r="A53" s="152">
        <v>52</v>
      </c>
      <c r="B53" s="153" t="s">
        <v>40</v>
      </c>
      <c r="C53" s="152" t="s">
        <v>40</v>
      </c>
      <c r="D53" s="152" t="s">
        <v>87</v>
      </c>
      <c r="E53" s="152" t="s">
        <v>88</v>
      </c>
      <c r="F53" s="152" t="s">
        <v>421</v>
      </c>
      <c r="G53" s="154">
        <v>6288.4113364631939</v>
      </c>
      <c r="H53" s="154">
        <v>6618.6941709975426</v>
      </c>
      <c r="I53" s="154">
        <v>14428.144877026816</v>
      </c>
      <c r="J53" s="154">
        <v>16123.017317400449</v>
      </c>
      <c r="K53" s="50">
        <v>43458.267701887999</v>
      </c>
      <c r="L53" s="50">
        <v>83573.591734400004</v>
      </c>
      <c r="M53" s="155">
        <v>0.51999999999999991</v>
      </c>
      <c r="N53" s="156">
        <v>4965.3676430137311</v>
      </c>
      <c r="O53" s="156">
        <v>5226.1609677331808</v>
      </c>
      <c r="P53" s="156">
        <v>11392.550500902273</v>
      </c>
      <c r="Q53" s="176">
        <v>12730.832035646816</v>
      </c>
      <c r="R53" s="157">
        <v>34314.911147295999</v>
      </c>
      <c r="S53" s="158" t="s">
        <v>419</v>
      </c>
      <c r="T53" s="158" t="s">
        <v>419</v>
      </c>
      <c r="U53" s="157">
        <v>65990.213744799999</v>
      </c>
      <c r="V53" s="159">
        <v>0.52</v>
      </c>
      <c r="W53" s="160"/>
      <c r="X53" s="160"/>
      <c r="Y53" s="160"/>
      <c r="Z53" s="160"/>
      <c r="AA53" s="161"/>
      <c r="AB53" s="161">
        <v>0</v>
      </c>
      <c r="AC53" s="162"/>
      <c r="AD53" s="163"/>
      <c r="AE53" s="163"/>
      <c r="AF53" s="163"/>
      <c r="AG53" s="163"/>
      <c r="AH53" s="164"/>
      <c r="AI53" s="164">
        <v>0</v>
      </c>
      <c r="AJ53" s="165"/>
      <c r="AK53" s="166">
        <v>1323.0436934494624</v>
      </c>
      <c r="AL53" s="166">
        <v>1392.5332032643616</v>
      </c>
      <c r="AM53" s="166">
        <v>3035.5943761245439</v>
      </c>
      <c r="AN53" s="166">
        <v>3392.1852817536324</v>
      </c>
      <c r="AO53" s="167">
        <v>9143.356554592001</v>
      </c>
      <c r="AP53" s="167">
        <v>17583.377989600001</v>
      </c>
      <c r="AQ53" s="168">
        <v>0.52</v>
      </c>
      <c r="AR53" s="169"/>
      <c r="AS53" s="169"/>
      <c r="AT53" s="169"/>
      <c r="AU53" s="169"/>
      <c r="AV53" s="170"/>
      <c r="AW53" s="171">
        <v>0</v>
      </c>
      <c r="AX53" s="172"/>
      <c r="AY53" s="173"/>
      <c r="AZ53" s="173"/>
      <c r="BA53" s="173"/>
      <c r="BB53" s="173"/>
      <c r="BC53" s="174"/>
      <c r="BD53" s="174">
        <v>0</v>
      </c>
      <c r="BE53" s="175"/>
    </row>
    <row r="54" spans="1:57" ht="16.899999999999999" customHeight="1" x14ac:dyDescent="0.2">
      <c r="A54" s="152">
        <v>53</v>
      </c>
      <c r="B54" s="153" t="s">
        <v>40</v>
      </c>
      <c r="C54" s="152" t="s">
        <v>40</v>
      </c>
      <c r="D54" s="152" t="s">
        <v>89</v>
      </c>
      <c r="E54" s="152" t="s">
        <v>90</v>
      </c>
      <c r="F54" s="152" t="s">
        <v>421</v>
      </c>
      <c r="G54" s="154">
        <v>3742.6376899842944</v>
      </c>
      <c r="H54" s="154">
        <v>3939.2102293338494</v>
      </c>
      <c r="I54" s="154">
        <v>8587.1161926384648</v>
      </c>
      <c r="J54" s="154">
        <v>9595.8436971953925</v>
      </c>
      <c r="K54" s="50">
        <v>25864.807809152004</v>
      </c>
      <c r="L54" s="50">
        <v>49740.015017600002</v>
      </c>
      <c r="M54" s="155">
        <v>0.52</v>
      </c>
      <c r="N54" s="156">
        <v>2955.2093670487648</v>
      </c>
      <c r="O54" s="156">
        <v>3110.4242335972831</v>
      </c>
      <c r="P54" s="156">
        <v>6780.4389071194882</v>
      </c>
      <c r="Q54" s="176">
        <v>7576.9362486184646</v>
      </c>
      <c r="R54" s="157">
        <v>20423.008756384002</v>
      </c>
      <c r="S54" s="158" t="s">
        <v>419</v>
      </c>
      <c r="T54" s="158" t="s">
        <v>419</v>
      </c>
      <c r="U54" s="157">
        <v>39275.016839199998</v>
      </c>
      <c r="V54" s="159">
        <v>0.52</v>
      </c>
      <c r="W54" s="160"/>
      <c r="X54" s="160"/>
      <c r="Y54" s="160"/>
      <c r="Z54" s="160"/>
      <c r="AA54" s="161"/>
      <c r="AB54" s="161">
        <v>0</v>
      </c>
      <c r="AC54" s="162"/>
      <c r="AD54" s="163"/>
      <c r="AE54" s="163"/>
      <c r="AF54" s="163"/>
      <c r="AG54" s="163"/>
      <c r="AH54" s="164"/>
      <c r="AI54" s="164">
        <v>0</v>
      </c>
      <c r="AJ54" s="165"/>
      <c r="AK54" s="166">
        <v>787.42832293552965</v>
      </c>
      <c r="AL54" s="166">
        <v>828.78599573656641</v>
      </c>
      <c r="AM54" s="166">
        <v>1806.6772855189761</v>
      </c>
      <c r="AN54" s="166">
        <v>2018.9074485769281</v>
      </c>
      <c r="AO54" s="167">
        <v>5441.7990527680004</v>
      </c>
      <c r="AP54" s="167">
        <v>10464.998178400001</v>
      </c>
      <c r="AQ54" s="168">
        <v>0.52</v>
      </c>
      <c r="AR54" s="169"/>
      <c r="AS54" s="169"/>
      <c r="AT54" s="169"/>
      <c r="AU54" s="169"/>
      <c r="AV54" s="170"/>
      <c r="AW54" s="171">
        <v>0</v>
      </c>
      <c r="AX54" s="172"/>
      <c r="AY54" s="173"/>
      <c r="AZ54" s="173"/>
      <c r="BA54" s="173"/>
      <c r="BB54" s="173"/>
      <c r="BC54" s="174"/>
      <c r="BD54" s="174">
        <v>0</v>
      </c>
      <c r="BE54" s="175"/>
    </row>
    <row r="55" spans="1:57" ht="16.899999999999999" customHeight="1" x14ac:dyDescent="0.2">
      <c r="A55" s="152">
        <v>54</v>
      </c>
      <c r="B55" s="153" t="s">
        <v>40</v>
      </c>
      <c r="C55" s="152" t="s">
        <v>40</v>
      </c>
      <c r="D55" s="152" t="s">
        <v>91</v>
      </c>
      <c r="E55" s="152" t="s">
        <v>92</v>
      </c>
      <c r="F55" s="152" t="s">
        <v>421</v>
      </c>
      <c r="G55" s="154">
        <v>31.746570273558397</v>
      </c>
      <c r="H55" s="154">
        <v>33.413978249225593</v>
      </c>
      <c r="I55" s="154">
        <v>72.83940104230399</v>
      </c>
      <c r="J55" s="154">
        <v>81.395836706911993</v>
      </c>
      <c r="K55" s="50">
        <v>219.39578627199998</v>
      </c>
      <c r="L55" s="50">
        <v>421.91497359999994</v>
      </c>
      <c r="M55" s="155">
        <v>0.52</v>
      </c>
      <c r="N55" s="156">
        <v>25.067283989352799</v>
      </c>
      <c r="O55" s="156">
        <v>26.383879416575198</v>
      </c>
      <c r="P55" s="156">
        <v>57.514431820767996</v>
      </c>
      <c r="Q55" s="176">
        <v>64.270645197303992</v>
      </c>
      <c r="R55" s="157">
        <v>173.23624042399999</v>
      </c>
      <c r="S55" s="158" t="s">
        <v>419</v>
      </c>
      <c r="T55" s="158" t="s">
        <v>419</v>
      </c>
      <c r="U55" s="157">
        <v>333.14661619999998</v>
      </c>
      <c r="V55" s="159">
        <v>0.52</v>
      </c>
      <c r="W55" s="160"/>
      <c r="X55" s="160"/>
      <c r="Y55" s="160"/>
      <c r="Z55" s="160"/>
      <c r="AA55" s="161"/>
      <c r="AB55" s="161">
        <v>0</v>
      </c>
      <c r="AC55" s="162"/>
      <c r="AD55" s="163"/>
      <c r="AE55" s="163"/>
      <c r="AF55" s="163"/>
      <c r="AG55" s="163"/>
      <c r="AH55" s="164"/>
      <c r="AI55" s="164">
        <v>0</v>
      </c>
      <c r="AJ55" s="165"/>
      <c r="AK55" s="166">
        <v>6.6792862842055998</v>
      </c>
      <c r="AL55" s="166">
        <v>7.030098832650399</v>
      </c>
      <c r="AM55" s="166">
        <v>15.324969221535998</v>
      </c>
      <c r="AN55" s="166">
        <v>17.125191509607998</v>
      </c>
      <c r="AO55" s="167">
        <v>46.159545848</v>
      </c>
      <c r="AP55" s="167">
        <v>88.768357399999985</v>
      </c>
      <c r="AQ55" s="168">
        <v>0.52</v>
      </c>
      <c r="AR55" s="169"/>
      <c r="AS55" s="169"/>
      <c r="AT55" s="169"/>
      <c r="AU55" s="169"/>
      <c r="AV55" s="170"/>
      <c r="AW55" s="171">
        <v>0</v>
      </c>
      <c r="AX55" s="172"/>
      <c r="AY55" s="173"/>
      <c r="AZ55" s="173"/>
      <c r="BA55" s="173"/>
      <c r="BB55" s="173"/>
      <c r="BC55" s="174"/>
      <c r="BD55" s="174">
        <v>0</v>
      </c>
      <c r="BE55" s="175"/>
    </row>
    <row r="56" spans="1:57" ht="16.899999999999999" customHeight="1" x14ac:dyDescent="0.2">
      <c r="A56" s="152">
        <v>55</v>
      </c>
      <c r="B56" s="153" t="s">
        <v>40</v>
      </c>
      <c r="C56" s="152" t="s">
        <v>40</v>
      </c>
      <c r="D56" s="152" t="s">
        <v>93</v>
      </c>
      <c r="E56" s="152" t="s">
        <v>94</v>
      </c>
      <c r="F56" s="152" t="s">
        <v>421</v>
      </c>
      <c r="G56" s="154">
        <v>46.155099453923199</v>
      </c>
      <c r="H56" s="154">
        <v>48.579278830908798</v>
      </c>
      <c r="I56" s="154">
        <v>105.898362257792</v>
      </c>
      <c r="J56" s="154">
        <v>118.338230113376</v>
      </c>
      <c r="K56" s="50">
        <v>318.97097065600002</v>
      </c>
      <c r="L56" s="50">
        <v>613.40571279999995</v>
      </c>
      <c r="M56" s="155">
        <v>0.52</v>
      </c>
      <c r="N56" s="156">
        <v>36.444345817474399</v>
      </c>
      <c r="O56" s="156">
        <v>38.358492522469597</v>
      </c>
      <c r="P56" s="156">
        <v>83.617987639264001</v>
      </c>
      <c r="Q56" s="176">
        <v>93.440582572791996</v>
      </c>
      <c r="R56" s="157">
        <v>251.861408552</v>
      </c>
      <c r="S56" s="158" t="s">
        <v>419</v>
      </c>
      <c r="T56" s="158" t="s">
        <v>419</v>
      </c>
      <c r="U56" s="157">
        <v>484.34886259999996</v>
      </c>
      <c r="V56" s="159">
        <v>0.52</v>
      </c>
      <c r="W56" s="160"/>
      <c r="X56" s="160"/>
      <c r="Y56" s="160"/>
      <c r="Z56" s="160"/>
      <c r="AA56" s="161"/>
      <c r="AB56" s="161">
        <v>0</v>
      </c>
      <c r="AC56" s="162"/>
      <c r="AD56" s="163"/>
      <c r="AE56" s="163"/>
      <c r="AF56" s="163"/>
      <c r="AG56" s="163"/>
      <c r="AH56" s="164"/>
      <c r="AI56" s="164">
        <v>0</v>
      </c>
      <c r="AJ56" s="165"/>
      <c r="AK56" s="166">
        <v>9.7107536364487999</v>
      </c>
      <c r="AL56" s="166">
        <v>10.2207863084392</v>
      </c>
      <c r="AM56" s="166">
        <v>22.280374618527997</v>
      </c>
      <c r="AN56" s="166">
        <v>24.897647540584</v>
      </c>
      <c r="AO56" s="167">
        <v>67.109562104000005</v>
      </c>
      <c r="AP56" s="167">
        <v>129.05685019999999</v>
      </c>
      <c r="AQ56" s="168">
        <v>0.52</v>
      </c>
      <c r="AR56" s="169"/>
      <c r="AS56" s="169"/>
      <c r="AT56" s="169"/>
      <c r="AU56" s="169"/>
      <c r="AV56" s="170"/>
      <c r="AW56" s="171">
        <v>0</v>
      </c>
      <c r="AX56" s="172"/>
      <c r="AY56" s="173"/>
      <c r="AZ56" s="173"/>
      <c r="BA56" s="173"/>
      <c r="BB56" s="173"/>
      <c r="BC56" s="174"/>
      <c r="BD56" s="174">
        <v>0</v>
      </c>
      <c r="BE56" s="175"/>
    </row>
    <row r="57" spans="1:57" ht="16.899999999999999" customHeight="1" x14ac:dyDescent="0.2">
      <c r="A57" s="152">
        <v>56</v>
      </c>
      <c r="B57" s="178" t="s">
        <v>40</v>
      </c>
      <c r="C57" s="179" t="s">
        <v>40</v>
      </c>
      <c r="D57" s="179" t="s">
        <v>95</v>
      </c>
      <c r="E57" s="180" t="s">
        <v>420</v>
      </c>
      <c r="F57" s="179" t="s">
        <v>421</v>
      </c>
      <c r="G57" s="181">
        <v>58390.171684000001</v>
      </c>
      <c r="H57" s="181">
        <v>61456.967155999999</v>
      </c>
      <c r="I57" s="181">
        <v>133970.53904</v>
      </c>
      <c r="J57" s="181">
        <v>149708.04212</v>
      </c>
      <c r="K57" s="181">
        <v>403525.72000000003</v>
      </c>
      <c r="L57" s="181">
        <v>776011</v>
      </c>
      <c r="M57" s="155">
        <v>0.52</v>
      </c>
      <c r="N57" s="157">
        <v>43892.985447999999</v>
      </c>
      <c r="O57" s="157">
        <v>46198.353031999999</v>
      </c>
      <c r="P57" s="157">
        <v>100708.16288</v>
      </c>
      <c r="Q57" s="157">
        <v>112538.33864</v>
      </c>
      <c r="R57" s="157">
        <v>303337.84000000003</v>
      </c>
      <c r="S57" s="158">
        <v>477493</v>
      </c>
      <c r="T57" s="158">
        <v>248296.36000000002</v>
      </c>
      <c r="U57" s="157">
        <v>583342</v>
      </c>
      <c r="V57" s="159">
        <v>0.52</v>
      </c>
      <c r="W57" s="161">
        <v>2801.7103400000001</v>
      </c>
      <c r="X57" s="161">
        <v>2948.8630600000001</v>
      </c>
      <c r="Y57" s="161">
        <v>6428.2503999999999</v>
      </c>
      <c r="Z57" s="161">
        <v>7183.3762000000006</v>
      </c>
      <c r="AA57" s="161">
        <v>19362.2</v>
      </c>
      <c r="AB57" s="161">
        <v>37235</v>
      </c>
      <c r="AC57" s="162">
        <v>0.52</v>
      </c>
      <c r="AD57" s="182"/>
      <c r="AE57" s="182"/>
      <c r="AF57" s="182"/>
      <c r="AG57" s="182"/>
      <c r="AH57" s="182"/>
      <c r="AI57" s="182">
        <v>0</v>
      </c>
      <c r="AJ57" s="188"/>
      <c r="AK57" s="184">
        <v>11695.475896</v>
      </c>
      <c r="AL57" s="184">
        <v>12309.751064</v>
      </c>
      <c r="AM57" s="184">
        <v>26834.125759999999</v>
      </c>
      <c r="AN57" s="184">
        <v>29986.327280000001</v>
      </c>
      <c r="AO57" s="185">
        <v>80825.680000000008</v>
      </c>
      <c r="AP57" s="167">
        <v>155434</v>
      </c>
      <c r="AQ57" s="186">
        <v>0.52</v>
      </c>
      <c r="AR57" s="187"/>
      <c r="AS57" s="187"/>
      <c r="AT57" s="187"/>
      <c r="AU57" s="187"/>
      <c r="AV57" s="170"/>
      <c r="AW57" s="171">
        <v>0</v>
      </c>
      <c r="AX57" s="172"/>
      <c r="AY57" s="174"/>
      <c r="AZ57" s="174"/>
      <c r="BA57" s="174"/>
      <c r="BB57" s="174"/>
      <c r="BC57" s="174"/>
      <c r="BD57" s="174">
        <v>0</v>
      </c>
      <c r="BE57" s="175"/>
    </row>
    <row r="58" spans="1:57" ht="16.899999999999999" customHeight="1" x14ac:dyDescent="0.2">
      <c r="A58" s="152">
        <v>57</v>
      </c>
      <c r="B58" s="153" t="s">
        <v>40</v>
      </c>
      <c r="C58" s="152" t="s">
        <v>40</v>
      </c>
      <c r="D58" s="152" t="s">
        <v>41</v>
      </c>
      <c r="E58" s="152" t="s">
        <v>42</v>
      </c>
      <c r="F58" s="152" t="s">
        <v>422</v>
      </c>
      <c r="G58" s="154">
        <v>25.720866584578555</v>
      </c>
      <c r="H58" s="154">
        <v>27.071789777687037</v>
      </c>
      <c r="I58" s="154">
        <v>59.014013172633589</v>
      </c>
      <c r="J58" s="154">
        <v>65.946382189900788</v>
      </c>
      <c r="K58" s="50">
        <v>177.75305172479997</v>
      </c>
      <c r="L58" s="50">
        <v>1251.7820544000001</v>
      </c>
      <c r="M58" s="155">
        <v>0.14199999999999999</v>
      </c>
      <c r="N58" s="156">
        <v>20.309351894459517</v>
      </c>
      <c r="O58" s="156">
        <v>21.376049022295678</v>
      </c>
      <c r="P58" s="156">
        <v>46.597821900211194</v>
      </c>
      <c r="Q58" s="156">
        <v>52.071662424633594</v>
      </c>
      <c r="R58" s="157">
        <v>140.35488524159999</v>
      </c>
      <c r="S58" s="158" t="s">
        <v>419</v>
      </c>
      <c r="T58" s="158" t="s">
        <v>419</v>
      </c>
      <c r="U58" s="157">
        <v>988.41468480000003</v>
      </c>
      <c r="V58" s="159">
        <v>0.14199999999999999</v>
      </c>
      <c r="W58" s="160"/>
      <c r="X58" s="160"/>
      <c r="Y58" s="160"/>
      <c r="Z58" s="160"/>
      <c r="AA58" s="161"/>
      <c r="AB58" s="161">
        <v>0</v>
      </c>
      <c r="AC58" s="162"/>
      <c r="AD58" s="163"/>
      <c r="AE58" s="163"/>
      <c r="AF58" s="163"/>
      <c r="AG58" s="163"/>
      <c r="AH58" s="164"/>
      <c r="AI58" s="164">
        <v>0</v>
      </c>
      <c r="AJ58" s="165"/>
      <c r="AK58" s="166">
        <v>5.4115146901190387</v>
      </c>
      <c r="AL58" s="166">
        <v>5.695740755391359</v>
      </c>
      <c r="AM58" s="166">
        <v>12.416191272422397</v>
      </c>
      <c r="AN58" s="166">
        <v>13.874719765267198</v>
      </c>
      <c r="AO58" s="167">
        <v>37.398166483199994</v>
      </c>
      <c r="AP58" s="167">
        <v>263.36736960000002</v>
      </c>
      <c r="AQ58" s="168">
        <v>0.14199999999999999</v>
      </c>
      <c r="AR58" s="169"/>
      <c r="AS58" s="169"/>
      <c r="AT58" s="169"/>
      <c r="AU58" s="169"/>
      <c r="AV58" s="170"/>
      <c r="AW58" s="171">
        <v>0</v>
      </c>
      <c r="AX58" s="172"/>
      <c r="AY58" s="173"/>
      <c r="AZ58" s="173"/>
      <c r="BA58" s="173"/>
      <c r="BB58" s="173"/>
      <c r="BC58" s="174"/>
      <c r="BD58" s="174">
        <v>0</v>
      </c>
      <c r="BE58" s="175"/>
    </row>
    <row r="59" spans="1:57" ht="16.899999999999999" customHeight="1" x14ac:dyDescent="0.2">
      <c r="A59" s="152">
        <v>58</v>
      </c>
      <c r="B59" s="153" t="s">
        <v>40</v>
      </c>
      <c r="C59" s="152" t="s">
        <v>40</v>
      </c>
      <c r="D59" s="152" t="s">
        <v>43</v>
      </c>
      <c r="E59" s="152" t="s">
        <v>44</v>
      </c>
      <c r="F59" s="152" t="s">
        <v>422</v>
      </c>
      <c r="G59" s="154">
        <v>6.8431106328659199</v>
      </c>
      <c r="H59" s="154">
        <v>7.2025276391532795</v>
      </c>
      <c r="I59" s="154">
        <v>15.700848169395199</v>
      </c>
      <c r="J59" s="154">
        <v>17.545224912185599</v>
      </c>
      <c r="K59" s="50">
        <v>47.291711353599993</v>
      </c>
      <c r="L59" s="50">
        <v>333.04022080000004</v>
      </c>
      <c r="M59" s="155">
        <v>0.14199999999999996</v>
      </c>
      <c r="N59" s="156">
        <v>5.4033615639886401</v>
      </c>
      <c r="O59" s="156">
        <v>5.6871594070177602</v>
      </c>
      <c r="P59" s="156">
        <v>12.397484721798399</v>
      </c>
      <c r="Q59" s="156">
        <v>13.8538157583952</v>
      </c>
      <c r="R59" s="157">
        <v>37.341821451199998</v>
      </c>
      <c r="S59" s="158" t="s">
        <v>419</v>
      </c>
      <c r="T59" s="158" t="s">
        <v>419</v>
      </c>
      <c r="U59" s="157">
        <v>262.97057360000002</v>
      </c>
      <c r="V59" s="159">
        <v>0.14199999999999999</v>
      </c>
      <c r="W59" s="160"/>
      <c r="X59" s="160"/>
      <c r="Y59" s="160"/>
      <c r="Z59" s="160"/>
      <c r="AA59" s="161"/>
      <c r="AB59" s="161">
        <v>0</v>
      </c>
      <c r="AC59" s="162"/>
      <c r="AD59" s="163"/>
      <c r="AE59" s="163"/>
      <c r="AF59" s="163"/>
      <c r="AG59" s="163"/>
      <c r="AH59" s="164"/>
      <c r="AI59" s="164">
        <v>0</v>
      </c>
      <c r="AJ59" s="165"/>
      <c r="AK59" s="166">
        <v>1.4397490688772796</v>
      </c>
      <c r="AL59" s="166">
        <v>1.5153682321355197</v>
      </c>
      <c r="AM59" s="166">
        <v>3.3033634475967992</v>
      </c>
      <c r="AN59" s="166">
        <v>3.6914091537903997</v>
      </c>
      <c r="AO59" s="167">
        <v>9.9498899023999989</v>
      </c>
      <c r="AP59" s="167">
        <v>70.069647200000006</v>
      </c>
      <c r="AQ59" s="168">
        <v>0.14199999999999999</v>
      </c>
      <c r="AR59" s="169"/>
      <c r="AS59" s="169"/>
      <c r="AT59" s="169"/>
      <c r="AU59" s="169"/>
      <c r="AV59" s="170"/>
      <c r="AW59" s="171">
        <v>0</v>
      </c>
      <c r="AX59" s="172"/>
      <c r="AY59" s="173"/>
      <c r="AZ59" s="173"/>
      <c r="BA59" s="173"/>
      <c r="BB59" s="173"/>
      <c r="BC59" s="174"/>
      <c r="BD59" s="174">
        <v>0</v>
      </c>
      <c r="BE59" s="175"/>
    </row>
    <row r="60" spans="1:57" ht="16.899999999999999" customHeight="1" x14ac:dyDescent="0.2">
      <c r="A60" s="152">
        <v>59</v>
      </c>
      <c r="B60" s="153" t="s">
        <v>40</v>
      </c>
      <c r="C60" s="152" t="s">
        <v>40</v>
      </c>
      <c r="D60" s="152" t="s">
        <v>45</v>
      </c>
      <c r="E60" s="152" t="s">
        <v>46</v>
      </c>
      <c r="F60" s="152" t="s">
        <v>422</v>
      </c>
      <c r="G60" s="154">
        <v>5.5315650279865602</v>
      </c>
      <c r="H60" s="154">
        <v>5.8220964323590394</v>
      </c>
      <c r="I60" s="154">
        <v>12.691635033113599</v>
      </c>
      <c r="J60" s="154">
        <v>14.1825198713408</v>
      </c>
      <c r="K60" s="50">
        <v>38.227816364799999</v>
      </c>
      <c r="L60" s="50">
        <v>269.20997440000002</v>
      </c>
      <c r="M60" s="155">
        <v>0.14199999999999999</v>
      </c>
      <c r="N60" s="156">
        <v>4.3677572180955204</v>
      </c>
      <c r="O60" s="156">
        <v>4.5971625730196797</v>
      </c>
      <c r="P60" s="156">
        <v>10.0213918203712</v>
      </c>
      <c r="Q60" s="156">
        <v>11.1986035101136</v>
      </c>
      <c r="R60" s="157">
        <v>30.1849151216</v>
      </c>
      <c r="S60" s="158" t="s">
        <v>419</v>
      </c>
      <c r="T60" s="158" t="s">
        <v>419</v>
      </c>
      <c r="U60" s="157">
        <v>212.56982480000002</v>
      </c>
      <c r="V60" s="159">
        <v>0.14199999999999999</v>
      </c>
      <c r="W60" s="160"/>
      <c r="X60" s="160"/>
      <c r="Y60" s="160"/>
      <c r="Z60" s="160"/>
      <c r="AA60" s="161"/>
      <c r="AB60" s="161">
        <v>0</v>
      </c>
      <c r="AC60" s="162"/>
      <c r="AD60" s="163"/>
      <c r="AE60" s="163"/>
      <c r="AF60" s="163"/>
      <c r="AG60" s="163"/>
      <c r="AH60" s="164"/>
      <c r="AI60" s="164">
        <v>0</v>
      </c>
      <c r="AJ60" s="165"/>
      <c r="AK60" s="166">
        <v>1.1638078098910398</v>
      </c>
      <c r="AL60" s="166">
        <v>1.2249338593393599</v>
      </c>
      <c r="AM60" s="166">
        <v>2.6702432127423994</v>
      </c>
      <c r="AN60" s="166">
        <v>2.9839163612271999</v>
      </c>
      <c r="AO60" s="167">
        <v>8.0429012431999993</v>
      </c>
      <c r="AP60" s="167">
        <v>56.640149600000001</v>
      </c>
      <c r="AQ60" s="168">
        <v>0.14199999999999999</v>
      </c>
      <c r="AR60" s="169"/>
      <c r="AS60" s="169"/>
      <c r="AT60" s="169"/>
      <c r="AU60" s="169"/>
      <c r="AV60" s="170"/>
      <c r="AW60" s="171">
        <v>0</v>
      </c>
      <c r="AX60" s="172"/>
      <c r="AY60" s="173"/>
      <c r="AZ60" s="173"/>
      <c r="BA60" s="173"/>
      <c r="BB60" s="173"/>
      <c r="BC60" s="174"/>
      <c r="BD60" s="174">
        <v>0</v>
      </c>
      <c r="BE60" s="175"/>
    </row>
    <row r="61" spans="1:57" ht="16.899999999999999" customHeight="1" x14ac:dyDescent="0.2">
      <c r="A61" s="152">
        <v>60</v>
      </c>
      <c r="B61" s="153" t="s">
        <v>40</v>
      </c>
      <c r="C61" s="152" t="s">
        <v>40</v>
      </c>
      <c r="D61" s="152" t="s">
        <v>47</v>
      </c>
      <c r="E61" s="152" t="s">
        <v>48</v>
      </c>
      <c r="F61" s="152" t="s">
        <v>422</v>
      </c>
      <c r="G61" s="154">
        <v>2273.0314906563881</v>
      </c>
      <c r="H61" s="154">
        <v>2392.4166968000545</v>
      </c>
      <c r="I61" s="154">
        <v>5215.2484789075388</v>
      </c>
      <c r="J61" s="154">
        <v>5827.8830893816175</v>
      </c>
      <c r="K61" s="50">
        <v>15708.579755745599</v>
      </c>
      <c r="L61" s="50">
        <v>110623.8010968</v>
      </c>
      <c r="M61" s="155">
        <v>0.14199999999999999</v>
      </c>
      <c r="N61" s="156">
        <v>1794.7994193402042</v>
      </c>
      <c r="O61" s="156">
        <v>1889.0667005218597</v>
      </c>
      <c r="P61" s="156">
        <v>4117.9917568828459</v>
      </c>
      <c r="Q61" s="156">
        <v>4601.731752420289</v>
      </c>
      <c r="R61" s="157">
        <v>12403.589629165199</v>
      </c>
      <c r="S61" s="158" t="s">
        <v>419</v>
      </c>
      <c r="T61" s="158" t="s">
        <v>419</v>
      </c>
      <c r="U61" s="157">
        <v>87349.222740600002</v>
      </c>
      <c r="V61" s="159">
        <v>0.14199999999999999</v>
      </c>
      <c r="W61" s="160"/>
      <c r="X61" s="160"/>
      <c r="Y61" s="160"/>
      <c r="Z61" s="160"/>
      <c r="AA61" s="161"/>
      <c r="AB61" s="161">
        <v>0</v>
      </c>
      <c r="AC61" s="162"/>
      <c r="AD61" s="163"/>
      <c r="AE61" s="163"/>
      <c r="AF61" s="163"/>
      <c r="AG61" s="163"/>
      <c r="AH61" s="164"/>
      <c r="AI61" s="164">
        <v>0</v>
      </c>
      <c r="AJ61" s="165"/>
      <c r="AK61" s="166">
        <v>478.23207131618375</v>
      </c>
      <c r="AL61" s="166">
        <v>503.34999627819485</v>
      </c>
      <c r="AM61" s="166">
        <v>1097.2567220246924</v>
      </c>
      <c r="AN61" s="166">
        <v>1226.1513369613283</v>
      </c>
      <c r="AO61" s="167">
        <v>3304.9901265803992</v>
      </c>
      <c r="AP61" s="167">
        <v>23274.5783562</v>
      </c>
      <c r="AQ61" s="168">
        <v>0.14199999999999999</v>
      </c>
      <c r="AR61" s="169"/>
      <c r="AS61" s="169"/>
      <c r="AT61" s="169"/>
      <c r="AU61" s="169"/>
      <c r="AV61" s="170"/>
      <c r="AW61" s="171">
        <v>0</v>
      </c>
      <c r="AX61" s="172"/>
      <c r="AY61" s="173"/>
      <c r="AZ61" s="173"/>
      <c r="BA61" s="173"/>
      <c r="BB61" s="173"/>
      <c r="BC61" s="174"/>
      <c r="BD61" s="174">
        <v>0</v>
      </c>
      <c r="BE61" s="175"/>
    </row>
    <row r="62" spans="1:57" ht="16.899999999999999" customHeight="1" x14ac:dyDescent="0.2">
      <c r="A62" s="152">
        <v>61</v>
      </c>
      <c r="B62" s="153" t="s">
        <v>40</v>
      </c>
      <c r="C62" s="152" t="s">
        <v>40</v>
      </c>
      <c r="D62" s="152" t="s">
        <v>49</v>
      </c>
      <c r="E62" s="152" t="s">
        <v>50</v>
      </c>
      <c r="F62" s="152" t="s">
        <v>422</v>
      </c>
      <c r="G62" s="154">
        <v>66.497183758501436</v>
      </c>
      <c r="H62" s="154">
        <v>69.989779450032955</v>
      </c>
      <c r="I62" s="154">
        <v>152.57128547216638</v>
      </c>
      <c r="J62" s="154">
        <v>170.49381599449919</v>
      </c>
      <c r="K62" s="50">
        <v>459.55206467520003</v>
      </c>
      <c r="L62" s="50">
        <v>3236.2821456000001</v>
      </c>
      <c r="M62" s="155">
        <v>0.14200000000000002</v>
      </c>
      <c r="N62" s="156">
        <v>52.506578676150482</v>
      </c>
      <c r="O62" s="156">
        <v>55.264353368194321</v>
      </c>
      <c r="P62" s="156">
        <v>120.4712102313888</v>
      </c>
      <c r="Q62" s="156">
        <v>134.62294878266638</v>
      </c>
      <c r="R62" s="157">
        <v>362.86509105840003</v>
      </c>
      <c r="S62" s="158" t="s">
        <v>419</v>
      </c>
      <c r="T62" s="158" t="s">
        <v>419</v>
      </c>
      <c r="U62" s="157">
        <v>2555.3879652000001</v>
      </c>
      <c r="V62" s="159">
        <v>0.14199999999999999</v>
      </c>
      <c r="W62" s="160"/>
      <c r="X62" s="160"/>
      <c r="Y62" s="160"/>
      <c r="Z62" s="160"/>
      <c r="AA62" s="161"/>
      <c r="AB62" s="161">
        <v>0</v>
      </c>
      <c r="AC62" s="162"/>
      <c r="AD62" s="163"/>
      <c r="AE62" s="163"/>
      <c r="AF62" s="163"/>
      <c r="AG62" s="163"/>
      <c r="AH62" s="164"/>
      <c r="AI62" s="164">
        <v>0</v>
      </c>
      <c r="AJ62" s="165"/>
      <c r="AK62" s="166">
        <v>13.990605082350957</v>
      </c>
      <c r="AL62" s="166">
        <v>14.725426081838638</v>
      </c>
      <c r="AM62" s="166">
        <v>32.100075240777592</v>
      </c>
      <c r="AN62" s="166">
        <v>35.870867211832795</v>
      </c>
      <c r="AO62" s="167">
        <v>96.686973616799989</v>
      </c>
      <c r="AP62" s="167">
        <v>680.89418039999998</v>
      </c>
      <c r="AQ62" s="168">
        <v>0.14199999999999999</v>
      </c>
      <c r="AR62" s="169"/>
      <c r="AS62" s="169"/>
      <c r="AT62" s="169"/>
      <c r="AU62" s="169"/>
      <c r="AV62" s="170"/>
      <c r="AW62" s="171">
        <v>0</v>
      </c>
      <c r="AX62" s="172"/>
      <c r="AY62" s="173"/>
      <c r="AZ62" s="173"/>
      <c r="BA62" s="173"/>
      <c r="BB62" s="173"/>
      <c r="BC62" s="174"/>
      <c r="BD62" s="174">
        <v>0</v>
      </c>
      <c r="BE62" s="175"/>
    </row>
    <row r="63" spans="1:57" ht="16.899999999999999" customHeight="1" x14ac:dyDescent="0.2">
      <c r="A63" s="152">
        <v>62</v>
      </c>
      <c r="B63" s="153" t="s">
        <v>40</v>
      </c>
      <c r="C63" s="152" t="s">
        <v>40</v>
      </c>
      <c r="D63" s="152" t="s">
        <v>51</v>
      </c>
      <c r="E63" s="152" t="s">
        <v>52</v>
      </c>
      <c r="F63" s="152" t="s">
        <v>422</v>
      </c>
      <c r="G63" s="154">
        <v>55.775602037132316</v>
      </c>
      <c r="H63" s="154">
        <v>58.705073878750881</v>
      </c>
      <c r="I63" s="154">
        <v>127.97166466017919</v>
      </c>
      <c r="J63" s="154">
        <v>143.00448068953759</v>
      </c>
      <c r="K63" s="50">
        <v>385.45682126560001</v>
      </c>
      <c r="L63" s="50">
        <v>2714.4846567999998</v>
      </c>
      <c r="M63" s="155">
        <v>0.14200000000000002</v>
      </c>
      <c r="N63" s="156">
        <v>44.040752871702438</v>
      </c>
      <c r="O63" s="156">
        <v>46.353881564341961</v>
      </c>
      <c r="P63" s="156">
        <v>101.0472007837264</v>
      </c>
      <c r="Q63" s="156">
        <v>112.9172032854292</v>
      </c>
      <c r="R63" s="157">
        <v>304.35903850520003</v>
      </c>
      <c r="S63" s="158" t="s">
        <v>419</v>
      </c>
      <c r="T63" s="158" t="s">
        <v>419</v>
      </c>
      <c r="U63" s="157">
        <v>2143.3735105999999</v>
      </c>
      <c r="V63" s="159">
        <v>0.14199999999999999</v>
      </c>
      <c r="W63" s="160"/>
      <c r="X63" s="160"/>
      <c r="Y63" s="160"/>
      <c r="Z63" s="160"/>
      <c r="AA63" s="161"/>
      <c r="AB63" s="161">
        <v>0</v>
      </c>
      <c r="AC63" s="162"/>
      <c r="AD63" s="163"/>
      <c r="AE63" s="163"/>
      <c r="AF63" s="163"/>
      <c r="AG63" s="163"/>
      <c r="AH63" s="164"/>
      <c r="AI63" s="164">
        <v>0</v>
      </c>
      <c r="AJ63" s="165"/>
      <c r="AK63" s="166">
        <v>11.734849165429878</v>
      </c>
      <c r="AL63" s="166">
        <v>12.35119231440892</v>
      </c>
      <c r="AM63" s="166">
        <v>26.924463876452794</v>
      </c>
      <c r="AN63" s="166">
        <v>30.087277404108399</v>
      </c>
      <c r="AO63" s="167">
        <v>81.097782760399994</v>
      </c>
      <c r="AP63" s="167">
        <v>571.11114620000001</v>
      </c>
      <c r="AQ63" s="168">
        <v>0.14199999999999999</v>
      </c>
      <c r="AR63" s="169"/>
      <c r="AS63" s="169"/>
      <c r="AT63" s="169"/>
      <c r="AU63" s="169"/>
      <c r="AV63" s="170"/>
      <c r="AW63" s="171">
        <v>0</v>
      </c>
      <c r="AX63" s="172"/>
      <c r="AY63" s="173"/>
      <c r="AZ63" s="173"/>
      <c r="BA63" s="173"/>
      <c r="BB63" s="173"/>
      <c r="BC63" s="174"/>
      <c r="BD63" s="174">
        <v>0</v>
      </c>
      <c r="BE63" s="175"/>
    </row>
    <row r="64" spans="1:57" ht="16.899999999999999" customHeight="1" x14ac:dyDescent="0.2">
      <c r="A64" s="152">
        <v>63</v>
      </c>
      <c r="B64" s="153" t="s">
        <v>40</v>
      </c>
      <c r="C64" s="152" t="s">
        <v>40</v>
      </c>
      <c r="D64" s="152" t="s">
        <v>53</v>
      </c>
      <c r="E64" s="152" t="s">
        <v>54</v>
      </c>
      <c r="F64" s="152" t="s">
        <v>422</v>
      </c>
      <c r="G64" s="154">
        <v>158.8852492725843</v>
      </c>
      <c r="H64" s="154">
        <v>167.2302934638189</v>
      </c>
      <c r="I64" s="154">
        <v>364.54666730129918</v>
      </c>
      <c r="J64" s="154">
        <v>407.36992038789754</v>
      </c>
      <c r="K64" s="50">
        <v>1098.0321304255999</v>
      </c>
      <c r="L64" s="50">
        <v>7732.6206368000003</v>
      </c>
      <c r="M64" s="155">
        <v>0.14199999999999999</v>
      </c>
      <c r="N64" s="156">
        <v>125.45675425456143</v>
      </c>
      <c r="O64" s="156">
        <v>132.04605164457297</v>
      </c>
      <c r="P64" s="156">
        <v>287.8482544057664</v>
      </c>
      <c r="Q64" s="176">
        <v>321.66175417029916</v>
      </c>
      <c r="R64" s="157">
        <v>867.0128144752</v>
      </c>
      <c r="S64" s="158" t="s">
        <v>419</v>
      </c>
      <c r="T64" s="158" t="s">
        <v>419</v>
      </c>
      <c r="U64" s="157">
        <v>6105.7240456</v>
      </c>
      <c r="V64" s="159">
        <v>0.14199999999999999</v>
      </c>
      <c r="W64" s="160"/>
      <c r="X64" s="160"/>
      <c r="Y64" s="160"/>
      <c r="Z64" s="160"/>
      <c r="AA64" s="161"/>
      <c r="AB64" s="161">
        <v>0</v>
      </c>
      <c r="AC64" s="162"/>
      <c r="AD64" s="163"/>
      <c r="AE64" s="163"/>
      <c r="AF64" s="163"/>
      <c r="AG64" s="163"/>
      <c r="AH64" s="164"/>
      <c r="AI64" s="164">
        <v>0</v>
      </c>
      <c r="AJ64" s="165"/>
      <c r="AK64" s="166">
        <v>33.428495018022872</v>
      </c>
      <c r="AL64" s="166">
        <v>35.184241819245912</v>
      </c>
      <c r="AM64" s="166">
        <v>76.698412895532783</v>
      </c>
      <c r="AN64" s="166">
        <v>85.708166217598389</v>
      </c>
      <c r="AO64" s="167">
        <v>231.01931595039997</v>
      </c>
      <c r="AP64" s="167">
        <v>1626.8965912000001</v>
      </c>
      <c r="AQ64" s="168">
        <v>0.14199999999999999</v>
      </c>
      <c r="AR64" s="169"/>
      <c r="AS64" s="169"/>
      <c r="AT64" s="169"/>
      <c r="AU64" s="169"/>
      <c r="AV64" s="170"/>
      <c r="AW64" s="171">
        <v>0</v>
      </c>
      <c r="AX64" s="172"/>
      <c r="AY64" s="173"/>
      <c r="AZ64" s="173"/>
      <c r="BA64" s="173"/>
      <c r="BB64" s="173"/>
      <c r="BC64" s="174"/>
      <c r="BD64" s="174">
        <v>0</v>
      </c>
      <c r="BE64" s="175"/>
    </row>
    <row r="65" spans="1:57" ht="16.899999999999999" customHeight="1" x14ac:dyDescent="0.2">
      <c r="A65" s="152">
        <v>64</v>
      </c>
      <c r="B65" s="153" t="s">
        <v>40</v>
      </c>
      <c r="C65" s="152" t="s">
        <v>40</v>
      </c>
      <c r="D65" s="152" t="s">
        <v>55</v>
      </c>
      <c r="E65" s="152" t="s">
        <v>56</v>
      </c>
      <c r="F65" s="152" t="s">
        <v>422</v>
      </c>
      <c r="G65" s="154">
        <v>41.460931835729113</v>
      </c>
      <c r="H65" s="154">
        <v>43.638561980522077</v>
      </c>
      <c r="I65" s="154">
        <v>95.128053693587177</v>
      </c>
      <c r="J65" s="154">
        <v>106.30273469976159</v>
      </c>
      <c r="K65" s="50">
        <v>286.53028220959999</v>
      </c>
      <c r="L65" s="50">
        <v>2017.8188888</v>
      </c>
      <c r="M65" s="155">
        <v>0.14199999999999999</v>
      </c>
      <c r="N65" s="156">
        <v>32.737802661318035</v>
      </c>
      <c r="O65" s="156">
        <v>34.457272600682359</v>
      </c>
      <c r="P65" s="156">
        <v>75.113686824862384</v>
      </c>
      <c r="Q65" s="176">
        <v>83.937282566337188</v>
      </c>
      <c r="R65" s="157">
        <v>226.24604465319999</v>
      </c>
      <c r="S65" s="158" t="s">
        <v>419</v>
      </c>
      <c r="T65" s="158" t="s">
        <v>419</v>
      </c>
      <c r="U65" s="157">
        <v>1593.2820045999999</v>
      </c>
      <c r="V65" s="159">
        <v>0.14199999999999999</v>
      </c>
      <c r="W65" s="160"/>
      <c r="X65" s="160"/>
      <c r="Y65" s="160"/>
      <c r="Z65" s="160"/>
      <c r="AA65" s="161"/>
      <c r="AB65" s="161">
        <v>0</v>
      </c>
      <c r="AC65" s="162"/>
      <c r="AD65" s="163"/>
      <c r="AE65" s="163"/>
      <c r="AF65" s="163"/>
      <c r="AG65" s="163"/>
      <c r="AH65" s="164"/>
      <c r="AI65" s="164">
        <v>0</v>
      </c>
      <c r="AJ65" s="165"/>
      <c r="AK65" s="166">
        <v>8.7231291744110777</v>
      </c>
      <c r="AL65" s="166">
        <v>9.1812893798397184</v>
      </c>
      <c r="AM65" s="166">
        <v>20.014366868724796</v>
      </c>
      <c r="AN65" s="166">
        <v>22.365452133424398</v>
      </c>
      <c r="AO65" s="167">
        <v>60.284237556399987</v>
      </c>
      <c r="AP65" s="167">
        <v>424.53688419999997</v>
      </c>
      <c r="AQ65" s="168">
        <v>0.14199999999999999</v>
      </c>
      <c r="AR65" s="169"/>
      <c r="AS65" s="169"/>
      <c r="AT65" s="169"/>
      <c r="AU65" s="169"/>
      <c r="AV65" s="170"/>
      <c r="AW65" s="171">
        <v>0</v>
      </c>
      <c r="AX65" s="172"/>
      <c r="AY65" s="173"/>
      <c r="AZ65" s="173"/>
      <c r="BA65" s="173"/>
      <c r="BB65" s="173"/>
      <c r="BC65" s="174"/>
      <c r="BD65" s="174">
        <v>0</v>
      </c>
      <c r="BE65" s="175"/>
    </row>
    <row r="66" spans="1:57" ht="16.899999999999999" customHeight="1" x14ac:dyDescent="0.2">
      <c r="A66" s="152">
        <v>65</v>
      </c>
      <c r="B66" s="153" t="s">
        <v>40</v>
      </c>
      <c r="C66" s="152" t="s">
        <v>40</v>
      </c>
      <c r="D66" s="152" t="s">
        <v>57</v>
      </c>
      <c r="E66" s="152" t="s">
        <v>58</v>
      </c>
      <c r="F66" s="152" t="s">
        <v>422</v>
      </c>
      <c r="G66" s="154">
        <v>255.09410215643723</v>
      </c>
      <c r="H66" s="154">
        <v>268.49227200017549</v>
      </c>
      <c r="I66" s="154">
        <v>585.28847212119672</v>
      </c>
      <c r="J66" s="154">
        <v>654.04223842459032</v>
      </c>
      <c r="K66" s="50">
        <v>1762.9170847024</v>
      </c>
      <c r="L66" s="50">
        <v>12414.909047199999</v>
      </c>
      <c r="M66" s="155">
        <v>0.14200000000000002</v>
      </c>
      <c r="N66" s="156">
        <v>201.42384666007072</v>
      </c>
      <c r="O66" s="156">
        <v>212.00312264221682</v>
      </c>
      <c r="P66" s="156">
        <v>462.14731922006553</v>
      </c>
      <c r="Q66" s="176">
        <v>516.43570912844677</v>
      </c>
      <c r="R66" s="157">
        <v>1392.0099976508</v>
      </c>
      <c r="S66" s="158" t="s">
        <v>419</v>
      </c>
      <c r="T66" s="158" t="s">
        <v>419</v>
      </c>
      <c r="U66" s="157">
        <v>9802.8873073999985</v>
      </c>
      <c r="V66" s="159">
        <v>0.14199999999999999</v>
      </c>
      <c r="W66" s="160"/>
      <c r="X66" s="160"/>
      <c r="Y66" s="160"/>
      <c r="Z66" s="160"/>
      <c r="AA66" s="161"/>
      <c r="AB66" s="161">
        <v>0</v>
      </c>
      <c r="AC66" s="162"/>
      <c r="AD66" s="163"/>
      <c r="AE66" s="163"/>
      <c r="AF66" s="163"/>
      <c r="AG66" s="163"/>
      <c r="AH66" s="164"/>
      <c r="AI66" s="164">
        <v>0</v>
      </c>
      <c r="AJ66" s="165"/>
      <c r="AK66" s="166">
        <v>53.670255496366501</v>
      </c>
      <c r="AL66" s="166">
        <v>56.489149357958667</v>
      </c>
      <c r="AM66" s="166">
        <v>123.14115290113116</v>
      </c>
      <c r="AN66" s="166">
        <v>137.60652929614358</v>
      </c>
      <c r="AO66" s="167">
        <v>370.90708705159994</v>
      </c>
      <c r="AP66" s="167">
        <v>2612.0217398</v>
      </c>
      <c r="AQ66" s="168">
        <v>0.14199999999999999</v>
      </c>
      <c r="AR66" s="169"/>
      <c r="AS66" s="169"/>
      <c r="AT66" s="169"/>
      <c r="AU66" s="169"/>
      <c r="AV66" s="170"/>
      <c r="AW66" s="171">
        <v>0</v>
      </c>
      <c r="AX66" s="172"/>
      <c r="AY66" s="173"/>
      <c r="AZ66" s="173"/>
      <c r="BA66" s="173"/>
      <c r="BB66" s="173"/>
      <c r="BC66" s="174"/>
      <c r="BD66" s="174">
        <v>0</v>
      </c>
      <c r="BE66" s="175"/>
    </row>
    <row r="67" spans="1:57" ht="16.899999999999999" customHeight="1" x14ac:dyDescent="0.2">
      <c r="A67" s="152">
        <v>66</v>
      </c>
      <c r="B67" s="153" t="s">
        <v>40</v>
      </c>
      <c r="C67" s="152" t="s">
        <v>40</v>
      </c>
      <c r="D67" s="152" t="s">
        <v>59</v>
      </c>
      <c r="E67" s="152" t="s">
        <v>60</v>
      </c>
      <c r="F67" s="152" t="s">
        <v>422</v>
      </c>
      <c r="G67" s="154">
        <v>30.054735452553757</v>
      </c>
      <c r="H67" s="154">
        <v>31.63328410106384</v>
      </c>
      <c r="I67" s="154">
        <v>68.957651487545604</v>
      </c>
      <c r="J67" s="154">
        <v>77.058098499636799</v>
      </c>
      <c r="K67" s="50">
        <v>207.70376954080001</v>
      </c>
      <c r="L67" s="50">
        <v>1462.7026024000002</v>
      </c>
      <c r="M67" s="155">
        <v>0.14199999999999999</v>
      </c>
      <c r="N67" s="156">
        <v>23.73140097724292</v>
      </c>
      <c r="O67" s="156">
        <v>24.977832542046279</v>
      </c>
      <c r="P67" s="156">
        <v>54.449378883515202</v>
      </c>
      <c r="Q67" s="176">
        <v>60.845540860795602</v>
      </c>
      <c r="R67" s="157">
        <v>164.00415326360002</v>
      </c>
      <c r="S67" s="158" t="s">
        <v>419</v>
      </c>
      <c r="T67" s="158" t="s">
        <v>419</v>
      </c>
      <c r="U67" s="157">
        <v>1154.9588258000001</v>
      </c>
      <c r="V67" s="159">
        <v>0.14199999999999999</v>
      </c>
      <c r="W67" s="160"/>
      <c r="X67" s="160"/>
      <c r="Y67" s="160"/>
      <c r="Z67" s="160"/>
      <c r="AA67" s="161"/>
      <c r="AB67" s="161">
        <v>0</v>
      </c>
      <c r="AC67" s="162"/>
      <c r="AD67" s="163"/>
      <c r="AE67" s="163"/>
      <c r="AF67" s="163"/>
      <c r="AG67" s="163"/>
      <c r="AH67" s="164"/>
      <c r="AI67" s="164">
        <v>0</v>
      </c>
      <c r="AJ67" s="165"/>
      <c r="AK67" s="166">
        <v>6.3233344753108387</v>
      </c>
      <c r="AL67" s="166">
        <v>6.6554515590175596</v>
      </c>
      <c r="AM67" s="166">
        <v>14.508272604030399</v>
      </c>
      <c r="AN67" s="166">
        <v>16.212557638841201</v>
      </c>
      <c r="AO67" s="167">
        <v>43.699616277200001</v>
      </c>
      <c r="AP67" s="167">
        <v>307.74377660000005</v>
      </c>
      <c r="AQ67" s="168">
        <v>0.14199999999999999</v>
      </c>
      <c r="AR67" s="169"/>
      <c r="AS67" s="169"/>
      <c r="AT67" s="169"/>
      <c r="AU67" s="169"/>
      <c r="AV67" s="170"/>
      <c r="AW67" s="171">
        <v>0</v>
      </c>
      <c r="AX67" s="172"/>
      <c r="AY67" s="173"/>
      <c r="AZ67" s="173"/>
      <c r="BA67" s="173"/>
      <c r="BB67" s="173"/>
      <c r="BC67" s="174"/>
      <c r="BD67" s="174">
        <v>0</v>
      </c>
      <c r="BE67" s="175"/>
    </row>
    <row r="68" spans="1:57" ht="16.899999999999999" customHeight="1" x14ac:dyDescent="0.2">
      <c r="A68" s="152">
        <v>67</v>
      </c>
      <c r="B68" s="153" t="s">
        <v>40</v>
      </c>
      <c r="C68" s="152" t="s">
        <v>40</v>
      </c>
      <c r="D68" s="152" t="s">
        <v>61</v>
      </c>
      <c r="E68" s="152" t="s">
        <v>62</v>
      </c>
      <c r="F68" s="152" t="s">
        <v>422</v>
      </c>
      <c r="G68" s="154">
        <v>416.83014152851626</v>
      </c>
      <c r="H68" s="154">
        <v>438.72308607320684</v>
      </c>
      <c r="I68" s="154">
        <v>956.37599853121901</v>
      </c>
      <c r="J68" s="154">
        <v>1068.7213718526575</v>
      </c>
      <c r="K68" s="50">
        <v>2880.6505979855997</v>
      </c>
      <c r="L68" s="50">
        <v>20286.271816799999</v>
      </c>
      <c r="M68" s="155">
        <v>0.14199999999999999</v>
      </c>
      <c r="N68" s="156">
        <v>329.13160202758041</v>
      </c>
      <c r="O68" s="156">
        <v>346.41840351624393</v>
      </c>
      <c r="P68" s="156">
        <v>755.16027555740629</v>
      </c>
      <c r="Q68" s="176">
        <v>843.86886214396918</v>
      </c>
      <c r="R68" s="157">
        <v>2274.5791432451997</v>
      </c>
      <c r="S68" s="158" t="s">
        <v>419</v>
      </c>
      <c r="T68" s="158" t="s">
        <v>419</v>
      </c>
      <c r="U68" s="157">
        <v>16018.1629806</v>
      </c>
      <c r="V68" s="159">
        <v>0.14199999999999999</v>
      </c>
      <c r="W68" s="160"/>
      <c r="X68" s="160"/>
      <c r="Y68" s="160"/>
      <c r="Z68" s="160"/>
      <c r="AA68" s="161"/>
      <c r="AB68" s="161">
        <v>0</v>
      </c>
      <c r="AC68" s="162"/>
      <c r="AD68" s="163"/>
      <c r="AE68" s="163"/>
      <c r="AF68" s="163"/>
      <c r="AG68" s="163"/>
      <c r="AH68" s="164"/>
      <c r="AI68" s="164">
        <v>0</v>
      </c>
      <c r="AJ68" s="165"/>
      <c r="AK68" s="166">
        <v>87.698539500935851</v>
      </c>
      <c r="AL68" s="166">
        <v>92.304682556962902</v>
      </c>
      <c r="AM68" s="166">
        <v>201.21572297381275</v>
      </c>
      <c r="AN68" s="166">
        <v>224.85250970868836</v>
      </c>
      <c r="AO68" s="167">
        <v>606.07145474039987</v>
      </c>
      <c r="AP68" s="167">
        <v>4268.1088362</v>
      </c>
      <c r="AQ68" s="168">
        <v>0.14199999999999999</v>
      </c>
      <c r="AR68" s="169"/>
      <c r="AS68" s="169"/>
      <c r="AT68" s="169"/>
      <c r="AU68" s="169"/>
      <c r="AV68" s="170"/>
      <c r="AW68" s="171">
        <v>0</v>
      </c>
      <c r="AX68" s="172"/>
      <c r="AY68" s="173"/>
      <c r="AZ68" s="173"/>
      <c r="BA68" s="173"/>
      <c r="BB68" s="173"/>
      <c r="BC68" s="174"/>
      <c r="BD68" s="174">
        <v>0</v>
      </c>
      <c r="BE68" s="175"/>
    </row>
    <row r="69" spans="1:57" ht="16.899999999999999" customHeight="1" x14ac:dyDescent="0.2">
      <c r="A69" s="152">
        <v>68</v>
      </c>
      <c r="B69" s="153" t="s">
        <v>40</v>
      </c>
      <c r="C69" s="152" t="s">
        <v>40</v>
      </c>
      <c r="D69" s="152" t="s">
        <v>63</v>
      </c>
      <c r="E69" s="152" t="s">
        <v>64</v>
      </c>
      <c r="F69" s="152" t="s">
        <v>422</v>
      </c>
      <c r="G69" s="154">
        <v>368.29688217758701</v>
      </c>
      <c r="H69" s="154">
        <v>387.64074053660335</v>
      </c>
      <c r="I69" s="154">
        <v>845.02118094650234</v>
      </c>
      <c r="J69" s="154">
        <v>944.28571726250721</v>
      </c>
      <c r="K69" s="50">
        <v>2545.2445209232001</v>
      </c>
      <c r="L69" s="50">
        <v>17924.257189600001</v>
      </c>
      <c r="M69" s="155">
        <v>0.14199999999999999</v>
      </c>
      <c r="N69" s="156">
        <v>290.80944676497069</v>
      </c>
      <c r="O69" s="156">
        <v>306.08347437667612</v>
      </c>
      <c r="P69" s="156">
        <v>667.23383777450078</v>
      </c>
      <c r="Q69" s="176">
        <v>745.61371630825238</v>
      </c>
      <c r="R69" s="157">
        <v>2009.7404752244001</v>
      </c>
      <c r="S69" s="158" t="s">
        <v>419</v>
      </c>
      <c r="T69" s="158" t="s">
        <v>419</v>
      </c>
      <c r="U69" s="157">
        <v>14153.101938200001</v>
      </c>
      <c r="V69" s="159">
        <v>0.14199999999999999</v>
      </c>
      <c r="W69" s="160"/>
      <c r="X69" s="160"/>
      <c r="Y69" s="160"/>
      <c r="Z69" s="160"/>
      <c r="AA69" s="161"/>
      <c r="AB69" s="161">
        <v>0</v>
      </c>
      <c r="AC69" s="162"/>
      <c r="AD69" s="163"/>
      <c r="AE69" s="163"/>
      <c r="AF69" s="163"/>
      <c r="AG69" s="163"/>
      <c r="AH69" s="164"/>
      <c r="AI69" s="164">
        <v>0</v>
      </c>
      <c r="AJ69" s="165"/>
      <c r="AK69" s="166">
        <v>77.48743541261635</v>
      </c>
      <c r="AL69" s="166">
        <v>81.557266159927238</v>
      </c>
      <c r="AM69" s="166">
        <v>177.78734317200158</v>
      </c>
      <c r="AN69" s="166">
        <v>198.6720009542548</v>
      </c>
      <c r="AO69" s="167">
        <v>535.50404569879993</v>
      </c>
      <c r="AP69" s="167">
        <v>3771.1552514000005</v>
      </c>
      <c r="AQ69" s="168">
        <v>0.14199999999999999</v>
      </c>
      <c r="AR69" s="169"/>
      <c r="AS69" s="169"/>
      <c r="AT69" s="169"/>
      <c r="AU69" s="169"/>
      <c r="AV69" s="170"/>
      <c r="AW69" s="171">
        <v>0</v>
      </c>
      <c r="AX69" s="172"/>
      <c r="AY69" s="173"/>
      <c r="AZ69" s="173"/>
      <c r="BA69" s="173"/>
      <c r="BB69" s="173"/>
      <c r="BC69" s="174"/>
      <c r="BD69" s="174">
        <v>0</v>
      </c>
      <c r="BE69" s="175"/>
    </row>
    <row r="70" spans="1:57" ht="16.899999999999999" customHeight="1" x14ac:dyDescent="0.2">
      <c r="A70" s="152">
        <v>69</v>
      </c>
      <c r="B70" s="153" t="s">
        <v>40</v>
      </c>
      <c r="C70" s="152" t="s">
        <v>40</v>
      </c>
      <c r="D70" s="152" t="s">
        <v>65</v>
      </c>
      <c r="E70" s="152" t="s">
        <v>66</v>
      </c>
      <c r="F70" s="152" t="s">
        <v>422</v>
      </c>
      <c r="G70" s="154">
        <v>405.70932775381004</v>
      </c>
      <c r="H70" s="154">
        <v>427.01817979893065</v>
      </c>
      <c r="I70" s="154">
        <v>930.86037881316463</v>
      </c>
      <c r="J70" s="154">
        <v>1040.2084353604944</v>
      </c>
      <c r="K70" s="50">
        <v>2803.7963217263996</v>
      </c>
      <c r="L70" s="50">
        <v>19745.044519199997</v>
      </c>
      <c r="M70" s="155">
        <v>0.14199999999999999</v>
      </c>
      <c r="N70" s="156">
        <v>320.35054017802833</v>
      </c>
      <c r="O70" s="156">
        <v>337.1761386946352</v>
      </c>
      <c r="P70" s="156">
        <v>735.0129878307215</v>
      </c>
      <c r="Q70" s="176">
        <v>821.35487495541474</v>
      </c>
      <c r="R70" s="157">
        <v>2213.8945416587999</v>
      </c>
      <c r="S70" s="158" t="s">
        <v>419</v>
      </c>
      <c r="T70" s="158" t="s">
        <v>419</v>
      </c>
      <c r="U70" s="157">
        <v>15590.806631399999</v>
      </c>
      <c r="V70" s="159">
        <v>0.14199999999999999</v>
      </c>
      <c r="W70" s="160"/>
      <c r="X70" s="160"/>
      <c r="Y70" s="160"/>
      <c r="Z70" s="160"/>
      <c r="AA70" s="161"/>
      <c r="AB70" s="161">
        <v>0</v>
      </c>
      <c r="AC70" s="162"/>
      <c r="AD70" s="163"/>
      <c r="AE70" s="163"/>
      <c r="AF70" s="163"/>
      <c r="AG70" s="163"/>
      <c r="AH70" s="164"/>
      <c r="AI70" s="164">
        <v>0</v>
      </c>
      <c r="AJ70" s="165"/>
      <c r="AK70" s="166">
        <v>85.358787575781705</v>
      </c>
      <c r="AL70" s="166">
        <v>89.842041104295461</v>
      </c>
      <c r="AM70" s="166">
        <v>195.84739098244316</v>
      </c>
      <c r="AN70" s="166">
        <v>218.85356040507958</v>
      </c>
      <c r="AO70" s="167">
        <v>589.90178006759993</v>
      </c>
      <c r="AP70" s="167">
        <v>4154.2378878</v>
      </c>
      <c r="AQ70" s="168">
        <v>0.14199999999999999</v>
      </c>
      <c r="AR70" s="169"/>
      <c r="AS70" s="169"/>
      <c r="AT70" s="169"/>
      <c r="AU70" s="169"/>
      <c r="AV70" s="170"/>
      <c r="AW70" s="171">
        <v>0</v>
      </c>
      <c r="AX70" s="172"/>
      <c r="AY70" s="173"/>
      <c r="AZ70" s="173"/>
      <c r="BA70" s="173"/>
      <c r="BB70" s="173"/>
      <c r="BC70" s="174"/>
      <c r="BD70" s="174">
        <v>0</v>
      </c>
      <c r="BE70" s="175"/>
    </row>
    <row r="71" spans="1:57" ht="16.899999999999999" customHeight="1" x14ac:dyDescent="0.2">
      <c r="A71" s="152">
        <v>70</v>
      </c>
      <c r="B71" s="153" t="s">
        <v>40</v>
      </c>
      <c r="C71" s="152" t="s">
        <v>40</v>
      </c>
      <c r="D71" s="152" t="s">
        <v>67</v>
      </c>
      <c r="E71" s="152" t="s">
        <v>68</v>
      </c>
      <c r="F71" s="152" t="s">
        <v>422</v>
      </c>
      <c r="G71" s="154">
        <v>140.91980687241389</v>
      </c>
      <c r="H71" s="154">
        <v>148.32126182908524</v>
      </c>
      <c r="I71" s="154">
        <v>323.32671652827514</v>
      </c>
      <c r="J71" s="154">
        <v>361.30786696382557</v>
      </c>
      <c r="K71" s="50">
        <v>973.87565219359999</v>
      </c>
      <c r="L71" s="50">
        <v>6858.2792408000005</v>
      </c>
      <c r="M71" s="155">
        <v>0.14199999999999999</v>
      </c>
      <c r="N71" s="156">
        <v>111.27113222487962</v>
      </c>
      <c r="O71" s="156">
        <v>117.11536584553674</v>
      </c>
      <c r="P71" s="156">
        <v>255.30073184975836</v>
      </c>
      <c r="Q71" s="176">
        <v>285.29087806102518</v>
      </c>
      <c r="R71" s="157">
        <v>768.97810798119997</v>
      </c>
      <c r="S71" s="158" t="s">
        <v>419</v>
      </c>
      <c r="T71" s="158" t="s">
        <v>419</v>
      </c>
      <c r="U71" s="157">
        <v>5415.3387886</v>
      </c>
      <c r="V71" s="159">
        <v>0.14199999999999999</v>
      </c>
      <c r="W71" s="160"/>
      <c r="X71" s="160"/>
      <c r="Y71" s="160"/>
      <c r="Z71" s="160"/>
      <c r="AA71" s="161"/>
      <c r="AB71" s="161">
        <v>0</v>
      </c>
      <c r="AC71" s="162"/>
      <c r="AD71" s="163"/>
      <c r="AE71" s="163"/>
      <c r="AF71" s="163"/>
      <c r="AG71" s="163"/>
      <c r="AH71" s="164"/>
      <c r="AI71" s="164">
        <v>0</v>
      </c>
      <c r="AJ71" s="165"/>
      <c r="AK71" s="166">
        <v>29.648674647534271</v>
      </c>
      <c r="AL71" s="166">
        <v>31.205895983548515</v>
      </c>
      <c r="AM71" s="166">
        <v>68.025984678516778</v>
      </c>
      <c r="AN71" s="166">
        <v>76.016988902800392</v>
      </c>
      <c r="AO71" s="167">
        <v>204.89754421239996</v>
      </c>
      <c r="AP71" s="167">
        <v>1442.9404522</v>
      </c>
      <c r="AQ71" s="168">
        <v>0.14199999999999999</v>
      </c>
      <c r="AR71" s="169"/>
      <c r="AS71" s="169"/>
      <c r="AT71" s="169"/>
      <c r="AU71" s="169"/>
      <c r="AV71" s="170"/>
      <c r="AW71" s="171">
        <v>0</v>
      </c>
      <c r="AX71" s="172"/>
      <c r="AY71" s="173"/>
      <c r="AZ71" s="173"/>
      <c r="BA71" s="173"/>
      <c r="BB71" s="173"/>
      <c r="BC71" s="174"/>
      <c r="BD71" s="174">
        <v>0</v>
      </c>
      <c r="BE71" s="175"/>
    </row>
    <row r="72" spans="1:57" ht="16.899999999999999" customHeight="1" x14ac:dyDescent="0.2">
      <c r="A72" s="152">
        <v>71</v>
      </c>
      <c r="B72" s="153" t="s">
        <v>40</v>
      </c>
      <c r="C72" s="152" t="s">
        <v>40</v>
      </c>
      <c r="D72" s="152" t="s">
        <v>69</v>
      </c>
      <c r="E72" s="152" t="s">
        <v>70</v>
      </c>
      <c r="F72" s="152" t="s">
        <v>422</v>
      </c>
      <c r="G72" s="154">
        <v>63.758725111276476</v>
      </c>
      <c r="H72" s="154">
        <v>67.107490217328319</v>
      </c>
      <c r="I72" s="154">
        <v>146.28815989594878</v>
      </c>
      <c r="J72" s="154">
        <v>163.47261241384638</v>
      </c>
      <c r="K72" s="50">
        <v>440.62698763840001</v>
      </c>
      <c r="L72" s="50">
        <v>3103.0069552000004</v>
      </c>
      <c r="M72" s="155">
        <v>0.14199999999999999</v>
      </c>
      <c r="N72" s="156">
        <v>50.344275157642159</v>
      </c>
      <c r="O72" s="156">
        <v>52.988480349059444</v>
      </c>
      <c r="P72" s="156">
        <v>115.51001625664959</v>
      </c>
      <c r="Q72" s="176">
        <v>129.07896394944879</v>
      </c>
      <c r="R72" s="157">
        <v>347.9217357128</v>
      </c>
      <c r="S72" s="158" t="s">
        <v>419</v>
      </c>
      <c r="T72" s="158" t="s">
        <v>419</v>
      </c>
      <c r="U72" s="157">
        <v>2450.1530684000004</v>
      </c>
      <c r="V72" s="159">
        <v>0.14199999999999999</v>
      </c>
      <c r="W72" s="160"/>
      <c r="X72" s="160"/>
      <c r="Y72" s="160"/>
      <c r="Z72" s="160"/>
      <c r="AA72" s="161"/>
      <c r="AB72" s="161">
        <v>0</v>
      </c>
      <c r="AC72" s="162"/>
      <c r="AD72" s="163"/>
      <c r="AE72" s="163"/>
      <c r="AF72" s="163"/>
      <c r="AG72" s="163"/>
      <c r="AH72" s="164"/>
      <c r="AI72" s="164">
        <v>0</v>
      </c>
      <c r="AJ72" s="165"/>
      <c r="AK72" s="166">
        <v>13.414449953634318</v>
      </c>
      <c r="AL72" s="166">
        <v>14.119009868268879</v>
      </c>
      <c r="AM72" s="166">
        <v>30.778143639299195</v>
      </c>
      <c r="AN72" s="166">
        <v>34.3936484643976</v>
      </c>
      <c r="AO72" s="167">
        <v>92.705251925599995</v>
      </c>
      <c r="AP72" s="167">
        <v>652.85388680000005</v>
      </c>
      <c r="AQ72" s="168">
        <v>0.14199999999999999</v>
      </c>
      <c r="AR72" s="169"/>
      <c r="AS72" s="169"/>
      <c r="AT72" s="169"/>
      <c r="AU72" s="169"/>
      <c r="AV72" s="170"/>
      <c r="AW72" s="171">
        <v>0</v>
      </c>
      <c r="AX72" s="172"/>
      <c r="AY72" s="173"/>
      <c r="AZ72" s="173"/>
      <c r="BA72" s="173"/>
      <c r="BB72" s="173"/>
      <c r="BC72" s="174"/>
      <c r="BD72" s="174">
        <v>0</v>
      </c>
      <c r="BE72" s="175"/>
    </row>
    <row r="73" spans="1:57" ht="16.899999999999999" customHeight="1" x14ac:dyDescent="0.2">
      <c r="A73" s="152">
        <v>72</v>
      </c>
      <c r="B73" s="153" t="s">
        <v>40</v>
      </c>
      <c r="C73" s="152" t="s">
        <v>40</v>
      </c>
      <c r="D73" s="152" t="s">
        <v>71</v>
      </c>
      <c r="E73" s="152" t="s">
        <v>72</v>
      </c>
      <c r="F73" s="152" t="s">
        <v>422</v>
      </c>
      <c r="G73" s="154">
        <v>1830.7658651517622</v>
      </c>
      <c r="H73" s="154">
        <v>1926.9221925543429</v>
      </c>
      <c r="I73" s="154">
        <v>4200.5132496916731</v>
      </c>
      <c r="J73" s="154">
        <v>4693.947035047021</v>
      </c>
      <c r="K73" s="50">
        <v>12652.1483424448</v>
      </c>
      <c r="L73" s="50">
        <v>89099.636214400001</v>
      </c>
      <c r="M73" s="155">
        <v>0.14199999999999999</v>
      </c>
      <c r="N73" s="156">
        <v>1445.5838052526874</v>
      </c>
      <c r="O73" s="156">
        <v>1521.5094232203476</v>
      </c>
      <c r="P73" s="156">
        <v>3316.7506796398907</v>
      </c>
      <c r="Q73" s="176">
        <v>3706.3689823686736</v>
      </c>
      <c r="R73" s="157">
        <v>9990.2128904816</v>
      </c>
      <c r="S73" s="158" t="s">
        <v>419</v>
      </c>
      <c r="T73" s="158" t="s">
        <v>419</v>
      </c>
      <c r="U73" s="157">
        <v>70353.611904799996</v>
      </c>
      <c r="V73" s="159">
        <v>0.14199999999999999</v>
      </c>
      <c r="W73" s="160"/>
      <c r="X73" s="160"/>
      <c r="Y73" s="160"/>
      <c r="Z73" s="160"/>
      <c r="AA73" s="161"/>
      <c r="AB73" s="161">
        <v>0</v>
      </c>
      <c r="AC73" s="162"/>
      <c r="AD73" s="163"/>
      <c r="AE73" s="163"/>
      <c r="AF73" s="163"/>
      <c r="AG73" s="163"/>
      <c r="AH73" s="164"/>
      <c r="AI73" s="164">
        <v>0</v>
      </c>
      <c r="AJ73" s="165"/>
      <c r="AK73" s="166">
        <v>385.18205989907494</v>
      </c>
      <c r="AL73" s="166">
        <v>405.4127693339953</v>
      </c>
      <c r="AM73" s="166">
        <v>883.76257005178218</v>
      </c>
      <c r="AN73" s="166">
        <v>987.57805267834715</v>
      </c>
      <c r="AO73" s="167">
        <v>2661.9354519631997</v>
      </c>
      <c r="AP73" s="167">
        <v>18746.024309600001</v>
      </c>
      <c r="AQ73" s="168">
        <v>0.14199999999999999</v>
      </c>
      <c r="AR73" s="169"/>
      <c r="AS73" s="169"/>
      <c r="AT73" s="169"/>
      <c r="AU73" s="169"/>
      <c r="AV73" s="170"/>
      <c r="AW73" s="171">
        <v>0</v>
      </c>
      <c r="AX73" s="172"/>
      <c r="AY73" s="173"/>
      <c r="AZ73" s="173"/>
      <c r="BA73" s="173"/>
      <c r="BB73" s="173"/>
      <c r="BC73" s="174"/>
      <c r="BD73" s="174">
        <v>0</v>
      </c>
      <c r="BE73" s="175"/>
    </row>
    <row r="74" spans="1:57" ht="16.899999999999999" customHeight="1" x14ac:dyDescent="0.2">
      <c r="A74" s="152">
        <v>73</v>
      </c>
      <c r="B74" s="153" t="s">
        <v>40</v>
      </c>
      <c r="C74" s="152" t="s">
        <v>40</v>
      </c>
      <c r="D74" s="152" t="s">
        <v>73</v>
      </c>
      <c r="E74" s="152" t="s">
        <v>74</v>
      </c>
      <c r="F74" s="152" t="s">
        <v>422</v>
      </c>
      <c r="G74" s="154">
        <v>62.161796897927985</v>
      </c>
      <c r="H74" s="154">
        <v>65.426687405351984</v>
      </c>
      <c r="I74" s="154">
        <v>142.62416427167997</v>
      </c>
      <c r="J74" s="154">
        <v>159.37820766503998</v>
      </c>
      <c r="K74" s="50">
        <v>429.59085623999994</v>
      </c>
      <c r="L74" s="50">
        <v>3025.2877199999998</v>
      </c>
      <c r="M74" s="155">
        <v>0.14199999999999999</v>
      </c>
      <c r="N74" s="156">
        <v>49.083330977225991</v>
      </c>
      <c r="O74" s="156">
        <v>51.661308278033992</v>
      </c>
      <c r="P74" s="156">
        <v>112.61690314055998</v>
      </c>
      <c r="Q74" s="176">
        <v>125.84599718417998</v>
      </c>
      <c r="R74" s="157">
        <v>339.20753957999995</v>
      </c>
      <c r="S74" s="158" t="s">
        <v>419</v>
      </c>
      <c r="T74" s="158" t="s">
        <v>419</v>
      </c>
      <c r="U74" s="157">
        <v>2388.7854899999998</v>
      </c>
      <c r="V74" s="159">
        <v>0.14199999999999999</v>
      </c>
      <c r="W74" s="160"/>
      <c r="X74" s="160"/>
      <c r="Y74" s="160"/>
      <c r="Z74" s="160"/>
      <c r="AA74" s="161"/>
      <c r="AB74" s="161">
        <v>0</v>
      </c>
      <c r="AC74" s="162"/>
      <c r="AD74" s="163"/>
      <c r="AE74" s="163"/>
      <c r="AF74" s="163"/>
      <c r="AG74" s="163"/>
      <c r="AH74" s="164"/>
      <c r="AI74" s="164">
        <v>0</v>
      </c>
      <c r="AJ74" s="165"/>
      <c r="AK74" s="166">
        <v>13.078465920701996</v>
      </c>
      <c r="AL74" s="166">
        <v>13.765379127317997</v>
      </c>
      <c r="AM74" s="166">
        <v>30.007261131119993</v>
      </c>
      <c r="AN74" s="166">
        <v>33.532210480859995</v>
      </c>
      <c r="AO74" s="167">
        <v>90.383316659999977</v>
      </c>
      <c r="AP74" s="167">
        <v>636.50222999999994</v>
      </c>
      <c r="AQ74" s="168">
        <v>0.14199999999999999</v>
      </c>
      <c r="AR74" s="169"/>
      <c r="AS74" s="169"/>
      <c r="AT74" s="169"/>
      <c r="AU74" s="169"/>
      <c r="AV74" s="170"/>
      <c r="AW74" s="171">
        <v>0</v>
      </c>
      <c r="AX74" s="172"/>
      <c r="AY74" s="173"/>
      <c r="AZ74" s="173"/>
      <c r="BA74" s="173"/>
      <c r="BB74" s="173"/>
      <c r="BC74" s="174"/>
      <c r="BD74" s="174">
        <v>0</v>
      </c>
      <c r="BE74" s="175"/>
    </row>
    <row r="75" spans="1:57" ht="16.899999999999999" customHeight="1" x14ac:dyDescent="0.2">
      <c r="A75" s="152">
        <v>74</v>
      </c>
      <c r="B75" s="153" t="s">
        <v>40</v>
      </c>
      <c r="C75" s="152" t="s">
        <v>40</v>
      </c>
      <c r="D75" s="152" t="s">
        <v>75</v>
      </c>
      <c r="E75" s="152" t="s">
        <v>76</v>
      </c>
      <c r="F75" s="152" t="s">
        <v>422</v>
      </c>
      <c r="G75" s="154">
        <v>17.564692354235039</v>
      </c>
      <c r="H75" s="154">
        <v>18.48723321043536</v>
      </c>
      <c r="I75" s="154">
        <v>40.300468981382394</v>
      </c>
      <c r="J75" s="154">
        <v>45.034560217147202</v>
      </c>
      <c r="K75" s="50">
        <v>121.38695476320001</v>
      </c>
      <c r="L75" s="50">
        <v>854.83770960000015</v>
      </c>
      <c r="M75" s="155">
        <v>0.14199999999999999</v>
      </c>
      <c r="N75" s="156">
        <v>13.86918736843668</v>
      </c>
      <c r="O75" s="156">
        <v>14.597631210870121</v>
      </c>
      <c r="P75" s="156">
        <v>31.821494169460799</v>
      </c>
      <c r="Q75" s="176">
        <v>35.559561255632403</v>
      </c>
      <c r="R75" s="157">
        <v>95.847874004400012</v>
      </c>
      <c r="S75" s="158" t="s">
        <v>419</v>
      </c>
      <c r="T75" s="158" t="s">
        <v>419</v>
      </c>
      <c r="U75" s="157">
        <v>674.9850282000001</v>
      </c>
      <c r="V75" s="159">
        <v>0.14199999999999999</v>
      </c>
      <c r="W75" s="160"/>
      <c r="X75" s="160"/>
      <c r="Y75" s="160"/>
      <c r="Z75" s="160"/>
      <c r="AA75" s="161"/>
      <c r="AB75" s="161">
        <v>0</v>
      </c>
      <c r="AC75" s="162"/>
      <c r="AD75" s="163"/>
      <c r="AE75" s="163"/>
      <c r="AF75" s="163"/>
      <c r="AG75" s="163"/>
      <c r="AH75" s="164"/>
      <c r="AI75" s="164">
        <v>0</v>
      </c>
      <c r="AJ75" s="165"/>
      <c r="AK75" s="166">
        <v>3.6955049857983595</v>
      </c>
      <c r="AL75" s="166">
        <v>3.8896019995652398</v>
      </c>
      <c r="AM75" s="166">
        <v>8.4789748119215993</v>
      </c>
      <c r="AN75" s="166">
        <v>9.4749989615147996</v>
      </c>
      <c r="AO75" s="167">
        <v>25.539080758799997</v>
      </c>
      <c r="AP75" s="167">
        <v>179.85268140000002</v>
      </c>
      <c r="AQ75" s="168">
        <v>0.14199999999999999</v>
      </c>
      <c r="AR75" s="169"/>
      <c r="AS75" s="169"/>
      <c r="AT75" s="169"/>
      <c r="AU75" s="169"/>
      <c r="AV75" s="170"/>
      <c r="AW75" s="171">
        <v>0</v>
      </c>
      <c r="AX75" s="172"/>
      <c r="AY75" s="173"/>
      <c r="AZ75" s="173"/>
      <c r="BA75" s="173"/>
      <c r="BB75" s="173"/>
      <c r="BC75" s="174"/>
      <c r="BD75" s="174">
        <v>0</v>
      </c>
      <c r="BE75" s="175"/>
    </row>
    <row r="76" spans="1:57" ht="16.899999999999999" customHeight="1" x14ac:dyDescent="0.2">
      <c r="A76" s="152">
        <v>75</v>
      </c>
      <c r="B76" s="153" t="s">
        <v>40</v>
      </c>
      <c r="C76" s="152" t="s">
        <v>40</v>
      </c>
      <c r="D76" s="152" t="s">
        <v>77</v>
      </c>
      <c r="E76" s="152" t="s">
        <v>78</v>
      </c>
      <c r="F76" s="152" t="s">
        <v>422</v>
      </c>
      <c r="G76" s="154">
        <v>149.93061093556653</v>
      </c>
      <c r="H76" s="154">
        <v>157.80533549057901</v>
      </c>
      <c r="I76" s="154">
        <v>344.00112529791352</v>
      </c>
      <c r="J76" s="154">
        <v>384.41089604074079</v>
      </c>
      <c r="K76" s="50">
        <v>1036.1479677647999</v>
      </c>
      <c r="L76" s="50">
        <v>7296.8166743999991</v>
      </c>
      <c r="M76" s="155">
        <v>0.14200000000000002</v>
      </c>
      <c r="N76" s="156">
        <v>118.3861176383305</v>
      </c>
      <c r="O76" s="156">
        <v>124.60404779763466</v>
      </c>
      <c r="P76" s="156">
        <v>271.62537011697117</v>
      </c>
      <c r="Q76" s="176">
        <v>303.53316961866358</v>
      </c>
      <c r="R76" s="157">
        <v>818.14870517159989</v>
      </c>
      <c r="S76" s="158" t="s">
        <v>419</v>
      </c>
      <c r="T76" s="158" t="s">
        <v>419</v>
      </c>
      <c r="U76" s="157">
        <v>5761.6105997999994</v>
      </c>
      <c r="V76" s="159">
        <v>0.14199999999999999</v>
      </c>
      <c r="W76" s="160"/>
      <c r="X76" s="160"/>
      <c r="Y76" s="160"/>
      <c r="Z76" s="160"/>
      <c r="AA76" s="161"/>
      <c r="AB76" s="161">
        <v>0</v>
      </c>
      <c r="AC76" s="162"/>
      <c r="AD76" s="163"/>
      <c r="AE76" s="163"/>
      <c r="AF76" s="163"/>
      <c r="AG76" s="163"/>
      <c r="AH76" s="164"/>
      <c r="AI76" s="164">
        <v>0</v>
      </c>
      <c r="AJ76" s="165"/>
      <c r="AK76" s="166">
        <v>31.544493297236031</v>
      </c>
      <c r="AL76" s="166">
        <v>33.201287692944355</v>
      </c>
      <c r="AM76" s="166">
        <v>72.375755180942377</v>
      </c>
      <c r="AN76" s="166">
        <v>80.877726422077188</v>
      </c>
      <c r="AO76" s="167">
        <v>217.99926259319994</v>
      </c>
      <c r="AP76" s="167">
        <v>1535.2060746</v>
      </c>
      <c r="AQ76" s="168">
        <v>0.14199999999999999</v>
      </c>
      <c r="AR76" s="169"/>
      <c r="AS76" s="169"/>
      <c r="AT76" s="169"/>
      <c r="AU76" s="169"/>
      <c r="AV76" s="170"/>
      <c r="AW76" s="171">
        <v>0</v>
      </c>
      <c r="AX76" s="172"/>
      <c r="AY76" s="173"/>
      <c r="AZ76" s="173"/>
      <c r="BA76" s="173"/>
      <c r="BB76" s="173"/>
      <c r="BC76" s="174"/>
      <c r="BD76" s="174">
        <v>0</v>
      </c>
      <c r="BE76" s="175"/>
    </row>
    <row r="77" spans="1:57" ht="16.899999999999999" customHeight="1" x14ac:dyDescent="0.2">
      <c r="A77" s="152">
        <v>76</v>
      </c>
      <c r="B77" s="153" t="s">
        <v>40</v>
      </c>
      <c r="C77" s="152" t="s">
        <v>40</v>
      </c>
      <c r="D77" s="152" t="s">
        <v>79</v>
      </c>
      <c r="E77" s="152" t="s">
        <v>80</v>
      </c>
      <c r="F77" s="152" t="s">
        <v>422</v>
      </c>
      <c r="G77" s="154">
        <v>23.381639990690722</v>
      </c>
      <c r="H77" s="154">
        <v>24.609701247976481</v>
      </c>
      <c r="I77" s="154">
        <v>53.646886502483198</v>
      </c>
      <c r="J77" s="154">
        <v>59.9487797964496</v>
      </c>
      <c r="K77" s="50">
        <v>161.58700753760002</v>
      </c>
      <c r="L77" s="50">
        <v>1137.9366728</v>
      </c>
      <c r="M77" s="155">
        <v>0.14200000000000002</v>
      </c>
      <c r="N77" s="156">
        <v>18.462284421055241</v>
      </c>
      <c r="O77" s="156">
        <v>19.431969020917162</v>
      </c>
      <c r="P77" s="156">
        <v>42.359906204494401</v>
      </c>
      <c r="Q77" s="176">
        <v>47.335919282733201</v>
      </c>
      <c r="R77" s="157">
        <v>127.5900789292</v>
      </c>
      <c r="S77" s="158" t="s">
        <v>419</v>
      </c>
      <c r="T77" s="158" t="s">
        <v>419</v>
      </c>
      <c r="U77" s="157">
        <v>898.52168260000008</v>
      </c>
      <c r="V77" s="159">
        <v>0.14199999999999999</v>
      </c>
      <c r="W77" s="160"/>
      <c r="X77" s="160"/>
      <c r="Y77" s="160"/>
      <c r="Z77" s="160"/>
      <c r="AA77" s="161"/>
      <c r="AB77" s="161">
        <v>0</v>
      </c>
      <c r="AC77" s="162"/>
      <c r="AD77" s="163"/>
      <c r="AE77" s="163"/>
      <c r="AF77" s="163"/>
      <c r="AG77" s="163"/>
      <c r="AH77" s="164"/>
      <c r="AI77" s="164">
        <v>0</v>
      </c>
      <c r="AJ77" s="165"/>
      <c r="AK77" s="166">
        <v>4.9193555696354796</v>
      </c>
      <c r="AL77" s="166">
        <v>5.1777322270593196</v>
      </c>
      <c r="AM77" s="166">
        <v>11.286980297988798</v>
      </c>
      <c r="AN77" s="166">
        <v>12.612860513716399</v>
      </c>
      <c r="AO77" s="167">
        <v>33.996928608399998</v>
      </c>
      <c r="AP77" s="167">
        <v>239.41499020000001</v>
      </c>
      <c r="AQ77" s="168">
        <v>0.14199999999999999</v>
      </c>
      <c r="AR77" s="169"/>
      <c r="AS77" s="169"/>
      <c r="AT77" s="169"/>
      <c r="AU77" s="169"/>
      <c r="AV77" s="170"/>
      <c r="AW77" s="171">
        <v>0</v>
      </c>
      <c r="AX77" s="172"/>
      <c r="AY77" s="173"/>
      <c r="AZ77" s="173"/>
      <c r="BA77" s="173"/>
      <c r="BB77" s="173"/>
      <c r="BC77" s="174"/>
      <c r="BD77" s="174">
        <v>0</v>
      </c>
      <c r="BE77" s="175"/>
    </row>
    <row r="78" spans="1:57" ht="16.899999999999999" customHeight="1" x14ac:dyDescent="0.2">
      <c r="A78" s="152">
        <v>77</v>
      </c>
      <c r="B78" s="153" t="s">
        <v>40</v>
      </c>
      <c r="C78" s="152" t="s">
        <v>40</v>
      </c>
      <c r="D78" s="152" t="s">
        <v>81</v>
      </c>
      <c r="E78" s="152" t="s">
        <v>82</v>
      </c>
      <c r="F78" s="152" t="s">
        <v>422</v>
      </c>
      <c r="G78" s="154">
        <v>1166.0854821456101</v>
      </c>
      <c r="H78" s="154">
        <v>1227.3311605444121</v>
      </c>
      <c r="I78" s="154">
        <v>2675.4691090002943</v>
      </c>
      <c r="J78" s="154">
        <v>2989.756142888883</v>
      </c>
      <c r="K78" s="50">
        <v>8058.6418945792002</v>
      </c>
      <c r="L78" s="50">
        <v>56750.9992576</v>
      </c>
      <c r="M78" s="155">
        <v>0.14200000000000002</v>
      </c>
      <c r="N78" s="156">
        <v>920.74815279027007</v>
      </c>
      <c r="O78" s="156">
        <v>969.10811105707069</v>
      </c>
      <c r="P78" s="156">
        <v>2112.5665979707646</v>
      </c>
      <c r="Q78" s="176">
        <v>2360.7295417082942</v>
      </c>
      <c r="R78" s="157">
        <v>6363.1524035264001</v>
      </c>
      <c r="S78" s="158" t="s">
        <v>419</v>
      </c>
      <c r="T78" s="158" t="s">
        <v>419</v>
      </c>
      <c r="U78" s="157">
        <v>44810.932419199999</v>
      </c>
      <c r="V78" s="159">
        <v>0.14199999999999999</v>
      </c>
      <c r="W78" s="160"/>
      <c r="X78" s="160"/>
      <c r="Y78" s="160"/>
      <c r="Z78" s="160"/>
      <c r="AA78" s="161"/>
      <c r="AB78" s="161">
        <v>0</v>
      </c>
      <c r="AC78" s="162"/>
      <c r="AD78" s="163"/>
      <c r="AE78" s="163"/>
      <c r="AF78" s="163"/>
      <c r="AG78" s="163"/>
      <c r="AH78" s="164"/>
      <c r="AI78" s="164">
        <v>0</v>
      </c>
      <c r="AJ78" s="165"/>
      <c r="AK78" s="166">
        <v>245.3373293553401</v>
      </c>
      <c r="AL78" s="166">
        <v>258.22304948734143</v>
      </c>
      <c r="AM78" s="166">
        <v>562.90251102952948</v>
      </c>
      <c r="AN78" s="166">
        <v>629.02660118058873</v>
      </c>
      <c r="AO78" s="167">
        <v>1695.4894910527998</v>
      </c>
      <c r="AP78" s="167">
        <v>11940.0668384</v>
      </c>
      <c r="AQ78" s="168">
        <v>0.14199999999999999</v>
      </c>
      <c r="AR78" s="169"/>
      <c r="AS78" s="169"/>
      <c r="AT78" s="169"/>
      <c r="AU78" s="169"/>
      <c r="AV78" s="170"/>
      <c r="AW78" s="171">
        <v>0</v>
      </c>
      <c r="AX78" s="172"/>
      <c r="AY78" s="173"/>
      <c r="AZ78" s="173"/>
      <c r="BA78" s="173"/>
      <c r="BB78" s="173"/>
      <c r="BC78" s="174"/>
      <c r="BD78" s="174">
        <v>0</v>
      </c>
      <c r="BE78" s="175"/>
    </row>
    <row r="79" spans="1:57" ht="16.899999999999999" customHeight="1" x14ac:dyDescent="0.2">
      <c r="A79" s="152">
        <v>78</v>
      </c>
      <c r="B79" s="153" t="s">
        <v>40</v>
      </c>
      <c r="C79" s="152" t="s">
        <v>40</v>
      </c>
      <c r="D79" s="152" t="s">
        <v>83</v>
      </c>
      <c r="E79" s="152" t="s">
        <v>84</v>
      </c>
      <c r="F79" s="152" t="s">
        <v>422</v>
      </c>
      <c r="G79" s="154">
        <v>227.20554214157198</v>
      </c>
      <c r="H79" s="154">
        <v>239.13893620014801</v>
      </c>
      <c r="I79" s="154">
        <v>521.30089834831995</v>
      </c>
      <c r="J79" s="154">
        <v>582.53805206995992</v>
      </c>
      <c r="K79" s="50">
        <v>1570.18342876</v>
      </c>
      <c r="L79" s="50">
        <v>11057.629779999999</v>
      </c>
      <c r="M79" s="155">
        <v>0.14200000000000002</v>
      </c>
      <c r="N79" s="156">
        <v>179.402870916149</v>
      </c>
      <c r="O79" s="156">
        <v>188.825551074841</v>
      </c>
      <c r="P79" s="156">
        <v>411.62234377443997</v>
      </c>
      <c r="Q79" s="176">
        <v>459.97557090456996</v>
      </c>
      <c r="R79" s="157">
        <v>1239.82633667</v>
      </c>
      <c r="S79" s="158" t="s">
        <v>419</v>
      </c>
      <c r="T79" s="158" t="s">
        <v>419</v>
      </c>
      <c r="U79" s="157">
        <v>8731.1713849999996</v>
      </c>
      <c r="V79" s="159">
        <v>0.14199999999999999</v>
      </c>
      <c r="W79" s="160"/>
      <c r="X79" s="160"/>
      <c r="Y79" s="160"/>
      <c r="Z79" s="160"/>
      <c r="AA79" s="161"/>
      <c r="AB79" s="161">
        <v>0</v>
      </c>
      <c r="AC79" s="162"/>
      <c r="AD79" s="163"/>
      <c r="AE79" s="163"/>
      <c r="AF79" s="163"/>
      <c r="AG79" s="163"/>
      <c r="AH79" s="164"/>
      <c r="AI79" s="164">
        <v>0</v>
      </c>
      <c r="AJ79" s="165"/>
      <c r="AK79" s="166">
        <v>47.802671225422991</v>
      </c>
      <c r="AL79" s="166">
        <v>50.313385125306993</v>
      </c>
      <c r="AM79" s="166">
        <v>109.67855457387998</v>
      </c>
      <c r="AN79" s="166">
        <v>122.56248116538998</v>
      </c>
      <c r="AO79" s="167">
        <v>330.35709208999998</v>
      </c>
      <c r="AP79" s="167">
        <v>2326.4583950000001</v>
      </c>
      <c r="AQ79" s="168">
        <v>0.14199999999999999</v>
      </c>
      <c r="AR79" s="169"/>
      <c r="AS79" s="169"/>
      <c r="AT79" s="169"/>
      <c r="AU79" s="169"/>
      <c r="AV79" s="170"/>
      <c r="AW79" s="171">
        <v>0</v>
      </c>
      <c r="AX79" s="172"/>
      <c r="AY79" s="173"/>
      <c r="AZ79" s="173"/>
      <c r="BA79" s="173"/>
      <c r="BB79" s="173"/>
      <c r="BC79" s="174"/>
      <c r="BD79" s="174">
        <v>0</v>
      </c>
      <c r="BE79" s="175"/>
    </row>
    <row r="80" spans="1:57" ht="16.899999999999999" customHeight="1" x14ac:dyDescent="0.2">
      <c r="A80" s="152">
        <v>79</v>
      </c>
      <c r="B80" s="153" t="s">
        <v>40</v>
      </c>
      <c r="C80" s="152" t="s">
        <v>40</v>
      </c>
      <c r="D80" s="152" t="s">
        <v>85</v>
      </c>
      <c r="E80" s="152" t="s">
        <v>86</v>
      </c>
      <c r="F80" s="152" t="s">
        <v>422</v>
      </c>
      <c r="G80" s="154">
        <v>4627.8994802764928</v>
      </c>
      <c r="H80" s="154">
        <v>4870.9681468286799</v>
      </c>
      <c r="I80" s="154">
        <v>10618.262802016558</v>
      </c>
      <c r="J80" s="154">
        <v>11865.588854060672</v>
      </c>
      <c r="K80" s="50">
        <v>31982.719283182403</v>
      </c>
      <c r="L80" s="50">
        <v>225230.4174872</v>
      </c>
      <c r="M80" s="155">
        <v>0.14200000000000002</v>
      </c>
      <c r="N80" s="156">
        <v>3654.2174334621727</v>
      </c>
      <c r="O80" s="156">
        <v>3846.1459234021349</v>
      </c>
      <c r="P80" s="156">
        <v>8384.2445605351859</v>
      </c>
      <c r="Q80" s="176">
        <v>9369.1407589113078</v>
      </c>
      <c r="R80" s="157">
        <v>25253.748676310803</v>
      </c>
      <c r="S80" s="158" t="s">
        <v>419</v>
      </c>
      <c r="T80" s="158" t="s">
        <v>419</v>
      </c>
      <c r="U80" s="157">
        <v>177843.30053740001</v>
      </c>
      <c r="V80" s="159">
        <v>0.14199999999999999</v>
      </c>
      <c r="W80" s="160"/>
      <c r="X80" s="160"/>
      <c r="Y80" s="160"/>
      <c r="Z80" s="160"/>
      <c r="AA80" s="161"/>
      <c r="AB80" s="161">
        <v>0</v>
      </c>
      <c r="AC80" s="162"/>
      <c r="AD80" s="163"/>
      <c r="AE80" s="163"/>
      <c r="AF80" s="163"/>
      <c r="AG80" s="163"/>
      <c r="AH80" s="164"/>
      <c r="AI80" s="164">
        <v>0</v>
      </c>
      <c r="AJ80" s="165"/>
      <c r="AK80" s="166">
        <v>973.68204681432042</v>
      </c>
      <c r="AL80" s="166">
        <v>1024.8222234265447</v>
      </c>
      <c r="AM80" s="166">
        <v>2234.0182414813708</v>
      </c>
      <c r="AN80" s="166">
        <v>2496.4480951493633</v>
      </c>
      <c r="AO80" s="167">
        <v>6728.9706068715996</v>
      </c>
      <c r="AP80" s="167">
        <v>47387.116949800002</v>
      </c>
      <c r="AQ80" s="168">
        <v>0.14199999999999999</v>
      </c>
      <c r="AR80" s="169"/>
      <c r="AS80" s="169"/>
      <c r="AT80" s="169"/>
      <c r="AU80" s="169"/>
      <c r="AV80" s="170"/>
      <c r="AW80" s="171">
        <v>0</v>
      </c>
      <c r="AX80" s="172"/>
      <c r="AY80" s="173"/>
      <c r="AZ80" s="173"/>
      <c r="BA80" s="173"/>
      <c r="BB80" s="173"/>
      <c r="BC80" s="174"/>
      <c r="BD80" s="174">
        <v>0</v>
      </c>
      <c r="BE80" s="175"/>
    </row>
    <row r="81" spans="1:57" ht="16.899999999999999" customHeight="1" x14ac:dyDescent="0.2">
      <c r="A81" s="152">
        <v>80</v>
      </c>
      <c r="B81" s="153" t="s">
        <v>40</v>
      </c>
      <c r="C81" s="152" t="s">
        <v>40</v>
      </c>
      <c r="D81" s="152" t="s">
        <v>87</v>
      </c>
      <c r="E81" s="152" t="s">
        <v>88</v>
      </c>
      <c r="F81" s="152" t="s">
        <v>422</v>
      </c>
      <c r="G81" s="154">
        <v>1717.2200188034105</v>
      </c>
      <c r="H81" s="154">
        <v>1807.4126390031749</v>
      </c>
      <c r="I81" s="154">
        <v>3939.9934087265528</v>
      </c>
      <c r="J81" s="154">
        <v>4402.8239597516604</v>
      </c>
      <c r="K81" s="50">
        <v>11867.4500262848</v>
      </c>
      <c r="L81" s="50">
        <v>83573.591734400004</v>
      </c>
      <c r="M81" s="155">
        <v>0.14199999999999999</v>
      </c>
      <c r="N81" s="156">
        <v>1355.9273178999035</v>
      </c>
      <c r="O81" s="156">
        <v>1427.1439565732917</v>
      </c>
      <c r="P81" s="156">
        <v>3111.0426367848509</v>
      </c>
      <c r="Q81" s="176">
        <v>3476.4964405035535</v>
      </c>
      <c r="R81" s="157">
        <v>9370.6103517615993</v>
      </c>
      <c r="S81" s="158" t="s">
        <v>419</v>
      </c>
      <c r="T81" s="158" t="s">
        <v>419</v>
      </c>
      <c r="U81" s="157">
        <v>65990.213744799999</v>
      </c>
      <c r="V81" s="159">
        <v>0.14199999999999999</v>
      </c>
      <c r="W81" s="160"/>
      <c r="X81" s="160"/>
      <c r="Y81" s="160"/>
      <c r="Z81" s="160"/>
      <c r="AA81" s="161"/>
      <c r="AB81" s="161">
        <v>0</v>
      </c>
      <c r="AC81" s="162"/>
      <c r="AD81" s="163"/>
      <c r="AE81" s="163"/>
      <c r="AF81" s="163"/>
      <c r="AG81" s="163"/>
      <c r="AH81" s="164"/>
      <c r="AI81" s="164">
        <v>0</v>
      </c>
      <c r="AJ81" s="165"/>
      <c r="AK81" s="166">
        <v>361.29270090350695</v>
      </c>
      <c r="AL81" s="166">
        <v>380.26868242988331</v>
      </c>
      <c r="AM81" s="166">
        <v>828.95077194170221</v>
      </c>
      <c r="AN81" s="166">
        <v>926.32751924810714</v>
      </c>
      <c r="AO81" s="167">
        <v>2496.8396745231998</v>
      </c>
      <c r="AP81" s="167">
        <v>17583.377989600001</v>
      </c>
      <c r="AQ81" s="168">
        <v>0.14199999999999999</v>
      </c>
      <c r="AR81" s="169"/>
      <c r="AS81" s="169"/>
      <c r="AT81" s="169"/>
      <c r="AU81" s="169"/>
      <c r="AV81" s="170"/>
      <c r="AW81" s="171">
        <v>0</v>
      </c>
      <c r="AX81" s="172"/>
      <c r="AY81" s="173"/>
      <c r="AZ81" s="173"/>
      <c r="BA81" s="173"/>
      <c r="BB81" s="173"/>
      <c r="BC81" s="174"/>
      <c r="BD81" s="174">
        <v>0</v>
      </c>
      <c r="BE81" s="175"/>
    </row>
    <row r="82" spans="1:57" ht="16.899999999999999" customHeight="1" x14ac:dyDescent="0.2">
      <c r="A82" s="152">
        <v>81</v>
      </c>
      <c r="B82" s="153" t="s">
        <v>40</v>
      </c>
      <c r="C82" s="152" t="s">
        <v>40</v>
      </c>
      <c r="D82" s="152" t="s">
        <v>89</v>
      </c>
      <c r="E82" s="152" t="s">
        <v>90</v>
      </c>
      <c r="F82" s="152" t="s">
        <v>422</v>
      </c>
      <c r="G82" s="154">
        <v>1022.0279845726341</v>
      </c>
      <c r="H82" s="154">
        <v>1075.7074087796282</v>
      </c>
      <c r="I82" s="154">
        <v>2344.9432679897341</v>
      </c>
      <c r="J82" s="154">
        <v>2620.4034711572031</v>
      </c>
      <c r="K82" s="50">
        <v>7063.0821324992003</v>
      </c>
      <c r="L82" s="50">
        <v>49740.015017600002</v>
      </c>
      <c r="M82" s="155">
        <v>0.14199999999999999</v>
      </c>
      <c r="N82" s="156">
        <v>806.99948100177801</v>
      </c>
      <c r="O82" s="156">
        <v>849.38507917464267</v>
      </c>
      <c r="P82" s="156">
        <v>1851.5813938672447</v>
      </c>
      <c r="Q82" s="176">
        <v>2069.0864371227344</v>
      </c>
      <c r="R82" s="157">
        <v>5577.0523911664004</v>
      </c>
      <c r="S82" s="158" t="s">
        <v>419</v>
      </c>
      <c r="T82" s="158" t="s">
        <v>419</v>
      </c>
      <c r="U82" s="157">
        <v>39275.016839199998</v>
      </c>
      <c r="V82" s="159">
        <v>0.14199999999999999</v>
      </c>
      <c r="W82" s="160"/>
      <c r="X82" s="160"/>
      <c r="Y82" s="160"/>
      <c r="Z82" s="160"/>
      <c r="AA82" s="161"/>
      <c r="AB82" s="161">
        <v>0</v>
      </c>
      <c r="AC82" s="162"/>
      <c r="AD82" s="163"/>
      <c r="AE82" s="163"/>
      <c r="AF82" s="163"/>
      <c r="AG82" s="163"/>
      <c r="AH82" s="164"/>
      <c r="AI82" s="164">
        <v>0</v>
      </c>
      <c r="AJ82" s="165"/>
      <c r="AK82" s="166">
        <v>215.02850357085612</v>
      </c>
      <c r="AL82" s="166">
        <v>226.32232960498541</v>
      </c>
      <c r="AM82" s="166">
        <v>493.3618741224895</v>
      </c>
      <c r="AN82" s="166">
        <v>551.31703403446875</v>
      </c>
      <c r="AO82" s="167">
        <v>1486.0297413327999</v>
      </c>
      <c r="AP82" s="167">
        <v>10464.998178400001</v>
      </c>
      <c r="AQ82" s="168">
        <v>0.14199999999999999</v>
      </c>
      <c r="AR82" s="169"/>
      <c r="AS82" s="169"/>
      <c r="AT82" s="169"/>
      <c r="AU82" s="169"/>
      <c r="AV82" s="170"/>
      <c r="AW82" s="171">
        <v>0</v>
      </c>
      <c r="AX82" s="172"/>
      <c r="AY82" s="173"/>
      <c r="AZ82" s="173"/>
      <c r="BA82" s="173"/>
      <c r="BB82" s="173"/>
      <c r="BC82" s="174"/>
      <c r="BD82" s="174">
        <v>0</v>
      </c>
      <c r="BE82" s="175"/>
    </row>
    <row r="83" spans="1:57" ht="16.899999999999999" customHeight="1" x14ac:dyDescent="0.2">
      <c r="A83" s="152">
        <v>82</v>
      </c>
      <c r="B83" s="153" t="s">
        <v>40</v>
      </c>
      <c r="C83" s="152" t="s">
        <v>40</v>
      </c>
      <c r="D83" s="152" t="s">
        <v>91</v>
      </c>
      <c r="E83" s="152" t="s">
        <v>92</v>
      </c>
      <c r="F83" s="152" t="s">
        <v>422</v>
      </c>
      <c r="G83" s="154">
        <v>8.669255728548638</v>
      </c>
      <c r="H83" s="154">
        <v>9.1245863680577592</v>
      </c>
      <c r="I83" s="154">
        <v>19.890759515398397</v>
      </c>
      <c r="J83" s="154">
        <v>22.227324639195199</v>
      </c>
      <c r="K83" s="50">
        <v>59.911926251199993</v>
      </c>
      <c r="L83" s="50">
        <v>421.91497359999994</v>
      </c>
      <c r="M83" s="155">
        <v>0.14200000000000002</v>
      </c>
      <c r="N83" s="156">
        <v>6.8452967817078791</v>
      </c>
      <c r="O83" s="156">
        <v>7.2048286099109191</v>
      </c>
      <c r="P83" s="156">
        <v>15.705864074132798</v>
      </c>
      <c r="Q83" s="176">
        <v>17.550830034648399</v>
      </c>
      <c r="R83" s="157">
        <v>47.306819500399996</v>
      </c>
      <c r="S83" s="158" t="s">
        <v>419</v>
      </c>
      <c r="T83" s="158" t="s">
        <v>419</v>
      </c>
      <c r="U83" s="157">
        <v>333.14661619999998</v>
      </c>
      <c r="V83" s="159">
        <v>0.14199999999999999</v>
      </c>
      <c r="W83" s="160"/>
      <c r="X83" s="160"/>
      <c r="Y83" s="160"/>
      <c r="Z83" s="160"/>
      <c r="AA83" s="161"/>
      <c r="AB83" s="161">
        <v>0</v>
      </c>
      <c r="AC83" s="162"/>
      <c r="AD83" s="163"/>
      <c r="AE83" s="163"/>
      <c r="AF83" s="163"/>
      <c r="AG83" s="163"/>
      <c r="AH83" s="164"/>
      <c r="AI83" s="164">
        <v>0</v>
      </c>
      <c r="AJ83" s="165"/>
      <c r="AK83" s="166">
        <v>1.8239589468407593</v>
      </c>
      <c r="AL83" s="166">
        <v>1.9197577581468397</v>
      </c>
      <c r="AM83" s="166">
        <v>4.1848954412655992</v>
      </c>
      <c r="AN83" s="166">
        <v>4.6764946045467992</v>
      </c>
      <c r="AO83" s="167">
        <v>12.605106750799997</v>
      </c>
      <c r="AP83" s="167">
        <v>88.768357399999985</v>
      </c>
      <c r="AQ83" s="168">
        <v>0.14199999999999999</v>
      </c>
      <c r="AR83" s="169"/>
      <c r="AS83" s="169"/>
      <c r="AT83" s="169"/>
      <c r="AU83" s="169"/>
      <c r="AV83" s="170"/>
      <c r="AW83" s="171">
        <v>0</v>
      </c>
      <c r="AX83" s="172"/>
      <c r="AY83" s="173"/>
      <c r="AZ83" s="173"/>
      <c r="BA83" s="173"/>
      <c r="BB83" s="173"/>
      <c r="BC83" s="174"/>
      <c r="BD83" s="174">
        <v>0</v>
      </c>
      <c r="BE83" s="175"/>
    </row>
    <row r="84" spans="1:57" ht="16.899999999999999" customHeight="1" x14ac:dyDescent="0.2">
      <c r="A84" s="152">
        <v>83</v>
      </c>
      <c r="B84" s="153" t="s">
        <v>40</v>
      </c>
      <c r="C84" s="152" t="s">
        <v>40</v>
      </c>
      <c r="D84" s="152" t="s">
        <v>93</v>
      </c>
      <c r="E84" s="152" t="s">
        <v>94</v>
      </c>
      <c r="F84" s="152" t="s">
        <v>422</v>
      </c>
      <c r="G84" s="154">
        <v>12.603892543186719</v>
      </c>
      <c r="H84" s="154">
        <v>13.265879988440478</v>
      </c>
      <c r="I84" s="154">
        <v>28.918398924243196</v>
      </c>
      <c r="J84" s="154">
        <v>32.315439761729593</v>
      </c>
      <c r="K84" s="50">
        <v>87.10361121759999</v>
      </c>
      <c r="L84" s="50">
        <v>613.40571279999995</v>
      </c>
      <c r="M84" s="155">
        <v>0.14199999999999999</v>
      </c>
      <c r="N84" s="156">
        <v>9.952109819387239</v>
      </c>
      <c r="O84" s="156">
        <v>10.474819111905159</v>
      </c>
      <c r="P84" s="156">
        <v>22.834142778414396</v>
      </c>
      <c r="Q84" s="176">
        <v>25.516466779493197</v>
      </c>
      <c r="R84" s="157">
        <v>68.777538489199998</v>
      </c>
      <c r="S84" s="158" t="s">
        <v>419</v>
      </c>
      <c r="T84" s="158" t="s">
        <v>419</v>
      </c>
      <c r="U84" s="157">
        <v>484.34886259999996</v>
      </c>
      <c r="V84" s="159">
        <v>0.14199999999999999</v>
      </c>
      <c r="W84" s="160"/>
      <c r="X84" s="160"/>
      <c r="Y84" s="160"/>
      <c r="Z84" s="160"/>
      <c r="AA84" s="161"/>
      <c r="AB84" s="161">
        <v>0</v>
      </c>
      <c r="AC84" s="162"/>
      <c r="AD84" s="163"/>
      <c r="AE84" s="163"/>
      <c r="AF84" s="163"/>
      <c r="AG84" s="163"/>
      <c r="AH84" s="164"/>
      <c r="AI84" s="164">
        <v>0</v>
      </c>
      <c r="AJ84" s="165"/>
      <c r="AK84" s="166">
        <v>2.6517827237994793</v>
      </c>
      <c r="AL84" s="166">
        <v>2.7910608765353193</v>
      </c>
      <c r="AM84" s="166">
        <v>6.0842561458287987</v>
      </c>
      <c r="AN84" s="166">
        <v>6.7989729822363989</v>
      </c>
      <c r="AO84" s="167">
        <v>18.326072728399996</v>
      </c>
      <c r="AP84" s="167">
        <v>129.05685019999999</v>
      </c>
      <c r="AQ84" s="168">
        <v>0.14199999999999999</v>
      </c>
      <c r="AR84" s="169"/>
      <c r="AS84" s="169"/>
      <c r="AT84" s="169"/>
      <c r="AU84" s="169"/>
      <c r="AV84" s="170"/>
      <c r="AW84" s="171">
        <v>0</v>
      </c>
      <c r="AX84" s="172"/>
      <c r="AY84" s="173"/>
      <c r="AZ84" s="173"/>
      <c r="BA84" s="173"/>
      <c r="BB84" s="173"/>
      <c r="BC84" s="174"/>
      <c r="BD84" s="174">
        <v>0</v>
      </c>
      <c r="BE84" s="175"/>
    </row>
    <row r="85" spans="1:57" ht="16.899999999999999" customHeight="1" x14ac:dyDescent="0.2">
      <c r="A85" s="152">
        <v>84</v>
      </c>
      <c r="B85" s="178" t="s">
        <v>40</v>
      </c>
      <c r="C85" s="179" t="s">
        <v>40</v>
      </c>
      <c r="D85" s="179" t="s">
        <v>95</v>
      </c>
      <c r="E85" s="180" t="s">
        <v>420</v>
      </c>
      <c r="F85" s="179" t="s">
        <v>422</v>
      </c>
      <c r="G85" s="181">
        <v>15945.008421399998</v>
      </c>
      <c r="H85" s="181">
        <v>16782.4794926</v>
      </c>
      <c r="I85" s="181">
        <v>36584.262583999996</v>
      </c>
      <c r="J85" s="181">
        <v>40881.811501999997</v>
      </c>
      <c r="K85" s="181">
        <v>110193.56199999999</v>
      </c>
      <c r="L85" s="181">
        <v>776011</v>
      </c>
      <c r="M85" s="155">
        <v>0.14199999999999999</v>
      </c>
      <c r="N85" s="157">
        <v>11986.161410799999</v>
      </c>
      <c r="O85" s="157">
        <v>12615.7040972</v>
      </c>
      <c r="P85" s="157">
        <v>27501.075247999997</v>
      </c>
      <c r="Q85" s="157">
        <v>30731.623243999999</v>
      </c>
      <c r="R85" s="157">
        <v>82834.563999999998</v>
      </c>
      <c r="S85" s="158">
        <v>477493</v>
      </c>
      <c r="T85" s="158">
        <v>67804.005999999994</v>
      </c>
      <c r="U85" s="157">
        <v>583342</v>
      </c>
      <c r="V85" s="159">
        <v>0.14199999999999999</v>
      </c>
      <c r="W85" s="161">
        <v>765.08243899999979</v>
      </c>
      <c r="X85" s="161">
        <v>805.26645099999985</v>
      </c>
      <c r="Y85" s="161">
        <v>1755.4068399999994</v>
      </c>
      <c r="Z85" s="161">
        <v>1961.6142699999996</v>
      </c>
      <c r="AA85" s="161">
        <v>5287.369999999999</v>
      </c>
      <c r="AB85" s="161">
        <v>37235</v>
      </c>
      <c r="AC85" s="162">
        <v>0.14199999999999999</v>
      </c>
      <c r="AD85" s="182"/>
      <c r="AE85" s="182"/>
      <c r="AF85" s="182"/>
      <c r="AG85" s="182"/>
      <c r="AH85" s="182"/>
      <c r="AI85" s="182">
        <v>0</v>
      </c>
      <c r="AJ85" s="188"/>
      <c r="AK85" s="184">
        <v>3193.7645715999993</v>
      </c>
      <c r="AL85" s="184">
        <v>3361.5089443999996</v>
      </c>
      <c r="AM85" s="184">
        <v>7327.7804959999985</v>
      </c>
      <c r="AN85" s="184">
        <v>8188.5739879999992</v>
      </c>
      <c r="AO85" s="185">
        <v>22071.627999999997</v>
      </c>
      <c r="AP85" s="167">
        <v>155434</v>
      </c>
      <c r="AQ85" s="186">
        <v>0.14199999999999999</v>
      </c>
      <c r="AR85" s="187"/>
      <c r="AS85" s="187"/>
      <c r="AT85" s="187"/>
      <c r="AU85" s="187"/>
      <c r="AV85" s="170"/>
      <c r="AW85" s="171">
        <v>0</v>
      </c>
      <c r="AX85" s="172"/>
      <c r="AY85" s="174"/>
      <c r="AZ85" s="174"/>
      <c r="BA85" s="174"/>
      <c r="BB85" s="174"/>
      <c r="BC85" s="174"/>
      <c r="BD85" s="174">
        <v>0</v>
      </c>
      <c r="BE85" s="175"/>
    </row>
    <row r="86" spans="1:57" ht="16.899999999999999" customHeight="1" x14ac:dyDescent="0.2">
      <c r="A86" s="152">
        <v>85</v>
      </c>
      <c r="B86" s="153" t="s">
        <v>40</v>
      </c>
      <c r="C86" s="152" t="s">
        <v>40</v>
      </c>
      <c r="D86" s="152" t="s">
        <v>41</v>
      </c>
      <c r="E86" s="152" t="s">
        <v>42</v>
      </c>
      <c r="F86" s="152" t="s">
        <v>423</v>
      </c>
      <c r="G86" s="154">
        <v>5.1999522378727043</v>
      </c>
      <c r="H86" s="154">
        <v>5.4730665226538555</v>
      </c>
      <c r="I86" s="154">
        <v>11.930781914123965</v>
      </c>
      <c r="J86" s="154">
        <v>13.332289428132501</v>
      </c>
      <c r="K86" s="50">
        <v>35.936090102783027</v>
      </c>
      <c r="L86" s="50">
        <v>1251.7820544000001</v>
      </c>
      <c r="M86" s="155">
        <v>2.8707944786768646E-2</v>
      </c>
      <c r="N86" s="156">
        <v>4.3615485534880643</v>
      </c>
      <c r="O86" s="156">
        <v>4.5906278140720955</v>
      </c>
      <c r="P86" s="156">
        <v>10.007146646565566</v>
      </c>
      <c r="Q86" s="156">
        <v>11.182684957457303</v>
      </c>
      <c r="R86" s="157">
        <v>30.14200797158303</v>
      </c>
      <c r="S86" s="158" t="s">
        <v>419</v>
      </c>
      <c r="T86" s="158" t="s">
        <v>419</v>
      </c>
      <c r="U86" s="157">
        <v>988.41468480000003</v>
      </c>
      <c r="V86" s="159">
        <v>3.0495305700240678E-2</v>
      </c>
      <c r="W86" s="160"/>
      <c r="X86" s="160"/>
      <c r="Y86" s="160"/>
      <c r="Z86" s="160"/>
      <c r="AA86" s="161"/>
      <c r="AB86" s="161">
        <v>0</v>
      </c>
      <c r="AC86" s="162"/>
      <c r="AD86" s="163"/>
      <c r="AE86" s="163"/>
      <c r="AF86" s="163"/>
      <c r="AG86" s="163"/>
      <c r="AH86" s="164"/>
      <c r="AI86" s="164">
        <v>0</v>
      </c>
      <c r="AJ86" s="165"/>
      <c r="AK86" s="166">
        <v>0.83840368438463986</v>
      </c>
      <c r="AL86" s="166">
        <v>0.88243870858175988</v>
      </c>
      <c r="AM86" s="166">
        <v>1.9236352675583999</v>
      </c>
      <c r="AN86" s="166">
        <v>2.1496044706751993</v>
      </c>
      <c r="AO86" s="167">
        <v>5.7940821311999997</v>
      </c>
      <c r="AP86" s="167">
        <v>263.36736960000002</v>
      </c>
      <c r="AQ86" s="168">
        <v>2.1999999999999999E-2</v>
      </c>
      <c r="AR86" s="169"/>
      <c r="AS86" s="169"/>
      <c r="AT86" s="169"/>
      <c r="AU86" s="169"/>
      <c r="AV86" s="170"/>
      <c r="AW86" s="171">
        <v>0</v>
      </c>
      <c r="AX86" s="172"/>
      <c r="AY86" s="173"/>
      <c r="AZ86" s="173"/>
      <c r="BA86" s="173"/>
      <c r="BB86" s="173"/>
      <c r="BC86" s="174"/>
      <c r="BD86" s="174">
        <v>0</v>
      </c>
      <c r="BE86" s="175"/>
    </row>
    <row r="87" spans="1:57" ht="16.899999999999999" customHeight="1" x14ac:dyDescent="0.2">
      <c r="A87" s="152">
        <v>86</v>
      </c>
      <c r="B87" s="153" t="s">
        <v>40</v>
      </c>
      <c r="C87" s="152" t="s">
        <v>40</v>
      </c>
      <c r="D87" s="152" t="s">
        <v>43</v>
      </c>
      <c r="E87" s="152" t="s">
        <v>44</v>
      </c>
      <c r="F87" s="152" t="s">
        <v>423</v>
      </c>
      <c r="G87" s="154">
        <v>1.3834622691412977</v>
      </c>
      <c r="H87" s="154">
        <v>1.456125111197095</v>
      </c>
      <c r="I87" s="154">
        <v>3.1742188898058803</v>
      </c>
      <c r="J87" s="154">
        <v>3.547094000355365</v>
      </c>
      <c r="K87" s="50">
        <v>9.5609002704996389</v>
      </c>
      <c r="L87" s="50">
        <v>333.04022080000004</v>
      </c>
      <c r="M87" s="155">
        <v>2.8707944786768646E-2</v>
      </c>
      <c r="N87" s="156">
        <v>1.1604025542448178</v>
      </c>
      <c r="O87" s="156">
        <v>1.221349751288775</v>
      </c>
      <c r="P87" s="156">
        <v>2.6624301866570801</v>
      </c>
      <c r="Q87" s="156">
        <v>2.9751855399089653</v>
      </c>
      <c r="R87" s="157">
        <v>8.0193680320996386</v>
      </c>
      <c r="S87" s="158" t="s">
        <v>419</v>
      </c>
      <c r="T87" s="158" t="s">
        <v>419</v>
      </c>
      <c r="U87" s="157">
        <v>262.97057360000002</v>
      </c>
      <c r="V87" s="159">
        <v>3.0495305700240668E-2</v>
      </c>
      <c r="W87" s="160"/>
      <c r="X87" s="160"/>
      <c r="Y87" s="160"/>
      <c r="Z87" s="160"/>
      <c r="AA87" s="161"/>
      <c r="AB87" s="161">
        <v>0</v>
      </c>
      <c r="AC87" s="162"/>
      <c r="AD87" s="163"/>
      <c r="AE87" s="163"/>
      <c r="AF87" s="163"/>
      <c r="AG87" s="163"/>
      <c r="AH87" s="164"/>
      <c r="AI87" s="164">
        <v>0</v>
      </c>
      <c r="AJ87" s="165"/>
      <c r="AK87" s="166">
        <v>0.22305971489647997</v>
      </c>
      <c r="AL87" s="166">
        <v>0.23477535990831996</v>
      </c>
      <c r="AM87" s="166">
        <v>0.51178870314879998</v>
      </c>
      <c r="AN87" s="166">
        <v>0.57190846044639987</v>
      </c>
      <c r="AO87" s="167">
        <v>1.5415322383999999</v>
      </c>
      <c r="AP87" s="167">
        <v>70.069647200000006</v>
      </c>
      <c r="AQ87" s="168">
        <v>2.1999999999999999E-2</v>
      </c>
      <c r="AR87" s="169"/>
      <c r="AS87" s="169"/>
      <c r="AT87" s="169"/>
      <c r="AU87" s="169"/>
      <c r="AV87" s="170"/>
      <c r="AW87" s="171">
        <v>0</v>
      </c>
      <c r="AX87" s="172"/>
      <c r="AY87" s="173"/>
      <c r="AZ87" s="173"/>
      <c r="BA87" s="173"/>
      <c r="BB87" s="173"/>
      <c r="BC87" s="174"/>
      <c r="BD87" s="174">
        <v>0</v>
      </c>
      <c r="BE87" s="175"/>
    </row>
    <row r="88" spans="1:57" ht="16.899999999999999" customHeight="1" x14ac:dyDescent="0.2">
      <c r="A88" s="152">
        <v>87</v>
      </c>
      <c r="B88" s="153" t="s">
        <v>40</v>
      </c>
      <c r="C88" s="152" t="s">
        <v>40</v>
      </c>
      <c r="D88" s="152" t="s">
        <v>45</v>
      </c>
      <c r="E88" s="152" t="s">
        <v>46</v>
      </c>
      <c r="F88" s="152" t="s">
        <v>423</v>
      </c>
      <c r="G88" s="154">
        <v>1.1183088972384405</v>
      </c>
      <c r="H88" s="154">
        <v>1.1770452318549722</v>
      </c>
      <c r="I88" s="154">
        <v>2.5658504069327042</v>
      </c>
      <c r="J88" s="154">
        <v>2.8672605450964852</v>
      </c>
      <c r="K88" s="50">
        <v>7.7284650811226019</v>
      </c>
      <c r="L88" s="50">
        <v>269.20997440000002</v>
      </c>
      <c r="M88" s="155">
        <v>2.8707944786768649E-2</v>
      </c>
      <c r="N88" s="156">
        <v>0.93800064500180047</v>
      </c>
      <c r="O88" s="156">
        <v>0.9872667466052123</v>
      </c>
      <c r="P88" s="156">
        <v>2.1521507542543041</v>
      </c>
      <c r="Q88" s="156">
        <v>2.4049636440612852</v>
      </c>
      <c r="R88" s="157">
        <v>6.4823817899226022</v>
      </c>
      <c r="S88" s="158" t="s">
        <v>419</v>
      </c>
      <c r="T88" s="158" t="s">
        <v>419</v>
      </c>
      <c r="U88" s="157">
        <v>212.56982480000002</v>
      </c>
      <c r="V88" s="159">
        <v>3.0495305700240678E-2</v>
      </c>
      <c r="W88" s="160"/>
      <c r="X88" s="160"/>
      <c r="Y88" s="160"/>
      <c r="Z88" s="160"/>
      <c r="AA88" s="161"/>
      <c r="AB88" s="161">
        <v>0</v>
      </c>
      <c r="AC88" s="162"/>
      <c r="AD88" s="163"/>
      <c r="AE88" s="163"/>
      <c r="AF88" s="163"/>
      <c r="AG88" s="163"/>
      <c r="AH88" s="164"/>
      <c r="AI88" s="164">
        <v>0</v>
      </c>
      <c r="AJ88" s="165"/>
      <c r="AK88" s="166">
        <v>0.18030825223663999</v>
      </c>
      <c r="AL88" s="166">
        <v>0.18977848524975999</v>
      </c>
      <c r="AM88" s="166">
        <v>0.41369965267839998</v>
      </c>
      <c r="AN88" s="166">
        <v>0.46229690103519994</v>
      </c>
      <c r="AO88" s="167">
        <v>1.2460832911999999</v>
      </c>
      <c r="AP88" s="167">
        <v>56.640149600000001</v>
      </c>
      <c r="AQ88" s="168">
        <v>2.1999999999999999E-2</v>
      </c>
      <c r="AR88" s="169"/>
      <c r="AS88" s="169"/>
      <c r="AT88" s="169"/>
      <c r="AU88" s="169"/>
      <c r="AV88" s="170"/>
      <c r="AW88" s="171">
        <v>0</v>
      </c>
      <c r="AX88" s="172"/>
      <c r="AY88" s="173"/>
      <c r="AZ88" s="173"/>
      <c r="BA88" s="173"/>
      <c r="BB88" s="173"/>
      <c r="BC88" s="174"/>
      <c r="BD88" s="174">
        <v>0</v>
      </c>
      <c r="BE88" s="175"/>
    </row>
    <row r="89" spans="1:57" ht="16.899999999999999" customHeight="1" x14ac:dyDescent="0.2">
      <c r="A89" s="152">
        <v>88</v>
      </c>
      <c r="B89" s="153" t="s">
        <v>40</v>
      </c>
      <c r="C89" s="152" t="s">
        <v>40</v>
      </c>
      <c r="D89" s="152" t="s">
        <v>47</v>
      </c>
      <c r="E89" s="152" t="s">
        <v>48</v>
      </c>
      <c r="F89" s="152" t="s">
        <v>423</v>
      </c>
      <c r="G89" s="154">
        <v>459.5356516362678</v>
      </c>
      <c r="H89" s="154">
        <v>483.67159463858735</v>
      </c>
      <c r="I89" s="154">
        <v>1054.3596153644846</v>
      </c>
      <c r="J89" s="154">
        <v>1178.2151123500716</v>
      </c>
      <c r="K89" s="50">
        <v>3175.7819739894117</v>
      </c>
      <c r="L89" s="50">
        <v>110623.8010968</v>
      </c>
      <c r="M89" s="155">
        <v>2.8707944786768649E-2</v>
      </c>
      <c r="N89" s="156">
        <v>385.44335889714074</v>
      </c>
      <c r="O89" s="156">
        <v>405.68779239830366</v>
      </c>
      <c r="P89" s="156">
        <v>884.36209505079989</v>
      </c>
      <c r="Q89" s="156">
        <v>988.2480038067672</v>
      </c>
      <c r="R89" s="157">
        <v>2663.7412501530116</v>
      </c>
      <c r="S89" s="158" t="s">
        <v>419</v>
      </c>
      <c r="T89" s="158" t="s">
        <v>419</v>
      </c>
      <c r="U89" s="157">
        <v>87349.222740600002</v>
      </c>
      <c r="V89" s="159">
        <v>3.0495305700240678E-2</v>
      </c>
      <c r="W89" s="160"/>
      <c r="X89" s="160"/>
      <c r="Y89" s="160"/>
      <c r="Z89" s="160"/>
      <c r="AA89" s="161"/>
      <c r="AB89" s="161">
        <v>0</v>
      </c>
      <c r="AC89" s="162"/>
      <c r="AD89" s="163"/>
      <c r="AE89" s="163"/>
      <c r="AF89" s="163"/>
      <c r="AG89" s="163"/>
      <c r="AH89" s="164"/>
      <c r="AI89" s="164">
        <v>0</v>
      </c>
      <c r="AJ89" s="165"/>
      <c r="AK89" s="166">
        <v>74.09229273912706</v>
      </c>
      <c r="AL89" s="166">
        <v>77.983802240283708</v>
      </c>
      <c r="AM89" s="166">
        <v>169.99752031368479</v>
      </c>
      <c r="AN89" s="166">
        <v>189.96710854330433</v>
      </c>
      <c r="AO89" s="167">
        <v>512.04072383639993</v>
      </c>
      <c r="AP89" s="167">
        <v>23274.5783562</v>
      </c>
      <c r="AQ89" s="168">
        <v>2.1999999999999999E-2</v>
      </c>
      <c r="AR89" s="169"/>
      <c r="AS89" s="169"/>
      <c r="AT89" s="169"/>
      <c r="AU89" s="169"/>
      <c r="AV89" s="170"/>
      <c r="AW89" s="171">
        <v>0</v>
      </c>
      <c r="AX89" s="172"/>
      <c r="AY89" s="173"/>
      <c r="AZ89" s="173"/>
      <c r="BA89" s="173"/>
      <c r="BB89" s="173"/>
      <c r="BC89" s="174"/>
      <c r="BD89" s="174">
        <v>0</v>
      </c>
      <c r="BE89" s="175"/>
    </row>
    <row r="90" spans="1:57" ht="16.899999999999999" customHeight="1" x14ac:dyDescent="0.2">
      <c r="A90" s="152">
        <v>89</v>
      </c>
      <c r="B90" s="153" t="s">
        <v>40</v>
      </c>
      <c r="C90" s="152" t="s">
        <v>40</v>
      </c>
      <c r="D90" s="152" t="s">
        <v>49</v>
      </c>
      <c r="E90" s="152" t="s">
        <v>50</v>
      </c>
      <c r="F90" s="152" t="s">
        <v>423</v>
      </c>
      <c r="G90" s="154">
        <v>13.44364422404696</v>
      </c>
      <c r="H90" s="154">
        <v>14.149737493589161</v>
      </c>
      <c r="I90" s="154">
        <v>30.845127037896273</v>
      </c>
      <c r="J90" s="154">
        <v>34.468500394757577</v>
      </c>
      <c r="K90" s="50">
        <v>92.90700915028998</v>
      </c>
      <c r="L90" s="50">
        <v>3236.2821456000001</v>
      </c>
      <c r="M90" s="155">
        <v>2.8707944786768649E-2</v>
      </c>
      <c r="N90" s="156">
        <v>11.276085690161599</v>
      </c>
      <c r="O90" s="156">
        <v>11.868333452740922</v>
      </c>
      <c r="P90" s="156">
        <v>25.871875944254672</v>
      </c>
      <c r="Q90" s="156">
        <v>28.911042094332775</v>
      </c>
      <c r="R90" s="157">
        <v>77.927337181489975</v>
      </c>
      <c r="S90" s="158" t="s">
        <v>419</v>
      </c>
      <c r="T90" s="158" t="s">
        <v>419</v>
      </c>
      <c r="U90" s="157">
        <v>2555.3879652000001</v>
      </c>
      <c r="V90" s="159">
        <v>3.0495305700240668E-2</v>
      </c>
      <c r="W90" s="160"/>
      <c r="X90" s="160"/>
      <c r="Y90" s="160"/>
      <c r="Z90" s="160"/>
      <c r="AA90" s="161"/>
      <c r="AB90" s="161">
        <v>0</v>
      </c>
      <c r="AC90" s="162"/>
      <c r="AD90" s="163"/>
      <c r="AE90" s="163"/>
      <c r="AF90" s="163"/>
      <c r="AG90" s="163"/>
      <c r="AH90" s="164"/>
      <c r="AI90" s="164">
        <v>0</v>
      </c>
      <c r="AJ90" s="165"/>
      <c r="AK90" s="166">
        <v>2.1675585338853596</v>
      </c>
      <c r="AL90" s="166">
        <v>2.2814040408482397</v>
      </c>
      <c r="AM90" s="166">
        <v>4.9732510936415997</v>
      </c>
      <c r="AN90" s="166">
        <v>5.5574583004247993</v>
      </c>
      <c r="AO90" s="167">
        <v>14.9796719688</v>
      </c>
      <c r="AP90" s="167">
        <v>680.89418039999998</v>
      </c>
      <c r="AQ90" s="168">
        <v>2.1999999999999999E-2</v>
      </c>
      <c r="AR90" s="169"/>
      <c r="AS90" s="169"/>
      <c r="AT90" s="169"/>
      <c r="AU90" s="169"/>
      <c r="AV90" s="170"/>
      <c r="AW90" s="171">
        <v>0</v>
      </c>
      <c r="AX90" s="172"/>
      <c r="AY90" s="173"/>
      <c r="AZ90" s="173"/>
      <c r="BA90" s="173"/>
      <c r="BB90" s="173"/>
      <c r="BC90" s="174"/>
      <c r="BD90" s="174">
        <v>0</v>
      </c>
      <c r="BE90" s="175"/>
    </row>
    <row r="91" spans="1:57" ht="16.899999999999999" customHeight="1" x14ac:dyDescent="0.2">
      <c r="A91" s="152">
        <v>90</v>
      </c>
      <c r="B91" s="153" t="s">
        <v>40</v>
      </c>
      <c r="C91" s="152" t="s">
        <v>40</v>
      </c>
      <c r="D91" s="152" t="s">
        <v>51</v>
      </c>
      <c r="E91" s="152" t="s">
        <v>52</v>
      </c>
      <c r="F91" s="152" t="s">
        <v>423</v>
      </c>
      <c r="G91" s="154">
        <v>11.276076786836446</v>
      </c>
      <c r="H91" s="154">
        <v>11.868324081791227</v>
      </c>
      <c r="I91" s="154">
        <v>25.871855516445752</v>
      </c>
      <c r="J91" s="154">
        <v>28.911019266871605</v>
      </c>
      <c r="K91" s="50">
        <v>77.927275651945038</v>
      </c>
      <c r="L91" s="50">
        <v>2714.4846567999998</v>
      </c>
      <c r="M91" s="155">
        <v>2.8707944786768649E-2</v>
      </c>
      <c r="N91" s="156">
        <v>9.4580015640233661</v>
      </c>
      <c r="O91" s="156">
        <v>9.9547590753335076</v>
      </c>
      <c r="P91" s="156">
        <v>21.700459704600952</v>
      </c>
      <c r="Q91" s="156">
        <v>24.249610091587204</v>
      </c>
      <c r="R91" s="157">
        <v>65.362830435545035</v>
      </c>
      <c r="S91" s="158" t="s">
        <v>419</v>
      </c>
      <c r="T91" s="158" t="s">
        <v>419</v>
      </c>
      <c r="U91" s="157">
        <v>2143.3735105999999</v>
      </c>
      <c r="V91" s="159">
        <v>3.0495305700240668E-2</v>
      </c>
      <c r="W91" s="160"/>
      <c r="X91" s="160"/>
      <c r="Y91" s="160"/>
      <c r="Z91" s="160"/>
      <c r="AA91" s="161"/>
      <c r="AB91" s="161">
        <v>0</v>
      </c>
      <c r="AC91" s="162"/>
      <c r="AD91" s="163"/>
      <c r="AE91" s="163"/>
      <c r="AF91" s="163"/>
      <c r="AG91" s="163"/>
      <c r="AH91" s="164"/>
      <c r="AI91" s="164">
        <v>0</v>
      </c>
      <c r="AJ91" s="165"/>
      <c r="AK91" s="166">
        <v>1.8180752228130799</v>
      </c>
      <c r="AL91" s="166">
        <v>1.9135650064577199</v>
      </c>
      <c r="AM91" s="166">
        <v>4.1713958118447998</v>
      </c>
      <c r="AN91" s="166">
        <v>4.6614091752843994</v>
      </c>
      <c r="AO91" s="167">
        <v>12.564445216399999</v>
      </c>
      <c r="AP91" s="167">
        <v>571.11114620000001</v>
      </c>
      <c r="AQ91" s="168">
        <v>2.1999999999999999E-2</v>
      </c>
      <c r="AR91" s="169"/>
      <c r="AS91" s="169"/>
      <c r="AT91" s="169"/>
      <c r="AU91" s="169"/>
      <c r="AV91" s="170"/>
      <c r="AW91" s="171">
        <v>0</v>
      </c>
      <c r="AX91" s="172"/>
      <c r="AY91" s="173"/>
      <c r="AZ91" s="173"/>
      <c r="BA91" s="173"/>
      <c r="BB91" s="173"/>
      <c r="BC91" s="174"/>
      <c r="BD91" s="174">
        <v>0</v>
      </c>
      <c r="BE91" s="175"/>
    </row>
    <row r="92" spans="1:57" ht="16.899999999999999" customHeight="1" x14ac:dyDescent="0.2">
      <c r="A92" s="152">
        <v>91</v>
      </c>
      <c r="B92" s="153" t="s">
        <v>40</v>
      </c>
      <c r="C92" s="152" t="s">
        <v>40</v>
      </c>
      <c r="D92" s="152" t="s">
        <v>53</v>
      </c>
      <c r="E92" s="152" t="s">
        <v>54</v>
      </c>
      <c r="F92" s="152" t="s">
        <v>423</v>
      </c>
      <c r="G92" s="154">
        <v>32.121612419361441</v>
      </c>
      <c r="H92" s="154">
        <v>33.808718531228386</v>
      </c>
      <c r="I92" s="154">
        <v>73.699898571029706</v>
      </c>
      <c r="J92" s="154">
        <v>82.357416776662703</v>
      </c>
      <c r="K92" s="50">
        <v>221.98764629828224</v>
      </c>
      <c r="L92" s="50">
        <v>7732.6206368000003</v>
      </c>
      <c r="M92" s="155">
        <v>2.8707944786768649E-2</v>
      </c>
      <c r="N92" s="156">
        <v>26.942549810935361</v>
      </c>
      <c r="O92" s="156">
        <v>28.357638812753667</v>
      </c>
      <c r="P92" s="156">
        <v>61.817045868904913</v>
      </c>
      <c r="Q92" s="176">
        <v>69.078686799288306</v>
      </c>
      <c r="R92" s="157">
        <v>186.19592129188226</v>
      </c>
      <c r="S92" s="158" t="s">
        <v>419</v>
      </c>
      <c r="T92" s="158" t="s">
        <v>419</v>
      </c>
      <c r="U92" s="157">
        <v>6105.7240456</v>
      </c>
      <c r="V92" s="159">
        <v>3.0495305700240678E-2</v>
      </c>
      <c r="W92" s="160"/>
      <c r="X92" s="160"/>
      <c r="Y92" s="160"/>
      <c r="Z92" s="160"/>
      <c r="AA92" s="161"/>
      <c r="AB92" s="161">
        <v>0</v>
      </c>
      <c r="AC92" s="162"/>
      <c r="AD92" s="163"/>
      <c r="AE92" s="163"/>
      <c r="AF92" s="163"/>
      <c r="AG92" s="163"/>
      <c r="AH92" s="164"/>
      <c r="AI92" s="164">
        <v>0</v>
      </c>
      <c r="AJ92" s="165"/>
      <c r="AK92" s="166">
        <v>5.1790626084260794</v>
      </c>
      <c r="AL92" s="166">
        <v>5.4510797184747197</v>
      </c>
      <c r="AM92" s="166">
        <v>11.882852702124799</v>
      </c>
      <c r="AN92" s="166">
        <v>13.278729977374397</v>
      </c>
      <c r="AO92" s="167">
        <v>35.7917250064</v>
      </c>
      <c r="AP92" s="167">
        <v>1626.8965912000001</v>
      </c>
      <c r="AQ92" s="168">
        <v>2.1999999999999999E-2</v>
      </c>
      <c r="AR92" s="169"/>
      <c r="AS92" s="169"/>
      <c r="AT92" s="169"/>
      <c r="AU92" s="169"/>
      <c r="AV92" s="170"/>
      <c r="AW92" s="171">
        <v>0</v>
      </c>
      <c r="AX92" s="172"/>
      <c r="AY92" s="173"/>
      <c r="AZ92" s="173"/>
      <c r="BA92" s="173"/>
      <c r="BB92" s="173"/>
      <c r="BC92" s="174"/>
      <c r="BD92" s="174">
        <v>0</v>
      </c>
      <c r="BE92" s="175"/>
    </row>
    <row r="93" spans="1:57" ht="16.899999999999999" customHeight="1" x14ac:dyDescent="0.2">
      <c r="A93" s="152">
        <v>92</v>
      </c>
      <c r="B93" s="153" t="s">
        <v>40</v>
      </c>
      <c r="C93" s="152" t="s">
        <v>40</v>
      </c>
      <c r="D93" s="152" t="s">
        <v>55</v>
      </c>
      <c r="E93" s="152" t="s">
        <v>56</v>
      </c>
      <c r="F93" s="152" t="s">
        <v>423</v>
      </c>
      <c r="G93" s="154">
        <v>8.3820995911837315</v>
      </c>
      <c r="H93" s="154">
        <v>8.8223480838789374</v>
      </c>
      <c r="I93" s="154">
        <v>19.231907838790598</v>
      </c>
      <c r="J93" s="154">
        <v>21.491077735515994</v>
      </c>
      <c r="K93" s="50">
        <v>57.927433249369265</v>
      </c>
      <c r="L93" s="50">
        <v>2017.8188888</v>
      </c>
      <c r="M93" s="155">
        <v>2.8707944786768649E-2</v>
      </c>
      <c r="N93" s="156">
        <v>7.0306288740214526</v>
      </c>
      <c r="O93" s="156">
        <v>7.3998947996784183</v>
      </c>
      <c r="P93" s="156">
        <v>16.131090436593798</v>
      </c>
      <c r="Q93" s="176">
        <v>18.026007686675594</v>
      </c>
      <c r="R93" s="157">
        <v>48.587621796969266</v>
      </c>
      <c r="S93" s="158" t="s">
        <v>419</v>
      </c>
      <c r="T93" s="158" t="s">
        <v>419</v>
      </c>
      <c r="U93" s="157">
        <v>1593.2820045999999</v>
      </c>
      <c r="V93" s="159">
        <v>3.0495305700240678E-2</v>
      </c>
      <c r="W93" s="160"/>
      <c r="X93" s="160"/>
      <c r="Y93" s="160"/>
      <c r="Z93" s="160"/>
      <c r="AA93" s="161"/>
      <c r="AB93" s="161">
        <v>0</v>
      </c>
      <c r="AC93" s="162"/>
      <c r="AD93" s="163"/>
      <c r="AE93" s="163"/>
      <c r="AF93" s="163"/>
      <c r="AG93" s="163"/>
      <c r="AH93" s="164"/>
      <c r="AI93" s="164">
        <v>0</v>
      </c>
      <c r="AJ93" s="165"/>
      <c r="AK93" s="166">
        <v>1.3514707171622797</v>
      </c>
      <c r="AL93" s="166">
        <v>1.4224532842005198</v>
      </c>
      <c r="AM93" s="166">
        <v>3.1008174021967996</v>
      </c>
      <c r="AN93" s="166">
        <v>3.4650700488403992</v>
      </c>
      <c r="AO93" s="167">
        <v>9.3398114523999993</v>
      </c>
      <c r="AP93" s="167">
        <v>424.53688419999997</v>
      </c>
      <c r="AQ93" s="168">
        <v>2.1999999999999999E-2</v>
      </c>
      <c r="AR93" s="169"/>
      <c r="AS93" s="169"/>
      <c r="AT93" s="169"/>
      <c r="AU93" s="169"/>
      <c r="AV93" s="170"/>
      <c r="AW93" s="171">
        <v>0</v>
      </c>
      <c r="AX93" s="172"/>
      <c r="AY93" s="173"/>
      <c r="AZ93" s="173"/>
      <c r="BA93" s="173"/>
      <c r="BB93" s="173"/>
      <c r="BC93" s="174"/>
      <c r="BD93" s="174">
        <v>0</v>
      </c>
      <c r="BE93" s="175"/>
    </row>
    <row r="94" spans="1:57" ht="16.899999999999999" customHeight="1" x14ac:dyDescent="0.2">
      <c r="A94" s="152">
        <v>93</v>
      </c>
      <c r="B94" s="153" t="s">
        <v>40</v>
      </c>
      <c r="C94" s="152" t="s">
        <v>40</v>
      </c>
      <c r="D94" s="152" t="s">
        <v>57</v>
      </c>
      <c r="E94" s="152" t="s">
        <v>58</v>
      </c>
      <c r="F94" s="152" t="s">
        <v>423</v>
      </c>
      <c r="G94" s="154">
        <v>51.572023944629024</v>
      </c>
      <c r="H94" s="154">
        <v>54.280713522923293</v>
      </c>
      <c r="I94" s="154">
        <v>118.32696578864434</v>
      </c>
      <c r="J94" s="154">
        <v>132.22682020357544</v>
      </c>
      <c r="K94" s="50">
        <v>356.40652345977213</v>
      </c>
      <c r="L94" s="50">
        <v>12414.909047199999</v>
      </c>
      <c r="M94" s="155">
        <v>2.8707944786768649E-2</v>
      </c>
      <c r="N94" s="156">
        <v>43.256913938149701</v>
      </c>
      <c r="O94" s="156">
        <v>45.528873481549411</v>
      </c>
      <c r="P94" s="156">
        <v>99.248759001145146</v>
      </c>
      <c r="Q94" s="176">
        <v>110.90749876332784</v>
      </c>
      <c r="R94" s="157">
        <v>298.94204518417212</v>
      </c>
      <c r="S94" s="158" t="s">
        <v>419</v>
      </c>
      <c r="T94" s="158" t="s">
        <v>419</v>
      </c>
      <c r="U94" s="157">
        <v>9802.8873073999985</v>
      </c>
      <c r="V94" s="159">
        <v>3.0495305700240678E-2</v>
      </c>
      <c r="W94" s="160"/>
      <c r="X94" s="160"/>
      <c r="Y94" s="160"/>
      <c r="Z94" s="160"/>
      <c r="AA94" s="161"/>
      <c r="AB94" s="161">
        <v>0</v>
      </c>
      <c r="AC94" s="162"/>
      <c r="AD94" s="163"/>
      <c r="AE94" s="163"/>
      <c r="AF94" s="163"/>
      <c r="AG94" s="163"/>
      <c r="AH94" s="164"/>
      <c r="AI94" s="164">
        <v>0</v>
      </c>
      <c r="AJ94" s="165"/>
      <c r="AK94" s="166">
        <v>8.3151100064793191</v>
      </c>
      <c r="AL94" s="166">
        <v>8.7518400413738782</v>
      </c>
      <c r="AM94" s="166">
        <v>19.078206787499198</v>
      </c>
      <c r="AN94" s="166">
        <v>21.319321440247595</v>
      </c>
      <c r="AO94" s="167">
        <v>57.464478275599994</v>
      </c>
      <c r="AP94" s="167">
        <v>2612.0217398</v>
      </c>
      <c r="AQ94" s="168">
        <v>2.1999999999999999E-2</v>
      </c>
      <c r="AR94" s="169"/>
      <c r="AS94" s="169"/>
      <c r="AT94" s="169"/>
      <c r="AU94" s="169"/>
      <c r="AV94" s="170"/>
      <c r="AW94" s="171">
        <v>0</v>
      </c>
      <c r="AX94" s="172"/>
      <c r="AY94" s="173"/>
      <c r="AZ94" s="173"/>
      <c r="BA94" s="173"/>
      <c r="BB94" s="173"/>
      <c r="BC94" s="174"/>
      <c r="BD94" s="174">
        <v>0</v>
      </c>
      <c r="BE94" s="175"/>
    </row>
    <row r="95" spans="1:57" ht="16.899999999999999" customHeight="1" x14ac:dyDescent="0.2">
      <c r="A95" s="152">
        <v>94</v>
      </c>
      <c r="B95" s="153" t="s">
        <v>40</v>
      </c>
      <c r="C95" s="152" t="s">
        <v>40</v>
      </c>
      <c r="D95" s="152" t="s">
        <v>59</v>
      </c>
      <c r="E95" s="152" t="s">
        <v>60</v>
      </c>
      <c r="F95" s="152" t="s">
        <v>423</v>
      </c>
      <c r="G95" s="154">
        <v>6.0761245489637439</v>
      </c>
      <c r="H95" s="154">
        <v>6.3952575591373746</v>
      </c>
      <c r="I95" s="154">
        <v>13.94107360232179</v>
      </c>
      <c r="J95" s="154">
        <v>15.578729838739104</v>
      </c>
      <c r="K95" s="50">
        <v>41.991185549162012</v>
      </c>
      <c r="L95" s="50">
        <v>1462.7026024000002</v>
      </c>
      <c r="M95" s="155">
        <v>2.8707944786768646E-2</v>
      </c>
      <c r="N95" s="156">
        <v>5.0964530105353036</v>
      </c>
      <c r="O95" s="156">
        <v>5.3641312612614147</v>
      </c>
      <c r="P95" s="156">
        <v>11.69331305803539</v>
      </c>
      <c r="Q95" s="176">
        <v>13.066925134129905</v>
      </c>
      <c r="R95" s="157">
        <v>35.220822463962016</v>
      </c>
      <c r="S95" s="158" t="s">
        <v>419</v>
      </c>
      <c r="T95" s="158" t="s">
        <v>419</v>
      </c>
      <c r="U95" s="157">
        <v>1154.9588258000001</v>
      </c>
      <c r="V95" s="159">
        <v>3.0495305700240668E-2</v>
      </c>
      <c r="W95" s="160"/>
      <c r="X95" s="160"/>
      <c r="Y95" s="160"/>
      <c r="Z95" s="160"/>
      <c r="AA95" s="161"/>
      <c r="AB95" s="161">
        <v>0</v>
      </c>
      <c r="AC95" s="162"/>
      <c r="AD95" s="163"/>
      <c r="AE95" s="163"/>
      <c r="AF95" s="163"/>
      <c r="AG95" s="163"/>
      <c r="AH95" s="164"/>
      <c r="AI95" s="164">
        <v>0</v>
      </c>
      <c r="AJ95" s="165"/>
      <c r="AK95" s="166">
        <v>0.9796715384284399</v>
      </c>
      <c r="AL95" s="166">
        <v>1.0311262978759599</v>
      </c>
      <c r="AM95" s="166">
        <v>2.2477605442863999</v>
      </c>
      <c r="AN95" s="166">
        <v>2.5118047046091996</v>
      </c>
      <c r="AO95" s="167">
        <v>6.7703630851999996</v>
      </c>
      <c r="AP95" s="167">
        <v>307.74377660000005</v>
      </c>
      <c r="AQ95" s="168">
        <v>2.1999999999999999E-2</v>
      </c>
      <c r="AR95" s="169"/>
      <c r="AS95" s="169"/>
      <c r="AT95" s="169"/>
      <c r="AU95" s="169"/>
      <c r="AV95" s="170"/>
      <c r="AW95" s="171">
        <v>0</v>
      </c>
      <c r="AX95" s="172"/>
      <c r="AY95" s="173"/>
      <c r="AZ95" s="173"/>
      <c r="BA95" s="173"/>
      <c r="BB95" s="173"/>
      <c r="BC95" s="174"/>
      <c r="BD95" s="174">
        <v>0</v>
      </c>
      <c r="BE95" s="175"/>
    </row>
    <row r="96" spans="1:57" ht="16.899999999999999" customHeight="1" x14ac:dyDescent="0.2">
      <c r="A96" s="152">
        <v>95</v>
      </c>
      <c r="B96" s="153" t="s">
        <v>40</v>
      </c>
      <c r="C96" s="152" t="s">
        <v>40</v>
      </c>
      <c r="D96" s="152" t="s">
        <v>61</v>
      </c>
      <c r="E96" s="152" t="s">
        <v>62</v>
      </c>
      <c r="F96" s="152" t="s">
        <v>423</v>
      </c>
      <c r="G96" s="154">
        <v>84.269976679307092</v>
      </c>
      <c r="H96" s="154">
        <v>88.696043180777266</v>
      </c>
      <c r="I96" s="154">
        <v>193.34922085369701</v>
      </c>
      <c r="J96" s="154">
        <v>216.0619305322939</v>
      </c>
      <c r="K96" s="50">
        <v>582.37717124607525</v>
      </c>
      <c r="L96" s="50">
        <v>20286.271816799999</v>
      </c>
      <c r="M96" s="155">
        <v>2.8707944786768649E-2</v>
      </c>
      <c r="N96" s="156">
        <v>70.682879010148014</v>
      </c>
      <c r="O96" s="156">
        <v>74.395317714205547</v>
      </c>
      <c r="P96" s="156">
        <v>162.17495391409221</v>
      </c>
      <c r="Q96" s="176">
        <v>181.2256262112295</v>
      </c>
      <c r="R96" s="157">
        <v>488.47877684967528</v>
      </c>
      <c r="S96" s="158" t="s">
        <v>419</v>
      </c>
      <c r="T96" s="158" t="s">
        <v>419</v>
      </c>
      <c r="U96" s="157">
        <v>16018.1629806</v>
      </c>
      <c r="V96" s="159">
        <v>3.0495305700240668E-2</v>
      </c>
      <c r="W96" s="160"/>
      <c r="X96" s="160"/>
      <c r="Y96" s="160"/>
      <c r="Z96" s="160"/>
      <c r="AA96" s="161"/>
      <c r="AB96" s="161">
        <v>0</v>
      </c>
      <c r="AC96" s="162"/>
      <c r="AD96" s="163"/>
      <c r="AE96" s="163"/>
      <c r="AF96" s="163"/>
      <c r="AG96" s="163"/>
      <c r="AH96" s="164"/>
      <c r="AI96" s="164">
        <v>0</v>
      </c>
      <c r="AJ96" s="165"/>
      <c r="AK96" s="166">
        <v>13.587097669159078</v>
      </c>
      <c r="AL96" s="166">
        <v>14.300725466571718</v>
      </c>
      <c r="AM96" s="166">
        <v>31.174266939604795</v>
      </c>
      <c r="AN96" s="166">
        <v>34.836304321064389</v>
      </c>
      <c r="AO96" s="167">
        <v>93.898394396399993</v>
      </c>
      <c r="AP96" s="167">
        <v>4268.1088362</v>
      </c>
      <c r="AQ96" s="168">
        <v>2.1999999999999999E-2</v>
      </c>
      <c r="AR96" s="169"/>
      <c r="AS96" s="169"/>
      <c r="AT96" s="169"/>
      <c r="AU96" s="169"/>
      <c r="AV96" s="170"/>
      <c r="AW96" s="171">
        <v>0</v>
      </c>
      <c r="AX96" s="172"/>
      <c r="AY96" s="173"/>
      <c r="AZ96" s="173"/>
      <c r="BA96" s="173"/>
      <c r="BB96" s="173"/>
      <c r="BC96" s="174"/>
      <c r="BD96" s="174">
        <v>0</v>
      </c>
      <c r="BE96" s="175"/>
    </row>
    <row r="97" spans="1:57" ht="16.899999999999999" customHeight="1" x14ac:dyDescent="0.2">
      <c r="A97" s="152">
        <v>96</v>
      </c>
      <c r="B97" s="153" t="s">
        <v>40</v>
      </c>
      <c r="C97" s="152" t="s">
        <v>40</v>
      </c>
      <c r="D97" s="152" t="s">
        <v>63</v>
      </c>
      <c r="E97" s="152" t="s">
        <v>64</v>
      </c>
      <c r="F97" s="152" t="s">
        <v>423</v>
      </c>
      <c r="G97" s="154">
        <v>74.458074356994416</v>
      </c>
      <c r="H97" s="154">
        <v>78.368795608640283</v>
      </c>
      <c r="I97" s="154">
        <v>170.83677046663547</v>
      </c>
      <c r="J97" s="154">
        <v>190.90494531060767</v>
      </c>
      <c r="K97" s="50">
        <v>514.56858574287787</v>
      </c>
      <c r="L97" s="50">
        <v>17924.257189600001</v>
      </c>
      <c r="M97" s="155">
        <v>2.8707944786768653E-2</v>
      </c>
      <c r="N97" s="156">
        <v>62.452978729687665</v>
      </c>
      <c r="O97" s="156">
        <v>65.733162823299452</v>
      </c>
      <c r="P97" s="156">
        <v>143.29225251040987</v>
      </c>
      <c r="Q97" s="176">
        <v>160.12477614868087</v>
      </c>
      <c r="R97" s="157">
        <v>431.60317021207788</v>
      </c>
      <c r="S97" s="158" t="s">
        <v>419</v>
      </c>
      <c r="T97" s="158" t="s">
        <v>419</v>
      </c>
      <c r="U97" s="157">
        <v>14153.101938200001</v>
      </c>
      <c r="V97" s="159">
        <v>3.0495305700240678E-2</v>
      </c>
      <c r="W97" s="160"/>
      <c r="X97" s="160"/>
      <c r="Y97" s="160"/>
      <c r="Z97" s="160"/>
      <c r="AA97" s="161"/>
      <c r="AB97" s="161">
        <v>0</v>
      </c>
      <c r="AC97" s="162"/>
      <c r="AD97" s="163"/>
      <c r="AE97" s="163"/>
      <c r="AF97" s="163"/>
      <c r="AG97" s="163"/>
      <c r="AH97" s="164"/>
      <c r="AI97" s="164">
        <v>0</v>
      </c>
      <c r="AJ97" s="165"/>
      <c r="AK97" s="166">
        <v>12.005095627306758</v>
      </c>
      <c r="AL97" s="166">
        <v>12.635632785340839</v>
      </c>
      <c r="AM97" s="166">
        <v>27.544517956225601</v>
      </c>
      <c r="AN97" s="166">
        <v>30.780169161926796</v>
      </c>
      <c r="AO97" s="167">
        <v>82.965415530800001</v>
      </c>
      <c r="AP97" s="167">
        <v>3771.1552514000005</v>
      </c>
      <c r="AQ97" s="168">
        <v>2.1999999999999999E-2</v>
      </c>
      <c r="AR97" s="169"/>
      <c r="AS97" s="169"/>
      <c r="AT97" s="169"/>
      <c r="AU97" s="169"/>
      <c r="AV97" s="170"/>
      <c r="AW97" s="171">
        <v>0</v>
      </c>
      <c r="AX97" s="172"/>
      <c r="AY97" s="173"/>
      <c r="AZ97" s="173"/>
      <c r="BA97" s="173"/>
      <c r="BB97" s="173"/>
      <c r="BC97" s="174"/>
      <c r="BD97" s="174">
        <v>0</v>
      </c>
      <c r="BE97" s="175"/>
    </row>
    <row r="98" spans="1:57" ht="16.899999999999999" customHeight="1" x14ac:dyDescent="0.2">
      <c r="A98" s="152">
        <v>97</v>
      </c>
      <c r="B98" s="153" t="s">
        <v>40</v>
      </c>
      <c r="C98" s="152" t="s">
        <v>40</v>
      </c>
      <c r="D98" s="152" t="s">
        <v>65</v>
      </c>
      <c r="E98" s="152" t="s">
        <v>66</v>
      </c>
      <c r="F98" s="152" t="s">
        <v>423</v>
      </c>
      <c r="G98" s="154">
        <v>82.02169704671411</v>
      </c>
      <c r="H98" s="154">
        <v>86.329678370522174</v>
      </c>
      <c r="I98" s="154">
        <v>188.19076309266819</v>
      </c>
      <c r="J98" s="154">
        <v>210.29750935957796</v>
      </c>
      <c r="K98" s="50">
        <v>566.83964786948241</v>
      </c>
      <c r="L98" s="50">
        <v>19745.044519199997</v>
      </c>
      <c r="M98" s="155">
        <v>2.8707944786768649E-2</v>
      </c>
      <c r="N98" s="156">
        <v>68.797096154691587</v>
      </c>
      <c r="O98" s="156">
        <v>72.410488903659498</v>
      </c>
      <c r="P98" s="156">
        <v>157.848209560177</v>
      </c>
      <c r="Q98" s="176">
        <v>176.39061971935436</v>
      </c>
      <c r="R98" s="157">
        <v>475.44641433788246</v>
      </c>
      <c r="S98" s="158" t="s">
        <v>419</v>
      </c>
      <c r="T98" s="158" t="s">
        <v>419</v>
      </c>
      <c r="U98" s="157">
        <v>15590.806631399999</v>
      </c>
      <c r="V98" s="159">
        <v>3.0495305700240668E-2</v>
      </c>
      <c r="W98" s="160"/>
      <c r="X98" s="160"/>
      <c r="Y98" s="160"/>
      <c r="Z98" s="160"/>
      <c r="AA98" s="161"/>
      <c r="AB98" s="161">
        <v>0</v>
      </c>
      <c r="AC98" s="162"/>
      <c r="AD98" s="163"/>
      <c r="AE98" s="163"/>
      <c r="AF98" s="163"/>
      <c r="AG98" s="163"/>
      <c r="AH98" s="164"/>
      <c r="AI98" s="164">
        <v>0</v>
      </c>
      <c r="AJ98" s="165"/>
      <c r="AK98" s="166">
        <v>13.224600892022517</v>
      </c>
      <c r="AL98" s="166">
        <v>13.919189466862678</v>
      </c>
      <c r="AM98" s="166">
        <v>30.342553532491195</v>
      </c>
      <c r="AN98" s="166">
        <v>33.906889640223589</v>
      </c>
      <c r="AO98" s="167">
        <v>91.393233531599989</v>
      </c>
      <c r="AP98" s="167">
        <v>4154.2378878</v>
      </c>
      <c r="AQ98" s="168">
        <v>2.1999999999999999E-2</v>
      </c>
      <c r="AR98" s="169"/>
      <c r="AS98" s="169"/>
      <c r="AT98" s="169"/>
      <c r="AU98" s="169"/>
      <c r="AV98" s="170"/>
      <c r="AW98" s="171">
        <v>0</v>
      </c>
      <c r="AX98" s="172"/>
      <c r="AY98" s="173"/>
      <c r="AZ98" s="173"/>
      <c r="BA98" s="173"/>
      <c r="BB98" s="173"/>
      <c r="BC98" s="174"/>
      <c r="BD98" s="174">
        <v>0</v>
      </c>
      <c r="BE98" s="175"/>
    </row>
    <row r="99" spans="1:57" ht="16.899999999999999" customHeight="1" x14ac:dyDescent="0.2">
      <c r="A99" s="152">
        <v>98</v>
      </c>
      <c r="B99" s="153" t="s">
        <v>40</v>
      </c>
      <c r="C99" s="152" t="s">
        <v>40</v>
      </c>
      <c r="D99" s="152" t="s">
        <v>67</v>
      </c>
      <c r="E99" s="152" t="s">
        <v>68</v>
      </c>
      <c r="F99" s="152" t="s">
        <v>423</v>
      </c>
      <c r="G99" s="154">
        <v>28.489563627150417</v>
      </c>
      <c r="H99" s="154">
        <v>29.98590560065659</v>
      </c>
      <c r="I99" s="154">
        <v>65.366517790006498</v>
      </c>
      <c r="J99" s="154">
        <v>73.045114759314473</v>
      </c>
      <c r="K99" s="50">
        <v>196.88710177712801</v>
      </c>
      <c r="L99" s="50">
        <v>6858.2792408000005</v>
      </c>
      <c r="M99" s="155">
        <v>2.8707944786768649E-2</v>
      </c>
      <c r="N99" s="156">
        <v>23.896106991616939</v>
      </c>
      <c r="O99" s="156">
        <v>25.151189321515272</v>
      </c>
      <c r="P99" s="156">
        <v>54.827280727137698</v>
      </c>
      <c r="Q99" s="176">
        <v>61.267834788458082</v>
      </c>
      <c r="R99" s="157">
        <v>165.142411828728</v>
      </c>
      <c r="S99" s="158" t="s">
        <v>419</v>
      </c>
      <c r="T99" s="158" t="s">
        <v>419</v>
      </c>
      <c r="U99" s="157">
        <v>5415.3387886</v>
      </c>
      <c r="V99" s="159">
        <v>3.0495305700240668E-2</v>
      </c>
      <c r="W99" s="160"/>
      <c r="X99" s="160"/>
      <c r="Y99" s="160"/>
      <c r="Z99" s="160"/>
      <c r="AA99" s="161"/>
      <c r="AB99" s="161">
        <v>0</v>
      </c>
      <c r="AC99" s="162"/>
      <c r="AD99" s="163"/>
      <c r="AE99" s="163"/>
      <c r="AF99" s="163"/>
      <c r="AG99" s="163"/>
      <c r="AH99" s="164"/>
      <c r="AI99" s="164">
        <v>0</v>
      </c>
      <c r="AJ99" s="165"/>
      <c r="AK99" s="166">
        <v>4.5934566355334789</v>
      </c>
      <c r="AL99" s="166">
        <v>4.8347162791413192</v>
      </c>
      <c r="AM99" s="166">
        <v>10.539237062868798</v>
      </c>
      <c r="AN99" s="166">
        <v>11.777279970856396</v>
      </c>
      <c r="AO99" s="167">
        <v>31.744689948399998</v>
      </c>
      <c r="AP99" s="167">
        <v>1442.9404522</v>
      </c>
      <c r="AQ99" s="168">
        <v>2.1999999999999999E-2</v>
      </c>
      <c r="AR99" s="169"/>
      <c r="AS99" s="169"/>
      <c r="AT99" s="169"/>
      <c r="AU99" s="169"/>
      <c r="AV99" s="170"/>
      <c r="AW99" s="171">
        <v>0</v>
      </c>
      <c r="AX99" s="172"/>
      <c r="AY99" s="173"/>
      <c r="AZ99" s="173"/>
      <c r="BA99" s="173"/>
      <c r="BB99" s="173"/>
      <c r="BC99" s="174"/>
      <c r="BD99" s="174">
        <v>0</v>
      </c>
      <c r="BE99" s="175"/>
    </row>
    <row r="100" spans="1:57" ht="16.899999999999999" customHeight="1" x14ac:dyDescent="0.2">
      <c r="A100" s="152">
        <v>99</v>
      </c>
      <c r="B100" s="153" t="s">
        <v>40</v>
      </c>
      <c r="C100" s="152" t="s">
        <v>40</v>
      </c>
      <c r="D100" s="152" t="s">
        <v>69</v>
      </c>
      <c r="E100" s="152" t="s">
        <v>70</v>
      </c>
      <c r="F100" s="152" t="s">
        <v>423</v>
      </c>
      <c r="G100" s="154">
        <v>12.890013804009051</v>
      </c>
      <c r="H100" s="154">
        <v>13.56702904181464</v>
      </c>
      <c r="I100" s="154">
        <v>29.574876177823118</v>
      </c>
      <c r="J100" s="154">
        <v>33.049033319193903</v>
      </c>
      <c r="K100" s="50">
        <v>89.080952342840718</v>
      </c>
      <c r="L100" s="50">
        <v>3103.0069552000004</v>
      </c>
      <c r="M100" s="155">
        <v>2.8707944786768649E-2</v>
      </c>
      <c r="N100" s="156">
        <v>10.811718740769932</v>
      </c>
      <c r="O100" s="156">
        <v>11.379576808702561</v>
      </c>
      <c r="P100" s="156">
        <v>24.806431388635918</v>
      </c>
      <c r="Q100" s="176">
        <v>27.720439895132301</v>
      </c>
      <c r="R100" s="157">
        <v>74.718166833240716</v>
      </c>
      <c r="S100" s="158" t="s">
        <v>419</v>
      </c>
      <c r="T100" s="158" t="s">
        <v>419</v>
      </c>
      <c r="U100" s="157">
        <v>2450.1530684000004</v>
      </c>
      <c r="V100" s="159">
        <v>3.0495305700240678E-2</v>
      </c>
      <c r="W100" s="160"/>
      <c r="X100" s="160"/>
      <c r="Y100" s="160"/>
      <c r="Z100" s="160"/>
      <c r="AA100" s="161"/>
      <c r="AB100" s="161">
        <v>0</v>
      </c>
      <c r="AC100" s="162"/>
      <c r="AD100" s="163"/>
      <c r="AE100" s="163"/>
      <c r="AF100" s="163"/>
      <c r="AG100" s="163"/>
      <c r="AH100" s="164"/>
      <c r="AI100" s="164">
        <v>0</v>
      </c>
      <c r="AJ100" s="165"/>
      <c r="AK100" s="166">
        <v>2.0782950632391199</v>
      </c>
      <c r="AL100" s="166">
        <v>2.1874522331120798</v>
      </c>
      <c r="AM100" s="166">
        <v>4.7684447891871997</v>
      </c>
      <c r="AN100" s="166">
        <v>5.3285934240615989</v>
      </c>
      <c r="AO100" s="167">
        <v>14.3627855096</v>
      </c>
      <c r="AP100" s="167">
        <v>652.85388680000005</v>
      </c>
      <c r="AQ100" s="168">
        <v>2.1999999999999999E-2</v>
      </c>
      <c r="AR100" s="169"/>
      <c r="AS100" s="169"/>
      <c r="AT100" s="169"/>
      <c r="AU100" s="169"/>
      <c r="AV100" s="170"/>
      <c r="AW100" s="171">
        <v>0</v>
      </c>
      <c r="AX100" s="172"/>
      <c r="AY100" s="173"/>
      <c r="AZ100" s="173"/>
      <c r="BA100" s="173"/>
      <c r="BB100" s="173"/>
      <c r="BC100" s="174"/>
      <c r="BD100" s="174">
        <v>0</v>
      </c>
      <c r="BE100" s="175"/>
    </row>
    <row r="101" spans="1:57" ht="16.899999999999999" customHeight="1" x14ac:dyDescent="0.2">
      <c r="A101" s="152">
        <v>100</v>
      </c>
      <c r="B101" s="153" t="s">
        <v>40</v>
      </c>
      <c r="C101" s="152" t="s">
        <v>40</v>
      </c>
      <c r="D101" s="152" t="s">
        <v>71</v>
      </c>
      <c r="E101" s="152" t="s">
        <v>72</v>
      </c>
      <c r="F101" s="152" t="s">
        <v>423</v>
      </c>
      <c r="G101" s="154">
        <v>370.123418128715</v>
      </c>
      <c r="H101" s="154">
        <v>389.56321064964266</v>
      </c>
      <c r="I101" s="154">
        <v>849.21198907210362</v>
      </c>
      <c r="J101" s="154">
        <v>948.96881911370588</v>
      </c>
      <c r="K101" s="50">
        <v>2557.8674369641676</v>
      </c>
      <c r="L101" s="50">
        <v>89099.636214400001</v>
      </c>
      <c r="M101" s="155">
        <v>2.8707944786768649E-2</v>
      </c>
      <c r="N101" s="156">
        <v>310.4473243415344</v>
      </c>
      <c r="O101" s="156">
        <v>326.7527815978969</v>
      </c>
      <c r="P101" s="156">
        <v>712.29102751478524</v>
      </c>
      <c r="Q101" s="176">
        <v>795.96376869875075</v>
      </c>
      <c r="R101" s="157">
        <v>2145.4549021529674</v>
      </c>
      <c r="S101" s="158" t="s">
        <v>419</v>
      </c>
      <c r="T101" s="158" t="s">
        <v>419</v>
      </c>
      <c r="U101" s="157">
        <v>70353.611904799996</v>
      </c>
      <c r="V101" s="159">
        <v>3.0495305700240678E-2</v>
      </c>
      <c r="W101" s="160"/>
      <c r="X101" s="160"/>
      <c r="Y101" s="160"/>
      <c r="Z101" s="160"/>
      <c r="AA101" s="161"/>
      <c r="AB101" s="161">
        <v>0</v>
      </c>
      <c r="AC101" s="162"/>
      <c r="AD101" s="163"/>
      <c r="AE101" s="163"/>
      <c r="AF101" s="163"/>
      <c r="AG101" s="163"/>
      <c r="AH101" s="164"/>
      <c r="AI101" s="164">
        <v>0</v>
      </c>
      <c r="AJ101" s="165"/>
      <c r="AK101" s="166">
        <v>59.676093787180633</v>
      </c>
      <c r="AL101" s="166">
        <v>62.81042905174575</v>
      </c>
      <c r="AM101" s="166">
        <v>136.92096155731838</v>
      </c>
      <c r="AN101" s="166">
        <v>153.00505041495518</v>
      </c>
      <c r="AO101" s="167">
        <v>412.41253481119998</v>
      </c>
      <c r="AP101" s="167">
        <v>18746.024309600001</v>
      </c>
      <c r="AQ101" s="168">
        <v>2.1999999999999999E-2</v>
      </c>
      <c r="AR101" s="169"/>
      <c r="AS101" s="169"/>
      <c r="AT101" s="169"/>
      <c r="AU101" s="169"/>
      <c r="AV101" s="170"/>
      <c r="AW101" s="171">
        <v>0</v>
      </c>
      <c r="AX101" s="172"/>
      <c r="AY101" s="173"/>
      <c r="AZ101" s="173"/>
      <c r="BA101" s="173"/>
      <c r="BB101" s="173"/>
      <c r="BC101" s="174"/>
      <c r="BD101" s="174">
        <v>0</v>
      </c>
      <c r="BE101" s="175"/>
    </row>
    <row r="102" spans="1:57" ht="16.899999999999999" customHeight="1" x14ac:dyDescent="0.2">
      <c r="A102" s="152">
        <v>101</v>
      </c>
      <c r="B102" s="153" t="s">
        <v>40</v>
      </c>
      <c r="C102" s="152" t="s">
        <v>40</v>
      </c>
      <c r="D102" s="152" t="s">
        <v>73</v>
      </c>
      <c r="E102" s="152" t="s">
        <v>74</v>
      </c>
      <c r="F102" s="152" t="s">
        <v>423</v>
      </c>
      <c r="G102" s="154">
        <v>12.56716502247918</v>
      </c>
      <c r="H102" s="154">
        <v>13.227223447986034</v>
      </c>
      <c r="I102" s="154">
        <v>28.834131219509938</v>
      </c>
      <c r="J102" s="154">
        <v>32.22127313987405</v>
      </c>
      <c r="K102" s="50">
        <v>86.849792829849207</v>
      </c>
      <c r="L102" s="50">
        <v>3025.2877199999998</v>
      </c>
      <c r="M102" s="155">
        <v>2.8707944786768649E-2</v>
      </c>
      <c r="N102" s="156">
        <v>10.540923823497181</v>
      </c>
      <c r="O102" s="156">
        <v>11.094559076148034</v>
      </c>
      <c r="P102" s="156">
        <v>24.18511893158994</v>
      </c>
      <c r="Q102" s="176">
        <v>27.026141938614053</v>
      </c>
      <c r="R102" s="157">
        <v>72.846743769849212</v>
      </c>
      <c r="S102" s="158" t="s">
        <v>419</v>
      </c>
      <c r="T102" s="158" t="s">
        <v>419</v>
      </c>
      <c r="U102" s="157">
        <v>2388.7854899999998</v>
      </c>
      <c r="V102" s="159">
        <v>3.0495305700240678E-2</v>
      </c>
      <c r="W102" s="160"/>
      <c r="X102" s="160"/>
      <c r="Y102" s="160"/>
      <c r="Z102" s="160"/>
      <c r="AA102" s="161"/>
      <c r="AB102" s="161">
        <v>0</v>
      </c>
      <c r="AC102" s="162"/>
      <c r="AD102" s="163"/>
      <c r="AE102" s="163"/>
      <c r="AF102" s="163"/>
      <c r="AG102" s="163"/>
      <c r="AH102" s="164"/>
      <c r="AI102" s="164">
        <v>0</v>
      </c>
      <c r="AJ102" s="165"/>
      <c r="AK102" s="166">
        <v>2.0262411989819995</v>
      </c>
      <c r="AL102" s="166">
        <v>2.1326643718379996</v>
      </c>
      <c r="AM102" s="166">
        <v>4.6490122879199989</v>
      </c>
      <c r="AN102" s="166">
        <v>5.1951312012599988</v>
      </c>
      <c r="AO102" s="167">
        <v>14.003049059999999</v>
      </c>
      <c r="AP102" s="167">
        <v>636.50222999999994</v>
      </c>
      <c r="AQ102" s="168">
        <v>2.1999999999999999E-2</v>
      </c>
      <c r="AR102" s="169"/>
      <c r="AS102" s="169"/>
      <c r="AT102" s="169"/>
      <c r="AU102" s="169"/>
      <c r="AV102" s="170"/>
      <c r="AW102" s="171">
        <v>0</v>
      </c>
      <c r="AX102" s="172"/>
      <c r="AY102" s="173"/>
      <c r="AZ102" s="173"/>
      <c r="BA102" s="173"/>
      <c r="BB102" s="173"/>
      <c r="BC102" s="174"/>
      <c r="BD102" s="174">
        <v>0</v>
      </c>
      <c r="BE102" s="175"/>
    </row>
    <row r="103" spans="1:57" ht="16.899999999999999" customHeight="1" x14ac:dyDescent="0.2">
      <c r="A103" s="152">
        <v>102</v>
      </c>
      <c r="B103" s="153" t="s">
        <v>40</v>
      </c>
      <c r="C103" s="152" t="s">
        <v>40</v>
      </c>
      <c r="D103" s="152" t="s">
        <v>75</v>
      </c>
      <c r="E103" s="152" t="s">
        <v>76</v>
      </c>
      <c r="F103" s="152" t="s">
        <v>423</v>
      </c>
      <c r="G103" s="154">
        <v>3.5510297063518093</v>
      </c>
      <c r="H103" s="154">
        <v>3.7375385229950275</v>
      </c>
      <c r="I103" s="154">
        <v>8.1474904112563973</v>
      </c>
      <c r="J103" s="154">
        <v>9.1045751282413345</v>
      </c>
      <c r="K103" s="50">
        <v>24.540633768844572</v>
      </c>
      <c r="L103" s="50">
        <v>854.83770960000015</v>
      </c>
      <c r="M103" s="155">
        <v>2.8707944786768646E-2</v>
      </c>
      <c r="N103" s="156">
        <v>2.9784866803830492</v>
      </c>
      <c r="O103" s="156">
        <v>3.1349241286961878</v>
      </c>
      <c r="P103" s="156">
        <v>6.8338464263107976</v>
      </c>
      <c r="Q103" s="176">
        <v>7.6366175426545349</v>
      </c>
      <c r="R103" s="157">
        <v>20.583874778044571</v>
      </c>
      <c r="S103" s="158" t="s">
        <v>419</v>
      </c>
      <c r="T103" s="158" t="s">
        <v>419</v>
      </c>
      <c r="U103" s="157">
        <v>674.9850282000001</v>
      </c>
      <c r="V103" s="159">
        <v>3.0495305700240668E-2</v>
      </c>
      <c r="W103" s="160"/>
      <c r="X103" s="160"/>
      <c r="Y103" s="160"/>
      <c r="Z103" s="160"/>
      <c r="AA103" s="161"/>
      <c r="AB103" s="161">
        <v>0</v>
      </c>
      <c r="AC103" s="162"/>
      <c r="AD103" s="163"/>
      <c r="AE103" s="163"/>
      <c r="AF103" s="163"/>
      <c r="AG103" s="163"/>
      <c r="AH103" s="164"/>
      <c r="AI103" s="164">
        <v>0</v>
      </c>
      <c r="AJ103" s="165"/>
      <c r="AK103" s="166">
        <v>0.57254302596875994</v>
      </c>
      <c r="AL103" s="166">
        <v>0.60261439429884001</v>
      </c>
      <c r="AM103" s="166">
        <v>1.3136439849456001</v>
      </c>
      <c r="AN103" s="166">
        <v>1.4679575855867999</v>
      </c>
      <c r="AO103" s="167">
        <v>3.9567589908</v>
      </c>
      <c r="AP103" s="167">
        <v>179.85268140000002</v>
      </c>
      <c r="AQ103" s="168">
        <v>2.1999999999999999E-2</v>
      </c>
      <c r="AR103" s="169"/>
      <c r="AS103" s="169"/>
      <c r="AT103" s="169"/>
      <c r="AU103" s="169"/>
      <c r="AV103" s="170"/>
      <c r="AW103" s="171">
        <v>0</v>
      </c>
      <c r="AX103" s="172"/>
      <c r="AY103" s="173"/>
      <c r="AZ103" s="173"/>
      <c r="BA103" s="173"/>
      <c r="BB103" s="173"/>
      <c r="BC103" s="174"/>
      <c r="BD103" s="174">
        <v>0</v>
      </c>
      <c r="BE103" s="175"/>
    </row>
    <row r="104" spans="1:57" ht="16.899999999999999" customHeight="1" x14ac:dyDescent="0.2">
      <c r="A104" s="152">
        <v>103</v>
      </c>
      <c r="B104" s="153" t="s">
        <v>40</v>
      </c>
      <c r="C104" s="152" t="s">
        <v>40</v>
      </c>
      <c r="D104" s="152" t="s">
        <v>77</v>
      </c>
      <c r="E104" s="152" t="s">
        <v>78</v>
      </c>
      <c r="F104" s="152" t="s">
        <v>423</v>
      </c>
      <c r="G104" s="154">
        <v>30.311265497075603</v>
      </c>
      <c r="H104" s="154">
        <v>31.903287734655251</v>
      </c>
      <c r="I104" s="154">
        <v>69.546234589005536</v>
      </c>
      <c r="J104" s="154">
        <v>77.715822387111601</v>
      </c>
      <c r="K104" s="50">
        <v>209.47661020784801</v>
      </c>
      <c r="L104" s="50">
        <v>7296.8166743999991</v>
      </c>
      <c r="M104" s="155">
        <v>2.8707944786768649E-2</v>
      </c>
      <c r="N104" s="156">
        <v>25.424090479193964</v>
      </c>
      <c r="O104" s="156">
        <v>26.75942626110049</v>
      </c>
      <c r="P104" s="156">
        <v>58.333089420127138</v>
      </c>
      <c r="Q104" s="176">
        <v>65.185470406226401</v>
      </c>
      <c r="R104" s="157">
        <v>175.702076566648</v>
      </c>
      <c r="S104" s="158" t="s">
        <v>419</v>
      </c>
      <c r="T104" s="158" t="s">
        <v>419</v>
      </c>
      <c r="U104" s="157">
        <v>5761.6105997999994</v>
      </c>
      <c r="V104" s="159">
        <v>3.0495305700240668E-2</v>
      </c>
      <c r="W104" s="160"/>
      <c r="X104" s="160"/>
      <c r="Y104" s="160"/>
      <c r="Z104" s="160"/>
      <c r="AA104" s="161"/>
      <c r="AB104" s="161">
        <v>0</v>
      </c>
      <c r="AC104" s="162"/>
      <c r="AD104" s="163"/>
      <c r="AE104" s="163"/>
      <c r="AF104" s="163"/>
      <c r="AG104" s="163"/>
      <c r="AH104" s="164"/>
      <c r="AI104" s="164">
        <v>0</v>
      </c>
      <c r="AJ104" s="165"/>
      <c r="AK104" s="166">
        <v>4.8871750178816393</v>
      </c>
      <c r="AL104" s="166">
        <v>5.1438614735547592</v>
      </c>
      <c r="AM104" s="166">
        <v>11.213145168878398</v>
      </c>
      <c r="AN104" s="166">
        <v>12.530351980885197</v>
      </c>
      <c r="AO104" s="167">
        <v>33.774533641199994</v>
      </c>
      <c r="AP104" s="167">
        <v>1535.2060746</v>
      </c>
      <c r="AQ104" s="168">
        <v>2.1999999999999999E-2</v>
      </c>
      <c r="AR104" s="169"/>
      <c r="AS104" s="169"/>
      <c r="AT104" s="169"/>
      <c r="AU104" s="169"/>
      <c r="AV104" s="170"/>
      <c r="AW104" s="171">
        <v>0</v>
      </c>
      <c r="AX104" s="172"/>
      <c r="AY104" s="173"/>
      <c r="AZ104" s="173"/>
      <c r="BA104" s="173"/>
      <c r="BB104" s="173"/>
      <c r="BC104" s="174"/>
      <c r="BD104" s="174">
        <v>0</v>
      </c>
      <c r="BE104" s="175"/>
    </row>
    <row r="105" spans="1:57" ht="16.899999999999999" customHeight="1" x14ac:dyDescent="0.2">
      <c r="A105" s="152">
        <v>104</v>
      </c>
      <c r="B105" s="153" t="s">
        <v>40</v>
      </c>
      <c r="C105" s="152" t="s">
        <v>40</v>
      </c>
      <c r="D105" s="152" t="s">
        <v>79</v>
      </c>
      <c r="E105" s="152" t="s">
        <v>80</v>
      </c>
      <c r="F105" s="152" t="s">
        <v>423</v>
      </c>
      <c r="G105" s="154">
        <v>4.7270340132172599</v>
      </c>
      <c r="H105" s="154">
        <v>4.975309469336481</v>
      </c>
      <c r="I105" s="154">
        <v>10.845717293629098</v>
      </c>
      <c r="J105" s="154">
        <v>12.119762397398778</v>
      </c>
      <c r="K105" s="50">
        <v>32.667823173581617</v>
      </c>
      <c r="L105" s="50">
        <v>1137.9366728</v>
      </c>
      <c r="M105" s="155">
        <v>2.8707944786768646E-2</v>
      </c>
      <c r="N105" s="156">
        <v>3.9648803334145799</v>
      </c>
      <c r="O105" s="156">
        <v>4.1731256031723607</v>
      </c>
      <c r="P105" s="156">
        <v>9.0970302052082985</v>
      </c>
      <c r="Q105" s="176">
        <v>10.165657247386379</v>
      </c>
      <c r="R105" s="157">
        <v>27.400693389181619</v>
      </c>
      <c r="S105" s="158" t="s">
        <v>419</v>
      </c>
      <c r="T105" s="158" t="s">
        <v>419</v>
      </c>
      <c r="U105" s="157">
        <v>898.52168260000008</v>
      </c>
      <c r="V105" s="159">
        <v>3.0495305700240668E-2</v>
      </c>
      <c r="W105" s="160"/>
      <c r="X105" s="160"/>
      <c r="Y105" s="160"/>
      <c r="Z105" s="160"/>
      <c r="AA105" s="161"/>
      <c r="AB105" s="161">
        <v>0</v>
      </c>
      <c r="AC105" s="162"/>
      <c r="AD105" s="163"/>
      <c r="AE105" s="163"/>
      <c r="AF105" s="163"/>
      <c r="AG105" s="163"/>
      <c r="AH105" s="164"/>
      <c r="AI105" s="164">
        <v>0</v>
      </c>
      <c r="AJ105" s="165"/>
      <c r="AK105" s="166">
        <v>0.7621536798026799</v>
      </c>
      <c r="AL105" s="166">
        <v>0.80218386616411996</v>
      </c>
      <c r="AM105" s="166">
        <v>1.7486870884207999</v>
      </c>
      <c r="AN105" s="166">
        <v>1.9541051500123996</v>
      </c>
      <c r="AO105" s="167">
        <v>5.2671297843999998</v>
      </c>
      <c r="AP105" s="167">
        <v>239.41499020000001</v>
      </c>
      <c r="AQ105" s="168">
        <v>2.1999999999999999E-2</v>
      </c>
      <c r="AR105" s="169"/>
      <c r="AS105" s="169"/>
      <c r="AT105" s="169"/>
      <c r="AU105" s="169"/>
      <c r="AV105" s="170"/>
      <c r="AW105" s="171">
        <v>0</v>
      </c>
      <c r="AX105" s="172"/>
      <c r="AY105" s="173"/>
      <c r="AZ105" s="173"/>
      <c r="BA105" s="173"/>
      <c r="BB105" s="173"/>
      <c r="BC105" s="174"/>
      <c r="BD105" s="174">
        <v>0</v>
      </c>
      <c r="BE105" s="175"/>
    </row>
    <row r="106" spans="1:57" ht="16.899999999999999" customHeight="1" x14ac:dyDescent="0.2">
      <c r="A106" s="152">
        <v>105</v>
      </c>
      <c r="B106" s="153" t="s">
        <v>40</v>
      </c>
      <c r="C106" s="152" t="s">
        <v>40</v>
      </c>
      <c r="D106" s="152" t="s">
        <v>81</v>
      </c>
      <c r="E106" s="152" t="s">
        <v>82</v>
      </c>
      <c r="F106" s="152" t="s">
        <v>423</v>
      </c>
      <c r="G106" s="154">
        <v>235.74589885977943</v>
      </c>
      <c r="H106" s="154">
        <v>248.127853464716</v>
      </c>
      <c r="I106" s="154">
        <v>540.89591168933498</v>
      </c>
      <c r="J106" s="154">
        <v>604.4348892672989</v>
      </c>
      <c r="K106" s="50">
        <v>1629.2045532811294</v>
      </c>
      <c r="L106" s="50">
        <v>56750.9992576</v>
      </c>
      <c r="M106" s="155">
        <v>2.8707944786768649E-2</v>
      </c>
      <c r="N106" s="156">
        <v>197.73589008641687</v>
      </c>
      <c r="O106" s="156">
        <v>208.12146551597297</v>
      </c>
      <c r="P106" s="156">
        <v>453.6856635016614</v>
      </c>
      <c r="Q106" s="176">
        <v>506.98006373227815</v>
      </c>
      <c r="R106" s="157">
        <v>1366.5230828363294</v>
      </c>
      <c r="S106" s="158" t="s">
        <v>419</v>
      </c>
      <c r="T106" s="158" t="s">
        <v>419</v>
      </c>
      <c r="U106" s="157">
        <v>44810.932419199999</v>
      </c>
      <c r="V106" s="159">
        <v>3.0495305700240678E-2</v>
      </c>
      <c r="W106" s="160"/>
      <c r="X106" s="160"/>
      <c r="Y106" s="160"/>
      <c r="Z106" s="160"/>
      <c r="AA106" s="161"/>
      <c r="AB106" s="161">
        <v>0</v>
      </c>
      <c r="AC106" s="162"/>
      <c r="AD106" s="163"/>
      <c r="AE106" s="163"/>
      <c r="AF106" s="163"/>
      <c r="AG106" s="163"/>
      <c r="AH106" s="164"/>
      <c r="AI106" s="164">
        <v>0</v>
      </c>
      <c r="AJ106" s="165"/>
      <c r="AK106" s="166">
        <v>38.010008773362557</v>
      </c>
      <c r="AL106" s="166">
        <v>40.006387948743033</v>
      </c>
      <c r="AM106" s="166">
        <v>87.210248187673585</v>
      </c>
      <c r="AN106" s="166">
        <v>97.454825535020774</v>
      </c>
      <c r="AO106" s="167">
        <v>262.68147044479997</v>
      </c>
      <c r="AP106" s="167">
        <v>11940.0668384</v>
      </c>
      <c r="AQ106" s="168">
        <v>2.1999999999999999E-2</v>
      </c>
      <c r="AR106" s="169"/>
      <c r="AS106" s="169"/>
      <c r="AT106" s="169"/>
      <c r="AU106" s="169"/>
      <c r="AV106" s="170"/>
      <c r="AW106" s="171">
        <v>0</v>
      </c>
      <c r="AX106" s="172"/>
      <c r="AY106" s="173"/>
      <c r="AZ106" s="173"/>
      <c r="BA106" s="173"/>
      <c r="BB106" s="173"/>
      <c r="BC106" s="174"/>
      <c r="BD106" s="174">
        <v>0</v>
      </c>
      <c r="BE106" s="175"/>
    </row>
    <row r="107" spans="1:57" ht="16.899999999999999" customHeight="1" x14ac:dyDescent="0.2">
      <c r="A107" s="152">
        <v>106</v>
      </c>
      <c r="B107" s="153" t="s">
        <v>40</v>
      </c>
      <c r="C107" s="152" t="s">
        <v>40</v>
      </c>
      <c r="D107" s="152" t="s">
        <v>83</v>
      </c>
      <c r="E107" s="152" t="s">
        <v>84</v>
      </c>
      <c r="F107" s="152" t="s">
        <v>423</v>
      </c>
      <c r="G107" s="154">
        <v>45.933832105972435</v>
      </c>
      <c r="H107" s="154">
        <v>48.346389977467879</v>
      </c>
      <c r="I107" s="154">
        <v>105.39068596532724</v>
      </c>
      <c r="J107" s="154">
        <v>117.77091714800119</v>
      </c>
      <c r="K107" s="50">
        <v>317.44182519676878</v>
      </c>
      <c r="L107" s="50">
        <v>11057.629779999999</v>
      </c>
      <c r="M107" s="155">
        <v>2.8707944786768653E-2</v>
      </c>
      <c r="N107" s="156">
        <v>38.527784451329438</v>
      </c>
      <c r="O107" s="156">
        <v>40.551358479180884</v>
      </c>
      <c r="P107" s="156">
        <v>88.39823384824723</v>
      </c>
      <c r="Q107" s="176">
        <v>98.782363728011191</v>
      </c>
      <c r="R107" s="157">
        <v>266.25974050676876</v>
      </c>
      <c r="S107" s="158" t="s">
        <v>419</v>
      </c>
      <c r="T107" s="158" t="s">
        <v>419</v>
      </c>
      <c r="U107" s="157">
        <v>8731.1713849999996</v>
      </c>
      <c r="V107" s="159">
        <v>3.0495305700240678E-2</v>
      </c>
      <c r="W107" s="160"/>
      <c r="X107" s="160"/>
      <c r="Y107" s="160"/>
      <c r="Z107" s="160"/>
      <c r="AA107" s="161"/>
      <c r="AB107" s="161">
        <v>0</v>
      </c>
      <c r="AC107" s="162"/>
      <c r="AD107" s="163"/>
      <c r="AE107" s="163"/>
      <c r="AF107" s="163"/>
      <c r="AG107" s="163"/>
      <c r="AH107" s="164"/>
      <c r="AI107" s="164">
        <v>0</v>
      </c>
      <c r="AJ107" s="165"/>
      <c r="AK107" s="166">
        <v>7.4060476546429985</v>
      </c>
      <c r="AL107" s="166">
        <v>7.795031498286999</v>
      </c>
      <c r="AM107" s="166">
        <v>16.992452117079999</v>
      </c>
      <c r="AN107" s="166">
        <v>18.988553419989994</v>
      </c>
      <c r="AO107" s="167">
        <v>51.182084689999996</v>
      </c>
      <c r="AP107" s="167">
        <v>2326.4583950000001</v>
      </c>
      <c r="AQ107" s="168">
        <v>2.1999999999999999E-2</v>
      </c>
      <c r="AR107" s="169"/>
      <c r="AS107" s="169"/>
      <c r="AT107" s="169"/>
      <c r="AU107" s="169"/>
      <c r="AV107" s="170"/>
      <c r="AW107" s="171">
        <v>0</v>
      </c>
      <c r="AX107" s="172"/>
      <c r="AY107" s="173"/>
      <c r="AZ107" s="173"/>
      <c r="BA107" s="173"/>
      <c r="BB107" s="173"/>
      <c r="BC107" s="174"/>
      <c r="BD107" s="174">
        <v>0</v>
      </c>
      <c r="BE107" s="175"/>
    </row>
    <row r="108" spans="1:57" ht="16.899999999999999" customHeight="1" x14ac:dyDescent="0.2">
      <c r="A108" s="152">
        <v>107</v>
      </c>
      <c r="B108" s="153" t="s">
        <v>40</v>
      </c>
      <c r="C108" s="152" t="s">
        <v>40</v>
      </c>
      <c r="D108" s="152" t="s">
        <v>85</v>
      </c>
      <c r="E108" s="152" t="s">
        <v>86</v>
      </c>
      <c r="F108" s="152" t="s">
        <v>423</v>
      </c>
      <c r="G108" s="154">
        <v>9672.4046155698506</v>
      </c>
      <c r="H108" s="154">
        <v>10180.423102635026</v>
      </c>
      <c r="I108" s="154">
        <v>22192.386540215561</v>
      </c>
      <c r="J108" s="154">
        <v>24799.323513313164</v>
      </c>
      <c r="K108" s="50">
        <v>66844.537771733609</v>
      </c>
      <c r="L108" s="50">
        <v>225230.4174872</v>
      </c>
      <c r="M108" s="155">
        <v>0.29678290577928901</v>
      </c>
      <c r="N108" s="156">
        <v>9521.5524674718581</v>
      </c>
      <c r="O108" s="156">
        <v>10021.647828583027</v>
      </c>
      <c r="P108" s="156">
        <v>21846.27103801422</v>
      </c>
      <c r="Q108" s="176">
        <v>24412.549864768895</v>
      </c>
      <c r="R108" s="157">
        <v>65802.021198838003</v>
      </c>
      <c r="S108" s="158" t="s">
        <v>419</v>
      </c>
      <c r="T108" s="158" t="s">
        <v>419</v>
      </c>
      <c r="U108" s="157">
        <v>177843.30053740001</v>
      </c>
      <c r="V108" s="159">
        <v>0.37</v>
      </c>
      <c r="W108" s="160"/>
      <c r="X108" s="160"/>
      <c r="Y108" s="160"/>
      <c r="Z108" s="160"/>
      <c r="AA108" s="161"/>
      <c r="AB108" s="161">
        <v>0</v>
      </c>
      <c r="AC108" s="162"/>
      <c r="AD108" s="163"/>
      <c r="AE108" s="163"/>
      <c r="AF108" s="163"/>
      <c r="AG108" s="163"/>
      <c r="AH108" s="164"/>
      <c r="AI108" s="164">
        <v>0</v>
      </c>
      <c r="AJ108" s="165"/>
      <c r="AK108" s="166">
        <v>150.85214809799331</v>
      </c>
      <c r="AL108" s="166">
        <v>158.77527405199987</v>
      </c>
      <c r="AM108" s="166">
        <v>346.11550220133921</v>
      </c>
      <c r="AN108" s="166">
        <v>386.77364854426753</v>
      </c>
      <c r="AO108" s="167">
        <v>1042.5165728955999</v>
      </c>
      <c r="AP108" s="167">
        <v>47387.116949800002</v>
      </c>
      <c r="AQ108" s="168">
        <v>2.1999999999999999E-2</v>
      </c>
      <c r="AR108" s="169"/>
      <c r="AS108" s="169"/>
      <c r="AT108" s="169"/>
      <c r="AU108" s="169"/>
      <c r="AV108" s="170"/>
      <c r="AW108" s="171">
        <v>0</v>
      </c>
      <c r="AX108" s="172"/>
      <c r="AY108" s="173"/>
      <c r="AZ108" s="173"/>
      <c r="BA108" s="173"/>
      <c r="BB108" s="173"/>
      <c r="BC108" s="174"/>
      <c r="BD108" s="174">
        <v>0</v>
      </c>
      <c r="BE108" s="175"/>
    </row>
    <row r="109" spans="1:57" ht="16.899999999999999" customHeight="1" x14ac:dyDescent="0.2">
      <c r="A109" s="152">
        <v>108</v>
      </c>
      <c r="B109" s="153" t="s">
        <v>40</v>
      </c>
      <c r="C109" s="152" t="s">
        <v>40</v>
      </c>
      <c r="D109" s="152" t="s">
        <v>87</v>
      </c>
      <c r="E109" s="152" t="s">
        <v>88</v>
      </c>
      <c r="F109" s="152" t="s">
        <v>423</v>
      </c>
      <c r="G109" s="154">
        <v>347.1680104686065</v>
      </c>
      <c r="H109" s="154">
        <v>365.40212850289407</v>
      </c>
      <c r="I109" s="154">
        <v>796.54305097150905</v>
      </c>
      <c r="J109" s="154">
        <v>890.11286720008991</v>
      </c>
      <c r="K109" s="50">
        <v>2399.2260571430998</v>
      </c>
      <c r="L109" s="50">
        <v>83573.591734400004</v>
      </c>
      <c r="M109" s="155">
        <v>2.8707944786768646E-2</v>
      </c>
      <c r="N109" s="156">
        <v>291.19308497651389</v>
      </c>
      <c r="O109" s="156">
        <v>306.48726221094034</v>
      </c>
      <c r="P109" s="156">
        <v>668.11405813547071</v>
      </c>
      <c r="Q109" s="176">
        <v>746.59733604897474</v>
      </c>
      <c r="R109" s="157">
        <v>2012.3917413718998</v>
      </c>
      <c r="S109" s="158" t="s">
        <v>419</v>
      </c>
      <c r="T109" s="158" t="s">
        <v>419</v>
      </c>
      <c r="U109" s="157">
        <v>65990.213744799999</v>
      </c>
      <c r="V109" s="159">
        <v>3.0495305700240668E-2</v>
      </c>
      <c r="W109" s="160"/>
      <c r="X109" s="160"/>
      <c r="Y109" s="160"/>
      <c r="Z109" s="160"/>
      <c r="AA109" s="161"/>
      <c r="AB109" s="161">
        <v>0</v>
      </c>
      <c r="AC109" s="162"/>
      <c r="AD109" s="163"/>
      <c r="AE109" s="163"/>
      <c r="AF109" s="163"/>
      <c r="AG109" s="163"/>
      <c r="AH109" s="164"/>
      <c r="AI109" s="164">
        <v>0</v>
      </c>
      <c r="AJ109" s="165"/>
      <c r="AK109" s="166">
        <v>55.97492549209263</v>
      </c>
      <c r="AL109" s="166">
        <v>58.91486629195375</v>
      </c>
      <c r="AM109" s="166">
        <v>128.42899283603839</v>
      </c>
      <c r="AN109" s="166">
        <v>143.51553115111517</v>
      </c>
      <c r="AO109" s="167">
        <v>386.83431577119995</v>
      </c>
      <c r="AP109" s="167">
        <v>17583.377989600001</v>
      </c>
      <c r="AQ109" s="168">
        <v>2.1999999999999999E-2</v>
      </c>
      <c r="AR109" s="169"/>
      <c r="AS109" s="169"/>
      <c r="AT109" s="169"/>
      <c r="AU109" s="169"/>
      <c r="AV109" s="170"/>
      <c r="AW109" s="171">
        <v>0</v>
      </c>
      <c r="AX109" s="172"/>
      <c r="AY109" s="173"/>
      <c r="AZ109" s="173"/>
      <c r="BA109" s="173"/>
      <c r="BB109" s="173"/>
      <c r="BC109" s="174"/>
      <c r="BD109" s="174">
        <v>0</v>
      </c>
      <c r="BE109" s="175"/>
    </row>
    <row r="110" spans="1:57" ht="16.899999999999999" customHeight="1" x14ac:dyDescent="0.2">
      <c r="A110" s="152">
        <v>109</v>
      </c>
      <c r="B110" s="153" t="s">
        <v>40</v>
      </c>
      <c r="C110" s="152" t="s">
        <v>40</v>
      </c>
      <c r="D110" s="152" t="s">
        <v>89</v>
      </c>
      <c r="E110" s="152" t="s">
        <v>90</v>
      </c>
      <c r="F110" s="152" t="s">
        <v>423</v>
      </c>
      <c r="G110" s="154">
        <v>206.6219926172086</v>
      </c>
      <c r="H110" s="154">
        <v>217.4742880138277</v>
      </c>
      <c r="I110" s="154">
        <v>474.07395679967698</v>
      </c>
      <c r="J110" s="154">
        <v>529.76336738759073</v>
      </c>
      <c r="K110" s="50">
        <v>1427.933604818304</v>
      </c>
      <c r="L110" s="50">
        <v>49740.015017600002</v>
      </c>
      <c r="M110" s="155">
        <v>2.8707944786768646E-2</v>
      </c>
      <c r="N110" s="156">
        <v>173.30771741609004</v>
      </c>
      <c r="O110" s="156">
        <v>182.41026511728066</v>
      </c>
      <c r="P110" s="156">
        <v>397.63761010464339</v>
      </c>
      <c r="Q110" s="176">
        <v>444.34805225548996</v>
      </c>
      <c r="R110" s="157">
        <v>1197.7036448935041</v>
      </c>
      <c r="S110" s="158" t="s">
        <v>419</v>
      </c>
      <c r="T110" s="158" t="s">
        <v>419</v>
      </c>
      <c r="U110" s="157">
        <v>39275.016839199998</v>
      </c>
      <c r="V110" s="159">
        <v>3.0495305700240678E-2</v>
      </c>
      <c r="W110" s="160"/>
      <c r="X110" s="160"/>
      <c r="Y110" s="160"/>
      <c r="Z110" s="160"/>
      <c r="AA110" s="161"/>
      <c r="AB110" s="161">
        <v>0</v>
      </c>
      <c r="AC110" s="162"/>
      <c r="AD110" s="163"/>
      <c r="AE110" s="163"/>
      <c r="AF110" s="163"/>
      <c r="AG110" s="163"/>
      <c r="AH110" s="164"/>
      <c r="AI110" s="164">
        <v>0</v>
      </c>
      <c r="AJ110" s="165"/>
      <c r="AK110" s="166">
        <v>33.314275201118555</v>
      </c>
      <c r="AL110" s="166">
        <v>35.064022896547037</v>
      </c>
      <c r="AM110" s="166">
        <v>76.436346695033592</v>
      </c>
      <c r="AN110" s="166">
        <v>85.415315132100787</v>
      </c>
      <c r="AO110" s="167">
        <v>230.2299599248</v>
      </c>
      <c r="AP110" s="167">
        <v>10464.998178400001</v>
      </c>
      <c r="AQ110" s="168">
        <v>2.1999999999999999E-2</v>
      </c>
      <c r="AR110" s="169"/>
      <c r="AS110" s="169"/>
      <c r="AT110" s="169"/>
      <c r="AU110" s="169"/>
      <c r="AV110" s="170"/>
      <c r="AW110" s="171">
        <v>0</v>
      </c>
      <c r="AX110" s="172"/>
      <c r="AY110" s="173"/>
      <c r="AZ110" s="173"/>
      <c r="BA110" s="173"/>
      <c r="BB110" s="173"/>
      <c r="BC110" s="174"/>
      <c r="BD110" s="174">
        <v>0</v>
      </c>
      <c r="BE110" s="175"/>
    </row>
    <row r="111" spans="1:57" ht="16.899999999999999" customHeight="1" x14ac:dyDescent="0.2">
      <c r="A111" s="152">
        <v>110</v>
      </c>
      <c r="B111" s="153" t="s">
        <v>40</v>
      </c>
      <c r="C111" s="152" t="s">
        <v>40</v>
      </c>
      <c r="D111" s="152" t="s">
        <v>91</v>
      </c>
      <c r="E111" s="152" t="s">
        <v>92</v>
      </c>
      <c r="F111" s="152" t="s">
        <v>423</v>
      </c>
      <c r="G111" s="154">
        <v>1.752651512658818</v>
      </c>
      <c r="H111" s="154">
        <v>1.844705082086648</v>
      </c>
      <c r="I111" s="154">
        <v>4.0212875065841578</v>
      </c>
      <c r="J111" s="154">
        <v>4.4936676654901273</v>
      </c>
      <c r="K111" s="50">
        <v>12.112311766819751</v>
      </c>
      <c r="L111" s="50">
        <v>421.91497359999994</v>
      </c>
      <c r="M111" s="155">
        <v>2.8707944786768649E-2</v>
      </c>
      <c r="N111" s="156">
        <v>1.470066323711658</v>
      </c>
      <c r="O111" s="156">
        <v>1.547277823782208</v>
      </c>
      <c r="P111" s="156">
        <v>3.3729234241345578</v>
      </c>
      <c r="Q111" s="176">
        <v>3.7691403323913271</v>
      </c>
      <c r="R111" s="157">
        <v>10.159407904019751</v>
      </c>
      <c r="S111" s="158" t="s">
        <v>419</v>
      </c>
      <c r="T111" s="158" t="s">
        <v>419</v>
      </c>
      <c r="U111" s="157">
        <v>333.14661619999998</v>
      </c>
      <c r="V111" s="159">
        <v>3.0495305700240678E-2</v>
      </c>
      <c r="W111" s="160"/>
      <c r="X111" s="160"/>
      <c r="Y111" s="160"/>
      <c r="Z111" s="160"/>
      <c r="AA111" s="161"/>
      <c r="AB111" s="161">
        <v>0</v>
      </c>
      <c r="AC111" s="162"/>
      <c r="AD111" s="163"/>
      <c r="AE111" s="163"/>
      <c r="AF111" s="163"/>
      <c r="AG111" s="163"/>
      <c r="AH111" s="164"/>
      <c r="AI111" s="164">
        <v>0</v>
      </c>
      <c r="AJ111" s="165"/>
      <c r="AK111" s="166">
        <v>0.28258518894715995</v>
      </c>
      <c r="AL111" s="166">
        <v>0.29742725830443995</v>
      </c>
      <c r="AM111" s="166">
        <v>0.64836408244959987</v>
      </c>
      <c r="AN111" s="166">
        <v>0.7245273330987998</v>
      </c>
      <c r="AO111" s="167">
        <v>1.9529038627999997</v>
      </c>
      <c r="AP111" s="167">
        <v>88.768357399999985</v>
      </c>
      <c r="AQ111" s="168">
        <v>2.1999999999999999E-2</v>
      </c>
      <c r="AR111" s="169"/>
      <c r="AS111" s="169"/>
      <c r="AT111" s="169"/>
      <c r="AU111" s="169"/>
      <c r="AV111" s="170"/>
      <c r="AW111" s="171">
        <v>0</v>
      </c>
      <c r="AX111" s="172"/>
      <c r="AY111" s="173"/>
      <c r="AZ111" s="173"/>
      <c r="BA111" s="173"/>
      <c r="BB111" s="173"/>
      <c r="BC111" s="174"/>
      <c r="BD111" s="174">
        <v>0</v>
      </c>
      <c r="BE111" s="175"/>
    </row>
    <row r="112" spans="1:57" ht="16.899999999999999" customHeight="1" x14ac:dyDescent="0.2">
      <c r="A112" s="152">
        <v>111</v>
      </c>
      <c r="B112" s="153" t="s">
        <v>40</v>
      </c>
      <c r="C112" s="152" t="s">
        <v>40</v>
      </c>
      <c r="D112" s="152" t="s">
        <v>93</v>
      </c>
      <c r="E112" s="152" t="s">
        <v>94</v>
      </c>
      <c r="F112" s="152" t="s">
        <v>423</v>
      </c>
      <c r="G112" s="154">
        <v>2.5481116283673901</v>
      </c>
      <c r="H112" s="154">
        <v>2.6819447201130169</v>
      </c>
      <c r="I112" s="154">
        <v>5.8463929552036875</v>
      </c>
      <c r="J112" s="154">
        <v>6.5331680312667704</v>
      </c>
      <c r="K112" s="50">
        <v>17.609617334950865</v>
      </c>
      <c r="L112" s="50">
        <v>613.40571279999995</v>
      </c>
      <c r="M112" s="155">
        <v>2.8707944786768649E-2</v>
      </c>
      <c r="N112" s="156">
        <v>2.1372720514407102</v>
      </c>
      <c r="O112" s="156">
        <v>2.2495268378328968</v>
      </c>
      <c r="P112" s="156">
        <v>4.9037617213428879</v>
      </c>
      <c r="Q112" s="176">
        <v>5.4798060199343706</v>
      </c>
      <c r="R112" s="157">
        <v>14.770366630550866</v>
      </c>
      <c r="S112" s="158" t="s">
        <v>419</v>
      </c>
      <c r="T112" s="158" t="s">
        <v>419</v>
      </c>
      <c r="U112" s="157">
        <v>484.34886259999996</v>
      </c>
      <c r="V112" s="159">
        <v>3.0495305700240678E-2</v>
      </c>
      <c r="W112" s="160"/>
      <c r="X112" s="160"/>
      <c r="Y112" s="160"/>
      <c r="Z112" s="160"/>
      <c r="AA112" s="161"/>
      <c r="AB112" s="161">
        <v>0</v>
      </c>
      <c r="AC112" s="162"/>
      <c r="AD112" s="163"/>
      <c r="AE112" s="163"/>
      <c r="AF112" s="163"/>
      <c r="AG112" s="163"/>
      <c r="AH112" s="164"/>
      <c r="AI112" s="164">
        <v>0</v>
      </c>
      <c r="AJ112" s="165"/>
      <c r="AK112" s="166">
        <v>0.41083957692667994</v>
      </c>
      <c r="AL112" s="166">
        <v>0.4324178822801199</v>
      </c>
      <c r="AM112" s="166">
        <v>0.94263123386079983</v>
      </c>
      <c r="AN112" s="166">
        <v>1.0533620113323998</v>
      </c>
      <c r="AO112" s="167">
        <v>2.8392507043999995</v>
      </c>
      <c r="AP112" s="167">
        <v>129.05685019999999</v>
      </c>
      <c r="AQ112" s="168">
        <v>2.1999999999999999E-2</v>
      </c>
      <c r="AR112" s="169"/>
      <c r="AS112" s="169"/>
      <c r="AT112" s="169"/>
      <c r="AU112" s="169"/>
      <c r="AV112" s="170"/>
      <c r="AW112" s="171">
        <v>0</v>
      </c>
      <c r="AX112" s="172"/>
      <c r="AY112" s="173"/>
      <c r="AZ112" s="173"/>
      <c r="BA112" s="173"/>
      <c r="BB112" s="173"/>
      <c r="BC112" s="174"/>
      <c r="BD112" s="174">
        <v>0</v>
      </c>
      <c r="BE112" s="175"/>
    </row>
    <row r="113" spans="1:57" ht="16.899999999999999" customHeight="1" x14ac:dyDescent="0.2">
      <c r="A113" s="152">
        <v>112</v>
      </c>
      <c r="B113" s="178" t="s">
        <v>40</v>
      </c>
      <c r="C113" s="179" t="s">
        <v>40</v>
      </c>
      <c r="D113" s="179" t="s">
        <v>95</v>
      </c>
      <c r="E113" s="180" t="s">
        <v>420</v>
      </c>
      <c r="F113" s="179" t="s">
        <v>423</v>
      </c>
      <c r="G113" s="181">
        <v>12527.672510200002</v>
      </c>
      <c r="H113" s="181">
        <v>13185.656691800001</v>
      </c>
      <c r="I113" s="181">
        <v>28743.519512000006</v>
      </c>
      <c r="J113" s="181">
        <v>32120.017285999998</v>
      </c>
      <c r="K113" s="181">
        <v>86576.866000000009</v>
      </c>
      <c r="L113" s="181">
        <v>776011</v>
      </c>
      <c r="M113" s="155">
        <v>0.11156654480413294</v>
      </c>
      <c r="N113" s="157">
        <v>11310.884711600002</v>
      </c>
      <c r="O113" s="157">
        <v>11904.9602044</v>
      </c>
      <c r="P113" s="157">
        <v>25951.718896000006</v>
      </c>
      <c r="Q113" s="157">
        <v>29000.264187999997</v>
      </c>
      <c r="R113" s="157">
        <v>78167.828000000009</v>
      </c>
      <c r="S113" s="158">
        <v>477493</v>
      </c>
      <c r="T113" s="158">
        <v>63984.062000000005</v>
      </c>
      <c r="U113" s="157">
        <v>583342</v>
      </c>
      <c r="V113" s="159">
        <v>0.13400000000000001</v>
      </c>
      <c r="W113" s="161">
        <v>721.9792030000001</v>
      </c>
      <c r="X113" s="161">
        <v>759.89932700000008</v>
      </c>
      <c r="Y113" s="161">
        <v>1656.5106800000003</v>
      </c>
      <c r="Z113" s="161">
        <v>1851.10079</v>
      </c>
      <c r="AA113" s="161">
        <v>4989.4900000000007</v>
      </c>
      <c r="AB113" s="161">
        <v>37235</v>
      </c>
      <c r="AC113" s="162">
        <v>0.13400000000000001</v>
      </c>
      <c r="AD113" s="182"/>
      <c r="AE113" s="182"/>
      <c r="AF113" s="182"/>
      <c r="AG113" s="182"/>
      <c r="AH113" s="182"/>
      <c r="AI113" s="182">
        <v>0</v>
      </c>
      <c r="AJ113" s="183"/>
      <c r="AK113" s="184">
        <v>494.80859559999999</v>
      </c>
      <c r="AL113" s="184">
        <v>520.79716039999994</v>
      </c>
      <c r="AM113" s="184">
        <v>1135.2899359999999</v>
      </c>
      <c r="AN113" s="184">
        <v>1268.6523079999997</v>
      </c>
      <c r="AO113" s="185">
        <v>3419.5479999999998</v>
      </c>
      <c r="AP113" s="167">
        <v>155434</v>
      </c>
      <c r="AQ113" s="186">
        <v>2.1999999999999999E-2</v>
      </c>
      <c r="AR113" s="187"/>
      <c r="AS113" s="187"/>
      <c r="AT113" s="187"/>
      <c r="AU113" s="187"/>
      <c r="AV113" s="170"/>
      <c r="AW113" s="171">
        <v>0</v>
      </c>
      <c r="AX113" s="172"/>
      <c r="AY113" s="174"/>
      <c r="AZ113" s="174"/>
      <c r="BA113" s="174"/>
      <c r="BB113" s="174"/>
      <c r="BC113" s="174"/>
      <c r="BD113" s="174">
        <v>0</v>
      </c>
      <c r="BE113" s="175"/>
    </row>
    <row r="114" spans="1:57" ht="16.899999999999999" customHeight="1" x14ac:dyDescent="0.2">
      <c r="A114" s="152">
        <v>113</v>
      </c>
      <c r="B114" s="153" t="s">
        <v>40</v>
      </c>
      <c r="C114" s="152" t="s">
        <v>40</v>
      </c>
      <c r="D114" s="152" t="s">
        <v>41</v>
      </c>
      <c r="E114" s="152" t="s">
        <v>42</v>
      </c>
      <c r="F114" s="152" t="s">
        <v>424</v>
      </c>
      <c r="G114" s="154">
        <v>59.710294558165728</v>
      </c>
      <c r="H114" s="154">
        <v>62.84642613136586</v>
      </c>
      <c r="I114" s="154">
        <v>136.99943188190065</v>
      </c>
      <c r="J114" s="154">
        <v>153.09273863911184</v>
      </c>
      <c r="K114" s="50">
        <v>412.64889121054409</v>
      </c>
      <c r="L114" s="50">
        <v>1251.7820544000001</v>
      </c>
      <c r="M114" s="155">
        <v>0.3296491507927341</v>
      </c>
      <c r="N114" s="156">
        <v>47.147609895488635</v>
      </c>
      <c r="O114" s="156">
        <v>49.623918362701581</v>
      </c>
      <c r="P114" s="156">
        <v>108.1755804098288</v>
      </c>
      <c r="Q114" s="156">
        <v>120.88295280736891</v>
      </c>
      <c r="R114" s="157">
        <v>325.83006147538794</v>
      </c>
      <c r="S114" s="158" t="s">
        <v>419</v>
      </c>
      <c r="T114" s="158" t="s">
        <v>419</v>
      </c>
      <c r="U114" s="157">
        <v>988.41468480000003</v>
      </c>
      <c r="V114" s="159">
        <v>0.32964915079273405</v>
      </c>
      <c r="W114" s="160"/>
      <c r="X114" s="160"/>
      <c r="Y114" s="160"/>
      <c r="Z114" s="160"/>
      <c r="AA114" s="161"/>
      <c r="AB114" s="161">
        <v>0</v>
      </c>
      <c r="AC114" s="162"/>
      <c r="AD114" s="163"/>
      <c r="AE114" s="163"/>
      <c r="AF114" s="163"/>
      <c r="AG114" s="163"/>
      <c r="AH114" s="164"/>
      <c r="AI114" s="164">
        <v>0</v>
      </c>
      <c r="AJ114" s="165"/>
      <c r="AK114" s="166">
        <v>12.562684662677093</v>
      </c>
      <c r="AL114" s="166">
        <v>13.222507768664279</v>
      </c>
      <c r="AM114" s="166">
        <v>28.823851472071841</v>
      </c>
      <c r="AN114" s="166">
        <v>32.209785831742927</v>
      </c>
      <c r="AO114" s="167">
        <v>86.818829735156143</v>
      </c>
      <c r="AP114" s="167">
        <v>263.36736960000002</v>
      </c>
      <c r="AQ114" s="168">
        <v>0.3296491507927341</v>
      </c>
      <c r="AR114" s="169"/>
      <c r="AS114" s="169"/>
      <c r="AT114" s="169"/>
      <c r="AU114" s="169"/>
      <c r="AV114" s="170"/>
      <c r="AW114" s="171">
        <v>0</v>
      </c>
      <c r="AX114" s="172"/>
      <c r="AY114" s="173"/>
      <c r="AZ114" s="173"/>
      <c r="BA114" s="173"/>
      <c r="BB114" s="173"/>
      <c r="BC114" s="174"/>
      <c r="BD114" s="174">
        <v>0</v>
      </c>
      <c r="BE114" s="175"/>
    </row>
    <row r="115" spans="1:57" ht="16.899999999999999" customHeight="1" x14ac:dyDescent="0.2">
      <c r="A115" s="152">
        <v>114</v>
      </c>
      <c r="B115" s="153" t="s">
        <v>40</v>
      </c>
      <c r="C115" s="152" t="s">
        <v>40</v>
      </c>
      <c r="D115" s="152" t="s">
        <v>43</v>
      </c>
      <c r="E115" s="152" t="s">
        <v>44</v>
      </c>
      <c r="F115" s="152" t="s">
        <v>424</v>
      </c>
      <c r="G115" s="154">
        <v>15.886095837359013</v>
      </c>
      <c r="H115" s="154">
        <v>16.720472674704755</v>
      </c>
      <c r="I115" s="154">
        <v>36.449093420892837</v>
      </c>
      <c r="J115" s="154">
        <v>40.730764033588073</v>
      </c>
      <c r="K115" s="50">
        <v>109.78642596654468</v>
      </c>
      <c r="L115" s="50">
        <v>333.04022080000004</v>
      </c>
      <c r="M115" s="155">
        <v>0.32964915079273416</v>
      </c>
      <c r="N115" s="156">
        <v>12.543757401372922</v>
      </c>
      <c r="O115" s="156">
        <v>13.202586401030381</v>
      </c>
      <c r="P115" s="156">
        <v>28.780424721878443</v>
      </c>
      <c r="Q115" s="156">
        <v>32.161257746436448</v>
      </c>
      <c r="R115" s="157">
        <v>86.688026270718197</v>
      </c>
      <c r="S115" s="158" t="s">
        <v>419</v>
      </c>
      <c r="T115" s="158" t="s">
        <v>419</v>
      </c>
      <c r="U115" s="157">
        <v>262.97057360000002</v>
      </c>
      <c r="V115" s="159">
        <v>0.32964915079273416</v>
      </c>
      <c r="W115" s="160"/>
      <c r="X115" s="160"/>
      <c r="Y115" s="160"/>
      <c r="Z115" s="160"/>
      <c r="AA115" s="161"/>
      <c r="AB115" s="161">
        <v>0</v>
      </c>
      <c r="AC115" s="162"/>
      <c r="AD115" s="163"/>
      <c r="AE115" s="163"/>
      <c r="AF115" s="163"/>
      <c r="AG115" s="163"/>
      <c r="AH115" s="164"/>
      <c r="AI115" s="164">
        <v>0</v>
      </c>
      <c r="AJ115" s="165"/>
      <c r="AK115" s="166">
        <v>3.3423384359860919</v>
      </c>
      <c r="AL115" s="166">
        <v>3.5178862736743732</v>
      </c>
      <c r="AM115" s="166">
        <v>7.6686686990143924</v>
      </c>
      <c r="AN115" s="166">
        <v>8.5695062871516239</v>
      </c>
      <c r="AO115" s="167">
        <v>23.098399695826483</v>
      </c>
      <c r="AP115" s="167">
        <v>70.069647200000006</v>
      </c>
      <c r="AQ115" s="168">
        <v>0.32964915079273416</v>
      </c>
      <c r="AR115" s="169"/>
      <c r="AS115" s="169"/>
      <c r="AT115" s="169"/>
      <c r="AU115" s="169"/>
      <c r="AV115" s="170"/>
      <c r="AW115" s="171">
        <v>0</v>
      </c>
      <c r="AX115" s="172"/>
      <c r="AY115" s="173"/>
      <c r="AZ115" s="173"/>
      <c r="BA115" s="173"/>
      <c r="BB115" s="173"/>
      <c r="BC115" s="174"/>
      <c r="BD115" s="174">
        <v>0</v>
      </c>
      <c r="BE115" s="175"/>
    </row>
    <row r="116" spans="1:57" ht="16.899999999999999" customHeight="1" x14ac:dyDescent="0.2">
      <c r="A116" s="152">
        <v>115</v>
      </c>
      <c r="B116" s="153" t="s">
        <v>40</v>
      </c>
      <c r="C116" s="152" t="s">
        <v>40</v>
      </c>
      <c r="D116" s="152" t="s">
        <v>45</v>
      </c>
      <c r="E116" s="152" t="s">
        <v>46</v>
      </c>
      <c r="F116" s="152" t="s">
        <v>424</v>
      </c>
      <c r="G116" s="154">
        <v>12.841378267820819</v>
      </c>
      <c r="H116" s="154">
        <v>13.51583904760961</v>
      </c>
      <c r="I116" s="154">
        <v>29.463286696036711</v>
      </c>
      <c r="J116" s="154">
        <v>32.92433543442656</v>
      </c>
      <c r="K116" s="50">
        <v>88.744839445893703</v>
      </c>
      <c r="L116" s="50">
        <v>269.20997440000002</v>
      </c>
      <c r="M116" s="155">
        <v>0.32964915079273416</v>
      </c>
      <c r="N116" s="156">
        <v>10.139629984605797</v>
      </c>
      <c r="O116" s="156">
        <v>10.672188297549846</v>
      </c>
      <c r="P116" s="156">
        <v>23.264389460187456</v>
      </c>
      <c r="Q116" s="156">
        <v>25.99725448713718</v>
      </c>
      <c r="R116" s="157">
        <v>70.073462229480285</v>
      </c>
      <c r="S116" s="158" t="s">
        <v>419</v>
      </c>
      <c r="T116" s="158" t="s">
        <v>419</v>
      </c>
      <c r="U116" s="157">
        <v>212.56982480000002</v>
      </c>
      <c r="V116" s="159">
        <v>0.32964915079273416</v>
      </c>
      <c r="W116" s="160"/>
      <c r="X116" s="160"/>
      <c r="Y116" s="160"/>
      <c r="Z116" s="160"/>
      <c r="AA116" s="161"/>
      <c r="AB116" s="161">
        <v>0</v>
      </c>
      <c r="AC116" s="162"/>
      <c r="AD116" s="163"/>
      <c r="AE116" s="163"/>
      <c r="AF116" s="163"/>
      <c r="AG116" s="163"/>
      <c r="AH116" s="164"/>
      <c r="AI116" s="164">
        <v>0</v>
      </c>
      <c r="AJ116" s="165"/>
      <c r="AK116" s="166">
        <v>2.7017482832150219</v>
      </c>
      <c r="AL116" s="166">
        <v>2.8436507500597639</v>
      </c>
      <c r="AM116" s="166">
        <v>6.1988972358492562</v>
      </c>
      <c r="AN116" s="166">
        <v>6.9270809472893786</v>
      </c>
      <c r="AO116" s="167">
        <v>18.671377216413422</v>
      </c>
      <c r="AP116" s="167">
        <v>56.640149600000001</v>
      </c>
      <c r="AQ116" s="168">
        <v>0.32964915079273416</v>
      </c>
      <c r="AR116" s="169"/>
      <c r="AS116" s="169"/>
      <c r="AT116" s="169"/>
      <c r="AU116" s="169"/>
      <c r="AV116" s="170"/>
      <c r="AW116" s="171">
        <v>0</v>
      </c>
      <c r="AX116" s="172"/>
      <c r="AY116" s="173"/>
      <c r="AZ116" s="173"/>
      <c r="BA116" s="173"/>
      <c r="BB116" s="173"/>
      <c r="BC116" s="174"/>
      <c r="BD116" s="174">
        <v>0</v>
      </c>
      <c r="BE116" s="175"/>
    </row>
    <row r="117" spans="1:57" ht="16.899999999999999" customHeight="1" x14ac:dyDescent="0.2">
      <c r="A117" s="152">
        <v>116</v>
      </c>
      <c r="B117" s="153" t="s">
        <v>40</v>
      </c>
      <c r="C117" s="152" t="s">
        <v>40</v>
      </c>
      <c r="D117" s="152" t="s">
        <v>47</v>
      </c>
      <c r="E117" s="152" t="s">
        <v>48</v>
      </c>
      <c r="F117" s="152" t="s">
        <v>424</v>
      </c>
      <c r="G117" s="154">
        <v>7683.486728979341</v>
      </c>
      <c r="H117" s="154">
        <v>8087.0423553804667</v>
      </c>
      <c r="I117" s="154">
        <v>17629.008942786048</v>
      </c>
      <c r="J117" s="154">
        <v>19699.886499318141</v>
      </c>
      <c r="K117" s="50">
        <v>53099.424526463998</v>
      </c>
      <c r="L117" s="50">
        <v>110623.8010968</v>
      </c>
      <c r="M117" s="155">
        <v>0.48</v>
      </c>
      <c r="N117" s="156">
        <v>6066.9276146711136</v>
      </c>
      <c r="O117" s="156">
        <v>6385.5775792288223</v>
      </c>
      <c r="P117" s="156">
        <v>13919.972135942016</v>
      </c>
      <c r="Q117" s="156">
        <v>15555.149585646046</v>
      </c>
      <c r="R117" s="157">
        <v>41927.626915487999</v>
      </c>
      <c r="S117" s="158" t="s">
        <v>419</v>
      </c>
      <c r="T117" s="158" t="s">
        <v>419</v>
      </c>
      <c r="U117" s="157">
        <v>87349.222740600002</v>
      </c>
      <c r="V117" s="159">
        <v>0.48</v>
      </c>
      <c r="W117" s="160"/>
      <c r="X117" s="160"/>
      <c r="Y117" s="160"/>
      <c r="Z117" s="160"/>
      <c r="AA117" s="161"/>
      <c r="AB117" s="161">
        <v>0</v>
      </c>
      <c r="AC117" s="162"/>
      <c r="AD117" s="163"/>
      <c r="AE117" s="163"/>
      <c r="AF117" s="163"/>
      <c r="AG117" s="163"/>
      <c r="AH117" s="164"/>
      <c r="AI117" s="164">
        <v>0</v>
      </c>
      <c r="AJ117" s="165"/>
      <c r="AK117" s="166">
        <v>1616.5591143082272</v>
      </c>
      <c r="AL117" s="166">
        <v>1701.4647761516446</v>
      </c>
      <c r="AM117" s="166">
        <v>3709.0368068440321</v>
      </c>
      <c r="AN117" s="166">
        <v>4144.7369136720954</v>
      </c>
      <c r="AO117" s="167">
        <v>11171.797610976</v>
      </c>
      <c r="AP117" s="167">
        <v>23274.5783562</v>
      </c>
      <c r="AQ117" s="168">
        <v>0.48</v>
      </c>
      <c r="AR117" s="169"/>
      <c r="AS117" s="169"/>
      <c r="AT117" s="169"/>
      <c r="AU117" s="169"/>
      <c r="AV117" s="170"/>
      <c r="AW117" s="171">
        <v>0</v>
      </c>
      <c r="AX117" s="172"/>
      <c r="AY117" s="173"/>
      <c r="AZ117" s="173"/>
      <c r="BA117" s="173"/>
      <c r="BB117" s="173"/>
      <c r="BC117" s="174"/>
      <c r="BD117" s="174">
        <v>0</v>
      </c>
      <c r="BE117" s="175"/>
    </row>
    <row r="118" spans="1:57" ht="16.899999999999999" customHeight="1" x14ac:dyDescent="0.2">
      <c r="A118" s="152">
        <v>117</v>
      </c>
      <c r="B118" s="153" t="s">
        <v>40</v>
      </c>
      <c r="C118" s="152" t="s">
        <v>40</v>
      </c>
      <c r="D118" s="152" t="s">
        <v>49</v>
      </c>
      <c r="E118" s="152" t="s">
        <v>50</v>
      </c>
      <c r="F118" s="152" t="s">
        <v>424</v>
      </c>
      <c r="G118" s="154">
        <v>154.3714095499887</v>
      </c>
      <c r="H118" s="154">
        <v>162.4793757737614</v>
      </c>
      <c r="I118" s="154">
        <v>354.19010345954558</v>
      </c>
      <c r="J118" s="154">
        <v>395.7967722394319</v>
      </c>
      <c r="K118" s="50">
        <v>1066.8376610227276</v>
      </c>
      <c r="L118" s="50">
        <v>3236.2821456000001</v>
      </c>
      <c r="M118" s="155">
        <v>0.32964915079273416</v>
      </c>
      <c r="N118" s="156">
        <v>121.89259909594992</v>
      </c>
      <c r="O118" s="156">
        <v>128.29469828827348</v>
      </c>
      <c r="P118" s="156">
        <v>279.67064892781877</v>
      </c>
      <c r="Q118" s="156">
        <v>312.52352636211066</v>
      </c>
      <c r="R118" s="157">
        <v>842.38147267415286</v>
      </c>
      <c r="S118" s="158" t="s">
        <v>419</v>
      </c>
      <c r="T118" s="158" t="s">
        <v>419</v>
      </c>
      <c r="U118" s="157">
        <v>2555.3879652000001</v>
      </c>
      <c r="V118" s="159">
        <v>0.32964915079273416</v>
      </c>
      <c r="W118" s="160"/>
      <c r="X118" s="160"/>
      <c r="Y118" s="160"/>
      <c r="Z118" s="160"/>
      <c r="AA118" s="161"/>
      <c r="AB118" s="161">
        <v>0</v>
      </c>
      <c r="AC118" s="162"/>
      <c r="AD118" s="163"/>
      <c r="AE118" s="163"/>
      <c r="AF118" s="163"/>
      <c r="AG118" s="163"/>
      <c r="AH118" s="164"/>
      <c r="AI118" s="164">
        <v>0</v>
      </c>
      <c r="AJ118" s="165"/>
      <c r="AK118" s="166">
        <v>32.478810454038765</v>
      </c>
      <c r="AL118" s="166">
        <v>34.184677485487931</v>
      </c>
      <c r="AM118" s="166">
        <v>74.519454531726808</v>
      </c>
      <c r="AN118" s="166">
        <v>83.273245877321216</v>
      </c>
      <c r="AO118" s="167">
        <v>224.45618834857473</v>
      </c>
      <c r="AP118" s="167">
        <v>680.89418039999998</v>
      </c>
      <c r="AQ118" s="168">
        <v>0.32964915079273416</v>
      </c>
      <c r="AR118" s="169"/>
      <c r="AS118" s="169"/>
      <c r="AT118" s="169"/>
      <c r="AU118" s="169"/>
      <c r="AV118" s="170"/>
      <c r="AW118" s="171">
        <v>0</v>
      </c>
      <c r="AX118" s="172"/>
      <c r="AY118" s="173"/>
      <c r="AZ118" s="173"/>
      <c r="BA118" s="173"/>
      <c r="BB118" s="173"/>
      <c r="BC118" s="174"/>
      <c r="BD118" s="174">
        <v>0</v>
      </c>
      <c r="BE118" s="175"/>
    </row>
    <row r="119" spans="1:57" ht="16.899999999999999" customHeight="1" x14ac:dyDescent="0.2">
      <c r="A119" s="152">
        <v>118</v>
      </c>
      <c r="B119" s="153" t="s">
        <v>40</v>
      </c>
      <c r="C119" s="152" t="s">
        <v>40</v>
      </c>
      <c r="D119" s="152" t="s">
        <v>51</v>
      </c>
      <c r="E119" s="152" t="s">
        <v>52</v>
      </c>
      <c r="F119" s="152" t="s">
        <v>424</v>
      </c>
      <c r="G119" s="154">
        <v>129.48154821474759</v>
      </c>
      <c r="H119" s="154">
        <v>136.28223768559818</v>
      </c>
      <c r="I119" s="154">
        <v>297.08275056873669</v>
      </c>
      <c r="J119" s="154">
        <v>331.98102548494364</v>
      </c>
      <c r="K119" s="50">
        <v>894.82756195402612</v>
      </c>
      <c r="L119" s="50">
        <v>2714.4846567999998</v>
      </c>
      <c r="M119" s="155">
        <v>0.32964915079273405</v>
      </c>
      <c r="N119" s="156">
        <v>102.23941397485474</v>
      </c>
      <c r="O119" s="156">
        <v>107.60927953262181</v>
      </c>
      <c r="P119" s="156">
        <v>234.57833752350916</v>
      </c>
      <c r="Q119" s="156">
        <v>262.13422656994544</v>
      </c>
      <c r="R119" s="157">
        <v>706.56125760093119</v>
      </c>
      <c r="S119" s="158" t="s">
        <v>419</v>
      </c>
      <c r="T119" s="158" t="s">
        <v>419</v>
      </c>
      <c r="U119" s="157">
        <v>2143.3735105999999</v>
      </c>
      <c r="V119" s="159">
        <v>0.32964915079273405</v>
      </c>
      <c r="W119" s="160"/>
      <c r="X119" s="160"/>
      <c r="Y119" s="160"/>
      <c r="Z119" s="160"/>
      <c r="AA119" s="161"/>
      <c r="AB119" s="161">
        <v>0</v>
      </c>
      <c r="AC119" s="162"/>
      <c r="AD119" s="163"/>
      <c r="AE119" s="163"/>
      <c r="AF119" s="163"/>
      <c r="AG119" s="163"/>
      <c r="AH119" s="164"/>
      <c r="AI119" s="164">
        <v>0</v>
      </c>
      <c r="AJ119" s="165"/>
      <c r="AK119" s="166">
        <v>27.242134239892845</v>
      </c>
      <c r="AL119" s="166">
        <v>28.672958152976367</v>
      </c>
      <c r="AM119" s="166">
        <v>62.504413045227544</v>
      </c>
      <c r="AN119" s="166">
        <v>69.846798914998232</v>
      </c>
      <c r="AO119" s="167">
        <v>188.26630435309499</v>
      </c>
      <c r="AP119" s="167">
        <v>571.11114620000001</v>
      </c>
      <c r="AQ119" s="168">
        <v>0.32964915079273405</v>
      </c>
      <c r="AR119" s="169"/>
      <c r="AS119" s="169"/>
      <c r="AT119" s="169"/>
      <c r="AU119" s="169"/>
      <c r="AV119" s="170"/>
      <c r="AW119" s="171">
        <v>0</v>
      </c>
      <c r="AX119" s="172"/>
      <c r="AY119" s="173"/>
      <c r="AZ119" s="173"/>
      <c r="BA119" s="173"/>
      <c r="BB119" s="173"/>
      <c r="BC119" s="174"/>
      <c r="BD119" s="174">
        <v>0</v>
      </c>
      <c r="BE119" s="175"/>
    </row>
    <row r="120" spans="1:57" ht="16.899999999999999" customHeight="1" x14ac:dyDescent="0.2">
      <c r="A120" s="152">
        <v>119</v>
      </c>
      <c r="B120" s="153" t="s">
        <v>40</v>
      </c>
      <c r="C120" s="152" t="s">
        <v>40</v>
      </c>
      <c r="D120" s="152" t="s">
        <v>53</v>
      </c>
      <c r="E120" s="152" t="s">
        <v>54</v>
      </c>
      <c r="F120" s="152" t="s">
        <v>424</v>
      </c>
      <c r="G120" s="154">
        <v>368.8477992690091</v>
      </c>
      <c r="H120" s="154">
        <v>388.22059314906767</v>
      </c>
      <c r="I120" s="154">
        <v>846.28520633939911</v>
      </c>
      <c r="J120" s="154">
        <v>945.69822756601502</v>
      </c>
      <c r="K120" s="50">
        <v>2549.0518263234912</v>
      </c>
      <c r="L120" s="50">
        <v>7732.6206368000003</v>
      </c>
      <c r="M120" s="155">
        <v>0.32964915079273416</v>
      </c>
      <c r="N120" s="156">
        <v>291.24445423400641</v>
      </c>
      <c r="O120" s="156">
        <v>306.54132950821821</v>
      </c>
      <c r="P120" s="156">
        <v>668.23191987346331</v>
      </c>
      <c r="Q120" s="176">
        <v>746.72904299112906</v>
      </c>
      <c r="R120" s="157">
        <v>2012.7467466068172</v>
      </c>
      <c r="S120" s="158" t="s">
        <v>419</v>
      </c>
      <c r="T120" s="158" t="s">
        <v>419</v>
      </c>
      <c r="U120" s="157">
        <v>6105.7240456</v>
      </c>
      <c r="V120" s="159">
        <v>0.32964915079273416</v>
      </c>
      <c r="W120" s="160"/>
      <c r="X120" s="160"/>
      <c r="Y120" s="160"/>
      <c r="Z120" s="160"/>
      <c r="AA120" s="161"/>
      <c r="AB120" s="161">
        <v>0</v>
      </c>
      <c r="AC120" s="162"/>
      <c r="AD120" s="163"/>
      <c r="AE120" s="163"/>
      <c r="AF120" s="163"/>
      <c r="AG120" s="163"/>
      <c r="AH120" s="164"/>
      <c r="AI120" s="164">
        <v>0</v>
      </c>
      <c r="AJ120" s="165"/>
      <c r="AK120" s="166">
        <v>77.603345035002718</v>
      </c>
      <c r="AL120" s="166">
        <v>81.679263640849442</v>
      </c>
      <c r="AM120" s="166">
        <v>178.05328646593577</v>
      </c>
      <c r="AN120" s="166">
        <v>198.96918457488601</v>
      </c>
      <c r="AO120" s="167">
        <v>536.30507971667396</v>
      </c>
      <c r="AP120" s="167">
        <v>1626.8965912000001</v>
      </c>
      <c r="AQ120" s="168">
        <v>0.3296491507927341</v>
      </c>
      <c r="AR120" s="169"/>
      <c r="AS120" s="169"/>
      <c r="AT120" s="169"/>
      <c r="AU120" s="169"/>
      <c r="AV120" s="170"/>
      <c r="AW120" s="171">
        <v>0</v>
      </c>
      <c r="AX120" s="172"/>
      <c r="AY120" s="173"/>
      <c r="AZ120" s="173"/>
      <c r="BA120" s="173"/>
      <c r="BB120" s="173"/>
      <c r="BC120" s="174"/>
      <c r="BD120" s="174">
        <v>0</v>
      </c>
      <c r="BE120" s="175"/>
    </row>
    <row r="121" spans="1:57" ht="16.899999999999999" customHeight="1" x14ac:dyDescent="0.2">
      <c r="A121" s="152">
        <v>120</v>
      </c>
      <c r="B121" s="153" t="s">
        <v>40</v>
      </c>
      <c r="C121" s="152" t="s">
        <v>40</v>
      </c>
      <c r="D121" s="152" t="s">
        <v>55</v>
      </c>
      <c r="E121" s="152" t="s">
        <v>56</v>
      </c>
      <c r="F121" s="152" t="s">
        <v>424</v>
      </c>
      <c r="G121" s="154">
        <v>96.250429371292526</v>
      </c>
      <c r="H121" s="154">
        <v>101.30573872320559</v>
      </c>
      <c r="I121" s="154">
        <v>220.83719800462418</v>
      </c>
      <c r="J121" s="154">
        <v>246.77891704733602</v>
      </c>
      <c r="K121" s="50">
        <v>665.17228314645831</v>
      </c>
      <c r="L121" s="50">
        <v>2017.8188888</v>
      </c>
      <c r="M121" s="155">
        <v>0.3296491507927341</v>
      </c>
      <c r="N121" s="156">
        <v>75.999921451574664</v>
      </c>
      <c r="O121" s="156">
        <v>79.991624305976643</v>
      </c>
      <c r="P121" s="156">
        <v>174.37438785019205</v>
      </c>
      <c r="Q121" s="176">
        <v>194.85812618199168</v>
      </c>
      <c r="R121" s="157">
        <v>525.22405978973507</v>
      </c>
      <c r="S121" s="158" t="s">
        <v>419</v>
      </c>
      <c r="T121" s="158" t="s">
        <v>419</v>
      </c>
      <c r="U121" s="157">
        <v>1593.2820045999999</v>
      </c>
      <c r="V121" s="159">
        <v>0.3296491507927341</v>
      </c>
      <c r="W121" s="160"/>
      <c r="X121" s="160"/>
      <c r="Y121" s="160"/>
      <c r="Z121" s="160"/>
      <c r="AA121" s="161"/>
      <c r="AB121" s="161">
        <v>0</v>
      </c>
      <c r="AC121" s="162"/>
      <c r="AD121" s="163"/>
      <c r="AE121" s="163"/>
      <c r="AF121" s="163"/>
      <c r="AG121" s="163"/>
      <c r="AH121" s="164"/>
      <c r="AI121" s="164">
        <v>0</v>
      </c>
      <c r="AJ121" s="165"/>
      <c r="AK121" s="166">
        <v>20.250507919717862</v>
      </c>
      <c r="AL121" s="166">
        <v>21.314114417228957</v>
      </c>
      <c r="AM121" s="166">
        <v>46.462810154432141</v>
      </c>
      <c r="AN121" s="166">
        <v>51.920790865344337</v>
      </c>
      <c r="AO121" s="167">
        <v>139.9482233567233</v>
      </c>
      <c r="AP121" s="167">
        <v>424.53688419999997</v>
      </c>
      <c r="AQ121" s="168">
        <v>0.32964915079273416</v>
      </c>
      <c r="AR121" s="169"/>
      <c r="AS121" s="169"/>
      <c r="AT121" s="169"/>
      <c r="AU121" s="169"/>
      <c r="AV121" s="170"/>
      <c r="AW121" s="171">
        <v>0</v>
      </c>
      <c r="AX121" s="172"/>
      <c r="AY121" s="173"/>
      <c r="AZ121" s="173"/>
      <c r="BA121" s="173"/>
      <c r="BB121" s="173"/>
      <c r="BC121" s="174"/>
      <c r="BD121" s="174">
        <v>0</v>
      </c>
      <c r="BE121" s="175"/>
    </row>
    <row r="122" spans="1:57" ht="16.899999999999999" customHeight="1" x14ac:dyDescent="0.2">
      <c r="A122" s="152">
        <v>121</v>
      </c>
      <c r="B122" s="153" t="s">
        <v>40</v>
      </c>
      <c r="C122" s="152" t="s">
        <v>40</v>
      </c>
      <c r="D122" s="152" t="s">
        <v>57</v>
      </c>
      <c r="E122" s="152" t="s">
        <v>58</v>
      </c>
      <c r="F122" s="152" t="s">
        <v>424</v>
      </c>
      <c r="G122" s="154">
        <v>592.19404329651059</v>
      </c>
      <c r="H122" s="154">
        <v>623.29753140330718</v>
      </c>
      <c r="I122" s="154">
        <v>1358.7313225600658</v>
      </c>
      <c r="J122" s="154">
        <v>1518.3413273186275</v>
      </c>
      <c r="K122" s="50">
        <v>4092.5642245785111</v>
      </c>
      <c r="L122" s="50">
        <v>12414.909047199999</v>
      </c>
      <c r="M122" s="155">
        <v>0.3296491507927341</v>
      </c>
      <c r="N122" s="156">
        <v>467.60000000632539</v>
      </c>
      <c r="O122" s="156">
        <v>492.15950242545512</v>
      </c>
      <c r="P122" s="156">
        <v>1072.8624740988255</v>
      </c>
      <c r="Q122" s="176">
        <v>1198.8914996706751</v>
      </c>
      <c r="R122" s="157">
        <v>3231.5134762012813</v>
      </c>
      <c r="S122" s="158" t="s">
        <v>419</v>
      </c>
      <c r="T122" s="158" t="s">
        <v>419</v>
      </c>
      <c r="U122" s="157">
        <v>9802.8873073999985</v>
      </c>
      <c r="V122" s="159">
        <v>0.3296491507927341</v>
      </c>
      <c r="W122" s="160"/>
      <c r="X122" s="160"/>
      <c r="Y122" s="160"/>
      <c r="Z122" s="160"/>
      <c r="AA122" s="161"/>
      <c r="AB122" s="161">
        <v>0</v>
      </c>
      <c r="AC122" s="162"/>
      <c r="AD122" s="163"/>
      <c r="AE122" s="163"/>
      <c r="AF122" s="163"/>
      <c r="AG122" s="163"/>
      <c r="AH122" s="164"/>
      <c r="AI122" s="164">
        <v>0</v>
      </c>
      <c r="AJ122" s="165"/>
      <c r="AK122" s="166">
        <v>124.59404329018516</v>
      </c>
      <c r="AL122" s="166">
        <v>131.13802897785209</v>
      </c>
      <c r="AM122" s="166">
        <v>285.8688484612403</v>
      </c>
      <c r="AN122" s="166">
        <v>319.44982764795225</v>
      </c>
      <c r="AO122" s="167">
        <v>861.05074837722987</v>
      </c>
      <c r="AP122" s="167">
        <v>2612.0217398</v>
      </c>
      <c r="AQ122" s="168">
        <v>0.3296491507927341</v>
      </c>
      <c r="AR122" s="169"/>
      <c r="AS122" s="169"/>
      <c r="AT122" s="169"/>
      <c r="AU122" s="169"/>
      <c r="AV122" s="170"/>
      <c r="AW122" s="171">
        <v>0</v>
      </c>
      <c r="AX122" s="172"/>
      <c r="AY122" s="173"/>
      <c r="AZ122" s="173"/>
      <c r="BA122" s="173"/>
      <c r="BB122" s="173"/>
      <c r="BC122" s="174"/>
      <c r="BD122" s="174">
        <v>0</v>
      </c>
      <c r="BE122" s="175"/>
    </row>
    <row r="123" spans="1:57" ht="16.899999999999999" customHeight="1" x14ac:dyDescent="0.2">
      <c r="A123" s="152">
        <v>122</v>
      </c>
      <c r="B123" s="153" t="s">
        <v>40</v>
      </c>
      <c r="C123" s="152" t="s">
        <v>40</v>
      </c>
      <c r="D123" s="152" t="s">
        <v>59</v>
      </c>
      <c r="E123" s="152" t="s">
        <v>60</v>
      </c>
      <c r="F123" s="152" t="s">
        <v>424</v>
      </c>
      <c r="G123" s="154">
        <v>69.771253656581891</v>
      </c>
      <c r="H123" s="154">
        <v>73.435811554232359</v>
      </c>
      <c r="I123" s="154">
        <v>160.08331868683615</v>
      </c>
      <c r="J123" s="154">
        <v>178.88828684583189</v>
      </c>
      <c r="K123" s="50">
        <v>482.17867074348231</v>
      </c>
      <c r="L123" s="50">
        <v>1462.7026024000002</v>
      </c>
      <c r="M123" s="155">
        <v>0.32964915079273416</v>
      </c>
      <c r="N123" s="156">
        <v>55.091804079366128</v>
      </c>
      <c r="O123" s="156">
        <v>57.98536116992026</v>
      </c>
      <c r="P123" s="156">
        <v>126.40275711368042</v>
      </c>
      <c r="Q123" s="176">
        <v>141.25127376257657</v>
      </c>
      <c r="R123" s="157">
        <v>380.73119612554342</v>
      </c>
      <c r="S123" s="158" t="s">
        <v>419</v>
      </c>
      <c r="T123" s="158" t="s">
        <v>419</v>
      </c>
      <c r="U123" s="157">
        <v>1154.9588258000001</v>
      </c>
      <c r="V123" s="159">
        <v>0.32964915079273416</v>
      </c>
      <c r="W123" s="160"/>
      <c r="X123" s="160"/>
      <c r="Y123" s="160"/>
      <c r="Z123" s="160"/>
      <c r="AA123" s="161"/>
      <c r="AB123" s="161">
        <v>0</v>
      </c>
      <c r="AC123" s="162"/>
      <c r="AD123" s="163"/>
      <c r="AE123" s="163"/>
      <c r="AF123" s="163"/>
      <c r="AG123" s="163"/>
      <c r="AH123" s="164"/>
      <c r="AI123" s="164">
        <v>0</v>
      </c>
      <c r="AJ123" s="165"/>
      <c r="AK123" s="166">
        <v>14.67944957721576</v>
      </c>
      <c r="AL123" s="166">
        <v>15.450450384312095</v>
      </c>
      <c r="AM123" s="166">
        <v>33.680561573155721</v>
      </c>
      <c r="AN123" s="166">
        <v>37.637013083255326</v>
      </c>
      <c r="AO123" s="167">
        <v>101.44747461793891</v>
      </c>
      <c r="AP123" s="167">
        <v>307.74377660000005</v>
      </c>
      <c r="AQ123" s="168">
        <v>0.32964915079273416</v>
      </c>
      <c r="AR123" s="169"/>
      <c r="AS123" s="169"/>
      <c r="AT123" s="169"/>
      <c r="AU123" s="169"/>
      <c r="AV123" s="170"/>
      <c r="AW123" s="171">
        <v>0</v>
      </c>
      <c r="AX123" s="172"/>
      <c r="AY123" s="173"/>
      <c r="AZ123" s="173"/>
      <c r="BA123" s="173"/>
      <c r="BB123" s="173"/>
      <c r="BC123" s="174"/>
      <c r="BD123" s="174">
        <v>0</v>
      </c>
      <c r="BE123" s="175"/>
    </row>
    <row r="124" spans="1:57" ht="16.899999999999999" customHeight="1" x14ac:dyDescent="0.2">
      <c r="A124" s="152">
        <v>123</v>
      </c>
      <c r="B124" s="153" t="s">
        <v>40</v>
      </c>
      <c r="C124" s="152" t="s">
        <v>40</v>
      </c>
      <c r="D124" s="152" t="s">
        <v>61</v>
      </c>
      <c r="E124" s="152" t="s">
        <v>62</v>
      </c>
      <c r="F124" s="152" t="s">
        <v>424</v>
      </c>
      <c r="G124" s="154">
        <v>967.65987450486273</v>
      </c>
      <c r="H124" s="154">
        <v>1018.4837518112693</v>
      </c>
      <c r="I124" s="154">
        <v>2220.2009560166862</v>
      </c>
      <c r="J124" s="154">
        <v>2481.0076948258729</v>
      </c>
      <c r="K124" s="50">
        <v>6687.3522771586941</v>
      </c>
      <c r="L124" s="50">
        <v>20286.271816799999</v>
      </c>
      <c r="M124" s="155">
        <v>0.32964915079273405</v>
      </c>
      <c r="N124" s="156">
        <v>764.07009230594372</v>
      </c>
      <c r="O124" s="156">
        <v>804.20093336693321</v>
      </c>
      <c r="P124" s="156">
        <v>1753.0841095063799</v>
      </c>
      <c r="Q124" s="176">
        <v>1959.0186886351401</v>
      </c>
      <c r="R124" s="157">
        <v>5280.3738238143997</v>
      </c>
      <c r="S124" s="158" t="s">
        <v>419</v>
      </c>
      <c r="T124" s="158" t="s">
        <v>419</v>
      </c>
      <c r="U124" s="157">
        <v>16018.1629806</v>
      </c>
      <c r="V124" s="159">
        <v>0.32964915079273405</v>
      </c>
      <c r="W124" s="160"/>
      <c r="X124" s="160"/>
      <c r="Y124" s="160"/>
      <c r="Z124" s="160"/>
      <c r="AA124" s="161"/>
      <c r="AB124" s="161">
        <v>0</v>
      </c>
      <c r="AC124" s="162"/>
      <c r="AD124" s="163"/>
      <c r="AE124" s="163"/>
      <c r="AF124" s="163"/>
      <c r="AG124" s="163"/>
      <c r="AH124" s="164"/>
      <c r="AI124" s="164">
        <v>0</v>
      </c>
      <c r="AJ124" s="165"/>
      <c r="AK124" s="166">
        <v>203.58978219891901</v>
      </c>
      <c r="AL124" s="166">
        <v>214.28281844433599</v>
      </c>
      <c r="AM124" s="166">
        <v>467.116846510306</v>
      </c>
      <c r="AN124" s="166">
        <v>521.98900619073299</v>
      </c>
      <c r="AO124" s="167">
        <v>1406.9784533442948</v>
      </c>
      <c r="AP124" s="167">
        <v>4268.1088362</v>
      </c>
      <c r="AQ124" s="168">
        <v>0.32964915079273416</v>
      </c>
      <c r="AR124" s="169"/>
      <c r="AS124" s="169"/>
      <c r="AT124" s="169"/>
      <c r="AU124" s="169"/>
      <c r="AV124" s="170"/>
      <c r="AW124" s="171">
        <v>0</v>
      </c>
      <c r="AX124" s="172"/>
      <c r="AY124" s="173"/>
      <c r="AZ124" s="173"/>
      <c r="BA124" s="173"/>
      <c r="BB124" s="173"/>
      <c r="BC124" s="174"/>
      <c r="BD124" s="174">
        <v>0</v>
      </c>
      <c r="BE124" s="175"/>
    </row>
    <row r="125" spans="1:57" ht="16.899999999999999" customHeight="1" x14ac:dyDescent="0.2">
      <c r="A125" s="152">
        <v>124</v>
      </c>
      <c r="B125" s="153" t="s">
        <v>40</v>
      </c>
      <c r="C125" s="152" t="s">
        <v>40</v>
      </c>
      <c r="D125" s="152" t="s">
        <v>63</v>
      </c>
      <c r="E125" s="152" t="s">
        <v>64</v>
      </c>
      <c r="F125" s="152" t="s">
        <v>424</v>
      </c>
      <c r="G125" s="154">
        <v>854.99122851727611</v>
      </c>
      <c r="H125" s="154">
        <v>899.89747134195704</v>
      </c>
      <c r="I125" s="154">
        <v>1961.6937654992103</v>
      </c>
      <c r="J125" s="154">
        <v>2192.1336957837557</v>
      </c>
      <c r="K125" s="50">
        <v>5908.7161611421989</v>
      </c>
      <c r="L125" s="50">
        <v>17924.257189600001</v>
      </c>
      <c r="M125" s="155">
        <v>0.3296491507927341</v>
      </c>
      <c r="N125" s="156">
        <v>675.10624766603803</v>
      </c>
      <c r="O125" s="156">
        <v>710.564488732119</v>
      </c>
      <c r="P125" s="156">
        <v>1548.9652676235289</v>
      </c>
      <c r="Q125" s="176">
        <v>1730.9220309889431</v>
      </c>
      <c r="R125" s="157">
        <v>4665.5580350106293</v>
      </c>
      <c r="S125" s="158" t="s">
        <v>419</v>
      </c>
      <c r="T125" s="158" t="s">
        <v>419</v>
      </c>
      <c r="U125" s="157">
        <v>14153.101938200001</v>
      </c>
      <c r="V125" s="159">
        <v>0.3296491507927341</v>
      </c>
      <c r="W125" s="160"/>
      <c r="X125" s="160"/>
      <c r="Y125" s="160"/>
      <c r="Z125" s="160"/>
      <c r="AA125" s="161"/>
      <c r="AB125" s="161">
        <v>0</v>
      </c>
      <c r="AC125" s="162"/>
      <c r="AD125" s="163"/>
      <c r="AE125" s="163"/>
      <c r="AF125" s="163"/>
      <c r="AG125" s="163"/>
      <c r="AH125" s="164"/>
      <c r="AI125" s="164">
        <v>0</v>
      </c>
      <c r="AJ125" s="165"/>
      <c r="AK125" s="166">
        <v>179.88498085123814</v>
      </c>
      <c r="AL125" s="166">
        <v>189.33298260983807</v>
      </c>
      <c r="AM125" s="166">
        <v>412.72849787568123</v>
      </c>
      <c r="AN125" s="166">
        <v>461.21166479481235</v>
      </c>
      <c r="AO125" s="167">
        <v>1243.1581261315698</v>
      </c>
      <c r="AP125" s="167">
        <v>3771.1552514000005</v>
      </c>
      <c r="AQ125" s="168">
        <v>0.3296491507927341</v>
      </c>
      <c r="AR125" s="169"/>
      <c r="AS125" s="169"/>
      <c r="AT125" s="169"/>
      <c r="AU125" s="169"/>
      <c r="AV125" s="170"/>
      <c r="AW125" s="171">
        <v>0</v>
      </c>
      <c r="AX125" s="172"/>
      <c r="AY125" s="173"/>
      <c r="AZ125" s="173"/>
      <c r="BA125" s="173"/>
      <c r="BB125" s="173"/>
      <c r="BC125" s="174"/>
      <c r="BD125" s="174">
        <v>0</v>
      </c>
      <c r="BE125" s="175"/>
    </row>
    <row r="126" spans="1:57" ht="16.899999999999999" customHeight="1" x14ac:dyDescent="0.2">
      <c r="A126" s="152">
        <v>125</v>
      </c>
      <c r="B126" s="153" t="s">
        <v>40</v>
      </c>
      <c r="C126" s="152" t="s">
        <v>40</v>
      </c>
      <c r="D126" s="152" t="s">
        <v>65</v>
      </c>
      <c r="E126" s="152" t="s">
        <v>66</v>
      </c>
      <c r="F126" s="152" t="s">
        <v>424</v>
      </c>
      <c r="G126" s="154">
        <v>941.84320677981998</v>
      </c>
      <c r="H126" s="154">
        <v>991.31112918152485</v>
      </c>
      <c r="I126" s="154">
        <v>2160.9671364955111</v>
      </c>
      <c r="J126" s="154">
        <v>2414.8156856621517</v>
      </c>
      <c r="K126" s="50">
        <v>6508.937158119008</v>
      </c>
      <c r="L126" s="50">
        <v>19745.044519199997</v>
      </c>
      <c r="M126" s="155">
        <v>0.3296491507927341</v>
      </c>
      <c r="N126" s="156">
        <v>743.68509525127195</v>
      </c>
      <c r="O126" s="156">
        <v>782.74526611450437</v>
      </c>
      <c r="P126" s="156">
        <v>1706.3127271832927</v>
      </c>
      <c r="Q126" s="176">
        <v>1906.7530776656672</v>
      </c>
      <c r="R126" s="157">
        <v>5139.4961662147371</v>
      </c>
      <c r="S126" s="158" t="s">
        <v>419</v>
      </c>
      <c r="T126" s="158" t="s">
        <v>419</v>
      </c>
      <c r="U126" s="157">
        <v>15590.806631399999</v>
      </c>
      <c r="V126" s="159">
        <v>0.3296491507927341</v>
      </c>
      <c r="W126" s="160"/>
      <c r="X126" s="160"/>
      <c r="Y126" s="160"/>
      <c r="Z126" s="160"/>
      <c r="AA126" s="161"/>
      <c r="AB126" s="161">
        <v>0</v>
      </c>
      <c r="AC126" s="162"/>
      <c r="AD126" s="163"/>
      <c r="AE126" s="163"/>
      <c r="AF126" s="163"/>
      <c r="AG126" s="163"/>
      <c r="AH126" s="164"/>
      <c r="AI126" s="164">
        <v>0</v>
      </c>
      <c r="AJ126" s="165"/>
      <c r="AK126" s="166">
        <v>198.15811152854806</v>
      </c>
      <c r="AL126" s="166">
        <v>208.56586306702053</v>
      </c>
      <c r="AM126" s="166">
        <v>454.65440931221815</v>
      </c>
      <c r="AN126" s="166">
        <v>508.06260799648459</v>
      </c>
      <c r="AO126" s="167">
        <v>1369.4409919042714</v>
      </c>
      <c r="AP126" s="167">
        <v>4154.2378878</v>
      </c>
      <c r="AQ126" s="168">
        <v>0.3296491507927341</v>
      </c>
      <c r="AR126" s="169"/>
      <c r="AS126" s="169"/>
      <c r="AT126" s="169"/>
      <c r="AU126" s="169"/>
      <c r="AV126" s="170"/>
      <c r="AW126" s="171">
        <v>0</v>
      </c>
      <c r="AX126" s="172"/>
      <c r="AY126" s="173"/>
      <c r="AZ126" s="173"/>
      <c r="BA126" s="173"/>
      <c r="BB126" s="173"/>
      <c r="BC126" s="174"/>
      <c r="BD126" s="174">
        <v>0</v>
      </c>
      <c r="BE126" s="175"/>
    </row>
    <row r="127" spans="1:57" ht="16.899999999999999" customHeight="1" x14ac:dyDescent="0.2">
      <c r="A127" s="152">
        <v>126</v>
      </c>
      <c r="B127" s="153" t="s">
        <v>40</v>
      </c>
      <c r="C127" s="152" t="s">
        <v>40</v>
      </c>
      <c r="D127" s="152" t="s">
        <v>67</v>
      </c>
      <c r="E127" s="152" t="s">
        <v>68</v>
      </c>
      <c r="F127" s="152" t="s">
        <v>424</v>
      </c>
      <c r="G127" s="154">
        <v>327.14151172793902</v>
      </c>
      <c r="H127" s="154">
        <v>344.32378877792058</v>
      </c>
      <c r="I127" s="154">
        <v>750.5942079728801</v>
      </c>
      <c r="J127" s="154">
        <v>838.76641915041705</v>
      </c>
      <c r="K127" s="50">
        <v>2260.8259276291569</v>
      </c>
      <c r="L127" s="50">
        <v>6858.2792408000005</v>
      </c>
      <c r="M127" s="155">
        <v>0.32964915079273405</v>
      </c>
      <c r="N127" s="156">
        <v>258.31291722308168</v>
      </c>
      <c r="O127" s="156">
        <v>271.88014715325045</v>
      </c>
      <c r="P127" s="156">
        <v>592.67372852842516</v>
      </c>
      <c r="Q127" s="176">
        <v>662.29504001218584</v>
      </c>
      <c r="R127" s="157">
        <v>1785.1618329169432</v>
      </c>
      <c r="S127" s="158" t="s">
        <v>419</v>
      </c>
      <c r="T127" s="158" t="s">
        <v>419</v>
      </c>
      <c r="U127" s="157">
        <v>5415.3387886</v>
      </c>
      <c r="V127" s="159">
        <v>0.32964915079273405</v>
      </c>
      <c r="W127" s="160"/>
      <c r="X127" s="160"/>
      <c r="Y127" s="160"/>
      <c r="Z127" s="160"/>
      <c r="AA127" s="161"/>
      <c r="AB127" s="161">
        <v>0</v>
      </c>
      <c r="AC127" s="162"/>
      <c r="AD127" s="163"/>
      <c r="AE127" s="163"/>
      <c r="AF127" s="163"/>
      <c r="AG127" s="163"/>
      <c r="AH127" s="164"/>
      <c r="AI127" s="164">
        <v>0</v>
      </c>
      <c r="AJ127" s="165"/>
      <c r="AK127" s="166">
        <v>68.828594504857321</v>
      </c>
      <c r="AL127" s="166">
        <v>72.44364162467015</v>
      </c>
      <c r="AM127" s="166">
        <v>157.92047944445497</v>
      </c>
      <c r="AN127" s="166">
        <v>176.47137913823127</v>
      </c>
      <c r="AO127" s="167">
        <v>475.66409471221374</v>
      </c>
      <c r="AP127" s="167">
        <v>1442.9404522</v>
      </c>
      <c r="AQ127" s="168">
        <v>0.3296491507927341</v>
      </c>
      <c r="AR127" s="169"/>
      <c r="AS127" s="169"/>
      <c r="AT127" s="169"/>
      <c r="AU127" s="169"/>
      <c r="AV127" s="170"/>
      <c r="AW127" s="171">
        <v>0</v>
      </c>
      <c r="AX127" s="172"/>
      <c r="AY127" s="173"/>
      <c r="AZ127" s="173"/>
      <c r="BA127" s="173"/>
      <c r="BB127" s="173"/>
      <c r="BC127" s="174"/>
      <c r="BD127" s="174">
        <v>0</v>
      </c>
      <c r="BE127" s="175"/>
    </row>
    <row r="128" spans="1:57" ht="16.899999999999999" customHeight="1" x14ac:dyDescent="0.2">
      <c r="A128" s="152">
        <v>127</v>
      </c>
      <c r="B128" s="153" t="s">
        <v>40</v>
      </c>
      <c r="C128" s="152" t="s">
        <v>40</v>
      </c>
      <c r="D128" s="152" t="s">
        <v>69</v>
      </c>
      <c r="E128" s="152" t="s">
        <v>70</v>
      </c>
      <c r="F128" s="152" t="s">
        <v>424</v>
      </c>
      <c r="G128" s="154">
        <v>148.01415203211033</v>
      </c>
      <c r="H128" s="154">
        <v>155.7882194505211</v>
      </c>
      <c r="I128" s="154">
        <v>339.60399775162847</v>
      </c>
      <c r="J128" s="154">
        <v>379.49723845136782</v>
      </c>
      <c r="K128" s="50">
        <v>1022.9036076856278</v>
      </c>
      <c r="L128" s="50">
        <v>3103.0069552000004</v>
      </c>
      <c r="M128" s="155">
        <v>0.32964915079273416</v>
      </c>
      <c r="N128" s="156">
        <v>116.87287009149635</v>
      </c>
      <c r="O128" s="156">
        <v>123.01132076665441</v>
      </c>
      <c r="P128" s="156">
        <v>268.15337159901031</v>
      </c>
      <c r="Q128" s="176">
        <v>299.65331585311083</v>
      </c>
      <c r="R128" s="157">
        <v>807.69087831027196</v>
      </c>
      <c r="S128" s="158" t="s">
        <v>419</v>
      </c>
      <c r="T128" s="158" t="s">
        <v>419</v>
      </c>
      <c r="U128" s="157">
        <v>2450.1530684000004</v>
      </c>
      <c r="V128" s="159">
        <v>0.32964915079273416</v>
      </c>
      <c r="W128" s="160"/>
      <c r="X128" s="160"/>
      <c r="Y128" s="160"/>
      <c r="Z128" s="160"/>
      <c r="AA128" s="161"/>
      <c r="AB128" s="161">
        <v>0</v>
      </c>
      <c r="AC128" s="162"/>
      <c r="AD128" s="163"/>
      <c r="AE128" s="163"/>
      <c r="AF128" s="163"/>
      <c r="AG128" s="163"/>
      <c r="AH128" s="164"/>
      <c r="AI128" s="164">
        <v>0</v>
      </c>
      <c r="AJ128" s="165"/>
      <c r="AK128" s="166">
        <v>31.141281940613986</v>
      </c>
      <c r="AL128" s="166">
        <v>32.77689868386669</v>
      </c>
      <c r="AM128" s="166">
        <v>71.450626152618142</v>
      </c>
      <c r="AN128" s="166">
        <v>79.843922598256995</v>
      </c>
      <c r="AO128" s="167">
        <v>215.21272937535582</v>
      </c>
      <c r="AP128" s="167">
        <v>652.85388680000005</v>
      </c>
      <c r="AQ128" s="168">
        <v>0.32964915079273416</v>
      </c>
      <c r="AR128" s="169"/>
      <c r="AS128" s="169"/>
      <c r="AT128" s="169"/>
      <c r="AU128" s="169"/>
      <c r="AV128" s="170"/>
      <c r="AW128" s="171">
        <v>0</v>
      </c>
      <c r="AX128" s="172"/>
      <c r="AY128" s="173"/>
      <c r="AZ128" s="173"/>
      <c r="BA128" s="173"/>
      <c r="BB128" s="173"/>
      <c r="BC128" s="174"/>
      <c r="BD128" s="174">
        <v>0</v>
      </c>
      <c r="BE128" s="175"/>
    </row>
    <row r="129" spans="1:57" ht="16.899999999999999" customHeight="1" x14ac:dyDescent="0.2">
      <c r="A129" s="152">
        <v>128</v>
      </c>
      <c r="B129" s="153" t="s">
        <v>40</v>
      </c>
      <c r="C129" s="152" t="s">
        <v>40</v>
      </c>
      <c r="D129" s="152" t="s">
        <v>71</v>
      </c>
      <c r="E129" s="152" t="s">
        <v>72</v>
      </c>
      <c r="F129" s="152" t="s">
        <v>424</v>
      </c>
      <c r="G129" s="154">
        <v>4250.0733292084769</v>
      </c>
      <c r="H129" s="154">
        <v>4473.2976367550173</v>
      </c>
      <c r="I129" s="154">
        <v>9751.3776454541421</v>
      </c>
      <c r="J129" s="154">
        <v>10896.870802600863</v>
      </c>
      <c r="K129" s="50">
        <v>29371.6194140185</v>
      </c>
      <c r="L129" s="50">
        <v>89099.636214400001</v>
      </c>
      <c r="M129" s="155">
        <v>0.3296491507927341</v>
      </c>
      <c r="N129" s="156">
        <v>3355.883618318856</v>
      </c>
      <c r="O129" s="156">
        <v>3532.1428823079596</v>
      </c>
      <c r="P129" s="156">
        <v>7699.7467953134783</v>
      </c>
      <c r="Q129" s="176">
        <v>8604.2351236786144</v>
      </c>
      <c r="R129" s="157">
        <v>23192.008419618909</v>
      </c>
      <c r="S129" s="158" t="s">
        <v>419</v>
      </c>
      <c r="T129" s="158" t="s">
        <v>419</v>
      </c>
      <c r="U129" s="157">
        <v>70353.611904799996</v>
      </c>
      <c r="V129" s="159">
        <v>0.32964915079273416</v>
      </c>
      <c r="W129" s="160"/>
      <c r="X129" s="160"/>
      <c r="Y129" s="160"/>
      <c r="Z129" s="160"/>
      <c r="AA129" s="161"/>
      <c r="AB129" s="161">
        <v>0</v>
      </c>
      <c r="AC129" s="162"/>
      <c r="AD129" s="163"/>
      <c r="AE129" s="163"/>
      <c r="AF129" s="163"/>
      <c r="AG129" s="163"/>
      <c r="AH129" s="164"/>
      <c r="AI129" s="164">
        <v>0</v>
      </c>
      <c r="AJ129" s="165"/>
      <c r="AK129" s="166">
        <v>894.18971088962076</v>
      </c>
      <c r="AL129" s="166">
        <v>941.1547544470576</v>
      </c>
      <c r="AM129" s="166">
        <v>2051.6308501406643</v>
      </c>
      <c r="AN129" s="166">
        <v>2292.6356789222477</v>
      </c>
      <c r="AO129" s="167">
        <v>6179.6109943995907</v>
      </c>
      <c r="AP129" s="167">
        <v>18746.024309600001</v>
      </c>
      <c r="AQ129" s="168">
        <v>0.32964915079273416</v>
      </c>
      <c r="AR129" s="169"/>
      <c r="AS129" s="169"/>
      <c r="AT129" s="169"/>
      <c r="AU129" s="169"/>
      <c r="AV129" s="170"/>
      <c r="AW129" s="171">
        <v>0</v>
      </c>
      <c r="AX129" s="172"/>
      <c r="AY129" s="173"/>
      <c r="AZ129" s="173"/>
      <c r="BA129" s="173"/>
      <c r="BB129" s="173"/>
      <c r="BC129" s="174"/>
      <c r="BD129" s="174">
        <v>0</v>
      </c>
      <c r="BE129" s="175"/>
    </row>
    <row r="130" spans="1:57" ht="16.899999999999999" customHeight="1" x14ac:dyDescent="0.2">
      <c r="A130" s="152">
        <v>129</v>
      </c>
      <c r="B130" s="153" t="s">
        <v>40</v>
      </c>
      <c r="C130" s="152" t="s">
        <v>40</v>
      </c>
      <c r="D130" s="152" t="s">
        <v>73</v>
      </c>
      <c r="E130" s="152" t="s">
        <v>74</v>
      </c>
      <c r="F130" s="152" t="s">
        <v>424</v>
      </c>
      <c r="G130" s="154">
        <v>144.30692647290408</v>
      </c>
      <c r="H130" s="154">
        <v>151.88628128419666</v>
      </c>
      <c r="I130" s="154">
        <v>331.09813123016011</v>
      </c>
      <c r="J130" s="154">
        <v>369.99218881442516</v>
      </c>
      <c r="K130" s="50">
        <v>997.28352780168598</v>
      </c>
      <c r="L130" s="50">
        <v>3025.2877199999998</v>
      </c>
      <c r="M130" s="155">
        <v>0.32964915079273388</v>
      </c>
      <c r="N130" s="156">
        <v>113.94562235719199</v>
      </c>
      <c r="O130" s="156">
        <v>119.93032677954599</v>
      </c>
      <c r="P130" s="156">
        <v>261.437087923896</v>
      </c>
      <c r="Q130" s="176">
        <v>292.14807114387099</v>
      </c>
      <c r="R130" s="157">
        <v>787.46110820450497</v>
      </c>
      <c r="S130" s="158" t="s">
        <v>419</v>
      </c>
      <c r="T130" s="158" t="s">
        <v>419</v>
      </c>
      <c r="U130" s="157">
        <v>2388.7854899999998</v>
      </c>
      <c r="V130" s="159">
        <v>0.32964915079273405</v>
      </c>
      <c r="W130" s="160"/>
      <c r="X130" s="160"/>
      <c r="Y130" s="160"/>
      <c r="Z130" s="160"/>
      <c r="AA130" s="161"/>
      <c r="AB130" s="161">
        <v>0</v>
      </c>
      <c r="AC130" s="162"/>
      <c r="AD130" s="163"/>
      <c r="AE130" s="163"/>
      <c r="AF130" s="163"/>
      <c r="AG130" s="163"/>
      <c r="AH130" s="164"/>
      <c r="AI130" s="164">
        <v>0</v>
      </c>
      <c r="AJ130" s="165"/>
      <c r="AK130" s="166">
        <v>30.361304115712091</v>
      </c>
      <c r="AL130" s="166">
        <v>31.955954504650666</v>
      </c>
      <c r="AM130" s="166">
        <v>69.661043306264105</v>
      </c>
      <c r="AN130" s="166">
        <v>77.844117670554141</v>
      </c>
      <c r="AO130" s="167">
        <v>209.82241959718101</v>
      </c>
      <c r="AP130" s="167">
        <v>636.50222999999994</v>
      </c>
      <c r="AQ130" s="168">
        <v>0.32964915079273333</v>
      </c>
      <c r="AR130" s="169"/>
      <c r="AS130" s="169"/>
      <c r="AT130" s="169"/>
      <c r="AU130" s="169"/>
      <c r="AV130" s="170"/>
      <c r="AW130" s="171">
        <v>0</v>
      </c>
      <c r="AX130" s="172"/>
      <c r="AY130" s="173"/>
      <c r="AZ130" s="173"/>
      <c r="BA130" s="173"/>
      <c r="BB130" s="173"/>
      <c r="BC130" s="174"/>
      <c r="BD130" s="174">
        <v>0</v>
      </c>
      <c r="BE130" s="175"/>
    </row>
    <row r="131" spans="1:57" ht="16.899999999999999" customHeight="1" x14ac:dyDescent="0.2">
      <c r="A131" s="152">
        <v>130</v>
      </c>
      <c r="B131" s="153" t="s">
        <v>40</v>
      </c>
      <c r="C131" s="152" t="s">
        <v>40</v>
      </c>
      <c r="D131" s="152" t="s">
        <v>75</v>
      </c>
      <c r="E131" s="152" t="s">
        <v>76</v>
      </c>
      <c r="F131" s="152" t="s">
        <v>424</v>
      </c>
      <c r="G131" s="154">
        <v>40.77595717260008</v>
      </c>
      <c r="H131" s="154">
        <v>42.917610762867952</v>
      </c>
      <c r="I131" s="154">
        <v>93.556446311701634</v>
      </c>
      <c r="J131" s="154">
        <v>104.5465107880762</v>
      </c>
      <c r="K131" s="50">
        <v>281.79652503524591</v>
      </c>
      <c r="L131" s="50">
        <v>854.83770960000015</v>
      </c>
      <c r="M131" s="155">
        <v>0.3296491507927341</v>
      </c>
      <c r="N131" s="156">
        <v>32.196942522468078</v>
      </c>
      <c r="O131" s="156">
        <v>33.88800515668202</v>
      </c>
      <c r="P131" s="156">
        <v>73.872736126187988</v>
      </c>
      <c r="Q131" s="176">
        <v>82.550557538601623</v>
      </c>
      <c r="R131" s="157">
        <v>222.50824134393972</v>
      </c>
      <c r="S131" s="158" t="s">
        <v>419</v>
      </c>
      <c r="T131" s="158" t="s">
        <v>419</v>
      </c>
      <c r="U131" s="157">
        <v>674.9850282000001</v>
      </c>
      <c r="V131" s="159">
        <v>0.3296491507927341</v>
      </c>
      <c r="W131" s="160"/>
      <c r="X131" s="160"/>
      <c r="Y131" s="160"/>
      <c r="Z131" s="160"/>
      <c r="AA131" s="161"/>
      <c r="AB131" s="161">
        <v>0</v>
      </c>
      <c r="AC131" s="162"/>
      <c r="AD131" s="163"/>
      <c r="AE131" s="163"/>
      <c r="AF131" s="163"/>
      <c r="AG131" s="163"/>
      <c r="AH131" s="164"/>
      <c r="AI131" s="164">
        <v>0</v>
      </c>
      <c r="AJ131" s="165"/>
      <c r="AK131" s="166">
        <v>8.5790146501320041</v>
      </c>
      <c r="AL131" s="166">
        <v>9.02960560618593</v>
      </c>
      <c r="AM131" s="166">
        <v>19.68371018551365</v>
      </c>
      <c r="AN131" s="166">
        <v>21.995953249474589</v>
      </c>
      <c r="AO131" s="167">
        <v>59.288283691306177</v>
      </c>
      <c r="AP131" s="167">
        <v>179.85268140000002</v>
      </c>
      <c r="AQ131" s="168">
        <v>0.32964915079273416</v>
      </c>
      <c r="AR131" s="169"/>
      <c r="AS131" s="169"/>
      <c r="AT131" s="169"/>
      <c r="AU131" s="169"/>
      <c r="AV131" s="170"/>
      <c r="AW131" s="171">
        <v>0</v>
      </c>
      <c r="AX131" s="172"/>
      <c r="AY131" s="173"/>
      <c r="AZ131" s="173"/>
      <c r="BA131" s="173"/>
      <c r="BB131" s="173"/>
      <c r="BC131" s="174"/>
      <c r="BD131" s="174">
        <v>0</v>
      </c>
      <c r="BE131" s="175"/>
    </row>
    <row r="132" spans="1:57" ht="16.899999999999999" customHeight="1" x14ac:dyDescent="0.2">
      <c r="A132" s="152">
        <v>131</v>
      </c>
      <c r="B132" s="153" t="s">
        <v>40</v>
      </c>
      <c r="C132" s="152" t="s">
        <v>40</v>
      </c>
      <c r="D132" s="152" t="s">
        <v>77</v>
      </c>
      <c r="E132" s="152" t="s">
        <v>78</v>
      </c>
      <c r="F132" s="152" t="s">
        <v>424</v>
      </c>
      <c r="G132" s="154">
        <v>348.05984910384041</v>
      </c>
      <c r="H132" s="154">
        <v>366.34080869740768</v>
      </c>
      <c r="I132" s="154">
        <v>798.58928750846599</v>
      </c>
      <c r="J132" s="154">
        <v>892.39947489650842</v>
      </c>
      <c r="K132" s="50">
        <v>2405.3894202062224</v>
      </c>
      <c r="L132" s="50">
        <v>7296.8166743999991</v>
      </c>
      <c r="M132" s="155">
        <v>0.32964915079273416</v>
      </c>
      <c r="N132" s="156">
        <v>274.83016299383365</v>
      </c>
      <c r="O132" s="156">
        <v>289.26491930864455</v>
      </c>
      <c r="P132" s="156">
        <v>630.57093375226532</v>
      </c>
      <c r="Q132" s="176">
        <v>704.64402536774207</v>
      </c>
      <c r="R132" s="157">
        <v>1899.3100414224857</v>
      </c>
      <c r="S132" s="158" t="s">
        <v>419</v>
      </c>
      <c r="T132" s="158" t="s">
        <v>419</v>
      </c>
      <c r="U132" s="157">
        <v>5761.6105997999994</v>
      </c>
      <c r="V132" s="159">
        <v>0.32964915079273416</v>
      </c>
      <c r="W132" s="160"/>
      <c r="X132" s="160"/>
      <c r="Y132" s="160"/>
      <c r="Z132" s="160"/>
      <c r="AA132" s="161"/>
      <c r="AB132" s="161">
        <v>0</v>
      </c>
      <c r="AC132" s="162"/>
      <c r="AD132" s="163"/>
      <c r="AE132" s="163"/>
      <c r="AF132" s="163"/>
      <c r="AG132" s="163"/>
      <c r="AH132" s="164"/>
      <c r="AI132" s="164">
        <v>0</v>
      </c>
      <c r="AJ132" s="165"/>
      <c r="AK132" s="166">
        <v>73.229686110006725</v>
      </c>
      <c r="AL132" s="166">
        <v>77.07588938876313</v>
      </c>
      <c r="AM132" s="166">
        <v>168.01835375620067</v>
      </c>
      <c r="AN132" s="166">
        <v>187.75544952876635</v>
      </c>
      <c r="AO132" s="167">
        <v>506.0793787837369</v>
      </c>
      <c r="AP132" s="167">
        <v>1535.2060746</v>
      </c>
      <c r="AQ132" s="168">
        <v>0.32964915079273416</v>
      </c>
      <c r="AR132" s="169"/>
      <c r="AS132" s="169"/>
      <c r="AT132" s="169"/>
      <c r="AU132" s="169"/>
      <c r="AV132" s="170"/>
      <c r="AW132" s="171">
        <v>0</v>
      </c>
      <c r="AX132" s="172"/>
      <c r="AY132" s="173"/>
      <c r="AZ132" s="173"/>
      <c r="BA132" s="173"/>
      <c r="BB132" s="173"/>
      <c r="BC132" s="174"/>
      <c r="BD132" s="174">
        <v>0</v>
      </c>
      <c r="BE132" s="175"/>
    </row>
    <row r="133" spans="1:57" ht="16.899999999999999" customHeight="1" x14ac:dyDescent="0.2">
      <c r="A133" s="152">
        <v>132</v>
      </c>
      <c r="B133" s="153" t="s">
        <v>40</v>
      </c>
      <c r="C133" s="152" t="s">
        <v>40</v>
      </c>
      <c r="D133" s="152" t="s">
        <v>79</v>
      </c>
      <c r="E133" s="152" t="s">
        <v>80</v>
      </c>
      <c r="F133" s="152" t="s">
        <v>424</v>
      </c>
      <c r="G133" s="154">
        <v>54.279843430088924</v>
      </c>
      <c r="H133" s="154">
        <v>57.130754349706585</v>
      </c>
      <c r="I133" s="154">
        <v>124.53979280435054</v>
      </c>
      <c r="J133" s="154">
        <v>139.16946726028326</v>
      </c>
      <c r="K133" s="50">
        <v>375.11985784442936</v>
      </c>
      <c r="L133" s="50">
        <v>1137.9366728</v>
      </c>
      <c r="M133" s="155">
        <v>0.32964915079273416</v>
      </c>
      <c r="N133" s="156">
        <v>42.859692824611159</v>
      </c>
      <c r="O133" s="156">
        <v>45.110789337859565</v>
      </c>
      <c r="P133" s="156">
        <v>98.337373999798928</v>
      </c>
      <c r="Q133" s="176">
        <v>109.88905347567891</v>
      </c>
      <c r="R133" s="157">
        <v>296.19690963794858</v>
      </c>
      <c r="S133" s="158" t="s">
        <v>419</v>
      </c>
      <c r="T133" s="158" t="s">
        <v>419</v>
      </c>
      <c r="U133" s="157">
        <v>898.52168260000008</v>
      </c>
      <c r="V133" s="159">
        <v>0.3296491507927341</v>
      </c>
      <c r="W133" s="160"/>
      <c r="X133" s="160"/>
      <c r="Y133" s="160"/>
      <c r="Z133" s="160"/>
      <c r="AA133" s="161"/>
      <c r="AB133" s="161">
        <v>0</v>
      </c>
      <c r="AC133" s="162"/>
      <c r="AD133" s="163"/>
      <c r="AE133" s="163"/>
      <c r="AF133" s="163"/>
      <c r="AG133" s="163"/>
      <c r="AH133" s="164"/>
      <c r="AI133" s="164">
        <v>0</v>
      </c>
      <c r="AJ133" s="165"/>
      <c r="AK133" s="166">
        <v>11.420150605477767</v>
      </c>
      <c r="AL133" s="166">
        <v>12.01996501184702</v>
      </c>
      <c r="AM133" s="166">
        <v>26.202418804551616</v>
      </c>
      <c r="AN133" s="166">
        <v>29.28041378460436</v>
      </c>
      <c r="AO133" s="167">
        <v>78.922948206480768</v>
      </c>
      <c r="AP133" s="167">
        <v>239.41499020000001</v>
      </c>
      <c r="AQ133" s="168">
        <v>0.32964915079273416</v>
      </c>
      <c r="AR133" s="169"/>
      <c r="AS133" s="169"/>
      <c r="AT133" s="169"/>
      <c r="AU133" s="169"/>
      <c r="AV133" s="170"/>
      <c r="AW133" s="171">
        <v>0</v>
      </c>
      <c r="AX133" s="172"/>
      <c r="AY133" s="173"/>
      <c r="AZ133" s="173"/>
      <c r="BA133" s="173"/>
      <c r="BB133" s="173"/>
      <c r="BC133" s="174"/>
      <c r="BD133" s="174">
        <v>0</v>
      </c>
      <c r="BE133" s="175"/>
    </row>
    <row r="134" spans="1:57" ht="16.899999999999999" customHeight="1" x14ac:dyDescent="0.2">
      <c r="A134" s="152">
        <v>133</v>
      </c>
      <c r="B134" s="153" t="s">
        <v>40</v>
      </c>
      <c r="C134" s="152" t="s">
        <v>40</v>
      </c>
      <c r="D134" s="152" t="s">
        <v>81</v>
      </c>
      <c r="E134" s="152" t="s">
        <v>82</v>
      </c>
      <c r="F134" s="152" t="s">
        <v>424</v>
      </c>
      <c r="G134" s="154">
        <v>2707.0358376129316</v>
      </c>
      <c r="H134" s="154">
        <v>2849.2160198234242</v>
      </c>
      <c r="I134" s="154">
        <v>6211.0290123530986</v>
      </c>
      <c r="J134" s="154">
        <v>6940.6378421174677</v>
      </c>
      <c r="K134" s="50">
        <v>18707.918711906925</v>
      </c>
      <c r="L134" s="50">
        <v>56750.9992576</v>
      </c>
      <c r="M134" s="155">
        <v>0.3296491507927341</v>
      </c>
      <c r="N134" s="156">
        <v>2137.4918778964161</v>
      </c>
      <c r="O134" s="156">
        <v>2249.7582101148873</v>
      </c>
      <c r="P134" s="156">
        <v>4904.2660916489995</v>
      </c>
      <c r="Q134" s="176">
        <v>5480.369638559574</v>
      </c>
      <c r="R134" s="157">
        <v>14771.885818219878</v>
      </c>
      <c r="S134" s="158" t="s">
        <v>419</v>
      </c>
      <c r="T134" s="158" t="s">
        <v>419</v>
      </c>
      <c r="U134" s="157">
        <v>44810.932419199999</v>
      </c>
      <c r="V134" s="159">
        <v>0.3296491507927341</v>
      </c>
      <c r="W134" s="160"/>
      <c r="X134" s="160"/>
      <c r="Y134" s="160"/>
      <c r="Z134" s="160"/>
      <c r="AA134" s="161"/>
      <c r="AB134" s="161">
        <v>0</v>
      </c>
      <c r="AC134" s="162"/>
      <c r="AD134" s="163"/>
      <c r="AE134" s="163"/>
      <c r="AF134" s="163"/>
      <c r="AG134" s="163"/>
      <c r="AH134" s="164"/>
      <c r="AI134" s="164">
        <v>0</v>
      </c>
      <c r="AJ134" s="165"/>
      <c r="AK134" s="166">
        <v>569.54395971651559</v>
      </c>
      <c r="AL134" s="166">
        <v>599.45780970853707</v>
      </c>
      <c r="AM134" s="166">
        <v>1306.7629207040993</v>
      </c>
      <c r="AN134" s="166">
        <v>1460.2682035578939</v>
      </c>
      <c r="AO134" s="167">
        <v>3936.032893687046</v>
      </c>
      <c r="AP134" s="167">
        <v>11940.0668384</v>
      </c>
      <c r="AQ134" s="168">
        <v>0.32964915079273416</v>
      </c>
      <c r="AR134" s="169"/>
      <c r="AS134" s="169"/>
      <c r="AT134" s="169"/>
      <c r="AU134" s="169"/>
      <c r="AV134" s="170"/>
      <c r="AW134" s="171">
        <v>0</v>
      </c>
      <c r="AX134" s="172"/>
      <c r="AY134" s="173"/>
      <c r="AZ134" s="173"/>
      <c r="BA134" s="173"/>
      <c r="BB134" s="173"/>
      <c r="BC134" s="174"/>
      <c r="BD134" s="174">
        <v>0</v>
      </c>
      <c r="BE134" s="175"/>
    </row>
    <row r="135" spans="1:57" ht="16.899999999999999" customHeight="1" x14ac:dyDescent="0.2">
      <c r="A135" s="152">
        <v>134</v>
      </c>
      <c r="B135" s="153" t="s">
        <v>40</v>
      </c>
      <c r="C135" s="152" t="s">
        <v>40</v>
      </c>
      <c r="D135" s="152" t="s">
        <v>83</v>
      </c>
      <c r="E135" s="152" t="s">
        <v>84</v>
      </c>
      <c r="F135" s="152" t="s">
        <v>424</v>
      </c>
      <c r="G135" s="154">
        <v>527.45150719980256</v>
      </c>
      <c r="H135" s="154">
        <v>555.15455802715917</v>
      </c>
      <c r="I135" s="154">
        <v>1210.1859045634724</v>
      </c>
      <c r="J135" s="154">
        <v>1352.3462969670127</v>
      </c>
      <c r="K135" s="50">
        <v>3645.1382667574467</v>
      </c>
      <c r="L135" s="50">
        <v>11057.629779999999</v>
      </c>
      <c r="M135" s="155">
        <v>0.32964915079273405</v>
      </c>
      <c r="N135" s="156">
        <v>416.47890174145778</v>
      </c>
      <c r="O135" s="156">
        <v>438.3533983083899</v>
      </c>
      <c r="P135" s="156">
        <v>955.57011318703519</v>
      </c>
      <c r="Q135" s="176">
        <v>1067.8208192541867</v>
      </c>
      <c r="R135" s="157">
        <v>2878.2232324910697</v>
      </c>
      <c r="S135" s="158" t="s">
        <v>419</v>
      </c>
      <c r="T135" s="158" t="s">
        <v>419</v>
      </c>
      <c r="U135" s="157">
        <v>8731.1713849999996</v>
      </c>
      <c r="V135" s="159">
        <v>0.32964915079273405</v>
      </c>
      <c r="W135" s="160"/>
      <c r="X135" s="160"/>
      <c r="Y135" s="160"/>
      <c r="Z135" s="160"/>
      <c r="AA135" s="161"/>
      <c r="AB135" s="161">
        <v>0</v>
      </c>
      <c r="AC135" s="162"/>
      <c r="AD135" s="163"/>
      <c r="AE135" s="163"/>
      <c r="AF135" s="163"/>
      <c r="AG135" s="163"/>
      <c r="AH135" s="164"/>
      <c r="AI135" s="164">
        <v>0</v>
      </c>
      <c r="AJ135" s="165"/>
      <c r="AK135" s="166">
        <v>110.97260545834476</v>
      </c>
      <c r="AL135" s="166">
        <v>116.80115971876923</v>
      </c>
      <c r="AM135" s="166">
        <v>254.61579137643722</v>
      </c>
      <c r="AN135" s="166">
        <v>284.52547771282588</v>
      </c>
      <c r="AO135" s="167">
        <v>766.91503426637712</v>
      </c>
      <c r="AP135" s="167">
        <v>2326.4583950000001</v>
      </c>
      <c r="AQ135" s="168">
        <v>0.32964915079273405</v>
      </c>
      <c r="AR135" s="169"/>
      <c r="AS135" s="169"/>
      <c r="AT135" s="169"/>
      <c r="AU135" s="169"/>
      <c r="AV135" s="170"/>
      <c r="AW135" s="171">
        <v>0</v>
      </c>
      <c r="AX135" s="172"/>
      <c r="AY135" s="173"/>
      <c r="AZ135" s="173"/>
      <c r="BA135" s="173"/>
      <c r="BB135" s="173"/>
      <c r="BC135" s="174"/>
      <c r="BD135" s="174">
        <v>0</v>
      </c>
      <c r="BE135" s="175"/>
    </row>
    <row r="136" spans="1:57" ht="16.899999999999999" customHeight="1" x14ac:dyDescent="0.2">
      <c r="A136" s="152">
        <v>135</v>
      </c>
      <c r="B136" s="153" t="s">
        <v>40</v>
      </c>
      <c r="C136" s="152" t="s">
        <v>40</v>
      </c>
      <c r="D136" s="152" t="s">
        <v>85</v>
      </c>
      <c r="E136" s="152" t="s">
        <v>86</v>
      </c>
      <c r="F136" s="152" t="s">
        <v>424</v>
      </c>
      <c r="G136" s="154">
        <v>15643.603876990961</v>
      </c>
      <c r="H136" s="154">
        <v>16465.244439984268</v>
      </c>
      <c r="I136" s="154">
        <v>35892.719330760192</v>
      </c>
      <c r="J136" s="154">
        <v>40109.032746120567</v>
      </c>
      <c r="K136" s="50">
        <v>108110.60039385599</v>
      </c>
      <c r="L136" s="50">
        <v>225230.4174872</v>
      </c>
      <c r="M136" s="155">
        <v>0.48</v>
      </c>
      <c r="N136" s="156">
        <v>12352.284282125653</v>
      </c>
      <c r="O136" s="156">
        <v>13001.056642486088</v>
      </c>
      <c r="P136" s="156">
        <v>28341.108373640061</v>
      </c>
      <c r="Q136" s="176">
        <v>31670.334959700183</v>
      </c>
      <c r="R136" s="157">
        <v>85364.784257951993</v>
      </c>
      <c r="S136" s="158" t="s">
        <v>419</v>
      </c>
      <c r="T136" s="158" t="s">
        <v>419</v>
      </c>
      <c r="U136" s="157">
        <v>177843.30053740001</v>
      </c>
      <c r="V136" s="159">
        <v>0.48</v>
      </c>
      <c r="W136" s="160"/>
      <c r="X136" s="160"/>
      <c r="Y136" s="160"/>
      <c r="Z136" s="160"/>
      <c r="AA136" s="161"/>
      <c r="AB136" s="161">
        <v>0</v>
      </c>
      <c r="AC136" s="162"/>
      <c r="AD136" s="163"/>
      <c r="AE136" s="163"/>
      <c r="AF136" s="163"/>
      <c r="AG136" s="163"/>
      <c r="AH136" s="164"/>
      <c r="AI136" s="164">
        <v>0</v>
      </c>
      <c r="AJ136" s="165"/>
      <c r="AK136" s="166">
        <v>3291.3195948653083</v>
      </c>
      <c r="AL136" s="166">
        <v>3464.187797498179</v>
      </c>
      <c r="AM136" s="166">
        <v>7551.6109571201278</v>
      </c>
      <c r="AN136" s="166">
        <v>8438.6977864203818</v>
      </c>
      <c r="AO136" s="167">
        <v>22745.816135903999</v>
      </c>
      <c r="AP136" s="167">
        <v>47387.116949800002</v>
      </c>
      <c r="AQ136" s="168">
        <v>0.48</v>
      </c>
      <c r="AR136" s="169"/>
      <c r="AS136" s="169"/>
      <c r="AT136" s="169"/>
      <c r="AU136" s="169"/>
      <c r="AV136" s="170"/>
      <c r="AW136" s="171">
        <v>0</v>
      </c>
      <c r="AX136" s="172"/>
      <c r="AY136" s="173"/>
      <c r="AZ136" s="173"/>
      <c r="BA136" s="173"/>
      <c r="BB136" s="173"/>
      <c r="BC136" s="174"/>
      <c r="BD136" s="174">
        <v>0</v>
      </c>
      <c r="BE136" s="175"/>
    </row>
    <row r="137" spans="1:57" ht="16.899999999999999" customHeight="1" x14ac:dyDescent="0.2">
      <c r="A137" s="152">
        <v>136</v>
      </c>
      <c r="B137" s="153" t="s">
        <v>40</v>
      </c>
      <c r="C137" s="152" t="s">
        <v>40</v>
      </c>
      <c r="D137" s="152" t="s">
        <v>87</v>
      </c>
      <c r="E137" s="152" t="s">
        <v>88</v>
      </c>
      <c r="F137" s="152" t="s">
        <v>424</v>
      </c>
      <c r="G137" s="154">
        <v>3986.4797248086415</v>
      </c>
      <c r="H137" s="154">
        <v>4195.8594477426132</v>
      </c>
      <c r="I137" s="154">
        <v>9146.5878965892825</v>
      </c>
      <c r="J137" s="154">
        <v>10221.036474803081</v>
      </c>
      <c r="K137" s="50">
        <v>27549.963543943621</v>
      </c>
      <c r="L137" s="50">
        <v>83573.591734400004</v>
      </c>
      <c r="M137" s="155">
        <v>0.32964915079273405</v>
      </c>
      <c r="N137" s="156">
        <v>3147.748513256146</v>
      </c>
      <c r="O137" s="156">
        <v>3313.0760094603388</v>
      </c>
      <c r="P137" s="156">
        <v>7222.2011499726368</v>
      </c>
      <c r="Q137" s="176">
        <v>8070.5922489152044</v>
      </c>
      <c r="R137" s="157">
        <v>21753.617921604327</v>
      </c>
      <c r="S137" s="158" t="s">
        <v>419</v>
      </c>
      <c r="T137" s="158" t="s">
        <v>419</v>
      </c>
      <c r="U137" s="157">
        <v>65990.213744799999</v>
      </c>
      <c r="V137" s="159">
        <v>0.32964915079273405</v>
      </c>
      <c r="W137" s="160"/>
      <c r="X137" s="160"/>
      <c r="Y137" s="160"/>
      <c r="Z137" s="160"/>
      <c r="AA137" s="161"/>
      <c r="AB137" s="161">
        <v>0</v>
      </c>
      <c r="AC137" s="162"/>
      <c r="AD137" s="163"/>
      <c r="AE137" s="163"/>
      <c r="AF137" s="163"/>
      <c r="AG137" s="163"/>
      <c r="AH137" s="164"/>
      <c r="AI137" s="164">
        <v>0</v>
      </c>
      <c r="AJ137" s="165"/>
      <c r="AK137" s="166">
        <v>838.73121155249555</v>
      </c>
      <c r="AL137" s="166">
        <v>882.78343828227412</v>
      </c>
      <c r="AM137" s="166">
        <v>1924.386746616645</v>
      </c>
      <c r="AN137" s="166">
        <v>2150.4442258878771</v>
      </c>
      <c r="AO137" s="167">
        <v>5796.3456223392923</v>
      </c>
      <c r="AP137" s="167">
        <v>17583.377989600001</v>
      </c>
      <c r="AQ137" s="168">
        <v>0.32964915079273405</v>
      </c>
      <c r="AR137" s="169"/>
      <c r="AS137" s="169"/>
      <c r="AT137" s="169"/>
      <c r="AU137" s="169"/>
      <c r="AV137" s="170"/>
      <c r="AW137" s="171">
        <v>0</v>
      </c>
      <c r="AX137" s="172"/>
      <c r="AY137" s="173"/>
      <c r="AZ137" s="173"/>
      <c r="BA137" s="173"/>
      <c r="BB137" s="173"/>
      <c r="BC137" s="174"/>
      <c r="BD137" s="174">
        <v>0</v>
      </c>
      <c r="BE137" s="175"/>
    </row>
    <row r="138" spans="1:57" ht="16.899999999999999" customHeight="1" x14ac:dyDescent="0.2">
      <c r="A138" s="152">
        <v>137</v>
      </c>
      <c r="B138" s="153" t="s">
        <v>40</v>
      </c>
      <c r="C138" s="152" t="s">
        <v>40</v>
      </c>
      <c r="D138" s="152" t="s">
        <v>89</v>
      </c>
      <c r="E138" s="152" t="s">
        <v>90</v>
      </c>
      <c r="F138" s="152" t="s">
        <v>424</v>
      </c>
      <c r="G138" s="154">
        <v>2372.6102619773133</v>
      </c>
      <c r="H138" s="154">
        <v>2497.225590180683</v>
      </c>
      <c r="I138" s="154">
        <v>5443.7222320419351</v>
      </c>
      <c r="J138" s="154">
        <v>6083.1956267697515</v>
      </c>
      <c r="K138" s="50">
        <v>16396.753710969682</v>
      </c>
      <c r="L138" s="50">
        <v>49740.015017600002</v>
      </c>
      <c r="M138" s="155">
        <v>0.3296491507927341</v>
      </c>
      <c r="N138" s="156">
        <v>1873.4274197353052</v>
      </c>
      <c r="O138" s="156">
        <v>1971.8244369432409</v>
      </c>
      <c r="P138" s="156">
        <v>4298.3960148729875</v>
      </c>
      <c r="Q138" s="176">
        <v>4803.3280768610784</v>
      </c>
      <c r="R138" s="157">
        <v>12946.975948412613</v>
      </c>
      <c r="S138" s="158" t="s">
        <v>419</v>
      </c>
      <c r="T138" s="158" t="s">
        <v>419</v>
      </c>
      <c r="U138" s="157">
        <v>39275.016839199998</v>
      </c>
      <c r="V138" s="159">
        <v>0.32964915079273416</v>
      </c>
      <c r="W138" s="160"/>
      <c r="X138" s="160"/>
      <c r="Y138" s="160"/>
      <c r="Z138" s="160"/>
      <c r="AA138" s="161"/>
      <c r="AB138" s="161">
        <v>0</v>
      </c>
      <c r="AC138" s="162"/>
      <c r="AD138" s="163"/>
      <c r="AE138" s="163"/>
      <c r="AF138" s="163"/>
      <c r="AG138" s="163"/>
      <c r="AH138" s="164"/>
      <c r="AI138" s="164">
        <v>0</v>
      </c>
      <c r="AJ138" s="165"/>
      <c r="AK138" s="166">
        <v>499.18284224200806</v>
      </c>
      <c r="AL138" s="166">
        <v>525.4011532374418</v>
      </c>
      <c r="AM138" s="166">
        <v>1145.3262171689473</v>
      </c>
      <c r="AN138" s="166">
        <v>1279.8675499086728</v>
      </c>
      <c r="AO138" s="167">
        <v>3449.7777625570702</v>
      </c>
      <c r="AP138" s="167">
        <v>10464.998178400001</v>
      </c>
      <c r="AQ138" s="168">
        <v>0.32964915079273416</v>
      </c>
      <c r="AR138" s="169"/>
      <c r="AS138" s="169"/>
      <c r="AT138" s="169"/>
      <c r="AU138" s="169"/>
      <c r="AV138" s="170"/>
      <c r="AW138" s="171">
        <v>0</v>
      </c>
      <c r="AX138" s="172"/>
      <c r="AY138" s="173"/>
      <c r="AZ138" s="173"/>
      <c r="BA138" s="173"/>
      <c r="BB138" s="173"/>
      <c r="BC138" s="174"/>
      <c r="BD138" s="174">
        <v>0</v>
      </c>
      <c r="BE138" s="175"/>
    </row>
    <row r="139" spans="1:57" ht="16.899999999999999" customHeight="1" x14ac:dyDescent="0.2">
      <c r="A139" s="152">
        <v>138</v>
      </c>
      <c r="B139" s="153" t="s">
        <v>40</v>
      </c>
      <c r="C139" s="152" t="s">
        <v>40</v>
      </c>
      <c r="D139" s="152" t="s">
        <v>91</v>
      </c>
      <c r="E139" s="152" t="s">
        <v>92</v>
      </c>
      <c r="F139" s="152" t="s">
        <v>424</v>
      </c>
      <c r="G139" s="154">
        <v>20.125442175500734</v>
      </c>
      <c r="H139" s="154">
        <v>21.182479912430974</v>
      </c>
      <c r="I139" s="154">
        <v>46.175859034320972</v>
      </c>
      <c r="J139" s="154">
        <v>51.600131631726136</v>
      </c>
      <c r="K139" s="50">
        <v>139.08391275397884</v>
      </c>
      <c r="L139" s="50">
        <v>421.91497359999994</v>
      </c>
      <c r="M139" s="155">
        <v>0.32964915079273416</v>
      </c>
      <c r="N139" s="156">
        <v>15.89117092263548</v>
      </c>
      <c r="O139" s="156">
        <v>16.725814315945982</v>
      </c>
      <c r="P139" s="156">
        <v>36.46073770777457</v>
      </c>
      <c r="Q139" s="176">
        <v>40.743776173446875</v>
      </c>
      <c r="R139" s="157">
        <v>109.82149911980291</v>
      </c>
      <c r="S139" s="158" t="s">
        <v>419</v>
      </c>
      <c r="T139" s="158" t="s">
        <v>419</v>
      </c>
      <c r="U139" s="157">
        <v>333.14661619999998</v>
      </c>
      <c r="V139" s="159">
        <v>0.3296491507927341</v>
      </c>
      <c r="W139" s="160"/>
      <c r="X139" s="160"/>
      <c r="Y139" s="160"/>
      <c r="Z139" s="160"/>
      <c r="AA139" s="161"/>
      <c r="AB139" s="161">
        <v>0</v>
      </c>
      <c r="AC139" s="162"/>
      <c r="AD139" s="163"/>
      <c r="AE139" s="163"/>
      <c r="AF139" s="163"/>
      <c r="AG139" s="163"/>
      <c r="AH139" s="164"/>
      <c r="AI139" s="164">
        <v>0</v>
      </c>
      <c r="AJ139" s="165"/>
      <c r="AK139" s="166">
        <v>4.2342712528652546</v>
      </c>
      <c r="AL139" s="166">
        <v>4.4566655964849913</v>
      </c>
      <c r="AM139" s="166">
        <v>9.715121326546404</v>
      </c>
      <c r="AN139" s="166">
        <v>10.856355458279262</v>
      </c>
      <c r="AO139" s="167">
        <v>29.262413634175914</v>
      </c>
      <c r="AP139" s="167">
        <v>88.768357399999985</v>
      </c>
      <c r="AQ139" s="168">
        <v>0.32964915079273416</v>
      </c>
      <c r="AR139" s="169"/>
      <c r="AS139" s="169"/>
      <c r="AT139" s="169"/>
      <c r="AU139" s="169"/>
      <c r="AV139" s="170"/>
      <c r="AW139" s="171">
        <v>0</v>
      </c>
      <c r="AX139" s="172"/>
      <c r="AY139" s="173"/>
      <c r="AZ139" s="173"/>
      <c r="BA139" s="173"/>
      <c r="BB139" s="173"/>
      <c r="BC139" s="174"/>
      <c r="BD139" s="174">
        <v>0</v>
      </c>
      <c r="BE139" s="175"/>
    </row>
    <row r="140" spans="1:57" ht="16.899999999999999" customHeight="1" x14ac:dyDescent="0.2">
      <c r="A140" s="152">
        <v>139</v>
      </c>
      <c r="B140" s="153" t="s">
        <v>40</v>
      </c>
      <c r="C140" s="152" t="s">
        <v>40</v>
      </c>
      <c r="D140" s="152" t="s">
        <v>93</v>
      </c>
      <c r="E140" s="152" t="s">
        <v>94</v>
      </c>
      <c r="F140" s="152" t="s">
        <v>424</v>
      </c>
      <c r="G140" s="154">
        <v>29.25959488411532</v>
      </c>
      <c r="H140" s="154">
        <v>30.796380793716402</v>
      </c>
      <c r="I140" s="154">
        <v>67.133279208889334</v>
      </c>
      <c r="J140" s="154">
        <v>75.019417429210662</v>
      </c>
      <c r="K140" s="50">
        <v>202.20867231593172</v>
      </c>
      <c r="L140" s="50">
        <v>613.40571279999995</v>
      </c>
      <c r="M140" s="155">
        <v>0.3296491507927341</v>
      </c>
      <c r="N140" s="156">
        <v>23.103553172936856</v>
      </c>
      <c r="O140" s="156">
        <v>24.317008626387583</v>
      </c>
      <c r="P140" s="156">
        <v>53.008843492847525</v>
      </c>
      <c r="Q140" s="176">
        <v>59.23578595134466</v>
      </c>
      <c r="R140" s="157">
        <v>159.66519124351663</v>
      </c>
      <c r="S140" s="158" t="s">
        <v>419</v>
      </c>
      <c r="T140" s="158" t="s">
        <v>419</v>
      </c>
      <c r="U140" s="157">
        <v>484.34886259999996</v>
      </c>
      <c r="V140" s="159">
        <v>0.3296491507927341</v>
      </c>
      <c r="W140" s="160"/>
      <c r="X140" s="160"/>
      <c r="Y140" s="160"/>
      <c r="Z140" s="160"/>
      <c r="AA140" s="161"/>
      <c r="AB140" s="161">
        <v>0</v>
      </c>
      <c r="AC140" s="162"/>
      <c r="AD140" s="163"/>
      <c r="AE140" s="163"/>
      <c r="AF140" s="163"/>
      <c r="AG140" s="163"/>
      <c r="AH140" s="164"/>
      <c r="AI140" s="164">
        <v>0</v>
      </c>
      <c r="AJ140" s="165"/>
      <c r="AK140" s="166">
        <v>6.1560417111784647</v>
      </c>
      <c r="AL140" s="166">
        <v>6.4793721673288189</v>
      </c>
      <c r="AM140" s="166">
        <v>14.124435716041813</v>
      </c>
      <c r="AN140" s="166">
        <v>15.783631477865999</v>
      </c>
      <c r="AO140" s="167">
        <v>42.543481072415098</v>
      </c>
      <c r="AP140" s="167">
        <v>129.05685019999999</v>
      </c>
      <c r="AQ140" s="168">
        <v>0.32964915079273416</v>
      </c>
      <c r="AR140" s="169"/>
      <c r="AS140" s="169"/>
      <c r="AT140" s="169"/>
      <c r="AU140" s="169"/>
      <c r="AV140" s="170"/>
      <c r="AW140" s="171">
        <v>0</v>
      </c>
      <c r="AX140" s="172"/>
      <c r="AY140" s="173"/>
      <c r="AZ140" s="173"/>
      <c r="BA140" s="173"/>
      <c r="BB140" s="173"/>
      <c r="BC140" s="174"/>
      <c r="BD140" s="174">
        <v>0</v>
      </c>
      <c r="BE140" s="175"/>
    </row>
    <row r="141" spans="1:57" ht="16.899999999999999" customHeight="1" x14ac:dyDescent="0.2">
      <c r="A141" s="152">
        <v>140</v>
      </c>
      <c r="B141" s="178" t="s">
        <v>40</v>
      </c>
      <c r="C141" s="179" t="s">
        <v>40</v>
      </c>
      <c r="D141" s="179" t="s">
        <v>95</v>
      </c>
      <c r="E141" s="180" t="s">
        <v>420</v>
      </c>
      <c r="F141" s="179" t="s">
        <v>424</v>
      </c>
      <c r="G141" s="181">
        <v>44690.939096599999</v>
      </c>
      <c r="H141" s="181">
        <v>47038.217169399999</v>
      </c>
      <c r="I141" s="181">
        <v>102538.98949600001</v>
      </c>
      <c r="J141" s="181">
        <v>114584.23223799998</v>
      </c>
      <c r="K141" s="181">
        <v>308852.37800000003</v>
      </c>
      <c r="L141" s="181">
        <v>776011</v>
      </c>
      <c r="M141" s="155">
        <v>0.39800000000000002</v>
      </c>
      <c r="N141" s="157">
        <v>33595.015785199997</v>
      </c>
      <c r="O141" s="157">
        <v>35359.5086668</v>
      </c>
      <c r="P141" s="157">
        <v>77080.478512000002</v>
      </c>
      <c r="Q141" s="157">
        <v>86135.113035999995</v>
      </c>
      <c r="R141" s="157">
        <v>232170.11600000001</v>
      </c>
      <c r="S141" s="158">
        <v>477493</v>
      </c>
      <c r="T141" s="158">
        <v>190042.21400000001</v>
      </c>
      <c r="U141" s="157">
        <v>583342</v>
      </c>
      <c r="V141" s="159">
        <v>0.39800000000000002</v>
      </c>
      <c r="W141" s="161">
        <v>2144.3859910000001</v>
      </c>
      <c r="X141" s="161">
        <v>2257.0144190000001</v>
      </c>
      <c r="Y141" s="161">
        <v>4920.0839600000008</v>
      </c>
      <c r="Z141" s="161">
        <v>5498.0456299999996</v>
      </c>
      <c r="AA141" s="161">
        <v>14819.53</v>
      </c>
      <c r="AB141" s="161">
        <v>37235</v>
      </c>
      <c r="AC141" s="162">
        <v>0.39800000000000002</v>
      </c>
      <c r="AD141" s="182"/>
      <c r="AE141" s="182"/>
      <c r="AF141" s="182"/>
      <c r="AG141" s="182"/>
      <c r="AH141" s="182"/>
      <c r="AI141" s="182">
        <v>0</v>
      </c>
      <c r="AJ141" s="183"/>
      <c r="AK141" s="184">
        <v>8951.5373204000007</v>
      </c>
      <c r="AL141" s="184">
        <v>9421.6940835999994</v>
      </c>
      <c r="AM141" s="184">
        <v>20538.427024000001</v>
      </c>
      <c r="AN141" s="184">
        <v>22951.073571999998</v>
      </c>
      <c r="AO141" s="185">
        <v>61862.732000000004</v>
      </c>
      <c r="AP141" s="167">
        <v>155434</v>
      </c>
      <c r="AQ141" s="186">
        <v>0.39800000000000002</v>
      </c>
      <c r="AR141" s="187"/>
      <c r="AS141" s="187"/>
      <c r="AT141" s="187"/>
      <c r="AU141" s="187"/>
      <c r="AV141" s="170"/>
      <c r="AW141" s="171">
        <v>0</v>
      </c>
      <c r="AX141" s="172"/>
      <c r="AY141" s="174"/>
      <c r="AZ141" s="174"/>
      <c r="BA141" s="174"/>
      <c r="BB141" s="174"/>
      <c r="BC141" s="174"/>
      <c r="BD141" s="174">
        <v>0</v>
      </c>
      <c r="BE141" s="175"/>
    </row>
    <row r="142" spans="1:57" ht="16.899999999999999" customHeight="1" x14ac:dyDescent="0.2">
      <c r="A142" s="152">
        <v>141</v>
      </c>
      <c r="B142" s="153" t="s">
        <v>40</v>
      </c>
      <c r="C142" s="152" t="s">
        <v>40</v>
      </c>
      <c r="D142" s="152" t="s">
        <v>41</v>
      </c>
      <c r="E142" s="152" t="s">
        <v>42</v>
      </c>
      <c r="F142" s="152" t="s">
        <v>425</v>
      </c>
      <c r="G142" s="154">
        <v>35.372747709621009</v>
      </c>
      <c r="H142" s="154">
        <v>37.230611445578994</v>
      </c>
      <c r="I142" s="154">
        <v>52.574846284799996</v>
      </c>
      <c r="J142" s="154">
        <v>0</v>
      </c>
      <c r="K142" s="50">
        <v>125.17820544</v>
      </c>
      <c r="L142" s="50">
        <v>1251.7820544000001</v>
      </c>
      <c r="M142" s="155">
        <v>9.9999999999999978E-2</v>
      </c>
      <c r="N142" s="156">
        <v>27.930535635193532</v>
      </c>
      <c r="O142" s="156">
        <v>29.397516083206465</v>
      </c>
      <c r="P142" s="156">
        <v>41.513416761599998</v>
      </c>
      <c r="Q142" s="156">
        <v>0</v>
      </c>
      <c r="R142" s="157">
        <v>98.841468480000003</v>
      </c>
      <c r="S142" s="158" t="s">
        <v>419</v>
      </c>
      <c r="T142" s="158" t="s">
        <v>419</v>
      </c>
      <c r="U142" s="157">
        <v>988.41468480000003</v>
      </c>
      <c r="V142" s="159">
        <v>0.1</v>
      </c>
      <c r="W142" s="160"/>
      <c r="X142" s="160"/>
      <c r="Y142" s="160"/>
      <c r="Z142" s="160"/>
      <c r="AA142" s="161"/>
      <c r="AB142" s="161">
        <v>0</v>
      </c>
      <c r="AC142" s="162"/>
      <c r="AD142" s="163"/>
      <c r="AE142" s="163"/>
      <c r="AF142" s="163"/>
      <c r="AG142" s="163"/>
      <c r="AH142" s="164"/>
      <c r="AI142" s="164">
        <v>0</v>
      </c>
      <c r="AJ142" s="165"/>
      <c r="AK142" s="166">
        <v>7.4422120744274745</v>
      </c>
      <c r="AL142" s="166">
        <v>7.8330953623725259</v>
      </c>
      <c r="AM142" s="166">
        <v>11.061429523199999</v>
      </c>
      <c r="AN142" s="166">
        <v>0</v>
      </c>
      <c r="AO142" s="167">
        <v>26.33673696</v>
      </c>
      <c r="AP142" s="167">
        <v>263.36736960000002</v>
      </c>
      <c r="AQ142" s="168">
        <v>0.1</v>
      </c>
      <c r="AR142" s="169"/>
      <c r="AS142" s="169"/>
      <c r="AT142" s="169"/>
      <c r="AU142" s="169"/>
      <c r="AV142" s="170"/>
      <c r="AW142" s="171">
        <v>0</v>
      </c>
      <c r="AX142" s="172"/>
      <c r="AY142" s="173"/>
      <c r="AZ142" s="173"/>
      <c r="BA142" s="173"/>
      <c r="BB142" s="173"/>
      <c r="BC142" s="174"/>
      <c r="BD142" s="174">
        <v>0</v>
      </c>
      <c r="BE142" s="175"/>
    </row>
    <row r="143" spans="1:57" ht="16.899999999999999" customHeight="1" x14ac:dyDescent="0.2">
      <c r="A143" s="152">
        <v>142</v>
      </c>
      <c r="B143" s="153" t="s">
        <v>40</v>
      </c>
      <c r="C143" s="152" t="s">
        <v>40</v>
      </c>
      <c r="D143" s="152" t="s">
        <v>43</v>
      </c>
      <c r="E143" s="152" t="s">
        <v>44</v>
      </c>
      <c r="F143" s="152" t="s">
        <v>425</v>
      </c>
      <c r="G143" s="154">
        <v>9.4110214043302349</v>
      </c>
      <c r="H143" s="154">
        <v>9.9053114020697652</v>
      </c>
      <c r="I143" s="154">
        <v>13.987689273600001</v>
      </c>
      <c r="J143" s="154">
        <v>0</v>
      </c>
      <c r="K143" s="50">
        <v>33.304022080000003</v>
      </c>
      <c r="L143" s="50">
        <v>333.04022080000004</v>
      </c>
      <c r="M143" s="155">
        <v>0.1</v>
      </c>
      <c r="N143" s="156">
        <v>7.4309994477958243</v>
      </c>
      <c r="O143" s="156">
        <v>7.8212938210041756</v>
      </c>
      <c r="P143" s="156">
        <v>11.044764091200001</v>
      </c>
      <c r="Q143" s="156">
        <v>0</v>
      </c>
      <c r="R143" s="157">
        <v>26.297057360000004</v>
      </c>
      <c r="S143" s="158" t="s">
        <v>419</v>
      </c>
      <c r="T143" s="158" t="s">
        <v>419</v>
      </c>
      <c r="U143" s="157">
        <v>262.97057360000002</v>
      </c>
      <c r="V143" s="159">
        <v>0.1</v>
      </c>
      <c r="W143" s="160"/>
      <c r="X143" s="160"/>
      <c r="Y143" s="160"/>
      <c r="Z143" s="160"/>
      <c r="AA143" s="161"/>
      <c r="AB143" s="161">
        <v>0</v>
      </c>
      <c r="AC143" s="162"/>
      <c r="AD143" s="163"/>
      <c r="AE143" s="163"/>
      <c r="AF143" s="163"/>
      <c r="AG143" s="163"/>
      <c r="AH143" s="164"/>
      <c r="AI143" s="164">
        <v>0</v>
      </c>
      <c r="AJ143" s="165"/>
      <c r="AK143" s="166">
        <v>1.9800219565344108</v>
      </c>
      <c r="AL143" s="166">
        <v>2.0840175810655897</v>
      </c>
      <c r="AM143" s="166">
        <v>2.9429251824000002</v>
      </c>
      <c r="AN143" s="166">
        <v>0</v>
      </c>
      <c r="AO143" s="167">
        <v>7.00696472</v>
      </c>
      <c r="AP143" s="167">
        <v>70.069647200000006</v>
      </c>
      <c r="AQ143" s="168">
        <v>0.1</v>
      </c>
      <c r="AR143" s="169"/>
      <c r="AS143" s="169"/>
      <c r="AT143" s="169"/>
      <c r="AU143" s="169"/>
      <c r="AV143" s="170"/>
      <c r="AW143" s="171">
        <v>0</v>
      </c>
      <c r="AX143" s="172"/>
      <c r="AY143" s="173"/>
      <c r="AZ143" s="173"/>
      <c r="BA143" s="173"/>
      <c r="BB143" s="173"/>
      <c r="BC143" s="174"/>
      <c r="BD143" s="174">
        <v>0</v>
      </c>
      <c r="BE143" s="175"/>
    </row>
    <row r="144" spans="1:57" ht="16.899999999999999" customHeight="1" x14ac:dyDescent="0.2">
      <c r="A144" s="152">
        <v>143</v>
      </c>
      <c r="B144" s="153" t="s">
        <v>40</v>
      </c>
      <c r="C144" s="152" t="s">
        <v>40</v>
      </c>
      <c r="D144" s="152" t="s">
        <v>45</v>
      </c>
      <c r="E144" s="152" t="s">
        <v>46</v>
      </c>
      <c r="F144" s="152" t="s">
        <v>425</v>
      </c>
      <c r="G144" s="154">
        <v>7.6073118893920535</v>
      </c>
      <c r="H144" s="154">
        <v>8.0068666258079482</v>
      </c>
      <c r="I144" s="154">
        <v>11.306818924800002</v>
      </c>
      <c r="J144" s="154">
        <v>0</v>
      </c>
      <c r="K144" s="50">
        <v>26.920997440000001</v>
      </c>
      <c r="L144" s="50">
        <v>269.20997440000002</v>
      </c>
      <c r="M144" s="155">
        <v>0.1</v>
      </c>
      <c r="N144" s="156">
        <v>6.006779500392188</v>
      </c>
      <c r="O144" s="156">
        <v>6.3222703380078125</v>
      </c>
      <c r="P144" s="156">
        <v>8.9279326416000018</v>
      </c>
      <c r="Q144" s="156">
        <v>0</v>
      </c>
      <c r="R144" s="157">
        <v>21.256982480000001</v>
      </c>
      <c r="S144" s="158" t="s">
        <v>419</v>
      </c>
      <c r="T144" s="158" t="s">
        <v>419</v>
      </c>
      <c r="U144" s="157">
        <v>212.56982480000002</v>
      </c>
      <c r="V144" s="159">
        <v>0.1</v>
      </c>
      <c r="W144" s="160"/>
      <c r="X144" s="160"/>
      <c r="Y144" s="160"/>
      <c r="Z144" s="160"/>
      <c r="AA144" s="161"/>
      <c r="AB144" s="161">
        <v>0</v>
      </c>
      <c r="AC144" s="162"/>
      <c r="AD144" s="163"/>
      <c r="AE144" s="163"/>
      <c r="AF144" s="163"/>
      <c r="AG144" s="163"/>
      <c r="AH144" s="164"/>
      <c r="AI144" s="164">
        <v>0</v>
      </c>
      <c r="AJ144" s="165"/>
      <c r="AK144" s="166">
        <v>1.6005323889998655</v>
      </c>
      <c r="AL144" s="166">
        <v>1.684596287800135</v>
      </c>
      <c r="AM144" s="166">
        <v>2.3788862832</v>
      </c>
      <c r="AN144" s="166">
        <v>0</v>
      </c>
      <c r="AO144" s="167">
        <v>5.6640149600000012</v>
      </c>
      <c r="AP144" s="167">
        <v>56.640149600000001</v>
      </c>
      <c r="AQ144" s="168">
        <v>0.1</v>
      </c>
      <c r="AR144" s="169"/>
      <c r="AS144" s="169"/>
      <c r="AT144" s="169"/>
      <c r="AU144" s="169"/>
      <c r="AV144" s="170"/>
      <c r="AW144" s="171">
        <v>0</v>
      </c>
      <c r="AX144" s="172"/>
      <c r="AY144" s="173"/>
      <c r="AZ144" s="173"/>
      <c r="BA144" s="173"/>
      <c r="BB144" s="173"/>
      <c r="BC144" s="174"/>
      <c r="BD144" s="174">
        <v>0</v>
      </c>
      <c r="BE144" s="175"/>
    </row>
    <row r="145" spans="1:57" ht="16.899999999999999" customHeight="1" x14ac:dyDescent="0.2">
      <c r="A145" s="152">
        <v>144</v>
      </c>
      <c r="B145" s="153" t="s">
        <v>40</v>
      </c>
      <c r="C145" s="152" t="s">
        <v>40</v>
      </c>
      <c r="D145" s="152" t="s">
        <v>47</v>
      </c>
      <c r="E145" s="152" t="s">
        <v>48</v>
      </c>
      <c r="F145" s="152" t="s">
        <v>425</v>
      </c>
      <c r="G145" s="154">
        <v>3125.9976871548943</v>
      </c>
      <c r="H145" s="154">
        <v>3290.1827764595055</v>
      </c>
      <c r="I145" s="154">
        <v>4646.1996460656001</v>
      </c>
      <c r="J145" s="154">
        <v>0</v>
      </c>
      <c r="K145" s="50">
        <v>11062.38010968</v>
      </c>
      <c r="L145" s="50">
        <v>110623.8010968</v>
      </c>
      <c r="M145" s="155">
        <v>0.1</v>
      </c>
      <c r="N145" s="156">
        <v>2468.3066894705707</v>
      </c>
      <c r="O145" s="156">
        <v>2597.9482294842292</v>
      </c>
      <c r="P145" s="156">
        <v>3668.6673551051999</v>
      </c>
      <c r="Q145" s="156">
        <v>0</v>
      </c>
      <c r="R145" s="157">
        <v>8734.9222740599998</v>
      </c>
      <c r="S145" s="158" t="s">
        <v>419</v>
      </c>
      <c r="T145" s="158" t="s">
        <v>419</v>
      </c>
      <c r="U145" s="157">
        <v>87349.222740600002</v>
      </c>
      <c r="V145" s="159">
        <v>0.1</v>
      </c>
      <c r="W145" s="160"/>
      <c r="X145" s="160"/>
      <c r="Y145" s="160"/>
      <c r="Z145" s="160"/>
      <c r="AA145" s="161"/>
      <c r="AB145" s="161">
        <v>0</v>
      </c>
      <c r="AC145" s="162"/>
      <c r="AD145" s="163"/>
      <c r="AE145" s="163"/>
      <c r="AF145" s="163"/>
      <c r="AG145" s="163"/>
      <c r="AH145" s="164"/>
      <c r="AI145" s="164">
        <v>0</v>
      </c>
      <c r="AJ145" s="165"/>
      <c r="AK145" s="166">
        <v>657.69099768432363</v>
      </c>
      <c r="AL145" s="166">
        <v>692.23454697527643</v>
      </c>
      <c r="AM145" s="166">
        <v>977.53229096039991</v>
      </c>
      <c r="AN145" s="166">
        <v>0</v>
      </c>
      <c r="AO145" s="167">
        <v>2327.45783562</v>
      </c>
      <c r="AP145" s="167">
        <v>23274.5783562</v>
      </c>
      <c r="AQ145" s="168">
        <v>0.1</v>
      </c>
      <c r="AR145" s="169"/>
      <c r="AS145" s="169"/>
      <c r="AT145" s="169"/>
      <c r="AU145" s="169"/>
      <c r="AV145" s="170"/>
      <c r="AW145" s="171">
        <v>0</v>
      </c>
      <c r="AX145" s="172"/>
      <c r="AY145" s="173"/>
      <c r="AZ145" s="173"/>
      <c r="BA145" s="173"/>
      <c r="BB145" s="173"/>
      <c r="BC145" s="174"/>
      <c r="BD145" s="174">
        <v>0</v>
      </c>
      <c r="BE145" s="175"/>
    </row>
    <row r="146" spans="1:57" ht="16.899999999999999" customHeight="1" x14ac:dyDescent="0.2">
      <c r="A146" s="152">
        <v>145</v>
      </c>
      <c r="B146" s="153" t="s">
        <v>40</v>
      </c>
      <c r="C146" s="152" t="s">
        <v>40</v>
      </c>
      <c r="D146" s="152" t="s">
        <v>49</v>
      </c>
      <c r="E146" s="152" t="s">
        <v>50</v>
      </c>
      <c r="F146" s="152" t="s">
        <v>425</v>
      </c>
      <c r="G146" s="154">
        <v>91.450577559469906</v>
      </c>
      <c r="H146" s="154">
        <v>96.253786885330101</v>
      </c>
      <c r="I146" s="154">
        <v>135.9238501152</v>
      </c>
      <c r="J146" s="154">
        <v>0</v>
      </c>
      <c r="K146" s="50">
        <v>323.62821456000006</v>
      </c>
      <c r="L146" s="50">
        <v>3236.2821456000001</v>
      </c>
      <c r="M146" s="155">
        <v>0.10000000000000002</v>
      </c>
      <c r="N146" s="156">
        <v>72.209929416624647</v>
      </c>
      <c r="O146" s="156">
        <v>76.002572564975353</v>
      </c>
      <c r="P146" s="156">
        <v>107.32629453840001</v>
      </c>
      <c r="Q146" s="156">
        <v>0</v>
      </c>
      <c r="R146" s="157">
        <v>255.53879652000003</v>
      </c>
      <c r="S146" s="158" t="s">
        <v>419</v>
      </c>
      <c r="T146" s="158" t="s">
        <v>419</v>
      </c>
      <c r="U146" s="157">
        <v>2555.3879652000001</v>
      </c>
      <c r="V146" s="159">
        <v>0.1</v>
      </c>
      <c r="W146" s="160"/>
      <c r="X146" s="160"/>
      <c r="Y146" s="160"/>
      <c r="Z146" s="160"/>
      <c r="AA146" s="161"/>
      <c r="AB146" s="161">
        <v>0</v>
      </c>
      <c r="AC146" s="162"/>
      <c r="AD146" s="163"/>
      <c r="AE146" s="163"/>
      <c r="AF146" s="163"/>
      <c r="AG146" s="163"/>
      <c r="AH146" s="164"/>
      <c r="AI146" s="164">
        <v>0</v>
      </c>
      <c r="AJ146" s="165"/>
      <c r="AK146" s="166">
        <v>19.240648142845252</v>
      </c>
      <c r="AL146" s="166">
        <v>20.251214320354752</v>
      </c>
      <c r="AM146" s="166">
        <v>28.597555576800001</v>
      </c>
      <c r="AN146" s="166">
        <v>0</v>
      </c>
      <c r="AO146" s="167">
        <v>68.089418039999998</v>
      </c>
      <c r="AP146" s="167">
        <v>680.89418039999998</v>
      </c>
      <c r="AQ146" s="168">
        <v>0.1</v>
      </c>
      <c r="AR146" s="169"/>
      <c r="AS146" s="169"/>
      <c r="AT146" s="169"/>
      <c r="AU146" s="169"/>
      <c r="AV146" s="170"/>
      <c r="AW146" s="171">
        <v>0</v>
      </c>
      <c r="AX146" s="172"/>
      <c r="AY146" s="173"/>
      <c r="AZ146" s="173"/>
      <c r="BA146" s="173"/>
      <c r="BB146" s="173"/>
      <c r="BC146" s="174"/>
      <c r="BD146" s="174">
        <v>0</v>
      </c>
      <c r="BE146" s="175"/>
    </row>
    <row r="147" spans="1:57" ht="16.899999999999999" customHeight="1" x14ac:dyDescent="0.2">
      <c r="A147" s="152">
        <v>146</v>
      </c>
      <c r="B147" s="153" t="s">
        <v>40</v>
      </c>
      <c r="C147" s="152" t="s">
        <v>40</v>
      </c>
      <c r="D147" s="152" t="s">
        <v>51</v>
      </c>
      <c r="E147" s="152" t="s">
        <v>52</v>
      </c>
      <c r="F147" s="152" t="s">
        <v>425</v>
      </c>
      <c r="G147" s="154">
        <v>76.705669800200937</v>
      </c>
      <c r="H147" s="154">
        <v>80.734440294199061</v>
      </c>
      <c r="I147" s="154">
        <v>114.0083555856</v>
      </c>
      <c r="J147" s="154">
        <v>0</v>
      </c>
      <c r="K147" s="50">
        <v>271.44846568000003</v>
      </c>
      <c r="L147" s="50">
        <v>2714.4846567999998</v>
      </c>
      <c r="M147" s="155">
        <v>0.10000000000000002</v>
      </c>
      <c r="N147" s="156">
        <v>60.567261027143296</v>
      </c>
      <c r="O147" s="156">
        <v>63.748402587656706</v>
      </c>
      <c r="P147" s="156">
        <v>90.021687445200001</v>
      </c>
      <c r="Q147" s="156">
        <v>0</v>
      </c>
      <c r="R147" s="157">
        <v>214.33735106000003</v>
      </c>
      <c r="S147" s="158" t="s">
        <v>419</v>
      </c>
      <c r="T147" s="158" t="s">
        <v>419</v>
      </c>
      <c r="U147" s="157">
        <v>2143.3735105999999</v>
      </c>
      <c r="V147" s="159">
        <v>0.1</v>
      </c>
      <c r="W147" s="160"/>
      <c r="X147" s="160"/>
      <c r="Y147" s="160"/>
      <c r="Z147" s="160"/>
      <c r="AA147" s="161"/>
      <c r="AB147" s="161">
        <v>0</v>
      </c>
      <c r="AC147" s="162"/>
      <c r="AD147" s="163"/>
      <c r="AE147" s="163"/>
      <c r="AF147" s="163"/>
      <c r="AG147" s="163"/>
      <c r="AH147" s="164"/>
      <c r="AI147" s="164">
        <v>0</v>
      </c>
      <c r="AJ147" s="165"/>
      <c r="AK147" s="166">
        <v>16.138408773057645</v>
      </c>
      <c r="AL147" s="166">
        <v>16.986037706542358</v>
      </c>
      <c r="AM147" s="166">
        <v>23.986668140399999</v>
      </c>
      <c r="AN147" s="166">
        <v>0</v>
      </c>
      <c r="AO147" s="167">
        <v>57.111114620000002</v>
      </c>
      <c r="AP147" s="167">
        <v>571.11114620000001</v>
      </c>
      <c r="AQ147" s="168">
        <v>0.1</v>
      </c>
      <c r="AR147" s="169"/>
      <c r="AS147" s="169"/>
      <c r="AT147" s="169"/>
      <c r="AU147" s="169"/>
      <c r="AV147" s="170"/>
      <c r="AW147" s="171">
        <v>0</v>
      </c>
      <c r="AX147" s="172"/>
      <c r="AY147" s="173"/>
      <c r="AZ147" s="173"/>
      <c r="BA147" s="173"/>
      <c r="BB147" s="173"/>
      <c r="BC147" s="174"/>
      <c r="BD147" s="174">
        <v>0</v>
      </c>
      <c r="BE147" s="175"/>
    </row>
    <row r="148" spans="1:57" ht="16.899999999999999" customHeight="1" x14ac:dyDescent="0.2">
      <c r="A148" s="152">
        <v>147</v>
      </c>
      <c r="B148" s="153" t="s">
        <v>40</v>
      </c>
      <c r="C148" s="152" t="s">
        <v>40</v>
      </c>
      <c r="D148" s="152" t="s">
        <v>53</v>
      </c>
      <c r="E148" s="152" t="s">
        <v>54</v>
      </c>
      <c r="F148" s="152" t="s">
        <v>425</v>
      </c>
      <c r="G148" s="154">
        <v>218.50771702494168</v>
      </c>
      <c r="H148" s="154">
        <v>229.98427990945834</v>
      </c>
      <c r="I148" s="154">
        <v>324.77006674559999</v>
      </c>
      <c r="J148" s="154">
        <v>0</v>
      </c>
      <c r="K148" s="50">
        <v>773.26206367999998</v>
      </c>
      <c r="L148" s="50">
        <v>7732.6206368000003</v>
      </c>
      <c r="M148" s="155">
        <v>0.1</v>
      </c>
      <c r="N148" s="156">
        <v>172.53501557273589</v>
      </c>
      <c r="O148" s="156">
        <v>181.59697907206413</v>
      </c>
      <c r="P148" s="156">
        <v>256.44040991520001</v>
      </c>
      <c r="Q148" s="176">
        <v>0</v>
      </c>
      <c r="R148" s="157">
        <v>610.57240456</v>
      </c>
      <c r="S148" s="158" t="s">
        <v>419</v>
      </c>
      <c r="T148" s="158" t="s">
        <v>419</v>
      </c>
      <c r="U148" s="157">
        <v>6105.7240456</v>
      </c>
      <c r="V148" s="159">
        <v>0.1</v>
      </c>
      <c r="W148" s="160"/>
      <c r="X148" s="160"/>
      <c r="Y148" s="160"/>
      <c r="Z148" s="160"/>
      <c r="AA148" s="161"/>
      <c r="AB148" s="161">
        <v>0</v>
      </c>
      <c r="AC148" s="162"/>
      <c r="AD148" s="163"/>
      <c r="AE148" s="163"/>
      <c r="AF148" s="163"/>
      <c r="AG148" s="163"/>
      <c r="AH148" s="164"/>
      <c r="AI148" s="164">
        <v>0</v>
      </c>
      <c r="AJ148" s="165"/>
      <c r="AK148" s="166">
        <v>45.97270145220579</v>
      </c>
      <c r="AL148" s="166">
        <v>48.387300837394214</v>
      </c>
      <c r="AM148" s="166">
        <v>68.329656830399998</v>
      </c>
      <c r="AN148" s="166">
        <v>0</v>
      </c>
      <c r="AO148" s="167">
        <v>162.68965912000002</v>
      </c>
      <c r="AP148" s="167">
        <v>1626.8965912000001</v>
      </c>
      <c r="AQ148" s="168">
        <v>0.1</v>
      </c>
      <c r="AR148" s="169"/>
      <c r="AS148" s="169"/>
      <c r="AT148" s="169"/>
      <c r="AU148" s="169"/>
      <c r="AV148" s="170"/>
      <c r="AW148" s="171">
        <v>0</v>
      </c>
      <c r="AX148" s="172"/>
      <c r="AY148" s="173"/>
      <c r="AZ148" s="173"/>
      <c r="BA148" s="173"/>
      <c r="BB148" s="173"/>
      <c r="BC148" s="174"/>
      <c r="BD148" s="174">
        <v>0</v>
      </c>
      <c r="BE148" s="175"/>
    </row>
    <row r="149" spans="1:57" ht="16.899999999999999" customHeight="1" x14ac:dyDescent="0.2">
      <c r="A149" s="152">
        <v>148</v>
      </c>
      <c r="B149" s="153" t="s">
        <v>40</v>
      </c>
      <c r="C149" s="152" t="s">
        <v>40</v>
      </c>
      <c r="D149" s="152" t="s">
        <v>55</v>
      </c>
      <c r="E149" s="152" t="s">
        <v>56</v>
      </c>
      <c r="F149" s="152" t="s">
        <v>425</v>
      </c>
      <c r="G149" s="154">
        <v>57.019349515632591</v>
      </c>
      <c r="H149" s="154">
        <v>60.014146034767407</v>
      </c>
      <c r="I149" s="154">
        <v>84.748393329599992</v>
      </c>
      <c r="J149" s="154">
        <v>0</v>
      </c>
      <c r="K149" s="50">
        <v>201.78188888</v>
      </c>
      <c r="L149" s="50">
        <v>2017.8188888</v>
      </c>
      <c r="M149" s="155">
        <v>0.1</v>
      </c>
      <c r="N149" s="156">
        <v>45.022823406754071</v>
      </c>
      <c r="O149" s="156">
        <v>47.387532860045923</v>
      </c>
      <c r="P149" s="156">
        <v>66.917844193199997</v>
      </c>
      <c r="Q149" s="176">
        <v>0</v>
      </c>
      <c r="R149" s="157">
        <v>159.32820046000001</v>
      </c>
      <c r="S149" s="158" t="s">
        <v>419</v>
      </c>
      <c r="T149" s="158" t="s">
        <v>419</v>
      </c>
      <c r="U149" s="157">
        <v>1593.2820045999999</v>
      </c>
      <c r="V149" s="159">
        <v>0.1</v>
      </c>
      <c r="W149" s="160"/>
      <c r="X149" s="160"/>
      <c r="Y149" s="160"/>
      <c r="Z149" s="160"/>
      <c r="AA149" s="161"/>
      <c r="AB149" s="161">
        <v>0</v>
      </c>
      <c r="AC149" s="162"/>
      <c r="AD149" s="163"/>
      <c r="AE149" s="163"/>
      <c r="AF149" s="163"/>
      <c r="AG149" s="163"/>
      <c r="AH149" s="164"/>
      <c r="AI149" s="164">
        <v>0</v>
      </c>
      <c r="AJ149" s="165"/>
      <c r="AK149" s="166">
        <v>11.996526108878518</v>
      </c>
      <c r="AL149" s="166">
        <v>12.626613174721482</v>
      </c>
      <c r="AM149" s="166">
        <v>17.830549136399998</v>
      </c>
      <c r="AN149" s="166">
        <v>0</v>
      </c>
      <c r="AO149" s="167">
        <v>42.453688420000006</v>
      </c>
      <c r="AP149" s="167">
        <v>424.53688419999997</v>
      </c>
      <c r="AQ149" s="168">
        <v>0.1</v>
      </c>
      <c r="AR149" s="169"/>
      <c r="AS149" s="169"/>
      <c r="AT149" s="169"/>
      <c r="AU149" s="169"/>
      <c r="AV149" s="170"/>
      <c r="AW149" s="171">
        <v>0</v>
      </c>
      <c r="AX149" s="172"/>
      <c r="AY149" s="173"/>
      <c r="AZ149" s="173"/>
      <c r="BA149" s="173"/>
      <c r="BB149" s="173"/>
      <c r="BC149" s="174"/>
      <c r="BD149" s="174">
        <v>0</v>
      </c>
      <c r="BE149" s="175"/>
    </row>
    <row r="150" spans="1:57" ht="16.899999999999999" customHeight="1" x14ac:dyDescent="0.2">
      <c r="A150" s="152">
        <v>149</v>
      </c>
      <c r="B150" s="153" t="s">
        <v>40</v>
      </c>
      <c r="C150" s="152" t="s">
        <v>40</v>
      </c>
      <c r="D150" s="152" t="s">
        <v>57</v>
      </c>
      <c r="E150" s="152" t="s">
        <v>58</v>
      </c>
      <c r="F150" s="152" t="s">
        <v>425</v>
      </c>
      <c r="G150" s="154">
        <v>350.81941302872292</v>
      </c>
      <c r="H150" s="154">
        <v>369.24531170887701</v>
      </c>
      <c r="I150" s="154">
        <v>521.42617998239996</v>
      </c>
      <c r="J150" s="154">
        <v>0</v>
      </c>
      <c r="K150" s="50">
        <v>1241.4909047199999</v>
      </c>
      <c r="L150" s="50">
        <v>12414.909047199999</v>
      </c>
      <c r="M150" s="155">
        <v>0.1</v>
      </c>
      <c r="N150" s="156">
        <v>277.00913136729031</v>
      </c>
      <c r="O150" s="156">
        <v>291.55833246190963</v>
      </c>
      <c r="P150" s="156">
        <v>411.72126691080001</v>
      </c>
      <c r="Q150" s="176">
        <v>0</v>
      </c>
      <c r="R150" s="157">
        <v>980.28873074000001</v>
      </c>
      <c r="S150" s="158" t="s">
        <v>419</v>
      </c>
      <c r="T150" s="158" t="s">
        <v>419</v>
      </c>
      <c r="U150" s="157">
        <v>9802.8873073999985</v>
      </c>
      <c r="V150" s="159">
        <v>0.1</v>
      </c>
      <c r="W150" s="160"/>
      <c r="X150" s="160"/>
      <c r="Y150" s="160"/>
      <c r="Z150" s="160"/>
      <c r="AA150" s="161"/>
      <c r="AB150" s="161">
        <v>0</v>
      </c>
      <c r="AC150" s="162"/>
      <c r="AD150" s="163"/>
      <c r="AE150" s="163"/>
      <c r="AF150" s="163"/>
      <c r="AG150" s="163"/>
      <c r="AH150" s="164"/>
      <c r="AI150" s="164">
        <v>0</v>
      </c>
      <c r="AJ150" s="165"/>
      <c r="AK150" s="166">
        <v>73.810281661432583</v>
      </c>
      <c r="AL150" s="166">
        <v>77.686979246967411</v>
      </c>
      <c r="AM150" s="166">
        <v>109.70491307159999</v>
      </c>
      <c r="AN150" s="166">
        <v>0</v>
      </c>
      <c r="AO150" s="167">
        <v>261.20217398</v>
      </c>
      <c r="AP150" s="167">
        <v>2612.0217398</v>
      </c>
      <c r="AQ150" s="168">
        <v>0.1</v>
      </c>
      <c r="AR150" s="169"/>
      <c r="AS150" s="169"/>
      <c r="AT150" s="169"/>
      <c r="AU150" s="169"/>
      <c r="AV150" s="170"/>
      <c r="AW150" s="171">
        <v>0</v>
      </c>
      <c r="AX150" s="172"/>
      <c r="AY150" s="173"/>
      <c r="AZ150" s="173"/>
      <c r="BA150" s="173"/>
      <c r="BB150" s="173"/>
      <c r="BC150" s="174"/>
      <c r="BD150" s="174">
        <v>0</v>
      </c>
      <c r="BE150" s="175"/>
    </row>
    <row r="151" spans="1:57" ht="16.899999999999999" customHeight="1" x14ac:dyDescent="0.2">
      <c r="A151" s="152">
        <v>150</v>
      </c>
      <c r="B151" s="153" t="s">
        <v>40</v>
      </c>
      <c r="C151" s="152" t="s">
        <v>40</v>
      </c>
      <c r="D151" s="152" t="s">
        <v>59</v>
      </c>
      <c r="E151" s="152" t="s">
        <v>60</v>
      </c>
      <c r="F151" s="152" t="s">
        <v>425</v>
      </c>
      <c r="G151" s="154">
        <v>41.332922090579935</v>
      </c>
      <c r="H151" s="154">
        <v>43.503828848620074</v>
      </c>
      <c r="I151" s="154">
        <v>61.433509300800011</v>
      </c>
      <c r="J151" s="154">
        <v>0</v>
      </c>
      <c r="K151" s="50">
        <v>146.27026024000003</v>
      </c>
      <c r="L151" s="50">
        <v>1462.7026024000002</v>
      </c>
      <c r="M151" s="155">
        <v>0.1</v>
      </c>
      <c r="N151" s="156">
        <v>32.636725391949767</v>
      </c>
      <c r="O151" s="156">
        <v>34.350886504450237</v>
      </c>
      <c r="P151" s="156">
        <v>48.50827068360001</v>
      </c>
      <c r="Q151" s="176">
        <v>0</v>
      </c>
      <c r="R151" s="157">
        <v>115.49588258000001</v>
      </c>
      <c r="S151" s="158" t="s">
        <v>419</v>
      </c>
      <c r="T151" s="158" t="s">
        <v>419</v>
      </c>
      <c r="U151" s="157">
        <v>1154.9588258000001</v>
      </c>
      <c r="V151" s="159">
        <v>0.1</v>
      </c>
      <c r="W151" s="160"/>
      <c r="X151" s="160"/>
      <c r="Y151" s="160"/>
      <c r="Z151" s="160"/>
      <c r="AA151" s="161"/>
      <c r="AB151" s="161">
        <v>0</v>
      </c>
      <c r="AC151" s="162"/>
      <c r="AD151" s="163"/>
      <c r="AE151" s="163"/>
      <c r="AF151" s="163"/>
      <c r="AG151" s="163"/>
      <c r="AH151" s="164"/>
      <c r="AI151" s="164">
        <v>0</v>
      </c>
      <c r="AJ151" s="165"/>
      <c r="AK151" s="166">
        <v>8.6961966986301693</v>
      </c>
      <c r="AL151" s="166">
        <v>9.1529423441698334</v>
      </c>
      <c r="AM151" s="166">
        <v>12.925238617200002</v>
      </c>
      <c r="AN151" s="166">
        <v>0</v>
      </c>
      <c r="AO151" s="167">
        <v>30.774377660000006</v>
      </c>
      <c r="AP151" s="167">
        <v>307.74377660000005</v>
      </c>
      <c r="AQ151" s="168">
        <v>0.1</v>
      </c>
      <c r="AR151" s="169"/>
      <c r="AS151" s="169"/>
      <c r="AT151" s="169"/>
      <c r="AU151" s="169"/>
      <c r="AV151" s="170"/>
      <c r="AW151" s="171">
        <v>0</v>
      </c>
      <c r="AX151" s="172"/>
      <c r="AY151" s="173"/>
      <c r="AZ151" s="173"/>
      <c r="BA151" s="173"/>
      <c r="BB151" s="173"/>
      <c r="BC151" s="174"/>
      <c r="BD151" s="174">
        <v>0</v>
      </c>
      <c r="BE151" s="175"/>
    </row>
    <row r="152" spans="1:57" ht="16.899999999999999" customHeight="1" x14ac:dyDescent="0.2">
      <c r="A152" s="152">
        <v>151</v>
      </c>
      <c r="B152" s="153" t="s">
        <v>40</v>
      </c>
      <c r="C152" s="152" t="s">
        <v>40</v>
      </c>
      <c r="D152" s="152" t="s">
        <v>61</v>
      </c>
      <c r="E152" s="152" t="s">
        <v>62</v>
      </c>
      <c r="F152" s="152" t="s">
        <v>425</v>
      </c>
      <c r="G152" s="154">
        <v>573.24769309655107</v>
      </c>
      <c r="H152" s="154">
        <v>603.35607227784885</v>
      </c>
      <c r="I152" s="154">
        <v>852.02341630559999</v>
      </c>
      <c r="J152" s="154">
        <v>0</v>
      </c>
      <c r="K152" s="50">
        <v>2028.6271816799999</v>
      </c>
      <c r="L152" s="50">
        <v>20286.271816799999</v>
      </c>
      <c r="M152" s="155">
        <v>0.1</v>
      </c>
      <c r="N152" s="156">
        <v>452.63984724236883</v>
      </c>
      <c r="O152" s="156">
        <v>476.41360563243109</v>
      </c>
      <c r="P152" s="156">
        <v>672.76284518520004</v>
      </c>
      <c r="Q152" s="176">
        <v>0</v>
      </c>
      <c r="R152" s="157">
        <v>1601.81629806</v>
      </c>
      <c r="S152" s="158" t="s">
        <v>419</v>
      </c>
      <c r="T152" s="158" t="s">
        <v>419</v>
      </c>
      <c r="U152" s="157">
        <v>16018.1629806</v>
      </c>
      <c r="V152" s="159">
        <v>0.1</v>
      </c>
      <c r="W152" s="160"/>
      <c r="X152" s="160"/>
      <c r="Y152" s="160"/>
      <c r="Z152" s="160"/>
      <c r="AA152" s="161"/>
      <c r="AB152" s="161">
        <v>0</v>
      </c>
      <c r="AC152" s="162"/>
      <c r="AD152" s="163"/>
      <c r="AE152" s="163"/>
      <c r="AF152" s="163"/>
      <c r="AG152" s="163"/>
      <c r="AH152" s="164"/>
      <c r="AI152" s="164">
        <v>0</v>
      </c>
      <c r="AJ152" s="165"/>
      <c r="AK152" s="166">
        <v>120.60784585418222</v>
      </c>
      <c r="AL152" s="166">
        <v>126.9424666454178</v>
      </c>
      <c r="AM152" s="166">
        <v>179.26057112039999</v>
      </c>
      <c r="AN152" s="166">
        <v>0</v>
      </c>
      <c r="AO152" s="167">
        <v>426.81088361999997</v>
      </c>
      <c r="AP152" s="167">
        <v>4268.1088362</v>
      </c>
      <c r="AQ152" s="168">
        <v>0.1</v>
      </c>
      <c r="AR152" s="169"/>
      <c r="AS152" s="169"/>
      <c r="AT152" s="169"/>
      <c r="AU152" s="169"/>
      <c r="AV152" s="170"/>
      <c r="AW152" s="171">
        <v>0</v>
      </c>
      <c r="AX152" s="172"/>
      <c r="AY152" s="173"/>
      <c r="AZ152" s="173"/>
      <c r="BA152" s="173"/>
      <c r="BB152" s="173"/>
      <c r="BC152" s="174"/>
      <c r="BD152" s="174">
        <v>0</v>
      </c>
      <c r="BE152" s="175"/>
    </row>
    <row r="153" spans="1:57" ht="16.899999999999999" customHeight="1" x14ac:dyDescent="0.2">
      <c r="A153" s="152">
        <v>152</v>
      </c>
      <c r="B153" s="153" t="s">
        <v>40</v>
      </c>
      <c r="C153" s="152" t="s">
        <v>40</v>
      </c>
      <c r="D153" s="152" t="s">
        <v>63</v>
      </c>
      <c r="E153" s="152" t="s">
        <v>64</v>
      </c>
      <c r="F153" s="152" t="s">
        <v>425</v>
      </c>
      <c r="G153" s="154">
        <v>506.50209053682477</v>
      </c>
      <c r="H153" s="154">
        <v>533.10482645997524</v>
      </c>
      <c r="I153" s="154">
        <v>752.81880196320003</v>
      </c>
      <c r="J153" s="154">
        <v>0</v>
      </c>
      <c r="K153" s="50">
        <v>1792.4257189600003</v>
      </c>
      <c r="L153" s="50">
        <v>17924.257189600001</v>
      </c>
      <c r="M153" s="155">
        <v>0.10000000000000002</v>
      </c>
      <c r="N153" s="156">
        <v>399.93711557756671</v>
      </c>
      <c r="O153" s="156">
        <v>420.9427968380333</v>
      </c>
      <c r="P153" s="156">
        <v>594.43028140440003</v>
      </c>
      <c r="Q153" s="176">
        <v>0</v>
      </c>
      <c r="R153" s="157">
        <v>1415.3101938200002</v>
      </c>
      <c r="S153" s="158" t="s">
        <v>419</v>
      </c>
      <c r="T153" s="158" t="s">
        <v>419</v>
      </c>
      <c r="U153" s="157">
        <v>14153.101938200001</v>
      </c>
      <c r="V153" s="159">
        <v>0.1</v>
      </c>
      <c r="W153" s="160"/>
      <c r="X153" s="160"/>
      <c r="Y153" s="160"/>
      <c r="Z153" s="160"/>
      <c r="AA153" s="161"/>
      <c r="AB153" s="161">
        <v>0</v>
      </c>
      <c r="AC153" s="162"/>
      <c r="AD153" s="163"/>
      <c r="AE153" s="163"/>
      <c r="AF153" s="163"/>
      <c r="AG153" s="163"/>
      <c r="AH153" s="164"/>
      <c r="AI153" s="164">
        <v>0</v>
      </c>
      <c r="AJ153" s="165"/>
      <c r="AK153" s="166">
        <v>106.56497495925805</v>
      </c>
      <c r="AL153" s="166">
        <v>112.16202962194197</v>
      </c>
      <c r="AM153" s="166">
        <v>158.38852055880002</v>
      </c>
      <c r="AN153" s="166">
        <v>0</v>
      </c>
      <c r="AO153" s="167">
        <v>377.11552514000005</v>
      </c>
      <c r="AP153" s="167">
        <v>3771.1552514000005</v>
      </c>
      <c r="AQ153" s="168">
        <v>0.1</v>
      </c>
      <c r="AR153" s="169"/>
      <c r="AS153" s="169"/>
      <c r="AT153" s="169"/>
      <c r="AU153" s="169"/>
      <c r="AV153" s="170"/>
      <c r="AW153" s="171">
        <v>0</v>
      </c>
      <c r="AX153" s="172"/>
      <c r="AY153" s="173"/>
      <c r="AZ153" s="173"/>
      <c r="BA153" s="173"/>
      <c r="BB153" s="173"/>
      <c r="BC153" s="174"/>
      <c r="BD153" s="174">
        <v>0</v>
      </c>
      <c r="BE153" s="175"/>
    </row>
    <row r="154" spans="1:57" ht="16.899999999999999" customHeight="1" x14ac:dyDescent="0.2">
      <c r="A154" s="152">
        <v>153</v>
      </c>
      <c r="B154" s="153" t="s">
        <v>40</v>
      </c>
      <c r="C154" s="152" t="s">
        <v>40</v>
      </c>
      <c r="D154" s="152" t="s">
        <v>65</v>
      </c>
      <c r="E154" s="152" t="s">
        <v>66</v>
      </c>
      <c r="F154" s="152" t="s">
        <v>425</v>
      </c>
      <c r="G154" s="154">
        <v>557.95373950113776</v>
      </c>
      <c r="H154" s="154">
        <v>587.25884261246222</v>
      </c>
      <c r="I154" s="154">
        <v>829.29186980639997</v>
      </c>
      <c r="J154" s="154">
        <v>0</v>
      </c>
      <c r="K154" s="50">
        <v>1974.5044519200001</v>
      </c>
      <c r="L154" s="50">
        <v>19745.044519199997</v>
      </c>
      <c r="M154" s="155">
        <v>0.10000000000000002</v>
      </c>
      <c r="N154" s="156">
        <v>440.56364893834217</v>
      </c>
      <c r="O154" s="156">
        <v>463.70313568285781</v>
      </c>
      <c r="P154" s="156">
        <v>654.81387851880004</v>
      </c>
      <c r="Q154" s="176">
        <v>0</v>
      </c>
      <c r="R154" s="157">
        <v>1559.0806631400001</v>
      </c>
      <c r="S154" s="158" t="s">
        <v>419</v>
      </c>
      <c r="T154" s="158" t="s">
        <v>419</v>
      </c>
      <c r="U154" s="157">
        <v>15590.806631399999</v>
      </c>
      <c r="V154" s="159">
        <v>0.1</v>
      </c>
      <c r="W154" s="160"/>
      <c r="X154" s="160"/>
      <c r="Y154" s="160"/>
      <c r="Z154" s="160"/>
      <c r="AA154" s="161"/>
      <c r="AB154" s="161">
        <v>0</v>
      </c>
      <c r="AC154" s="162"/>
      <c r="AD154" s="163"/>
      <c r="AE154" s="163"/>
      <c r="AF154" s="163"/>
      <c r="AG154" s="163"/>
      <c r="AH154" s="164"/>
      <c r="AI154" s="164">
        <v>0</v>
      </c>
      <c r="AJ154" s="165"/>
      <c r="AK154" s="166">
        <v>117.39009056279555</v>
      </c>
      <c r="AL154" s="166">
        <v>123.55570692960445</v>
      </c>
      <c r="AM154" s="166">
        <v>174.47799128759999</v>
      </c>
      <c r="AN154" s="166">
        <v>0</v>
      </c>
      <c r="AO154" s="167">
        <v>415.42378878</v>
      </c>
      <c r="AP154" s="167">
        <v>4154.2378878</v>
      </c>
      <c r="AQ154" s="168">
        <v>0.1</v>
      </c>
      <c r="AR154" s="169"/>
      <c r="AS154" s="169"/>
      <c r="AT154" s="169"/>
      <c r="AU154" s="169"/>
      <c r="AV154" s="170"/>
      <c r="AW154" s="171">
        <v>0</v>
      </c>
      <c r="AX154" s="172"/>
      <c r="AY154" s="173"/>
      <c r="AZ154" s="173"/>
      <c r="BA154" s="173"/>
      <c r="BB154" s="173"/>
      <c r="BC154" s="174"/>
      <c r="BD154" s="174">
        <v>0</v>
      </c>
      <c r="BE154" s="175"/>
    </row>
    <row r="155" spans="1:57" ht="16.899999999999999" customHeight="1" x14ac:dyDescent="0.2">
      <c r="A155" s="152">
        <v>154</v>
      </c>
      <c r="B155" s="153" t="s">
        <v>40</v>
      </c>
      <c r="C155" s="152" t="s">
        <v>40</v>
      </c>
      <c r="D155" s="152" t="s">
        <v>67</v>
      </c>
      <c r="E155" s="152" t="s">
        <v>68</v>
      </c>
      <c r="F155" s="152" t="s">
        <v>425</v>
      </c>
      <c r="G155" s="154">
        <v>193.80065439844469</v>
      </c>
      <c r="H155" s="154">
        <v>203.97954156795529</v>
      </c>
      <c r="I155" s="154">
        <v>288.04772811359999</v>
      </c>
      <c r="J155" s="154">
        <v>0</v>
      </c>
      <c r="K155" s="50">
        <v>685.82792408</v>
      </c>
      <c r="L155" s="50">
        <v>6858.2792408000005</v>
      </c>
      <c r="M155" s="155">
        <v>0.1</v>
      </c>
      <c r="N155" s="156">
        <v>153.02616941819647</v>
      </c>
      <c r="O155" s="156">
        <v>161.0634803206035</v>
      </c>
      <c r="P155" s="156">
        <v>227.44422912120001</v>
      </c>
      <c r="Q155" s="176">
        <v>0</v>
      </c>
      <c r="R155" s="157">
        <v>541.53387885999996</v>
      </c>
      <c r="S155" s="158" t="s">
        <v>419</v>
      </c>
      <c r="T155" s="158" t="s">
        <v>419</v>
      </c>
      <c r="U155" s="157">
        <v>5415.3387886</v>
      </c>
      <c r="V155" s="159">
        <v>0.1</v>
      </c>
      <c r="W155" s="160"/>
      <c r="X155" s="160"/>
      <c r="Y155" s="160"/>
      <c r="Z155" s="160"/>
      <c r="AA155" s="161"/>
      <c r="AB155" s="161">
        <v>0</v>
      </c>
      <c r="AC155" s="162"/>
      <c r="AD155" s="163"/>
      <c r="AE155" s="163"/>
      <c r="AF155" s="163"/>
      <c r="AG155" s="163"/>
      <c r="AH155" s="164"/>
      <c r="AI155" s="164">
        <v>0</v>
      </c>
      <c r="AJ155" s="165"/>
      <c r="AK155" s="166">
        <v>40.774484980248211</v>
      </c>
      <c r="AL155" s="166">
        <v>42.916061247351784</v>
      </c>
      <c r="AM155" s="166">
        <v>60.603498992399999</v>
      </c>
      <c r="AN155" s="166">
        <v>0</v>
      </c>
      <c r="AO155" s="167">
        <v>144.29404521999999</v>
      </c>
      <c r="AP155" s="167">
        <v>1442.9404522</v>
      </c>
      <c r="AQ155" s="168">
        <v>0.1</v>
      </c>
      <c r="AR155" s="169"/>
      <c r="AS155" s="169"/>
      <c r="AT155" s="169"/>
      <c r="AU155" s="169"/>
      <c r="AV155" s="170"/>
      <c r="AW155" s="171">
        <v>0</v>
      </c>
      <c r="AX155" s="172"/>
      <c r="AY155" s="173"/>
      <c r="AZ155" s="173"/>
      <c r="BA155" s="173"/>
      <c r="BB155" s="173"/>
      <c r="BC155" s="174"/>
      <c r="BD155" s="174">
        <v>0</v>
      </c>
      <c r="BE155" s="175"/>
    </row>
    <row r="156" spans="1:57" ht="16.899999999999999" customHeight="1" x14ac:dyDescent="0.2">
      <c r="A156" s="152">
        <v>155</v>
      </c>
      <c r="B156" s="153" t="s">
        <v>40</v>
      </c>
      <c r="C156" s="152" t="s">
        <v>40</v>
      </c>
      <c r="D156" s="152" t="s">
        <v>69</v>
      </c>
      <c r="E156" s="152" t="s">
        <v>70</v>
      </c>
      <c r="F156" s="152" t="s">
        <v>425</v>
      </c>
      <c r="G156" s="154">
        <v>87.684498896335086</v>
      </c>
      <c r="H156" s="154">
        <v>92.289904505264929</v>
      </c>
      <c r="I156" s="154">
        <v>130.3262921184</v>
      </c>
      <c r="J156" s="154">
        <v>0</v>
      </c>
      <c r="K156" s="50">
        <v>310.30069552000003</v>
      </c>
      <c r="L156" s="50">
        <v>3103.0069552000004</v>
      </c>
      <c r="M156" s="155">
        <v>0.1</v>
      </c>
      <c r="N156" s="156">
        <v>69.236210915332791</v>
      </c>
      <c r="O156" s="156">
        <v>72.872667051867211</v>
      </c>
      <c r="P156" s="156">
        <v>102.90642887280001</v>
      </c>
      <c r="Q156" s="176">
        <v>0</v>
      </c>
      <c r="R156" s="157">
        <v>245.01530684000002</v>
      </c>
      <c r="S156" s="158" t="s">
        <v>419</v>
      </c>
      <c r="T156" s="158" t="s">
        <v>419</v>
      </c>
      <c r="U156" s="157">
        <v>2450.1530684000004</v>
      </c>
      <c r="V156" s="159">
        <v>0.1</v>
      </c>
      <c r="W156" s="160"/>
      <c r="X156" s="160"/>
      <c r="Y156" s="160"/>
      <c r="Z156" s="160"/>
      <c r="AA156" s="161"/>
      <c r="AB156" s="161">
        <v>0</v>
      </c>
      <c r="AC156" s="162"/>
      <c r="AD156" s="163"/>
      <c r="AE156" s="163"/>
      <c r="AF156" s="163"/>
      <c r="AG156" s="163"/>
      <c r="AH156" s="164"/>
      <c r="AI156" s="164">
        <v>0</v>
      </c>
      <c r="AJ156" s="165"/>
      <c r="AK156" s="166">
        <v>18.448287981002292</v>
      </c>
      <c r="AL156" s="166">
        <v>19.417237453397714</v>
      </c>
      <c r="AM156" s="166">
        <v>27.419863245600002</v>
      </c>
      <c r="AN156" s="166">
        <v>0</v>
      </c>
      <c r="AO156" s="167">
        <v>65.285388680000011</v>
      </c>
      <c r="AP156" s="167">
        <v>652.85388680000005</v>
      </c>
      <c r="AQ156" s="168">
        <v>0.1</v>
      </c>
      <c r="AR156" s="169"/>
      <c r="AS156" s="169"/>
      <c r="AT156" s="169"/>
      <c r="AU156" s="169"/>
      <c r="AV156" s="170"/>
      <c r="AW156" s="171">
        <v>0</v>
      </c>
      <c r="AX156" s="172"/>
      <c r="AY156" s="173"/>
      <c r="AZ156" s="173"/>
      <c r="BA156" s="173"/>
      <c r="BB156" s="173"/>
      <c r="BC156" s="174"/>
      <c r="BD156" s="174">
        <v>0</v>
      </c>
      <c r="BE156" s="175"/>
    </row>
    <row r="157" spans="1:57" ht="16.899999999999999" customHeight="1" x14ac:dyDescent="0.2">
      <c r="A157" s="152">
        <v>156</v>
      </c>
      <c r="B157" s="153" t="s">
        <v>40</v>
      </c>
      <c r="C157" s="152" t="s">
        <v>40</v>
      </c>
      <c r="D157" s="152" t="s">
        <v>71</v>
      </c>
      <c r="E157" s="152" t="s">
        <v>72</v>
      </c>
      <c r="F157" s="152" t="s">
        <v>425</v>
      </c>
      <c r="G157" s="154">
        <v>2517.7697201783617</v>
      </c>
      <c r="H157" s="154">
        <v>2650.0091802568381</v>
      </c>
      <c r="I157" s="154">
        <v>3742.1847210047999</v>
      </c>
      <c r="J157" s="154">
        <v>0</v>
      </c>
      <c r="K157" s="50">
        <v>8909.9636214400016</v>
      </c>
      <c r="L157" s="50">
        <v>89099.636214400001</v>
      </c>
      <c r="M157" s="155">
        <v>0.10000000000000002</v>
      </c>
      <c r="N157" s="156">
        <v>1988.046206303786</v>
      </c>
      <c r="O157" s="156">
        <v>2092.4632841746138</v>
      </c>
      <c r="P157" s="156">
        <v>2954.8517000016</v>
      </c>
      <c r="Q157" s="176">
        <v>0</v>
      </c>
      <c r="R157" s="157">
        <v>7035.3611904800009</v>
      </c>
      <c r="S157" s="158" t="s">
        <v>419</v>
      </c>
      <c r="T157" s="158" t="s">
        <v>419</v>
      </c>
      <c r="U157" s="157">
        <v>70353.611904799996</v>
      </c>
      <c r="V157" s="159">
        <v>0.1</v>
      </c>
      <c r="W157" s="160"/>
      <c r="X157" s="160"/>
      <c r="Y157" s="160"/>
      <c r="Z157" s="160"/>
      <c r="AA157" s="161"/>
      <c r="AB157" s="161">
        <v>0</v>
      </c>
      <c r="AC157" s="162"/>
      <c r="AD157" s="163"/>
      <c r="AE157" s="163"/>
      <c r="AF157" s="163"/>
      <c r="AG157" s="163"/>
      <c r="AH157" s="164"/>
      <c r="AI157" s="164">
        <v>0</v>
      </c>
      <c r="AJ157" s="165"/>
      <c r="AK157" s="166">
        <v>529.72351387457559</v>
      </c>
      <c r="AL157" s="166">
        <v>557.54589608222443</v>
      </c>
      <c r="AM157" s="166">
        <v>787.33302100319997</v>
      </c>
      <c r="AN157" s="166">
        <v>0</v>
      </c>
      <c r="AO157" s="167">
        <v>1874.60243096</v>
      </c>
      <c r="AP157" s="167">
        <v>18746.024309600001</v>
      </c>
      <c r="AQ157" s="168">
        <v>0.1</v>
      </c>
      <c r="AR157" s="169"/>
      <c r="AS157" s="169"/>
      <c r="AT157" s="169"/>
      <c r="AU157" s="169"/>
      <c r="AV157" s="170"/>
      <c r="AW157" s="171">
        <v>0</v>
      </c>
      <c r="AX157" s="172"/>
      <c r="AY157" s="173"/>
      <c r="AZ157" s="173"/>
      <c r="BA157" s="173"/>
      <c r="BB157" s="173"/>
      <c r="BC157" s="174"/>
      <c r="BD157" s="174">
        <v>0</v>
      </c>
      <c r="BE157" s="175"/>
    </row>
    <row r="158" spans="1:57" ht="16.899999999999999" customHeight="1" x14ac:dyDescent="0.2">
      <c r="A158" s="152">
        <v>157</v>
      </c>
      <c r="B158" s="153" t="s">
        <v>40</v>
      </c>
      <c r="C158" s="152" t="s">
        <v>40</v>
      </c>
      <c r="D158" s="152" t="s">
        <v>73</v>
      </c>
      <c r="E158" s="152" t="s">
        <v>74</v>
      </c>
      <c r="F158" s="152" t="s">
        <v>425</v>
      </c>
      <c r="G158" s="154">
        <v>85.488315551757566</v>
      </c>
      <c r="H158" s="154">
        <v>89.978372208242419</v>
      </c>
      <c r="I158" s="154">
        <v>127.06208423999999</v>
      </c>
      <c r="J158" s="154">
        <v>0</v>
      </c>
      <c r="K158" s="50">
        <v>302.528772</v>
      </c>
      <c r="L158" s="50">
        <v>3025.2877199999998</v>
      </c>
      <c r="M158" s="155">
        <v>0.1</v>
      </c>
      <c r="N158" s="156">
        <v>67.502091257151505</v>
      </c>
      <c r="O158" s="156">
        <v>71.047467162848477</v>
      </c>
      <c r="P158" s="156">
        <v>100.32899058</v>
      </c>
      <c r="Q158" s="176">
        <v>0</v>
      </c>
      <c r="R158" s="157">
        <v>238.87854899999999</v>
      </c>
      <c r="S158" s="158" t="s">
        <v>419</v>
      </c>
      <c r="T158" s="158" t="s">
        <v>419</v>
      </c>
      <c r="U158" s="157">
        <v>2388.7854899999998</v>
      </c>
      <c r="V158" s="159">
        <v>0.1</v>
      </c>
      <c r="W158" s="160"/>
      <c r="X158" s="160"/>
      <c r="Y158" s="160"/>
      <c r="Z158" s="160"/>
      <c r="AA158" s="161"/>
      <c r="AB158" s="161">
        <v>0</v>
      </c>
      <c r="AC158" s="162"/>
      <c r="AD158" s="163"/>
      <c r="AE158" s="163"/>
      <c r="AF158" s="163"/>
      <c r="AG158" s="163"/>
      <c r="AH158" s="164"/>
      <c r="AI158" s="164">
        <v>0</v>
      </c>
      <c r="AJ158" s="165"/>
      <c r="AK158" s="166">
        <v>17.98622429460606</v>
      </c>
      <c r="AL158" s="166">
        <v>18.930905045393938</v>
      </c>
      <c r="AM158" s="166">
        <v>26.733093659999998</v>
      </c>
      <c r="AN158" s="166">
        <v>0</v>
      </c>
      <c r="AO158" s="167">
        <v>63.650223000000004</v>
      </c>
      <c r="AP158" s="167">
        <v>636.50222999999994</v>
      </c>
      <c r="AQ158" s="168">
        <v>0.1</v>
      </c>
      <c r="AR158" s="169"/>
      <c r="AS158" s="169"/>
      <c r="AT158" s="169"/>
      <c r="AU158" s="169"/>
      <c r="AV158" s="170"/>
      <c r="AW158" s="171">
        <v>0</v>
      </c>
      <c r="AX158" s="172"/>
      <c r="AY158" s="173"/>
      <c r="AZ158" s="173"/>
      <c r="BA158" s="173"/>
      <c r="BB158" s="173"/>
      <c r="BC158" s="174"/>
      <c r="BD158" s="174">
        <v>0</v>
      </c>
      <c r="BE158" s="175"/>
    </row>
    <row r="159" spans="1:57" ht="16.899999999999999" customHeight="1" x14ac:dyDescent="0.2">
      <c r="A159" s="152">
        <v>158</v>
      </c>
      <c r="B159" s="153" t="s">
        <v>40</v>
      </c>
      <c r="C159" s="152" t="s">
        <v>40</v>
      </c>
      <c r="D159" s="152" t="s">
        <v>75</v>
      </c>
      <c r="E159" s="152" t="s">
        <v>76</v>
      </c>
      <c r="F159" s="152" t="s">
        <v>425</v>
      </c>
      <c r="G159" s="154">
        <v>24.15592916359919</v>
      </c>
      <c r="H159" s="154">
        <v>25.42465799320081</v>
      </c>
      <c r="I159" s="154">
        <v>35.903183803200001</v>
      </c>
      <c r="J159" s="154">
        <v>0</v>
      </c>
      <c r="K159" s="50">
        <v>85.483770960000015</v>
      </c>
      <c r="L159" s="50">
        <v>854.83770960000015</v>
      </c>
      <c r="M159" s="155">
        <v>0.1</v>
      </c>
      <c r="N159" s="156">
        <v>19.073667837277171</v>
      </c>
      <c r="O159" s="156">
        <v>20.075463798322829</v>
      </c>
      <c r="P159" s="156">
        <v>28.349371184400002</v>
      </c>
      <c r="Q159" s="176">
        <v>0</v>
      </c>
      <c r="R159" s="157">
        <v>67.498502820000013</v>
      </c>
      <c r="S159" s="158" t="s">
        <v>419</v>
      </c>
      <c r="T159" s="158" t="s">
        <v>419</v>
      </c>
      <c r="U159" s="157">
        <v>674.9850282000001</v>
      </c>
      <c r="V159" s="159">
        <v>0.1</v>
      </c>
      <c r="W159" s="160"/>
      <c r="X159" s="160"/>
      <c r="Y159" s="160"/>
      <c r="Z159" s="160"/>
      <c r="AA159" s="161"/>
      <c r="AB159" s="161">
        <v>0</v>
      </c>
      <c r="AC159" s="162"/>
      <c r="AD159" s="163"/>
      <c r="AE159" s="163"/>
      <c r="AF159" s="163"/>
      <c r="AG159" s="163"/>
      <c r="AH159" s="164"/>
      <c r="AI159" s="164">
        <v>0</v>
      </c>
      <c r="AJ159" s="165"/>
      <c r="AK159" s="166">
        <v>5.0822613263220209</v>
      </c>
      <c r="AL159" s="166">
        <v>5.3491941948779811</v>
      </c>
      <c r="AM159" s="166">
        <v>7.5538126188000003</v>
      </c>
      <c r="AN159" s="166">
        <v>0</v>
      </c>
      <c r="AO159" s="167">
        <v>17.985268140000002</v>
      </c>
      <c r="AP159" s="167">
        <v>179.85268140000002</v>
      </c>
      <c r="AQ159" s="168">
        <v>0.1</v>
      </c>
      <c r="AR159" s="169"/>
      <c r="AS159" s="169"/>
      <c r="AT159" s="169"/>
      <c r="AU159" s="169"/>
      <c r="AV159" s="170"/>
      <c r="AW159" s="171">
        <v>0</v>
      </c>
      <c r="AX159" s="172"/>
      <c r="AY159" s="173"/>
      <c r="AZ159" s="173"/>
      <c r="BA159" s="173"/>
      <c r="BB159" s="173"/>
      <c r="BC159" s="174"/>
      <c r="BD159" s="174">
        <v>0</v>
      </c>
      <c r="BE159" s="175"/>
    </row>
    <row r="160" spans="1:57" ht="16.899999999999999" customHeight="1" x14ac:dyDescent="0.2">
      <c r="A160" s="152">
        <v>159</v>
      </c>
      <c r="B160" s="153" t="s">
        <v>40</v>
      </c>
      <c r="C160" s="152" t="s">
        <v>40</v>
      </c>
      <c r="D160" s="152" t="s">
        <v>77</v>
      </c>
      <c r="E160" s="152" t="s">
        <v>78</v>
      </c>
      <c r="F160" s="152" t="s">
        <v>425</v>
      </c>
      <c r="G160" s="154">
        <v>206.1928068066311</v>
      </c>
      <c r="H160" s="154">
        <v>217.0225603085689</v>
      </c>
      <c r="I160" s="154">
        <v>306.46630032479999</v>
      </c>
      <c r="J160" s="154">
        <v>0</v>
      </c>
      <c r="K160" s="50">
        <v>729.68166743999996</v>
      </c>
      <c r="L160" s="50">
        <v>7296.8166743999991</v>
      </c>
      <c r="M160" s="155">
        <v>0.1</v>
      </c>
      <c r="N160" s="156">
        <v>162.81108794572887</v>
      </c>
      <c r="O160" s="156">
        <v>171.36232684267111</v>
      </c>
      <c r="P160" s="156">
        <v>241.9876451916</v>
      </c>
      <c r="Q160" s="176">
        <v>0</v>
      </c>
      <c r="R160" s="157">
        <v>576.16105998</v>
      </c>
      <c r="S160" s="158" t="s">
        <v>419</v>
      </c>
      <c r="T160" s="158" t="s">
        <v>419</v>
      </c>
      <c r="U160" s="157">
        <v>5761.6105997999994</v>
      </c>
      <c r="V160" s="159">
        <v>0.1</v>
      </c>
      <c r="W160" s="160"/>
      <c r="X160" s="160"/>
      <c r="Y160" s="160"/>
      <c r="Z160" s="160"/>
      <c r="AA160" s="161"/>
      <c r="AB160" s="161">
        <v>0</v>
      </c>
      <c r="AC160" s="162"/>
      <c r="AD160" s="163"/>
      <c r="AE160" s="163"/>
      <c r="AF160" s="163"/>
      <c r="AG160" s="163"/>
      <c r="AH160" s="164"/>
      <c r="AI160" s="164">
        <v>0</v>
      </c>
      <c r="AJ160" s="165"/>
      <c r="AK160" s="166">
        <v>43.381718860902218</v>
      </c>
      <c r="AL160" s="166">
        <v>45.660233465897782</v>
      </c>
      <c r="AM160" s="166">
        <v>64.478655133199993</v>
      </c>
      <c r="AN160" s="166">
        <v>0</v>
      </c>
      <c r="AO160" s="167">
        <v>153.52060745999998</v>
      </c>
      <c r="AP160" s="167">
        <v>1535.2060746</v>
      </c>
      <c r="AQ160" s="168">
        <v>0.1</v>
      </c>
      <c r="AR160" s="169"/>
      <c r="AS160" s="169"/>
      <c r="AT160" s="169"/>
      <c r="AU160" s="169"/>
      <c r="AV160" s="170"/>
      <c r="AW160" s="171">
        <v>0</v>
      </c>
      <c r="AX160" s="172"/>
      <c r="AY160" s="173"/>
      <c r="AZ160" s="173"/>
      <c r="BA160" s="173"/>
      <c r="BB160" s="173"/>
      <c r="BC160" s="174"/>
      <c r="BD160" s="174">
        <v>0</v>
      </c>
      <c r="BE160" s="175"/>
    </row>
    <row r="161" spans="1:57" ht="16.899999999999999" customHeight="1" x14ac:dyDescent="0.2">
      <c r="A161" s="152">
        <v>160</v>
      </c>
      <c r="B161" s="153" t="s">
        <v>40</v>
      </c>
      <c r="C161" s="152" t="s">
        <v>40</v>
      </c>
      <c r="D161" s="152" t="s">
        <v>79</v>
      </c>
      <c r="E161" s="152" t="s">
        <v>80</v>
      </c>
      <c r="F161" s="152" t="s">
        <v>425</v>
      </c>
      <c r="G161" s="154">
        <v>32.155714882630569</v>
      </c>
      <c r="H161" s="154">
        <v>33.844612139769431</v>
      </c>
      <c r="I161" s="154">
        <v>47.793340257600008</v>
      </c>
      <c r="J161" s="154">
        <v>0</v>
      </c>
      <c r="K161" s="50">
        <v>113.79366728000002</v>
      </c>
      <c r="L161" s="50">
        <v>1137.9366728</v>
      </c>
      <c r="M161" s="155">
        <v>0.10000000000000002</v>
      </c>
      <c r="N161" s="156">
        <v>25.390347048447001</v>
      </c>
      <c r="O161" s="156">
        <v>26.723910542353</v>
      </c>
      <c r="P161" s="156">
        <v>37.737910669200005</v>
      </c>
      <c r="Q161" s="176">
        <v>0</v>
      </c>
      <c r="R161" s="157">
        <v>89.852168260000013</v>
      </c>
      <c r="S161" s="158" t="s">
        <v>419</v>
      </c>
      <c r="T161" s="158" t="s">
        <v>419</v>
      </c>
      <c r="U161" s="157">
        <v>898.52168260000008</v>
      </c>
      <c r="V161" s="159">
        <v>0.1</v>
      </c>
      <c r="W161" s="160"/>
      <c r="X161" s="160"/>
      <c r="Y161" s="160"/>
      <c r="Z161" s="160"/>
      <c r="AA161" s="161"/>
      <c r="AB161" s="161">
        <v>0</v>
      </c>
      <c r="AC161" s="162"/>
      <c r="AD161" s="163"/>
      <c r="AE161" s="163"/>
      <c r="AF161" s="163"/>
      <c r="AG161" s="163"/>
      <c r="AH161" s="164"/>
      <c r="AI161" s="164">
        <v>0</v>
      </c>
      <c r="AJ161" s="165"/>
      <c r="AK161" s="166">
        <v>6.7653678341835697</v>
      </c>
      <c r="AL161" s="166">
        <v>7.1207015974164323</v>
      </c>
      <c r="AM161" s="166">
        <v>10.055429588400001</v>
      </c>
      <c r="AN161" s="166">
        <v>0</v>
      </c>
      <c r="AO161" s="167">
        <v>23.941499020000002</v>
      </c>
      <c r="AP161" s="167">
        <v>239.41499020000001</v>
      </c>
      <c r="AQ161" s="168">
        <v>0.1</v>
      </c>
      <c r="AR161" s="169"/>
      <c r="AS161" s="169"/>
      <c r="AT161" s="169"/>
      <c r="AU161" s="169"/>
      <c r="AV161" s="170"/>
      <c r="AW161" s="171">
        <v>0</v>
      </c>
      <c r="AX161" s="172"/>
      <c r="AY161" s="173"/>
      <c r="AZ161" s="173"/>
      <c r="BA161" s="173"/>
      <c r="BB161" s="173"/>
      <c r="BC161" s="174"/>
      <c r="BD161" s="174">
        <v>0</v>
      </c>
      <c r="BE161" s="175"/>
    </row>
    <row r="162" spans="1:57" ht="16.899999999999999" customHeight="1" x14ac:dyDescent="0.2">
      <c r="A162" s="152">
        <v>161</v>
      </c>
      <c r="B162" s="153" t="s">
        <v>40</v>
      </c>
      <c r="C162" s="152" t="s">
        <v>40</v>
      </c>
      <c r="D162" s="152" t="s">
        <v>81</v>
      </c>
      <c r="E162" s="152" t="s">
        <v>82</v>
      </c>
      <c r="F162" s="152" t="s">
        <v>425</v>
      </c>
      <c r="G162" s="154">
        <v>1603.6647689203157</v>
      </c>
      <c r="H162" s="154">
        <v>1687.8931880204843</v>
      </c>
      <c r="I162" s="154">
        <v>2383.5419688192001</v>
      </c>
      <c r="J162" s="154">
        <v>0</v>
      </c>
      <c r="K162" s="50">
        <v>5675.0999257600006</v>
      </c>
      <c r="L162" s="50">
        <v>56750.9992576</v>
      </c>
      <c r="M162" s="155">
        <v>0.10000000000000002</v>
      </c>
      <c r="N162" s="156">
        <v>1266.2634054591849</v>
      </c>
      <c r="O162" s="156">
        <v>1332.7706748544151</v>
      </c>
      <c r="P162" s="156">
        <v>1882.0591616064</v>
      </c>
      <c r="Q162" s="176">
        <v>0</v>
      </c>
      <c r="R162" s="157">
        <v>4481.0932419200008</v>
      </c>
      <c r="S162" s="158" t="s">
        <v>419</v>
      </c>
      <c r="T162" s="158" t="s">
        <v>419</v>
      </c>
      <c r="U162" s="157">
        <v>44810.932419199999</v>
      </c>
      <c r="V162" s="159">
        <v>0.1</v>
      </c>
      <c r="W162" s="160"/>
      <c r="X162" s="160"/>
      <c r="Y162" s="160"/>
      <c r="Z162" s="160"/>
      <c r="AA162" s="161"/>
      <c r="AB162" s="161">
        <v>0</v>
      </c>
      <c r="AC162" s="162"/>
      <c r="AD162" s="163"/>
      <c r="AE162" s="163"/>
      <c r="AF162" s="163"/>
      <c r="AG162" s="163"/>
      <c r="AH162" s="164"/>
      <c r="AI162" s="164">
        <v>0</v>
      </c>
      <c r="AJ162" s="165"/>
      <c r="AK162" s="166">
        <v>337.40136346113076</v>
      </c>
      <c r="AL162" s="166">
        <v>355.12251316606927</v>
      </c>
      <c r="AM162" s="166">
        <v>501.48280721280003</v>
      </c>
      <c r="AN162" s="166">
        <v>0</v>
      </c>
      <c r="AO162" s="167">
        <v>1194.0066838400001</v>
      </c>
      <c r="AP162" s="167">
        <v>11940.0668384</v>
      </c>
      <c r="AQ162" s="168">
        <v>0.1</v>
      </c>
      <c r="AR162" s="169"/>
      <c r="AS162" s="169"/>
      <c r="AT162" s="169"/>
      <c r="AU162" s="169"/>
      <c r="AV162" s="170"/>
      <c r="AW162" s="171">
        <v>0</v>
      </c>
      <c r="AX162" s="172"/>
      <c r="AY162" s="173"/>
      <c r="AZ162" s="173"/>
      <c r="BA162" s="173"/>
      <c r="BB162" s="173"/>
      <c r="BC162" s="174"/>
      <c r="BD162" s="174">
        <v>0</v>
      </c>
      <c r="BE162" s="175"/>
    </row>
    <row r="163" spans="1:57" ht="16.899999999999999" customHeight="1" x14ac:dyDescent="0.2">
      <c r="A163" s="152">
        <v>162</v>
      </c>
      <c r="B163" s="153" t="s">
        <v>40</v>
      </c>
      <c r="C163" s="152" t="s">
        <v>40</v>
      </c>
      <c r="D163" s="152" t="s">
        <v>83</v>
      </c>
      <c r="E163" s="152" t="s">
        <v>84</v>
      </c>
      <c r="F163" s="152" t="s">
        <v>425</v>
      </c>
      <c r="G163" s="154">
        <v>312.46553431524575</v>
      </c>
      <c r="H163" s="154">
        <v>328.87699292475423</v>
      </c>
      <c r="I163" s="154">
        <v>464.42045076000005</v>
      </c>
      <c r="J163" s="154">
        <v>0</v>
      </c>
      <c r="K163" s="50">
        <v>1105.762978</v>
      </c>
      <c r="L163" s="50">
        <v>11057.629779999999</v>
      </c>
      <c r="M163" s="155">
        <v>0.1</v>
      </c>
      <c r="N163" s="156">
        <v>246.72467665236024</v>
      </c>
      <c r="O163" s="156">
        <v>259.68326367763973</v>
      </c>
      <c r="P163" s="156">
        <v>366.70919817000004</v>
      </c>
      <c r="Q163" s="176">
        <v>0</v>
      </c>
      <c r="R163" s="157">
        <v>873.11713850000001</v>
      </c>
      <c r="S163" s="158" t="s">
        <v>419</v>
      </c>
      <c r="T163" s="158" t="s">
        <v>419</v>
      </c>
      <c r="U163" s="157">
        <v>8731.1713849999996</v>
      </c>
      <c r="V163" s="159">
        <v>0.1</v>
      </c>
      <c r="W163" s="160"/>
      <c r="X163" s="160"/>
      <c r="Y163" s="160"/>
      <c r="Z163" s="160"/>
      <c r="AA163" s="161"/>
      <c r="AB163" s="161">
        <v>0</v>
      </c>
      <c r="AC163" s="162"/>
      <c r="AD163" s="163"/>
      <c r="AE163" s="163"/>
      <c r="AF163" s="163"/>
      <c r="AG163" s="163"/>
      <c r="AH163" s="164"/>
      <c r="AI163" s="164">
        <v>0</v>
      </c>
      <c r="AJ163" s="165"/>
      <c r="AK163" s="166">
        <v>65.740857662885517</v>
      </c>
      <c r="AL163" s="166">
        <v>69.19372924711449</v>
      </c>
      <c r="AM163" s="166">
        <v>97.711252590000001</v>
      </c>
      <c r="AN163" s="166">
        <v>0</v>
      </c>
      <c r="AO163" s="167">
        <v>232.64583950000002</v>
      </c>
      <c r="AP163" s="167">
        <v>2326.4583950000001</v>
      </c>
      <c r="AQ163" s="168">
        <v>0.1</v>
      </c>
      <c r="AR163" s="169"/>
      <c r="AS163" s="169"/>
      <c r="AT163" s="169"/>
      <c r="AU163" s="169"/>
      <c r="AV163" s="170"/>
      <c r="AW163" s="171">
        <v>0</v>
      </c>
      <c r="AX163" s="172"/>
      <c r="AY163" s="173"/>
      <c r="AZ163" s="173"/>
      <c r="BA163" s="173"/>
      <c r="BB163" s="173"/>
      <c r="BC163" s="174"/>
      <c r="BD163" s="174">
        <v>0</v>
      </c>
      <c r="BE163" s="175"/>
    </row>
    <row r="164" spans="1:57" ht="16.899999999999999" customHeight="1" x14ac:dyDescent="0.2">
      <c r="A164" s="152">
        <v>163</v>
      </c>
      <c r="B164" s="153" t="s">
        <v>40</v>
      </c>
      <c r="C164" s="152" t="s">
        <v>40</v>
      </c>
      <c r="D164" s="152" t="s">
        <v>85</v>
      </c>
      <c r="E164" s="152" t="s">
        <v>86</v>
      </c>
      <c r="F164" s="152" t="s">
        <v>425</v>
      </c>
      <c r="G164" s="154">
        <v>6364.5414202123729</v>
      </c>
      <c r="H164" s="154">
        <v>6698.8227940452289</v>
      </c>
      <c r="I164" s="154">
        <v>9459.6775344624002</v>
      </c>
      <c r="J164" s="154">
        <v>0</v>
      </c>
      <c r="K164" s="50">
        <v>22523.041748720003</v>
      </c>
      <c r="L164" s="50">
        <v>225230.4174872</v>
      </c>
      <c r="M164" s="155">
        <v>0.10000000000000002</v>
      </c>
      <c r="N164" s="156">
        <v>5025.4804178120648</v>
      </c>
      <c r="O164" s="156">
        <v>5289.4310133571362</v>
      </c>
      <c r="P164" s="156">
        <v>7469.4186225708008</v>
      </c>
      <c r="Q164" s="176">
        <v>0</v>
      </c>
      <c r="R164" s="157">
        <v>17784.330053740003</v>
      </c>
      <c r="S164" s="158" t="s">
        <v>419</v>
      </c>
      <c r="T164" s="158" t="s">
        <v>419</v>
      </c>
      <c r="U164" s="157">
        <v>177843.30053740001</v>
      </c>
      <c r="V164" s="159">
        <v>0.1</v>
      </c>
      <c r="W164" s="160"/>
      <c r="X164" s="160"/>
      <c r="Y164" s="160"/>
      <c r="Z164" s="160"/>
      <c r="AA164" s="161"/>
      <c r="AB164" s="161">
        <v>0</v>
      </c>
      <c r="AC164" s="162"/>
      <c r="AD164" s="163"/>
      <c r="AE164" s="163"/>
      <c r="AF164" s="163"/>
      <c r="AG164" s="163"/>
      <c r="AH164" s="164"/>
      <c r="AI164" s="164">
        <v>0</v>
      </c>
      <c r="AJ164" s="165"/>
      <c r="AK164" s="166">
        <v>1339.0610024003081</v>
      </c>
      <c r="AL164" s="166">
        <v>1409.3917806880922</v>
      </c>
      <c r="AM164" s="166">
        <v>1990.2589118916001</v>
      </c>
      <c r="AN164" s="166">
        <v>0</v>
      </c>
      <c r="AO164" s="167">
        <v>4738.7116949800011</v>
      </c>
      <c r="AP164" s="167">
        <v>47387.116949800002</v>
      </c>
      <c r="AQ164" s="168">
        <v>0.1</v>
      </c>
      <c r="AR164" s="169"/>
      <c r="AS164" s="169"/>
      <c r="AT164" s="169"/>
      <c r="AU164" s="169"/>
      <c r="AV164" s="170"/>
      <c r="AW164" s="171">
        <v>0</v>
      </c>
      <c r="AX164" s="172"/>
      <c r="AY164" s="173"/>
      <c r="AZ164" s="173"/>
      <c r="BA164" s="173"/>
      <c r="BB164" s="173"/>
      <c r="BC164" s="174"/>
      <c r="BD164" s="174">
        <v>0</v>
      </c>
      <c r="BE164" s="175"/>
    </row>
    <row r="165" spans="1:57" ht="16.899999999999999" customHeight="1" x14ac:dyDescent="0.2">
      <c r="A165" s="152">
        <v>164</v>
      </c>
      <c r="B165" s="153" t="s">
        <v>40</v>
      </c>
      <c r="C165" s="152" t="s">
        <v>40</v>
      </c>
      <c r="D165" s="152" t="s">
        <v>87</v>
      </c>
      <c r="E165" s="152" t="s">
        <v>88</v>
      </c>
      <c r="F165" s="152" t="s">
        <v>425</v>
      </c>
      <c r="G165" s="154">
        <v>2361.6152390239913</v>
      </c>
      <c r="H165" s="154">
        <v>2485.6530815712085</v>
      </c>
      <c r="I165" s="154">
        <v>3510.0908528448003</v>
      </c>
      <c r="J165" s="154">
        <v>0</v>
      </c>
      <c r="K165" s="50">
        <v>8357.3591734399997</v>
      </c>
      <c r="L165" s="50">
        <v>83573.591734400004</v>
      </c>
      <c r="M165" s="155">
        <v>0.1</v>
      </c>
      <c r="N165" s="156">
        <v>1864.7456830794897</v>
      </c>
      <c r="O165" s="156">
        <v>1962.6867141189102</v>
      </c>
      <c r="P165" s="156">
        <v>2771.5889772816004</v>
      </c>
      <c r="Q165" s="176">
        <v>0</v>
      </c>
      <c r="R165" s="157">
        <v>6599.0213744800003</v>
      </c>
      <c r="S165" s="158" t="s">
        <v>419</v>
      </c>
      <c r="T165" s="158" t="s">
        <v>419</v>
      </c>
      <c r="U165" s="157">
        <v>65990.213744799999</v>
      </c>
      <c r="V165" s="159">
        <v>0.1</v>
      </c>
      <c r="W165" s="160"/>
      <c r="X165" s="160"/>
      <c r="Y165" s="160"/>
      <c r="Z165" s="160"/>
      <c r="AA165" s="161"/>
      <c r="AB165" s="161">
        <v>0</v>
      </c>
      <c r="AC165" s="162"/>
      <c r="AD165" s="163"/>
      <c r="AE165" s="163"/>
      <c r="AF165" s="163"/>
      <c r="AG165" s="163"/>
      <c r="AH165" s="164"/>
      <c r="AI165" s="164">
        <v>0</v>
      </c>
      <c r="AJ165" s="165"/>
      <c r="AK165" s="166">
        <v>496.86955594450154</v>
      </c>
      <c r="AL165" s="166">
        <v>522.96636745229853</v>
      </c>
      <c r="AM165" s="166">
        <v>738.50187556319997</v>
      </c>
      <c r="AN165" s="166">
        <v>0</v>
      </c>
      <c r="AO165" s="167">
        <v>1758.3377989600001</v>
      </c>
      <c r="AP165" s="167">
        <v>17583.377989600001</v>
      </c>
      <c r="AQ165" s="168">
        <v>0.1</v>
      </c>
      <c r="AR165" s="169"/>
      <c r="AS165" s="169"/>
      <c r="AT165" s="169"/>
      <c r="AU165" s="169"/>
      <c r="AV165" s="170"/>
      <c r="AW165" s="171">
        <v>0</v>
      </c>
      <c r="AX165" s="172"/>
      <c r="AY165" s="173"/>
      <c r="AZ165" s="173"/>
      <c r="BA165" s="173"/>
      <c r="BB165" s="173"/>
      <c r="BC165" s="174"/>
      <c r="BD165" s="174">
        <v>0</v>
      </c>
      <c r="BE165" s="175"/>
    </row>
    <row r="166" spans="1:57" ht="16.899999999999999" customHeight="1" x14ac:dyDescent="0.2">
      <c r="A166" s="152">
        <v>165</v>
      </c>
      <c r="B166" s="153" t="s">
        <v>40</v>
      </c>
      <c r="C166" s="152" t="s">
        <v>40</v>
      </c>
      <c r="D166" s="152" t="s">
        <v>89</v>
      </c>
      <c r="E166" s="152" t="s">
        <v>90</v>
      </c>
      <c r="F166" s="152" t="s">
        <v>425</v>
      </c>
      <c r="G166" s="154">
        <v>1405.5489900225919</v>
      </c>
      <c r="H166" s="154">
        <v>1479.3718809982083</v>
      </c>
      <c r="I166" s="154">
        <v>2089.0806307392004</v>
      </c>
      <c r="J166" s="154">
        <v>0</v>
      </c>
      <c r="K166" s="50">
        <v>4974.0015017599999</v>
      </c>
      <c r="L166" s="50">
        <v>49740.015017600002</v>
      </c>
      <c r="M166" s="155">
        <v>0.1</v>
      </c>
      <c r="N166" s="156">
        <v>1109.8299876251513</v>
      </c>
      <c r="O166" s="156">
        <v>1168.1209890484488</v>
      </c>
      <c r="P166" s="156">
        <v>1649.5507072464002</v>
      </c>
      <c r="Q166" s="176">
        <v>0</v>
      </c>
      <c r="R166" s="157">
        <v>3927.5016839200002</v>
      </c>
      <c r="S166" s="158" t="s">
        <v>419</v>
      </c>
      <c r="T166" s="158" t="s">
        <v>419</v>
      </c>
      <c r="U166" s="157">
        <v>39275.016839199998</v>
      </c>
      <c r="V166" s="159">
        <v>0.1</v>
      </c>
      <c r="W166" s="160"/>
      <c r="X166" s="160"/>
      <c r="Y166" s="160"/>
      <c r="Z166" s="160"/>
      <c r="AA166" s="161"/>
      <c r="AB166" s="161">
        <v>0</v>
      </c>
      <c r="AC166" s="162"/>
      <c r="AD166" s="163"/>
      <c r="AE166" s="163"/>
      <c r="AF166" s="163"/>
      <c r="AG166" s="163"/>
      <c r="AH166" s="164"/>
      <c r="AI166" s="164">
        <v>0</v>
      </c>
      <c r="AJ166" s="165"/>
      <c r="AK166" s="166">
        <v>295.71900239744053</v>
      </c>
      <c r="AL166" s="166">
        <v>311.25089194975948</v>
      </c>
      <c r="AM166" s="166">
        <v>439.52992349280004</v>
      </c>
      <c r="AN166" s="166">
        <v>0</v>
      </c>
      <c r="AO166" s="167">
        <v>1046.4998178400001</v>
      </c>
      <c r="AP166" s="167">
        <v>10464.998178400001</v>
      </c>
      <c r="AQ166" s="168">
        <v>0.1</v>
      </c>
      <c r="AR166" s="169"/>
      <c r="AS166" s="169"/>
      <c r="AT166" s="169"/>
      <c r="AU166" s="169"/>
      <c r="AV166" s="170"/>
      <c r="AW166" s="171">
        <v>0</v>
      </c>
      <c r="AX166" s="172"/>
      <c r="AY166" s="173"/>
      <c r="AZ166" s="173"/>
      <c r="BA166" s="173"/>
      <c r="BB166" s="173"/>
      <c r="BC166" s="174"/>
      <c r="BD166" s="174">
        <v>0</v>
      </c>
      <c r="BE166" s="175"/>
    </row>
    <row r="167" spans="1:57" ht="16.899999999999999" customHeight="1" x14ac:dyDescent="0.2">
      <c r="A167" s="152">
        <v>166</v>
      </c>
      <c r="B167" s="153" t="s">
        <v>40</v>
      </c>
      <c r="C167" s="152" t="s">
        <v>40</v>
      </c>
      <c r="D167" s="152" t="s">
        <v>91</v>
      </c>
      <c r="E167" s="152" t="s">
        <v>92</v>
      </c>
      <c r="F167" s="152" t="s">
        <v>425</v>
      </c>
      <c r="G167" s="154">
        <v>11.922436388671244</v>
      </c>
      <c r="H167" s="154">
        <v>12.548632080128753</v>
      </c>
      <c r="I167" s="154">
        <v>17.720428891199997</v>
      </c>
      <c r="J167" s="154">
        <v>0</v>
      </c>
      <c r="K167" s="50">
        <v>42.19149736</v>
      </c>
      <c r="L167" s="50">
        <v>421.91497359999994</v>
      </c>
      <c r="M167" s="155">
        <v>0.10000000000000002</v>
      </c>
      <c r="N167" s="156">
        <v>9.4140279162293581</v>
      </c>
      <c r="O167" s="156">
        <v>9.9084758233706385</v>
      </c>
      <c r="P167" s="156">
        <v>13.992157880399999</v>
      </c>
      <c r="Q167" s="176">
        <v>0</v>
      </c>
      <c r="R167" s="157">
        <v>33.314661620000003</v>
      </c>
      <c r="S167" s="158" t="s">
        <v>419</v>
      </c>
      <c r="T167" s="158" t="s">
        <v>419</v>
      </c>
      <c r="U167" s="157">
        <v>333.14661619999998</v>
      </c>
      <c r="V167" s="159">
        <v>0.1</v>
      </c>
      <c r="W167" s="160"/>
      <c r="X167" s="160"/>
      <c r="Y167" s="160"/>
      <c r="Z167" s="160"/>
      <c r="AA167" s="161"/>
      <c r="AB167" s="161">
        <v>0</v>
      </c>
      <c r="AC167" s="162"/>
      <c r="AD167" s="163"/>
      <c r="AE167" s="163"/>
      <c r="AF167" s="163"/>
      <c r="AG167" s="163"/>
      <c r="AH167" s="164"/>
      <c r="AI167" s="164">
        <v>0</v>
      </c>
      <c r="AJ167" s="165"/>
      <c r="AK167" s="166">
        <v>2.5084084724418854</v>
      </c>
      <c r="AL167" s="166">
        <v>2.6401562567581145</v>
      </c>
      <c r="AM167" s="166">
        <v>3.7282710107999999</v>
      </c>
      <c r="AN167" s="166">
        <v>0</v>
      </c>
      <c r="AO167" s="167">
        <v>8.8768357400000006</v>
      </c>
      <c r="AP167" s="167">
        <v>88.768357399999985</v>
      </c>
      <c r="AQ167" s="168">
        <v>0.1</v>
      </c>
      <c r="AR167" s="169"/>
      <c r="AS167" s="169"/>
      <c r="AT167" s="169"/>
      <c r="AU167" s="169"/>
      <c r="AV167" s="170"/>
      <c r="AW167" s="171">
        <v>0</v>
      </c>
      <c r="AX167" s="172"/>
      <c r="AY167" s="173"/>
      <c r="AZ167" s="173"/>
      <c r="BA167" s="173"/>
      <c r="BB167" s="173"/>
      <c r="BC167" s="174"/>
      <c r="BD167" s="174">
        <v>0</v>
      </c>
      <c r="BE167" s="175"/>
    </row>
    <row r="168" spans="1:57" ht="16.899999999999999" customHeight="1" x14ac:dyDescent="0.2">
      <c r="A168" s="152">
        <v>167</v>
      </c>
      <c r="B168" s="153" t="s">
        <v>40</v>
      </c>
      <c r="C168" s="152" t="s">
        <v>40</v>
      </c>
      <c r="D168" s="152" t="s">
        <v>93</v>
      </c>
      <c r="E168" s="152" t="s">
        <v>94</v>
      </c>
      <c r="F168" s="152" t="s">
        <v>425</v>
      </c>
      <c r="G168" s="154">
        <v>17.333564933485789</v>
      </c>
      <c r="H168" s="154">
        <v>18.243966408914208</v>
      </c>
      <c r="I168" s="154">
        <v>25.763039937599999</v>
      </c>
      <c r="J168" s="154">
        <v>0</v>
      </c>
      <c r="K168" s="50">
        <v>61.340571279999999</v>
      </c>
      <c r="L168" s="50">
        <v>613.40571279999995</v>
      </c>
      <c r="M168" s="155">
        <v>0.1</v>
      </c>
      <c r="N168" s="156">
        <v>13.686687758440268</v>
      </c>
      <c r="O168" s="156">
        <v>14.405546272359731</v>
      </c>
      <c r="P168" s="156">
        <v>20.342652229199999</v>
      </c>
      <c r="Q168" s="176">
        <v>0</v>
      </c>
      <c r="R168" s="157">
        <v>48.434886259999999</v>
      </c>
      <c r="S168" s="158" t="s">
        <v>419</v>
      </c>
      <c r="T168" s="158" t="s">
        <v>419</v>
      </c>
      <c r="U168" s="157">
        <v>484.34886259999996</v>
      </c>
      <c r="V168" s="159">
        <v>0.1</v>
      </c>
      <c r="W168" s="160"/>
      <c r="X168" s="160"/>
      <c r="Y168" s="160"/>
      <c r="Z168" s="160"/>
      <c r="AA168" s="161"/>
      <c r="AB168" s="161">
        <v>0</v>
      </c>
      <c r="AC168" s="162"/>
      <c r="AD168" s="163"/>
      <c r="AE168" s="163"/>
      <c r="AF168" s="163"/>
      <c r="AG168" s="163"/>
      <c r="AH168" s="164"/>
      <c r="AI168" s="164">
        <v>0</v>
      </c>
      <c r="AJ168" s="165"/>
      <c r="AK168" s="166">
        <v>3.6468771750455216</v>
      </c>
      <c r="AL168" s="166">
        <v>3.8384201365544786</v>
      </c>
      <c r="AM168" s="166">
        <v>5.4203877083999998</v>
      </c>
      <c r="AN168" s="166">
        <v>0</v>
      </c>
      <c r="AO168" s="167">
        <v>12.90568502</v>
      </c>
      <c r="AP168" s="167">
        <v>129.05685019999999</v>
      </c>
      <c r="AQ168" s="168">
        <v>0.1</v>
      </c>
      <c r="AR168" s="169"/>
      <c r="AS168" s="169"/>
      <c r="AT168" s="169"/>
      <c r="AU168" s="169"/>
      <c r="AV168" s="170"/>
      <c r="AW168" s="171">
        <v>0</v>
      </c>
      <c r="AX168" s="172"/>
      <c r="AY168" s="173"/>
      <c r="AZ168" s="173"/>
      <c r="BA168" s="173"/>
      <c r="BB168" s="173"/>
      <c r="BC168" s="174"/>
      <c r="BD168" s="174">
        <v>0</v>
      </c>
      <c r="BE168" s="175"/>
    </row>
    <row r="169" spans="1:57" ht="16.899999999999999" customHeight="1" x14ac:dyDescent="0.2">
      <c r="A169" s="152">
        <v>168</v>
      </c>
      <c r="B169" s="178" t="s">
        <v>40</v>
      </c>
      <c r="C169" s="179" t="s">
        <v>40</v>
      </c>
      <c r="D169" s="179" t="s">
        <v>95</v>
      </c>
      <c r="E169" s="180" t="s">
        <v>420</v>
      </c>
      <c r="F169" s="179" t="s">
        <v>425</v>
      </c>
      <c r="G169" s="181">
        <v>21928.450904377103</v>
      </c>
      <c r="H169" s="181">
        <v>23080.187095622896</v>
      </c>
      <c r="I169" s="181">
        <v>32592.462</v>
      </c>
      <c r="J169" s="181">
        <v>0</v>
      </c>
      <c r="K169" s="181">
        <v>77601.100000000006</v>
      </c>
      <c r="L169" s="181">
        <v>776011</v>
      </c>
      <c r="M169" s="155">
        <v>0.1</v>
      </c>
      <c r="N169" s="157">
        <v>16484.027169023568</v>
      </c>
      <c r="O169" s="157">
        <v>17349.808830976432</v>
      </c>
      <c r="P169" s="157">
        <v>24500.364000000001</v>
      </c>
      <c r="Q169" s="157">
        <v>0</v>
      </c>
      <c r="R169" s="157">
        <v>58334.200000000004</v>
      </c>
      <c r="S169" s="158">
        <v>477493</v>
      </c>
      <c r="T169" s="158">
        <v>47749.3</v>
      </c>
      <c r="U169" s="157">
        <v>583342</v>
      </c>
      <c r="V169" s="159">
        <v>0.1</v>
      </c>
      <c r="W169" s="161">
        <v>1052.1833703703703</v>
      </c>
      <c r="X169" s="161">
        <v>1107.4466296296296</v>
      </c>
      <c r="Y169" s="161">
        <v>1563.87</v>
      </c>
      <c r="Z169" s="161">
        <v>0</v>
      </c>
      <c r="AA169" s="161">
        <v>3723.5</v>
      </c>
      <c r="AB169" s="161">
        <v>37235</v>
      </c>
      <c r="AC169" s="162">
        <v>0.1</v>
      </c>
      <c r="AD169" s="182"/>
      <c r="AE169" s="182"/>
      <c r="AF169" s="182"/>
      <c r="AG169" s="182"/>
      <c r="AH169" s="182"/>
      <c r="AI169" s="182">
        <v>0</v>
      </c>
      <c r="AJ169" s="183"/>
      <c r="AK169" s="184">
        <v>4392.2403649831649</v>
      </c>
      <c r="AL169" s="184">
        <v>4622.9316350168356</v>
      </c>
      <c r="AM169" s="184">
        <v>6528.2280000000001</v>
      </c>
      <c r="AN169" s="184">
        <v>0</v>
      </c>
      <c r="AO169" s="185">
        <v>15543.400000000001</v>
      </c>
      <c r="AP169" s="167">
        <v>155434</v>
      </c>
      <c r="AQ169" s="186">
        <v>0.1</v>
      </c>
      <c r="AR169" s="187"/>
      <c r="AS169" s="187"/>
      <c r="AT169" s="187"/>
      <c r="AU169" s="187"/>
      <c r="AV169" s="170"/>
      <c r="AW169" s="171">
        <v>0</v>
      </c>
      <c r="AX169" s="172"/>
      <c r="AY169" s="174"/>
      <c r="AZ169" s="174"/>
      <c r="BA169" s="174"/>
      <c r="BB169" s="174"/>
      <c r="BC169" s="174"/>
      <c r="BD169" s="174">
        <v>0</v>
      </c>
      <c r="BE169" s="175"/>
    </row>
    <row r="170" spans="1:57" ht="16.899999999999999" customHeight="1" x14ac:dyDescent="0.2">
      <c r="A170" s="152">
        <v>169</v>
      </c>
      <c r="B170" s="153" t="s">
        <v>40</v>
      </c>
      <c r="C170" s="152" t="s">
        <v>40</v>
      </c>
      <c r="D170" s="152" t="s">
        <v>41</v>
      </c>
      <c r="E170" s="152" t="s">
        <v>42</v>
      </c>
      <c r="F170" s="152" t="s">
        <v>426</v>
      </c>
      <c r="G170" s="154">
        <v>139.18594026837008</v>
      </c>
      <c r="H170" s="154">
        <v>146.49632828522991</v>
      </c>
      <c r="I170" s="154">
        <v>0</v>
      </c>
      <c r="J170" s="154">
        <v>0</v>
      </c>
      <c r="K170" s="50">
        <v>285.68226855360001</v>
      </c>
      <c r="L170" s="50">
        <v>1251.7820544000001</v>
      </c>
      <c r="M170" s="155">
        <v>0.2282204538317433</v>
      </c>
      <c r="N170" s="156">
        <v>117.50087405150381</v>
      </c>
      <c r="O170" s="156">
        <v>123.67230903969616</v>
      </c>
      <c r="P170" s="156">
        <v>0</v>
      </c>
      <c r="Q170" s="156">
        <v>0</v>
      </c>
      <c r="R170" s="157">
        <v>241.1731830912</v>
      </c>
      <c r="S170" s="158" t="s">
        <v>419</v>
      </c>
      <c r="T170" s="158" t="s">
        <v>419</v>
      </c>
      <c r="U170" s="157">
        <v>988.41468480000003</v>
      </c>
      <c r="V170" s="159">
        <v>0.24399999999999999</v>
      </c>
      <c r="W170" s="160"/>
      <c r="X170" s="160"/>
      <c r="Y170" s="160"/>
      <c r="Z170" s="160"/>
      <c r="AA170" s="161"/>
      <c r="AB170" s="161">
        <v>0</v>
      </c>
      <c r="AC170" s="162"/>
      <c r="AD170" s="163"/>
      <c r="AE170" s="163"/>
      <c r="AF170" s="163"/>
      <c r="AG170" s="163"/>
      <c r="AH170" s="164"/>
      <c r="AI170" s="164">
        <v>0</v>
      </c>
      <c r="AJ170" s="165"/>
      <c r="AK170" s="166">
        <v>21.685066216866261</v>
      </c>
      <c r="AL170" s="166">
        <v>22.824019245533737</v>
      </c>
      <c r="AM170" s="166">
        <v>0</v>
      </c>
      <c r="AN170" s="166">
        <v>0</v>
      </c>
      <c r="AO170" s="167">
        <v>44.509085462400002</v>
      </c>
      <c r="AP170" s="167">
        <v>263.36736960000002</v>
      </c>
      <c r="AQ170" s="168">
        <v>0.16900000000000001</v>
      </c>
      <c r="AR170" s="169"/>
      <c r="AS170" s="169"/>
      <c r="AT170" s="169"/>
      <c r="AU170" s="169"/>
      <c r="AV170" s="170"/>
      <c r="AW170" s="171">
        <v>0</v>
      </c>
      <c r="AX170" s="172"/>
      <c r="AY170" s="173"/>
      <c r="AZ170" s="173"/>
      <c r="BA170" s="173"/>
      <c r="BB170" s="173"/>
      <c r="BC170" s="174"/>
      <c r="BD170" s="174">
        <v>0</v>
      </c>
      <c r="BE170" s="175"/>
    </row>
    <row r="171" spans="1:57" ht="16.899999999999999" customHeight="1" x14ac:dyDescent="0.2">
      <c r="A171" s="152">
        <v>170</v>
      </c>
      <c r="B171" s="153" t="s">
        <v>40</v>
      </c>
      <c r="C171" s="152" t="s">
        <v>40</v>
      </c>
      <c r="D171" s="152" t="s">
        <v>43</v>
      </c>
      <c r="E171" s="152" t="s">
        <v>44</v>
      </c>
      <c r="F171" s="152" t="s">
        <v>426</v>
      </c>
      <c r="G171" s="154">
        <v>37.030820274422354</v>
      </c>
      <c r="H171" s="154">
        <v>38.975770060777648</v>
      </c>
      <c r="I171" s="154">
        <v>0</v>
      </c>
      <c r="J171" s="154">
        <v>0</v>
      </c>
      <c r="K171" s="50">
        <v>76.006590335200002</v>
      </c>
      <c r="L171" s="50">
        <v>333.04022080000004</v>
      </c>
      <c r="M171" s="155">
        <v>0.22822045383174328</v>
      </c>
      <c r="N171" s="156">
        <v>31.261445952796223</v>
      </c>
      <c r="O171" s="156">
        <v>32.903374005603773</v>
      </c>
      <c r="P171" s="156">
        <v>0</v>
      </c>
      <c r="Q171" s="156">
        <v>0</v>
      </c>
      <c r="R171" s="157">
        <v>64.164819958400003</v>
      </c>
      <c r="S171" s="158" t="s">
        <v>419</v>
      </c>
      <c r="T171" s="158" t="s">
        <v>419</v>
      </c>
      <c r="U171" s="157">
        <v>262.97057360000002</v>
      </c>
      <c r="V171" s="159">
        <v>0.24399999999999999</v>
      </c>
      <c r="W171" s="160"/>
      <c r="X171" s="160"/>
      <c r="Y171" s="160"/>
      <c r="Z171" s="160"/>
      <c r="AA171" s="161"/>
      <c r="AB171" s="161">
        <v>0</v>
      </c>
      <c r="AC171" s="162"/>
      <c r="AD171" s="163"/>
      <c r="AE171" s="163"/>
      <c r="AF171" s="163"/>
      <c r="AG171" s="163"/>
      <c r="AH171" s="164"/>
      <c r="AI171" s="164">
        <v>0</v>
      </c>
      <c r="AJ171" s="165"/>
      <c r="AK171" s="166">
        <v>5.7693743216261275</v>
      </c>
      <c r="AL171" s="166">
        <v>6.072396055173872</v>
      </c>
      <c r="AM171" s="166">
        <v>0</v>
      </c>
      <c r="AN171" s="166">
        <v>0</v>
      </c>
      <c r="AO171" s="167">
        <v>11.841770376800001</v>
      </c>
      <c r="AP171" s="167">
        <v>70.069647200000006</v>
      </c>
      <c r="AQ171" s="168">
        <v>0.16900000000000001</v>
      </c>
      <c r="AR171" s="169"/>
      <c r="AS171" s="169"/>
      <c r="AT171" s="169"/>
      <c r="AU171" s="169"/>
      <c r="AV171" s="170"/>
      <c r="AW171" s="171">
        <v>0</v>
      </c>
      <c r="AX171" s="172"/>
      <c r="AY171" s="173"/>
      <c r="AZ171" s="173"/>
      <c r="BA171" s="173"/>
      <c r="BB171" s="173"/>
      <c r="BC171" s="174"/>
      <c r="BD171" s="174">
        <v>0</v>
      </c>
      <c r="BE171" s="175"/>
    </row>
    <row r="172" spans="1:57" ht="16.899999999999999" customHeight="1" x14ac:dyDescent="0.2">
      <c r="A172" s="152">
        <v>171</v>
      </c>
      <c r="B172" s="153" t="s">
        <v>40</v>
      </c>
      <c r="C172" s="152" t="s">
        <v>40</v>
      </c>
      <c r="D172" s="152" t="s">
        <v>45</v>
      </c>
      <c r="E172" s="152" t="s">
        <v>46</v>
      </c>
      <c r="F172" s="152" t="s">
        <v>426</v>
      </c>
      <c r="G172" s="154">
        <v>29.933520204080537</v>
      </c>
      <c r="H172" s="154">
        <v>31.505702329519465</v>
      </c>
      <c r="I172" s="154">
        <v>0</v>
      </c>
      <c r="J172" s="154">
        <v>0</v>
      </c>
      <c r="K172" s="50">
        <v>61.439222533600002</v>
      </c>
      <c r="L172" s="50">
        <v>269.20997440000002</v>
      </c>
      <c r="M172" s="155">
        <v>0.2282204538317433</v>
      </c>
      <c r="N172" s="156">
        <v>25.269899967167134</v>
      </c>
      <c r="O172" s="156">
        <v>26.597137284032865</v>
      </c>
      <c r="P172" s="156">
        <v>0</v>
      </c>
      <c r="Q172" s="156">
        <v>0</v>
      </c>
      <c r="R172" s="157">
        <v>51.867037251200003</v>
      </c>
      <c r="S172" s="158" t="s">
        <v>419</v>
      </c>
      <c r="T172" s="158" t="s">
        <v>419</v>
      </c>
      <c r="U172" s="157">
        <v>212.56982480000002</v>
      </c>
      <c r="V172" s="159">
        <v>0.24399999999999999</v>
      </c>
      <c r="W172" s="160"/>
      <c r="X172" s="160"/>
      <c r="Y172" s="160"/>
      <c r="Z172" s="160"/>
      <c r="AA172" s="161"/>
      <c r="AB172" s="161">
        <v>0</v>
      </c>
      <c r="AC172" s="162"/>
      <c r="AD172" s="163"/>
      <c r="AE172" s="163"/>
      <c r="AF172" s="163"/>
      <c r="AG172" s="163"/>
      <c r="AH172" s="164"/>
      <c r="AI172" s="164">
        <v>0</v>
      </c>
      <c r="AJ172" s="165"/>
      <c r="AK172" s="166">
        <v>4.6636202369134008</v>
      </c>
      <c r="AL172" s="166">
        <v>4.9085650454865997</v>
      </c>
      <c r="AM172" s="166">
        <v>0</v>
      </c>
      <c r="AN172" s="166">
        <v>0</v>
      </c>
      <c r="AO172" s="167">
        <v>9.5721852824000013</v>
      </c>
      <c r="AP172" s="167">
        <v>56.640149600000001</v>
      </c>
      <c r="AQ172" s="168">
        <v>0.16900000000000001</v>
      </c>
      <c r="AR172" s="169"/>
      <c r="AS172" s="169"/>
      <c r="AT172" s="169"/>
      <c r="AU172" s="169"/>
      <c r="AV172" s="170"/>
      <c r="AW172" s="171">
        <v>0</v>
      </c>
      <c r="AX172" s="172"/>
      <c r="AY172" s="173"/>
      <c r="AZ172" s="173"/>
      <c r="BA172" s="173"/>
      <c r="BB172" s="173"/>
      <c r="BC172" s="174"/>
      <c r="BD172" s="174">
        <v>0</v>
      </c>
      <c r="BE172" s="175"/>
    </row>
    <row r="173" spans="1:57" ht="16.899999999999999" customHeight="1" x14ac:dyDescent="0.2">
      <c r="A173" s="152">
        <v>172</v>
      </c>
      <c r="B173" s="153" t="s">
        <v>40</v>
      </c>
      <c r="C173" s="152" t="s">
        <v>40</v>
      </c>
      <c r="D173" s="152" t="s">
        <v>47</v>
      </c>
      <c r="E173" s="152" t="s">
        <v>48</v>
      </c>
      <c r="F173" s="152" t="s">
        <v>426</v>
      </c>
      <c r="G173" s="154">
        <v>12300.286393783961</v>
      </c>
      <c r="H173" s="154">
        <v>12946.327697120234</v>
      </c>
      <c r="I173" s="154">
        <v>0</v>
      </c>
      <c r="J173" s="154">
        <v>0</v>
      </c>
      <c r="K173" s="50">
        <v>25246.614090904197</v>
      </c>
      <c r="L173" s="50">
        <v>110623.8010968</v>
      </c>
      <c r="M173" s="155">
        <v>0.22822045383174328</v>
      </c>
      <c r="N173" s="156">
        <v>10383.910900531364</v>
      </c>
      <c r="O173" s="156">
        <v>10929.299448175032</v>
      </c>
      <c r="P173" s="156">
        <v>0</v>
      </c>
      <c r="Q173" s="156">
        <v>0</v>
      </c>
      <c r="R173" s="157">
        <v>21313.210348706398</v>
      </c>
      <c r="S173" s="158" t="s">
        <v>419</v>
      </c>
      <c r="T173" s="158" t="s">
        <v>419</v>
      </c>
      <c r="U173" s="157">
        <v>87349.222740600002</v>
      </c>
      <c r="V173" s="159">
        <v>0.24399999999999999</v>
      </c>
      <c r="W173" s="160"/>
      <c r="X173" s="160"/>
      <c r="Y173" s="160"/>
      <c r="Z173" s="160"/>
      <c r="AA173" s="161"/>
      <c r="AB173" s="161">
        <v>0</v>
      </c>
      <c r="AC173" s="162"/>
      <c r="AD173" s="163"/>
      <c r="AE173" s="163"/>
      <c r="AF173" s="163"/>
      <c r="AG173" s="163"/>
      <c r="AH173" s="164"/>
      <c r="AI173" s="164">
        <v>0</v>
      </c>
      <c r="AJ173" s="165"/>
      <c r="AK173" s="166">
        <v>1916.3754932525981</v>
      </c>
      <c r="AL173" s="166">
        <v>2017.0282489452018</v>
      </c>
      <c r="AM173" s="166">
        <v>0</v>
      </c>
      <c r="AN173" s="166">
        <v>0</v>
      </c>
      <c r="AO173" s="167">
        <v>3933.4037421978001</v>
      </c>
      <c r="AP173" s="167">
        <v>23274.5783562</v>
      </c>
      <c r="AQ173" s="168">
        <v>0.16900000000000001</v>
      </c>
      <c r="AR173" s="169"/>
      <c r="AS173" s="169"/>
      <c r="AT173" s="169"/>
      <c r="AU173" s="169"/>
      <c r="AV173" s="170"/>
      <c r="AW173" s="171">
        <v>0</v>
      </c>
      <c r="AX173" s="172"/>
      <c r="AY173" s="173"/>
      <c r="AZ173" s="173"/>
      <c r="BA173" s="173"/>
      <c r="BB173" s="173"/>
      <c r="BC173" s="174"/>
      <c r="BD173" s="174">
        <v>0</v>
      </c>
      <c r="BE173" s="175"/>
    </row>
    <row r="174" spans="1:57" ht="16.899999999999999" customHeight="1" x14ac:dyDescent="0.2">
      <c r="A174" s="152">
        <v>173</v>
      </c>
      <c r="B174" s="153" t="s">
        <v>40</v>
      </c>
      <c r="C174" s="152" t="s">
        <v>40</v>
      </c>
      <c r="D174" s="152" t="s">
        <v>49</v>
      </c>
      <c r="E174" s="152" t="s">
        <v>50</v>
      </c>
      <c r="F174" s="152" t="s">
        <v>426</v>
      </c>
      <c r="G174" s="154">
        <v>359.84297092753894</v>
      </c>
      <c r="H174" s="154">
        <v>378.74280906886105</v>
      </c>
      <c r="I174" s="154">
        <v>0</v>
      </c>
      <c r="J174" s="154">
        <v>0</v>
      </c>
      <c r="K174" s="50">
        <v>738.58577999639999</v>
      </c>
      <c r="L174" s="50">
        <v>3236.2821456000001</v>
      </c>
      <c r="M174" s="155">
        <v>0.2282204538317433</v>
      </c>
      <c r="N174" s="156">
        <v>303.77970306304155</v>
      </c>
      <c r="O174" s="156">
        <v>319.73496044575842</v>
      </c>
      <c r="P174" s="156">
        <v>0</v>
      </c>
      <c r="Q174" s="156">
        <v>0</v>
      </c>
      <c r="R174" s="157">
        <v>623.51466350880003</v>
      </c>
      <c r="S174" s="158" t="s">
        <v>419</v>
      </c>
      <c r="T174" s="158" t="s">
        <v>419</v>
      </c>
      <c r="U174" s="157">
        <v>2555.3879652000001</v>
      </c>
      <c r="V174" s="159">
        <v>0.24399999999999999</v>
      </c>
      <c r="W174" s="160"/>
      <c r="X174" s="160"/>
      <c r="Y174" s="160"/>
      <c r="Z174" s="160"/>
      <c r="AA174" s="161"/>
      <c r="AB174" s="161">
        <v>0</v>
      </c>
      <c r="AC174" s="162"/>
      <c r="AD174" s="163"/>
      <c r="AE174" s="163"/>
      <c r="AF174" s="163"/>
      <c r="AG174" s="163"/>
      <c r="AH174" s="164"/>
      <c r="AI174" s="164">
        <v>0</v>
      </c>
      <c r="AJ174" s="165"/>
      <c r="AK174" s="166">
        <v>56.063267864497369</v>
      </c>
      <c r="AL174" s="166">
        <v>59.007848623102632</v>
      </c>
      <c r="AM174" s="166">
        <v>0</v>
      </c>
      <c r="AN174" s="166">
        <v>0</v>
      </c>
      <c r="AO174" s="167">
        <v>115.07111648760001</v>
      </c>
      <c r="AP174" s="167">
        <v>680.89418039999998</v>
      </c>
      <c r="AQ174" s="168">
        <v>0.16900000000000001</v>
      </c>
      <c r="AR174" s="169"/>
      <c r="AS174" s="169"/>
      <c r="AT174" s="169"/>
      <c r="AU174" s="169"/>
      <c r="AV174" s="170"/>
      <c r="AW174" s="171">
        <v>0</v>
      </c>
      <c r="AX174" s="172"/>
      <c r="AY174" s="173"/>
      <c r="AZ174" s="173"/>
      <c r="BA174" s="173"/>
      <c r="BB174" s="173"/>
      <c r="BC174" s="174"/>
      <c r="BD174" s="174">
        <v>0</v>
      </c>
      <c r="BE174" s="175"/>
    </row>
    <row r="175" spans="1:57" ht="16.899999999999999" customHeight="1" x14ac:dyDescent="0.2">
      <c r="A175" s="152">
        <v>174</v>
      </c>
      <c r="B175" s="153" t="s">
        <v>40</v>
      </c>
      <c r="C175" s="152" t="s">
        <v>40</v>
      </c>
      <c r="D175" s="152" t="s">
        <v>51</v>
      </c>
      <c r="E175" s="152" t="s">
        <v>52</v>
      </c>
      <c r="F175" s="152" t="s">
        <v>426</v>
      </c>
      <c r="G175" s="154">
        <v>301.8241857460294</v>
      </c>
      <c r="H175" s="154">
        <v>317.6767345481706</v>
      </c>
      <c r="I175" s="154">
        <v>0</v>
      </c>
      <c r="J175" s="154">
        <v>0</v>
      </c>
      <c r="K175" s="50">
        <v>619.50092029420011</v>
      </c>
      <c r="L175" s="50">
        <v>2714.4846567999998</v>
      </c>
      <c r="M175" s="155">
        <v>0.22822045383174339</v>
      </c>
      <c r="N175" s="156">
        <v>254.80020156246488</v>
      </c>
      <c r="O175" s="156">
        <v>268.1829350239351</v>
      </c>
      <c r="P175" s="156">
        <v>0</v>
      </c>
      <c r="Q175" s="156">
        <v>0</v>
      </c>
      <c r="R175" s="157">
        <v>522.98313658640006</v>
      </c>
      <c r="S175" s="158" t="s">
        <v>419</v>
      </c>
      <c r="T175" s="158" t="s">
        <v>419</v>
      </c>
      <c r="U175" s="157">
        <v>2143.3735105999999</v>
      </c>
      <c r="V175" s="159">
        <v>0.24399999999999999</v>
      </c>
      <c r="W175" s="160"/>
      <c r="X175" s="160"/>
      <c r="Y175" s="160"/>
      <c r="Z175" s="160"/>
      <c r="AA175" s="161"/>
      <c r="AB175" s="161">
        <v>0</v>
      </c>
      <c r="AC175" s="162"/>
      <c r="AD175" s="163"/>
      <c r="AE175" s="163"/>
      <c r="AF175" s="163"/>
      <c r="AG175" s="163"/>
      <c r="AH175" s="164"/>
      <c r="AI175" s="164">
        <v>0</v>
      </c>
      <c r="AJ175" s="165"/>
      <c r="AK175" s="166">
        <v>47.023984183564508</v>
      </c>
      <c r="AL175" s="166">
        <v>49.493799524235492</v>
      </c>
      <c r="AM175" s="166">
        <v>0</v>
      </c>
      <c r="AN175" s="166">
        <v>0</v>
      </c>
      <c r="AO175" s="167">
        <v>96.517783707800007</v>
      </c>
      <c r="AP175" s="167">
        <v>571.11114620000001</v>
      </c>
      <c r="AQ175" s="168">
        <v>0.16900000000000001</v>
      </c>
      <c r="AR175" s="169"/>
      <c r="AS175" s="169"/>
      <c r="AT175" s="169"/>
      <c r="AU175" s="169"/>
      <c r="AV175" s="170"/>
      <c r="AW175" s="171">
        <v>0</v>
      </c>
      <c r="AX175" s="172"/>
      <c r="AY175" s="173"/>
      <c r="AZ175" s="173"/>
      <c r="BA175" s="173"/>
      <c r="BB175" s="173"/>
      <c r="BC175" s="174"/>
      <c r="BD175" s="174">
        <v>0</v>
      </c>
      <c r="BE175" s="175"/>
    </row>
    <row r="176" spans="1:57" ht="16.899999999999999" customHeight="1" x14ac:dyDescent="0.2">
      <c r="A176" s="152">
        <v>175</v>
      </c>
      <c r="B176" s="153" t="s">
        <v>40</v>
      </c>
      <c r="C176" s="152" t="s">
        <v>40</v>
      </c>
      <c r="D176" s="152" t="s">
        <v>53</v>
      </c>
      <c r="E176" s="152" t="s">
        <v>54</v>
      </c>
      <c r="F176" s="152" t="s">
        <v>426</v>
      </c>
      <c r="G176" s="154">
        <v>859.79190250293675</v>
      </c>
      <c r="H176" s="154">
        <v>904.9502885362632</v>
      </c>
      <c r="I176" s="154">
        <v>0</v>
      </c>
      <c r="J176" s="154">
        <v>0</v>
      </c>
      <c r="K176" s="50">
        <v>1764.7421910392</v>
      </c>
      <c r="L176" s="50">
        <v>7732.6206368000003</v>
      </c>
      <c r="M176" s="155">
        <v>0.2282204538317433</v>
      </c>
      <c r="N176" s="156">
        <v>725.83696206461298</v>
      </c>
      <c r="O176" s="156">
        <v>763.95970506178696</v>
      </c>
      <c r="P176" s="156">
        <v>0</v>
      </c>
      <c r="Q176" s="176">
        <v>0</v>
      </c>
      <c r="R176" s="157">
        <v>1489.7966671264001</v>
      </c>
      <c r="S176" s="158" t="s">
        <v>419</v>
      </c>
      <c r="T176" s="158" t="s">
        <v>419</v>
      </c>
      <c r="U176" s="157">
        <v>6105.7240456</v>
      </c>
      <c r="V176" s="159">
        <v>0.24399999999999999</v>
      </c>
      <c r="W176" s="160"/>
      <c r="X176" s="160"/>
      <c r="Y176" s="160"/>
      <c r="Z176" s="160"/>
      <c r="AA176" s="161"/>
      <c r="AB176" s="161">
        <v>0</v>
      </c>
      <c r="AC176" s="162"/>
      <c r="AD176" s="163"/>
      <c r="AE176" s="163"/>
      <c r="AF176" s="163"/>
      <c r="AG176" s="163"/>
      <c r="AH176" s="164"/>
      <c r="AI176" s="164">
        <v>0</v>
      </c>
      <c r="AJ176" s="165"/>
      <c r="AK176" s="166">
        <v>133.95494043832377</v>
      </c>
      <c r="AL176" s="166">
        <v>140.99058347447624</v>
      </c>
      <c r="AM176" s="166">
        <v>0</v>
      </c>
      <c r="AN176" s="166">
        <v>0</v>
      </c>
      <c r="AO176" s="167">
        <v>274.94552391280001</v>
      </c>
      <c r="AP176" s="167">
        <v>1626.8965912000001</v>
      </c>
      <c r="AQ176" s="168">
        <v>0.16900000000000001</v>
      </c>
      <c r="AR176" s="169"/>
      <c r="AS176" s="169"/>
      <c r="AT176" s="169"/>
      <c r="AU176" s="169"/>
      <c r="AV176" s="170"/>
      <c r="AW176" s="171">
        <v>0</v>
      </c>
      <c r="AX176" s="172"/>
      <c r="AY176" s="173"/>
      <c r="AZ176" s="173"/>
      <c r="BA176" s="173"/>
      <c r="BB176" s="173"/>
      <c r="BC176" s="174"/>
      <c r="BD176" s="174">
        <v>0</v>
      </c>
      <c r="BE176" s="175"/>
    </row>
    <row r="177" spans="1:57" ht="16.899999999999999" customHeight="1" x14ac:dyDescent="0.2">
      <c r="A177" s="152">
        <v>176</v>
      </c>
      <c r="B177" s="153" t="s">
        <v>40</v>
      </c>
      <c r="C177" s="152" t="s">
        <v>40</v>
      </c>
      <c r="D177" s="152" t="s">
        <v>55</v>
      </c>
      <c r="E177" s="152" t="s">
        <v>56</v>
      </c>
      <c r="F177" s="152" t="s">
        <v>426</v>
      </c>
      <c r="G177" s="154">
        <v>224.36175558014588</v>
      </c>
      <c r="H177" s="154">
        <v>236.14578697205405</v>
      </c>
      <c r="I177" s="154">
        <v>0</v>
      </c>
      <c r="J177" s="154">
        <v>0</v>
      </c>
      <c r="K177" s="50">
        <v>460.50754255219999</v>
      </c>
      <c r="L177" s="50">
        <v>2017.8188888</v>
      </c>
      <c r="M177" s="155">
        <v>0.2282204538317433</v>
      </c>
      <c r="N177" s="156">
        <v>189.40636053875846</v>
      </c>
      <c r="O177" s="156">
        <v>199.35444858364147</v>
      </c>
      <c r="P177" s="156">
        <v>0</v>
      </c>
      <c r="Q177" s="176">
        <v>0</v>
      </c>
      <c r="R177" s="157">
        <v>388.76080912240002</v>
      </c>
      <c r="S177" s="158" t="s">
        <v>419</v>
      </c>
      <c r="T177" s="158" t="s">
        <v>419</v>
      </c>
      <c r="U177" s="157">
        <v>1593.2820045999999</v>
      </c>
      <c r="V177" s="159">
        <v>0.24399999999999999</v>
      </c>
      <c r="W177" s="160"/>
      <c r="X177" s="160"/>
      <c r="Y177" s="160"/>
      <c r="Z177" s="160"/>
      <c r="AA177" s="161"/>
      <c r="AB177" s="161">
        <v>0</v>
      </c>
      <c r="AC177" s="162"/>
      <c r="AD177" s="163"/>
      <c r="AE177" s="163"/>
      <c r="AF177" s="163"/>
      <c r="AG177" s="163"/>
      <c r="AH177" s="164"/>
      <c r="AI177" s="164">
        <v>0</v>
      </c>
      <c r="AJ177" s="165"/>
      <c r="AK177" s="166">
        <v>34.955395041387405</v>
      </c>
      <c r="AL177" s="166">
        <v>36.791338388412591</v>
      </c>
      <c r="AM177" s="166">
        <v>0</v>
      </c>
      <c r="AN177" s="166">
        <v>0</v>
      </c>
      <c r="AO177" s="167">
        <v>71.746733429800003</v>
      </c>
      <c r="AP177" s="167">
        <v>424.53688419999997</v>
      </c>
      <c r="AQ177" s="168">
        <v>0.16900000000000001</v>
      </c>
      <c r="AR177" s="169"/>
      <c r="AS177" s="169"/>
      <c r="AT177" s="169"/>
      <c r="AU177" s="169"/>
      <c r="AV177" s="170"/>
      <c r="AW177" s="171">
        <v>0</v>
      </c>
      <c r="AX177" s="172"/>
      <c r="AY177" s="173"/>
      <c r="AZ177" s="173"/>
      <c r="BA177" s="173"/>
      <c r="BB177" s="173"/>
      <c r="BC177" s="174"/>
      <c r="BD177" s="174">
        <v>0</v>
      </c>
      <c r="BE177" s="175"/>
    </row>
    <row r="178" spans="1:57" ht="16.899999999999999" customHeight="1" x14ac:dyDescent="0.2">
      <c r="A178" s="152">
        <v>177</v>
      </c>
      <c r="B178" s="153" t="s">
        <v>40</v>
      </c>
      <c r="C178" s="152" t="s">
        <v>40</v>
      </c>
      <c r="D178" s="152" t="s">
        <v>57</v>
      </c>
      <c r="E178" s="152" t="s">
        <v>58</v>
      </c>
      <c r="F178" s="152" t="s">
        <v>426</v>
      </c>
      <c r="G178" s="154">
        <v>1380.4166492138093</v>
      </c>
      <c r="H178" s="154">
        <v>1452.9195278179902</v>
      </c>
      <c r="I178" s="154">
        <v>0</v>
      </c>
      <c r="J178" s="154">
        <v>0</v>
      </c>
      <c r="K178" s="50">
        <v>2833.3361770317997</v>
      </c>
      <c r="L178" s="50">
        <v>12414.909047199999</v>
      </c>
      <c r="M178" s="155">
        <v>0.2282204538317433</v>
      </c>
      <c r="N178" s="156">
        <v>1165.3487595451522</v>
      </c>
      <c r="O178" s="156">
        <v>1226.5557434604473</v>
      </c>
      <c r="P178" s="156">
        <v>0</v>
      </c>
      <c r="Q178" s="176">
        <v>0</v>
      </c>
      <c r="R178" s="157">
        <v>2391.9045030056</v>
      </c>
      <c r="S178" s="158" t="s">
        <v>419</v>
      </c>
      <c r="T178" s="158" t="s">
        <v>419</v>
      </c>
      <c r="U178" s="157">
        <v>9802.8873073999985</v>
      </c>
      <c r="V178" s="159">
        <v>0.24399999999999999</v>
      </c>
      <c r="W178" s="160"/>
      <c r="X178" s="160"/>
      <c r="Y178" s="160"/>
      <c r="Z178" s="160"/>
      <c r="AA178" s="161"/>
      <c r="AB178" s="161">
        <v>0</v>
      </c>
      <c r="AC178" s="162"/>
      <c r="AD178" s="163"/>
      <c r="AE178" s="163"/>
      <c r="AF178" s="163"/>
      <c r="AG178" s="163"/>
      <c r="AH178" s="164"/>
      <c r="AI178" s="164">
        <v>0</v>
      </c>
      <c r="AJ178" s="165"/>
      <c r="AK178" s="166">
        <v>215.06788966865702</v>
      </c>
      <c r="AL178" s="166">
        <v>226.36378435754295</v>
      </c>
      <c r="AM178" s="166">
        <v>0</v>
      </c>
      <c r="AN178" s="166">
        <v>0</v>
      </c>
      <c r="AO178" s="167">
        <v>441.43167402619997</v>
      </c>
      <c r="AP178" s="167">
        <v>2612.0217398</v>
      </c>
      <c r="AQ178" s="168">
        <v>0.16900000000000001</v>
      </c>
      <c r="AR178" s="169"/>
      <c r="AS178" s="169"/>
      <c r="AT178" s="169"/>
      <c r="AU178" s="169"/>
      <c r="AV178" s="170"/>
      <c r="AW178" s="171">
        <v>0</v>
      </c>
      <c r="AX178" s="172"/>
      <c r="AY178" s="173"/>
      <c r="AZ178" s="173"/>
      <c r="BA178" s="173"/>
      <c r="BB178" s="173"/>
      <c r="BC178" s="174"/>
      <c r="BD178" s="174">
        <v>0</v>
      </c>
      <c r="BE178" s="175"/>
    </row>
    <row r="179" spans="1:57" ht="16.899999999999999" customHeight="1" x14ac:dyDescent="0.2">
      <c r="A179" s="152">
        <v>178</v>
      </c>
      <c r="B179" s="153" t="s">
        <v>40</v>
      </c>
      <c r="C179" s="152" t="s">
        <v>40</v>
      </c>
      <c r="D179" s="152" t="s">
        <v>59</v>
      </c>
      <c r="E179" s="152" t="s">
        <v>60</v>
      </c>
      <c r="F179" s="152" t="s">
        <v>426</v>
      </c>
      <c r="G179" s="154">
        <v>162.63824547765932</v>
      </c>
      <c r="H179" s="154">
        <v>171.18040626294069</v>
      </c>
      <c r="I179" s="154">
        <v>0</v>
      </c>
      <c r="J179" s="154">
        <v>0</v>
      </c>
      <c r="K179" s="50">
        <v>333.81865174060005</v>
      </c>
      <c r="L179" s="50">
        <v>1462.7026024000002</v>
      </c>
      <c r="M179" s="155">
        <v>0.2282204538317433</v>
      </c>
      <c r="N179" s="156">
        <v>137.29932751096106</v>
      </c>
      <c r="O179" s="156">
        <v>144.51062598423894</v>
      </c>
      <c r="P179" s="156">
        <v>0</v>
      </c>
      <c r="Q179" s="176">
        <v>0</v>
      </c>
      <c r="R179" s="157">
        <v>281.80995349520003</v>
      </c>
      <c r="S179" s="158" t="s">
        <v>419</v>
      </c>
      <c r="T179" s="158" t="s">
        <v>419</v>
      </c>
      <c r="U179" s="157">
        <v>1154.9588258000001</v>
      </c>
      <c r="V179" s="159">
        <v>0.24399999999999999</v>
      </c>
      <c r="W179" s="160"/>
      <c r="X179" s="160"/>
      <c r="Y179" s="160"/>
      <c r="Z179" s="160"/>
      <c r="AA179" s="161"/>
      <c r="AB179" s="161">
        <v>0</v>
      </c>
      <c r="AC179" s="162"/>
      <c r="AD179" s="163"/>
      <c r="AE179" s="163"/>
      <c r="AF179" s="163"/>
      <c r="AG179" s="163"/>
      <c r="AH179" s="164"/>
      <c r="AI179" s="164">
        <v>0</v>
      </c>
      <c r="AJ179" s="165"/>
      <c r="AK179" s="166">
        <v>25.338917966698251</v>
      </c>
      <c r="AL179" s="166">
        <v>26.669780278701754</v>
      </c>
      <c r="AM179" s="166">
        <v>0</v>
      </c>
      <c r="AN179" s="166">
        <v>0</v>
      </c>
      <c r="AO179" s="167">
        <v>52.008698245400005</v>
      </c>
      <c r="AP179" s="167">
        <v>307.74377660000005</v>
      </c>
      <c r="AQ179" s="168">
        <v>0.16900000000000001</v>
      </c>
      <c r="AR179" s="169"/>
      <c r="AS179" s="169"/>
      <c r="AT179" s="169"/>
      <c r="AU179" s="169"/>
      <c r="AV179" s="170"/>
      <c r="AW179" s="171">
        <v>0</v>
      </c>
      <c r="AX179" s="172"/>
      <c r="AY179" s="173"/>
      <c r="AZ179" s="173"/>
      <c r="BA179" s="173"/>
      <c r="BB179" s="173"/>
      <c r="BC179" s="174"/>
      <c r="BD179" s="174">
        <v>0</v>
      </c>
      <c r="BE179" s="175"/>
    </row>
    <row r="180" spans="1:57" ht="16.899999999999999" customHeight="1" x14ac:dyDescent="0.2">
      <c r="A180" s="152">
        <v>179</v>
      </c>
      <c r="B180" s="153" t="s">
        <v>40</v>
      </c>
      <c r="C180" s="152" t="s">
        <v>40</v>
      </c>
      <c r="D180" s="152" t="s">
        <v>61</v>
      </c>
      <c r="E180" s="152" t="s">
        <v>62</v>
      </c>
      <c r="F180" s="152" t="s">
        <v>426</v>
      </c>
      <c r="G180" s="154">
        <v>2255.6353220085307</v>
      </c>
      <c r="H180" s="154">
        <v>2374.1068385756689</v>
      </c>
      <c r="I180" s="154">
        <v>0</v>
      </c>
      <c r="J180" s="154">
        <v>0</v>
      </c>
      <c r="K180" s="50">
        <v>4629.7421605842001</v>
      </c>
      <c r="L180" s="50">
        <v>20286.271816799999</v>
      </c>
      <c r="M180" s="155">
        <v>0.2282204538317433</v>
      </c>
      <c r="N180" s="156">
        <v>1904.2090125368618</v>
      </c>
      <c r="O180" s="156">
        <v>2004.2227547295379</v>
      </c>
      <c r="P180" s="156">
        <v>0</v>
      </c>
      <c r="Q180" s="176">
        <v>0</v>
      </c>
      <c r="R180" s="157">
        <v>3908.4317672664001</v>
      </c>
      <c r="S180" s="158" t="s">
        <v>419</v>
      </c>
      <c r="T180" s="158" t="s">
        <v>419</v>
      </c>
      <c r="U180" s="157">
        <v>16018.1629806</v>
      </c>
      <c r="V180" s="159">
        <v>0.24399999999999999</v>
      </c>
      <c r="W180" s="160"/>
      <c r="X180" s="160"/>
      <c r="Y180" s="160"/>
      <c r="Z180" s="160"/>
      <c r="AA180" s="161"/>
      <c r="AB180" s="161">
        <v>0</v>
      </c>
      <c r="AC180" s="162"/>
      <c r="AD180" s="163"/>
      <c r="AE180" s="163"/>
      <c r="AF180" s="163"/>
      <c r="AG180" s="163"/>
      <c r="AH180" s="164"/>
      <c r="AI180" s="164">
        <v>0</v>
      </c>
      <c r="AJ180" s="165"/>
      <c r="AK180" s="166">
        <v>351.42630947166884</v>
      </c>
      <c r="AL180" s="166">
        <v>369.88408384613109</v>
      </c>
      <c r="AM180" s="166">
        <v>0</v>
      </c>
      <c r="AN180" s="166">
        <v>0</v>
      </c>
      <c r="AO180" s="167">
        <v>721.31039331780005</v>
      </c>
      <c r="AP180" s="167">
        <v>4268.1088362</v>
      </c>
      <c r="AQ180" s="168">
        <v>0.16900000000000001</v>
      </c>
      <c r="AR180" s="169"/>
      <c r="AS180" s="169"/>
      <c r="AT180" s="169"/>
      <c r="AU180" s="169"/>
      <c r="AV180" s="170"/>
      <c r="AW180" s="171">
        <v>0</v>
      </c>
      <c r="AX180" s="172"/>
      <c r="AY180" s="173"/>
      <c r="AZ180" s="173"/>
      <c r="BA180" s="173"/>
      <c r="BB180" s="173"/>
      <c r="BC180" s="174"/>
      <c r="BD180" s="174">
        <v>0</v>
      </c>
      <c r="BE180" s="175"/>
    </row>
    <row r="181" spans="1:57" ht="16.899999999999999" customHeight="1" x14ac:dyDescent="0.2">
      <c r="A181" s="152">
        <v>180</v>
      </c>
      <c r="B181" s="153" t="s">
        <v>40</v>
      </c>
      <c r="C181" s="152" t="s">
        <v>40</v>
      </c>
      <c r="D181" s="152" t="s">
        <v>63</v>
      </c>
      <c r="E181" s="152" t="s">
        <v>64</v>
      </c>
      <c r="F181" s="152" t="s">
        <v>426</v>
      </c>
      <c r="G181" s="154">
        <v>1993.0023615351874</v>
      </c>
      <c r="H181" s="154">
        <v>2097.6797488722123</v>
      </c>
      <c r="I181" s="154">
        <v>0</v>
      </c>
      <c r="J181" s="154">
        <v>0</v>
      </c>
      <c r="K181" s="50">
        <v>4090.6821104074006</v>
      </c>
      <c r="L181" s="50">
        <v>17924.257189600001</v>
      </c>
      <c r="M181" s="155">
        <v>0.2282204538317433</v>
      </c>
      <c r="N181" s="156">
        <v>1682.4940724297633</v>
      </c>
      <c r="O181" s="156">
        <v>1770.8628004910368</v>
      </c>
      <c r="P181" s="156">
        <v>0</v>
      </c>
      <c r="Q181" s="176">
        <v>0</v>
      </c>
      <c r="R181" s="157">
        <v>3453.3568729208005</v>
      </c>
      <c r="S181" s="158" t="s">
        <v>419</v>
      </c>
      <c r="T181" s="158" t="s">
        <v>419</v>
      </c>
      <c r="U181" s="157">
        <v>14153.101938200001</v>
      </c>
      <c r="V181" s="159">
        <v>0.24399999999999999</v>
      </c>
      <c r="W181" s="160"/>
      <c r="X181" s="160"/>
      <c r="Y181" s="160"/>
      <c r="Z181" s="160"/>
      <c r="AA181" s="161"/>
      <c r="AB181" s="161">
        <v>0</v>
      </c>
      <c r="AC181" s="162"/>
      <c r="AD181" s="163"/>
      <c r="AE181" s="163"/>
      <c r="AF181" s="163"/>
      <c r="AG181" s="163"/>
      <c r="AH181" s="164"/>
      <c r="AI181" s="164">
        <v>0</v>
      </c>
      <c r="AJ181" s="165"/>
      <c r="AK181" s="166">
        <v>310.5082891054243</v>
      </c>
      <c r="AL181" s="166">
        <v>326.81694838117573</v>
      </c>
      <c r="AM181" s="166">
        <v>0</v>
      </c>
      <c r="AN181" s="166">
        <v>0</v>
      </c>
      <c r="AO181" s="167">
        <v>637.32523748660003</v>
      </c>
      <c r="AP181" s="167">
        <v>3771.1552514000005</v>
      </c>
      <c r="AQ181" s="168">
        <v>0.16900000000000001</v>
      </c>
      <c r="AR181" s="169"/>
      <c r="AS181" s="169"/>
      <c r="AT181" s="169"/>
      <c r="AU181" s="169"/>
      <c r="AV181" s="170"/>
      <c r="AW181" s="171">
        <v>0</v>
      </c>
      <c r="AX181" s="172"/>
      <c r="AY181" s="173"/>
      <c r="AZ181" s="173"/>
      <c r="BA181" s="173"/>
      <c r="BB181" s="173"/>
      <c r="BC181" s="174"/>
      <c r="BD181" s="174">
        <v>0</v>
      </c>
      <c r="BE181" s="175"/>
    </row>
    <row r="182" spans="1:57" ht="16.899999999999999" customHeight="1" x14ac:dyDescent="0.2">
      <c r="A182" s="152">
        <v>181</v>
      </c>
      <c r="B182" s="153" t="s">
        <v>40</v>
      </c>
      <c r="C182" s="152" t="s">
        <v>40</v>
      </c>
      <c r="D182" s="152" t="s">
        <v>65</v>
      </c>
      <c r="E182" s="152" t="s">
        <v>66</v>
      </c>
      <c r="F182" s="152" t="s">
        <v>426</v>
      </c>
      <c r="G182" s="154">
        <v>2195.4561318287574</v>
      </c>
      <c r="H182" s="154">
        <v>2310.7668892710421</v>
      </c>
      <c r="I182" s="154">
        <v>0</v>
      </c>
      <c r="J182" s="154">
        <v>0</v>
      </c>
      <c r="K182" s="50">
        <v>4506.2230210998005</v>
      </c>
      <c r="L182" s="50">
        <v>19745.044519199997</v>
      </c>
      <c r="M182" s="155">
        <v>0.22822045383174339</v>
      </c>
      <c r="N182" s="156">
        <v>1853.4056955337151</v>
      </c>
      <c r="O182" s="156">
        <v>1950.7511225278845</v>
      </c>
      <c r="P182" s="156">
        <v>0</v>
      </c>
      <c r="Q182" s="176">
        <v>0</v>
      </c>
      <c r="R182" s="157">
        <v>3804.1568180616</v>
      </c>
      <c r="S182" s="158" t="s">
        <v>419</v>
      </c>
      <c r="T182" s="158" t="s">
        <v>419</v>
      </c>
      <c r="U182" s="157">
        <v>15590.806631399999</v>
      </c>
      <c r="V182" s="159">
        <v>0.24399999999999999</v>
      </c>
      <c r="W182" s="160"/>
      <c r="X182" s="160"/>
      <c r="Y182" s="160"/>
      <c r="Z182" s="160"/>
      <c r="AA182" s="161"/>
      <c r="AB182" s="161">
        <v>0</v>
      </c>
      <c r="AC182" s="162"/>
      <c r="AD182" s="163"/>
      <c r="AE182" s="163"/>
      <c r="AF182" s="163"/>
      <c r="AG182" s="163"/>
      <c r="AH182" s="164"/>
      <c r="AI182" s="164">
        <v>0</v>
      </c>
      <c r="AJ182" s="165"/>
      <c r="AK182" s="166">
        <v>342.05043629504218</v>
      </c>
      <c r="AL182" s="166">
        <v>360.01576674315777</v>
      </c>
      <c r="AM182" s="166">
        <v>0</v>
      </c>
      <c r="AN182" s="166">
        <v>0</v>
      </c>
      <c r="AO182" s="167">
        <v>702.0662030382</v>
      </c>
      <c r="AP182" s="167">
        <v>4154.2378878</v>
      </c>
      <c r="AQ182" s="168">
        <v>0.16900000000000001</v>
      </c>
      <c r="AR182" s="169"/>
      <c r="AS182" s="169"/>
      <c r="AT182" s="169"/>
      <c r="AU182" s="169"/>
      <c r="AV182" s="170"/>
      <c r="AW182" s="171">
        <v>0</v>
      </c>
      <c r="AX182" s="172"/>
      <c r="AY182" s="173"/>
      <c r="AZ182" s="173"/>
      <c r="BA182" s="173"/>
      <c r="BB182" s="173"/>
      <c r="BC182" s="174"/>
      <c r="BD182" s="174">
        <v>0</v>
      </c>
      <c r="BE182" s="175"/>
    </row>
    <row r="183" spans="1:57" ht="16.899999999999999" customHeight="1" x14ac:dyDescent="0.2">
      <c r="A183" s="152">
        <v>182</v>
      </c>
      <c r="B183" s="153" t="s">
        <v>40</v>
      </c>
      <c r="C183" s="152" t="s">
        <v>40</v>
      </c>
      <c r="D183" s="152" t="s">
        <v>67</v>
      </c>
      <c r="E183" s="152" t="s">
        <v>68</v>
      </c>
      <c r="F183" s="152" t="s">
        <v>426</v>
      </c>
      <c r="G183" s="154">
        <v>762.57367758106693</v>
      </c>
      <c r="H183" s="154">
        <v>802.62592325913283</v>
      </c>
      <c r="I183" s="154">
        <v>0</v>
      </c>
      <c r="J183" s="154">
        <v>0</v>
      </c>
      <c r="K183" s="50">
        <v>1565.1996008401998</v>
      </c>
      <c r="L183" s="50">
        <v>6858.2792408000005</v>
      </c>
      <c r="M183" s="155">
        <v>0.22822045383174328</v>
      </c>
      <c r="N183" s="156">
        <v>643.76526444896444</v>
      </c>
      <c r="O183" s="156">
        <v>677.57739996943542</v>
      </c>
      <c r="P183" s="156">
        <v>0</v>
      </c>
      <c r="Q183" s="176">
        <v>0</v>
      </c>
      <c r="R183" s="157">
        <v>1321.3426644183999</v>
      </c>
      <c r="S183" s="158" t="s">
        <v>419</v>
      </c>
      <c r="T183" s="158" t="s">
        <v>419</v>
      </c>
      <c r="U183" s="157">
        <v>5415.3387886</v>
      </c>
      <c r="V183" s="159">
        <v>0.24399999999999999</v>
      </c>
      <c r="W183" s="160"/>
      <c r="X183" s="160"/>
      <c r="Y183" s="160"/>
      <c r="Z183" s="160"/>
      <c r="AA183" s="161"/>
      <c r="AB183" s="161">
        <v>0</v>
      </c>
      <c r="AC183" s="162"/>
      <c r="AD183" s="163"/>
      <c r="AE183" s="163"/>
      <c r="AF183" s="163"/>
      <c r="AG183" s="163"/>
      <c r="AH183" s="164"/>
      <c r="AI183" s="164">
        <v>0</v>
      </c>
      <c r="AJ183" s="165"/>
      <c r="AK183" s="166">
        <v>118.80841313210254</v>
      </c>
      <c r="AL183" s="166">
        <v>125.04852328969744</v>
      </c>
      <c r="AM183" s="166">
        <v>0</v>
      </c>
      <c r="AN183" s="166">
        <v>0</v>
      </c>
      <c r="AO183" s="167">
        <v>243.85693642180001</v>
      </c>
      <c r="AP183" s="167">
        <v>1442.9404522</v>
      </c>
      <c r="AQ183" s="168">
        <v>0.16900000000000001</v>
      </c>
      <c r="AR183" s="169"/>
      <c r="AS183" s="169"/>
      <c r="AT183" s="169"/>
      <c r="AU183" s="169"/>
      <c r="AV183" s="170"/>
      <c r="AW183" s="171">
        <v>0</v>
      </c>
      <c r="AX183" s="172"/>
      <c r="AY183" s="173"/>
      <c r="AZ183" s="173"/>
      <c r="BA183" s="173"/>
      <c r="BB183" s="173"/>
      <c r="BC183" s="174"/>
      <c r="BD183" s="174">
        <v>0</v>
      </c>
      <c r="BE183" s="175"/>
    </row>
    <row r="184" spans="1:57" ht="16.899999999999999" customHeight="1" x14ac:dyDescent="0.2">
      <c r="A184" s="152">
        <v>183</v>
      </c>
      <c r="B184" s="153" t="s">
        <v>40</v>
      </c>
      <c r="C184" s="152" t="s">
        <v>40</v>
      </c>
      <c r="D184" s="152" t="s">
        <v>69</v>
      </c>
      <c r="E184" s="152" t="s">
        <v>70</v>
      </c>
      <c r="F184" s="152" t="s">
        <v>426</v>
      </c>
      <c r="G184" s="154">
        <v>345.02407124363077</v>
      </c>
      <c r="H184" s="154">
        <v>363.14558431516923</v>
      </c>
      <c r="I184" s="154">
        <v>0</v>
      </c>
      <c r="J184" s="154">
        <v>0</v>
      </c>
      <c r="K184" s="50">
        <v>708.16965555880006</v>
      </c>
      <c r="L184" s="50">
        <v>3103.0069552000004</v>
      </c>
      <c r="M184" s="155">
        <v>0.2282204538317433</v>
      </c>
      <c r="N184" s="156">
        <v>291.26957695415859</v>
      </c>
      <c r="O184" s="156">
        <v>306.5677717354414</v>
      </c>
      <c r="P184" s="156">
        <v>0</v>
      </c>
      <c r="Q184" s="176">
        <v>0</v>
      </c>
      <c r="R184" s="157">
        <v>597.83734868960005</v>
      </c>
      <c r="S184" s="158" t="s">
        <v>419</v>
      </c>
      <c r="T184" s="158" t="s">
        <v>419</v>
      </c>
      <c r="U184" s="157">
        <v>2450.1530684000004</v>
      </c>
      <c r="V184" s="159">
        <v>0.24399999999999999</v>
      </c>
      <c r="W184" s="160"/>
      <c r="X184" s="160"/>
      <c r="Y184" s="160"/>
      <c r="Z184" s="160"/>
      <c r="AA184" s="161"/>
      <c r="AB184" s="161">
        <v>0</v>
      </c>
      <c r="AC184" s="162"/>
      <c r="AD184" s="163"/>
      <c r="AE184" s="163"/>
      <c r="AF184" s="163"/>
      <c r="AG184" s="163"/>
      <c r="AH184" s="164"/>
      <c r="AI184" s="164">
        <v>0</v>
      </c>
      <c r="AJ184" s="165"/>
      <c r="AK184" s="166">
        <v>53.754494289472191</v>
      </c>
      <c r="AL184" s="166">
        <v>56.577812579727819</v>
      </c>
      <c r="AM184" s="166">
        <v>0</v>
      </c>
      <c r="AN184" s="166">
        <v>0</v>
      </c>
      <c r="AO184" s="167">
        <v>110.33230686920001</v>
      </c>
      <c r="AP184" s="167">
        <v>652.85388680000005</v>
      </c>
      <c r="AQ184" s="168">
        <v>0.16900000000000001</v>
      </c>
      <c r="AR184" s="169"/>
      <c r="AS184" s="169"/>
      <c r="AT184" s="169"/>
      <c r="AU184" s="169"/>
      <c r="AV184" s="170"/>
      <c r="AW184" s="171">
        <v>0</v>
      </c>
      <c r="AX184" s="172"/>
      <c r="AY184" s="173"/>
      <c r="AZ184" s="173"/>
      <c r="BA184" s="173"/>
      <c r="BB184" s="173"/>
      <c r="BC184" s="174"/>
      <c r="BD184" s="174">
        <v>0</v>
      </c>
      <c r="BE184" s="175"/>
    </row>
    <row r="185" spans="1:57" ht="16.899999999999999" customHeight="1" x14ac:dyDescent="0.2">
      <c r="A185" s="152">
        <v>184</v>
      </c>
      <c r="B185" s="153" t="s">
        <v>40</v>
      </c>
      <c r="C185" s="152" t="s">
        <v>40</v>
      </c>
      <c r="D185" s="152" t="s">
        <v>71</v>
      </c>
      <c r="E185" s="152" t="s">
        <v>72</v>
      </c>
      <c r="F185" s="152" t="s">
        <v>426</v>
      </c>
      <c r="G185" s="154">
        <v>9907.0094514297743</v>
      </c>
      <c r="H185" s="154">
        <v>10427.349961663824</v>
      </c>
      <c r="I185" s="154">
        <v>0</v>
      </c>
      <c r="J185" s="154">
        <v>0</v>
      </c>
      <c r="K185" s="50">
        <v>20334.3594130936</v>
      </c>
      <c r="L185" s="50">
        <v>89099.636214400001</v>
      </c>
      <c r="M185" s="155">
        <v>0.2282204538317433</v>
      </c>
      <c r="N185" s="156">
        <v>8363.5047299676498</v>
      </c>
      <c r="O185" s="156">
        <v>8802.776574803549</v>
      </c>
      <c r="P185" s="156">
        <v>0</v>
      </c>
      <c r="Q185" s="176">
        <v>0</v>
      </c>
      <c r="R185" s="157">
        <v>17166.281304771201</v>
      </c>
      <c r="S185" s="158" t="s">
        <v>419</v>
      </c>
      <c r="T185" s="158" t="s">
        <v>419</v>
      </c>
      <c r="U185" s="157">
        <v>70353.611904799996</v>
      </c>
      <c r="V185" s="159">
        <v>0.24399999999999999</v>
      </c>
      <c r="W185" s="160"/>
      <c r="X185" s="160"/>
      <c r="Y185" s="160"/>
      <c r="Z185" s="160"/>
      <c r="AA185" s="161"/>
      <c r="AB185" s="161">
        <v>0</v>
      </c>
      <c r="AC185" s="162"/>
      <c r="AD185" s="163"/>
      <c r="AE185" s="163"/>
      <c r="AF185" s="163"/>
      <c r="AG185" s="163"/>
      <c r="AH185" s="164"/>
      <c r="AI185" s="164">
        <v>0</v>
      </c>
      <c r="AJ185" s="165"/>
      <c r="AK185" s="166">
        <v>1543.5047214621254</v>
      </c>
      <c r="AL185" s="166">
        <v>1624.5733868602745</v>
      </c>
      <c r="AM185" s="166">
        <v>0</v>
      </c>
      <c r="AN185" s="166">
        <v>0</v>
      </c>
      <c r="AO185" s="167">
        <v>3168.0781083224001</v>
      </c>
      <c r="AP185" s="167">
        <v>18746.024309600001</v>
      </c>
      <c r="AQ185" s="168">
        <v>0.16900000000000001</v>
      </c>
      <c r="AR185" s="169"/>
      <c r="AS185" s="169"/>
      <c r="AT185" s="169"/>
      <c r="AU185" s="169"/>
      <c r="AV185" s="170"/>
      <c r="AW185" s="171">
        <v>0</v>
      </c>
      <c r="AX185" s="172"/>
      <c r="AY185" s="173"/>
      <c r="AZ185" s="173"/>
      <c r="BA185" s="173"/>
      <c r="BB185" s="173"/>
      <c r="BC185" s="174"/>
      <c r="BD185" s="174">
        <v>0</v>
      </c>
      <c r="BE185" s="175"/>
    </row>
    <row r="186" spans="1:57" ht="16.899999999999999" customHeight="1" x14ac:dyDescent="0.2">
      <c r="A186" s="152">
        <v>185</v>
      </c>
      <c r="B186" s="153" t="s">
        <v>40</v>
      </c>
      <c r="C186" s="152" t="s">
        <v>40</v>
      </c>
      <c r="D186" s="152" t="s">
        <v>73</v>
      </c>
      <c r="E186" s="152" t="s">
        <v>74</v>
      </c>
      <c r="F186" s="152" t="s">
        <v>426</v>
      </c>
      <c r="G186" s="154">
        <v>336.38245125057568</v>
      </c>
      <c r="H186" s="154">
        <v>354.05008517942423</v>
      </c>
      <c r="I186" s="154">
        <v>0</v>
      </c>
      <c r="J186" s="154">
        <v>0</v>
      </c>
      <c r="K186" s="50">
        <v>690.43253643000003</v>
      </c>
      <c r="L186" s="50">
        <v>3025.2877199999998</v>
      </c>
      <c r="M186" s="155">
        <v>0.2282204538317433</v>
      </c>
      <c r="N186" s="156">
        <v>283.97431494387871</v>
      </c>
      <c r="O186" s="156">
        <v>298.88934461612121</v>
      </c>
      <c r="P186" s="156">
        <v>0</v>
      </c>
      <c r="Q186" s="176">
        <v>0</v>
      </c>
      <c r="R186" s="157">
        <v>582.86365955999997</v>
      </c>
      <c r="S186" s="158" t="s">
        <v>419</v>
      </c>
      <c r="T186" s="158" t="s">
        <v>419</v>
      </c>
      <c r="U186" s="157">
        <v>2388.7854899999998</v>
      </c>
      <c r="V186" s="159">
        <v>0.24399999999999999</v>
      </c>
      <c r="W186" s="160"/>
      <c r="X186" s="160"/>
      <c r="Y186" s="160"/>
      <c r="Z186" s="160"/>
      <c r="AA186" s="161"/>
      <c r="AB186" s="161">
        <v>0</v>
      </c>
      <c r="AC186" s="162"/>
      <c r="AD186" s="163"/>
      <c r="AE186" s="163"/>
      <c r="AF186" s="163"/>
      <c r="AG186" s="163"/>
      <c r="AH186" s="164"/>
      <c r="AI186" s="164">
        <v>0</v>
      </c>
      <c r="AJ186" s="165"/>
      <c r="AK186" s="166">
        <v>52.40813630669696</v>
      </c>
      <c r="AL186" s="166">
        <v>55.16074056330303</v>
      </c>
      <c r="AM186" s="166">
        <v>0</v>
      </c>
      <c r="AN186" s="166">
        <v>0</v>
      </c>
      <c r="AO186" s="167">
        <v>107.56887687</v>
      </c>
      <c r="AP186" s="167">
        <v>636.50222999999994</v>
      </c>
      <c r="AQ186" s="168">
        <v>0.16900000000000001</v>
      </c>
      <c r="AR186" s="169"/>
      <c r="AS186" s="169"/>
      <c r="AT186" s="169"/>
      <c r="AU186" s="169"/>
      <c r="AV186" s="170"/>
      <c r="AW186" s="171">
        <v>0</v>
      </c>
      <c r="AX186" s="172"/>
      <c r="AY186" s="173"/>
      <c r="AZ186" s="173"/>
      <c r="BA186" s="173"/>
      <c r="BB186" s="173"/>
      <c r="BC186" s="174"/>
      <c r="BD186" s="174">
        <v>0</v>
      </c>
      <c r="BE186" s="175"/>
    </row>
    <row r="187" spans="1:57" ht="16.899999999999999" customHeight="1" x14ac:dyDescent="0.2">
      <c r="A187" s="152">
        <v>186</v>
      </c>
      <c r="B187" s="153" t="s">
        <v>40</v>
      </c>
      <c r="C187" s="152" t="s">
        <v>40</v>
      </c>
      <c r="D187" s="152" t="s">
        <v>75</v>
      </c>
      <c r="E187" s="152" t="s">
        <v>76</v>
      </c>
      <c r="F187" s="152" t="s">
        <v>426</v>
      </c>
      <c r="G187" s="154">
        <v>95.049605455931911</v>
      </c>
      <c r="H187" s="154">
        <v>100.0418445814681</v>
      </c>
      <c r="I187" s="154">
        <v>0</v>
      </c>
      <c r="J187" s="154">
        <v>0</v>
      </c>
      <c r="K187" s="50">
        <v>195.09145003740002</v>
      </c>
      <c r="L187" s="50">
        <v>854.83770960000015</v>
      </c>
      <c r="M187" s="155">
        <v>0.2282204538317433</v>
      </c>
      <c r="N187" s="156">
        <v>80.240947453372925</v>
      </c>
      <c r="O187" s="156">
        <v>84.455399427427082</v>
      </c>
      <c r="P187" s="156">
        <v>0</v>
      </c>
      <c r="Q187" s="176">
        <v>0</v>
      </c>
      <c r="R187" s="157">
        <v>164.69634688080001</v>
      </c>
      <c r="S187" s="158" t="s">
        <v>419</v>
      </c>
      <c r="T187" s="158" t="s">
        <v>419</v>
      </c>
      <c r="U187" s="157">
        <v>674.9850282000001</v>
      </c>
      <c r="V187" s="159">
        <v>0.24399999999999999</v>
      </c>
      <c r="W187" s="160"/>
      <c r="X187" s="160"/>
      <c r="Y187" s="160"/>
      <c r="Z187" s="160"/>
      <c r="AA187" s="161"/>
      <c r="AB187" s="161">
        <v>0</v>
      </c>
      <c r="AC187" s="162"/>
      <c r="AD187" s="163"/>
      <c r="AE187" s="163"/>
      <c r="AF187" s="163"/>
      <c r="AG187" s="163"/>
      <c r="AH187" s="164"/>
      <c r="AI187" s="164">
        <v>0</v>
      </c>
      <c r="AJ187" s="165"/>
      <c r="AK187" s="166">
        <v>14.808658002558991</v>
      </c>
      <c r="AL187" s="166">
        <v>15.586445154041012</v>
      </c>
      <c r="AM187" s="166">
        <v>0</v>
      </c>
      <c r="AN187" s="166">
        <v>0</v>
      </c>
      <c r="AO187" s="167">
        <v>30.395103156600005</v>
      </c>
      <c r="AP187" s="167">
        <v>179.85268140000002</v>
      </c>
      <c r="AQ187" s="168">
        <v>0.16900000000000001</v>
      </c>
      <c r="AR187" s="169"/>
      <c r="AS187" s="169"/>
      <c r="AT187" s="169"/>
      <c r="AU187" s="169"/>
      <c r="AV187" s="170"/>
      <c r="AW187" s="171">
        <v>0</v>
      </c>
      <c r="AX187" s="172"/>
      <c r="AY187" s="173"/>
      <c r="AZ187" s="173"/>
      <c r="BA187" s="173"/>
      <c r="BB187" s="173"/>
      <c r="BC187" s="174"/>
      <c r="BD187" s="174">
        <v>0</v>
      </c>
      <c r="BE187" s="175"/>
    </row>
    <row r="188" spans="1:57" ht="16.899999999999999" customHeight="1" x14ac:dyDescent="0.2">
      <c r="A188" s="152">
        <v>187</v>
      </c>
      <c r="B188" s="153" t="s">
        <v>40</v>
      </c>
      <c r="C188" s="152" t="s">
        <v>40</v>
      </c>
      <c r="D188" s="152" t="s">
        <v>77</v>
      </c>
      <c r="E188" s="152" t="s">
        <v>78</v>
      </c>
      <c r="F188" s="152" t="s">
        <v>426</v>
      </c>
      <c r="G188" s="154">
        <v>811.33475769397091</v>
      </c>
      <c r="H188" s="154">
        <v>853.94805526462881</v>
      </c>
      <c r="I188" s="154">
        <v>0</v>
      </c>
      <c r="J188" s="154">
        <v>0</v>
      </c>
      <c r="K188" s="50">
        <v>1665.2828129585998</v>
      </c>
      <c r="L188" s="50">
        <v>7296.8166743999991</v>
      </c>
      <c r="M188" s="155">
        <v>0.2282204538317433</v>
      </c>
      <c r="N188" s="156">
        <v>684.92940446134207</v>
      </c>
      <c r="O188" s="156">
        <v>720.90358188985772</v>
      </c>
      <c r="P188" s="156">
        <v>0</v>
      </c>
      <c r="Q188" s="176">
        <v>0</v>
      </c>
      <c r="R188" s="157">
        <v>1405.8329863511999</v>
      </c>
      <c r="S188" s="158" t="s">
        <v>419</v>
      </c>
      <c r="T188" s="158" t="s">
        <v>419</v>
      </c>
      <c r="U188" s="157">
        <v>5761.6105997999994</v>
      </c>
      <c r="V188" s="159">
        <v>0.24399999999999999</v>
      </c>
      <c r="W188" s="160"/>
      <c r="X188" s="160"/>
      <c r="Y188" s="160"/>
      <c r="Z188" s="160"/>
      <c r="AA188" s="161"/>
      <c r="AB188" s="161">
        <v>0</v>
      </c>
      <c r="AC188" s="162"/>
      <c r="AD188" s="163"/>
      <c r="AE188" s="163"/>
      <c r="AF188" s="163"/>
      <c r="AG188" s="163"/>
      <c r="AH188" s="164"/>
      <c r="AI188" s="164">
        <v>0</v>
      </c>
      <c r="AJ188" s="165"/>
      <c r="AK188" s="166">
        <v>126.40535323262887</v>
      </c>
      <c r="AL188" s="166">
        <v>133.04447337477112</v>
      </c>
      <c r="AM188" s="166">
        <v>0</v>
      </c>
      <c r="AN188" s="166">
        <v>0</v>
      </c>
      <c r="AO188" s="167">
        <v>259.44982660739998</v>
      </c>
      <c r="AP188" s="167">
        <v>1535.2060746</v>
      </c>
      <c r="AQ188" s="168">
        <v>0.16900000000000001</v>
      </c>
      <c r="AR188" s="169"/>
      <c r="AS188" s="169"/>
      <c r="AT188" s="169"/>
      <c r="AU188" s="169"/>
      <c r="AV188" s="170"/>
      <c r="AW188" s="171">
        <v>0</v>
      </c>
      <c r="AX188" s="172"/>
      <c r="AY188" s="173"/>
      <c r="AZ188" s="173"/>
      <c r="BA188" s="173"/>
      <c r="BB188" s="173"/>
      <c r="BC188" s="174"/>
      <c r="BD188" s="174">
        <v>0</v>
      </c>
      <c r="BE188" s="175"/>
    </row>
    <row r="189" spans="1:57" ht="16.899999999999999" customHeight="1" x14ac:dyDescent="0.2">
      <c r="A189" s="152">
        <v>188</v>
      </c>
      <c r="B189" s="153" t="s">
        <v>40</v>
      </c>
      <c r="C189" s="152" t="s">
        <v>40</v>
      </c>
      <c r="D189" s="152" t="s">
        <v>79</v>
      </c>
      <c r="E189" s="152" t="s">
        <v>80</v>
      </c>
      <c r="F189" s="152" t="s">
        <v>426</v>
      </c>
      <c r="G189" s="154">
        <v>126.5274455827257</v>
      </c>
      <c r="H189" s="154">
        <v>133.1729783154743</v>
      </c>
      <c r="I189" s="154">
        <v>0</v>
      </c>
      <c r="J189" s="154">
        <v>0</v>
      </c>
      <c r="K189" s="50">
        <v>259.70042389820003</v>
      </c>
      <c r="L189" s="50">
        <v>1137.9366728</v>
      </c>
      <c r="M189" s="155">
        <v>0.22822045383174339</v>
      </c>
      <c r="N189" s="156">
        <v>106.81456344519083</v>
      </c>
      <c r="O189" s="156">
        <v>112.42472710920917</v>
      </c>
      <c r="P189" s="156">
        <v>0</v>
      </c>
      <c r="Q189" s="176">
        <v>0</v>
      </c>
      <c r="R189" s="157">
        <v>219.23929055440001</v>
      </c>
      <c r="S189" s="158" t="s">
        <v>419</v>
      </c>
      <c r="T189" s="158" t="s">
        <v>419</v>
      </c>
      <c r="U189" s="157">
        <v>898.52168260000008</v>
      </c>
      <c r="V189" s="159">
        <v>0.24399999999999999</v>
      </c>
      <c r="W189" s="160"/>
      <c r="X189" s="160"/>
      <c r="Y189" s="160"/>
      <c r="Z189" s="160"/>
      <c r="AA189" s="161"/>
      <c r="AB189" s="161">
        <v>0</v>
      </c>
      <c r="AC189" s="162"/>
      <c r="AD189" s="163"/>
      <c r="AE189" s="163"/>
      <c r="AF189" s="163"/>
      <c r="AG189" s="163"/>
      <c r="AH189" s="164"/>
      <c r="AI189" s="164">
        <v>0</v>
      </c>
      <c r="AJ189" s="165"/>
      <c r="AK189" s="166">
        <v>19.712882137534883</v>
      </c>
      <c r="AL189" s="166">
        <v>20.74825120626512</v>
      </c>
      <c r="AM189" s="166">
        <v>0</v>
      </c>
      <c r="AN189" s="166">
        <v>0</v>
      </c>
      <c r="AO189" s="167">
        <v>40.461133343800007</v>
      </c>
      <c r="AP189" s="167">
        <v>239.41499020000001</v>
      </c>
      <c r="AQ189" s="168">
        <v>0.16900000000000001</v>
      </c>
      <c r="AR189" s="169"/>
      <c r="AS189" s="169"/>
      <c r="AT189" s="169"/>
      <c r="AU189" s="169"/>
      <c r="AV189" s="170"/>
      <c r="AW189" s="171">
        <v>0</v>
      </c>
      <c r="AX189" s="172"/>
      <c r="AY189" s="173"/>
      <c r="AZ189" s="173"/>
      <c r="BA189" s="173"/>
      <c r="BB189" s="173"/>
      <c r="BC189" s="174"/>
      <c r="BD189" s="174">
        <v>0</v>
      </c>
      <c r="BE189" s="175"/>
    </row>
    <row r="190" spans="1:57" ht="16.899999999999999" customHeight="1" x14ac:dyDescent="0.2">
      <c r="A190" s="152">
        <v>189</v>
      </c>
      <c r="B190" s="153" t="s">
        <v>40</v>
      </c>
      <c r="C190" s="152" t="s">
        <v>40</v>
      </c>
      <c r="D190" s="152" t="s">
        <v>81</v>
      </c>
      <c r="E190" s="152" t="s">
        <v>82</v>
      </c>
      <c r="F190" s="152" t="s">
        <v>426</v>
      </c>
      <c r="G190" s="154">
        <v>6310.1569199477954</v>
      </c>
      <c r="H190" s="154">
        <v>6641.5818860266036</v>
      </c>
      <c r="I190" s="154">
        <v>0</v>
      </c>
      <c r="J190" s="154">
        <v>0</v>
      </c>
      <c r="K190" s="50">
        <v>12951.738805974401</v>
      </c>
      <c r="L190" s="50">
        <v>56750.9992576</v>
      </c>
      <c r="M190" s="155">
        <v>0.2282204538317433</v>
      </c>
      <c r="N190" s="156">
        <v>5327.0391540007076</v>
      </c>
      <c r="O190" s="156">
        <v>5606.8283562840916</v>
      </c>
      <c r="P190" s="156">
        <v>0</v>
      </c>
      <c r="Q190" s="176">
        <v>0</v>
      </c>
      <c r="R190" s="157">
        <v>10933.867510284801</v>
      </c>
      <c r="S190" s="158" t="s">
        <v>419</v>
      </c>
      <c r="T190" s="158" t="s">
        <v>419</v>
      </c>
      <c r="U190" s="157">
        <v>44810.932419199999</v>
      </c>
      <c r="V190" s="159">
        <v>0.24399999999999999</v>
      </c>
      <c r="W190" s="160"/>
      <c r="X190" s="160"/>
      <c r="Y190" s="160"/>
      <c r="Z190" s="160"/>
      <c r="AA190" s="161"/>
      <c r="AB190" s="161">
        <v>0</v>
      </c>
      <c r="AC190" s="162"/>
      <c r="AD190" s="163"/>
      <c r="AE190" s="163"/>
      <c r="AF190" s="163"/>
      <c r="AG190" s="163"/>
      <c r="AH190" s="164"/>
      <c r="AI190" s="164">
        <v>0</v>
      </c>
      <c r="AJ190" s="165"/>
      <c r="AK190" s="166">
        <v>983.11776594708783</v>
      </c>
      <c r="AL190" s="166">
        <v>1034.753529742512</v>
      </c>
      <c r="AM190" s="166">
        <v>0</v>
      </c>
      <c r="AN190" s="166">
        <v>0</v>
      </c>
      <c r="AO190" s="167">
        <v>2017.8712956896002</v>
      </c>
      <c r="AP190" s="167">
        <v>11940.0668384</v>
      </c>
      <c r="AQ190" s="168">
        <v>0.16900000000000001</v>
      </c>
      <c r="AR190" s="169"/>
      <c r="AS190" s="169"/>
      <c r="AT190" s="169"/>
      <c r="AU190" s="169"/>
      <c r="AV190" s="170"/>
      <c r="AW190" s="171">
        <v>0</v>
      </c>
      <c r="AX190" s="172"/>
      <c r="AY190" s="173"/>
      <c r="AZ190" s="173"/>
      <c r="BA190" s="173"/>
      <c r="BB190" s="173"/>
      <c r="BC190" s="174"/>
      <c r="BD190" s="174">
        <v>0</v>
      </c>
      <c r="BE190" s="175"/>
    </row>
    <row r="191" spans="1:57" ht="16.899999999999999" customHeight="1" x14ac:dyDescent="0.2">
      <c r="A191" s="152">
        <v>190</v>
      </c>
      <c r="B191" s="153" t="s">
        <v>40</v>
      </c>
      <c r="C191" s="152" t="s">
        <v>40</v>
      </c>
      <c r="D191" s="152" t="s">
        <v>83</v>
      </c>
      <c r="E191" s="152" t="s">
        <v>84</v>
      </c>
      <c r="F191" s="152" t="s">
        <v>426</v>
      </c>
      <c r="G191" s="154">
        <v>1229.5004491069576</v>
      </c>
      <c r="H191" s="154">
        <v>1294.0768375880421</v>
      </c>
      <c r="I191" s="154">
        <v>0</v>
      </c>
      <c r="J191" s="154">
        <v>0</v>
      </c>
      <c r="K191" s="50">
        <v>2523.5772866950001</v>
      </c>
      <c r="L191" s="50">
        <v>11057.629779999999</v>
      </c>
      <c r="M191" s="155">
        <v>0.2282204538317433</v>
      </c>
      <c r="N191" s="156">
        <v>1037.9451914340671</v>
      </c>
      <c r="O191" s="156">
        <v>1092.4606265059326</v>
      </c>
      <c r="P191" s="156">
        <v>0</v>
      </c>
      <c r="Q191" s="176">
        <v>0</v>
      </c>
      <c r="R191" s="157">
        <v>2130.4058179399999</v>
      </c>
      <c r="S191" s="158" t="s">
        <v>419</v>
      </c>
      <c r="T191" s="158" t="s">
        <v>419</v>
      </c>
      <c r="U191" s="157">
        <v>8731.1713849999996</v>
      </c>
      <c r="V191" s="159">
        <v>0.24399999999999999</v>
      </c>
      <c r="W191" s="160"/>
      <c r="X191" s="160"/>
      <c r="Y191" s="160"/>
      <c r="Z191" s="160"/>
      <c r="AA191" s="161"/>
      <c r="AB191" s="161">
        <v>0</v>
      </c>
      <c r="AC191" s="162"/>
      <c r="AD191" s="163"/>
      <c r="AE191" s="163"/>
      <c r="AF191" s="163"/>
      <c r="AG191" s="163"/>
      <c r="AH191" s="164"/>
      <c r="AI191" s="164">
        <v>0</v>
      </c>
      <c r="AJ191" s="165"/>
      <c r="AK191" s="166">
        <v>191.55525767289055</v>
      </c>
      <c r="AL191" s="166">
        <v>201.61621108210943</v>
      </c>
      <c r="AM191" s="166">
        <v>0</v>
      </c>
      <c r="AN191" s="166">
        <v>0</v>
      </c>
      <c r="AO191" s="167">
        <v>393.17146875500003</v>
      </c>
      <c r="AP191" s="167">
        <v>2326.4583950000001</v>
      </c>
      <c r="AQ191" s="168">
        <v>0.16900000000000001</v>
      </c>
      <c r="AR191" s="169"/>
      <c r="AS191" s="169"/>
      <c r="AT191" s="169"/>
      <c r="AU191" s="169"/>
      <c r="AV191" s="170"/>
      <c r="AW191" s="171">
        <v>0</v>
      </c>
      <c r="AX191" s="172"/>
      <c r="AY191" s="173"/>
      <c r="AZ191" s="173"/>
      <c r="BA191" s="173"/>
      <c r="BB191" s="173"/>
      <c r="BC191" s="174"/>
      <c r="BD191" s="174">
        <v>0</v>
      </c>
      <c r="BE191" s="175"/>
    </row>
    <row r="192" spans="1:57" ht="16.899999999999999" customHeight="1" x14ac:dyDescent="0.2">
      <c r="A192" s="152">
        <v>191</v>
      </c>
      <c r="B192" s="153" t="s">
        <v>40</v>
      </c>
      <c r="C192" s="152" t="s">
        <v>40</v>
      </c>
      <c r="D192" s="152" t="s">
        <v>85</v>
      </c>
      <c r="E192" s="152" t="s">
        <v>86</v>
      </c>
      <c r="F192" s="152" t="s">
        <v>426</v>
      </c>
      <c r="G192" s="154">
        <v>25043.422954341306</v>
      </c>
      <c r="H192" s="154">
        <v>26358.765141300493</v>
      </c>
      <c r="I192" s="154">
        <v>0</v>
      </c>
      <c r="J192" s="154">
        <v>0</v>
      </c>
      <c r="K192" s="50">
        <v>51402.18809564181</v>
      </c>
      <c r="L192" s="50">
        <v>225230.4174872</v>
      </c>
      <c r="M192" s="155">
        <v>0.22822045383174339</v>
      </c>
      <c r="N192" s="156">
        <v>21141.676240450754</v>
      </c>
      <c r="O192" s="156">
        <v>22252.089090674846</v>
      </c>
      <c r="P192" s="156">
        <v>0</v>
      </c>
      <c r="Q192" s="176">
        <v>0</v>
      </c>
      <c r="R192" s="157">
        <v>43393.765331125607</v>
      </c>
      <c r="S192" s="158" t="s">
        <v>419</v>
      </c>
      <c r="T192" s="158" t="s">
        <v>419</v>
      </c>
      <c r="U192" s="157">
        <v>177843.30053740001</v>
      </c>
      <c r="V192" s="159">
        <v>0.24399999999999999</v>
      </c>
      <c r="W192" s="160"/>
      <c r="X192" s="160"/>
      <c r="Y192" s="160"/>
      <c r="Z192" s="160"/>
      <c r="AA192" s="161"/>
      <c r="AB192" s="161">
        <v>0</v>
      </c>
      <c r="AC192" s="162"/>
      <c r="AD192" s="163"/>
      <c r="AE192" s="163"/>
      <c r="AF192" s="163"/>
      <c r="AG192" s="163"/>
      <c r="AH192" s="164"/>
      <c r="AI192" s="164">
        <v>0</v>
      </c>
      <c r="AJ192" s="165"/>
      <c r="AK192" s="166">
        <v>3901.7467138905527</v>
      </c>
      <c r="AL192" s="166">
        <v>4106.6760506256478</v>
      </c>
      <c r="AM192" s="166">
        <v>0</v>
      </c>
      <c r="AN192" s="166">
        <v>0</v>
      </c>
      <c r="AO192" s="167">
        <v>8008.4227645162009</v>
      </c>
      <c r="AP192" s="167">
        <v>47387.116949800002</v>
      </c>
      <c r="AQ192" s="168">
        <v>0.16900000000000001</v>
      </c>
      <c r="AR192" s="169"/>
      <c r="AS192" s="169"/>
      <c r="AT192" s="169"/>
      <c r="AU192" s="169"/>
      <c r="AV192" s="170"/>
      <c r="AW192" s="171">
        <v>0</v>
      </c>
      <c r="AX192" s="172"/>
      <c r="AY192" s="173"/>
      <c r="AZ192" s="173"/>
      <c r="BA192" s="173"/>
      <c r="BB192" s="173"/>
      <c r="BC192" s="174"/>
      <c r="BD192" s="174">
        <v>0</v>
      </c>
      <c r="BE192" s="175"/>
    </row>
    <row r="193" spans="1:57" ht="16.899999999999999" customHeight="1" x14ac:dyDescent="0.2">
      <c r="A193" s="152">
        <v>192</v>
      </c>
      <c r="B193" s="153" t="s">
        <v>40</v>
      </c>
      <c r="C193" s="152" t="s">
        <v>40</v>
      </c>
      <c r="D193" s="152" t="s">
        <v>87</v>
      </c>
      <c r="E193" s="152" t="s">
        <v>88</v>
      </c>
      <c r="F193" s="152" t="s">
        <v>426</v>
      </c>
      <c r="G193" s="154">
        <v>9292.5672694140721</v>
      </c>
      <c r="H193" s="154">
        <v>9780.6357645595272</v>
      </c>
      <c r="I193" s="154">
        <v>0</v>
      </c>
      <c r="J193" s="154">
        <v>0</v>
      </c>
      <c r="K193" s="50">
        <v>19073.203033973601</v>
      </c>
      <c r="L193" s="50">
        <v>83573.591734400004</v>
      </c>
      <c r="M193" s="155">
        <v>0.2282204538317433</v>
      </c>
      <c r="N193" s="156">
        <v>7844.7921839895762</v>
      </c>
      <c r="O193" s="156">
        <v>8256.8199697416221</v>
      </c>
      <c r="P193" s="156">
        <v>0</v>
      </c>
      <c r="Q193" s="176">
        <v>0</v>
      </c>
      <c r="R193" s="157">
        <v>16101.612153731201</v>
      </c>
      <c r="S193" s="158" t="s">
        <v>419</v>
      </c>
      <c r="T193" s="158" t="s">
        <v>419</v>
      </c>
      <c r="U193" s="157">
        <v>65990.213744799999</v>
      </c>
      <c r="V193" s="159">
        <v>0.24399999999999999</v>
      </c>
      <c r="W193" s="160"/>
      <c r="X193" s="160"/>
      <c r="Y193" s="160"/>
      <c r="Z193" s="160"/>
      <c r="AA193" s="161"/>
      <c r="AB193" s="161">
        <v>0</v>
      </c>
      <c r="AC193" s="162"/>
      <c r="AD193" s="163"/>
      <c r="AE193" s="163"/>
      <c r="AF193" s="163"/>
      <c r="AG193" s="163"/>
      <c r="AH193" s="164"/>
      <c r="AI193" s="164">
        <v>0</v>
      </c>
      <c r="AJ193" s="165"/>
      <c r="AK193" s="166">
        <v>1447.7750854244957</v>
      </c>
      <c r="AL193" s="166">
        <v>1523.8157948179041</v>
      </c>
      <c r="AM193" s="166">
        <v>0</v>
      </c>
      <c r="AN193" s="166">
        <v>0</v>
      </c>
      <c r="AO193" s="167">
        <v>2971.5908802424001</v>
      </c>
      <c r="AP193" s="167">
        <v>17583.377989600001</v>
      </c>
      <c r="AQ193" s="168">
        <v>0.16900000000000001</v>
      </c>
      <c r="AR193" s="169"/>
      <c r="AS193" s="169"/>
      <c r="AT193" s="169"/>
      <c r="AU193" s="169"/>
      <c r="AV193" s="170"/>
      <c r="AW193" s="171">
        <v>0</v>
      </c>
      <c r="AX193" s="172"/>
      <c r="AY193" s="173"/>
      <c r="AZ193" s="173"/>
      <c r="BA193" s="173"/>
      <c r="BB193" s="173"/>
      <c r="BC193" s="174"/>
      <c r="BD193" s="174">
        <v>0</v>
      </c>
      <c r="BE193" s="175"/>
    </row>
    <row r="194" spans="1:57" ht="16.899999999999999" customHeight="1" x14ac:dyDescent="0.2">
      <c r="A194" s="152">
        <v>193</v>
      </c>
      <c r="B194" s="153" t="s">
        <v>40</v>
      </c>
      <c r="C194" s="152" t="s">
        <v>40</v>
      </c>
      <c r="D194" s="152" t="s">
        <v>89</v>
      </c>
      <c r="E194" s="152" t="s">
        <v>90</v>
      </c>
      <c r="F194" s="152" t="s">
        <v>426</v>
      </c>
      <c r="G194" s="154">
        <v>5530.6039376845574</v>
      </c>
      <c r="H194" s="154">
        <v>5821.084863229843</v>
      </c>
      <c r="I194" s="154">
        <v>0</v>
      </c>
      <c r="J194" s="154">
        <v>0</v>
      </c>
      <c r="K194" s="50">
        <v>11351.6888009144</v>
      </c>
      <c r="L194" s="50">
        <v>49740.015017600002</v>
      </c>
      <c r="M194" s="155">
        <v>0.2282204538317433</v>
      </c>
      <c r="N194" s="156">
        <v>4668.9399479402909</v>
      </c>
      <c r="O194" s="156">
        <v>4914.1641608245091</v>
      </c>
      <c r="P194" s="156">
        <v>0</v>
      </c>
      <c r="Q194" s="176">
        <v>0</v>
      </c>
      <c r="R194" s="157">
        <v>9583.1041087648009</v>
      </c>
      <c r="S194" s="158" t="s">
        <v>419</v>
      </c>
      <c r="T194" s="158" t="s">
        <v>419</v>
      </c>
      <c r="U194" s="157">
        <v>39275.016839199998</v>
      </c>
      <c r="V194" s="159">
        <v>0.24399999999999999</v>
      </c>
      <c r="W194" s="160"/>
      <c r="X194" s="160"/>
      <c r="Y194" s="160"/>
      <c r="Z194" s="160"/>
      <c r="AA194" s="161"/>
      <c r="AB194" s="161">
        <v>0</v>
      </c>
      <c r="AC194" s="162"/>
      <c r="AD194" s="163"/>
      <c r="AE194" s="163"/>
      <c r="AF194" s="163"/>
      <c r="AG194" s="163"/>
      <c r="AH194" s="164"/>
      <c r="AI194" s="164">
        <v>0</v>
      </c>
      <c r="AJ194" s="165"/>
      <c r="AK194" s="166">
        <v>861.66398974426636</v>
      </c>
      <c r="AL194" s="166">
        <v>906.9207024053336</v>
      </c>
      <c r="AM194" s="166">
        <v>0</v>
      </c>
      <c r="AN194" s="166">
        <v>0</v>
      </c>
      <c r="AO194" s="167">
        <v>1768.5846921496002</v>
      </c>
      <c r="AP194" s="167">
        <v>10464.998178400001</v>
      </c>
      <c r="AQ194" s="168">
        <v>0.16900000000000001</v>
      </c>
      <c r="AR194" s="169"/>
      <c r="AS194" s="169"/>
      <c r="AT194" s="169"/>
      <c r="AU194" s="169"/>
      <c r="AV194" s="170"/>
      <c r="AW194" s="171">
        <v>0</v>
      </c>
      <c r="AX194" s="172"/>
      <c r="AY194" s="173"/>
      <c r="AZ194" s="173"/>
      <c r="BA194" s="173"/>
      <c r="BB194" s="173"/>
      <c r="BC194" s="174"/>
      <c r="BD194" s="174">
        <v>0</v>
      </c>
      <c r="BE194" s="175"/>
    </row>
    <row r="195" spans="1:57" ht="16.899999999999999" customHeight="1" x14ac:dyDescent="0.2">
      <c r="A195" s="152">
        <v>194</v>
      </c>
      <c r="B195" s="153" t="s">
        <v>40</v>
      </c>
      <c r="C195" s="152" t="s">
        <v>40</v>
      </c>
      <c r="D195" s="152" t="s">
        <v>91</v>
      </c>
      <c r="E195" s="152" t="s">
        <v>92</v>
      </c>
      <c r="F195" s="152" t="s">
        <v>426</v>
      </c>
      <c r="G195" s="154">
        <v>46.912824886252444</v>
      </c>
      <c r="H195" s="154">
        <v>49.376801867147535</v>
      </c>
      <c r="I195" s="154">
        <v>0</v>
      </c>
      <c r="J195" s="154">
        <v>0</v>
      </c>
      <c r="K195" s="50">
        <v>96.2896267534</v>
      </c>
      <c r="L195" s="50">
        <v>421.91497359999994</v>
      </c>
      <c r="M195" s="155">
        <v>0.22822045383174339</v>
      </c>
      <c r="N195" s="156">
        <v>39.603841578620056</v>
      </c>
      <c r="O195" s="156">
        <v>41.683932774179929</v>
      </c>
      <c r="P195" s="156">
        <v>0</v>
      </c>
      <c r="Q195" s="176">
        <v>0</v>
      </c>
      <c r="R195" s="157">
        <v>81.2877743528</v>
      </c>
      <c r="S195" s="158" t="s">
        <v>419</v>
      </c>
      <c r="T195" s="158" t="s">
        <v>419</v>
      </c>
      <c r="U195" s="157">
        <v>333.14661619999998</v>
      </c>
      <c r="V195" s="159">
        <v>0.24399999999999999</v>
      </c>
      <c r="W195" s="160"/>
      <c r="X195" s="160"/>
      <c r="Y195" s="160"/>
      <c r="Z195" s="160"/>
      <c r="AA195" s="161"/>
      <c r="AB195" s="161">
        <v>0</v>
      </c>
      <c r="AC195" s="162"/>
      <c r="AD195" s="163"/>
      <c r="AE195" s="163"/>
      <c r="AF195" s="163"/>
      <c r="AG195" s="163"/>
      <c r="AH195" s="164"/>
      <c r="AI195" s="164">
        <v>0</v>
      </c>
      <c r="AJ195" s="165"/>
      <c r="AK195" s="166">
        <v>7.3089833076323893</v>
      </c>
      <c r="AL195" s="166">
        <v>7.6928690929676087</v>
      </c>
      <c r="AM195" s="166">
        <v>0</v>
      </c>
      <c r="AN195" s="166">
        <v>0</v>
      </c>
      <c r="AO195" s="167">
        <v>15.001852400599999</v>
      </c>
      <c r="AP195" s="167">
        <v>88.768357399999985</v>
      </c>
      <c r="AQ195" s="168">
        <v>0.16900000000000001</v>
      </c>
      <c r="AR195" s="169"/>
      <c r="AS195" s="169"/>
      <c r="AT195" s="169"/>
      <c r="AU195" s="169"/>
      <c r="AV195" s="170"/>
      <c r="AW195" s="171">
        <v>0</v>
      </c>
      <c r="AX195" s="172"/>
      <c r="AY195" s="173"/>
      <c r="AZ195" s="173"/>
      <c r="BA195" s="173"/>
      <c r="BB195" s="173"/>
      <c r="BC195" s="174"/>
      <c r="BD195" s="174">
        <v>0</v>
      </c>
      <c r="BE195" s="175"/>
    </row>
    <row r="196" spans="1:57" ht="16.899999999999999" customHeight="1" x14ac:dyDescent="0.2">
      <c r="A196" s="152">
        <v>195</v>
      </c>
      <c r="B196" s="153" t="s">
        <v>40</v>
      </c>
      <c r="C196" s="152" t="s">
        <v>40</v>
      </c>
      <c r="D196" s="152" t="s">
        <v>93</v>
      </c>
      <c r="E196" s="152" t="s">
        <v>94</v>
      </c>
      <c r="F196" s="152" t="s">
        <v>426</v>
      </c>
      <c r="G196" s="154">
        <v>68.204725097277901</v>
      </c>
      <c r="H196" s="154">
        <v>71.787005060922084</v>
      </c>
      <c r="I196" s="154">
        <v>0</v>
      </c>
      <c r="J196" s="154">
        <v>0</v>
      </c>
      <c r="K196" s="50">
        <v>139.9917301582</v>
      </c>
      <c r="L196" s="50">
        <v>613.40571279999995</v>
      </c>
      <c r="M196" s="155">
        <v>0.2282204538317433</v>
      </c>
      <c r="N196" s="156">
        <v>57.578479535507327</v>
      </c>
      <c r="O196" s="156">
        <v>60.602642938892657</v>
      </c>
      <c r="P196" s="156">
        <v>0</v>
      </c>
      <c r="Q196" s="176">
        <v>0</v>
      </c>
      <c r="R196" s="157">
        <v>118.1811224744</v>
      </c>
      <c r="S196" s="158" t="s">
        <v>419</v>
      </c>
      <c r="T196" s="158" t="s">
        <v>419</v>
      </c>
      <c r="U196" s="157">
        <v>484.34886259999996</v>
      </c>
      <c r="V196" s="159">
        <v>0.24399999999999999</v>
      </c>
      <c r="W196" s="160"/>
      <c r="X196" s="160"/>
      <c r="Y196" s="160"/>
      <c r="Z196" s="160"/>
      <c r="AA196" s="161"/>
      <c r="AB196" s="161">
        <v>0</v>
      </c>
      <c r="AC196" s="162"/>
      <c r="AD196" s="163"/>
      <c r="AE196" s="163"/>
      <c r="AF196" s="163"/>
      <c r="AG196" s="163"/>
      <c r="AH196" s="164"/>
      <c r="AI196" s="164">
        <v>0</v>
      </c>
      <c r="AJ196" s="165"/>
      <c r="AK196" s="166">
        <v>10.62624556177057</v>
      </c>
      <c r="AL196" s="166">
        <v>11.184362122029427</v>
      </c>
      <c r="AM196" s="166">
        <v>0</v>
      </c>
      <c r="AN196" s="166">
        <v>0</v>
      </c>
      <c r="AO196" s="167">
        <v>21.810607683800001</v>
      </c>
      <c r="AP196" s="167">
        <v>129.05685019999999</v>
      </c>
      <c r="AQ196" s="168">
        <v>0.16900000000000001</v>
      </c>
      <c r="AR196" s="169"/>
      <c r="AS196" s="169"/>
      <c r="AT196" s="169"/>
      <c r="AU196" s="169"/>
      <c r="AV196" s="170"/>
      <c r="AW196" s="171">
        <v>0</v>
      </c>
      <c r="AX196" s="172"/>
      <c r="AY196" s="173"/>
      <c r="AZ196" s="173"/>
      <c r="BA196" s="173"/>
      <c r="BB196" s="173"/>
      <c r="BC196" s="174"/>
      <c r="BD196" s="174">
        <v>0</v>
      </c>
      <c r="BE196" s="175"/>
    </row>
    <row r="197" spans="1:57" ht="16.899999999999999" customHeight="1" x14ac:dyDescent="0.2">
      <c r="A197" s="152">
        <v>196</v>
      </c>
      <c r="B197" s="178" t="s">
        <v>40</v>
      </c>
      <c r="C197" s="179" t="s">
        <v>40</v>
      </c>
      <c r="D197" s="179" t="s">
        <v>95</v>
      </c>
      <c r="E197" s="180" t="s">
        <v>420</v>
      </c>
      <c r="F197" s="179" t="s">
        <v>426</v>
      </c>
      <c r="G197" s="181">
        <v>86571.103332659914</v>
      </c>
      <c r="H197" s="181">
        <v>91118.030667340077</v>
      </c>
      <c r="I197" s="181">
        <v>0</v>
      </c>
      <c r="J197" s="181">
        <v>0</v>
      </c>
      <c r="K197" s="181">
        <v>177689.13399999999</v>
      </c>
      <c r="L197" s="181">
        <v>776011</v>
      </c>
      <c r="M197" s="155">
        <v>0.22897759696705328</v>
      </c>
      <c r="N197" s="157">
        <v>69346.597055892242</v>
      </c>
      <c r="O197" s="157">
        <v>72988.850944107748</v>
      </c>
      <c r="P197" s="157">
        <v>0</v>
      </c>
      <c r="Q197" s="157">
        <v>0</v>
      </c>
      <c r="R197" s="157">
        <v>142335.448</v>
      </c>
      <c r="S197" s="158">
        <v>477493</v>
      </c>
      <c r="T197" s="158">
        <v>116508.292</v>
      </c>
      <c r="U197" s="157">
        <v>583342</v>
      </c>
      <c r="V197" s="159">
        <v>0.24399999999999999</v>
      </c>
      <c r="W197" s="161">
        <v>4426.426592592592</v>
      </c>
      <c r="X197" s="161">
        <v>4658.9134074074072</v>
      </c>
      <c r="Y197" s="161"/>
      <c r="Z197" s="161"/>
      <c r="AA197" s="161">
        <v>9085.34</v>
      </c>
      <c r="AB197" s="161">
        <v>37235</v>
      </c>
      <c r="AC197" s="162">
        <v>0.24399999999999999</v>
      </c>
      <c r="AD197" s="182"/>
      <c r="AE197" s="182"/>
      <c r="AF197" s="182"/>
      <c r="AG197" s="182"/>
      <c r="AH197" s="182"/>
      <c r="AI197" s="182">
        <v>0</v>
      </c>
      <c r="AJ197" s="183"/>
      <c r="AK197" s="184">
        <v>12798.079684175083</v>
      </c>
      <c r="AL197" s="184">
        <v>13470.266315824916</v>
      </c>
      <c r="AM197" s="184">
        <v>0</v>
      </c>
      <c r="AN197" s="184">
        <v>0</v>
      </c>
      <c r="AO197" s="185">
        <v>26268.346000000001</v>
      </c>
      <c r="AP197" s="167">
        <v>155434</v>
      </c>
      <c r="AQ197" s="186">
        <v>0.16900000000000001</v>
      </c>
      <c r="AR197" s="187"/>
      <c r="AS197" s="187"/>
      <c r="AT197" s="187"/>
      <c r="AU197" s="187"/>
      <c r="AV197" s="170"/>
      <c r="AW197" s="171">
        <v>0</v>
      </c>
      <c r="AX197" s="172"/>
      <c r="AY197" s="174"/>
      <c r="AZ197" s="174"/>
      <c r="BA197" s="174"/>
      <c r="BB197" s="174"/>
      <c r="BC197" s="174"/>
      <c r="BD197" s="174">
        <v>0</v>
      </c>
      <c r="BE197" s="175"/>
    </row>
    <row r="198" spans="1:57" ht="16.899999999999999" customHeight="1" x14ac:dyDescent="0.2">
      <c r="A198" s="152">
        <v>197</v>
      </c>
      <c r="B198" s="153" t="s">
        <v>40</v>
      </c>
      <c r="C198" s="152" t="s">
        <v>40</v>
      </c>
      <c r="D198" s="152" t="s">
        <v>41</v>
      </c>
      <c r="E198" s="152" t="s">
        <v>42</v>
      </c>
      <c r="F198" s="152" t="s">
        <v>427</v>
      </c>
      <c r="G198" s="154">
        <v>45.252350529690133</v>
      </c>
      <c r="H198" s="154">
        <v>18.910254744967354</v>
      </c>
      <c r="I198" s="154">
        <v>103.8270931296277</v>
      </c>
      <c r="J198" s="154">
        <v>46.065032898114829</v>
      </c>
      <c r="K198" s="50">
        <v>214.0547313024</v>
      </c>
      <c r="L198" s="50">
        <v>1251.7820544000001</v>
      </c>
      <c r="M198" s="155">
        <v>0.17100000000000001</v>
      </c>
      <c r="N198" s="156">
        <v>35.73152980428506</v>
      </c>
      <c r="O198" s="156">
        <v>14.931651574277922</v>
      </c>
      <c r="P198" s="156">
        <v>81.982501002229739</v>
      </c>
      <c r="Q198" s="156">
        <v>36.373228720007283</v>
      </c>
      <c r="R198" s="157">
        <v>169.01891110080001</v>
      </c>
      <c r="S198" s="158" t="s">
        <v>419</v>
      </c>
      <c r="T198" s="158" t="s">
        <v>419</v>
      </c>
      <c r="U198" s="157">
        <v>988.41468480000003</v>
      </c>
      <c r="V198" s="159">
        <v>0.17100000000000001</v>
      </c>
      <c r="W198" s="160"/>
      <c r="X198" s="160"/>
      <c r="Y198" s="160"/>
      <c r="Z198" s="160"/>
      <c r="AA198" s="161"/>
      <c r="AB198" s="161">
        <v>0</v>
      </c>
      <c r="AC198" s="162"/>
      <c r="AD198" s="163"/>
      <c r="AE198" s="163"/>
      <c r="AF198" s="163"/>
      <c r="AG198" s="163"/>
      <c r="AH198" s="164"/>
      <c r="AI198" s="164">
        <v>0</v>
      </c>
      <c r="AJ198" s="165"/>
      <c r="AK198" s="166">
        <v>9.5208207254050699</v>
      </c>
      <c r="AL198" s="166">
        <v>3.978603170689432</v>
      </c>
      <c r="AM198" s="166">
        <v>21.844592127397956</v>
      </c>
      <c r="AN198" s="166">
        <v>9.6918041781075477</v>
      </c>
      <c r="AO198" s="167">
        <v>45.035820201600004</v>
      </c>
      <c r="AP198" s="167">
        <v>263.36736960000002</v>
      </c>
      <c r="AQ198" s="168">
        <v>0.17100000000000001</v>
      </c>
      <c r="AR198" s="169"/>
      <c r="AS198" s="169"/>
      <c r="AT198" s="169"/>
      <c r="AU198" s="169"/>
      <c r="AV198" s="170"/>
      <c r="AW198" s="171">
        <v>0</v>
      </c>
      <c r="AX198" s="172"/>
      <c r="AY198" s="173"/>
      <c r="AZ198" s="173"/>
      <c r="BA198" s="173"/>
      <c r="BB198" s="173"/>
      <c r="BC198" s="174"/>
      <c r="BD198" s="174">
        <v>0</v>
      </c>
      <c r="BE198" s="175"/>
    </row>
    <row r="199" spans="1:57" ht="16.899999999999999" customHeight="1" x14ac:dyDescent="0.2">
      <c r="A199" s="152">
        <v>198</v>
      </c>
      <c r="B199" s="153" t="s">
        <v>40</v>
      </c>
      <c r="C199" s="152" t="s">
        <v>40</v>
      </c>
      <c r="D199" s="152" t="s">
        <v>43</v>
      </c>
      <c r="E199" s="152" t="s">
        <v>44</v>
      </c>
      <c r="F199" s="152" t="s">
        <v>427</v>
      </c>
      <c r="G199" s="154">
        <v>12.039518188612082</v>
      </c>
      <c r="H199" s="154">
        <v>5.0311277378607668</v>
      </c>
      <c r="I199" s="154">
        <v>27.623497157009069</v>
      </c>
      <c r="J199" s="154">
        <v>12.255734673318086</v>
      </c>
      <c r="K199" s="50">
        <v>56.949877756799999</v>
      </c>
      <c r="L199" s="50">
        <v>333.04022080000004</v>
      </c>
      <c r="M199" s="155">
        <v>0.17099999999999999</v>
      </c>
      <c r="N199" s="156">
        <v>9.5064764139351414</v>
      </c>
      <c r="O199" s="156">
        <v>3.9726089056211564</v>
      </c>
      <c r="P199" s="156">
        <v>21.811680507439309</v>
      </c>
      <c r="Q199" s="156">
        <v>9.6772022586043924</v>
      </c>
      <c r="R199" s="157">
        <v>44.967968085599999</v>
      </c>
      <c r="S199" s="158" t="s">
        <v>419</v>
      </c>
      <c r="T199" s="158" t="s">
        <v>419</v>
      </c>
      <c r="U199" s="157">
        <v>262.97057360000002</v>
      </c>
      <c r="V199" s="159">
        <v>0.17100000000000001</v>
      </c>
      <c r="W199" s="160"/>
      <c r="X199" s="160"/>
      <c r="Y199" s="160"/>
      <c r="Z199" s="160"/>
      <c r="AA199" s="161"/>
      <c r="AB199" s="161">
        <v>0</v>
      </c>
      <c r="AC199" s="162"/>
      <c r="AD199" s="163"/>
      <c r="AE199" s="163"/>
      <c r="AF199" s="163"/>
      <c r="AG199" s="163"/>
      <c r="AH199" s="164"/>
      <c r="AI199" s="164">
        <v>0</v>
      </c>
      <c r="AJ199" s="165"/>
      <c r="AK199" s="166">
        <v>2.5330417746769394</v>
      </c>
      <c r="AL199" s="166">
        <v>1.0585188322396106</v>
      </c>
      <c r="AM199" s="166">
        <v>5.8118166495697583</v>
      </c>
      <c r="AN199" s="166">
        <v>2.5785324147136937</v>
      </c>
      <c r="AO199" s="167">
        <v>11.981909671200002</v>
      </c>
      <c r="AP199" s="167">
        <v>70.069647200000006</v>
      </c>
      <c r="AQ199" s="168">
        <v>0.17100000000000001</v>
      </c>
      <c r="AR199" s="169"/>
      <c r="AS199" s="169"/>
      <c r="AT199" s="169"/>
      <c r="AU199" s="169"/>
      <c r="AV199" s="170"/>
      <c r="AW199" s="171">
        <v>0</v>
      </c>
      <c r="AX199" s="172"/>
      <c r="AY199" s="173"/>
      <c r="AZ199" s="173"/>
      <c r="BA199" s="173"/>
      <c r="BB199" s="173"/>
      <c r="BC199" s="174"/>
      <c r="BD199" s="174">
        <v>0</v>
      </c>
      <c r="BE199" s="175"/>
    </row>
    <row r="200" spans="1:57" ht="16.899999999999999" customHeight="1" x14ac:dyDescent="0.2">
      <c r="A200" s="152">
        <v>199</v>
      </c>
      <c r="B200" s="153" t="s">
        <v>40</v>
      </c>
      <c r="C200" s="152" t="s">
        <v>40</v>
      </c>
      <c r="D200" s="152" t="s">
        <v>45</v>
      </c>
      <c r="E200" s="152" t="s">
        <v>46</v>
      </c>
      <c r="F200" s="152" t="s">
        <v>427</v>
      </c>
      <c r="G200" s="154">
        <v>9.7320328924805732</v>
      </c>
      <c r="H200" s="154">
        <v>4.0668654562477009</v>
      </c>
      <c r="I200" s="154">
        <v>22.329197790625788</v>
      </c>
      <c r="J200" s="154">
        <v>9.9068094830459419</v>
      </c>
      <c r="K200" s="50">
        <v>46.034905622400004</v>
      </c>
      <c r="L200" s="50">
        <v>269.20997440000002</v>
      </c>
      <c r="M200" s="155">
        <v>0.17100000000000001</v>
      </c>
      <c r="N200" s="156">
        <v>7.6844720613087087</v>
      </c>
      <c r="O200" s="156">
        <v>3.2112215732217155</v>
      </c>
      <c r="P200" s="156">
        <v>17.63126969146159</v>
      </c>
      <c r="Q200" s="156">
        <v>7.8224767148079879</v>
      </c>
      <c r="R200" s="157">
        <v>36.349440040800005</v>
      </c>
      <c r="S200" s="158" t="s">
        <v>419</v>
      </c>
      <c r="T200" s="158" t="s">
        <v>419</v>
      </c>
      <c r="U200" s="157">
        <v>212.56982480000002</v>
      </c>
      <c r="V200" s="159">
        <v>0.17100000000000001</v>
      </c>
      <c r="W200" s="160"/>
      <c r="X200" s="160"/>
      <c r="Y200" s="160"/>
      <c r="Z200" s="160"/>
      <c r="AA200" s="161"/>
      <c r="AB200" s="161">
        <v>0</v>
      </c>
      <c r="AC200" s="162"/>
      <c r="AD200" s="163"/>
      <c r="AE200" s="163"/>
      <c r="AF200" s="163"/>
      <c r="AG200" s="163"/>
      <c r="AH200" s="164"/>
      <c r="AI200" s="164">
        <v>0</v>
      </c>
      <c r="AJ200" s="165"/>
      <c r="AK200" s="166">
        <v>2.0475608311718649</v>
      </c>
      <c r="AL200" s="166">
        <v>0.85564388302598515</v>
      </c>
      <c r="AM200" s="166">
        <v>4.697928099164197</v>
      </c>
      <c r="AN200" s="166">
        <v>2.0843327682379544</v>
      </c>
      <c r="AO200" s="167">
        <v>9.6854655816000026</v>
      </c>
      <c r="AP200" s="167">
        <v>56.640149600000001</v>
      </c>
      <c r="AQ200" s="168">
        <v>0.17100000000000001</v>
      </c>
      <c r="AR200" s="169"/>
      <c r="AS200" s="169"/>
      <c r="AT200" s="169"/>
      <c r="AU200" s="169"/>
      <c r="AV200" s="170"/>
      <c r="AW200" s="171">
        <v>0</v>
      </c>
      <c r="AX200" s="172"/>
      <c r="AY200" s="173"/>
      <c r="AZ200" s="173"/>
      <c r="BA200" s="173"/>
      <c r="BB200" s="173"/>
      <c r="BC200" s="174"/>
      <c r="BD200" s="174">
        <v>0</v>
      </c>
      <c r="BE200" s="175"/>
    </row>
    <row r="201" spans="1:57" ht="16.899999999999999" customHeight="1" x14ac:dyDescent="0.2">
      <c r="A201" s="152">
        <v>200</v>
      </c>
      <c r="B201" s="153" t="s">
        <v>40</v>
      </c>
      <c r="C201" s="152" t="s">
        <v>40</v>
      </c>
      <c r="D201" s="152" t="s">
        <v>47</v>
      </c>
      <c r="E201" s="152" t="s">
        <v>48</v>
      </c>
      <c r="F201" s="152" t="s">
        <v>427</v>
      </c>
      <c r="G201" s="154">
        <v>3999.0883449424155</v>
      </c>
      <c r="H201" s="154">
        <v>1671.1569336243449</v>
      </c>
      <c r="I201" s="154">
        <v>9175.5171425078261</v>
      </c>
      <c r="J201" s="154">
        <v>4070.907566478214</v>
      </c>
      <c r="K201" s="50">
        <v>18916.669987552799</v>
      </c>
      <c r="L201" s="50">
        <v>110623.8010968</v>
      </c>
      <c r="M201" s="155">
        <v>0.17100000000000001</v>
      </c>
      <c r="N201" s="156">
        <v>3157.7043560096681</v>
      </c>
      <c r="O201" s="156">
        <v>1319.5556271106432</v>
      </c>
      <c r="P201" s="156">
        <v>7245.0438576033876</v>
      </c>
      <c r="Q201" s="156">
        <v>3214.4132479189011</v>
      </c>
      <c r="R201" s="157">
        <v>14936.717088642599</v>
      </c>
      <c r="S201" s="158" t="s">
        <v>419</v>
      </c>
      <c r="T201" s="158" t="s">
        <v>419</v>
      </c>
      <c r="U201" s="157">
        <v>87349.222740600002</v>
      </c>
      <c r="V201" s="159">
        <v>0.17100000000000001</v>
      </c>
      <c r="W201" s="160"/>
      <c r="X201" s="160"/>
      <c r="Y201" s="160"/>
      <c r="Z201" s="160"/>
      <c r="AA201" s="161"/>
      <c r="AB201" s="161">
        <v>0</v>
      </c>
      <c r="AC201" s="162"/>
      <c r="AD201" s="163"/>
      <c r="AE201" s="163"/>
      <c r="AF201" s="163"/>
      <c r="AG201" s="163"/>
      <c r="AH201" s="164"/>
      <c r="AI201" s="164">
        <v>0</v>
      </c>
      <c r="AJ201" s="165"/>
      <c r="AK201" s="166">
        <v>841.38398893274746</v>
      </c>
      <c r="AL201" s="166">
        <v>351.60130651370167</v>
      </c>
      <c r="AM201" s="166">
        <v>1930.4732849044385</v>
      </c>
      <c r="AN201" s="166">
        <v>856.49431855931266</v>
      </c>
      <c r="AO201" s="167">
        <v>3979.9528989102005</v>
      </c>
      <c r="AP201" s="167">
        <v>23274.5783562</v>
      </c>
      <c r="AQ201" s="168">
        <v>0.17100000000000001</v>
      </c>
      <c r="AR201" s="169"/>
      <c r="AS201" s="169"/>
      <c r="AT201" s="169"/>
      <c r="AU201" s="169"/>
      <c r="AV201" s="170"/>
      <c r="AW201" s="171">
        <v>0</v>
      </c>
      <c r="AX201" s="172"/>
      <c r="AY201" s="173"/>
      <c r="AZ201" s="173"/>
      <c r="BA201" s="173"/>
      <c r="BB201" s="173"/>
      <c r="BC201" s="174"/>
      <c r="BD201" s="174">
        <v>0</v>
      </c>
      <c r="BE201" s="175"/>
    </row>
    <row r="202" spans="1:57" ht="16.899999999999999" customHeight="1" x14ac:dyDescent="0.2">
      <c r="A202" s="152">
        <v>201</v>
      </c>
      <c r="B202" s="153" t="s">
        <v>40</v>
      </c>
      <c r="C202" s="152" t="s">
        <v>40</v>
      </c>
      <c r="D202" s="152" t="s">
        <v>49</v>
      </c>
      <c r="E202" s="152" t="s">
        <v>50</v>
      </c>
      <c r="F202" s="152" t="s">
        <v>427</v>
      </c>
      <c r="G202" s="154">
        <v>116.99270935455652</v>
      </c>
      <c r="H202" s="154">
        <v>48.889436930951369</v>
      </c>
      <c r="I202" s="154">
        <v>268.42833106919682</v>
      </c>
      <c r="J202" s="154">
        <v>119.09376954289533</v>
      </c>
      <c r="K202" s="50">
        <v>553.40424689760005</v>
      </c>
      <c r="L202" s="50">
        <v>3236.2821456000001</v>
      </c>
      <c r="M202" s="155">
        <v>0.17100000000000001</v>
      </c>
      <c r="N202" s="156">
        <v>92.378151239761053</v>
      </c>
      <c r="O202" s="156">
        <v>38.603395235057761</v>
      </c>
      <c r="P202" s="156">
        <v>211.95263449620373</v>
      </c>
      <c r="Q202" s="156">
        <v>94.037161078177476</v>
      </c>
      <c r="R202" s="157">
        <v>436.97134204920002</v>
      </c>
      <c r="S202" s="158" t="s">
        <v>419</v>
      </c>
      <c r="T202" s="158" t="s">
        <v>419</v>
      </c>
      <c r="U202" s="157">
        <v>2555.3879652000001</v>
      </c>
      <c r="V202" s="159">
        <v>0.17100000000000001</v>
      </c>
      <c r="W202" s="160"/>
      <c r="X202" s="160"/>
      <c r="Y202" s="160"/>
      <c r="Z202" s="160"/>
      <c r="AA202" s="161"/>
      <c r="AB202" s="161">
        <v>0</v>
      </c>
      <c r="AC202" s="162"/>
      <c r="AD202" s="163"/>
      <c r="AE202" s="163"/>
      <c r="AF202" s="163"/>
      <c r="AG202" s="163"/>
      <c r="AH202" s="164"/>
      <c r="AI202" s="164">
        <v>0</v>
      </c>
      <c r="AJ202" s="165"/>
      <c r="AK202" s="166">
        <v>24.614558114795475</v>
      </c>
      <c r="AL202" s="166">
        <v>10.286041695893607</v>
      </c>
      <c r="AM202" s="166">
        <v>56.475696572993087</v>
      </c>
      <c r="AN202" s="166">
        <v>25.056608464717847</v>
      </c>
      <c r="AO202" s="167">
        <v>116.43290484840001</v>
      </c>
      <c r="AP202" s="167">
        <v>680.89418039999998</v>
      </c>
      <c r="AQ202" s="168">
        <v>0.17100000000000001</v>
      </c>
      <c r="AR202" s="169"/>
      <c r="AS202" s="169"/>
      <c r="AT202" s="169"/>
      <c r="AU202" s="169"/>
      <c r="AV202" s="170"/>
      <c r="AW202" s="171">
        <v>0</v>
      </c>
      <c r="AX202" s="172"/>
      <c r="AY202" s="173"/>
      <c r="AZ202" s="173"/>
      <c r="BA202" s="173"/>
      <c r="BB202" s="173"/>
      <c r="BC202" s="174"/>
      <c r="BD202" s="174">
        <v>0</v>
      </c>
      <c r="BE202" s="175"/>
    </row>
    <row r="203" spans="1:57" ht="16.899999999999999" customHeight="1" x14ac:dyDescent="0.2">
      <c r="A203" s="152">
        <v>202</v>
      </c>
      <c r="B203" s="153" t="s">
        <v>40</v>
      </c>
      <c r="C203" s="152" t="s">
        <v>40</v>
      </c>
      <c r="D203" s="152" t="s">
        <v>51</v>
      </c>
      <c r="E203" s="152" t="s">
        <v>52</v>
      </c>
      <c r="F203" s="152" t="s">
        <v>427</v>
      </c>
      <c r="G203" s="154">
        <v>98.129551198796293</v>
      </c>
      <c r="H203" s="154">
        <v>41.006815987626034</v>
      </c>
      <c r="I203" s="154">
        <v>225.14865928127423</v>
      </c>
      <c r="J203" s="154">
        <v>99.891849845103465</v>
      </c>
      <c r="K203" s="50">
        <v>464.1768763128</v>
      </c>
      <c r="L203" s="50">
        <v>2714.4846567999998</v>
      </c>
      <c r="M203" s="155">
        <v>0.17100000000000001</v>
      </c>
      <c r="N203" s="156">
        <v>77.483687417306768</v>
      </c>
      <c r="O203" s="156">
        <v>32.379230039760017</v>
      </c>
      <c r="P203" s="156">
        <v>177.77874376327475</v>
      </c>
      <c r="Q203" s="156">
        <v>78.875209092258473</v>
      </c>
      <c r="R203" s="157">
        <v>366.51687031260002</v>
      </c>
      <c r="S203" s="158" t="s">
        <v>419</v>
      </c>
      <c r="T203" s="158" t="s">
        <v>419</v>
      </c>
      <c r="U203" s="157">
        <v>2143.3735105999999</v>
      </c>
      <c r="V203" s="159">
        <v>0.17100000000000001</v>
      </c>
      <c r="W203" s="160"/>
      <c r="X203" s="160"/>
      <c r="Y203" s="160"/>
      <c r="Z203" s="160"/>
      <c r="AA203" s="161"/>
      <c r="AB203" s="161">
        <v>0</v>
      </c>
      <c r="AC203" s="162"/>
      <c r="AD203" s="163"/>
      <c r="AE203" s="163"/>
      <c r="AF203" s="163"/>
      <c r="AG203" s="163"/>
      <c r="AH203" s="164"/>
      <c r="AI203" s="164">
        <v>0</v>
      </c>
      <c r="AJ203" s="165"/>
      <c r="AK203" s="166">
        <v>20.645863781489524</v>
      </c>
      <c r="AL203" s="166">
        <v>8.6275859478660184</v>
      </c>
      <c r="AM203" s="166">
        <v>47.36991551799948</v>
      </c>
      <c r="AN203" s="166">
        <v>21.016640752844996</v>
      </c>
      <c r="AO203" s="167">
        <v>97.660006000200013</v>
      </c>
      <c r="AP203" s="167">
        <v>571.11114620000001</v>
      </c>
      <c r="AQ203" s="168">
        <v>0.17100000000000001</v>
      </c>
      <c r="AR203" s="169"/>
      <c r="AS203" s="169"/>
      <c r="AT203" s="169"/>
      <c r="AU203" s="169"/>
      <c r="AV203" s="170"/>
      <c r="AW203" s="171">
        <v>0</v>
      </c>
      <c r="AX203" s="172"/>
      <c r="AY203" s="173"/>
      <c r="AZ203" s="173"/>
      <c r="BA203" s="173"/>
      <c r="BB203" s="173"/>
      <c r="BC203" s="174"/>
      <c r="BD203" s="174">
        <v>0</v>
      </c>
      <c r="BE203" s="175"/>
    </row>
    <row r="204" spans="1:57" ht="16.899999999999999" customHeight="1" x14ac:dyDescent="0.2">
      <c r="A204" s="152">
        <v>203</v>
      </c>
      <c r="B204" s="153" t="s">
        <v>40</v>
      </c>
      <c r="C204" s="152" t="s">
        <v>40</v>
      </c>
      <c r="D204" s="152" t="s">
        <v>53</v>
      </c>
      <c r="E204" s="152" t="s">
        <v>54</v>
      </c>
      <c r="F204" s="152" t="s">
        <v>427</v>
      </c>
      <c r="G204" s="154">
        <v>279.53688770311652</v>
      </c>
      <c r="H204" s="154">
        <v>116.81412556930141</v>
      </c>
      <c r="I204" s="154">
        <v>641.37005333403397</v>
      </c>
      <c r="J204" s="154">
        <v>284.55706228634813</v>
      </c>
      <c r="K204" s="50">
        <v>1322.2781288928002</v>
      </c>
      <c r="L204" s="50">
        <v>7732.6206368000003</v>
      </c>
      <c r="M204" s="155">
        <v>0.17100000000000001</v>
      </c>
      <c r="N204" s="156">
        <v>220.72401803322171</v>
      </c>
      <c r="O204" s="156">
        <v>92.237140402297072</v>
      </c>
      <c r="P204" s="156">
        <v>506.42967510041211</v>
      </c>
      <c r="Q204" s="176">
        <v>224.68797826166917</v>
      </c>
      <c r="R204" s="157">
        <v>1044.0788117976001</v>
      </c>
      <c r="S204" s="158" t="s">
        <v>419</v>
      </c>
      <c r="T204" s="158" t="s">
        <v>419</v>
      </c>
      <c r="U204" s="157">
        <v>6105.7240456</v>
      </c>
      <c r="V204" s="159">
        <v>0.17100000000000001</v>
      </c>
      <c r="W204" s="160"/>
      <c r="X204" s="160"/>
      <c r="Y204" s="160"/>
      <c r="Z204" s="160"/>
      <c r="AA204" s="161"/>
      <c r="AB204" s="161">
        <v>0</v>
      </c>
      <c r="AC204" s="162"/>
      <c r="AD204" s="163"/>
      <c r="AE204" s="163"/>
      <c r="AF204" s="163"/>
      <c r="AG204" s="163"/>
      <c r="AH204" s="164"/>
      <c r="AI204" s="164">
        <v>0</v>
      </c>
      <c r="AJ204" s="165"/>
      <c r="AK204" s="166">
        <v>58.812869669894823</v>
      </c>
      <c r="AL204" s="166">
        <v>24.576985167004338</v>
      </c>
      <c r="AM204" s="166">
        <v>134.94037823362189</v>
      </c>
      <c r="AN204" s="166">
        <v>59.869084024678983</v>
      </c>
      <c r="AO204" s="167">
        <v>278.19931709520006</v>
      </c>
      <c r="AP204" s="167">
        <v>1626.8965912000001</v>
      </c>
      <c r="AQ204" s="168">
        <v>0.17100000000000001</v>
      </c>
      <c r="AR204" s="169"/>
      <c r="AS204" s="169"/>
      <c r="AT204" s="169"/>
      <c r="AU204" s="169"/>
      <c r="AV204" s="170"/>
      <c r="AW204" s="171">
        <v>0</v>
      </c>
      <c r="AX204" s="172"/>
      <c r="AY204" s="173"/>
      <c r="AZ204" s="173"/>
      <c r="BA204" s="173"/>
      <c r="BB204" s="173"/>
      <c r="BC204" s="174"/>
      <c r="BD204" s="174">
        <v>0</v>
      </c>
      <c r="BE204" s="175"/>
    </row>
    <row r="205" spans="1:57" ht="16.899999999999999" customHeight="1" x14ac:dyDescent="0.2">
      <c r="A205" s="152">
        <v>204</v>
      </c>
      <c r="B205" s="153" t="s">
        <v>40</v>
      </c>
      <c r="C205" s="152" t="s">
        <v>40</v>
      </c>
      <c r="D205" s="152" t="s">
        <v>55</v>
      </c>
      <c r="E205" s="152" t="s">
        <v>56</v>
      </c>
      <c r="F205" s="152" t="s">
        <v>427</v>
      </c>
      <c r="G205" s="154">
        <v>72.944844783842456</v>
      </c>
      <c r="H205" s="154">
        <v>30.482518168631572</v>
      </c>
      <c r="I205" s="154">
        <v>167.36481318753079</v>
      </c>
      <c r="J205" s="154">
        <v>74.254853844795235</v>
      </c>
      <c r="K205" s="50">
        <v>345.04702998480002</v>
      </c>
      <c r="L205" s="50">
        <v>2017.8188888</v>
      </c>
      <c r="M205" s="155">
        <v>0.17100000000000001</v>
      </c>
      <c r="N205" s="156">
        <v>57.597690837136319</v>
      </c>
      <c r="O205" s="156">
        <v>24.069180798409636</v>
      </c>
      <c r="P205" s="156">
        <v>132.15226923240681</v>
      </c>
      <c r="Q205" s="176">
        <v>58.632081918647245</v>
      </c>
      <c r="R205" s="157">
        <v>272.4512227866</v>
      </c>
      <c r="S205" s="158" t="s">
        <v>419</v>
      </c>
      <c r="T205" s="158" t="s">
        <v>419</v>
      </c>
      <c r="U205" s="157">
        <v>1593.2820045999999</v>
      </c>
      <c r="V205" s="159">
        <v>0.17100000000000001</v>
      </c>
      <c r="W205" s="160"/>
      <c r="X205" s="160"/>
      <c r="Y205" s="160"/>
      <c r="Z205" s="160"/>
      <c r="AA205" s="161"/>
      <c r="AB205" s="161">
        <v>0</v>
      </c>
      <c r="AC205" s="162"/>
      <c r="AD205" s="163"/>
      <c r="AE205" s="163"/>
      <c r="AF205" s="163"/>
      <c r="AG205" s="163"/>
      <c r="AH205" s="164"/>
      <c r="AI205" s="164">
        <v>0</v>
      </c>
      <c r="AJ205" s="165"/>
      <c r="AK205" s="166">
        <v>15.347153946706131</v>
      </c>
      <c r="AL205" s="166">
        <v>6.4133373702219343</v>
      </c>
      <c r="AM205" s="166">
        <v>35.212543955123962</v>
      </c>
      <c r="AN205" s="166">
        <v>15.622771926147983</v>
      </c>
      <c r="AO205" s="167">
        <v>72.595807198200006</v>
      </c>
      <c r="AP205" s="167">
        <v>424.53688419999997</v>
      </c>
      <c r="AQ205" s="168">
        <v>0.17100000000000001</v>
      </c>
      <c r="AR205" s="169"/>
      <c r="AS205" s="169"/>
      <c r="AT205" s="169"/>
      <c r="AU205" s="169"/>
      <c r="AV205" s="170"/>
      <c r="AW205" s="171">
        <v>0</v>
      </c>
      <c r="AX205" s="172"/>
      <c r="AY205" s="173"/>
      <c r="AZ205" s="173"/>
      <c r="BA205" s="173"/>
      <c r="BB205" s="173"/>
      <c r="BC205" s="174"/>
      <c r="BD205" s="174">
        <v>0</v>
      </c>
      <c r="BE205" s="175"/>
    </row>
    <row r="206" spans="1:57" ht="16.899999999999999" customHeight="1" x14ac:dyDescent="0.2">
      <c r="A206" s="152">
        <v>205</v>
      </c>
      <c r="B206" s="153" t="s">
        <v>40</v>
      </c>
      <c r="C206" s="152" t="s">
        <v>40</v>
      </c>
      <c r="D206" s="152" t="s">
        <v>57</v>
      </c>
      <c r="E206" s="152" t="s">
        <v>58</v>
      </c>
      <c r="F206" s="152" t="s">
        <v>427</v>
      </c>
      <c r="G206" s="154">
        <v>448.80321939700406</v>
      </c>
      <c r="H206" s="154">
        <v>187.54789772943394</v>
      </c>
      <c r="I206" s="154">
        <v>1029.7350991002445</v>
      </c>
      <c r="J206" s="154">
        <v>456.86323084451737</v>
      </c>
      <c r="K206" s="50">
        <v>2122.9494470711998</v>
      </c>
      <c r="L206" s="50">
        <v>12414.909047199999</v>
      </c>
      <c r="M206" s="155">
        <v>0.17100000000000001</v>
      </c>
      <c r="N206" s="156">
        <v>354.37773778450725</v>
      </c>
      <c r="O206" s="156">
        <v>148.0889549163528</v>
      </c>
      <c r="P206" s="156">
        <v>813.08506526922213</v>
      </c>
      <c r="Q206" s="176">
        <v>360.74197159531775</v>
      </c>
      <c r="R206" s="157">
        <v>1676.2937295653999</v>
      </c>
      <c r="S206" s="158" t="s">
        <v>419</v>
      </c>
      <c r="T206" s="158" t="s">
        <v>419</v>
      </c>
      <c r="U206" s="157">
        <v>9802.8873073999985</v>
      </c>
      <c r="V206" s="159">
        <v>0.17100000000000001</v>
      </c>
      <c r="W206" s="160"/>
      <c r="X206" s="160"/>
      <c r="Y206" s="160"/>
      <c r="Z206" s="160"/>
      <c r="AA206" s="161"/>
      <c r="AB206" s="161">
        <v>0</v>
      </c>
      <c r="AC206" s="162"/>
      <c r="AD206" s="163"/>
      <c r="AE206" s="163"/>
      <c r="AF206" s="163"/>
      <c r="AG206" s="163"/>
      <c r="AH206" s="164"/>
      <c r="AI206" s="164">
        <v>0</v>
      </c>
      <c r="AJ206" s="165"/>
      <c r="AK206" s="166">
        <v>94.425481612496796</v>
      </c>
      <c r="AL206" s="166">
        <v>39.458942813081151</v>
      </c>
      <c r="AM206" s="166">
        <v>216.65003383102243</v>
      </c>
      <c r="AN206" s="166">
        <v>96.121259249199653</v>
      </c>
      <c r="AO206" s="167">
        <v>446.65571750580006</v>
      </c>
      <c r="AP206" s="167">
        <v>2612.0217398</v>
      </c>
      <c r="AQ206" s="168">
        <v>0.17100000000000001</v>
      </c>
      <c r="AR206" s="169"/>
      <c r="AS206" s="169"/>
      <c r="AT206" s="169"/>
      <c r="AU206" s="169"/>
      <c r="AV206" s="170"/>
      <c r="AW206" s="171">
        <v>0</v>
      </c>
      <c r="AX206" s="172"/>
      <c r="AY206" s="173"/>
      <c r="AZ206" s="173"/>
      <c r="BA206" s="173"/>
      <c r="BB206" s="173"/>
      <c r="BC206" s="174"/>
      <c r="BD206" s="174">
        <v>0</v>
      </c>
      <c r="BE206" s="175"/>
    </row>
    <row r="207" spans="1:57" ht="16.899999999999999" customHeight="1" x14ac:dyDescent="0.2">
      <c r="A207" s="152">
        <v>206</v>
      </c>
      <c r="B207" s="153" t="s">
        <v>40</v>
      </c>
      <c r="C207" s="152" t="s">
        <v>40</v>
      </c>
      <c r="D207" s="152" t="s">
        <v>59</v>
      </c>
      <c r="E207" s="152" t="s">
        <v>60</v>
      </c>
      <c r="F207" s="152" t="s">
        <v>427</v>
      </c>
      <c r="G207" s="154">
        <v>52.877200669106173</v>
      </c>
      <c r="H207" s="154">
        <v>22.09656124265868</v>
      </c>
      <c r="I207" s="154">
        <v>121.32156615164655</v>
      </c>
      <c r="J207" s="154">
        <v>53.826816946988643</v>
      </c>
      <c r="K207" s="50">
        <v>250.1221450104</v>
      </c>
      <c r="L207" s="50">
        <v>1462.7026024000002</v>
      </c>
      <c r="M207" s="155">
        <v>0.17100000000000001</v>
      </c>
      <c r="N207" s="156">
        <v>41.752157613021716</v>
      </c>
      <c r="O207" s="156">
        <v>17.447578465482096</v>
      </c>
      <c r="P207" s="156">
        <v>95.796242761045022</v>
      </c>
      <c r="Q207" s="176">
        <v>42.501980372251197</v>
      </c>
      <c r="R207" s="157">
        <v>197.49795921180001</v>
      </c>
      <c r="S207" s="158" t="s">
        <v>419</v>
      </c>
      <c r="T207" s="158" t="s">
        <v>419</v>
      </c>
      <c r="U207" s="157">
        <v>1154.9588258000001</v>
      </c>
      <c r="V207" s="159">
        <v>0.17100000000000001</v>
      </c>
      <c r="W207" s="160"/>
      <c r="X207" s="160"/>
      <c r="Y207" s="160"/>
      <c r="Z207" s="160"/>
      <c r="AA207" s="161"/>
      <c r="AB207" s="161">
        <v>0</v>
      </c>
      <c r="AC207" s="162"/>
      <c r="AD207" s="163"/>
      <c r="AE207" s="163"/>
      <c r="AF207" s="163"/>
      <c r="AG207" s="163"/>
      <c r="AH207" s="164"/>
      <c r="AI207" s="164">
        <v>0</v>
      </c>
      <c r="AJ207" s="165"/>
      <c r="AK207" s="166">
        <v>11.125043056084454</v>
      </c>
      <c r="AL207" s="166">
        <v>4.6489827771765864</v>
      </c>
      <c r="AM207" s="166">
        <v>25.525323390601521</v>
      </c>
      <c r="AN207" s="166">
        <v>11.324836574737448</v>
      </c>
      <c r="AO207" s="167">
        <v>52.62418579860001</v>
      </c>
      <c r="AP207" s="167">
        <v>307.74377660000005</v>
      </c>
      <c r="AQ207" s="168">
        <v>0.17100000000000001</v>
      </c>
      <c r="AR207" s="169"/>
      <c r="AS207" s="169"/>
      <c r="AT207" s="169"/>
      <c r="AU207" s="169"/>
      <c r="AV207" s="170"/>
      <c r="AW207" s="171">
        <v>0</v>
      </c>
      <c r="AX207" s="172"/>
      <c r="AY207" s="173"/>
      <c r="AZ207" s="173"/>
      <c r="BA207" s="173"/>
      <c r="BB207" s="173"/>
      <c r="BC207" s="174"/>
      <c r="BD207" s="174">
        <v>0</v>
      </c>
      <c r="BE207" s="175"/>
    </row>
    <row r="208" spans="1:57" ht="16.899999999999999" customHeight="1" x14ac:dyDescent="0.2">
      <c r="A208" s="152">
        <v>207</v>
      </c>
      <c r="B208" s="153" t="s">
        <v>40</v>
      </c>
      <c r="C208" s="152" t="s">
        <v>40</v>
      </c>
      <c r="D208" s="152" t="s">
        <v>61</v>
      </c>
      <c r="E208" s="152" t="s">
        <v>62</v>
      </c>
      <c r="F208" s="152" t="s">
        <v>427</v>
      </c>
      <c r="G208" s="154">
        <v>733.35568277851758</v>
      </c>
      <c r="H208" s="154">
        <v>306.45795450807486</v>
      </c>
      <c r="I208" s="154">
        <v>1682.6129003625979</v>
      </c>
      <c r="J208" s="154">
        <v>746.52594302360978</v>
      </c>
      <c r="K208" s="50">
        <v>3468.9524806728</v>
      </c>
      <c r="L208" s="50">
        <v>20286.271816799999</v>
      </c>
      <c r="M208" s="155">
        <v>0.17100000000000001</v>
      </c>
      <c r="N208" s="156">
        <v>579.06208472309061</v>
      </c>
      <c r="O208" s="156">
        <v>241.98105528421254</v>
      </c>
      <c r="P208" s="156">
        <v>1328.6013277682525</v>
      </c>
      <c r="Q208" s="176">
        <v>589.46140190704432</v>
      </c>
      <c r="R208" s="157">
        <v>2739.1058696825999</v>
      </c>
      <c r="S208" s="158" t="s">
        <v>419</v>
      </c>
      <c r="T208" s="158" t="s">
        <v>419</v>
      </c>
      <c r="U208" s="157">
        <v>16018.1629806</v>
      </c>
      <c r="V208" s="159">
        <v>0.17100000000000001</v>
      </c>
      <c r="W208" s="160"/>
      <c r="X208" s="160"/>
      <c r="Y208" s="160"/>
      <c r="Z208" s="160"/>
      <c r="AA208" s="161"/>
      <c r="AB208" s="161">
        <v>0</v>
      </c>
      <c r="AC208" s="162"/>
      <c r="AD208" s="163"/>
      <c r="AE208" s="163"/>
      <c r="AF208" s="163"/>
      <c r="AG208" s="163"/>
      <c r="AH208" s="164"/>
      <c r="AI208" s="164">
        <v>0</v>
      </c>
      <c r="AJ208" s="165"/>
      <c r="AK208" s="166">
        <v>154.29359805542697</v>
      </c>
      <c r="AL208" s="166">
        <v>64.476899223862318</v>
      </c>
      <c r="AM208" s="166">
        <v>354.0115725943453</v>
      </c>
      <c r="AN208" s="166">
        <v>157.06454111656549</v>
      </c>
      <c r="AO208" s="167">
        <v>729.84661099020002</v>
      </c>
      <c r="AP208" s="167">
        <v>4268.1088362</v>
      </c>
      <c r="AQ208" s="168">
        <v>0.17100000000000001</v>
      </c>
      <c r="AR208" s="169"/>
      <c r="AS208" s="169"/>
      <c r="AT208" s="169"/>
      <c r="AU208" s="169"/>
      <c r="AV208" s="170"/>
      <c r="AW208" s="171">
        <v>0</v>
      </c>
      <c r="AX208" s="172"/>
      <c r="AY208" s="173"/>
      <c r="AZ208" s="173"/>
      <c r="BA208" s="173"/>
      <c r="BB208" s="173"/>
      <c r="BC208" s="174"/>
      <c r="BD208" s="174">
        <v>0</v>
      </c>
      <c r="BE208" s="175"/>
    </row>
    <row r="209" spans="1:57" ht="16.899999999999999" customHeight="1" x14ac:dyDescent="0.2">
      <c r="A209" s="152">
        <v>208</v>
      </c>
      <c r="B209" s="153" t="s">
        <v>40</v>
      </c>
      <c r="C209" s="152" t="s">
        <v>40</v>
      </c>
      <c r="D209" s="152" t="s">
        <v>63</v>
      </c>
      <c r="E209" s="152" t="s">
        <v>64</v>
      </c>
      <c r="F209" s="152" t="s">
        <v>427</v>
      </c>
      <c r="G209" s="154">
        <v>647.96804401935492</v>
      </c>
      <c r="H209" s="154">
        <v>270.77578591116173</v>
      </c>
      <c r="I209" s="154">
        <v>1486.6993131612019</v>
      </c>
      <c r="J209" s="154">
        <v>659.60483632988189</v>
      </c>
      <c r="K209" s="50">
        <v>3065.0479794216003</v>
      </c>
      <c r="L209" s="50">
        <v>17924.257189600001</v>
      </c>
      <c r="M209" s="155">
        <v>0.17100000000000001</v>
      </c>
      <c r="N209" s="156">
        <v>511.63948847057634</v>
      </c>
      <c r="O209" s="156">
        <v>213.80619904407956</v>
      </c>
      <c r="P209" s="156">
        <v>1173.9067738232993</v>
      </c>
      <c r="Q209" s="176">
        <v>520.82797009424507</v>
      </c>
      <c r="R209" s="157">
        <v>2420.1804314322003</v>
      </c>
      <c r="S209" s="158" t="s">
        <v>419</v>
      </c>
      <c r="T209" s="158" t="s">
        <v>419</v>
      </c>
      <c r="U209" s="157">
        <v>14153.101938200001</v>
      </c>
      <c r="V209" s="159">
        <v>0.17100000000000001</v>
      </c>
      <c r="W209" s="160"/>
      <c r="X209" s="160"/>
      <c r="Y209" s="160"/>
      <c r="Z209" s="160"/>
      <c r="AA209" s="161"/>
      <c r="AB209" s="161">
        <v>0</v>
      </c>
      <c r="AC209" s="162"/>
      <c r="AD209" s="163"/>
      <c r="AE209" s="163"/>
      <c r="AF209" s="163"/>
      <c r="AG209" s="163"/>
      <c r="AH209" s="164"/>
      <c r="AI209" s="164">
        <v>0</v>
      </c>
      <c r="AJ209" s="165"/>
      <c r="AK209" s="166">
        <v>136.32855554877855</v>
      </c>
      <c r="AL209" s="166">
        <v>56.969586867082199</v>
      </c>
      <c r="AM209" s="166">
        <v>312.7925393379025</v>
      </c>
      <c r="AN209" s="166">
        <v>138.77686623563687</v>
      </c>
      <c r="AO209" s="167">
        <v>644.86754798940012</v>
      </c>
      <c r="AP209" s="167">
        <v>3771.1552514000005</v>
      </c>
      <c r="AQ209" s="168">
        <v>0.17100000000000001</v>
      </c>
      <c r="AR209" s="169"/>
      <c r="AS209" s="169"/>
      <c r="AT209" s="169"/>
      <c r="AU209" s="169"/>
      <c r="AV209" s="170"/>
      <c r="AW209" s="171">
        <v>0</v>
      </c>
      <c r="AX209" s="172"/>
      <c r="AY209" s="173"/>
      <c r="AZ209" s="173"/>
      <c r="BA209" s="173"/>
      <c r="BB209" s="173"/>
      <c r="BC209" s="174"/>
      <c r="BD209" s="174">
        <v>0</v>
      </c>
      <c r="BE209" s="175"/>
    </row>
    <row r="210" spans="1:57" ht="16.899999999999999" customHeight="1" x14ac:dyDescent="0.2">
      <c r="A210" s="152">
        <v>209</v>
      </c>
      <c r="B210" s="153" t="s">
        <v>40</v>
      </c>
      <c r="C210" s="152" t="s">
        <v>40</v>
      </c>
      <c r="D210" s="152" t="s">
        <v>65</v>
      </c>
      <c r="E210" s="152" t="s">
        <v>66</v>
      </c>
      <c r="F210" s="152" t="s">
        <v>427</v>
      </c>
      <c r="G210" s="154">
        <v>713.79013037173581</v>
      </c>
      <c r="H210" s="154">
        <v>298.28181391189742</v>
      </c>
      <c r="I210" s="154">
        <v>1637.7216536518063</v>
      </c>
      <c r="J210" s="154">
        <v>726.60901484776059</v>
      </c>
      <c r="K210" s="50">
        <v>3376.4026127831999</v>
      </c>
      <c r="L210" s="50">
        <v>19745.044519199997</v>
      </c>
      <c r="M210" s="155">
        <v>0.17100000000000001</v>
      </c>
      <c r="N210" s="156">
        <v>563.61300614977893</v>
      </c>
      <c r="O210" s="156">
        <v>235.52512519490895</v>
      </c>
      <c r="P210" s="156">
        <v>1293.1549277244414</v>
      </c>
      <c r="Q210" s="176">
        <v>573.73487490027071</v>
      </c>
      <c r="R210" s="157">
        <v>2666.0279339693998</v>
      </c>
      <c r="S210" s="158" t="s">
        <v>419</v>
      </c>
      <c r="T210" s="158" t="s">
        <v>419</v>
      </c>
      <c r="U210" s="157">
        <v>15590.806631399999</v>
      </c>
      <c r="V210" s="159">
        <v>0.17100000000000001</v>
      </c>
      <c r="W210" s="160"/>
      <c r="X210" s="160"/>
      <c r="Y210" s="160"/>
      <c r="Z210" s="160"/>
      <c r="AA210" s="161"/>
      <c r="AB210" s="161">
        <v>0</v>
      </c>
      <c r="AC210" s="162"/>
      <c r="AD210" s="163"/>
      <c r="AE210" s="163"/>
      <c r="AF210" s="163"/>
      <c r="AG210" s="163"/>
      <c r="AH210" s="164"/>
      <c r="AI210" s="164">
        <v>0</v>
      </c>
      <c r="AJ210" s="165"/>
      <c r="AK210" s="166">
        <v>150.17712422195686</v>
      </c>
      <c r="AL210" s="166">
        <v>62.756688716988457</v>
      </c>
      <c r="AM210" s="166">
        <v>344.56672592736481</v>
      </c>
      <c r="AN210" s="166">
        <v>152.87413994748994</v>
      </c>
      <c r="AO210" s="167">
        <v>710.37467881380007</v>
      </c>
      <c r="AP210" s="167">
        <v>4154.2378878</v>
      </c>
      <c r="AQ210" s="168">
        <v>0.17100000000000001</v>
      </c>
      <c r="AR210" s="169"/>
      <c r="AS210" s="169"/>
      <c r="AT210" s="169"/>
      <c r="AU210" s="169"/>
      <c r="AV210" s="170"/>
      <c r="AW210" s="171">
        <v>0</v>
      </c>
      <c r="AX210" s="172"/>
      <c r="AY210" s="173"/>
      <c r="AZ210" s="173"/>
      <c r="BA210" s="173"/>
      <c r="BB210" s="173"/>
      <c r="BC210" s="174"/>
      <c r="BD210" s="174">
        <v>0</v>
      </c>
      <c r="BE210" s="175"/>
    </row>
    <row r="211" spans="1:57" ht="16.899999999999999" customHeight="1" x14ac:dyDescent="0.2">
      <c r="A211" s="152">
        <v>210</v>
      </c>
      <c r="B211" s="153" t="s">
        <v>40</v>
      </c>
      <c r="C211" s="152" t="s">
        <v>40</v>
      </c>
      <c r="D211" s="152" t="s">
        <v>67</v>
      </c>
      <c r="E211" s="152" t="s">
        <v>68</v>
      </c>
      <c r="F211" s="152" t="s">
        <v>427</v>
      </c>
      <c r="G211" s="154">
        <v>247.92914640714847</v>
      </c>
      <c r="H211" s="154">
        <v>103.60574119095575</v>
      </c>
      <c r="I211" s="154">
        <v>568.84918180492957</v>
      </c>
      <c r="J211" s="154">
        <v>252.38168077376616</v>
      </c>
      <c r="K211" s="50">
        <v>1172.7657501768001</v>
      </c>
      <c r="L211" s="50">
        <v>6858.2792408000005</v>
      </c>
      <c r="M211" s="155">
        <v>0.17100000000000001</v>
      </c>
      <c r="N211" s="156">
        <v>195.76635424464087</v>
      </c>
      <c r="O211" s="156">
        <v>81.807720172033896</v>
      </c>
      <c r="P211" s="156">
        <v>449.16675611071724</v>
      </c>
      <c r="Q211" s="176">
        <v>199.28210232320797</v>
      </c>
      <c r="R211" s="157">
        <v>926.0229328506</v>
      </c>
      <c r="S211" s="158" t="s">
        <v>419</v>
      </c>
      <c r="T211" s="158" t="s">
        <v>419</v>
      </c>
      <c r="U211" s="157">
        <v>5415.3387886</v>
      </c>
      <c r="V211" s="159">
        <v>0.17100000000000001</v>
      </c>
      <c r="W211" s="160"/>
      <c r="X211" s="160"/>
      <c r="Y211" s="160"/>
      <c r="Z211" s="160"/>
      <c r="AA211" s="161"/>
      <c r="AB211" s="161">
        <v>0</v>
      </c>
      <c r="AC211" s="162"/>
      <c r="AD211" s="163"/>
      <c r="AE211" s="163"/>
      <c r="AF211" s="163"/>
      <c r="AG211" s="163"/>
      <c r="AH211" s="164"/>
      <c r="AI211" s="164">
        <v>0</v>
      </c>
      <c r="AJ211" s="165"/>
      <c r="AK211" s="166">
        <v>52.162792162507607</v>
      </c>
      <c r="AL211" s="166">
        <v>21.798021018921862</v>
      </c>
      <c r="AM211" s="166">
        <v>119.68242569421237</v>
      </c>
      <c r="AN211" s="166">
        <v>53.099578450558184</v>
      </c>
      <c r="AO211" s="167">
        <v>246.74281732620003</v>
      </c>
      <c r="AP211" s="167">
        <v>1442.9404522</v>
      </c>
      <c r="AQ211" s="168">
        <v>0.17100000000000001</v>
      </c>
      <c r="AR211" s="169"/>
      <c r="AS211" s="169"/>
      <c r="AT211" s="169"/>
      <c r="AU211" s="169"/>
      <c r="AV211" s="170"/>
      <c r="AW211" s="171">
        <v>0</v>
      </c>
      <c r="AX211" s="172"/>
      <c r="AY211" s="173"/>
      <c r="AZ211" s="173"/>
      <c r="BA211" s="173"/>
      <c r="BB211" s="173"/>
      <c r="BC211" s="174"/>
      <c r="BD211" s="174">
        <v>0</v>
      </c>
      <c r="BE211" s="175"/>
    </row>
    <row r="212" spans="1:57" ht="16.899999999999999" customHeight="1" x14ac:dyDescent="0.2">
      <c r="A212" s="152">
        <v>211</v>
      </c>
      <c r="B212" s="153" t="s">
        <v>40</v>
      </c>
      <c r="C212" s="152" t="s">
        <v>40</v>
      </c>
      <c r="D212" s="152" t="s">
        <v>69</v>
      </c>
      <c r="E212" s="152" t="s">
        <v>70</v>
      </c>
      <c r="F212" s="152" t="s">
        <v>427</v>
      </c>
      <c r="G212" s="154">
        <v>112.17476551865232</v>
      </c>
      <c r="H212" s="154">
        <v>46.876093000361124</v>
      </c>
      <c r="I212" s="154">
        <v>257.37403007735026</v>
      </c>
      <c r="J212" s="154">
        <v>114.18930074283635</v>
      </c>
      <c r="K212" s="50">
        <v>530.61418933920004</v>
      </c>
      <c r="L212" s="50">
        <v>3103.0069552000004</v>
      </c>
      <c r="M212" s="155">
        <v>0.17100000000000001</v>
      </c>
      <c r="N212" s="156">
        <v>88.57387363311976</v>
      </c>
      <c r="O212" s="156">
        <v>37.013646684538557</v>
      </c>
      <c r="P212" s="156">
        <v>203.22409154247248</v>
      </c>
      <c r="Q212" s="176">
        <v>90.164562836269241</v>
      </c>
      <c r="R212" s="157">
        <v>418.97617469640005</v>
      </c>
      <c r="S212" s="158" t="s">
        <v>419</v>
      </c>
      <c r="T212" s="158" t="s">
        <v>419</v>
      </c>
      <c r="U212" s="157">
        <v>2450.1530684000004</v>
      </c>
      <c r="V212" s="159">
        <v>0.17100000000000001</v>
      </c>
      <c r="W212" s="160"/>
      <c r="X212" s="160"/>
      <c r="Y212" s="160"/>
      <c r="Z212" s="160"/>
      <c r="AA212" s="161"/>
      <c r="AB212" s="161">
        <v>0</v>
      </c>
      <c r="AC212" s="162"/>
      <c r="AD212" s="163"/>
      <c r="AE212" s="163"/>
      <c r="AF212" s="163"/>
      <c r="AG212" s="163"/>
      <c r="AH212" s="164"/>
      <c r="AI212" s="164">
        <v>0</v>
      </c>
      <c r="AJ212" s="165"/>
      <c r="AK212" s="166">
        <v>23.600891885532565</v>
      </c>
      <c r="AL212" s="166">
        <v>9.8624463158225648</v>
      </c>
      <c r="AM212" s="166">
        <v>54.149938534877776</v>
      </c>
      <c r="AN212" s="166">
        <v>24.024737906567115</v>
      </c>
      <c r="AO212" s="167">
        <v>111.63801464280002</v>
      </c>
      <c r="AP212" s="167">
        <v>652.85388680000005</v>
      </c>
      <c r="AQ212" s="168">
        <v>0.17100000000000001</v>
      </c>
      <c r="AR212" s="169"/>
      <c r="AS212" s="169"/>
      <c r="AT212" s="169"/>
      <c r="AU212" s="169"/>
      <c r="AV212" s="170"/>
      <c r="AW212" s="171">
        <v>0</v>
      </c>
      <c r="AX212" s="172"/>
      <c r="AY212" s="173"/>
      <c r="AZ212" s="173"/>
      <c r="BA212" s="173"/>
      <c r="BB212" s="173"/>
      <c r="BC212" s="174"/>
      <c r="BD212" s="174">
        <v>0</v>
      </c>
      <c r="BE212" s="175"/>
    </row>
    <row r="213" spans="1:57" ht="16.899999999999999" customHeight="1" x14ac:dyDescent="0.2">
      <c r="A213" s="152">
        <v>212</v>
      </c>
      <c r="B213" s="153" t="s">
        <v>40</v>
      </c>
      <c r="C213" s="152" t="s">
        <v>40</v>
      </c>
      <c r="D213" s="152" t="s">
        <v>71</v>
      </c>
      <c r="E213" s="152" t="s">
        <v>72</v>
      </c>
      <c r="F213" s="152" t="s">
        <v>427</v>
      </c>
      <c r="G213" s="154">
        <v>3220.9824033421628</v>
      </c>
      <c r="H213" s="154">
        <v>1345.9985407010981</v>
      </c>
      <c r="I213" s="154">
        <v>7390.2291493406938</v>
      </c>
      <c r="J213" s="154">
        <v>3278.8276992784467</v>
      </c>
      <c r="K213" s="50">
        <v>15236.037792662402</v>
      </c>
      <c r="L213" s="50">
        <v>89099.636214400001</v>
      </c>
      <c r="M213" s="155">
        <v>0.17100000000000001</v>
      </c>
      <c r="N213" s="156">
        <v>2543.3071961330957</v>
      </c>
      <c r="O213" s="156">
        <v>1062.8085924957768</v>
      </c>
      <c r="P213" s="156">
        <v>5835.3696552604561</v>
      </c>
      <c r="Q213" s="176">
        <v>2588.9821918314719</v>
      </c>
      <c r="R213" s="157">
        <v>12030.467635720801</v>
      </c>
      <c r="S213" s="158" t="s">
        <v>419</v>
      </c>
      <c r="T213" s="158" t="s">
        <v>419</v>
      </c>
      <c r="U213" s="157">
        <v>70353.611904799996</v>
      </c>
      <c r="V213" s="159">
        <v>0.17100000000000001</v>
      </c>
      <c r="W213" s="160"/>
      <c r="X213" s="160"/>
      <c r="Y213" s="160"/>
      <c r="Z213" s="160"/>
      <c r="AA213" s="161"/>
      <c r="AB213" s="161">
        <v>0</v>
      </c>
      <c r="AC213" s="162"/>
      <c r="AD213" s="163"/>
      <c r="AE213" s="163"/>
      <c r="AF213" s="163"/>
      <c r="AG213" s="163"/>
      <c r="AH213" s="164"/>
      <c r="AI213" s="164">
        <v>0</v>
      </c>
      <c r="AJ213" s="165"/>
      <c r="AK213" s="166">
        <v>677.67520720906714</v>
      </c>
      <c r="AL213" s="166">
        <v>283.1899482053214</v>
      </c>
      <c r="AM213" s="166">
        <v>1554.8594940802373</v>
      </c>
      <c r="AN213" s="166">
        <v>689.84550744697469</v>
      </c>
      <c r="AO213" s="167">
        <v>3205.5701569416005</v>
      </c>
      <c r="AP213" s="167">
        <v>18746.024309600001</v>
      </c>
      <c r="AQ213" s="168">
        <v>0.17100000000000001</v>
      </c>
      <c r="AR213" s="169"/>
      <c r="AS213" s="169"/>
      <c r="AT213" s="169"/>
      <c r="AU213" s="169"/>
      <c r="AV213" s="170"/>
      <c r="AW213" s="171">
        <v>0</v>
      </c>
      <c r="AX213" s="172"/>
      <c r="AY213" s="173"/>
      <c r="AZ213" s="173"/>
      <c r="BA213" s="173"/>
      <c r="BB213" s="173"/>
      <c r="BC213" s="174"/>
      <c r="BD213" s="174">
        <v>0</v>
      </c>
      <c r="BE213" s="175"/>
    </row>
    <row r="214" spans="1:57" ht="16.899999999999999" customHeight="1" x14ac:dyDescent="0.2">
      <c r="A214" s="152">
        <v>213</v>
      </c>
      <c r="B214" s="153" t="s">
        <v>40</v>
      </c>
      <c r="C214" s="152" t="s">
        <v>40</v>
      </c>
      <c r="D214" s="152" t="s">
        <v>73</v>
      </c>
      <c r="E214" s="152" t="s">
        <v>74</v>
      </c>
      <c r="F214" s="152" t="s">
        <v>427</v>
      </c>
      <c r="G214" s="154">
        <v>109.36518851456626</v>
      </c>
      <c r="H214" s="154">
        <v>45.70201438895262</v>
      </c>
      <c r="I214" s="154">
        <v>250.92773038587427</v>
      </c>
      <c r="J214" s="154">
        <v>111.32926683060683</v>
      </c>
      <c r="K214" s="50">
        <v>517.32420012</v>
      </c>
      <c r="L214" s="50">
        <v>3025.2877199999998</v>
      </c>
      <c r="M214" s="155">
        <v>0.17100000000000001</v>
      </c>
      <c r="N214" s="156">
        <v>86.35541462969033</v>
      </c>
      <c r="O214" s="156">
        <v>36.086587108515161</v>
      </c>
      <c r="P214" s="156">
        <v>198.13405429894402</v>
      </c>
      <c r="Q214" s="176">
        <v>87.906262752850452</v>
      </c>
      <c r="R214" s="157">
        <v>408.48231878999997</v>
      </c>
      <c r="S214" s="158" t="s">
        <v>419</v>
      </c>
      <c r="T214" s="158" t="s">
        <v>419</v>
      </c>
      <c r="U214" s="157">
        <v>2388.7854899999998</v>
      </c>
      <c r="V214" s="159">
        <v>0.17100000000000001</v>
      </c>
      <c r="W214" s="160"/>
      <c r="X214" s="160"/>
      <c r="Y214" s="160"/>
      <c r="Z214" s="160"/>
      <c r="AA214" s="161"/>
      <c r="AB214" s="161">
        <v>0</v>
      </c>
      <c r="AC214" s="162"/>
      <c r="AD214" s="163"/>
      <c r="AE214" s="163"/>
      <c r="AF214" s="163"/>
      <c r="AG214" s="163"/>
      <c r="AH214" s="164"/>
      <c r="AI214" s="164">
        <v>0</v>
      </c>
      <c r="AJ214" s="165"/>
      <c r="AK214" s="166">
        <v>23.009773884875919</v>
      </c>
      <c r="AL214" s="166">
        <v>9.615427280437455</v>
      </c>
      <c r="AM214" s="166">
        <v>52.793676086930255</v>
      </c>
      <c r="AN214" s="166">
        <v>23.423004077756374</v>
      </c>
      <c r="AO214" s="167">
        <v>108.84188133000001</v>
      </c>
      <c r="AP214" s="167">
        <v>636.50222999999994</v>
      </c>
      <c r="AQ214" s="168">
        <v>0.17100000000000001</v>
      </c>
      <c r="AR214" s="169"/>
      <c r="AS214" s="169"/>
      <c r="AT214" s="169"/>
      <c r="AU214" s="169"/>
      <c r="AV214" s="170"/>
      <c r="AW214" s="171">
        <v>0</v>
      </c>
      <c r="AX214" s="172"/>
      <c r="AY214" s="173"/>
      <c r="AZ214" s="173"/>
      <c r="BA214" s="173"/>
      <c r="BB214" s="173"/>
      <c r="BC214" s="174"/>
      <c r="BD214" s="174">
        <v>0</v>
      </c>
      <c r="BE214" s="175"/>
    </row>
    <row r="215" spans="1:57" ht="16.899999999999999" customHeight="1" x14ac:dyDescent="0.2">
      <c r="A215" s="152">
        <v>214</v>
      </c>
      <c r="B215" s="153" t="s">
        <v>40</v>
      </c>
      <c r="C215" s="152" t="s">
        <v>40</v>
      </c>
      <c r="D215" s="152" t="s">
        <v>75</v>
      </c>
      <c r="E215" s="152" t="s">
        <v>76</v>
      </c>
      <c r="F215" s="152" t="s">
        <v>427</v>
      </c>
      <c r="G215" s="154">
        <v>30.902676344372317</v>
      </c>
      <c r="H215" s="154">
        <v>12.9137486811861</v>
      </c>
      <c r="I215" s="154">
        <v>70.903168944931664</v>
      </c>
      <c r="J215" s="154">
        <v>31.457654371109935</v>
      </c>
      <c r="K215" s="50">
        <v>146.17724834160003</v>
      </c>
      <c r="L215" s="50">
        <v>854.83770960000015</v>
      </c>
      <c r="M215" s="155">
        <v>0.17100000000000001</v>
      </c>
      <c r="N215" s="156">
        <v>24.400940236389427</v>
      </c>
      <c r="O215" s="156">
        <v>10.196774100918901</v>
      </c>
      <c r="P215" s="156">
        <v>55.985571240368294</v>
      </c>
      <c r="Q215" s="176">
        <v>24.839154244523389</v>
      </c>
      <c r="R215" s="157">
        <v>115.42243982220002</v>
      </c>
      <c r="S215" s="158" t="s">
        <v>419</v>
      </c>
      <c r="T215" s="158" t="s">
        <v>419</v>
      </c>
      <c r="U215" s="157">
        <v>674.9850282000001</v>
      </c>
      <c r="V215" s="159">
        <v>0.17100000000000001</v>
      </c>
      <c r="W215" s="160"/>
      <c r="X215" s="160"/>
      <c r="Y215" s="160"/>
      <c r="Z215" s="160"/>
      <c r="AA215" s="161"/>
      <c r="AB215" s="161">
        <v>0</v>
      </c>
      <c r="AC215" s="162"/>
      <c r="AD215" s="163"/>
      <c r="AE215" s="163"/>
      <c r="AF215" s="163"/>
      <c r="AG215" s="163"/>
      <c r="AH215" s="164"/>
      <c r="AI215" s="164">
        <v>0</v>
      </c>
      <c r="AJ215" s="165"/>
      <c r="AK215" s="166">
        <v>6.5017361079828895</v>
      </c>
      <c r="AL215" s="166">
        <v>2.7169745802671992</v>
      </c>
      <c r="AM215" s="166">
        <v>14.917597704563372</v>
      </c>
      <c r="AN215" s="166">
        <v>6.6185001265865457</v>
      </c>
      <c r="AO215" s="167">
        <v>30.754808519400008</v>
      </c>
      <c r="AP215" s="167">
        <v>179.85268140000002</v>
      </c>
      <c r="AQ215" s="168">
        <v>0.17100000000000001</v>
      </c>
      <c r="AR215" s="169"/>
      <c r="AS215" s="169"/>
      <c r="AT215" s="169"/>
      <c r="AU215" s="169"/>
      <c r="AV215" s="170"/>
      <c r="AW215" s="171">
        <v>0</v>
      </c>
      <c r="AX215" s="172"/>
      <c r="AY215" s="173"/>
      <c r="AZ215" s="173"/>
      <c r="BA215" s="173"/>
      <c r="BB215" s="173"/>
      <c r="BC215" s="174"/>
      <c r="BD215" s="174">
        <v>0</v>
      </c>
      <c r="BE215" s="175"/>
    </row>
    <row r="216" spans="1:57" ht="16.899999999999999" customHeight="1" x14ac:dyDescent="0.2">
      <c r="A216" s="152">
        <v>215</v>
      </c>
      <c r="B216" s="153" t="s">
        <v>40</v>
      </c>
      <c r="C216" s="152" t="s">
        <v>40</v>
      </c>
      <c r="D216" s="152" t="s">
        <v>77</v>
      </c>
      <c r="E216" s="152" t="s">
        <v>78</v>
      </c>
      <c r="F216" s="152" t="s">
        <v>427</v>
      </c>
      <c r="G216" s="154">
        <v>263.78242501575568</v>
      </c>
      <c r="H216" s="154">
        <v>110.23058019981589</v>
      </c>
      <c r="I216" s="154">
        <v>605.22297930359991</v>
      </c>
      <c r="J216" s="154">
        <v>268.51966680322846</v>
      </c>
      <c r="K216" s="50">
        <v>1247.7556513223999</v>
      </c>
      <c r="L216" s="50">
        <v>7296.8166743999991</v>
      </c>
      <c r="M216" s="155">
        <v>0.17100000000000001</v>
      </c>
      <c r="N216" s="156">
        <v>208.28419896361135</v>
      </c>
      <c r="O216" s="156">
        <v>87.03873314092634</v>
      </c>
      <c r="P216" s="156">
        <v>477.8877267167864</v>
      </c>
      <c r="Q216" s="176">
        <v>212.02475374447587</v>
      </c>
      <c r="R216" s="157">
        <v>985.23541256579995</v>
      </c>
      <c r="S216" s="158" t="s">
        <v>419</v>
      </c>
      <c r="T216" s="158" t="s">
        <v>419</v>
      </c>
      <c r="U216" s="157">
        <v>5761.6105997999994</v>
      </c>
      <c r="V216" s="159">
        <v>0.17100000000000001</v>
      </c>
      <c r="W216" s="160"/>
      <c r="X216" s="160"/>
      <c r="Y216" s="160"/>
      <c r="Z216" s="160"/>
      <c r="AA216" s="161"/>
      <c r="AB216" s="161">
        <v>0</v>
      </c>
      <c r="AC216" s="162"/>
      <c r="AD216" s="163"/>
      <c r="AE216" s="163"/>
      <c r="AF216" s="163"/>
      <c r="AG216" s="163"/>
      <c r="AH216" s="164"/>
      <c r="AI216" s="164">
        <v>0</v>
      </c>
      <c r="AJ216" s="165"/>
      <c r="AK216" s="166">
        <v>55.498226052144318</v>
      </c>
      <c r="AL216" s="166">
        <v>23.191847058889547</v>
      </c>
      <c r="AM216" s="166">
        <v>127.33525258681354</v>
      </c>
      <c r="AN216" s="166">
        <v>56.494913058752608</v>
      </c>
      <c r="AO216" s="167">
        <v>262.52023875660001</v>
      </c>
      <c r="AP216" s="167">
        <v>1535.2060746</v>
      </c>
      <c r="AQ216" s="168">
        <v>0.17100000000000001</v>
      </c>
      <c r="AR216" s="169"/>
      <c r="AS216" s="169"/>
      <c r="AT216" s="169"/>
      <c r="AU216" s="169"/>
      <c r="AV216" s="170"/>
      <c r="AW216" s="171">
        <v>0</v>
      </c>
      <c r="AX216" s="172"/>
      <c r="AY216" s="173"/>
      <c r="AZ216" s="173"/>
      <c r="BA216" s="173"/>
      <c r="BB216" s="173"/>
      <c r="BC216" s="174"/>
      <c r="BD216" s="174">
        <v>0</v>
      </c>
      <c r="BE216" s="175"/>
    </row>
    <row r="217" spans="1:57" ht="16.899999999999999" customHeight="1" x14ac:dyDescent="0.2">
      <c r="A217" s="152">
        <v>216</v>
      </c>
      <c r="B217" s="153" t="s">
        <v>40</v>
      </c>
      <c r="C217" s="152" t="s">
        <v>40</v>
      </c>
      <c r="D217" s="152" t="s">
        <v>79</v>
      </c>
      <c r="E217" s="152" t="s">
        <v>80</v>
      </c>
      <c r="F217" s="152" t="s">
        <v>427</v>
      </c>
      <c r="G217" s="154">
        <v>41.136800944807426</v>
      </c>
      <c r="H217" s="154">
        <v>17.190430467229238</v>
      </c>
      <c r="I217" s="154">
        <v>94.384367060650106</v>
      </c>
      <c r="J217" s="154">
        <v>41.875572576113242</v>
      </c>
      <c r="K217" s="50">
        <v>194.58717104880003</v>
      </c>
      <c r="L217" s="50">
        <v>1137.9366728</v>
      </c>
      <c r="M217" s="155">
        <v>0.17100000000000001</v>
      </c>
      <c r="N217" s="156">
        <v>32.481866948501107</v>
      </c>
      <c r="O217" s="156">
        <v>13.573667917764569</v>
      </c>
      <c r="P217" s="156">
        <v>74.52646735938059</v>
      </c>
      <c r="Q217" s="176">
        <v>33.065205498953745</v>
      </c>
      <c r="R217" s="157">
        <v>153.64720772460001</v>
      </c>
      <c r="S217" s="158" t="s">
        <v>419</v>
      </c>
      <c r="T217" s="158" t="s">
        <v>419</v>
      </c>
      <c r="U217" s="157">
        <v>898.52168260000008</v>
      </c>
      <c r="V217" s="159">
        <v>0.17100000000000001</v>
      </c>
      <c r="W217" s="160"/>
      <c r="X217" s="160"/>
      <c r="Y217" s="160"/>
      <c r="Z217" s="160"/>
      <c r="AA217" s="161"/>
      <c r="AB217" s="161">
        <v>0</v>
      </c>
      <c r="AC217" s="162"/>
      <c r="AD217" s="163"/>
      <c r="AE217" s="163"/>
      <c r="AF217" s="163"/>
      <c r="AG217" s="163"/>
      <c r="AH217" s="164"/>
      <c r="AI217" s="164">
        <v>0</v>
      </c>
      <c r="AJ217" s="165"/>
      <c r="AK217" s="166">
        <v>8.6549339963063208</v>
      </c>
      <c r="AL217" s="166">
        <v>3.6167625494646676</v>
      </c>
      <c r="AM217" s="166">
        <v>19.85789970126952</v>
      </c>
      <c r="AN217" s="166">
        <v>8.8103670771594995</v>
      </c>
      <c r="AO217" s="167">
        <v>40.939963324200008</v>
      </c>
      <c r="AP217" s="167">
        <v>239.41499020000001</v>
      </c>
      <c r="AQ217" s="168">
        <v>0.17100000000000001</v>
      </c>
      <c r="AR217" s="169"/>
      <c r="AS217" s="169"/>
      <c r="AT217" s="169"/>
      <c r="AU217" s="169"/>
      <c r="AV217" s="170"/>
      <c r="AW217" s="171">
        <v>0</v>
      </c>
      <c r="AX217" s="172"/>
      <c r="AY217" s="173"/>
      <c r="AZ217" s="173"/>
      <c r="BA217" s="173"/>
      <c r="BB217" s="173"/>
      <c r="BC217" s="174"/>
      <c r="BD217" s="174">
        <v>0</v>
      </c>
      <c r="BE217" s="175"/>
    </row>
    <row r="218" spans="1:57" ht="16.899999999999999" customHeight="1" x14ac:dyDescent="0.2">
      <c r="A218" s="152">
        <v>217</v>
      </c>
      <c r="B218" s="153" t="s">
        <v>40</v>
      </c>
      <c r="C218" s="152" t="s">
        <v>40</v>
      </c>
      <c r="D218" s="152" t="s">
        <v>81</v>
      </c>
      <c r="E218" s="152" t="s">
        <v>82</v>
      </c>
      <c r="F218" s="152" t="s">
        <v>427</v>
      </c>
      <c r="G218" s="154">
        <v>2051.5680843068485</v>
      </c>
      <c r="H218" s="154">
        <v>857.31845189860962</v>
      </c>
      <c r="I218" s="154">
        <v>4707.1223496190323</v>
      </c>
      <c r="J218" s="154">
        <v>2088.4119872251094</v>
      </c>
      <c r="K218" s="50">
        <v>9704.4208730496011</v>
      </c>
      <c r="L218" s="50">
        <v>56750.9992576</v>
      </c>
      <c r="M218" s="155">
        <v>0.17100000000000001</v>
      </c>
      <c r="N218" s="156">
        <v>1619.9305735916241</v>
      </c>
      <c r="O218" s="156">
        <v>676.94383733017685</v>
      </c>
      <c r="P218" s="156">
        <v>3716.772290479747</v>
      </c>
      <c r="Q218" s="176">
        <v>1649.0227422816522</v>
      </c>
      <c r="R218" s="157">
        <v>7662.6694436832004</v>
      </c>
      <c r="S218" s="158" t="s">
        <v>419</v>
      </c>
      <c r="T218" s="158" t="s">
        <v>419</v>
      </c>
      <c r="U218" s="157">
        <v>44810.932419199999</v>
      </c>
      <c r="V218" s="159">
        <v>0.17100000000000001</v>
      </c>
      <c r="W218" s="160"/>
      <c r="X218" s="160"/>
      <c r="Y218" s="160"/>
      <c r="Z218" s="160"/>
      <c r="AA218" s="161"/>
      <c r="AB218" s="161">
        <v>0</v>
      </c>
      <c r="AC218" s="162"/>
      <c r="AD218" s="163"/>
      <c r="AE218" s="163"/>
      <c r="AF218" s="163"/>
      <c r="AG218" s="163"/>
      <c r="AH218" s="164"/>
      <c r="AI218" s="164">
        <v>0</v>
      </c>
      <c r="AJ218" s="165"/>
      <c r="AK218" s="166">
        <v>431.63751071522461</v>
      </c>
      <c r="AL218" s="166">
        <v>180.3746145684328</v>
      </c>
      <c r="AM218" s="166">
        <v>990.35005913928546</v>
      </c>
      <c r="AN218" s="166">
        <v>439.38924494345747</v>
      </c>
      <c r="AO218" s="167">
        <v>2041.7514293664003</v>
      </c>
      <c r="AP218" s="167">
        <v>11940.0668384</v>
      </c>
      <c r="AQ218" s="168">
        <v>0.17100000000000001</v>
      </c>
      <c r="AR218" s="169"/>
      <c r="AS218" s="169"/>
      <c r="AT218" s="169"/>
      <c r="AU218" s="169"/>
      <c r="AV218" s="170"/>
      <c r="AW218" s="171">
        <v>0</v>
      </c>
      <c r="AX218" s="172"/>
      <c r="AY218" s="173"/>
      <c r="AZ218" s="173"/>
      <c r="BA218" s="173"/>
      <c r="BB218" s="173"/>
      <c r="BC218" s="174"/>
      <c r="BD218" s="174">
        <v>0</v>
      </c>
      <c r="BE218" s="175"/>
    </row>
    <row r="219" spans="1:57" ht="16.899999999999999" customHeight="1" x14ac:dyDescent="0.2">
      <c r="A219" s="152">
        <v>218</v>
      </c>
      <c r="B219" s="153" t="s">
        <v>40</v>
      </c>
      <c r="C219" s="152" t="s">
        <v>40</v>
      </c>
      <c r="D219" s="152" t="s">
        <v>83</v>
      </c>
      <c r="E219" s="152" t="s">
        <v>84</v>
      </c>
      <c r="F219" s="152" t="s">
        <v>427</v>
      </c>
      <c r="G219" s="154">
        <v>399.73710844731886</v>
      </c>
      <c r="H219" s="154">
        <v>167.04393171346723</v>
      </c>
      <c r="I219" s="154">
        <v>917.1577056289558</v>
      </c>
      <c r="J219" s="154">
        <v>406.91594659025833</v>
      </c>
      <c r="K219" s="50">
        <v>1890.8546923800002</v>
      </c>
      <c r="L219" s="50">
        <v>11057.629779999999</v>
      </c>
      <c r="M219" s="155">
        <v>0.17100000000000001</v>
      </c>
      <c r="N219" s="156">
        <v>315.63483967518687</v>
      </c>
      <c r="O219" s="156">
        <v>131.89889927880358</v>
      </c>
      <c r="P219" s="156">
        <v>724.19327416836268</v>
      </c>
      <c r="Q219" s="176">
        <v>321.30329371264696</v>
      </c>
      <c r="R219" s="157">
        <v>1493.0303068350001</v>
      </c>
      <c r="S219" s="158" t="s">
        <v>419</v>
      </c>
      <c r="T219" s="158" t="s">
        <v>419</v>
      </c>
      <c r="U219" s="157">
        <v>8731.1713849999996</v>
      </c>
      <c r="V219" s="159">
        <v>0.17100000000000001</v>
      </c>
      <c r="W219" s="160"/>
      <c r="X219" s="160"/>
      <c r="Y219" s="160"/>
      <c r="Z219" s="160"/>
      <c r="AA219" s="161"/>
      <c r="AB219" s="161">
        <v>0</v>
      </c>
      <c r="AC219" s="162"/>
      <c r="AD219" s="163"/>
      <c r="AE219" s="163"/>
      <c r="AF219" s="163"/>
      <c r="AG219" s="163"/>
      <c r="AH219" s="164"/>
      <c r="AI219" s="164">
        <v>0</v>
      </c>
      <c r="AJ219" s="165"/>
      <c r="AK219" s="166">
        <v>84.102268772131964</v>
      </c>
      <c r="AL219" s="166">
        <v>35.145032434663641</v>
      </c>
      <c r="AM219" s="166">
        <v>192.96443146059309</v>
      </c>
      <c r="AN219" s="166">
        <v>85.612652877611367</v>
      </c>
      <c r="AO219" s="167">
        <v>397.82438554500004</v>
      </c>
      <c r="AP219" s="167">
        <v>2326.4583950000001</v>
      </c>
      <c r="AQ219" s="168">
        <v>0.17100000000000001</v>
      </c>
      <c r="AR219" s="169"/>
      <c r="AS219" s="169"/>
      <c r="AT219" s="169"/>
      <c r="AU219" s="169"/>
      <c r="AV219" s="170"/>
      <c r="AW219" s="171">
        <v>0</v>
      </c>
      <c r="AX219" s="172"/>
      <c r="AY219" s="173"/>
      <c r="AZ219" s="173"/>
      <c r="BA219" s="173"/>
      <c r="BB219" s="173"/>
      <c r="BC219" s="174"/>
      <c r="BD219" s="174">
        <v>0</v>
      </c>
      <c r="BE219" s="175"/>
    </row>
    <row r="220" spans="1:57" ht="16.899999999999999" customHeight="1" x14ac:dyDescent="0.2">
      <c r="A220" s="152">
        <v>219</v>
      </c>
      <c r="B220" s="153" t="s">
        <v>40</v>
      </c>
      <c r="C220" s="152" t="s">
        <v>40</v>
      </c>
      <c r="D220" s="152" t="s">
        <v>85</v>
      </c>
      <c r="E220" s="152" t="s">
        <v>86</v>
      </c>
      <c r="F220" s="152" t="s">
        <v>427</v>
      </c>
      <c r="G220" s="154">
        <v>8142.1568285419453</v>
      </c>
      <c r="H220" s="154">
        <v>3402.4809319061465</v>
      </c>
      <c r="I220" s="154">
        <v>18681.38263355858</v>
      </c>
      <c r="J220" s="154">
        <v>8288.3809963045314</v>
      </c>
      <c r="K220" s="50">
        <v>38514.401390311206</v>
      </c>
      <c r="L220" s="50">
        <v>225230.4174872</v>
      </c>
      <c r="M220" s="155">
        <v>0.17100000000000001</v>
      </c>
      <c r="N220" s="156">
        <v>6429.0963007397577</v>
      </c>
      <c r="O220" s="156">
        <v>2686.6195325511321</v>
      </c>
      <c r="P220" s="156">
        <v>14750.93277018383</v>
      </c>
      <c r="Q220" s="176">
        <v>6544.5557884206828</v>
      </c>
      <c r="R220" s="157">
        <v>30411.204391895404</v>
      </c>
      <c r="S220" s="158" t="s">
        <v>419</v>
      </c>
      <c r="T220" s="158" t="s">
        <v>419</v>
      </c>
      <c r="U220" s="157">
        <v>177843.30053740001</v>
      </c>
      <c r="V220" s="159">
        <v>0.17100000000000001</v>
      </c>
      <c r="W220" s="160"/>
      <c r="X220" s="160"/>
      <c r="Y220" s="160"/>
      <c r="Z220" s="160"/>
      <c r="AA220" s="161"/>
      <c r="AB220" s="161">
        <v>0</v>
      </c>
      <c r="AC220" s="162"/>
      <c r="AD220" s="163"/>
      <c r="AE220" s="163"/>
      <c r="AF220" s="163"/>
      <c r="AG220" s="163"/>
      <c r="AH220" s="164"/>
      <c r="AI220" s="164">
        <v>0</v>
      </c>
      <c r="AJ220" s="165"/>
      <c r="AK220" s="166">
        <v>1713.0605278021874</v>
      </c>
      <c r="AL220" s="166">
        <v>715.86139935501421</v>
      </c>
      <c r="AM220" s="166">
        <v>3930.4498633747503</v>
      </c>
      <c r="AN220" s="166">
        <v>1743.8252078838495</v>
      </c>
      <c r="AO220" s="167">
        <v>8103.1969984158013</v>
      </c>
      <c r="AP220" s="167">
        <v>47387.116949800002</v>
      </c>
      <c r="AQ220" s="168">
        <v>0.17100000000000001</v>
      </c>
      <c r="AR220" s="169"/>
      <c r="AS220" s="169"/>
      <c r="AT220" s="169"/>
      <c r="AU220" s="169"/>
      <c r="AV220" s="170"/>
      <c r="AW220" s="171">
        <v>0</v>
      </c>
      <c r="AX220" s="172"/>
      <c r="AY220" s="173"/>
      <c r="AZ220" s="173"/>
      <c r="BA220" s="173"/>
      <c r="BB220" s="173"/>
      <c r="BC220" s="174"/>
      <c r="BD220" s="174">
        <v>0</v>
      </c>
      <c r="BE220" s="175"/>
    </row>
    <row r="221" spans="1:57" ht="16.899999999999999" customHeight="1" x14ac:dyDescent="0.2">
      <c r="A221" s="152">
        <v>220</v>
      </c>
      <c r="B221" s="153" t="s">
        <v>40</v>
      </c>
      <c r="C221" s="152" t="s">
        <v>40</v>
      </c>
      <c r="D221" s="152" t="s">
        <v>87</v>
      </c>
      <c r="E221" s="152" t="s">
        <v>88</v>
      </c>
      <c r="F221" s="152" t="s">
        <v>427</v>
      </c>
      <c r="G221" s="154">
        <v>3021.2140003900367</v>
      </c>
      <c r="H221" s="154">
        <v>1262.5184265058929</v>
      </c>
      <c r="I221" s="154">
        <v>6931.8800838251036</v>
      </c>
      <c r="J221" s="154">
        <v>3075.4716758613677</v>
      </c>
      <c r="K221" s="50">
        <v>14291.0841865824</v>
      </c>
      <c r="L221" s="50">
        <v>83573.591734400004</v>
      </c>
      <c r="M221" s="155">
        <v>0.17100000000000001</v>
      </c>
      <c r="N221" s="156">
        <v>2385.5688563455292</v>
      </c>
      <c r="O221" s="156">
        <v>996.89218918156598</v>
      </c>
      <c r="P221" s="156">
        <v>5473.4544596179403</v>
      </c>
      <c r="Q221" s="176">
        <v>2428.4110452157647</v>
      </c>
      <c r="R221" s="157">
        <v>11284.3265503608</v>
      </c>
      <c r="S221" s="158" t="s">
        <v>419</v>
      </c>
      <c r="T221" s="158" t="s">
        <v>419</v>
      </c>
      <c r="U221" s="157">
        <v>65990.213744799999</v>
      </c>
      <c r="V221" s="159">
        <v>0.17100000000000001</v>
      </c>
      <c r="W221" s="160"/>
      <c r="X221" s="160"/>
      <c r="Y221" s="160"/>
      <c r="Z221" s="160"/>
      <c r="AA221" s="161"/>
      <c r="AB221" s="161">
        <v>0</v>
      </c>
      <c r="AC221" s="162"/>
      <c r="AD221" s="163"/>
      <c r="AE221" s="163"/>
      <c r="AF221" s="163"/>
      <c r="AG221" s="163"/>
      <c r="AH221" s="164"/>
      <c r="AI221" s="164">
        <v>0</v>
      </c>
      <c r="AJ221" s="165"/>
      <c r="AK221" s="166">
        <v>635.64514404450745</v>
      </c>
      <c r="AL221" s="166">
        <v>265.62623732432695</v>
      </c>
      <c r="AM221" s="166">
        <v>1458.4256242071633</v>
      </c>
      <c r="AN221" s="166">
        <v>647.06063064560283</v>
      </c>
      <c r="AO221" s="167">
        <v>3006.7576362216005</v>
      </c>
      <c r="AP221" s="167">
        <v>17583.377989600001</v>
      </c>
      <c r="AQ221" s="168">
        <v>0.17100000000000001</v>
      </c>
      <c r="AR221" s="169"/>
      <c r="AS221" s="169"/>
      <c r="AT221" s="169"/>
      <c r="AU221" s="169"/>
      <c r="AV221" s="170"/>
      <c r="AW221" s="171">
        <v>0</v>
      </c>
      <c r="AX221" s="172"/>
      <c r="AY221" s="173"/>
      <c r="AZ221" s="173"/>
      <c r="BA221" s="173"/>
      <c r="BB221" s="173"/>
      <c r="BC221" s="174"/>
      <c r="BD221" s="174">
        <v>0</v>
      </c>
      <c r="BE221" s="175"/>
    </row>
    <row r="222" spans="1:57" ht="16.899999999999999" customHeight="1" x14ac:dyDescent="0.2">
      <c r="A222" s="152">
        <v>221</v>
      </c>
      <c r="B222" s="153" t="s">
        <v>40</v>
      </c>
      <c r="C222" s="152" t="s">
        <v>40</v>
      </c>
      <c r="D222" s="152" t="s">
        <v>89</v>
      </c>
      <c r="E222" s="152" t="s">
        <v>90</v>
      </c>
      <c r="F222" s="152" t="s">
        <v>427</v>
      </c>
      <c r="G222" s="154">
        <v>1798.1185998127746</v>
      </c>
      <c r="H222" s="154">
        <v>751.4058471242115</v>
      </c>
      <c r="I222" s="154">
        <v>4125.6072918993877</v>
      </c>
      <c r="J222" s="154">
        <v>1830.4108291732271</v>
      </c>
      <c r="K222" s="50">
        <v>8505.5425680095996</v>
      </c>
      <c r="L222" s="50">
        <v>49740.015017600002</v>
      </c>
      <c r="M222" s="155">
        <v>0.17099999999999999</v>
      </c>
      <c r="N222" s="156">
        <v>1419.8053269894847</v>
      </c>
      <c r="O222" s="156">
        <v>593.31460371361788</v>
      </c>
      <c r="P222" s="156">
        <v>3257.6044821044165</v>
      </c>
      <c r="Q222" s="176">
        <v>1445.3034666956812</v>
      </c>
      <c r="R222" s="157">
        <v>6716.0278795032</v>
      </c>
      <c r="S222" s="158" t="s">
        <v>419</v>
      </c>
      <c r="T222" s="158" t="s">
        <v>419</v>
      </c>
      <c r="U222" s="157">
        <v>39275.016839199998</v>
      </c>
      <c r="V222" s="159">
        <v>0.17100000000000001</v>
      </c>
      <c r="W222" s="160"/>
      <c r="X222" s="160"/>
      <c r="Y222" s="160"/>
      <c r="Z222" s="160"/>
      <c r="AA222" s="161"/>
      <c r="AB222" s="161">
        <v>0</v>
      </c>
      <c r="AC222" s="162"/>
      <c r="AD222" s="163"/>
      <c r="AE222" s="163"/>
      <c r="AF222" s="163"/>
      <c r="AG222" s="163"/>
      <c r="AH222" s="164"/>
      <c r="AI222" s="164">
        <v>0</v>
      </c>
      <c r="AJ222" s="165"/>
      <c r="AK222" s="166">
        <v>378.31327282328994</v>
      </c>
      <c r="AL222" s="166">
        <v>158.09124341059362</v>
      </c>
      <c r="AM222" s="166">
        <v>868.00280979497086</v>
      </c>
      <c r="AN222" s="166">
        <v>385.10736247754585</v>
      </c>
      <c r="AO222" s="167">
        <v>1789.5146885064003</v>
      </c>
      <c r="AP222" s="167">
        <v>10464.998178400001</v>
      </c>
      <c r="AQ222" s="168">
        <v>0.17100000000000001</v>
      </c>
      <c r="AR222" s="169"/>
      <c r="AS222" s="169"/>
      <c r="AT222" s="169"/>
      <c r="AU222" s="169"/>
      <c r="AV222" s="170"/>
      <c r="AW222" s="171">
        <v>0</v>
      </c>
      <c r="AX222" s="172"/>
      <c r="AY222" s="173"/>
      <c r="AZ222" s="173"/>
      <c r="BA222" s="173"/>
      <c r="BB222" s="173"/>
      <c r="BC222" s="174"/>
      <c r="BD222" s="174">
        <v>0</v>
      </c>
      <c r="BE222" s="175"/>
    </row>
    <row r="223" spans="1:57" ht="16.899999999999999" customHeight="1" x14ac:dyDescent="0.2">
      <c r="A223" s="152">
        <v>222</v>
      </c>
      <c r="B223" s="153" t="s">
        <v>40</v>
      </c>
      <c r="C223" s="152" t="s">
        <v>40</v>
      </c>
      <c r="D223" s="152" t="s">
        <v>91</v>
      </c>
      <c r="E223" s="152" t="s">
        <v>92</v>
      </c>
      <c r="F223" s="152" t="s">
        <v>427</v>
      </c>
      <c r="G223" s="154">
        <v>15.252370979406297</v>
      </c>
      <c r="H223" s="154">
        <v>6.3737290396900708</v>
      </c>
      <c r="I223" s="154">
        <v>34.995073705341341</v>
      </c>
      <c r="J223" s="154">
        <v>15.526286761162286</v>
      </c>
      <c r="K223" s="50">
        <v>72.147460485600007</v>
      </c>
      <c r="L223" s="50">
        <v>421.91497359999994</v>
      </c>
      <c r="M223" s="155">
        <v>0.17100000000000004</v>
      </c>
      <c r="N223" s="156">
        <v>12.043364418807363</v>
      </c>
      <c r="O223" s="156">
        <v>5.0327350177467665</v>
      </c>
      <c r="P223" s="156">
        <v>27.632321956074954</v>
      </c>
      <c r="Q223" s="176">
        <v>12.259649977570914</v>
      </c>
      <c r="R223" s="157">
        <v>56.968071370200001</v>
      </c>
      <c r="S223" s="158" t="s">
        <v>419</v>
      </c>
      <c r="T223" s="158" t="s">
        <v>419</v>
      </c>
      <c r="U223" s="157">
        <v>333.14661619999998</v>
      </c>
      <c r="V223" s="159">
        <v>0.17100000000000001</v>
      </c>
      <c r="W223" s="160"/>
      <c r="X223" s="160"/>
      <c r="Y223" s="160"/>
      <c r="Z223" s="160"/>
      <c r="AA223" s="161"/>
      <c r="AB223" s="161">
        <v>0</v>
      </c>
      <c r="AC223" s="162"/>
      <c r="AD223" s="163"/>
      <c r="AE223" s="163"/>
      <c r="AF223" s="163"/>
      <c r="AG223" s="163"/>
      <c r="AH223" s="164"/>
      <c r="AI223" s="164">
        <v>0</v>
      </c>
      <c r="AJ223" s="165"/>
      <c r="AK223" s="166">
        <v>3.2090065605989349</v>
      </c>
      <c r="AL223" s="166">
        <v>1.3409940219433041</v>
      </c>
      <c r="AM223" s="166">
        <v>7.3627517492663905</v>
      </c>
      <c r="AN223" s="166">
        <v>3.2666367835913714</v>
      </c>
      <c r="AO223" s="167">
        <v>15.179389115400001</v>
      </c>
      <c r="AP223" s="167">
        <v>88.768357399999985</v>
      </c>
      <c r="AQ223" s="168">
        <v>0.17100000000000001</v>
      </c>
      <c r="AR223" s="169"/>
      <c r="AS223" s="169"/>
      <c r="AT223" s="169"/>
      <c r="AU223" s="169"/>
      <c r="AV223" s="170"/>
      <c r="AW223" s="171">
        <v>0</v>
      </c>
      <c r="AX223" s="172"/>
      <c r="AY223" s="173"/>
      <c r="AZ223" s="173"/>
      <c r="BA223" s="173"/>
      <c r="BB223" s="173"/>
      <c r="BC223" s="174"/>
      <c r="BD223" s="174">
        <v>0</v>
      </c>
      <c r="BE223" s="175"/>
    </row>
    <row r="224" spans="1:57" ht="16.899999999999999" customHeight="1" x14ac:dyDescent="0.2">
      <c r="A224" s="152">
        <v>223</v>
      </c>
      <c r="B224" s="153" t="s">
        <v>40</v>
      </c>
      <c r="C224" s="152" t="s">
        <v>40</v>
      </c>
      <c r="D224" s="152" t="s">
        <v>93</v>
      </c>
      <c r="E224" s="152" t="s">
        <v>94</v>
      </c>
      <c r="F224" s="152" t="s">
        <v>427</v>
      </c>
      <c r="G224" s="154">
        <v>22.174826867800821</v>
      </c>
      <c r="H224" s="154">
        <v>9.2665158845292694</v>
      </c>
      <c r="I224" s="154">
        <v>50.877971804491189</v>
      </c>
      <c r="J224" s="154">
        <v>22.573062331978722</v>
      </c>
      <c r="K224" s="50">
        <v>104.8923768888</v>
      </c>
      <c r="L224" s="50">
        <v>613.40571279999995</v>
      </c>
      <c r="M224" s="155">
        <v>0.17100000000000001</v>
      </c>
      <c r="N224" s="156">
        <v>17.509377476686662</v>
      </c>
      <c r="O224" s="156">
        <v>7.3168970149450887</v>
      </c>
      <c r="P224" s="156">
        <v>40.173554404008115</v>
      </c>
      <c r="Q224" s="176">
        <v>17.823826608960132</v>
      </c>
      <c r="R224" s="157">
        <v>82.823655504599998</v>
      </c>
      <c r="S224" s="158" t="s">
        <v>419</v>
      </c>
      <c r="T224" s="158" t="s">
        <v>419</v>
      </c>
      <c r="U224" s="157">
        <v>484.34886259999996</v>
      </c>
      <c r="V224" s="159">
        <v>0.17100000000000001</v>
      </c>
      <c r="W224" s="160"/>
      <c r="X224" s="160"/>
      <c r="Y224" s="160"/>
      <c r="Z224" s="160"/>
      <c r="AA224" s="161"/>
      <c r="AB224" s="161">
        <v>0</v>
      </c>
      <c r="AC224" s="162"/>
      <c r="AD224" s="163"/>
      <c r="AE224" s="163"/>
      <c r="AF224" s="163"/>
      <c r="AG224" s="163"/>
      <c r="AH224" s="164"/>
      <c r="AI224" s="164">
        <v>0</v>
      </c>
      <c r="AJ224" s="165"/>
      <c r="AK224" s="166">
        <v>4.6654493911141577</v>
      </c>
      <c r="AL224" s="166">
        <v>1.9496188695841805</v>
      </c>
      <c r="AM224" s="166">
        <v>10.704417400483075</v>
      </c>
      <c r="AN224" s="166">
        <v>4.7492357230185887</v>
      </c>
      <c r="AO224" s="167">
        <v>22.068721384200003</v>
      </c>
      <c r="AP224" s="167">
        <v>129.05685019999999</v>
      </c>
      <c r="AQ224" s="168">
        <v>0.17100000000000001</v>
      </c>
      <c r="AR224" s="169"/>
      <c r="AS224" s="169"/>
      <c r="AT224" s="169"/>
      <c r="AU224" s="169"/>
      <c r="AV224" s="170"/>
      <c r="AW224" s="171">
        <v>0</v>
      </c>
      <c r="AX224" s="172"/>
      <c r="AY224" s="173"/>
      <c r="AZ224" s="173"/>
      <c r="BA224" s="173"/>
      <c r="BB224" s="173"/>
      <c r="BC224" s="174"/>
      <c r="BD224" s="174">
        <v>0</v>
      </c>
      <c r="BE224" s="175"/>
    </row>
    <row r="225" spans="1:57" ht="16.899999999999999" customHeight="1" x14ac:dyDescent="0.2">
      <c r="A225" s="152">
        <v>224</v>
      </c>
      <c r="B225" s="178" t="s">
        <v>40</v>
      </c>
      <c r="C225" s="179" t="s">
        <v>40</v>
      </c>
      <c r="D225" s="179" t="s">
        <v>95</v>
      </c>
      <c r="E225" s="180" t="s">
        <v>420</v>
      </c>
      <c r="F225" s="179" t="s">
        <v>427</v>
      </c>
      <c r="G225" s="181">
        <v>28053.06376094935</v>
      </c>
      <c r="H225" s="181">
        <v>11722.939822723874</v>
      </c>
      <c r="I225" s="181">
        <v>64365.011531687538</v>
      </c>
      <c r="J225" s="181">
        <v>28556.865884639246</v>
      </c>
      <c r="K225" s="181">
        <v>132697.88099999999</v>
      </c>
      <c r="L225" s="181">
        <v>776011</v>
      </c>
      <c r="M225" s="155">
        <v>0.17100000000000001</v>
      </c>
      <c r="N225" s="157">
        <v>21088.013340583722</v>
      </c>
      <c r="O225" s="157">
        <v>8812.3533842527868</v>
      </c>
      <c r="P225" s="157">
        <v>48384.38444418658</v>
      </c>
      <c r="Q225" s="157">
        <v>21466.730830976914</v>
      </c>
      <c r="R225" s="157">
        <v>99751.482000000004</v>
      </c>
      <c r="S225" s="158">
        <v>477493</v>
      </c>
      <c r="T225" s="158">
        <v>81651.303</v>
      </c>
      <c r="U225" s="157">
        <v>583342</v>
      </c>
      <c r="V225" s="159">
        <v>0.17100000000000001</v>
      </c>
      <c r="W225" s="161">
        <v>1346.0580186865252</v>
      </c>
      <c r="X225" s="161">
        <v>562.49674849856956</v>
      </c>
      <c r="Y225" s="161">
        <v>3088.3984948439975</v>
      </c>
      <c r="Z225" s="161">
        <v>1370.2317379709079</v>
      </c>
      <c r="AA225" s="161">
        <v>6367.1850000000004</v>
      </c>
      <c r="AB225" s="161">
        <v>37235</v>
      </c>
      <c r="AC225" s="162">
        <v>0.17100000000000001</v>
      </c>
      <c r="AD225" s="182"/>
      <c r="AE225" s="182"/>
      <c r="AF225" s="182"/>
      <c r="AG225" s="182"/>
      <c r="AH225" s="182"/>
      <c r="AI225" s="182">
        <v>0</v>
      </c>
      <c r="AJ225" s="183"/>
      <c r="AK225" s="184">
        <v>5618.9924016791019</v>
      </c>
      <c r="AL225" s="184">
        <v>2348.0896899725167</v>
      </c>
      <c r="AM225" s="184">
        <v>12892.228592656962</v>
      </c>
      <c r="AN225" s="184">
        <v>5719.9033156914229</v>
      </c>
      <c r="AO225" s="185">
        <v>26579.214000000004</v>
      </c>
      <c r="AP225" s="167">
        <v>155434</v>
      </c>
      <c r="AQ225" s="186">
        <v>0.17100000000000001</v>
      </c>
      <c r="AR225" s="187"/>
      <c r="AS225" s="187"/>
      <c r="AT225" s="187"/>
      <c r="AU225" s="187"/>
      <c r="AV225" s="170"/>
      <c r="AW225" s="171">
        <v>0</v>
      </c>
      <c r="AX225" s="172"/>
      <c r="AY225" s="174"/>
      <c r="AZ225" s="174"/>
      <c r="BA225" s="174"/>
      <c r="BB225" s="174"/>
      <c r="BC225" s="174"/>
      <c r="BD225" s="174">
        <v>0</v>
      </c>
      <c r="BE225" s="175"/>
    </row>
    <row r="226" spans="1:57" ht="16.899999999999999" customHeight="1" x14ac:dyDescent="0.2">
      <c r="A226" s="152">
        <v>225</v>
      </c>
      <c r="B226" s="153" t="s">
        <v>40</v>
      </c>
      <c r="C226" s="152" t="s">
        <v>40</v>
      </c>
      <c r="D226" s="152" t="s">
        <v>41</v>
      </c>
      <c r="E226" s="152" t="s">
        <v>42</v>
      </c>
      <c r="F226" s="152" t="s">
        <v>428</v>
      </c>
      <c r="G226" s="154">
        <v>117.4585137060288</v>
      </c>
      <c r="H226" s="154">
        <v>123.62772382465917</v>
      </c>
      <c r="I226" s="154">
        <v>269.49707360332798</v>
      </c>
      <c r="J226" s="154">
        <v>301.15486236998396</v>
      </c>
      <c r="K226" s="50">
        <v>811.73817350399997</v>
      </c>
      <c r="L226" s="50">
        <v>1251.7820544000001</v>
      </c>
      <c r="M226" s="155">
        <v>0.64846605737056962</v>
      </c>
      <c r="N226" s="156">
        <v>102.97699552120319</v>
      </c>
      <c r="O226" s="156">
        <v>108.38560067642878</v>
      </c>
      <c r="P226" s="156">
        <v>236.27064625459198</v>
      </c>
      <c r="Q226" s="156">
        <v>264.02533060377596</v>
      </c>
      <c r="R226" s="157">
        <v>711.65857305600002</v>
      </c>
      <c r="S226" s="158" t="s">
        <v>419</v>
      </c>
      <c r="T226" s="158" t="s">
        <v>419</v>
      </c>
      <c r="U226" s="157">
        <v>988.41468480000003</v>
      </c>
      <c r="V226" s="159">
        <v>0.72</v>
      </c>
      <c r="W226" s="160"/>
      <c r="X226" s="160"/>
      <c r="Y226" s="160"/>
      <c r="Z226" s="160"/>
      <c r="AA226" s="161"/>
      <c r="AB226" s="161">
        <v>0</v>
      </c>
      <c r="AC226" s="162"/>
      <c r="AD226" s="163"/>
      <c r="AE226" s="163"/>
      <c r="AF226" s="163"/>
      <c r="AG226" s="163"/>
      <c r="AH226" s="164"/>
      <c r="AI226" s="164">
        <v>0</v>
      </c>
      <c r="AJ226" s="165"/>
      <c r="AK226" s="166">
        <v>14.481518184825598</v>
      </c>
      <c r="AL226" s="166">
        <v>15.242123148230398</v>
      </c>
      <c r="AM226" s="166">
        <v>33.226427348735996</v>
      </c>
      <c r="AN226" s="166">
        <v>37.129531766207997</v>
      </c>
      <c r="AO226" s="167">
        <v>100.07960044799999</v>
      </c>
      <c r="AP226" s="167">
        <v>263.36736960000002</v>
      </c>
      <c r="AQ226" s="168">
        <v>0.38</v>
      </c>
      <c r="AR226" s="169"/>
      <c r="AS226" s="169"/>
      <c r="AT226" s="169"/>
      <c r="AU226" s="169"/>
      <c r="AV226" s="170"/>
      <c r="AW226" s="171">
        <v>0</v>
      </c>
      <c r="AX226" s="172"/>
      <c r="AY226" s="173"/>
      <c r="AZ226" s="173"/>
      <c r="BA226" s="173"/>
      <c r="BB226" s="173"/>
      <c r="BC226" s="174"/>
      <c r="BD226" s="174">
        <v>0</v>
      </c>
      <c r="BE226" s="175"/>
    </row>
    <row r="227" spans="1:57" ht="16.899999999999999" customHeight="1" x14ac:dyDescent="0.2">
      <c r="A227" s="152">
        <v>226</v>
      </c>
      <c r="B227" s="153" t="s">
        <v>40</v>
      </c>
      <c r="C227" s="152" t="s">
        <v>40</v>
      </c>
      <c r="D227" s="152" t="s">
        <v>43</v>
      </c>
      <c r="E227" s="152" t="s">
        <v>44</v>
      </c>
      <c r="F227" s="152" t="s">
        <v>428</v>
      </c>
      <c r="G227" s="154">
        <v>31.250175860881598</v>
      </c>
      <c r="H227" s="154">
        <v>32.8915119807344</v>
      </c>
      <c r="I227" s="154">
        <v>71.700472604095992</v>
      </c>
      <c r="J227" s="154">
        <v>80.123118482287992</v>
      </c>
      <c r="K227" s="50">
        <v>215.96527892799998</v>
      </c>
      <c r="L227" s="50">
        <v>333.04022080000004</v>
      </c>
      <c r="M227" s="155">
        <v>0.6484660573705695</v>
      </c>
      <c r="N227" s="156">
        <v>27.397326239942398</v>
      </c>
      <c r="O227" s="156">
        <v>28.836301218681598</v>
      </c>
      <c r="P227" s="156">
        <v>62.860485913344</v>
      </c>
      <c r="Q227" s="156">
        <v>70.244699620031994</v>
      </c>
      <c r="R227" s="157">
        <v>189.33881299199999</v>
      </c>
      <c r="S227" s="158" t="s">
        <v>419</v>
      </c>
      <c r="T227" s="158" t="s">
        <v>419</v>
      </c>
      <c r="U227" s="157">
        <v>262.97057360000002</v>
      </c>
      <c r="V227" s="159">
        <v>0.72</v>
      </c>
      <c r="W227" s="160"/>
      <c r="X227" s="160"/>
      <c r="Y227" s="160"/>
      <c r="Z227" s="160"/>
      <c r="AA227" s="161"/>
      <c r="AB227" s="161">
        <v>0</v>
      </c>
      <c r="AC227" s="162"/>
      <c r="AD227" s="163"/>
      <c r="AE227" s="163"/>
      <c r="AF227" s="163"/>
      <c r="AG227" s="163"/>
      <c r="AH227" s="164"/>
      <c r="AI227" s="164">
        <v>0</v>
      </c>
      <c r="AJ227" s="165"/>
      <c r="AK227" s="166">
        <v>3.8528496209391996</v>
      </c>
      <c r="AL227" s="166">
        <v>4.0552107620527993</v>
      </c>
      <c r="AM227" s="166">
        <v>8.8399866907519975</v>
      </c>
      <c r="AN227" s="166">
        <v>9.8784188622559999</v>
      </c>
      <c r="AO227" s="167">
        <v>26.626465935999999</v>
      </c>
      <c r="AP227" s="167">
        <v>70.069647200000006</v>
      </c>
      <c r="AQ227" s="168">
        <v>0.38</v>
      </c>
      <c r="AR227" s="169"/>
      <c r="AS227" s="169"/>
      <c r="AT227" s="169"/>
      <c r="AU227" s="169"/>
      <c r="AV227" s="170"/>
      <c r="AW227" s="171">
        <v>0</v>
      </c>
      <c r="AX227" s="172"/>
      <c r="AY227" s="173"/>
      <c r="AZ227" s="173"/>
      <c r="BA227" s="173"/>
      <c r="BB227" s="173"/>
      <c r="BC227" s="174"/>
      <c r="BD227" s="174">
        <v>0</v>
      </c>
      <c r="BE227" s="175"/>
    </row>
    <row r="228" spans="1:57" ht="16.899999999999999" customHeight="1" x14ac:dyDescent="0.2">
      <c r="A228" s="152">
        <v>227</v>
      </c>
      <c r="B228" s="153" t="s">
        <v>40</v>
      </c>
      <c r="C228" s="152" t="s">
        <v>40</v>
      </c>
      <c r="D228" s="152" t="s">
        <v>45</v>
      </c>
      <c r="E228" s="152" t="s">
        <v>46</v>
      </c>
      <c r="F228" s="152" t="s">
        <v>428</v>
      </c>
      <c r="G228" s="154">
        <v>25.2607898928688</v>
      </c>
      <c r="H228" s="154">
        <v>26.587548726219197</v>
      </c>
      <c r="I228" s="154">
        <v>57.958412193727995</v>
      </c>
      <c r="J228" s="154">
        <v>64.766779891184001</v>
      </c>
      <c r="K228" s="50">
        <v>174.57353070400001</v>
      </c>
      <c r="L228" s="50">
        <v>269.20997440000002</v>
      </c>
      <c r="M228" s="155">
        <v>0.64846605737056973</v>
      </c>
      <c r="N228" s="156">
        <v>22.146374626963201</v>
      </c>
      <c r="O228" s="156">
        <v>23.309556708268797</v>
      </c>
      <c r="P228" s="156">
        <v>50.812690920191997</v>
      </c>
      <c r="Q228" s="156">
        <v>56.781651600575998</v>
      </c>
      <c r="R228" s="157">
        <v>153.05027385600002</v>
      </c>
      <c r="S228" s="158" t="s">
        <v>419</v>
      </c>
      <c r="T228" s="158" t="s">
        <v>419</v>
      </c>
      <c r="U228" s="157">
        <v>212.56982480000002</v>
      </c>
      <c r="V228" s="159">
        <v>0.72</v>
      </c>
      <c r="W228" s="160"/>
      <c r="X228" s="160"/>
      <c r="Y228" s="160"/>
      <c r="Z228" s="160"/>
      <c r="AA228" s="161"/>
      <c r="AB228" s="161">
        <v>0</v>
      </c>
      <c r="AC228" s="162"/>
      <c r="AD228" s="163"/>
      <c r="AE228" s="163"/>
      <c r="AF228" s="163"/>
      <c r="AG228" s="163"/>
      <c r="AH228" s="164"/>
      <c r="AI228" s="164">
        <v>0</v>
      </c>
      <c r="AJ228" s="165"/>
      <c r="AK228" s="166">
        <v>3.1144152659055999</v>
      </c>
      <c r="AL228" s="166">
        <v>3.2779920179504001</v>
      </c>
      <c r="AM228" s="166">
        <v>7.1457212735359992</v>
      </c>
      <c r="AN228" s="166">
        <v>7.9851282906079994</v>
      </c>
      <c r="AO228" s="167">
        <v>21.523256847999999</v>
      </c>
      <c r="AP228" s="167">
        <v>56.640149600000001</v>
      </c>
      <c r="AQ228" s="168">
        <v>0.38</v>
      </c>
      <c r="AR228" s="169"/>
      <c r="AS228" s="169"/>
      <c r="AT228" s="169"/>
      <c r="AU228" s="169"/>
      <c r="AV228" s="170"/>
      <c r="AW228" s="171">
        <v>0</v>
      </c>
      <c r="AX228" s="172"/>
      <c r="AY228" s="173"/>
      <c r="AZ228" s="173"/>
      <c r="BA228" s="173"/>
      <c r="BB228" s="173"/>
      <c r="BC228" s="174"/>
      <c r="BD228" s="174">
        <v>0</v>
      </c>
      <c r="BE228" s="175"/>
    </row>
    <row r="229" spans="1:57" ht="16.899999999999999" customHeight="1" x14ac:dyDescent="0.2">
      <c r="A229" s="152">
        <v>228</v>
      </c>
      <c r="B229" s="153" t="s">
        <v>40</v>
      </c>
      <c r="C229" s="152" t="s">
        <v>40</v>
      </c>
      <c r="D229" s="152" t="s">
        <v>47</v>
      </c>
      <c r="E229" s="152" t="s">
        <v>48</v>
      </c>
      <c r="F229" s="152" t="s">
        <v>428</v>
      </c>
      <c r="G229" s="154">
        <v>10380.167387500682</v>
      </c>
      <c r="H229" s="154">
        <v>10925.359316629951</v>
      </c>
      <c r="I229" s="154">
        <v>23816.279009331214</v>
      </c>
      <c r="J229" s="154">
        <v>26613.974435126143</v>
      </c>
      <c r="K229" s="50">
        <v>71735.780148588005</v>
      </c>
      <c r="L229" s="50">
        <v>110623.8010968</v>
      </c>
      <c r="M229" s="155">
        <v>0.64846605737056973</v>
      </c>
      <c r="N229" s="156">
        <v>9100.391422006669</v>
      </c>
      <c r="O229" s="156">
        <v>9578.3663688432316</v>
      </c>
      <c r="P229" s="156">
        <v>20879.958203913022</v>
      </c>
      <c r="Q229" s="156">
        <v>23332.724378469069</v>
      </c>
      <c r="R229" s="157">
        <v>62891.440373231999</v>
      </c>
      <c r="S229" s="158" t="s">
        <v>419</v>
      </c>
      <c r="T229" s="158" t="s">
        <v>419</v>
      </c>
      <c r="U229" s="157">
        <v>87349.222740600002</v>
      </c>
      <c r="V229" s="159">
        <v>0.72</v>
      </c>
      <c r="W229" s="160"/>
      <c r="X229" s="160"/>
      <c r="Y229" s="160"/>
      <c r="Z229" s="160"/>
      <c r="AA229" s="161"/>
      <c r="AB229" s="161">
        <v>0</v>
      </c>
      <c r="AC229" s="162"/>
      <c r="AD229" s="163"/>
      <c r="AE229" s="163"/>
      <c r="AF229" s="163"/>
      <c r="AG229" s="163"/>
      <c r="AH229" s="164"/>
      <c r="AI229" s="164">
        <v>0</v>
      </c>
      <c r="AJ229" s="165"/>
      <c r="AK229" s="166">
        <v>1279.775965494013</v>
      </c>
      <c r="AL229" s="166">
        <v>1346.9929477867186</v>
      </c>
      <c r="AM229" s="166">
        <v>2936.3208054181914</v>
      </c>
      <c r="AN229" s="166">
        <v>3281.2500566570757</v>
      </c>
      <c r="AO229" s="167">
        <v>8844.3397753559984</v>
      </c>
      <c r="AP229" s="167">
        <v>23274.5783562</v>
      </c>
      <c r="AQ229" s="168">
        <v>0.37999999999999995</v>
      </c>
      <c r="AR229" s="169"/>
      <c r="AS229" s="169"/>
      <c r="AT229" s="169"/>
      <c r="AU229" s="169"/>
      <c r="AV229" s="170"/>
      <c r="AW229" s="171">
        <v>0</v>
      </c>
      <c r="AX229" s="172"/>
      <c r="AY229" s="173"/>
      <c r="AZ229" s="173"/>
      <c r="BA229" s="173"/>
      <c r="BB229" s="173"/>
      <c r="BC229" s="174"/>
      <c r="BD229" s="174">
        <v>0</v>
      </c>
      <c r="BE229" s="175"/>
    </row>
    <row r="230" spans="1:57" ht="16.899999999999999" customHeight="1" x14ac:dyDescent="0.2">
      <c r="A230" s="152">
        <v>229</v>
      </c>
      <c r="B230" s="153" t="s">
        <v>40</v>
      </c>
      <c r="C230" s="152" t="s">
        <v>40</v>
      </c>
      <c r="D230" s="152" t="s">
        <v>49</v>
      </c>
      <c r="E230" s="152" t="s">
        <v>50</v>
      </c>
      <c r="F230" s="152" t="s">
        <v>428</v>
      </c>
      <c r="G230" s="154">
        <v>303.67018716987121</v>
      </c>
      <c r="H230" s="154">
        <v>319.61969250844078</v>
      </c>
      <c r="I230" s="154">
        <v>696.74154900067197</v>
      </c>
      <c r="J230" s="154">
        <v>778.58769481701586</v>
      </c>
      <c r="K230" s="50">
        <v>2098.6191234960002</v>
      </c>
      <c r="L230" s="50">
        <v>3236.2821456000001</v>
      </c>
      <c r="M230" s="155">
        <v>0.64846605737056973</v>
      </c>
      <c r="N230" s="156">
        <v>266.23053976639682</v>
      </c>
      <c r="O230" s="156">
        <v>280.2136227119712</v>
      </c>
      <c r="P230" s="156">
        <v>610.83993920140801</v>
      </c>
      <c r="Q230" s="156">
        <v>682.59523326422391</v>
      </c>
      <c r="R230" s="157">
        <v>1839.879334944</v>
      </c>
      <c r="S230" s="158" t="s">
        <v>419</v>
      </c>
      <c r="T230" s="158" t="s">
        <v>419</v>
      </c>
      <c r="U230" s="157">
        <v>2555.3879652000001</v>
      </c>
      <c r="V230" s="159">
        <v>0.72</v>
      </c>
      <c r="W230" s="160"/>
      <c r="X230" s="160"/>
      <c r="Y230" s="160"/>
      <c r="Z230" s="160"/>
      <c r="AA230" s="161"/>
      <c r="AB230" s="161">
        <v>0</v>
      </c>
      <c r="AC230" s="162"/>
      <c r="AD230" s="163"/>
      <c r="AE230" s="163"/>
      <c r="AF230" s="163"/>
      <c r="AG230" s="163"/>
      <c r="AH230" s="164"/>
      <c r="AI230" s="164">
        <v>0</v>
      </c>
      <c r="AJ230" s="165"/>
      <c r="AK230" s="166">
        <v>37.439647403474396</v>
      </c>
      <c r="AL230" s="166">
        <v>39.406069796469595</v>
      </c>
      <c r="AM230" s="166">
        <v>85.90160979926398</v>
      </c>
      <c r="AN230" s="166">
        <v>95.992461552791994</v>
      </c>
      <c r="AO230" s="167">
        <v>258.73978855199999</v>
      </c>
      <c r="AP230" s="167">
        <v>680.89418039999998</v>
      </c>
      <c r="AQ230" s="168">
        <v>0.38</v>
      </c>
      <c r="AR230" s="169"/>
      <c r="AS230" s="169"/>
      <c r="AT230" s="169"/>
      <c r="AU230" s="169"/>
      <c r="AV230" s="170"/>
      <c r="AW230" s="171">
        <v>0</v>
      </c>
      <c r="AX230" s="172"/>
      <c r="AY230" s="173"/>
      <c r="AZ230" s="173"/>
      <c r="BA230" s="173"/>
      <c r="BB230" s="173"/>
      <c r="BC230" s="174"/>
      <c r="BD230" s="174">
        <v>0</v>
      </c>
      <c r="BE230" s="175"/>
    </row>
    <row r="231" spans="1:57" ht="16.899999999999999" customHeight="1" x14ac:dyDescent="0.2">
      <c r="A231" s="152">
        <v>230</v>
      </c>
      <c r="B231" s="153" t="s">
        <v>40</v>
      </c>
      <c r="C231" s="152" t="s">
        <v>40</v>
      </c>
      <c r="D231" s="152" t="s">
        <v>51</v>
      </c>
      <c r="E231" s="152" t="s">
        <v>52</v>
      </c>
      <c r="F231" s="152" t="s">
        <v>428</v>
      </c>
      <c r="G231" s="154">
        <v>254.7083433133036</v>
      </c>
      <c r="H231" s="154">
        <v>268.08625215353237</v>
      </c>
      <c r="I231" s="154">
        <v>584.40338617841599</v>
      </c>
      <c r="J231" s="154">
        <v>653.05318154274801</v>
      </c>
      <c r="K231" s="50">
        <v>1760.251163188</v>
      </c>
      <c r="L231" s="50">
        <v>2714.4846567999998</v>
      </c>
      <c r="M231" s="155">
        <v>0.64846605737056973</v>
      </c>
      <c r="N231" s="156">
        <v>223.30522582835039</v>
      </c>
      <c r="O231" s="156">
        <v>235.03376567835357</v>
      </c>
      <c r="P231" s="156">
        <v>512.35200397382403</v>
      </c>
      <c r="Q231" s="156">
        <v>572.53793215147198</v>
      </c>
      <c r="R231" s="157">
        <v>1543.228927632</v>
      </c>
      <c r="S231" s="158" t="s">
        <v>419</v>
      </c>
      <c r="T231" s="158" t="s">
        <v>419</v>
      </c>
      <c r="U231" s="157">
        <v>2143.3735105999999</v>
      </c>
      <c r="V231" s="159">
        <v>0.72</v>
      </c>
      <c r="W231" s="160"/>
      <c r="X231" s="160"/>
      <c r="Y231" s="160"/>
      <c r="Z231" s="160"/>
      <c r="AA231" s="161"/>
      <c r="AB231" s="161">
        <v>0</v>
      </c>
      <c r="AC231" s="162"/>
      <c r="AD231" s="163"/>
      <c r="AE231" s="163"/>
      <c r="AF231" s="163"/>
      <c r="AG231" s="163"/>
      <c r="AH231" s="164"/>
      <c r="AI231" s="164">
        <v>0</v>
      </c>
      <c r="AJ231" s="165"/>
      <c r="AK231" s="166">
        <v>31.403117484953199</v>
      </c>
      <c r="AL231" s="166">
        <v>33.052486475178796</v>
      </c>
      <c r="AM231" s="166">
        <v>72.051382204591988</v>
      </c>
      <c r="AN231" s="166">
        <v>80.515249391276001</v>
      </c>
      <c r="AO231" s="167">
        <v>217.022235556</v>
      </c>
      <c r="AP231" s="167">
        <v>571.11114620000001</v>
      </c>
      <c r="AQ231" s="168">
        <v>0.38</v>
      </c>
      <c r="AR231" s="169"/>
      <c r="AS231" s="169"/>
      <c r="AT231" s="169"/>
      <c r="AU231" s="169"/>
      <c r="AV231" s="170"/>
      <c r="AW231" s="171">
        <v>0</v>
      </c>
      <c r="AX231" s="172"/>
      <c r="AY231" s="173"/>
      <c r="AZ231" s="173"/>
      <c r="BA231" s="173"/>
      <c r="BB231" s="173"/>
      <c r="BC231" s="174"/>
      <c r="BD231" s="174">
        <v>0</v>
      </c>
      <c r="BE231" s="175"/>
    </row>
    <row r="232" spans="1:57" ht="16.899999999999999" customHeight="1" x14ac:dyDescent="0.2">
      <c r="A232" s="152">
        <v>231</v>
      </c>
      <c r="B232" s="153" t="s">
        <v>40</v>
      </c>
      <c r="C232" s="152" t="s">
        <v>40</v>
      </c>
      <c r="D232" s="152" t="s">
        <v>53</v>
      </c>
      <c r="E232" s="152" t="s">
        <v>54</v>
      </c>
      <c r="F232" s="152" t="s">
        <v>428</v>
      </c>
      <c r="G232" s="154">
        <v>725.57528993051358</v>
      </c>
      <c r="H232" s="154">
        <v>763.68428926342233</v>
      </c>
      <c r="I232" s="154">
        <v>1664.7615498060159</v>
      </c>
      <c r="J232" s="154">
        <v>1860.3208884880478</v>
      </c>
      <c r="K232" s="50">
        <v>5014.3420174879993</v>
      </c>
      <c r="L232" s="50">
        <v>7732.6206368000003</v>
      </c>
      <c r="M232" s="155">
        <v>0.64846605737056962</v>
      </c>
      <c r="N232" s="156">
        <v>636.11875396679034</v>
      </c>
      <c r="O232" s="156">
        <v>669.52927594431355</v>
      </c>
      <c r="P232" s="156">
        <v>1459.512275860224</v>
      </c>
      <c r="Q232" s="176">
        <v>1630.9610070606718</v>
      </c>
      <c r="R232" s="157">
        <v>4396.1213128319996</v>
      </c>
      <c r="S232" s="158" t="s">
        <v>419</v>
      </c>
      <c r="T232" s="158" t="s">
        <v>419</v>
      </c>
      <c r="U232" s="157">
        <v>6105.7240456</v>
      </c>
      <c r="V232" s="159">
        <v>0.72</v>
      </c>
      <c r="W232" s="160"/>
      <c r="X232" s="160"/>
      <c r="Y232" s="160"/>
      <c r="Z232" s="160"/>
      <c r="AA232" s="161"/>
      <c r="AB232" s="161">
        <v>0</v>
      </c>
      <c r="AC232" s="162"/>
      <c r="AD232" s="163"/>
      <c r="AE232" s="163"/>
      <c r="AF232" s="163"/>
      <c r="AG232" s="163"/>
      <c r="AH232" s="164"/>
      <c r="AI232" s="164">
        <v>0</v>
      </c>
      <c r="AJ232" s="165"/>
      <c r="AK232" s="166">
        <v>89.456535963723198</v>
      </c>
      <c r="AL232" s="166">
        <v>94.155013319108789</v>
      </c>
      <c r="AM232" s="166">
        <v>205.24927394579197</v>
      </c>
      <c r="AN232" s="166">
        <v>229.359881427376</v>
      </c>
      <c r="AO232" s="167">
        <v>618.22070465599995</v>
      </c>
      <c r="AP232" s="167">
        <v>1626.8965912000001</v>
      </c>
      <c r="AQ232" s="168">
        <v>0.38</v>
      </c>
      <c r="AR232" s="169"/>
      <c r="AS232" s="169"/>
      <c r="AT232" s="169"/>
      <c r="AU232" s="169"/>
      <c r="AV232" s="170"/>
      <c r="AW232" s="171">
        <v>0</v>
      </c>
      <c r="AX232" s="172"/>
      <c r="AY232" s="173"/>
      <c r="AZ232" s="173"/>
      <c r="BA232" s="173"/>
      <c r="BB232" s="173"/>
      <c r="BC232" s="174"/>
      <c r="BD232" s="174">
        <v>0</v>
      </c>
      <c r="BE232" s="175"/>
    </row>
    <row r="233" spans="1:57" ht="16.899999999999999" customHeight="1" x14ac:dyDescent="0.2">
      <c r="A233" s="152">
        <v>232</v>
      </c>
      <c r="B233" s="153" t="s">
        <v>40</v>
      </c>
      <c r="C233" s="152" t="s">
        <v>40</v>
      </c>
      <c r="D233" s="152" t="s">
        <v>55</v>
      </c>
      <c r="E233" s="152" t="s">
        <v>56</v>
      </c>
      <c r="F233" s="152" t="s">
        <v>428</v>
      </c>
      <c r="G233" s="154">
        <v>189.33807748186757</v>
      </c>
      <c r="H233" s="154">
        <v>199.28257913260839</v>
      </c>
      <c r="I233" s="154">
        <v>434.41770369025591</v>
      </c>
      <c r="J233" s="154">
        <v>485.44869900326796</v>
      </c>
      <c r="K233" s="50">
        <v>1308.487059308</v>
      </c>
      <c r="L233" s="50">
        <v>2017.8188888</v>
      </c>
      <c r="M233" s="155">
        <v>0.64846605737056973</v>
      </c>
      <c r="N233" s="156">
        <v>165.99449236724638</v>
      </c>
      <c r="O233" s="156">
        <v>174.71293149641758</v>
      </c>
      <c r="P233" s="156">
        <v>380.85813037958394</v>
      </c>
      <c r="Q233" s="176">
        <v>425.59748906875194</v>
      </c>
      <c r="R233" s="157">
        <v>1147.1630433119999</v>
      </c>
      <c r="S233" s="158" t="s">
        <v>419</v>
      </c>
      <c r="T233" s="158" t="s">
        <v>419</v>
      </c>
      <c r="U233" s="157">
        <v>1593.2820045999999</v>
      </c>
      <c r="V233" s="159">
        <v>0.72</v>
      </c>
      <c r="W233" s="160"/>
      <c r="X233" s="160"/>
      <c r="Y233" s="160"/>
      <c r="Z233" s="160"/>
      <c r="AA233" s="161"/>
      <c r="AB233" s="161">
        <v>0</v>
      </c>
      <c r="AC233" s="162"/>
      <c r="AD233" s="163"/>
      <c r="AE233" s="163"/>
      <c r="AF233" s="163"/>
      <c r="AG233" s="163"/>
      <c r="AH233" s="164"/>
      <c r="AI233" s="164">
        <v>0</v>
      </c>
      <c r="AJ233" s="165"/>
      <c r="AK233" s="166">
        <v>23.343585114621195</v>
      </c>
      <c r="AL233" s="166">
        <v>24.569647636190798</v>
      </c>
      <c r="AM233" s="166">
        <v>53.559573310671986</v>
      </c>
      <c r="AN233" s="166">
        <v>59.851209934515992</v>
      </c>
      <c r="AO233" s="167">
        <v>161.32401599599999</v>
      </c>
      <c r="AP233" s="167">
        <v>424.53688419999997</v>
      </c>
      <c r="AQ233" s="168">
        <v>0.38</v>
      </c>
      <c r="AR233" s="169"/>
      <c r="AS233" s="169"/>
      <c r="AT233" s="169"/>
      <c r="AU233" s="169"/>
      <c r="AV233" s="170"/>
      <c r="AW233" s="171">
        <v>0</v>
      </c>
      <c r="AX233" s="172"/>
      <c r="AY233" s="173"/>
      <c r="AZ233" s="173"/>
      <c r="BA233" s="173"/>
      <c r="BB233" s="173"/>
      <c r="BC233" s="174"/>
      <c r="BD233" s="174">
        <v>0</v>
      </c>
      <c r="BE233" s="175"/>
    </row>
    <row r="234" spans="1:57" ht="16.899999999999999" customHeight="1" x14ac:dyDescent="0.2">
      <c r="A234" s="152">
        <v>233</v>
      </c>
      <c r="B234" s="153" t="s">
        <v>40</v>
      </c>
      <c r="C234" s="152" t="s">
        <v>40</v>
      </c>
      <c r="D234" s="152" t="s">
        <v>57</v>
      </c>
      <c r="E234" s="152" t="s">
        <v>58</v>
      </c>
      <c r="F234" s="152" t="s">
        <v>428</v>
      </c>
      <c r="G234" s="154">
        <v>1164.9286386188041</v>
      </c>
      <c r="H234" s="154">
        <v>1226.1135567494393</v>
      </c>
      <c r="I234" s="154">
        <v>2672.8148446540636</v>
      </c>
      <c r="J234" s="154">
        <v>2986.7900824296912</v>
      </c>
      <c r="K234" s="50">
        <v>8050.6471224519992</v>
      </c>
      <c r="L234" s="50">
        <v>12414.909047199999</v>
      </c>
      <c r="M234" s="155">
        <v>0.64846605737056973</v>
      </c>
      <c r="N234" s="156">
        <v>1021.3040112341614</v>
      </c>
      <c r="O234" s="156">
        <v>1074.9454105802542</v>
      </c>
      <c r="P234" s="156">
        <v>2343.2821819608957</v>
      </c>
      <c r="Q234" s="176">
        <v>2618.5472575526874</v>
      </c>
      <c r="R234" s="157">
        <v>7058.0788613279992</v>
      </c>
      <c r="S234" s="158" t="s">
        <v>419</v>
      </c>
      <c r="T234" s="158" t="s">
        <v>419</v>
      </c>
      <c r="U234" s="157">
        <v>9802.8873073999985</v>
      </c>
      <c r="V234" s="159">
        <v>0.72</v>
      </c>
      <c r="W234" s="160"/>
      <c r="X234" s="160"/>
      <c r="Y234" s="160"/>
      <c r="Z234" s="160"/>
      <c r="AA234" s="161"/>
      <c r="AB234" s="161">
        <v>0</v>
      </c>
      <c r="AC234" s="162"/>
      <c r="AD234" s="163"/>
      <c r="AE234" s="163"/>
      <c r="AF234" s="163"/>
      <c r="AG234" s="163"/>
      <c r="AH234" s="164"/>
      <c r="AI234" s="164">
        <v>0</v>
      </c>
      <c r="AJ234" s="165"/>
      <c r="AK234" s="166">
        <v>143.62462738464276</v>
      </c>
      <c r="AL234" s="166">
        <v>151.16814616918518</v>
      </c>
      <c r="AM234" s="166">
        <v>329.53266269316794</v>
      </c>
      <c r="AN234" s="166">
        <v>368.24282487700395</v>
      </c>
      <c r="AO234" s="167">
        <v>992.56826112399995</v>
      </c>
      <c r="AP234" s="167">
        <v>2612.0217398</v>
      </c>
      <c r="AQ234" s="168">
        <v>0.38</v>
      </c>
      <c r="AR234" s="169"/>
      <c r="AS234" s="169"/>
      <c r="AT234" s="169"/>
      <c r="AU234" s="169"/>
      <c r="AV234" s="170"/>
      <c r="AW234" s="171">
        <v>0</v>
      </c>
      <c r="AX234" s="172"/>
      <c r="AY234" s="173"/>
      <c r="AZ234" s="173"/>
      <c r="BA234" s="173"/>
      <c r="BB234" s="173"/>
      <c r="BC234" s="174"/>
      <c r="BD234" s="174">
        <v>0</v>
      </c>
      <c r="BE234" s="175"/>
    </row>
    <row r="235" spans="1:57" ht="16.899999999999999" customHeight="1" x14ac:dyDescent="0.2">
      <c r="A235" s="152">
        <v>234</v>
      </c>
      <c r="B235" s="153" t="s">
        <v>40</v>
      </c>
      <c r="C235" s="152" t="s">
        <v>40</v>
      </c>
      <c r="D235" s="152" t="s">
        <v>59</v>
      </c>
      <c r="E235" s="152" t="s">
        <v>60</v>
      </c>
      <c r="F235" s="152" t="s">
        <v>428</v>
      </c>
      <c r="G235" s="154">
        <v>137.24982960727459</v>
      </c>
      <c r="H235" s="154">
        <v>144.4585283288734</v>
      </c>
      <c r="I235" s="154">
        <v>314.90631257508801</v>
      </c>
      <c r="J235" s="154">
        <v>351.89831917276399</v>
      </c>
      <c r="K235" s="50">
        <v>948.51298968399999</v>
      </c>
      <c r="L235" s="50">
        <v>1462.7026024000002</v>
      </c>
      <c r="M235" s="155">
        <v>0.64846605737056962</v>
      </c>
      <c r="N235" s="156">
        <v>120.328230307147</v>
      </c>
      <c r="O235" s="156">
        <v>126.64816500192499</v>
      </c>
      <c r="P235" s="156">
        <v>276.08135771923202</v>
      </c>
      <c r="Q235" s="176">
        <v>308.51260154769602</v>
      </c>
      <c r="R235" s="157">
        <v>831.570354576</v>
      </c>
      <c r="S235" s="158" t="s">
        <v>419</v>
      </c>
      <c r="T235" s="158" t="s">
        <v>419</v>
      </c>
      <c r="U235" s="157">
        <v>1154.9588258000001</v>
      </c>
      <c r="V235" s="159">
        <v>0.72</v>
      </c>
      <c r="W235" s="160"/>
      <c r="X235" s="160"/>
      <c r="Y235" s="160"/>
      <c r="Z235" s="160"/>
      <c r="AA235" s="161"/>
      <c r="AB235" s="161">
        <v>0</v>
      </c>
      <c r="AC235" s="162"/>
      <c r="AD235" s="163"/>
      <c r="AE235" s="163"/>
      <c r="AF235" s="163"/>
      <c r="AG235" s="163"/>
      <c r="AH235" s="164"/>
      <c r="AI235" s="164">
        <v>0</v>
      </c>
      <c r="AJ235" s="165"/>
      <c r="AK235" s="166">
        <v>16.9215993001276</v>
      </c>
      <c r="AL235" s="166">
        <v>17.810363326948401</v>
      </c>
      <c r="AM235" s="166">
        <v>38.824954855855999</v>
      </c>
      <c r="AN235" s="166">
        <v>43.385717625067997</v>
      </c>
      <c r="AO235" s="167">
        <v>116.942635108</v>
      </c>
      <c r="AP235" s="167">
        <v>307.74377660000005</v>
      </c>
      <c r="AQ235" s="168">
        <v>0.38</v>
      </c>
      <c r="AR235" s="169"/>
      <c r="AS235" s="169"/>
      <c r="AT235" s="169"/>
      <c r="AU235" s="169"/>
      <c r="AV235" s="170"/>
      <c r="AW235" s="171">
        <v>0</v>
      </c>
      <c r="AX235" s="172"/>
      <c r="AY235" s="173"/>
      <c r="AZ235" s="173"/>
      <c r="BA235" s="173"/>
      <c r="BB235" s="173"/>
      <c r="BC235" s="174"/>
      <c r="BD235" s="174">
        <v>0</v>
      </c>
      <c r="BE235" s="175"/>
    </row>
    <row r="236" spans="1:57" ht="16.899999999999999" customHeight="1" x14ac:dyDescent="0.2">
      <c r="A236" s="152">
        <v>235</v>
      </c>
      <c r="B236" s="153" t="s">
        <v>40</v>
      </c>
      <c r="C236" s="152" t="s">
        <v>40</v>
      </c>
      <c r="D236" s="152" t="s">
        <v>61</v>
      </c>
      <c r="E236" s="152" t="s">
        <v>62</v>
      </c>
      <c r="F236" s="152" t="s">
        <v>428</v>
      </c>
      <c r="G236" s="154">
        <v>1903.5225244381234</v>
      </c>
      <c r="H236" s="154">
        <v>2003.5002105869121</v>
      </c>
      <c r="I236" s="154">
        <v>4367.446289657616</v>
      </c>
      <c r="J236" s="154">
        <v>4880.4896791053479</v>
      </c>
      <c r="K236" s="50">
        <v>13154.958703787999</v>
      </c>
      <c r="L236" s="50">
        <v>20286.271816799999</v>
      </c>
      <c r="M236" s="155">
        <v>0.64846605737056973</v>
      </c>
      <c r="N236" s="156">
        <v>1668.8362919708302</v>
      </c>
      <c r="O236" s="156">
        <v>1756.4876798006733</v>
      </c>
      <c r="P236" s="156">
        <v>3828.9816788826238</v>
      </c>
      <c r="Q236" s="176">
        <v>4278.7716953778718</v>
      </c>
      <c r="R236" s="157">
        <v>11533.077346032</v>
      </c>
      <c r="S236" s="158" t="s">
        <v>419</v>
      </c>
      <c r="T236" s="158" t="s">
        <v>419</v>
      </c>
      <c r="U236" s="157">
        <v>16018.1629806</v>
      </c>
      <c r="V236" s="159">
        <v>0.72</v>
      </c>
      <c r="W236" s="160"/>
      <c r="X236" s="160"/>
      <c r="Y236" s="160"/>
      <c r="Z236" s="160"/>
      <c r="AA236" s="161"/>
      <c r="AB236" s="161">
        <v>0</v>
      </c>
      <c r="AC236" s="162"/>
      <c r="AD236" s="163"/>
      <c r="AE236" s="163"/>
      <c r="AF236" s="163"/>
      <c r="AG236" s="163"/>
      <c r="AH236" s="164"/>
      <c r="AI236" s="164">
        <v>0</v>
      </c>
      <c r="AJ236" s="165"/>
      <c r="AK236" s="166">
        <v>234.68623246729317</v>
      </c>
      <c r="AL236" s="166">
        <v>247.01253078623876</v>
      </c>
      <c r="AM236" s="166">
        <v>538.46461077499191</v>
      </c>
      <c r="AN236" s="166">
        <v>601.71798372747594</v>
      </c>
      <c r="AO236" s="167">
        <v>1621.8813577559999</v>
      </c>
      <c r="AP236" s="167">
        <v>4268.1088362</v>
      </c>
      <c r="AQ236" s="168">
        <v>0.38</v>
      </c>
      <c r="AR236" s="169"/>
      <c r="AS236" s="169"/>
      <c r="AT236" s="169"/>
      <c r="AU236" s="169"/>
      <c r="AV236" s="170"/>
      <c r="AW236" s="171">
        <v>0</v>
      </c>
      <c r="AX236" s="172"/>
      <c r="AY236" s="173"/>
      <c r="AZ236" s="173"/>
      <c r="BA236" s="173"/>
      <c r="BB236" s="173"/>
      <c r="BC236" s="174"/>
      <c r="BD236" s="174">
        <v>0</v>
      </c>
      <c r="BE236" s="175"/>
    </row>
    <row r="237" spans="1:57" ht="16.899999999999999" customHeight="1" x14ac:dyDescent="0.2">
      <c r="A237" s="152">
        <v>236</v>
      </c>
      <c r="B237" s="153" t="s">
        <v>40</v>
      </c>
      <c r="C237" s="152" t="s">
        <v>40</v>
      </c>
      <c r="D237" s="152" t="s">
        <v>63</v>
      </c>
      <c r="E237" s="152" t="s">
        <v>64</v>
      </c>
      <c r="F237" s="152" t="s">
        <v>428</v>
      </c>
      <c r="G237" s="154">
        <v>1681.8875149829091</v>
      </c>
      <c r="H237" s="154">
        <v>1770.2243851547828</v>
      </c>
      <c r="I237" s="154">
        <v>3858.9264338239523</v>
      </c>
      <c r="J237" s="154">
        <v>4312.2340570743563</v>
      </c>
      <c r="K237" s="50">
        <v>11623.272391036002</v>
      </c>
      <c r="L237" s="50">
        <v>17924.257189600001</v>
      </c>
      <c r="M237" s="155">
        <v>0.64846605737056973</v>
      </c>
      <c r="N237" s="156">
        <v>1474.5267723294287</v>
      </c>
      <c r="O237" s="156">
        <v>1551.9725461352591</v>
      </c>
      <c r="P237" s="156">
        <v>3383.1574873073282</v>
      </c>
      <c r="Q237" s="176">
        <v>3780.5765897319839</v>
      </c>
      <c r="R237" s="157">
        <v>10190.233395504001</v>
      </c>
      <c r="S237" s="158" t="s">
        <v>419</v>
      </c>
      <c r="T237" s="158" t="s">
        <v>419</v>
      </c>
      <c r="U237" s="157">
        <v>14153.101938200001</v>
      </c>
      <c r="V237" s="159">
        <v>0.72</v>
      </c>
      <c r="W237" s="160"/>
      <c r="X237" s="160"/>
      <c r="Y237" s="160"/>
      <c r="Z237" s="160"/>
      <c r="AA237" s="161"/>
      <c r="AB237" s="161">
        <v>0</v>
      </c>
      <c r="AC237" s="162"/>
      <c r="AD237" s="163"/>
      <c r="AE237" s="163"/>
      <c r="AF237" s="163"/>
      <c r="AG237" s="163"/>
      <c r="AH237" s="164"/>
      <c r="AI237" s="164">
        <v>0</v>
      </c>
      <c r="AJ237" s="165"/>
      <c r="AK237" s="166">
        <v>207.3607426534804</v>
      </c>
      <c r="AL237" s="166">
        <v>218.2518390195236</v>
      </c>
      <c r="AM237" s="166">
        <v>475.76894651662394</v>
      </c>
      <c r="AN237" s="166">
        <v>531.657467342372</v>
      </c>
      <c r="AO237" s="167">
        <v>1433.0389955320002</v>
      </c>
      <c r="AP237" s="167">
        <v>3771.1552514000005</v>
      </c>
      <c r="AQ237" s="168">
        <v>0.38</v>
      </c>
      <c r="AR237" s="169"/>
      <c r="AS237" s="169"/>
      <c r="AT237" s="169"/>
      <c r="AU237" s="169"/>
      <c r="AV237" s="170"/>
      <c r="AW237" s="171">
        <v>0</v>
      </c>
      <c r="AX237" s="172"/>
      <c r="AY237" s="173"/>
      <c r="AZ237" s="173"/>
      <c r="BA237" s="173"/>
      <c r="BB237" s="173"/>
      <c r="BC237" s="174"/>
      <c r="BD237" s="174">
        <v>0</v>
      </c>
      <c r="BE237" s="175"/>
    </row>
    <row r="238" spans="1:57" ht="16.899999999999999" customHeight="1" x14ac:dyDescent="0.2">
      <c r="A238" s="152">
        <v>237</v>
      </c>
      <c r="B238" s="153" t="s">
        <v>40</v>
      </c>
      <c r="C238" s="152" t="s">
        <v>40</v>
      </c>
      <c r="D238" s="152" t="s">
        <v>65</v>
      </c>
      <c r="E238" s="152" t="s">
        <v>66</v>
      </c>
      <c r="F238" s="152" t="s">
        <v>428</v>
      </c>
      <c r="G238" s="154">
        <v>1852.7375225843482</v>
      </c>
      <c r="H238" s="154">
        <v>1950.0478554913352</v>
      </c>
      <c r="I238" s="154">
        <v>4250.9250690947038</v>
      </c>
      <c r="J238" s="154">
        <v>4750.2807248016115</v>
      </c>
      <c r="K238" s="50">
        <v>12803.991171972</v>
      </c>
      <c r="L238" s="50">
        <v>19745.044519199997</v>
      </c>
      <c r="M238" s="155">
        <v>0.64846605737056973</v>
      </c>
      <c r="N238" s="156">
        <v>1624.3125980857774</v>
      </c>
      <c r="O238" s="156">
        <v>1709.625491972798</v>
      </c>
      <c r="P238" s="156">
        <v>3726.8264171698556</v>
      </c>
      <c r="Q238" s="176">
        <v>4164.6162673795679</v>
      </c>
      <c r="R238" s="157">
        <v>11225.380774608</v>
      </c>
      <c r="S238" s="158" t="s">
        <v>419</v>
      </c>
      <c r="T238" s="158" t="s">
        <v>419</v>
      </c>
      <c r="U238" s="157">
        <v>15590.806631399999</v>
      </c>
      <c r="V238" s="159">
        <v>0.72</v>
      </c>
      <c r="W238" s="160"/>
      <c r="X238" s="160"/>
      <c r="Y238" s="160"/>
      <c r="Z238" s="160"/>
      <c r="AA238" s="161"/>
      <c r="AB238" s="161">
        <v>0</v>
      </c>
      <c r="AC238" s="162"/>
      <c r="AD238" s="163"/>
      <c r="AE238" s="163"/>
      <c r="AF238" s="163"/>
      <c r="AG238" s="163"/>
      <c r="AH238" s="164"/>
      <c r="AI238" s="164">
        <v>0</v>
      </c>
      <c r="AJ238" s="165"/>
      <c r="AK238" s="166">
        <v>228.42492449857076</v>
      </c>
      <c r="AL238" s="166">
        <v>240.42236351853717</v>
      </c>
      <c r="AM238" s="166">
        <v>524.0986519248479</v>
      </c>
      <c r="AN238" s="166">
        <v>585.66445742204394</v>
      </c>
      <c r="AO238" s="167">
        <v>1578.6103973639999</v>
      </c>
      <c r="AP238" s="167">
        <v>4154.2378878</v>
      </c>
      <c r="AQ238" s="168">
        <v>0.38</v>
      </c>
      <c r="AR238" s="169"/>
      <c r="AS238" s="169"/>
      <c r="AT238" s="169"/>
      <c r="AU238" s="169"/>
      <c r="AV238" s="170"/>
      <c r="AW238" s="171">
        <v>0</v>
      </c>
      <c r="AX238" s="172"/>
      <c r="AY238" s="173"/>
      <c r="AZ238" s="173"/>
      <c r="BA238" s="173"/>
      <c r="BB238" s="173"/>
      <c r="BC238" s="174"/>
      <c r="BD238" s="174">
        <v>0</v>
      </c>
      <c r="BE238" s="175"/>
    </row>
    <row r="239" spans="1:57" ht="16.899999999999999" customHeight="1" x14ac:dyDescent="0.2">
      <c r="A239" s="152">
        <v>238</v>
      </c>
      <c r="B239" s="153" t="s">
        <v>40</v>
      </c>
      <c r="C239" s="152" t="s">
        <v>40</v>
      </c>
      <c r="D239" s="152" t="s">
        <v>67</v>
      </c>
      <c r="E239" s="152" t="s">
        <v>68</v>
      </c>
      <c r="F239" s="152" t="s">
        <v>428</v>
      </c>
      <c r="G239" s="154">
        <v>643.53318005617155</v>
      </c>
      <c r="H239" s="154">
        <v>677.33312593334426</v>
      </c>
      <c r="I239" s="154">
        <v>1476.5239514764958</v>
      </c>
      <c r="J239" s="154">
        <v>1649.971042161988</v>
      </c>
      <c r="K239" s="50">
        <v>4447.3612996279999</v>
      </c>
      <c r="L239" s="50">
        <v>6858.2792408000005</v>
      </c>
      <c r="M239" s="155">
        <v>0.64846605737056962</v>
      </c>
      <c r="N239" s="156">
        <v>564.19165635150239</v>
      </c>
      <c r="O239" s="156">
        <v>593.82439020272147</v>
      </c>
      <c r="P239" s="156">
        <v>1294.4825840269439</v>
      </c>
      <c r="Q239" s="176">
        <v>1446.5452972108319</v>
      </c>
      <c r="R239" s="157">
        <v>3899.0439277919995</v>
      </c>
      <c r="S239" s="158" t="s">
        <v>419</v>
      </c>
      <c r="T239" s="158" t="s">
        <v>419</v>
      </c>
      <c r="U239" s="157">
        <v>5415.3387886</v>
      </c>
      <c r="V239" s="159">
        <v>0.72</v>
      </c>
      <c r="W239" s="160"/>
      <c r="X239" s="160"/>
      <c r="Y239" s="160"/>
      <c r="Z239" s="160"/>
      <c r="AA239" s="161"/>
      <c r="AB239" s="161">
        <v>0</v>
      </c>
      <c r="AC239" s="162"/>
      <c r="AD239" s="163"/>
      <c r="AE239" s="163"/>
      <c r="AF239" s="163"/>
      <c r="AG239" s="163"/>
      <c r="AH239" s="164"/>
      <c r="AI239" s="164">
        <v>0</v>
      </c>
      <c r="AJ239" s="165"/>
      <c r="AK239" s="166">
        <v>79.341523704669186</v>
      </c>
      <c r="AL239" s="166">
        <v>83.508735730622789</v>
      </c>
      <c r="AM239" s="166">
        <v>182.04136744955196</v>
      </c>
      <c r="AN239" s="166">
        <v>203.42574495115596</v>
      </c>
      <c r="AO239" s="167">
        <v>548.31737183600001</v>
      </c>
      <c r="AP239" s="167">
        <v>1442.9404522</v>
      </c>
      <c r="AQ239" s="168">
        <v>0.38000000000000006</v>
      </c>
      <c r="AR239" s="169"/>
      <c r="AS239" s="169"/>
      <c r="AT239" s="169"/>
      <c r="AU239" s="169"/>
      <c r="AV239" s="170"/>
      <c r="AW239" s="171">
        <v>0</v>
      </c>
      <c r="AX239" s="172"/>
      <c r="AY239" s="173"/>
      <c r="AZ239" s="173"/>
      <c r="BA239" s="173"/>
      <c r="BB239" s="173"/>
      <c r="BC239" s="174"/>
      <c r="BD239" s="174">
        <v>0</v>
      </c>
      <c r="BE239" s="175"/>
    </row>
    <row r="240" spans="1:57" ht="16.899999999999999" customHeight="1" x14ac:dyDescent="0.2">
      <c r="A240" s="152">
        <v>239</v>
      </c>
      <c r="B240" s="153" t="s">
        <v>40</v>
      </c>
      <c r="C240" s="152" t="s">
        <v>40</v>
      </c>
      <c r="D240" s="152" t="s">
        <v>69</v>
      </c>
      <c r="E240" s="152" t="s">
        <v>70</v>
      </c>
      <c r="F240" s="152" t="s">
        <v>428</v>
      </c>
      <c r="G240" s="154">
        <v>291.16457109777036</v>
      </c>
      <c r="H240" s="154">
        <v>306.45725071313359</v>
      </c>
      <c r="I240" s="154">
        <v>668.04863582902408</v>
      </c>
      <c r="J240" s="154">
        <v>746.52422859207195</v>
      </c>
      <c r="K240" s="50">
        <v>2012.1946862320001</v>
      </c>
      <c r="L240" s="50">
        <v>3103.0069552000004</v>
      </c>
      <c r="M240" s="155">
        <v>0.64846605737056962</v>
      </c>
      <c r="N240" s="156">
        <v>255.26674727818559</v>
      </c>
      <c r="O240" s="156">
        <v>268.67398486847037</v>
      </c>
      <c r="P240" s="156">
        <v>585.68458947033605</v>
      </c>
      <c r="Q240" s="176">
        <v>654.48488763100795</v>
      </c>
      <c r="R240" s="157">
        <v>1764.110209248</v>
      </c>
      <c r="S240" s="158" t="s">
        <v>419</v>
      </c>
      <c r="T240" s="158" t="s">
        <v>419</v>
      </c>
      <c r="U240" s="157">
        <v>2450.1530684000004</v>
      </c>
      <c r="V240" s="159">
        <v>0.72</v>
      </c>
      <c r="W240" s="160"/>
      <c r="X240" s="160"/>
      <c r="Y240" s="160"/>
      <c r="Z240" s="160"/>
      <c r="AA240" s="161"/>
      <c r="AB240" s="161">
        <v>0</v>
      </c>
      <c r="AC240" s="162"/>
      <c r="AD240" s="163"/>
      <c r="AE240" s="163"/>
      <c r="AF240" s="163"/>
      <c r="AG240" s="163"/>
      <c r="AH240" s="164"/>
      <c r="AI240" s="164">
        <v>0</v>
      </c>
      <c r="AJ240" s="165"/>
      <c r="AK240" s="166">
        <v>35.897823819584801</v>
      </c>
      <c r="AL240" s="166">
        <v>37.783265844663198</v>
      </c>
      <c r="AM240" s="166">
        <v>82.364046358687986</v>
      </c>
      <c r="AN240" s="166">
        <v>92.039340961063999</v>
      </c>
      <c r="AO240" s="167">
        <v>248.08447698400002</v>
      </c>
      <c r="AP240" s="167">
        <v>652.85388680000005</v>
      </c>
      <c r="AQ240" s="168">
        <v>0.38</v>
      </c>
      <c r="AR240" s="169"/>
      <c r="AS240" s="169"/>
      <c r="AT240" s="169"/>
      <c r="AU240" s="169"/>
      <c r="AV240" s="170"/>
      <c r="AW240" s="171">
        <v>0</v>
      </c>
      <c r="AX240" s="172"/>
      <c r="AY240" s="173"/>
      <c r="AZ240" s="173"/>
      <c r="BA240" s="173"/>
      <c r="BB240" s="173"/>
      <c r="BC240" s="174"/>
      <c r="BD240" s="174">
        <v>0</v>
      </c>
      <c r="BE240" s="175"/>
    </row>
    <row r="241" spans="1:57" ht="16.899999999999999" customHeight="1" x14ac:dyDescent="0.2">
      <c r="A241" s="152">
        <v>240</v>
      </c>
      <c r="B241" s="153" t="s">
        <v>40</v>
      </c>
      <c r="C241" s="152" t="s">
        <v>40</v>
      </c>
      <c r="D241" s="152" t="s">
        <v>71</v>
      </c>
      <c r="E241" s="152" t="s">
        <v>72</v>
      </c>
      <c r="F241" s="152" t="s">
        <v>428</v>
      </c>
      <c r="G241" s="154">
        <v>8360.4895953773485</v>
      </c>
      <c r="H241" s="154">
        <v>8799.6030779265384</v>
      </c>
      <c r="I241" s="154">
        <v>19182.325816622528</v>
      </c>
      <c r="J241" s="154">
        <v>21435.671319177582</v>
      </c>
      <c r="K241" s="50">
        <v>57778.089809104</v>
      </c>
      <c r="L241" s="50">
        <v>89099.636214400001</v>
      </c>
      <c r="M241" s="155">
        <v>0.64846605737056973</v>
      </c>
      <c r="N241" s="156">
        <v>7329.7207026896831</v>
      </c>
      <c r="O241" s="156">
        <v>7714.6956670327481</v>
      </c>
      <c r="P241" s="156">
        <v>16817.327389723392</v>
      </c>
      <c r="Q241" s="176">
        <v>18792.856812010174</v>
      </c>
      <c r="R241" s="157">
        <v>50654.600571456001</v>
      </c>
      <c r="S241" s="158" t="s">
        <v>419</v>
      </c>
      <c r="T241" s="158" t="s">
        <v>419</v>
      </c>
      <c r="U241" s="157">
        <v>70353.611904799996</v>
      </c>
      <c r="V241" s="159">
        <v>0.72</v>
      </c>
      <c r="W241" s="160"/>
      <c r="X241" s="160"/>
      <c r="Y241" s="160"/>
      <c r="Z241" s="160"/>
      <c r="AA241" s="161"/>
      <c r="AB241" s="161">
        <v>0</v>
      </c>
      <c r="AC241" s="162"/>
      <c r="AD241" s="163"/>
      <c r="AE241" s="163"/>
      <c r="AF241" s="163"/>
      <c r="AG241" s="163"/>
      <c r="AH241" s="164"/>
      <c r="AI241" s="164">
        <v>0</v>
      </c>
      <c r="AJ241" s="165"/>
      <c r="AK241" s="166">
        <v>1030.7688926876656</v>
      </c>
      <c r="AL241" s="166">
        <v>1084.9074108937903</v>
      </c>
      <c r="AM241" s="166">
        <v>2364.9984268991357</v>
      </c>
      <c r="AN241" s="166">
        <v>2642.814507167408</v>
      </c>
      <c r="AO241" s="167">
        <v>7123.4892376480002</v>
      </c>
      <c r="AP241" s="167">
        <v>18746.024309600001</v>
      </c>
      <c r="AQ241" s="168">
        <v>0.38</v>
      </c>
      <c r="AR241" s="169"/>
      <c r="AS241" s="169"/>
      <c r="AT241" s="169"/>
      <c r="AU241" s="169"/>
      <c r="AV241" s="170"/>
      <c r="AW241" s="171">
        <v>0</v>
      </c>
      <c r="AX241" s="172"/>
      <c r="AY241" s="173"/>
      <c r="AZ241" s="173"/>
      <c r="BA241" s="173"/>
      <c r="BB241" s="173"/>
      <c r="BC241" s="174"/>
      <c r="BD241" s="174">
        <v>0</v>
      </c>
      <c r="BE241" s="175"/>
    </row>
    <row r="242" spans="1:57" ht="16.899999999999999" customHeight="1" x14ac:dyDescent="0.2">
      <c r="A242" s="152">
        <v>241</v>
      </c>
      <c r="B242" s="153" t="s">
        <v>40</v>
      </c>
      <c r="C242" s="152" t="s">
        <v>40</v>
      </c>
      <c r="D242" s="152" t="s">
        <v>73</v>
      </c>
      <c r="E242" s="152" t="s">
        <v>74</v>
      </c>
      <c r="F242" s="152" t="s">
        <v>428</v>
      </c>
      <c r="G242" s="154">
        <v>283.87193910893996</v>
      </c>
      <c r="H242" s="154">
        <v>298.78159175045994</v>
      </c>
      <c r="I242" s="154">
        <v>651.31640486639992</v>
      </c>
      <c r="J242" s="154">
        <v>727.82646447419995</v>
      </c>
      <c r="K242" s="50">
        <v>1961.7964001999999</v>
      </c>
      <c r="L242" s="50">
        <v>3025.2877199999998</v>
      </c>
      <c r="M242" s="155">
        <v>0.64846605737056973</v>
      </c>
      <c r="N242" s="156">
        <v>248.87322749015996</v>
      </c>
      <c r="O242" s="156">
        <v>261.94466169143993</v>
      </c>
      <c r="P242" s="156">
        <v>571.01528352959997</v>
      </c>
      <c r="Q242" s="176">
        <v>638.09238008879993</v>
      </c>
      <c r="R242" s="157">
        <v>1719.9255527999999</v>
      </c>
      <c r="S242" s="158" t="s">
        <v>419</v>
      </c>
      <c r="T242" s="158" t="s">
        <v>419</v>
      </c>
      <c r="U242" s="157">
        <v>2388.7854899999998</v>
      </c>
      <c r="V242" s="159">
        <v>0.72</v>
      </c>
      <c r="W242" s="160"/>
      <c r="X242" s="160"/>
      <c r="Y242" s="160"/>
      <c r="Z242" s="160"/>
      <c r="AA242" s="161"/>
      <c r="AB242" s="161">
        <v>0</v>
      </c>
      <c r="AC242" s="162"/>
      <c r="AD242" s="163"/>
      <c r="AE242" s="163"/>
      <c r="AF242" s="163"/>
      <c r="AG242" s="163"/>
      <c r="AH242" s="164"/>
      <c r="AI242" s="164">
        <v>0</v>
      </c>
      <c r="AJ242" s="165"/>
      <c r="AK242" s="166">
        <v>34.998711618779993</v>
      </c>
      <c r="AL242" s="166">
        <v>36.836930059019991</v>
      </c>
      <c r="AM242" s="166">
        <v>80.30112133679998</v>
      </c>
      <c r="AN242" s="166">
        <v>89.734084385399981</v>
      </c>
      <c r="AO242" s="167">
        <v>241.87084739999997</v>
      </c>
      <c r="AP242" s="167">
        <v>636.50222999999994</v>
      </c>
      <c r="AQ242" s="168">
        <v>0.38</v>
      </c>
      <c r="AR242" s="169"/>
      <c r="AS242" s="169"/>
      <c r="AT242" s="169"/>
      <c r="AU242" s="169"/>
      <c r="AV242" s="170"/>
      <c r="AW242" s="171">
        <v>0</v>
      </c>
      <c r="AX242" s="172"/>
      <c r="AY242" s="173"/>
      <c r="AZ242" s="173"/>
      <c r="BA242" s="173"/>
      <c r="BB242" s="173"/>
      <c r="BC242" s="174"/>
      <c r="BD242" s="174">
        <v>0</v>
      </c>
      <c r="BE242" s="175"/>
    </row>
    <row r="243" spans="1:57" ht="16.899999999999999" customHeight="1" x14ac:dyDescent="0.2">
      <c r="A243" s="152">
        <v>242</v>
      </c>
      <c r="B243" s="153" t="s">
        <v>40</v>
      </c>
      <c r="C243" s="152" t="s">
        <v>40</v>
      </c>
      <c r="D243" s="152" t="s">
        <v>75</v>
      </c>
      <c r="E243" s="152" t="s">
        <v>76</v>
      </c>
      <c r="F243" s="152" t="s">
        <v>428</v>
      </c>
      <c r="G243" s="154">
        <v>80.212019717449209</v>
      </c>
      <c r="H243" s="154">
        <v>84.424952335642786</v>
      </c>
      <c r="I243" s="154">
        <v>184.03863542635199</v>
      </c>
      <c r="J243" s="154">
        <v>205.65763175655599</v>
      </c>
      <c r="K243" s="50">
        <v>554.33323923600005</v>
      </c>
      <c r="L243" s="50">
        <v>854.83770960000015</v>
      </c>
      <c r="M243" s="155">
        <v>0.64846605737056973</v>
      </c>
      <c r="N243" s="156">
        <v>70.322640177988802</v>
      </c>
      <c r="O243" s="156">
        <v>74.016158252299192</v>
      </c>
      <c r="P243" s="156">
        <v>161.348421140928</v>
      </c>
      <c r="Q243" s="176">
        <v>180.30200073278399</v>
      </c>
      <c r="R243" s="157">
        <v>485.98922030400001</v>
      </c>
      <c r="S243" s="158" t="s">
        <v>419</v>
      </c>
      <c r="T243" s="158" t="s">
        <v>419</v>
      </c>
      <c r="U243" s="157">
        <v>674.9850282000001</v>
      </c>
      <c r="V243" s="159">
        <v>0.72</v>
      </c>
      <c r="W243" s="160"/>
      <c r="X243" s="160"/>
      <c r="Y243" s="160"/>
      <c r="Z243" s="160"/>
      <c r="AA243" s="161"/>
      <c r="AB243" s="161">
        <v>0</v>
      </c>
      <c r="AC243" s="162"/>
      <c r="AD243" s="163"/>
      <c r="AE243" s="163"/>
      <c r="AF243" s="163"/>
      <c r="AG243" s="163"/>
      <c r="AH243" s="164"/>
      <c r="AI243" s="164">
        <v>0</v>
      </c>
      <c r="AJ243" s="165"/>
      <c r="AK243" s="166">
        <v>9.8893795394603998</v>
      </c>
      <c r="AL243" s="166">
        <v>10.408794083343601</v>
      </c>
      <c r="AM243" s="166">
        <v>22.690214285423998</v>
      </c>
      <c r="AN243" s="166">
        <v>25.355631023772002</v>
      </c>
      <c r="AO243" s="167">
        <v>68.344018931999997</v>
      </c>
      <c r="AP243" s="167">
        <v>179.85268140000002</v>
      </c>
      <c r="AQ243" s="168">
        <v>0.37999999999999995</v>
      </c>
      <c r="AR243" s="169"/>
      <c r="AS243" s="169"/>
      <c r="AT243" s="169"/>
      <c r="AU243" s="169"/>
      <c r="AV243" s="170"/>
      <c r="AW243" s="171">
        <v>0</v>
      </c>
      <c r="AX243" s="172"/>
      <c r="AY243" s="173"/>
      <c r="AZ243" s="173"/>
      <c r="BA243" s="173"/>
      <c r="BB243" s="173"/>
      <c r="BC243" s="174"/>
      <c r="BD243" s="174">
        <v>0</v>
      </c>
      <c r="BE243" s="175"/>
    </row>
    <row r="244" spans="1:57" ht="16.899999999999999" customHeight="1" x14ac:dyDescent="0.2">
      <c r="A244" s="152">
        <v>243</v>
      </c>
      <c r="B244" s="153" t="s">
        <v>40</v>
      </c>
      <c r="C244" s="152" t="s">
        <v>40</v>
      </c>
      <c r="D244" s="152" t="s">
        <v>77</v>
      </c>
      <c r="E244" s="152" t="s">
        <v>78</v>
      </c>
      <c r="F244" s="152" t="s">
        <v>428</v>
      </c>
      <c r="G244" s="154">
        <v>684.68247994751869</v>
      </c>
      <c r="H244" s="154">
        <v>720.64368829306909</v>
      </c>
      <c r="I244" s="154">
        <v>1570.9369961477278</v>
      </c>
      <c r="J244" s="154">
        <v>1755.4747758156836</v>
      </c>
      <c r="K244" s="50">
        <v>4731.7379402039996</v>
      </c>
      <c r="L244" s="50">
        <v>7296.8166743999991</v>
      </c>
      <c r="M244" s="155">
        <v>0.64846605737056973</v>
      </c>
      <c r="N244" s="156">
        <v>600.26763872956315</v>
      </c>
      <c r="O244" s="156">
        <v>631.79517193166873</v>
      </c>
      <c r="P244" s="156">
        <v>1377.2553977761918</v>
      </c>
      <c r="Q244" s="176">
        <v>1539.0414234185757</v>
      </c>
      <c r="R244" s="157">
        <v>4148.3596318559994</v>
      </c>
      <c r="S244" s="158" t="s">
        <v>419</v>
      </c>
      <c r="T244" s="158" t="s">
        <v>419</v>
      </c>
      <c r="U244" s="157">
        <v>5761.6105997999994</v>
      </c>
      <c r="V244" s="159">
        <v>0.72</v>
      </c>
      <c r="W244" s="160"/>
      <c r="X244" s="160"/>
      <c r="Y244" s="160"/>
      <c r="Z244" s="160"/>
      <c r="AA244" s="161"/>
      <c r="AB244" s="161">
        <v>0</v>
      </c>
      <c r="AC244" s="162"/>
      <c r="AD244" s="163"/>
      <c r="AE244" s="163"/>
      <c r="AF244" s="163"/>
      <c r="AG244" s="163"/>
      <c r="AH244" s="164"/>
      <c r="AI244" s="164">
        <v>0</v>
      </c>
      <c r="AJ244" s="165"/>
      <c r="AK244" s="166">
        <v>84.414841217955583</v>
      </c>
      <c r="AL244" s="166">
        <v>88.848516361400385</v>
      </c>
      <c r="AM244" s="166">
        <v>193.68159837153596</v>
      </c>
      <c r="AN244" s="166">
        <v>216.43335239710797</v>
      </c>
      <c r="AO244" s="167">
        <v>583.3783083479999</v>
      </c>
      <c r="AP244" s="167">
        <v>1535.2060746</v>
      </c>
      <c r="AQ244" s="168">
        <v>0.38</v>
      </c>
      <c r="AR244" s="169"/>
      <c r="AS244" s="169"/>
      <c r="AT244" s="169"/>
      <c r="AU244" s="169"/>
      <c r="AV244" s="170"/>
      <c r="AW244" s="171">
        <v>0</v>
      </c>
      <c r="AX244" s="172"/>
      <c r="AY244" s="173"/>
      <c r="AZ244" s="173"/>
      <c r="BA244" s="173"/>
      <c r="BB244" s="173"/>
      <c r="BC244" s="174"/>
      <c r="BD244" s="174">
        <v>0</v>
      </c>
      <c r="BE244" s="175"/>
    </row>
    <row r="245" spans="1:57" ht="16.899999999999999" customHeight="1" x14ac:dyDescent="0.2">
      <c r="A245" s="152">
        <v>244</v>
      </c>
      <c r="B245" s="153" t="s">
        <v>40</v>
      </c>
      <c r="C245" s="152" t="s">
        <v>40</v>
      </c>
      <c r="D245" s="152" t="s">
        <v>79</v>
      </c>
      <c r="E245" s="152" t="s">
        <v>80</v>
      </c>
      <c r="F245" s="152" t="s">
        <v>428</v>
      </c>
      <c r="G245" s="154">
        <v>106.77605563113561</v>
      </c>
      <c r="H245" s="154">
        <v>112.3841967700204</v>
      </c>
      <c r="I245" s="154">
        <v>244.98721817233601</v>
      </c>
      <c r="J245" s="154">
        <v>273.76583717450802</v>
      </c>
      <c r="K245" s="50">
        <v>737.91330774799997</v>
      </c>
      <c r="L245" s="50">
        <v>1137.9366728</v>
      </c>
      <c r="M245" s="155">
        <v>0.64846605737056973</v>
      </c>
      <c r="N245" s="156">
        <v>93.611582979998403</v>
      </c>
      <c r="O245" s="156">
        <v>98.52829362718559</v>
      </c>
      <c r="P245" s="156">
        <v>214.78262300870401</v>
      </c>
      <c r="Q245" s="176">
        <v>240.013111856112</v>
      </c>
      <c r="R245" s="157">
        <v>646.93561147200001</v>
      </c>
      <c r="S245" s="158" t="s">
        <v>419</v>
      </c>
      <c r="T245" s="158" t="s">
        <v>419</v>
      </c>
      <c r="U245" s="157">
        <v>898.52168260000008</v>
      </c>
      <c r="V245" s="159">
        <v>0.72</v>
      </c>
      <c r="W245" s="160"/>
      <c r="X245" s="160"/>
      <c r="Y245" s="160"/>
      <c r="Z245" s="160"/>
      <c r="AA245" s="161"/>
      <c r="AB245" s="161">
        <v>0</v>
      </c>
      <c r="AC245" s="162"/>
      <c r="AD245" s="163"/>
      <c r="AE245" s="163"/>
      <c r="AF245" s="163"/>
      <c r="AG245" s="163"/>
      <c r="AH245" s="164"/>
      <c r="AI245" s="164">
        <v>0</v>
      </c>
      <c r="AJ245" s="165"/>
      <c r="AK245" s="166">
        <v>13.164472651137199</v>
      </c>
      <c r="AL245" s="166">
        <v>13.8559031428348</v>
      </c>
      <c r="AM245" s="166">
        <v>30.204595163631996</v>
      </c>
      <c r="AN245" s="166">
        <v>33.752725318396003</v>
      </c>
      <c r="AO245" s="167">
        <v>90.977696276000003</v>
      </c>
      <c r="AP245" s="167">
        <v>239.41499020000001</v>
      </c>
      <c r="AQ245" s="168">
        <v>0.38</v>
      </c>
      <c r="AR245" s="169"/>
      <c r="AS245" s="169"/>
      <c r="AT245" s="169"/>
      <c r="AU245" s="169"/>
      <c r="AV245" s="170"/>
      <c r="AW245" s="171">
        <v>0</v>
      </c>
      <c r="AX245" s="172"/>
      <c r="AY245" s="173"/>
      <c r="AZ245" s="173"/>
      <c r="BA245" s="173"/>
      <c r="BB245" s="173"/>
      <c r="BC245" s="174"/>
      <c r="BD245" s="174">
        <v>0</v>
      </c>
      <c r="BE245" s="175"/>
    </row>
    <row r="246" spans="1:57" ht="16.899999999999999" customHeight="1" x14ac:dyDescent="0.2">
      <c r="A246" s="152">
        <v>245</v>
      </c>
      <c r="B246" s="153" t="s">
        <v>40</v>
      </c>
      <c r="C246" s="152" t="s">
        <v>40</v>
      </c>
      <c r="D246" s="152" t="s">
        <v>81</v>
      </c>
      <c r="E246" s="152" t="s">
        <v>82</v>
      </c>
      <c r="F246" s="152" t="s">
        <v>428</v>
      </c>
      <c r="G246" s="154">
        <v>5325.1186983381949</v>
      </c>
      <c r="H246" s="154">
        <v>5604.8070335653565</v>
      </c>
      <c r="I246" s="154">
        <v>12217.964117818112</v>
      </c>
      <c r="J246" s="154">
        <v>13653.206890694335</v>
      </c>
      <c r="K246" s="50">
        <v>36801.096740416004</v>
      </c>
      <c r="L246" s="50">
        <v>56750.9992576</v>
      </c>
      <c r="M246" s="155">
        <v>0.64846605737056973</v>
      </c>
      <c r="N246" s="156">
        <v>4668.5821831619323</v>
      </c>
      <c r="O246" s="156">
        <v>4913.7876053597947</v>
      </c>
      <c r="P246" s="156">
        <v>10711.605285485568</v>
      </c>
      <c r="Q246" s="176">
        <v>11969.896267816703</v>
      </c>
      <c r="R246" s="157">
        <v>32263.871341824</v>
      </c>
      <c r="S246" s="158" t="s">
        <v>419</v>
      </c>
      <c r="T246" s="158" t="s">
        <v>419</v>
      </c>
      <c r="U246" s="157">
        <v>44810.932419199999</v>
      </c>
      <c r="V246" s="159">
        <v>0.72</v>
      </c>
      <c r="W246" s="160"/>
      <c r="X246" s="160"/>
      <c r="Y246" s="160"/>
      <c r="Z246" s="160"/>
      <c r="AA246" s="161"/>
      <c r="AB246" s="161">
        <v>0</v>
      </c>
      <c r="AC246" s="162"/>
      <c r="AD246" s="163"/>
      <c r="AE246" s="163"/>
      <c r="AF246" s="163"/>
      <c r="AG246" s="163"/>
      <c r="AH246" s="164"/>
      <c r="AI246" s="164">
        <v>0</v>
      </c>
      <c r="AJ246" s="165"/>
      <c r="AK246" s="166">
        <v>656.53651517626236</v>
      </c>
      <c r="AL246" s="166">
        <v>691.01942820556155</v>
      </c>
      <c r="AM246" s="166">
        <v>1506.3588323325437</v>
      </c>
      <c r="AN246" s="166">
        <v>1683.3106228776319</v>
      </c>
      <c r="AO246" s="167">
        <v>4537.2253985919997</v>
      </c>
      <c r="AP246" s="167">
        <v>11940.0668384</v>
      </c>
      <c r="AQ246" s="168">
        <v>0.38</v>
      </c>
      <c r="AR246" s="169"/>
      <c r="AS246" s="169"/>
      <c r="AT246" s="169"/>
      <c r="AU246" s="169"/>
      <c r="AV246" s="170"/>
      <c r="AW246" s="171">
        <v>0</v>
      </c>
      <c r="AX246" s="172"/>
      <c r="AY246" s="173"/>
      <c r="AZ246" s="173"/>
      <c r="BA246" s="173"/>
      <c r="BB246" s="173"/>
      <c r="BC246" s="174"/>
      <c r="BD246" s="174">
        <v>0</v>
      </c>
      <c r="BE246" s="175"/>
    </row>
    <row r="247" spans="1:57" ht="16.899999999999999" customHeight="1" x14ac:dyDescent="0.2">
      <c r="A247" s="152">
        <v>246</v>
      </c>
      <c r="B247" s="153" t="s">
        <v>40</v>
      </c>
      <c r="C247" s="152" t="s">
        <v>40</v>
      </c>
      <c r="D247" s="152" t="s">
        <v>83</v>
      </c>
      <c r="E247" s="152" t="s">
        <v>84</v>
      </c>
      <c r="F247" s="152" t="s">
        <v>428</v>
      </c>
      <c r="G247" s="154">
        <v>1037.5710008823098</v>
      </c>
      <c r="H247" s="154">
        <v>1092.0667825457899</v>
      </c>
      <c r="I247" s="154">
        <v>2380.6051989835996</v>
      </c>
      <c r="J247" s="154">
        <v>2660.2546048883</v>
      </c>
      <c r="K247" s="50">
        <v>7170.4975872999994</v>
      </c>
      <c r="L247" s="50">
        <v>11057.629779999999</v>
      </c>
      <c r="M247" s="155">
        <v>0.64846605737056973</v>
      </c>
      <c r="N247" s="156">
        <v>909.6483595748399</v>
      </c>
      <c r="O247" s="156">
        <v>957.42532939355988</v>
      </c>
      <c r="P247" s="156">
        <v>2087.0992078703998</v>
      </c>
      <c r="Q247" s="176">
        <v>2332.2705003612</v>
      </c>
      <c r="R247" s="157">
        <v>6286.4433971999997</v>
      </c>
      <c r="S247" s="158" t="s">
        <v>419</v>
      </c>
      <c r="T247" s="158" t="s">
        <v>419</v>
      </c>
      <c r="U247" s="157">
        <v>8731.1713849999996</v>
      </c>
      <c r="V247" s="159">
        <v>0.72</v>
      </c>
      <c r="W247" s="160"/>
      <c r="X247" s="160"/>
      <c r="Y247" s="160"/>
      <c r="Z247" s="160"/>
      <c r="AA247" s="161"/>
      <c r="AB247" s="161">
        <v>0</v>
      </c>
      <c r="AC247" s="162"/>
      <c r="AD247" s="163"/>
      <c r="AE247" s="163"/>
      <c r="AF247" s="163"/>
      <c r="AG247" s="163"/>
      <c r="AH247" s="164"/>
      <c r="AI247" s="164">
        <v>0</v>
      </c>
      <c r="AJ247" s="165"/>
      <c r="AK247" s="166">
        <v>127.92264130746999</v>
      </c>
      <c r="AL247" s="166">
        <v>134.64145315222999</v>
      </c>
      <c r="AM247" s="166">
        <v>293.50599111319991</v>
      </c>
      <c r="AN247" s="166">
        <v>327.98410452709999</v>
      </c>
      <c r="AO247" s="167">
        <v>884.05419009999991</v>
      </c>
      <c r="AP247" s="167">
        <v>2326.4583950000001</v>
      </c>
      <c r="AQ247" s="168">
        <v>0.38</v>
      </c>
      <c r="AR247" s="169"/>
      <c r="AS247" s="169"/>
      <c r="AT247" s="169"/>
      <c r="AU247" s="169"/>
      <c r="AV247" s="170"/>
      <c r="AW247" s="171">
        <v>0</v>
      </c>
      <c r="AX247" s="172"/>
      <c r="AY247" s="173"/>
      <c r="AZ247" s="173"/>
      <c r="BA247" s="173"/>
      <c r="BB247" s="173"/>
      <c r="BC247" s="174"/>
      <c r="BD247" s="174">
        <v>0</v>
      </c>
      <c r="BE247" s="175"/>
    </row>
    <row r="248" spans="1:57" ht="16.899999999999999" customHeight="1" x14ac:dyDescent="0.2">
      <c r="A248" s="152">
        <v>247</v>
      </c>
      <c r="B248" s="153" t="s">
        <v>40</v>
      </c>
      <c r="C248" s="152" t="s">
        <v>40</v>
      </c>
      <c r="D248" s="152" t="s">
        <v>85</v>
      </c>
      <c r="E248" s="152" t="s">
        <v>86</v>
      </c>
      <c r="F248" s="152" t="s">
        <v>428</v>
      </c>
      <c r="G248" s="154">
        <v>21134.054435790182</v>
      </c>
      <c r="H248" s="154">
        <v>22244.066970081858</v>
      </c>
      <c r="I248" s="154">
        <v>48490.021234846863</v>
      </c>
      <c r="J248" s="154">
        <v>54186.138187133089</v>
      </c>
      <c r="K248" s="50">
        <v>146054.28082785202</v>
      </c>
      <c r="L248" s="50">
        <v>225230.4174872</v>
      </c>
      <c r="M248" s="155">
        <v>0.64846605737056973</v>
      </c>
      <c r="N248" s="156">
        <v>18528.426423188481</v>
      </c>
      <c r="O248" s="156">
        <v>19501.584963729132</v>
      </c>
      <c r="P248" s="156">
        <v>42511.662560460099</v>
      </c>
      <c r="Q248" s="176">
        <v>47505.502439550284</v>
      </c>
      <c r="R248" s="157">
        <v>128047.17638692801</v>
      </c>
      <c r="S248" s="158" t="s">
        <v>419</v>
      </c>
      <c r="T248" s="158" t="s">
        <v>419</v>
      </c>
      <c r="U248" s="157">
        <v>177843.30053740001</v>
      </c>
      <c r="V248" s="159">
        <v>0.72</v>
      </c>
      <c r="W248" s="160"/>
      <c r="X248" s="160"/>
      <c r="Y248" s="160"/>
      <c r="Z248" s="160"/>
      <c r="AA248" s="161"/>
      <c r="AB248" s="161">
        <v>0</v>
      </c>
      <c r="AC248" s="162"/>
      <c r="AD248" s="163"/>
      <c r="AE248" s="163"/>
      <c r="AF248" s="163"/>
      <c r="AG248" s="163"/>
      <c r="AH248" s="164"/>
      <c r="AI248" s="164">
        <v>0</v>
      </c>
      <c r="AJ248" s="165"/>
      <c r="AK248" s="166">
        <v>2605.6280126017027</v>
      </c>
      <c r="AL248" s="166">
        <v>2742.482006352725</v>
      </c>
      <c r="AM248" s="166">
        <v>5978.3586743867672</v>
      </c>
      <c r="AN248" s="166">
        <v>6680.6357475828036</v>
      </c>
      <c r="AO248" s="167">
        <v>18007.104440924002</v>
      </c>
      <c r="AP248" s="167">
        <v>47387.116949800002</v>
      </c>
      <c r="AQ248" s="168">
        <v>0.38000000000000006</v>
      </c>
      <c r="AR248" s="169"/>
      <c r="AS248" s="169"/>
      <c r="AT248" s="169"/>
      <c r="AU248" s="169"/>
      <c r="AV248" s="170"/>
      <c r="AW248" s="171">
        <v>0</v>
      </c>
      <c r="AX248" s="172"/>
      <c r="AY248" s="173"/>
      <c r="AZ248" s="173"/>
      <c r="BA248" s="173"/>
      <c r="BB248" s="173"/>
      <c r="BC248" s="174"/>
      <c r="BD248" s="174">
        <v>0</v>
      </c>
      <c r="BE248" s="175"/>
    </row>
    <row r="249" spans="1:57" ht="16.899999999999999" customHeight="1" x14ac:dyDescent="0.2">
      <c r="A249" s="152">
        <v>248</v>
      </c>
      <c r="B249" s="153" t="s">
        <v>40</v>
      </c>
      <c r="C249" s="152" t="s">
        <v>40</v>
      </c>
      <c r="D249" s="152" t="s">
        <v>87</v>
      </c>
      <c r="E249" s="152" t="s">
        <v>88</v>
      </c>
      <c r="F249" s="152" t="s">
        <v>428</v>
      </c>
      <c r="G249" s="154">
        <v>7841.9640509243882</v>
      </c>
      <c r="H249" s="154">
        <v>8253.8432961698982</v>
      </c>
      <c r="I249" s="154">
        <v>17992.619660724929</v>
      </c>
      <c r="J249" s="154">
        <v>20106.210524484781</v>
      </c>
      <c r="K249" s="50">
        <v>54194.637532303997</v>
      </c>
      <c r="L249" s="50">
        <v>83573.591734400004</v>
      </c>
      <c r="M249" s="155">
        <v>0.64846605737056962</v>
      </c>
      <c r="N249" s="156">
        <v>6875.1244287882428</v>
      </c>
      <c r="O249" s="156">
        <v>7236.222878399788</v>
      </c>
      <c r="P249" s="156">
        <v>15774.300693556992</v>
      </c>
      <c r="Q249" s="176">
        <v>17627.305895510974</v>
      </c>
      <c r="R249" s="157">
        <v>47512.953896255996</v>
      </c>
      <c r="S249" s="158" t="s">
        <v>419</v>
      </c>
      <c r="T249" s="158" t="s">
        <v>419</v>
      </c>
      <c r="U249" s="157">
        <v>65990.213744799999</v>
      </c>
      <c r="V249" s="159">
        <v>0.72</v>
      </c>
      <c r="W249" s="160"/>
      <c r="X249" s="160"/>
      <c r="Y249" s="160"/>
      <c r="Z249" s="160"/>
      <c r="AA249" s="161"/>
      <c r="AB249" s="161">
        <v>0</v>
      </c>
      <c r="AC249" s="162"/>
      <c r="AD249" s="163"/>
      <c r="AE249" s="163"/>
      <c r="AF249" s="163"/>
      <c r="AG249" s="163"/>
      <c r="AH249" s="164"/>
      <c r="AI249" s="164">
        <v>0</v>
      </c>
      <c r="AJ249" s="165"/>
      <c r="AK249" s="166">
        <v>966.83962213614552</v>
      </c>
      <c r="AL249" s="166">
        <v>1017.6204177701103</v>
      </c>
      <c r="AM249" s="166">
        <v>2218.3189671679356</v>
      </c>
      <c r="AN249" s="166">
        <v>2478.904628973808</v>
      </c>
      <c r="AO249" s="167">
        <v>6681.6836360480002</v>
      </c>
      <c r="AP249" s="167">
        <v>17583.377989600001</v>
      </c>
      <c r="AQ249" s="168">
        <v>0.38</v>
      </c>
      <c r="AR249" s="169"/>
      <c r="AS249" s="169"/>
      <c r="AT249" s="169"/>
      <c r="AU249" s="169"/>
      <c r="AV249" s="170"/>
      <c r="AW249" s="171">
        <v>0</v>
      </c>
      <c r="AX249" s="172"/>
      <c r="AY249" s="173"/>
      <c r="AZ249" s="173"/>
      <c r="BA249" s="173"/>
      <c r="BB249" s="173"/>
      <c r="BC249" s="174"/>
      <c r="BD249" s="174">
        <v>0</v>
      </c>
      <c r="BE249" s="175"/>
    </row>
    <row r="250" spans="1:57" ht="16.899999999999999" customHeight="1" x14ac:dyDescent="0.2">
      <c r="A250" s="152">
        <v>249</v>
      </c>
      <c r="B250" s="153" t="s">
        <v>40</v>
      </c>
      <c r="C250" s="152" t="s">
        <v>40</v>
      </c>
      <c r="D250" s="152" t="s">
        <v>89</v>
      </c>
      <c r="E250" s="152" t="s">
        <v>90</v>
      </c>
      <c r="F250" s="152" t="s">
        <v>428</v>
      </c>
      <c r="G250" s="154">
        <v>4667.2567442127147</v>
      </c>
      <c r="H250" s="154">
        <v>4912.3925510960362</v>
      </c>
      <c r="I250" s="154">
        <v>10708.564195429311</v>
      </c>
      <c r="J250" s="154">
        <v>11966.497941277936</v>
      </c>
      <c r="K250" s="50">
        <v>32254.711432016</v>
      </c>
      <c r="L250" s="50">
        <v>49740.015017600002</v>
      </c>
      <c r="M250" s="155">
        <v>0.64846605737056973</v>
      </c>
      <c r="N250" s="156">
        <v>4091.8283543752127</v>
      </c>
      <c r="O250" s="156">
        <v>4306.7412465193147</v>
      </c>
      <c r="P250" s="156">
        <v>9388.3000252423681</v>
      </c>
      <c r="Q250" s="176">
        <v>10491.142498087103</v>
      </c>
      <c r="R250" s="157">
        <v>28278.012124223998</v>
      </c>
      <c r="S250" s="158" t="s">
        <v>419</v>
      </c>
      <c r="T250" s="158" t="s">
        <v>419</v>
      </c>
      <c r="U250" s="157">
        <v>39275.016839199998</v>
      </c>
      <c r="V250" s="159">
        <v>0.72</v>
      </c>
      <c r="W250" s="160"/>
      <c r="X250" s="160"/>
      <c r="Y250" s="160"/>
      <c r="Z250" s="160"/>
      <c r="AA250" s="161"/>
      <c r="AB250" s="161">
        <v>0</v>
      </c>
      <c r="AC250" s="162"/>
      <c r="AD250" s="163"/>
      <c r="AE250" s="163"/>
      <c r="AF250" s="163"/>
      <c r="AG250" s="163"/>
      <c r="AH250" s="164"/>
      <c r="AI250" s="164">
        <v>0</v>
      </c>
      <c r="AJ250" s="165"/>
      <c r="AK250" s="166">
        <v>575.42838983750232</v>
      </c>
      <c r="AL250" s="166">
        <v>605.6513045767216</v>
      </c>
      <c r="AM250" s="166">
        <v>1320.2641701869438</v>
      </c>
      <c r="AN250" s="166">
        <v>1475.3554431908319</v>
      </c>
      <c r="AO250" s="167">
        <v>3976.6993077920001</v>
      </c>
      <c r="AP250" s="167">
        <v>10464.998178400001</v>
      </c>
      <c r="AQ250" s="168">
        <v>0.38</v>
      </c>
      <c r="AR250" s="169"/>
      <c r="AS250" s="169"/>
      <c r="AT250" s="169"/>
      <c r="AU250" s="169"/>
      <c r="AV250" s="170"/>
      <c r="AW250" s="171">
        <v>0</v>
      </c>
      <c r="AX250" s="172"/>
      <c r="AY250" s="173"/>
      <c r="AZ250" s="173"/>
      <c r="BA250" s="173"/>
      <c r="BB250" s="173"/>
      <c r="BC250" s="174"/>
      <c r="BD250" s="174">
        <v>0</v>
      </c>
      <c r="BE250" s="175"/>
    </row>
    <row r="251" spans="1:57" ht="16.899999999999999" customHeight="1" x14ac:dyDescent="0.2">
      <c r="A251" s="152">
        <v>250</v>
      </c>
      <c r="B251" s="153" t="s">
        <v>40</v>
      </c>
      <c r="C251" s="152" t="s">
        <v>40</v>
      </c>
      <c r="D251" s="152" t="s">
        <v>91</v>
      </c>
      <c r="E251" s="152" t="s">
        <v>92</v>
      </c>
      <c r="F251" s="152" t="s">
        <v>428</v>
      </c>
      <c r="G251" s="154">
        <v>39.589563962177188</v>
      </c>
      <c r="H251" s="154">
        <v>41.668905262194791</v>
      </c>
      <c r="I251" s="154">
        <v>90.834383106031979</v>
      </c>
      <c r="J251" s="154">
        <v>101.50468714559599</v>
      </c>
      <c r="K251" s="50">
        <v>273.59753947599995</v>
      </c>
      <c r="L251" s="50">
        <v>421.91497359999994</v>
      </c>
      <c r="M251" s="155">
        <v>0.64846605737056973</v>
      </c>
      <c r="N251" s="156">
        <v>34.708547062180791</v>
      </c>
      <c r="O251" s="156">
        <v>36.531525346027195</v>
      </c>
      <c r="P251" s="156">
        <v>79.635367136447982</v>
      </c>
      <c r="Q251" s="176">
        <v>88.990124119343989</v>
      </c>
      <c r="R251" s="157">
        <v>239.86556366399998</v>
      </c>
      <c r="S251" s="158" t="s">
        <v>419</v>
      </c>
      <c r="T251" s="158" t="s">
        <v>419</v>
      </c>
      <c r="U251" s="157">
        <v>333.14661619999998</v>
      </c>
      <c r="V251" s="159">
        <v>0.72</v>
      </c>
      <c r="W251" s="160"/>
      <c r="X251" s="160"/>
      <c r="Y251" s="160"/>
      <c r="Z251" s="160"/>
      <c r="AA251" s="161"/>
      <c r="AB251" s="161">
        <v>0</v>
      </c>
      <c r="AC251" s="162"/>
      <c r="AD251" s="163"/>
      <c r="AE251" s="163"/>
      <c r="AF251" s="163"/>
      <c r="AG251" s="163"/>
      <c r="AH251" s="164"/>
      <c r="AI251" s="164">
        <v>0</v>
      </c>
      <c r="AJ251" s="165"/>
      <c r="AK251" s="166">
        <v>4.881016899996399</v>
      </c>
      <c r="AL251" s="166">
        <v>5.1373799161675988</v>
      </c>
      <c r="AM251" s="166">
        <v>11.199015969583996</v>
      </c>
      <c r="AN251" s="166">
        <v>12.514563026251999</v>
      </c>
      <c r="AO251" s="167">
        <v>33.731975811999995</v>
      </c>
      <c r="AP251" s="167">
        <v>88.768357399999985</v>
      </c>
      <c r="AQ251" s="168">
        <v>0.38</v>
      </c>
      <c r="AR251" s="169"/>
      <c r="AS251" s="169"/>
      <c r="AT251" s="169"/>
      <c r="AU251" s="169"/>
      <c r="AV251" s="170"/>
      <c r="AW251" s="171">
        <v>0</v>
      </c>
      <c r="AX251" s="172"/>
      <c r="AY251" s="173"/>
      <c r="AZ251" s="173"/>
      <c r="BA251" s="173"/>
      <c r="BB251" s="173"/>
      <c r="BC251" s="174"/>
      <c r="BD251" s="174">
        <v>0</v>
      </c>
      <c r="BE251" s="175"/>
    </row>
    <row r="252" spans="1:57" ht="16.899999999999999" customHeight="1" x14ac:dyDescent="0.2">
      <c r="A252" s="152">
        <v>251</v>
      </c>
      <c r="B252" s="153" t="s">
        <v>40</v>
      </c>
      <c r="C252" s="152" t="s">
        <v>40</v>
      </c>
      <c r="D252" s="152" t="s">
        <v>93</v>
      </c>
      <c r="E252" s="152" t="s">
        <v>94</v>
      </c>
      <c r="F252" s="152" t="s">
        <v>428</v>
      </c>
      <c r="G252" s="154">
        <v>57.557721866215594</v>
      </c>
      <c r="H252" s="154">
        <v>60.580795025740393</v>
      </c>
      <c r="I252" s="154">
        <v>132.06056433713599</v>
      </c>
      <c r="J252" s="154">
        <v>147.573702918908</v>
      </c>
      <c r="K252" s="50">
        <v>397.77278414799997</v>
      </c>
      <c r="L252" s="50">
        <v>613.40571279999995</v>
      </c>
      <c r="M252" s="155">
        <v>0.64846605737056973</v>
      </c>
      <c r="N252" s="156">
        <v>50.461401901118393</v>
      </c>
      <c r="O252" s="156">
        <v>53.111758877265594</v>
      </c>
      <c r="P252" s="156">
        <v>115.77875211590398</v>
      </c>
      <c r="Q252" s="176">
        <v>129.37926817771199</v>
      </c>
      <c r="R252" s="157">
        <v>348.73118107199997</v>
      </c>
      <c r="S252" s="158" t="s">
        <v>419</v>
      </c>
      <c r="T252" s="158" t="s">
        <v>419</v>
      </c>
      <c r="U252" s="157">
        <v>484.34886259999996</v>
      </c>
      <c r="V252" s="159">
        <v>0.72</v>
      </c>
      <c r="W252" s="160"/>
      <c r="X252" s="160"/>
      <c r="Y252" s="160"/>
      <c r="Z252" s="160"/>
      <c r="AA252" s="161"/>
      <c r="AB252" s="161">
        <v>0</v>
      </c>
      <c r="AC252" s="162"/>
      <c r="AD252" s="163"/>
      <c r="AE252" s="163"/>
      <c r="AF252" s="163"/>
      <c r="AG252" s="163"/>
      <c r="AH252" s="164"/>
      <c r="AI252" s="164">
        <v>0</v>
      </c>
      <c r="AJ252" s="165"/>
      <c r="AK252" s="166">
        <v>7.0963199650971989</v>
      </c>
      <c r="AL252" s="166">
        <v>7.4690361484747987</v>
      </c>
      <c r="AM252" s="166">
        <v>16.281812221231995</v>
      </c>
      <c r="AN252" s="166">
        <v>18.194434741195998</v>
      </c>
      <c r="AO252" s="167">
        <v>49.041603075999994</v>
      </c>
      <c r="AP252" s="167">
        <v>129.05685019999999</v>
      </c>
      <c r="AQ252" s="168">
        <v>0.38</v>
      </c>
      <c r="AR252" s="169"/>
      <c r="AS252" s="169"/>
      <c r="AT252" s="169"/>
      <c r="AU252" s="169"/>
      <c r="AV252" s="170"/>
      <c r="AW252" s="171">
        <v>0</v>
      </c>
      <c r="AX252" s="172"/>
      <c r="AY252" s="173"/>
      <c r="AZ252" s="173"/>
      <c r="BA252" s="173"/>
      <c r="BB252" s="173"/>
      <c r="BC252" s="174"/>
      <c r="BD252" s="174">
        <v>0</v>
      </c>
      <c r="BE252" s="175"/>
    </row>
    <row r="253" spans="1:57" ht="16.899999999999999" customHeight="1" x14ac:dyDescent="0.2">
      <c r="A253" s="152">
        <v>252</v>
      </c>
      <c r="B253" s="178" t="s">
        <v>40</v>
      </c>
      <c r="C253" s="179" t="s">
        <v>40</v>
      </c>
      <c r="D253" s="179" t="s">
        <v>95</v>
      </c>
      <c r="E253" s="180" t="s">
        <v>420</v>
      </c>
      <c r="F253" s="179" t="s">
        <v>428</v>
      </c>
      <c r="G253" s="181">
        <v>73200.888091999994</v>
      </c>
      <c r="H253" s="181">
        <v>77045.578827999998</v>
      </c>
      <c r="I253" s="181">
        <v>167952.27951999998</v>
      </c>
      <c r="J253" s="181">
        <v>187681.61355999997</v>
      </c>
      <c r="K253" s="181">
        <v>505880.36</v>
      </c>
      <c r="L253" s="181">
        <v>776011</v>
      </c>
      <c r="M253" s="155">
        <v>0.65189843958397486</v>
      </c>
      <c r="N253" s="157">
        <v>60774.902927999996</v>
      </c>
      <c r="O253" s="157">
        <v>63966.950352</v>
      </c>
      <c r="P253" s="157">
        <v>139442.07167999999</v>
      </c>
      <c r="Q253" s="157">
        <v>155822.31503999999</v>
      </c>
      <c r="R253" s="157">
        <v>420006.24</v>
      </c>
      <c r="S253" s="158">
        <v>477493</v>
      </c>
      <c r="T253" s="158">
        <v>343794.95999999996</v>
      </c>
      <c r="U253" s="157">
        <v>583342</v>
      </c>
      <c r="V253" s="159">
        <v>0.72</v>
      </c>
      <c r="W253" s="161">
        <v>3879.29124</v>
      </c>
      <c r="X253" s="161">
        <v>4083.0411599999998</v>
      </c>
      <c r="Y253" s="161">
        <v>8900.6543999999994</v>
      </c>
      <c r="Z253" s="161">
        <v>9946.2132000000001</v>
      </c>
      <c r="AA253" s="161">
        <v>26809.200000000001</v>
      </c>
      <c r="AB253" s="161">
        <v>37235</v>
      </c>
      <c r="AC253" s="162">
        <v>0.72</v>
      </c>
      <c r="AD253" s="182"/>
      <c r="AE253" s="182"/>
      <c r="AF253" s="182"/>
      <c r="AG253" s="182"/>
      <c r="AH253" s="182"/>
      <c r="AI253" s="182">
        <v>0</v>
      </c>
      <c r="AJ253" s="183"/>
      <c r="AK253" s="184">
        <v>8546.6939239999992</v>
      </c>
      <c r="AL253" s="184">
        <v>8995.5873159999992</v>
      </c>
      <c r="AM253" s="184">
        <v>19609.553439999996</v>
      </c>
      <c r="AN253" s="184">
        <v>21913.085319999998</v>
      </c>
      <c r="AO253" s="185">
        <v>59064.92</v>
      </c>
      <c r="AP253" s="167">
        <v>155434</v>
      </c>
      <c r="AQ253" s="186">
        <v>0.38</v>
      </c>
      <c r="AR253" s="187"/>
      <c r="AS253" s="187"/>
      <c r="AT253" s="187"/>
      <c r="AU253" s="187"/>
      <c r="AV253" s="170"/>
      <c r="AW253" s="171">
        <v>0</v>
      </c>
      <c r="AX253" s="172"/>
      <c r="AY253" s="174"/>
      <c r="AZ253" s="174"/>
      <c r="BA253" s="174"/>
      <c r="BB253" s="174"/>
      <c r="BC253" s="174"/>
      <c r="BD253" s="174">
        <v>0</v>
      </c>
      <c r="BE253" s="175"/>
    </row>
    <row r="254" spans="1:57" ht="16.899999999999999" customHeight="1" x14ac:dyDescent="0.2">
      <c r="A254" s="152">
        <v>253</v>
      </c>
      <c r="B254" s="153" t="s">
        <v>40</v>
      </c>
      <c r="C254" s="152" t="s">
        <v>40</v>
      </c>
      <c r="D254" s="152" t="s">
        <v>41</v>
      </c>
      <c r="E254" s="152" t="s">
        <v>42</v>
      </c>
      <c r="F254" s="152" t="s">
        <v>429</v>
      </c>
      <c r="G254" s="154">
        <v>0</v>
      </c>
      <c r="H254" s="154">
        <v>0</v>
      </c>
      <c r="I254" s="154">
        <v>73.304926906883637</v>
      </c>
      <c r="J254" s="154">
        <v>81.916047838716352</v>
      </c>
      <c r="K254" s="50">
        <v>155.22097474559999</v>
      </c>
      <c r="L254" s="50">
        <v>1251.7820544000001</v>
      </c>
      <c r="M254" s="155">
        <v>0.12399999999999997</v>
      </c>
      <c r="N254" s="156">
        <v>0</v>
      </c>
      <c r="O254" s="156">
        <v>0</v>
      </c>
      <c r="P254" s="156">
        <v>57.882013860378947</v>
      </c>
      <c r="Q254" s="156">
        <v>64.681407054821051</v>
      </c>
      <c r="R254" s="157">
        <v>122.5634209152</v>
      </c>
      <c r="S254" s="158" t="s">
        <v>419</v>
      </c>
      <c r="T254" s="158" t="s">
        <v>419</v>
      </c>
      <c r="U254" s="157">
        <v>988.41468480000003</v>
      </c>
      <c r="V254" s="159">
        <v>0.124</v>
      </c>
      <c r="W254" s="160"/>
      <c r="X254" s="160"/>
      <c r="Y254" s="160"/>
      <c r="Z254" s="160"/>
      <c r="AA254" s="161"/>
      <c r="AB254" s="161">
        <v>0</v>
      </c>
      <c r="AC254" s="162"/>
      <c r="AD254" s="163"/>
      <c r="AE254" s="163"/>
      <c r="AF254" s="163"/>
      <c r="AG254" s="163"/>
      <c r="AH254" s="164"/>
      <c r="AI254" s="164">
        <v>0</v>
      </c>
      <c r="AJ254" s="165"/>
      <c r="AK254" s="166">
        <v>0</v>
      </c>
      <c r="AL254" s="166">
        <v>0</v>
      </c>
      <c r="AM254" s="166">
        <v>15.422913046504695</v>
      </c>
      <c r="AN254" s="166">
        <v>17.234640783895305</v>
      </c>
      <c r="AO254" s="167">
        <v>32.657553830399998</v>
      </c>
      <c r="AP254" s="167">
        <v>263.36736960000002</v>
      </c>
      <c r="AQ254" s="168">
        <v>0.12399999999999997</v>
      </c>
      <c r="AR254" s="169"/>
      <c r="AS254" s="169"/>
      <c r="AT254" s="169"/>
      <c r="AU254" s="169"/>
      <c r="AV254" s="170"/>
      <c r="AW254" s="171">
        <v>0</v>
      </c>
      <c r="AX254" s="172"/>
      <c r="AY254" s="173"/>
      <c r="AZ254" s="173"/>
      <c r="BA254" s="173"/>
      <c r="BB254" s="173"/>
      <c r="BC254" s="174"/>
      <c r="BD254" s="174">
        <v>0</v>
      </c>
      <c r="BE254" s="175"/>
    </row>
    <row r="255" spans="1:57" ht="16.899999999999999" customHeight="1" x14ac:dyDescent="0.2">
      <c r="A255" s="152">
        <v>254</v>
      </c>
      <c r="B255" s="153" t="s">
        <v>40</v>
      </c>
      <c r="C255" s="152" t="s">
        <v>40</v>
      </c>
      <c r="D255" s="152" t="s">
        <v>43</v>
      </c>
      <c r="E255" s="152" t="s">
        <v>44</v>
      </c>
      <c r="F255" s="152" t="s">
        <v>429</v>
      </c>
      <c r="G255" s="154">
        <v>0</v>
      </c>
      <c r="H255" s="154">
        <v>0</v>
      </c>
      <c r="I255" s="154">
        <v>19.502986927303557</v>
      </c>
      <c r="J255" s="154">
        <v>21.794000451896441</v>
      </c>
      <c r="K255" s="50">
        <v>41.296987379199997</v>
      </c>
      <c r="L255" s="50">
        <v>333.04022080000004</v>
      </c>
      <c r="M255" s="155">
        <v>0.12399999999999997</v>
      </c>
      <c r="N255" s="156">
        <v>0</v>
      </c>
      <c r="O255" s="156">
        <v>0</v>
      </c>
      <c r="P255" s="156">
        <v>15.399676492126316</v>
      </c>
      <c r="Q255" s="156">
        <v>17.208674634273681</v>
      </c>
      <c r="R255" s="157">
        <v>32.608351126399995</v>
      </c>
      <c r="S255" s="158" t="s">
        <v>419</v>
      </c>
      <c r="T255" s="158" t="s">
        <v>419</v>
      </c>
      <c r="U255" s="157">
        <v>262.97057360000002</v>
      </c>
      <c r="V255" s="159">
        <v>0.12399999999999997</v>
      </c>
      <c r="W255" s="160"/>
      <c r="X255" s="160"/>
      <c r="Y255" s="160"/>
      <c r="Z255" s="160"/>
      <c r="AA255" s="161"/>
      <c r="AB255" s="161">
        <v>0</v>
      </c>
      <c r="AC255" s="162"/>
      <c r="AD255" s="163"/>
      <c r="AE255" s="163"/>
      <c r="AF255" s="163"/>
      <c r="AG255" s="163"/>
      <c r="AH255" s="164"/>
      <c r="AI255" s="164">
        <v>0</v>
      </c>
      <c r="AJ255" s="165"/>
      <c r="AK255" s="166">
        <v>0</v>
      </c>
      <c r="AL255" s="166">
        <v>0</v>
      </c>
      <c r="AM255" s="166">
        <v>4.1033104351772405</v>
      </c>
      <c r="AN255" s="166">
        <v>4.5853258176227589</v>
      </c>
      <c r="AO255" s="167">
        <v>8.6886362528000003</v>
      </c>
      <c r="AP255" s="167">
        <v>70.069647200000006</v>
      </c>
      <c r="AQ255" s="168">
        <v>0.124</v>
      </c>
      <c r="AR255" s="169"/>
      <c r="AS255" s="169"/>
      <c r="AT255" s="169"/>
      <c r="AU255" s="169"/>
      <c r="AV255" s="170"/>
      <c r="AW255" s="171">
        <v>0</v>
      </c>
      <c r="AX255" s="172"/>
      <c r="AY255" s="173"/>
      <c r="AZ255" s="173"/>
      <c r="BA255" s="173"/>
      <c r="BB255" s="173"/>
      <c r="BC255" s="174"/>
      <c r="BD255" s="174">
        <v>0</v>
      </c>
      <c r="BE255" s="175"/>
    </row>
    <row r="256" spans="1:57" ht="16.899999999999999" customHeight="1" x14ac:dyDescent="0.2">
      <c r="A256" s="152">
        <v>255</v>
      </c>
      <c r="B256" s="153" t="s">
        <v>40</v>
      </c>
      <c r="C256" s="152" t="s">
        <v>40</v>
      </c>
      <c r="D256" s="152" t="s">
        <v>45</v>
      </c>
      <c r="E256" s="152" t="s">
        <v>46</v>
      </c>
      <c r="F256" s="152" t="s">
        <v>429</v>
      </c>
      <c r="G256" s="154">
        <v>0</v>
      </c>
      <c r="H256" s="154">
        <v>0</v>
      </c>
      <c r="I256" s="154">
        <v>15.765058643099859</v>
      </c>
      <c r="J256" s="154">
        <v>17.616978182500141</v>
      </c>
      <c r="K256" s="50">
        <v>33.382036825599997</v>
      </c>
      <c r="L256" s="50">
        <v>269.20997440000002</v>
      </c>
      <c r="M256" s="155">
        <v>0.12399999999999997</v>
      </c>
      <c r="N256" s="156">
        <v>0</v>
      </c>
      <c r="O256" s="156">
        <v>0</v>
      </c>
      <c r="P256" s="156">
        <v>12.448185700378948</v>
      </c>
      <c r="Q256" s="156">
        <v>13.910472574821052</v>
      </c>
      <c r="R256" s="157">
        <v>26.3586582752</v>
      </c>
      <c r="S256" s="158" t="s">
        <v>419</v>
      </c>
      <c r="T256" s="158" t="s">
        <v>419</v>
      </c>
      <c r="U256" s="157">
        <v>212.56982480000002</v>
      </c>
      <c r="V256" s="159">
        <v>0.12399999999999997</v>
      </c>
      <c r="W256" s="160"/>
      <c r="X256" s="160"/>
      <c r="Y256" s="160"/>
      <c r="Z256" s="160"/>
      <c r="AA256" s="161"/>
      <c r="AB256" s="161">
        <v>0</v>
      </c>
      <c r="AC256" s="162"/>
      <c r="AD256" s="163"/>
      <c r="AE256" s="163"/>
      <c r="AF256" s="163"/>
      <c r="AG256" s="163"/>
      <c r="AH256" s="164"/>
      <c r="AI256" s="164">
        <v>0</v>
      </c>
      <c r="AJ256" s="165"/>
      <c r="AK256" s="166">
        <v>0</v>
      </c>
      <c r="AL256" s="166">
        <v>0</v>
      </c>
      <c r="AM256" s="166">
        <v>3.3168729427209107</v>
      </c>
      <c r="AN256" s="166">
        <v>3.7065056076790892</v>
      </c>
      <c r="AO256" s="167">
        <v>7.0233785504000004</v>
      </c>
      <c r="AP256" s="167">
        <v>56.640149600000001</v>
      </c>
      <c r="AQ256" s="168">
        <v>0.124</v>
      </c>
      <c r="AR256" s="169"/>
      <c r="AS256" s="169"/>
      <c r="AT256" s="169"/>
      <c r="AU256" s="169"/>
      <c r="AV256" s="170"/>
      <c r="AW256" s="171">
        <v>0</v>
      </c>
      <c r="AX256" s="172"/>
      <c r="AY256" s="173"/>
      <c r="AZ256" s="173"/>
      <c r="BA256" s="173"/>
      <c r="BB256" s="173"/>
      <c r="BC256" s="174"/>
      <c r="BD256" s="174">
        <v>0</v>
      </c>
      <c r="BE256" s="175"/>
    </row>
    <row r="257" spans="1:57" ht="16.899999999999999" customHeight="1" x14ac:dyDescent="0.2">
      <c r="A257" s="152">
        <v>256</v>
      </c>
      <c r="B257" s="153" t="s">
        <v>40</v>
      </c>
      <c r="C257" s="152" t="s">
        <v>40</v>
      </c>
      <c r="D257" s="152" t="s">
        <v>47</v>
      </c>
      <c r="E257" s="152" t="s">
        <v>48</v>
      </c>
      <c r="F257" s="152" t="s">
        <v>429</v>
      </c>
      <c r="G257" s="154">
        <v>0</v>
      </c>
      <c r="H257" s="154">
        <v>0</v>
      </c>
      <c r="I257" s="154">
        <v>6478.1801473016531</v>
      </c>
      <c r="J257" s="154">
        <v>7239.1711887015445</v>
      </c>
      <c r="K257" s="50">
        <v>13717.351336003198</v>
      </c>
      <c r="L257" s="50">
        <v>110623.8010968</v>
      </c>
      <c r="M257" s="155">
        <v>0.12399999999999997</v>
      </c>
      <c r="N257" s="156">
        <v>0</v>
      </c>
      <c r="O257" s="156">
        <v>0</v>
      </c>
      <c r="P257" s="156">
        <v>5115.2102443599151</v>
      </c>
      <c r="Q257" s="156">
        <v>5716.0933754744829</v>
      </c>
      <c r="R257" s="157">
        <v>10831.303619834398</v>
      </c>
      <c r="S257" s="158" t="s">
        <v>419</v>
      </c>
      <c r="T257" s="158" t="s">
        <v>419</v>
      </c>
      <c r="U257" s="157">
        <v>87349.222740600002</v>
      </c>
      <c r="V257" s="159">
        <v>0.12399999999999997</v>
      </c>
      <c r="W257" s="160"/>
      <c r="X257" s="160"/>
      <c r="Y257" s="160"/>
      <c r="Z257" s="160"/>
      <c r="AA257" s="161"/>
      <c r="AB257" s="161">
        <v>0</v>
      </c>
      <c r="AC257" s="162"/>
      <c r="AD257" s="163"/>
      <c r="AE257" s="163"/>
      <c r="AF257" s="163"/>
      <c r="AG257" s="163"/>
      <c r="AH257" s="164"/>
      <c r="AI257" s="164">
        <v>0</v>
      </c>
      <c r="AJ257" s="165"/>
      <c r="AK257" s="166">
        <v>0</v>
      </c>
      <c r="AL257" s="166">
        <v>0</v>
      </c>
      <c r="AM257" s="166">
        <v>1362.9699029417377</v>
      </c>
      <c r="AN257" s="166">
        <v>1523.0778132270621</v>
      </c>
      <c r="AO257" s="167">
        <v>2886.0477161687995</v>
      </c>
      <c r="AP257" s="167">
        <v>23274.5783562</v>
      </c>
      <c r="AQ257" s="168">
        <v>0.124</v>
      </c>
      <c r="AR257" s="169"/>
      <c r="AS257" s="169"/>
      <c r="AT257" s="169"/>
      <c r="AU257" s="169"/>
      <c r="AV257" s="170"/>
      <c r="AW257" s="171">
        <v>0</v>
      </c>
      <c r="AX257" s="172"/>
      <c r="AY257" s="173"/>
      <c r="AZ257" s="173"/>
      <c r="BA257" s="173"/>
      <c r="BB257" s="173"/>
      <c r="BC257" s="174"/>
      <c r="BD257" s="174">
        <v>0</v>
      </c>
      <c r="BE257" s="175"/>
    </row>
    <row r="258" spans="1:57" ht="16.899999999999999" customHeight="1" x14ac:dyDescent="0.2">
      <c r="A258" s="152">
        <v>257</v>
      </c>
      <c r="B258" s="153" t="s">
        <v>40</v>
      </c>
      <c r="C258" s="152" t="s">
        <v>40</v>
      </c>
      <c r="D258" s="152" t="s">
        <v>49</v>
      </c>
      <c r="E258" s="152" t="s">
        <v>50</v>
      </c>
      <c r="F258" s="152" t="s">
        <v>429</v>
      </c>
      <c r="G258" s="154">
        <v>0</v>
      </c>
      <c r="H258" s="154">
        <v>0</v>
      </c>
      <c r="I258" s="154">
        <v>189.51815557618892</v>
      </c>
      <c r="J258" s="154">
        <v>211.78083047821107</v>
      </c>
      <c r="K258" s="50">
        <v>401.29898605440002</v>
      </c>
      <c r="L258" s="50">
        <v>3236.2821456000001</v>
      </c>
      <c r="M258" s="155">
        <v>0.124</v>
      </c>
      <c r="N258" s="156">
        <v>0</v>
      </c>
      <c r="O258" s="156">
        <v>0</v>
      </c>
      <c r="P258" s="156">
        <v>149.64468243435789</v>
      </c>
      <c r="Q258" s="156">
        <v>167.22342525044209</v>
      </c>
      <c r="R258" s="157">
        <v>316.86810768480001</v>
      </c>
      <c r="S258" s="158" t="s">
        <v>419</v>
      </c>
      <c r="T258" s="158" t="s">
        <v>419</v>
      </c>
      <c r="U258" s="157">
        <v>2555.3879652000001</v>
      </c>
      <c r="V258" s="159">
        <v>0.124</v>
      </c>
      <c r="W258" s="160"/>
      <c r="X258" s="160"/>
      <c r="Y258" s="160"/>
      <c r="Z258" s="160"/>
      <c r="AA258" s="161"/>
      <c r="AB258" s="161">
        <v>0</v>
      </c>
      <c r="AC258" s="162"/>
      <c r="AD258" s="163"/>
      <c r="AE258" s="163"/>
      <c r="AF258" s="163"/>
      <c r="AG258" s="163"/>
      <c r="AH258" s="164"/>
      <c r="AI258" s="164">
        <v>0</v>
      </c>
      <c r="AJ258" s="165"/>
      <c r="AK258" s="166">
        <v>0</v>
      </c>
      <c r="AL258" s="166">
        <v>0</v>
      </c>
      <c r="AM258" s="166">
        <v>39.873473141831013</v>
      </c>
      <c r="AN258" s="166">
        <v>44.557405227768982</v>
      </c>
      <c r="AO258" s="167">
        <v>84.430878369599995</v>
      </c>
      <c r="AP258" s="167">
        <v>680.89418039999998</v>
      </c>
      <c r="AQ258" s="168">
        <v>0.124</v>
      </c>
      <c r="AR258" s="169"/>
      <c r="AS258" s="169"/>
      <c r="AT258" s="169"/>
      <c r="AU258" s="169"/>
      <c r="AV258" s="170"/>
      <c r="AW258" s="171">
        <v>0</v>
      </c>
      <c r="AX258" s="172"/>
      <c r="AY258" s="173"/>
      <c r="AZ258" s="173"/>
      <c r="BA258" s="173"/>
      <c r="BB258" s="173"/>
      <c r="BC258" s="174"/>
      <c r="BD258" s="174">
        <v>0</v>
      </c>
      <c r="BE258" s="175"/>
    </row>
    <row r="259" spans="1:57" ht="16.899999999999999" customHeight="1" x14ac:dyDescent="0.2">
      <c r="A259" s="152">
        <v>258</v>
      </c>
      <c r="B259" s="153" t="s">
        <v>40</v>
      </c>
      <c r="C259" s="152" t="s">
        <v>40</v>
      </c>
      <c r="D259" s="152" t="s">
        <v>51</v>
      </c>
      <c r="E259" s="152" t="s">
        <v>52</v>
      </c>
      <c r="F259" s="152" t="s">
        <v>429</v>
      </c>
      <c r="G259" s="154">
        <v>0</v>
      </c>
      <c r="H259" s="154">
        <v>0</v>
      </c>
      <c r="I259" s="154">
        <v>158.96145711400058</v>
      </c>
      <c r="J259" s="154">
        <v>177.63464032919941</v>
      </c>
      <c r="K259" s="50">
        <v>336.59609744319999</v>
      </c>
      <c r="L259" s="50">
        <v>2714.4846567999998</v>
      </c>
      <c r="M259" s="155">
        <v>0.124</v>
      </c>
      <c r="N259" s="156">
        <v>0</v>
      </c>
      <c r="O259" s="156">
        <v>0</v>
      </c>
      <c r="P259" s="156">
        <v>125.51692842728421</v>
      </c>
      <c r="Q259" s="156">
        <v>140.26138688711578</v>
      </c>
      <c r="R259" s="157">
        <v>265.7783153144</v>
      </c>
      <c r="S259" s="158" t="s">
        <v>419</v>
      </c>
      <c r="T259" s="158" t="s">
        <v>419</v>
      </c>
      <c r="U259" s="157">
        <v>2143.3735105999999</v>
      </c>
      <c r="V259" s="159">
        <v>0.124</v>
      </c>
      <c r="W259" s="160"/>
      <c r="X259" s="160"/>
      <c r="Y259" s="160"/>
      <c r="Z259" s="160"/>
      <c r="AA259" s="161"/>
      <c r="AB259" s="161">
        <v>0</v>
      </c>
      <c r="AC259" s="162"/>
      <c r="AD259" s="163"/>
      <c r="AE259" s="163"/>
      <c r="AF259" s="163"/>
      <c r="AG259" s="163"/>
      <c r="AH259" s="164"/>
      <c r="AI259" s="164">
        <v>0</v>
      </c>
      <c r="AJ259" s="165"/>
      <c r="AK259" s="166">
        <v>0</v>
      </c>
      <c r="AL259" s="166">
        <v>0</v>
      </c>
      <c r="AM259" s="166">
        <v>33.44452868671636</v>
      </c>
      <c r="AN259" s="166">
        <v>37.373253442083637</v>
      </c>
      <c r="AO259" s="167">
        <v>70.817782128800005</v>
      </c>
      <c r="AP259" s="167">
        <v>571.11114620000001</v>
      </c>
      <c r="AQ259" s="168">
        <v>0.124</v>
      </c>
      <c r="AR259" s="169"/>
      <c r="AS259" s="169"/>
      <c r="AT259" s="169"/>
      <c r="AU259" s="169"/>
      <c r="AV259" s="170"/>
      <c r="AW259" s="171">
        <v>0</v>
      </c>
      <c r="AX259" s="172"/>
      <c r="AY259" s="173"/>
      <c r="AZ259" s="173"/>
      <c r="BA259" s="173"/>
      <c r="BB259" s="173"/>
      <c r="BC259" s="174"/>
      <c r="BD259" s="174">
        <v>0</v>
      </c>
      <c r="BE259" s="175"/>
    </row>
    <row r="260" spans="1:57" ht="16.899999999999999" customHeight="1" x14ac:dyDescent="0.2">
      <c r="A260" s="152">
        <v>259</v>
      </c>
      <c r="B260" s="153" t="s">
        <v>40</v>
      </c>
      <c r="C260" s="152" t="s">
        <v>40</v>
      </c>
      <c r="D260" s="152" t="s">
        <v>53</v>
      </c>
      <c r="E260" s="152" t="s">
        <v>54</v>
      </c>
      <c r="F260" s="152" t="s">
        <v>429</v>
      </c>
      <c r="G260" s="154">
        <v>0</v>
      </c>
      <c r="H260" s="154">
        <v>0</v>
      </c>
      <c r="I260" s="154">
        <v>452.82578431832485</v>
      </c>
      <c r="J260" s="154">
        <v>506.01917464487502</v>
      </c>
      <c r="K260" s="50">
        <v>958.84495896319993</v>
      </c>
      <c r="L260" s="50">
        <v>7732.6206368000003</v>
      </c>
      <c r="M260" s="155">
        <v>0.12399999999999997</v>
      </c>
      <c r="N260" s="156">
        <v>0</v>
      </c>
      <c r="O260" s="156">
        <v>0</v>
      </c>
      <c r="P260" s="156">
        <v>357.55397938728419</v>
      </c>
      <c r="Q260" s="176">
        <v>399.55580226711572</v>
      </c>
      <c r="R260" s="157">
        <v>757.10978165439997</v>
      </c>
      <c r="S260" s="158" t="s">
        <v>419</v>
      </c>
      <c r="T260" s="158" t="s">
        <v>419</v>
      </c>
      <c r="U260" s="157">
        <v>6105.7240456</v>
      </c>
      <c r="V260" s="159">
        <v>0.124</v>
      </c>
      <c r="W260" s="160"/>
      <c r="X260" s="160"/>
      <c r="Y260" s="160"/>
      <c r="Z260" s="160"/>
      <c r="AA260" s="161"/>
      <c r="AB260" s="161">
        <v>0</v>
      </c>
      <c r="AC260" s="162"/>
      <c r="AD260" s="163"/>
      <c r="AE260" s="163"/>
      <c r="AF260" s="163"/>
      <c r="AG260" s="163"/>
      <c r="AH260" s="164"/>
      <c r="AI260" s="164">
        <v>0</v>
      </c>
      <c r="AJ260" s="165"/>
      <c r="AK260" s="166">
        <v>0</v>
      </c>
      <c r="AL260" s="166">
        <v>0</v>
      </c>
      <c r="AM260" s="166">
        <v>95.271804931040691</v>
      </c>
      <c r="AN260" s="166">
        <v>106.4633723777593</v>
      </c>
      <c r="AO260" s="167">
        <v>201.73517730879999</v>
      </c>
      <c r="AP260" s="167">
        <v>1626.8965912000001</v>
      </c>
      <c r="AQ260" s="168">
        <v>0.124</v>
      </c>
      <c r="AR260" s="169"/>
      <c r="AS260" s="169"/>
      <c r="AT260" s="169"/>
      <c r="AU260" s="169"/>
      <c r="AV260" s="170"/>
      <c r="AW260" s="171">
        <v>0</v>
      </c>
      <c r="AX260" s="172"/>
      <c r="AY260" s="173"/>
      <c r="AZ260" s="173"/>
      <c r="BA260" s="173"/>
      <c r="BB260" s="173"/>
      <c r="BC260" s="174"/>
      <c r="BD260" s="174">
        <v>0</v>
      </c>
      <c r="BE260" s="175"/>
    </row>
    <row r="261" spans="1:57" ht="16.899999999999999" customHeight="1" x14ac:dyDescent="0.2">
      <c r="A261" s="152">
        <v>260</v>
      </c>
      <c r="B261" s="153" t="s">
        <v>40</v>
      </c>
      <c r="C261" s="152" t="s">
        <v>40</v>
      </c>
      <c r="D261" s="152" t="s">
        <v>55</v>
      </c>
      <c r="E261" s="152" t="s">
        <v>56</v>
      </c>
      <c r="F261" s="152" t="s">
        <v>429</v>
      </c>
      <c r="G261" s="154">
        <v>0</v>
      </c>
      <c r="H261" s="154">
        <v>0</v>
      </c>
      <c r="I261" s="154">
        <v>118.16439262321251</v>
      </c>
      <c r="J261" s="154">
        <v>132.04514958798745</v>
      </c>
      <c r="K261" s="50">
        <v>250.20954221119996</v>
      </c>
      <c r="L261" s="50">
        <v>2017.8188888</v>
      </c>
      <c r="M261" s="155">
        <v>0.12399999999999997</v>
      </c>
      <c r="N261" s="156">
        <v>0</v>
      </c>
      <c r="O261" s="156">
        <v>0</v>
      </c>
      <c r="P261" s="156">
        <v>93.303319438652622</v>
      </c>
      <c r="Q261" s="176">
        <v>104.26364913174736</v>
      </c>
      <c r="R261" s="157">
        <v>197.56696857039998</v>
      </c>
      <c r="S261" s="158" t="s">
        <v>419</v>
      </c>
      <c r="T261" s="158" t="s">
        <v>419</v>
      </c>
      <c r="U261" s="157">
        <v>1593.2820045999999</v>
      </c>
      <c r="V261" s="159">
        <v>0.124</v>
      </c>
      <c r="W261" s="160"/>
      <c r="X261" s="160"/>
      <c r="Y261" s="160"/>
      <c r="Z261" s="160"/>
      <c r="AA261" s="161"/>
      <c r="AB261" s="161">
        <v>0</v>
      </c>
      <c r="AC261" s="162"/>
      <c r="AD261" s="163"/>
      <c r="AE261" s="163"/>
      <c r="AF261" s="163"/>
      <c r="AG261" s="163"/>
      <c r="AH261" s="164"/>
      <c r="AI261" s="164">
        <v>0</v>
      </c>
      <c r="AJ261" s="165"/>
      <c r="AK261" s="166">
        <v>0</v>
      </c>
      <c r="AL261" s="166">
        <v>0</v>
      </c>
      <c r="AM261" s="166">
        <v>24.861073184559885</v>
      </c>
      <c r="AN261" s="166">
        <v>27.78150045624011</v>
      </c>
      <c r="AO261" s="167">
        <v>52.642573640799995</v>
      </c>
      <c r="AP261" s="167">
        <v>424.53688419999997</v>
      </c>
      <c r="AQ261" s="168">
        <v>0.124</v>
      </c>
      <c r="AR261" s="169"/>
      <c r="AS261" s="169"/>
      <c r="AT261" s="169"/>
      <c r="AU261" s="169"/>
      <c r="AV261" s="170"/>
      <c r="AW261" s="171">
        <v>0</v>
      </c>
      <c r="AX261" s="172"/>
      <c r="AY261" s="173"/>
      <c r="AZ261" s="173"/>
      <c r="BA261" s="173"/>
      <c r="BB261" s="173"/>
      <c r="BC261" s="174"/>
      <c r="BD261" s="174">
        <v>0</v>
      </c>
      <c r="BE261" s="175"/>
    </row>
    <row r="262" spans="1:57" ht="16.899999999999999" customHeight="1" x14ac:dyDescent="0.2">
      <c r="A262" s="152">
        <v>261</v>
      </c>
      <c r="B262" s="153" t="s">
        <v>40</v>
      </c>
      <c r="C262" s="152" t="s">
        <v>40</v>
      </c>
      <c r="D262" s="152" t="s">
        <v>57</v>
      </c>
      <c r="E262" s="152" t="s">
        <v>58</v>
      </c>
      <c r="F262" s="152" t="s">
        <v>429</v>
      </c>
      <c r="G262" s="154">
        <v>0</v>
      </c>
      <c r="H262" s="154">
        <v>0</v>
      </c>
      <c r="I262" s="154">
        <v>727.02272497173476</v>
      </c>
      <c r="J262" s="154">
        <v>812.42599688106498</v>
      </c>
      <c r="K262" s="50">
        <v>1539.4487218527997</v>
      </c>
      <c r="L262" s="50">
        <v>12414.909047199999</v>
      </c>
      <c r="M262" s="155">
        <v>0.124</v>
      </c>
      <c r="N262" s="156">
        <v>0</v>
      </c>
      <c r="O262" s="156">
        <v>0</v>
      </c>
      <c r="P262" s="156">
        <v>574.06154291755786</v>
      </c>
      <c r="Q262" s="176">
        <v>641.49648320004201</v>
      </c>
      <c r="R262" s="157">
        <v>1215.5580261175999</v>
      </c>
      <c r="S262" s="158" t="s">
        <v>419</v>
      </c>
      <c r="T262" s="158" t="s">
        <v>419</v>
      </c>
      <c r="U262" s="157">
        <v>9802.8873073999985</v>
      </c>
      <c r="V262" s="159">
        <v>0.124</v>
      </c>
      <c r="W262" s="160"/>
      <c r="X262" s="160"/>
      <c r="Y262" s="160"/>
      <c r="Z262" s="160"/>
      <c r="AA262" s="161"/>
      <c r="AB262" s="161">
        <v>0</v>
      </c>
      <c r="AC262" s="162"/>
      <c r="AD262" s="163"/>
      <c r="AE262" s="163"/>
      <c r="AF262" s="163"/>
      <c r="AG262" s="163"/>
      <c r="AH262" s="164"/>
      <c r="AI262" s="164">
        <v>0</v>
      </c>
      <c r="AJ262" s="165"/>
      <c r="AK262" s="166">
        <v>0</v>
      </c>
      <c r="AL262" s="166">
        <v>0</v>
      </c>
      <c r="AM262" s="166">
        <v>152.96118205417696</v>
      </c>
      <c r="AN262" s="166">
        <v>170.929513681023</v>
      </c>
      <c r="AO262" s="167">
        <v>323.89069573519998</v>
      </c>
      <c r="AP262" s="167">
        <v>2612.0217398</v>
      </c>
      <c r="AQ262" s="168">
        <v>0.124</v>
      </c>
      <c r="AR262" s="169"/>
      <c r="AS262" s="169"/>
      <c r="AT262" s="169"/>
      <c r="AU262" s="169"/>
      <c r="AV262" s="170"/>
      <c r="AW262" s="171">
        <v>0</v>
      </c>
      <c r="AX262" s="172"/>
      <c r="AY262" s="173"/>
      <c r="AZ262" s="173"/>
      <c r="BA262" s="173"/>
      <c r="BB262" s="173"/>
      <c r="BC262" s="174"/>
      <c r="BD262" s="174">
        <v>0</v>
      </c>
      <c r="BE262" s="175"/>
    </row>
    <row r="263" spans="1:57" ht="16.899999999999999" customHeight="1" x14ac:dyDescent="0.2">
      <c r="A263" s="152">
        <v>262</v>
      </c>
      <c r="B263" s="153" t="s">
        <v>40</v>
      </c>
      <c r="C263" s="152" t="s">
        <v>40</v>
      </c>
      <c r="D263" s="152" t="s">
        <v>59</v>
      </c>
      <c r="E263" s="152" t="s">
        <v>60</v>
      </c>
      <c r="F263" s="152" t="s">
        <v>429</v>
      </c>
      <c r="G263" s="154">
        <v>0</v>
      </c>
      <c r="H263" s="154">
        <v>0</v>
      </c>
      <c r="I263" s="154">
        <v>85.65653020711693</v>
      </c>
      <c r="J263" s="154">
        <v>95.718592490483076</v>
      </c>
      <c r="K263" s="50">
        <v>181.37512269760001</v>
      </c>
      <c r="L263" s="50">
        <v>1462.7026024000002</v>
      </c>
      <c r="M263" s="155">
        <v>0.124</v>
      </c>
      <c r="N263" s="156">
        <v>0</v>
      </c>
      <c r="O263" s="156">
        <v>0</v>
      </c>
      <c r="P263" s="156">
        <v>67.634914566905266</v>
      </c>
      <c r="Q263" s="176">
        <v>75.57997983229474</v>
      </c>
      <c r="R263" s="157">
        <v>143.21489439920001</v>
      </c>
      <c r="S263" s="158" t="s">
        <v>419</v>
      </c>
      <c r="T263" s="158" t="s">
        <v>419</v>
      </c>
      <c r="U263" s="157">
        <v>1154.9588258000001</v>
      </c>
      <c r="V263" s="159">
        <v>0.124</v>
      </c>
      <c r="W263" s="160"/>
      <c r="X263" s="160"/>
      <c r="Y263" s="160"/>
      <c r="Z263" s="160"/>
      <c r="AA263" s="161"/>
      <c r="AB263" s="161">
        <v>0</v>
      </c>
      <c r="AC263" s="162"/>
      <c r="AD263" s="163"/>
      <c r="AE263" s="163"/>
      <c r="AF263" s="163"/>
      <c r="AG263" s="163"/>
      <c r="AH263" s="164"/>
      <c r="AI263" s="164">
        <v>0</v>
      </c>
      <c r="AJ263" s="165"/>
      <c r="AK263" s="166">
        <v>0</v>
      </c>
      <c r="AL263" s="166">
        <v>0</v>
      </c>
      <c r="AM263" s="166">
        <v>18.021615640211667</v>
      </c>
      <c r="AN263" s="166">
        <v>20.138612658188336</v>
      </c>
      <c r="AO263" s="167">
        <v>38.1602282984</v>
      </c>
      <c r="AP263" s="167">
        <v>307.74377660000005</v>
      </c>
      <c r="AQ263" s="168">
        <v>0.124</v>
      </c>
      <c r="AR263" s="169"/>
      <c r="AS263" s="169"/>
      <c r="AT263" s="169"/>
      <c r="AU263" s="169"/>
      <c r="AV263" s="170"/>
      <c r="AW263" s="171">
        <v>0</v>
      </c>
      <c r="AX263" s="172"/>
      <c r="AY263" s="173"/>
      <c r="AZ263" s="173"/>
      <c r="BA263" s="173"/>
      <c r="BB263" s="173"/>
      <c r="BC263" s="174"/>
      <c r="BD263" s="174">
        <v>0</v>
      </c>
      <c r="BE263" s="175"/>
    </row>
    <row r="264" spans="1:57" ht="16.899999999999999" customHeight="1" x14ac:dyDescent="0.2">
      <c r="A264" s="152">
        <v>263</v>
      </c>
      <c r="B264" s="153" t="s">
        <v>40</v>
      </c>
      <c r="C264" s="152" t="s">
        <v>40</v>
      </c>
      <c r="D264" s="152" t="s">
        <v>61</v>
      </c>
      <c r="E264" s="152" t="s">
        <v>62</v>
      </c>
      <c r="F264" s="152" t="s">
        <v>429</v>
      </c>
      <c r="G264" s="154">
        <v>0</v>
      </c>
      <c r="H264" s="154">
        <v>0</v>
      </c>
      <c r="I264" s="154">
        <v>1187.9733117411413</v>
      </c>
      <c r="J264" s="154">
        <v>1327.5243935420583</v>
      </c>
      <c r="K264" s="50">
        <v>2515.4977052831996</v>
      </c>
      <c r="L264" s="50">
        <v>20286.271816799999</v>
      </c>
      <c r="M264" s="155">
        <v>0.12399999999999997</v>
      </c>
      <c r="N264" s="156">
        <v>0</v>
      </c>
      <c r="O264" s="156">
        <v>0</v>
      </c>
      <c r="P264" s="156">
        <v>938.03091548412624</v>
      </c>
      <c r="Q264" s="176">
        <v>1048.2212941102734</v>
      </c>
      <c r="R264" s="157">
        <v>1986.2522095943998</v>
      </c>
      <c r="S264" s="158" t="s">
        <v>419</v>
      </c>
      <c r="T264" s="158" t="s">
        <v>419</v>
      </c>
      <c r="U264" s="157">
        <v>16018.1629806</v>
      </c>
      <c r="V264" s="159">
        <v>0.12399999999999997</v>
      </c>
      <c r="W264" s="160"/>
      <c r="X264" s="160"/>
      <c r="Y264" s="160"/>
      <c r="Z264" s="160"/>
      <c r="AA264" s="161"/>
      <c r="AB264" s="161">
        <v>0</v>
      </c>
      <c r="AC264" s="162"/>
      <c r="AD264" s="163"/>
      <c r="AE264" s="163"/>
      <c r="AF264" s="163"/>
      <c r="AG264" s="163"/>
      <c r="AH264" s="164"/>
      <c r="AI264" s="164">
        <v>0</v>
      </c>
      <c r="AJ264" s="165"/>
      <c r="AK264" s="166">
        <v>0</v>
      </c>
      <c r="AL264" s="166">
        <v>0</v>
      </c>
      <c r="AM264" s="166">
        <v>249.94239625701508</v>
      </c>
      <c r="AN264" s="166">
        <v>279.30309943178486</v>
      </c>
      <c r="AO264" s="167">
        <v>529.24549568879991</v>
      </c>
      <c r="AP264" s="167">
        <v>4268.1088362</v>
      </c>
      <c r="AQ264" s="168">
        <v>0.124</v>
      </c>
      <c r="AR264" s="169"/>
      <c r="AS264" s="169"/>
      <c r="AT264" s="169"/>
      <c r="AU264" s="169"/>
      <c r="AV264" s="170"/>
      <c r="AW264" s="171">
        <v>0</v>
      </c>
      <c r="AX264" s="172"/>
      <c r="AY264" s="173"/>
      <c r="AZ264" s="173"/>
      <c r="BA264" s="173"/>
      <c r="BB264" s="173"/>
      <c r="BC264" s="174"/>
      <c r="BD264" s="174">
        <v>0</v>
      </c>
      <c r="BE264" s="175"/>
    </row>
    <row r="265" spans="1:57" ht="16.899999999999999" customHeight="1" x14ac:dyDescent="0.2">
      <c r="A265" s="152">
        <v>264</v>
      </c>
      <c r="B265" s="153" t="s">
        <v>40</v>
      </c>
      <c r="C265" s="152" t="s">
        <v>40</v>
      </c>
      <c r="D265" s="152" t="s">
        <v>63</v>
      </c>
      <c r="E265" s="152" t="s">
        <v>64</v>
      </c>
      <c r="F265" s="152" t="s">
        <v>429</v>
      </c>
      <c r="G265" s="154">
        <v>0</v>
      </c>
      <c r="H265" s="154">
        <v>0</v>
      </c>
      <c r="I265" s="154">
        <v>1049.6526600020666</v>
      </c>
      <c r="J265" s="154">
        <v>1172.9552315083333</v>
      </c>
      <c r="K265" s="50">
        <v>2222.6078915103999</v>
      </c>
      <c r="L265" s="50">
        <v>17924.257189600001</v>
      </c>
      <c r="M265" s="155">
        <v>0.124</v>
      </c>
      <c r="N265" s="156">
        <v>0</v>
      </c>
      <c r="O265" s="156">
        <v>0</v>
      </c>
      <c r="P265" s="156">
        <v>828.81209188025264</v>
      </c>
      <c r="Q265" s="176">
        <v>926.17254845654736</v>
      </c>
      <c r="R265" s="157">
        <v>1754.9846403368001</v>
      </c>
      <c r="S265" s="158" t="s">
        <v>419</v>
      </c>
      <c r="T265" s="158" t="s">
        <v>419</v>
      </c>
      <c r="U265" s="157">
        <v>14153.101938200001</v>
      </c>
      <c r="V265" s="159">
        <v>0.124</v>
      </c>
      <c r="W265" s="160"/>
      <c r="X265" s="160"/>
      <c r="Y265" s="160"/>
      <c r="Z265" s="160"/>
      <c r="AA265" s="161"/>
      <c r="AB265" s="161">
        <v>0</v>
      </c>
      <c r="AC265" s="162"/>
      <c r="AD265" s="163"/>
      <c r="AE265" s="163"/>
      <c r="AF265" s="163"/>
      <c r="AG265" s="163"/>
      <c r="AH265" s="164"/>
      <c r="AI265" s="164">
        <v>0</v>
      </c>
      <c r="AJ265" s="165"/>
      <c r="AK265" s="166">
        <v>0</v>
      </c>
      <c r="AL265" s="166">
        <v>0</v>
      </c>
      <c r="AM265" s="166">
        <v>220.84056812181396</v>
      </c>
      <c r="AN265" s="166">
        <v>246.78268305178605</v>
      </c>
      <c r="AO265" s="167">
        <v>467.62325117360001</v>
      </c>
      <c r="AP265" s="167">
        <v>3771.1552514000005</v>
      </c>
      <c r="AQ265" s="168">
        <v>0.124</v>
      </c>
      <c r="AR265" s="169"/>
      <c r="AS265" s="169"/>
      <c r="AT265" s="169"/>
      <c r="AU265" s="169"/>
      <c r="AV265" s="170"/>
      <c r="AW265" s="171">
        <v>0</v>
      </c>
      <c r="AX265" s="172"/>
      <c r="AY265" s="173"/>
      <c r="AZ265" s="173"/>
      <c r="BA265" s="173"/>
      <c r="BB265" s="173"/>
      <c r="BC265" s="174"/>
      <c r="BD265" s="174">
        <v>0</v>
      </c>
      <c r="BE265" s="175"/>
    </row>
    <row r="266" spans="1:57" ht="16.899999999999999" customHeight="1" x14ac:dyDescent="0.2">
      <c r="A266" s="152">
        <v>265</v>
      </c>
      <c r="B266" s="153" t="s">
        <v>40</v>
      </c>
      <c r="C266" s="152" t="s">
        <v>40</v>
      </c>
      <c r="D266" s="152" t="s">
        <v>65</v>
      </c>
      <c r="E266" s="152" t="s">
        <v>66</v>
      </c>
      <c r="F266" s="152" t="s">
        <v>429</v>
      </c>
      <c r="G266" s="154">
        <v>0</v>
      </c>
      <c r="H266" s="154">
        <v>0</v>
      </c>
      <c r="I266" s="154">
        <v>1156.2787948313307</v>
      </c>
      <c r="J266" s="154">
        <v>1292.1067255494688</v>
      </c>
      <c r="K266" s="50">
        <v>2448.3855203807998</v>
      </c>
      <c r="L266" s="50">
        <v>19745.044519199997</v>
      </c>
      <c r="M266" s="155">
        <v>0.124</v>
      </c>
      <c r="N266" s="156">
        <v>0</v>
      </c>
      <c r="O266" s="156">
        <v>0</v>
      </c>
      <c r="P266" s="156">
        <v>913.00473314576834</v>
      </c>
      <c r="Q266" s="176">
        <v>1020.2552891478314</v>
      </c>
      <c r="R266" s="157">
        <v>1933.2600222935998</v>
      </c>
      <c r="S266" s="158" t="s">
        <v>419</v>
      </c>
      <c r="T266" s="158" t="s">
        <v>419</v>
      </c>
      <c r="U266" s="157">
        <v>15590.806631399999</v>
      </c>
      <c r="V266" s="159">
        <v>0.124</v>
      </c>
      <c r="W266" s="160"/>
      <c r="X266" s="160"/>
      <c r="Y266" s="160"/>
      <c r="Z266" s="160"/>
      <c r="AA266" s="161"/>
      <c r="AB266" s="161">
        <v>0</v>
      </c>
      <c r="AC266" s="162"/>
      <c r="AD266" s="163"/>
      <c r="AE266" s="163"/>
      <c r="AF266" s="163"/>
      <c r="AG266" s="163"/>
      <c r="AH266" s="164"/>
      <c r="AI266" s="164">
        <v>0</v>
      </c>
      <c r="AJ266" s="165"/>
      <c r="AK266" s="166">
        <v>0</v>
      </c>
      <c r="AL266" s="166">
        <v>0</v>
      </c>
      <c r="AM266" s="166">
        <v>243.27406168556246</v>
      </c>
      <c r="AN266" s="166">
        <v>271.8514364016375</v>
      </c>
      <c r="AO266" s="167">
        <v>515.12549808719996</v>
      </c>
      <c r="AP266" s="167">
        <v>4154.2378878</v>
      </c>
      <c r="AQ266" s="168">
        <v>0.124</v>
      </c>
      <c r="AR266" s="169"/>
      <c r="AS266" s="169"/>
      <c r="AT266" s="169"/>
      <c r="AU266" s="169"/>
      <c r="AV266" s="170"/>
      <c r="AW266" s="171">
        <v>0</v>
      </c>
      <c r="AX266" s="172"/>
      <c r="AY266" s="173"/>
      <c r="AZ266" s="173"/>
      <c r="BA266" s="173"/>
      <c r="BB266" s="173"/>
      <c r="BC266" s="174"/>
      <c r="BD266" s="174">
        <v>0</v>
      </c>
      <c r="BE266" s="175"/>
    </row>
    <row r="267" spans="1:57" ht="16.899999999999999" customHeight="1" x14ac:dyDescent="0.2">
      <c r="A267" s="152">
        <v>266</v>
      </c>
      <c r="B267" s="153" t="s">
        <v>40</v>
      </c>
      <c r="C267" s="152" t="s">
        <v>40</v>
      </c>
      <c r="D267" s="152" t="s">
        <v>67</v>
      </c>
      <c r="E267" s="152" t="s">
        <v>68</v>
      </c>
      <c r="F267" s="152" t="s">
        <v>429</v>
      </c>
      <c r="G267" s="154">
        <v>0</v>
      </c>
      <c r="H267" s="154">
        <v>0</v>
      </c>
      <c r="I267" s="154">
        <v>401.62395417532628</v>
      </c>
      <c r="J267" s="154">
        <v>448.8026716838736</v>
      </c>
      <c r="K267" s="50">
        <v>850.42662585919993</v>
      </c>
      <c r="L267" s="50">
        <v>6858.2792408000005</v>
      </c>
      <c r="M267" s="155">
        <v>0.12399999999999997</v>
      </c>
      <c r="N267" s="156">
        <v>0</v>
      </c>
      <c r="O267" s="156">
        <v>0</v>
      </c>
      <c r="P267" s="156">
        <v>317.12470447949471</v>
      </c>
      <c r="Q267" s="176">
        <v>354.37730530690521</v>
      </c>
      <c r="R267" s="157">
        <v>671.50200978639998</v>
      </c>
      <c r="S267" s="158" t="s">
        <v>419</v>
      </c>
      <c r="T267" s="158" t="s">
        <v>419</v>
      </c>
      <c r="U267" s="157">
        <v>5415.3387886</v>
      </c>
      <c r="V267" s="159">
        <v>0.124</v>
      </c>
      <c r="W267" s="160"/>
      <c r="X267" s="160"/>
      <c r="Y267" s="160"/>
      <c r="Z267" s="160"/>
      <c r="AA267" s="161"/>
      <c r="AB267" s="161">
        <v>0</v>
      </c>
      <c r="AC267" s="162"/>
      <c r="AD267" s="163"/>
      <c r="AE267" s="163"/>
      <c r="AF267" s="163"/>
      <c r="AG267" s="163"/>
      <c r="AH267" s="164"/>
      <c r="AI267" s="164">
        <v>0</v>
      </c>
      <c r="AJ267" s="165"/>
      <c r="AK267" s="166">
        <v>0</v>
      </c>
      <c r="AL267" s="166">
        <v>0</v>
      </c>
      <c r="AM267" s="166">
        <v>84.49924969583158</v>
      </c>
      <c r="AN267" s="166">
        <v>94.425366376968398</v>
      </c>
      <c r="AO267" s="167">
        <v>178.92461607279998</v>
      </c>
      <c r="AP267" s="167">
        <v>1442.9404522</v>
      </c>
      <c r="AQ267" s="168">
        <v>0.124</v>
      </c>
      <c r="AR267" s="169"/>
      <c r="AS267" s="169"/>
      <c r="AT267" s="169"/>
      <c r="AU267" s="169"/>
      <c r="AV267" s="170"/>
      <c r="AW267" s="171">
        <v>0</v>
      </c>
      <c r="AX267" s="172"/>
      <c r="AY267" s="173"/>
      <c r="AZ267" s="173"/>
      <c r="BA267" s="173"/>
      <c r="BB267" s="173"/>
      <c r="BC267" s="174"/>
      <c r="BD267" s="174">
        <v>0</v>
      </c>
      <c r="BE267" s="175"/>
    </row>
    <row r="268" spans="1:57" ht="16.899999999999999" customHeight="1" x14ac:dyDescent="0.2">
      <c r="A268" s="152">
        <v>267</v>
      </c>
      <c r="B268" s="153" t="s">
        <v>40</v>
      </c>
      <c r="C268" s="152" t="s">
        <v>40</v>
      </c>
      <c r="D268" s="152" t="s">
        <v>69</v>
      </c>
      <c r="E268" s="152" t="s">
        <v>70</v>
      </c>
      <c r="F268" s="152" t="s">
        <v>429</v>
      </c>
      <c r="G268" s="154">
        <v>0</v>
      </c>
      <c r="H268" s="154">
        <v>0</v>
      </c>
      <c r="I268" s="154">
        <v>181.7134997605599</v>
      </c>
      <c r="J268" s="154">
        <v>203.05936268424009</v>
      </c>
      <c r="K268" s="50">
        <v>384.77286244480001</v>
      </c>
      <c r="L268" s="50">
        <v>3103.0069552000004</v>
      </c>
      <c r="M268" s="155">
        <v>0.12399999999999997</v>
      </c>
      <c r="N268" s="156">
        <v>0</v>
      </c>
      <c r="O268" s="156">
        <v>0</v>
      </c>
      <c r="P268" s="156">
        <v>143.48207897566317</v>
      </c>
      <c r="Q268" s="176">
        <v>160.33690150593682</v>
      </c>
      <c r="R268" s="157">
        <v>303.81898048160002</v>
      </c>
      <c r="S268" s="158" t="s">
        <v>419</v>
      </c>
      <c r="T268" s="158" t="s">
        <v>419</v>
      </c>
      <c r="U268" s="157">
        <v>2450.1530684000004</v>
      </c>
      <c r="V268" s="159">
        <v>0.124</v>
      </c>
      <c r="W268" s="160"/>
      <c r="X268" s="160"/>
      <c r="Y268" s="160"/>
      <c r="Z268" s="160"/>
      <c r="AA268" s="161"/>
      <c r="AB268" s="161">
        <v>0</v>
      </c>
      <c r="AC268" s="162"/>
      <c r="AD268" s="163"/>
      <c r="AE268" s="163"/>
      <c r="AF268" s="163"/>
      <c r="AG268" s="163"/>
      <c r="AH268" s="164"/>
      <c r="AI268" s="164">
        <v>0</v>
      </c>
      <c r="AJ268" s="165"/>
      <c r="AK268" s="166">
        <v>0</v>
      </c>
      <c r="AL268" s="166">
        <v>0</v>
      </c>
      <c r="AM268" s="166">
        <v>38.231420784896734</v>
      </c>
      <c r="AN268" s="166">
        <v>42.72246117830327</v>
      </c>
      <c r="AO268" s="167">
        <v>80.953881963200004</v>
      </c>
      <c r="AP268" s="167">
        <v>652.85388680000005</v>
      </c>
      <c r="AQ268" s="168">
        <v>0.124</v>
      </c>
      <c r="AR268" s="169"/>
      <c r="AS268" s="169"/>
      <c r="AT268" s="169"/>
      <c r="AU268" s="169"/>
      <c r="AV268" s="170"/>
      <c r="AW268" s="171">
        <v>0</v>
      </c>
      <c r="AX268" s="172"/>
      <c r="AY268" s="173"/>
      <c r="AZ268" s="173"/>
      <c r="BA268" s="173"/>
      <c r="BB268" s="173"/>
      <c r="BC268" s="174"/>
      <c r="BD268" s="174">
        <v>0</v>
      </c>
      <c r="BE268" s="175"/>
    </row>
    <row r="269" spans="1:57" ht="16.899999999999999" customHeight="1" x14ac:dyDescent="0.2">
      <c r="A269" s="152">
        <v>268</v>
      </c>
      <c r="B269" s="153" t="s">
        <v>40</v>
      </c>
      <c r="C269" s="152" t="s">
        <v>40</v>
      </c>
      <c r="D269" s="152" t="s">
        <v>71</v>
      </c>
      <c r="E269" s="152" t="s">
        <v>72</v>
      </c>
      <c r="F269" s="152" t="s">
        <v>429</v>
      </c>
      <c r="G269" s="154">
        <v>0</v>
      </c>
      <c r="H269" s="154">
        <v>0</v>
      </c>
      <c r="I269" s="154">
        <v>5217.7152541599135</v>
      </c>
      <c r="J269" s="154">
        <v>5830.6396364256861</v>
      </c>
      <c r="K269" s="50">
        <v>11048.354890585599</v>
      </c>
      <c r="L269" s="50">
        <v>89099.636214400001</v>
      </c>
      <c r="M269" s="155">
        <v>0.12399999999999997</v>
      </c>
      <c r="N269" s="156">
        <v>0</v>
      </c>
      <c r="O269" s="156">
        <v>0</v>
      </c>
      <c r="P269" s="156">
        <v>4119.9395375488002</v>
      </c>
      <c r="Q269" s="176">
        <v>4603.9083386463999</v>
      </c>
      <c r="R269" s="157">
        <v>8723.8478761951992</v>
      </c>
      <c r="S269" s="158" t="s">
        <v>419</v>
      </c>
      <c r="T269" s="158" t="s">
        <v>419</v>
      </c>
      <c r="U269" s="157">
        <v>70353.611904799996</v>
      </c>
      <c r="V269" s="159">
        <v>0.124</v>
      </c>
      <c r="W269" s="160"/>
      <c r="X269" s="160"/>
      <c r="Y269" s="160"/>
      <c r="Z269" s="160"/>
      <c r="AA269" s="161"/>
      <c r="AB269" s="161">
        <v>0</v>
      </c>
      <c r="AC269" s="162"/>
      <c r="AD269" s="163"/>
      <c r="AE269" s="163"/>
      <c r="AF269" s="163"/>
      <c r="AG269" s="163"/>
      <c r="AH269" s="164"/>
      <c r="AI269" s="164">
        <v>0</v>
      </c>
      <c r="AJ269" s="165"/>
      <c r="AK269" s="166">
        <v>0</v>
      </c>
      <c r="AL269" s="166">
        <v>0</v>
      </c>
      <c r="AM269" s="166">
        <v>1097.7757166111135</v>
      </c>
      <c r="AN269" s="166">
        <v>1226.7312977792863</v>
      </c>
      <c r="AO269" s="167">
        <v>2324.5070143903999</v>
      </c>
      <c r="AP269" s="167">
        <v>18746.024309600001</v>
      </c>
      <c r="AQ269" s="168">
        <v>0.124</v>
      </c>
      <c r="AR269" s="169"/>
      <c r="AS269" s="169"/>
      <c r="AT269" s="169"/>
      <c r="AU269" s="169"/>
      <c r="AV269" s="170"/>
      <c r="AW269" s="171">
        <v>0</v>
      </c>
      <c r="AX269" s="172"/>
      <c r="AY269" s="173"/>
      <c r="AZ269" s="173"/>
      <c r="BA269" s="173"/>
      <c r="BB269" s="173"/>
      <c r="BC269" s="174"/>
      <c r="BD269" s="174">
        <v>0</v>
      </c>
      <c r="BE269" s="175"/>
    </row>
    <row r="270" spans="1:57" ht="16.899999999999999" customHeight="1" x14ac:dyDescent="0.2">
      <c r="A270" s="152">
        <v>269</v>
      </c>
      <c r="B270" s="153" t="s">
        <v>40</v>
      </c>
      <c r="C270" s="152" t="s">
        <v>40</v>
      </c>
      <c r="D270" s="152" t="s">
        <v>73</v>
      </c>
      <c r="E270" s="152" t="s">
        <v>74</v>
      </c>
      <c r="F270" s="152" t="s">
        <v>429</v>
      </c>
      <c r="G270" s="154">
        <v>0</v>
      </c>
      <c r="H270" s="154">
        <v>0</v>
      </c>
      <c r="I270" s="154">
        <v>177.16222597007112</v>
      </c>
      <c r="J270" s="154">
        <v>197.97345130992883</v>
      </c>
      <c r="K270" s="50">
        <v>375.13567727999992</v>
      </c>
      <c r="L270" s="50">
        <v>3025.2877199999998</v>
      </c>
      <c r="M270" s="155">
        <v>0.12399999999999997</v>
      </c>
      <c r="N270" s="156">
        <v>0</v>
      </c>
      <c r="O270" s="156">
        <v>0</v>
      </c>
      <c r="P270" s="156">
        <v>139.88836565052631</v>
      </c>
      <c r="Q270" s="176">
        <v>156.32103510947366</v>
      </c>
      <c r="R270" s="157">
        <v>296.20940075999994</v>
      </c>
      <c r="S270" s="158" t="s">
        <v>419</v>
      </c>
      <c r="T270" s="158" t="s">
        <v>419</v>
      </c>
      <c r="U270" s="157">
        <v>2388.7854899999998</v>
      </c>
      <c r="V270" s="159">
        <v>0.12399999999999997</v>
      </c>
      <c r="W270" s="160"/>
      <c r="X270" s="160"/>
      <c r="Y270" s="160"/>
      <c r="Z270" s="160"/>
      <c r="AA270" s="161"/>
      <c r="AB270" s="161">
        <v>0</v>
      </c>
      <c r="AC270" s="162"/>
      <c r="AD270" s="163"/>
      <c r="AE270" s="163"/>
      <c r="AF270" s="163"/>
      <c r="AG270" s="163"/>
      <c r="AH270" s="164"/>
      <c r="AI270" s="164">
        <v>0</v>
      </c>
      <c r="AJ270" s="165"/>
      <c r="AK270" s="166">
        <v>0</v>
      </c>
      <c r="AL270" s="166">
        <v>0</v>
      </c>
      <c r="AM270" s="166">
        <v>37.273860319544809</v>
      </c>
      <c r="AN270" s="166">
        <v>41.652416200455185</v>
      </c>
      <c r="AO270" s="167">
        <v>78.926276519999988</v>
      </c>
      <c r="AP270" s="167">
        <v>636.50222999999994</v>
      </c>
      <c r="AQ270" s="168">
        <v>0.124</v>
      </c>
      <c r="AR270" s="169"/>
      <c r="AS270" s="169"/>
      <c r="AT270" s="169"/>
      <c r="AU270" s="169"/>
      <c r="AV270" s="170"/>
      <c r="AW270" s="171">
        <v>0</v>
      </c>
      <c r="AX270" s="172"/>
      <c r="AY270" s="173"/>
      <c r="AZ270" s="173"/>
      <c r="BA270" s="173"/>
      <c r="BB270" s="173"/>
      <c r="BC270" s="174"/>
      <c r="BD270" s="174">
        <v>0</v>
      </c>
      <c r="BE270" s="175"/>
    </row>
    <row r="271" spans="1:57" ht="16.899999999999999" customHeight="1" x14ac:dyDescent="0.2">
      <c r="A271" s="152">
        <v>270</v>
      </c>
      <c r="B271" s="153" t="s">
        <v>40</v>
      </c>
      <c r="C271" s="152" t="s">
        <v>40</v>
      </c>
      <c r="D271" s="152" t="s">
        <v>75</v>
      </c>
      <c r="E271" s="152" t="s">
        <v>76</v>
      </c>
      <c r="F271" s="152" t="s">
        <v>429</v>
      </c>
      <c r="G271" s="154">
        <v>0</v>
      </c>
      <c r="H271" s="154">
        <v>0</v>
      </c>
      <c r="I271" s="154">
        <v>50.059685389491897</v>
      </c>
      <c r="J271" s="154">
        <v>55.94019060090811</v>
      </c>
      <c r="K271" s="50">
        <v>105.9998759904</v>
      </c>
      <c r="L271" s="50">
        <v>854.83770960000015</v>
      </c>
      <c r="M271" s="155">
        <v>0.12399999999999997</v>
      </c>
      <c r="N271" s="156">
        <v>0</v>
      </c>
      <c r="O271" s="156">
        <v>0</v>
      </c>
      <c r="P271" s="156">
        <v>39.527430499200001</v>
      </c>
      <c r="Q271" s="176">
        <v>44.170712997599999</v>
      </c>
      <c r="R271" s="157">
        <v>83.6981434968</v>
      </c>
      <c r="S271" s="158" t="s">
        <v>419</v>
      </c>
      <c r="T271" s="158" t="s">
        <v>419</v>
      </c>
      <c r="U271" s="157">
        <v>674.9850282000001</v>
      </c>
      <c r="V271" s="159">
        <v>0.12399999999999997</v>
      </c>
      <c r="W271" s="160"/>
      <c r="X271" s="160"/>
      <c r="Y271" s="160"/>
      <c r="Z271" s="160"/>
      <c r="AA271" s="161"/>
      <c r="AB271" s="161">
        <v>0</v>
      </c>
      <c r="AC271" s="162"/>
      <c r="AD271" s="163"/>
      <c r="AE271" s="163"/>
      <c r="AF271" s="163"/>
      <c r="AG271" s="163"/>
      <c r="AH271" s="164"/>
      <c r="AI271" s="164">
        <v>0</v>
      </c>
      <c r="AJ271" s="165"/>
      <c r="AK271" s="166">
        <v>0</v>
      </c>
      <c r="AL271" s="166">
        <v>0</v>
      </c>
      <c r="AM271" s="166">
        <v>10.532254890291894</v>
      </c>
      <c r="AN271" s="166">
        <v>11.769477603308108</v>
      </c>
      <c r="AO271" s="167">
        <v>22.301732493599999</v>
      </c>
      <c r="AP271" s="167">
        <v>179.85268140000002</v>
      </c>
      <c r="AQ271" s="168">
        <v>0.124</v>
      </c>
      <c r="AR271" s="169"/>
      <c r="AS271" s="169"/>
      <c r="AT271" s="169"/>
      <c r="AU271" s="169"/>
      <c r="AV271" s="170"/>
      <c r="AW271" s="171">
        <v>0</v>
      </c>
      <c r="AX271" s="172"/>
      <c r="AY271" s="173"/>
      <c r="AZ271" s="173"/>
      <c r="BA271" s="173"/>
      <c r="BB271" s="173"/>
      <c r="BC271" s="174"/>
      <c r="BD271" s="174">
        <v>0</v>
      </c>
      <c r="BE271" s="175"/>
    </row>
    <row r="272" spans="1:57" ht="16.899999999999999" customHeight="1" x14ac:dyDescent="0.2">
      <c r="A272" s="152">
        <v>271</v>
      </c>
      <c r="B272" s="153" t="s">
        <v>40</v>
      </c>
      <c r="C272" s="152" t="s">
        <v>40</v>
      </c>
      <c r="D272" s="152" t="s">
        <v>77</v>
      </c>
      <c r="E272" s="152" t="s">
        <v>78</v>
      </c>
      <c r="F272" s="152" t="s">
        <v>429</v>
      </c>
      <c r="G272" s="154">
        <v>0</v>
      </c>
      <c r="H272" s="154">
        <v>0</v>
      </c>
      <c r="I272" s="154">
        <v>427.30490590568871</v>
      </c>
      <c r="J272" s="154">
        <v>477.5003617199111</v>
      </c>
      <c r="K272" s="50">
        <v>904.80526762559987</v>
      </c>
      <c r="L272" s="50">
        <v>7296.8166743999991</v>
      </c>
      <c r="M272" s="155">
        <v>0.124</v>
      </c>
      <c r="N272" s="156">
        <v>0</v>
      </c>
      <c r="O272" s="156">
        <v>0</v>
      </c>
      <c r="P272" s="156">
        <v>337.40253936353679</v>
      </c>
      <c r="Q272" s="176">
        <v>377.03717501166307</v>
      </c>
      <c r="R272" s="157">
        <v>714.43971437519986</v>
      </c>
      <c r="S272" s="158" t="s">
        <v>419</v>
      </c>
      <c r="T272" s="158" t="s">
        <v>419</v>
      </c>
      <c r="U272" s="157">
        <v>5761.6105997999994</v>
      </c>
      <c r="V272" s="159">
        <v>0.124</v>
      </c>
      <c r="W272" s="160"/>
      <c r="X272" s="160"/>
      <c r="Y272" s="160"/>
      <c r="Z272" s="160"/>
      <c r="AA272" s="161"/>
      <c r="AB272" s="161">
        <v>0</v>
      </c>
      <c r="AC272" s="162"/>
      <c r="AD272" s="163"/>
      <c r="AE272" s="163"/>
      <c r="AF272" s="163"/>
      <c r="AG272" s="163"/>
      <c r="AH272" s="164"/>
      <c r="AI272" s="164">
        <v>0</v>
      </c>
      <c r="AJ272" s="165"/>
      <c r="AK272" s="166">
        <v>0</v>
      </c>
      <c r="AL272" s="166">
        <v>0</v>
      </c>
      <c r="AM272" s="166">
        <v>89.90236654215191</v>
      </c>
      <c r="AN272" s="166">
        <v>100.46318670824806</v>
      </c>
      <c r="AO272" s="167">
        <v>190.36555325039998</v>
      </c>
      <c r="AP272" s="167">
        <v>1535.2060746</v>
      </c>
      <c r="AQ272" s="168">
        <v>0.124</v>
      </c>
      <c r="AR272" s="169"/>
      <c r="AS272" s="169"/>
      <c r="AT272" s="169"/>
      <c r="AU272" s="169"/>
      <c r="AV272" s="170"/>
      <c r="AW272" s="171">
        <v>0</v>
      </c>
      <c r="AX272" s="172"/>
      <c r="AY272" s="173"/>
      <c r="AZ272" s="173"/>
      <c r="BA272" s="173"/>
      <c r="BB272" s="173"/>
      <c r="BC272" s="174"/>
      <c r="BD272" s="174">
        <v>0</v>
      </c>
      <c r="BE272" s="175"/>
    </row>
    <row r="273" spans="1:57" ht="16.899999999999999" customHeight="1" x14ac:dyDescent="0.2">
      <c r="A273" s="152">
        <v>272</v>
      </c>
      <c r="B273" s="153" t="s">
        <v>40</v>
      </c>
      <c r="C273" s="152" t="s">
        <v>40</v>
      </c>
      <c r="D273" s="152" t="s">
        <v>79</v>
      </c>
      <c r="E273" s="152" t="s">
        <v>80</v>
      </c>
      <c r="F273" s="152" t="s">
        <v>429</v>
      </c>
      <c r="G273" s="154">
        <v>0</v>
      </c>
      <c r="H273" s="154">
        <v>0</v>
      </c>
      <c r="I273" s="154">
        <v>66.638089538876812</v>
      </c>
      <c r="J273" s="154">
        <v>74.466057888323178</v>
      </c>
      <c r="K273" s="50">
        <v>141.10414742720002</v>
      </c>
      <c r="L273" s="50">
        <v>1137.9366728</v>
      </c>
      <c r="M273" s="155">
        <v>0.12400000000000003</v>
      </c>
      <c r="N273" s="156">
        <v>0</v>
      </c>
      <c r="O273" s="156">
        <v>0</v>
      </c>
      <c r="P273" s="156">
        <v>52.617838732968423</v>
      </c>
      <c r="Q273" s="176">
        <v>58.798849909431574</v>
      </c>
      <c r="R273" s="157">
        <v>111.4166886424</v>
      </c>
      <c r="S273" s="158" t="s">
        <v>419</v>
      </c>
      <c r="T273" s="158" t="s">
        <v>419</v>
      </c>
      <c r="U273" s="157">
        <v>898.52168260000008</v>
      </c>
      <c r="V273" s="159">
        <v>0.124</v>
      </c>
      <c r="W273" s="160"/>
      <c r="X273" s="160"/>
      <c r="Y273" s="160"/>
      <c r="Z273" s="160"/>
      <c r="AA273" s="161"/>
      <c r="AB273" s="161">
        <v>0</v>
      </c>
      <c r="AC273" s="162"/>
      <c r="AD273" s="163"/>
      <c r="AE273" s="163"/>
      <c r="AF273" s="163"/>
      <c r="AG273" s="163"/>
      <c r="AH273" s="164"/>
      <c r="AI273" s="164">
        <v>0</v>
      </c>
      <c r="AJ273" s="165"/>
      <c r="AK273" s="166">
        <v>0</v>
      </c>
      <c r="AL273" s="166">
        <v>0</v>
      </c>
      <c r="AM273" s="166">
        <v>14.020250805908393</v>
      </c>
      <c r="AN273" s="166">
        <v>15.667207978891605</v>
      </c>
      <c r="AO273" s="167">
        <v>29.6874587848</v>
      </c>
      <c r="AP273" s="167">
        <v>239.41499020000001</v>
      </c>
      <c r="AQ273" s="168">
        <v>0.124</v>
      </c>
      <c r="AR273" s="169"/>
      <c r="AS273" s="169"/>
      <c r="AT273" s="169"/>
      <c r="AU273" s="169"/>
      <c r="AV273" s="170"/>
      <c r="AW273" s="171">
        <v>0</v>
      </c>
      <c r="AX273" s="172"/>
      <c r="AY273" s="173"/>
      <c r="AZ273" s="173"/>
      <c r="BA273" s="173"/>
      <c r="BB273" s="173"/>
      <c r="BC273" s="174"/>
      <c r="BD273" s="174">
        <v>0</v>
      </c>
      <c r="BE273" s="175"/>
    </row>
    <row r="274" spans="1:57" ht="16.899999999999999" customHeight="1" x14ac:dyDescent="0.2">
      <c r="A274" s="152">
        <v>273</v>
      </c>
      <c r="B274" s="153" t="s">
        <v>40</v>
      </c>
      <c r="C274" s="152" t="s">
        <v>40</v>
      </c>
      <c r="D274" s="152" t="s">
        <v>81</v>
      </c>
      <c r="E274" s="152" t="s">
        <v>82</v>
      </c>
      <c r="F274" s="152" t="s">
        <v>429</v>
      </c>
      <c r="G274" s="154">
        <v>0</v>
      </c>
      <c r="H274" s="154">
        <v>0</v>
      </c>
      <c r="I274" s="154">
        <v>3323.3643491278476</v>
      </c>
      <c r="J274" s="154">
        <v>3713.7595588145523</v>
      </c>
      <c r="K274" s="50">
        <v>7037.1239079423995</v>
      </c>
      <c r="L274" s="50">
        <v>56750.9992576</v>
      </c>
      <c r="M274" s="155">
        <v>0.124</v>
      </c>
      <c r="N274" s="156">
        <v>0</v>
      </c>
      <c r="O274" s="156">
        <v>0</v>
      </c>
      <c r="P274" s="156">
        <v>2624.1486000478317</v>
      </c>
      <c r="Q274" s="176">
        <v>2932.4070199329681</v>
      </c>
      <c r="R274" s="157">
        <v>5556.5556199807997</v>
      </c>
      <c r="S274" s="158" t="s">
        <v>419</v>
      </c>
      <c r="T274" s="158" t="s">
        <v>419</v>
      </c>
      <c r="U274" s="157">
        <v>44810.932419199999</v>
      </c>
      <c r="V274" s="159">
        <v>0.124</v>
      </c>
      <c r="W274" s="160"/>
      <c r="X274" s="160"/>
      <c r="Y274" s="160"/>
      <c r="Z274" s="160"/>
      <c r="AA274" s="161"/>
      <c r="AB274" s="161">
        <v>0</v>
      </c>
      <c r="AC274" s="162"/>
      <c r="AD274" s="163"/>
      <c r="AE274" s="163"/>
      <c r="AF274" s="163"/>
      <c r="AG274" s="163"/>
      <c r="AH274" s="164"/>
      <c r="AI274" s="164">
        <v>0</v>
      </c>
      <c r="AJ274" s="165"/>
      <c r="AK274" s="166">
        <v>0</v>
      </c>
      <c r="AL274" s="166">
        <v>0</v>
      </c>
      <c r="AM274" s="166">
        <v>699.21574908001594</v>
      </c>
      <c r="AN274" s="166">
        <v>781.352538881584</v>
      </c>
      <c r="AO274" s="167">
        <v>1480.5682879615999</v>
      </c>
      <c r="AP274" s="167">
        <v>11940.0668384</v>
      </c>
      <c r="AQ274" s="168">
        <v>0.124</v>
      </c>
      <c r="AR274" s="169"/>
      <c r="AS274" s="169"/>
      <c r="AT274" s="169"/>
      <c r="AU274" s="169"/>
      <c r="AV274" s="170"/>
      <c r="AW274" s="171">
        <v>0</v>
      </c>
      <c r="AX274" s="172"/>
      <c r="AY274" s="173"/>
      <c r="AZ274" s="173"/>
      <c r="BA274" s="173"/>
      <c r="BB274" s="173"/>
      <c r="BC274" s="174"/>
      <c r="BD274" s="174">
        <v>0</v>
      </c>
      <c r="BE274" s="175"/>
    </row>
    <row r="275" spans="1:57" ht="16.899999999999999" customHeight="1" x14ac:dyDescent="0.2">
      <c r="A275" s="152">
        <v>274</v>
      </c>
      <c r="B275" s="153" t="s">
        <v>40</v>
      </c>
      <c r="C275" s="152" t="s">
        <v>40</v>
      </c>
      <c r="D275" s="152" t="s">
        <v>83</v>
      </c>
      <c r="E275" s="152" t="s">
        <v>84</v>
      </c>
      <c r="F275" s="152" t="s">
        <v>429</v>
      </c>
      <c r="G275" s="154">
        <v>0</v>
      </c>
      <c r="H275" s="154">
        <v>0</v>
      </c>
      <c r="I275" s="154">
        <v>647.5398332617923</v>
      </c>
      <c r="J275" s="154">
        <v>723.60625945820766</v>
      </c>
      <c r="K275" s="50">
        <v>1371.1460927200001</v>
      </c>
      <c r="L275" s="50">
        <v>11057.629779999999</v>
      </c>
      <c r="M275" s="155">
        <v>0.124</v>
      </c>
      <c r="N275" s="156">
        <v>0</v>
      </c>
      <c r="O275" s="156">
        <v>0</v>
      </c>
      <c r="P275" s="156">
        <v>511.30137066526316</v>
      </c>
      <c r="Q275" s="176">
        <v>571.36388107473681</v>
      </c>
      <c r="R275" s="157">
        <v>1082.66525174</v>
      </c>
      <c r="S275" s="158" t="s">
        <v>419</v>
      </c>
      <c r="T275" s="158" t="s">
        <v>419</v>
      </c>
      <c r="U275" s="157">
        <v>8731.1713849999996</v>
      </c>
      <c r="V275" s="159">
        <v>0.124</v>
      </c>
      <c r="W275" s="160"/>
      <c r="X275" s="160"/>
      <c r="Y275" s="160"/>
      <c r="Z275" s="160"/>
      <c r="AA275" s="161"/>
      <c r="AB275" s="161">
        <v>0</v>
      </c>
      <c r="AC275" s="162"/>
      <c r="AD275" s="163"/>
      <c r="AE275" s="163"/>
      <c r="AF275" s="163"/>
      <c r="AG275" s="163"/>
      <c r="AH275" s="164"/>
      <c r="AI275" s="164">
        <v>0</v>
      </c>
      <c r="AJ275" s="165"/>
      <c r="AK275" s="166">
        <v>0</v>
      </c>
      <c r="AL275" s="166">
        <v>0</v>
      </c>
      <c r="AM275" s="166">
        <v>136.23846259652916</v>
      </c>
      <c r="AN275" s="166">
        <v>152.24237838347082</v>
      </c>
      <c r="AO275" s="167">
        <v>288.48084097999998</v>
      </c>
      <c r="AP275" s="167">
        <v>2326.4583950000001</v>
      </c>
      <c r="AQ275" s="168">
        <v>0.124</v>
      </c>
      <c r="AR275" s="169"/>
      <c r="AS275" s="169"/>
      <c r="AT275" s="169"/>
      <c r="AU275" s="169"/>
      <c r="AV275" s="170"/>
      <c r="AW275" s="171">
        <v>0</v>
      </c>
      <c r="AX275" s="172"/>
      <c r="AY275" s="173"/>
      <c r="AZ275" s="173"/>
      <c r="BA275" s="173"/>
      <c r="BB275" s="173"/>
      <c r="BC275" s="174"/>
      <c r="BD275" s="174">
        <v>0</v>
      </c>
      <c r="BE275" s="175"/>
    </row>
    <row r="276" spans="1:57" ht="16.899999999999999" customHeight="1" x14ac:dyDescent="0.2">
      <c r="A276" s="152">
        <v>275</v>
      </c>
      <c r="B276" s="153" t="s">
        <v>40</v>
      </c>
      <c r="C276" s="152" t="s">
        <v>40</v>
      </c>
      <c r="D276" s="152" t="s">
        <v>85</v>
      </c>
      <c r="E276" s="152" t="s">
        <v>86</v>
      </c>
      <c r="F276" s="152" t="s">
        <v>429</v>
      </c>
      <c r="G276" s="154">
        <v>0</v>
      </c>
      <c r="H276" s="154">
        <v>0</v>
      </c>
      <c r="I276" s="154">
        <v>13189.59577114232</v>
      </c>
      <c r="J276" s="154">
        <v>14738.975997270481</v>
      </c>
      <c r="K276" s="50">
        <v>27928.571768412803</v>
      </c>
      <c r="L276" s="50">
        <v>225230.4174872</v>
      </c>
      <c r="M276" s="155">
        <v>0.124</v>
      </c>
      <c r="N276" s="156">
        <v>0</v>
      </c>
      <c r="O276" s="156">
        <v>0</v>
      </c>
      <c r="P276" s="156">
        <v>10414.584632323875</v>
      </c>
      <c r="Q276" s="176">
        <v>11637.984634313725</v>
      </c>
      <c r="R276" s="157">
        <v>22052.569266637602</v>
      </c>
      <c r="S276" s="158" t="s">
        <v>419</v>
      </c>
      <c r="T276" s="158" t="s">
        <v>419</v>
      </c>
      <c r="U276" s="157">
        <v>177843.30053740001</v>
      </c>
      <c r="V276" s="159">
        <v>0.124</v>
      </c>
      <c r="W276" s="160"/>
      <c r="X276" s="160"/>
      <c r="Y276" s="160"/>
      <c r="Z276" s="160"/>
      <c r="AA276" s="161"/>
      <c r="AB276" s="161">
        <v>0</v>
      </c>
      <c r="AC276" s="162"/>
      <c r="AD276" s="163"/>
      <c r="AE276" s="163"/>
      <c r="AF276" s="163"/>
      <c r="AG276" s="163"/>
      <c r="AH276" s="164"/>
      <c r="AI276" s="164">
        <v>0</v>
      </c>
      <c r="AJ276" s="165"/>
      <c r="AK276" s="166">
        <v>0</v>
      </c>
      <c r="AL276" s="166">
        <v>0</v>
      </c>
      <c r="AM276" s="166">
        <v>2775.0111388184446</v>
      </c>
      <c r="AN276" s="166">
        <v>3100.9913629567554</v>
      </c>
      <c r="AO276" s="167">
        <v>5876.0025017752005</v>
      </c>
      <c r="AP276" s="167">
        <v>47387.116949800002</v>
      </c>
      <c r="AQ276" s="168">
        <v>0.124</v>
      </c>
      <c r="AR276" s="169"/>
      <c r="AS276" s="169"/>
      <c r="AT276" s="169"/>
      <c r="AU276" s="169"/>
      <c r="AV276" s="170"/>
      <c r="AW276" s="171">
        <v>0</v>
      </c>
      <c r="AX276" s="172"/>
      <c r="AY276" s="173"/>
      <c r="AZ276" s="173"/>
      <c r="BA276" s="173"/>
      <c r="BB276" s="173"/>
      <c r="BC276" s="174"/>
      <c r="BD276" s="174">
        <v>0</v>
      </c>
      <c r="BE276" s="175"/>
    </row>
    <row r="277" spans="1:57" ht="16.899999999999999" customHeight="1" x14ac:dyDescent="0.2">
      <c r="A277" s="152">
        <v>276</v>
      </c>
      <c r="B277" s="153" t="s">
        <v>40</v>
      </c>
      <c r="C277" s="152" t="s">
        <v>40</v>
      </c>
      <c r="D277" s="152" t="s">
        <v>87</v>
      </c>
      <c r="E277" s="152" t="s">
        <v>88</v>
      </c>
      <c r="F277" s="152" t="s">
        <v>429</v>
      </c>
      <c r="G277" s="154">
        <v>0</v>
      </c>
      <c r="H277" s="154">
        <v>0</v>
      </c>
      <c r="I277" s="154">
        <v>4894.1075739996859</v>
      </c>
      <c r="J277" s="154">
        <v>5469.0178010659138</v>
      </c>
      <c r="K277" s="50">
        <v>10363.1253750656</v>
      </c>
      <c r="L277" s="50">
        <v>83573.591734400004</v>
      </c>
      <c r="M277" s="155">
        <v>0.124</v>
      </c>
      <c r="N277" s="156">
        <v>0</v>
      </c>
      <c r="O277" s="156">
        <v>0</v>
      </c>
      <c r="P277" s="156">
        <v>3864.4169551151158</v>
      </c>
      <c r="Q277" s="176">
        <v>4318.3695492400839</v>
      </c>
      <c r="R277" s="157">
        <v>8182.7865043551992</v>
      </c>
      <c r="S277" s="158" t="s">
        <v>419</v>
      </c>
      <c r="T277" s="158" t="s">
        <v>419</v>
      </c>
      <c r="U277" s="157">
        <v>65990.213744799999</v>
      </c>
      <c r="V277" s="159">
        <v>0.124</v>
      </c>
      <c r="W277" s="160"/>
      <c r="X277" s="160"/>
      <c r="Y277" s="160"/>
      <c r="Z277" s="160"/>
      <c r="AA277" s="161"/>
      <c r="AB277" s="161">
        <v>0</v>
      </c>
      <c r="AC277" s="162"/>
      <c r="AD277" s="163"/>
      <c r="AE277" s="163"/>
      <c r="AF277" s="163"/>
      <c r="AG277" s="163"/>
      <c r="AH277" s="164"/>
      <c r="AI277" s="164">
        <v>0</v>
      </c>
      <c r="AJ277" s="165"/>
      <c r="AK277" s="166">
        <v>0</v>
      </c>
      <c r="AL277" s="166">
        <v>0</v>
      </c>
      <c r="AM277" s="166">
        <v>1029.6906188845701</v>
      </c>
      <c r="AN277" s="166">
        <v>1150.6482518258297</v>
      </c>
      <c r="AO277" s="167">
        <v>2180.3388707104</v>
      </c>
      <c r="AP277" s="167">
        <v>17583.377989600001</v>
      </c>
      <c r="AQ277" s="168">
        <v>0.124</v>
      </c>
      <c r="AR277" s="169"/>
      <c r="AS277" s="169"/>
      <c r="AT277" s="169"/>
      <c r="AU277" s="169"/>
      <c r="AV277" s="170"/>
      <c r="AW277" s="171">
        <v>0</v>
      </c>
      <c r="AX277" s="172"/>
      <c r="AY277" s="173"/>
      <c r="AZ277" s="173"/>
      <c r="BA277" s="173"/>
      <c r="BB277" s="173"/>
      <c r="BC277" s="174"/>
      <c r="BD277" s="174">
        <v>0</v>
      </c>
      <c r="BE277" s="175"/>
    </row>
    <row r="278" spans="1:57" ht="16.899999999999999" customHeight="1" x14ac:dyDescent="0.2">
      <c r="A278" s="152">
        <v>277</v>
      </c>
      <c r="B278" s="153" t="s">
        <v>40</v>
      </c>
      <c r="C278" s="152" t="s">
        <v>40</v>
      </c>
      <c r="D278" s="152" t="s">
        <v>89</v>
      </c>
      <c r="E278" s="152" t="s">
        <v>90</v>
      </c>
      <c r="F278" s="152" t="s">
        <v>429</v>
      </c>
      <c r="G278" s="154">
        <v>0</v>
      </c>
      <c r="H278" s="154">
        <v>0</v>
      </c>
      <c r="I278" s="154">
        <v>2912.7979206892701</v>
      </c>
      <c r="J278" s="154">
        <v>3254.9639414931298</v>
      </c>
      <c r="K278" s="50">
        <v>6167.7618621823995</v>
      </c>
      <c r="L278" s="50">
        <v>49740.015017600002</v>
      </c>
      <c r="M278" s="155">
        <v>0.12399999999999997</v>
      </c>
      <c r="N278" s="156">
        <v>0</v>
      </c>
      <c r="O278" s="156">
        <v>0</v>
      </c>
      <c r="P278" s="156">
        <v>2299.962863778358</v>
      </c>
      <c r="Q278" s="176">
        <v>2570.1392242824418</v>
      </c>
      <c r="R278" s="157">
        <v>4870.1020880607994</v>
      </c>
      <c r="S278" s="158" t="s">
        <v>419</v>
      </c>
      <c r="T278" s="158" t="s">
        <v>419</v>
      </c>
      <c r="U278" s="157">
        <v>39275.016839199998</v>
      </c>
      <c r="V278" s="159">
        <v>0.124</v>
      </c>
      <c r="W278" s="160"/>
      <c r="X278" s="160"/>
      <c r="Y278" s="160"/>
      <c r="Z278" s="160"/>
      <c r="AA278" s="161"/>
      <c r="AB278" s="161">
        <v>0</v>
      </c>
      <c r="AC278" s="162"/>
      <c r="AD278" s="163"/>
      <c r="AE278" s="163"/>
      <c r="AF278" s="163"/>
      <c r="AG278" s="163"/>
      <c r="AH278" s="164"/>
      <c r="AI278" s="164">
        <v>0</v>
      </c>
      <c r="AJ278" s="165"/>
      <c r="AK278" s="166">
        <v>0</v>
      </c>
      <c r="AL278" s="166">
        <v>0</v>
      </c>
      <c r="AM278" s="166">
        <v>612.83505691091216</v>
      </c>
      <c r="AN278" s="166">
        <v>684.82471721068782</v>
      </c>
      <c r="AO278" s="167">
        <v>1297.6597741215999</v>
      </c>
      <c r="AP278" s="167">
        <v>10464.998178400001</v>
      </c>
      <c r="AQ278" s="168">
        <v>0.124</v>
      </c>
      <c r="AR278" s="169"/>
      <c r="AS278" s="169"/>
      <c r="AT278" s="169"/>
      <c r="AU278" s="169"/>
      <c r="AV278" s="170"/>
      <c r="AW278" s="171">
        <v>0</v>
      </c>
      <c r="AX278" s="172"/>
      <c r="AY278" s="173"/>
      <c r="AZ278" s="173"/>
      <c r="BA278" s="173"/>
      <c r="BB278" s="173"/>
      <c r="BC278" s="174"/>
      <c r="BD278" s="174">
        <v>0</v>
      </c>
      <c r="BE278" s="175"/>
    </row>
    <row r="279" spans="1:57" ht="16.899999999999999" customHeight="1" x14ac:dyDescent="0.2">
      <c r="A279" s="152">
        <v>278</v>
      </c>
      <c r="B279" s="153" t="s">
        <v>40</v>
      </c>
      <c r="C279" s="152" t="s">
        <v>40</v>
      </c>
      <c r="D279" s="152" t="s">
        <v>91</v>
      </c>
      <c r="E279" s="152" t="s">
        <v>92</v>
      </c>
      <c r="F279" s="152" t="s">
        <v>429</v>
      </c>
      <c r="G279" s="154">
        <v>0</v>
      </c>
      <c r="H279" s="154">
        <v>0</v>
      </c>
      <c r="I279" s="154">
        <v>24.707532906351066</v>
      </c>
      <c r="J279" s="154">
        <v>27.609923820048927</v>
      </c>
      <c r="K279" s="50">
        <v>52.317456726399996</v>
      </c>
      <c r="L279" s="50">
        <v>421.91497359999994</v>
      </c>
      <c r="M279" s="155">
        <v>0.124</v>
      </c>
      <c r="N279" s="156">
        <v>0</v>
      </c>
      <c r="O279" s="156">
        <v>0</v>
      </c>
      <c r="P279" s="156">
        <v>19.509217490357894</v>
      </c>
      <c r="Q279" s="176">
        <v>21.800962918442099</v>
      </c>
      <c r="R279" s="157">
        <v>41.310180408799994</v>
      </c>
      <c r="S279" s="158" t="s">
        <v>419</v>
      </c>
      <c r="T279" s="158" t="s">
        <v>419</v>
      </c>
      <c r="U279" s="157">
        <v>333.14661619999998</v>
      </c>
      <c r="V279" s="159">
        <v>0.124</v>
      </c>
      <c r="W279" s="160"/>
      <c r="X279" s="160"/>
      <c r="Y279" s="160"/>
      <c r="Z279" s="160"/>
      <c r="AA279" s="161"/>
      <c r="AB279" s="161">
        <v>0</v>
      </c>
      <c r="AC279" s="162"/>
      <c r="AD279" s="163"/>
      <c r="AE279" s="163"/>
      <c r="AF279" s="163"/>
      <c r="AG279" s="163"/>
      <c r="AH279" s="164"/>
      <c r="AI279" s="164">
        <v>0</v>
      </c>
      <c r="AJ279" s="165"/>
      <c r="AK279" s="166">
        <v>0</v>
      </c>
      <c r="AL279" s="166">
        <v>0</v>
      </c>
      <c r="AM279" s="166">
        <v>5.1983154159931715</v>
      </c>
      <c r="AN279" s="166">
        <v>5.8089609016068264</v>
      </c>
      <c r="AO279" s="167">
        <v>11.007276317599999</v>
      </c>
      <c r="AP279" s="167">
        <v>88.768357399999985</v>
      </c>
      <c r="AQ279" s="168">
        <v>0.124</v>
      </c>
      <c r="AR279" s="169"/>
      <c r="AS279" s="169"/>
      <c r="AT279" s="169"/>
      <c r="AU279" s="169"/>
      <c r="AV279" s="170"/>
      <c r="AW279" s="171">
        <v>0</v>
      </c>
      <c r="AX279" s="172"/>
      <c r="AY279" s="173"/>
      <c r="AZ279" s="173"/>
      <c r="BA279" s="173"/>
      <c r="BB279" s="173"/>
      <c r="BC279" s="174"/>
      <c r="BD279" s="174">
        <v>0</v>
      </c>
      <c r="BE279" s="175"/>
    </row>
    <row r="280" spans="1:57" ht="16.899999999999999" customHeight="1" x14ac:dyDescent="0.2">
      <c r="A280" s="152">
        <v>279</v>
      </c>
      <c r="B280" s="153" t="s">
        <v>40</v>
      </c>
      <c r="C280" s="152" t="s">
        <v>40</v>
      </c>
      <c r="D280" s="152" t="s">
        <v>93</v>
      </c>
      <c r="E280" s="152" t="s">
        <v>94</v>
      </c>
      <c r="F280" s="152" t="s">
        <v>429</v>
      </c>
      <c r="G280" s="154">
        <v>0</v>
      </c>
      <c r="H280" s="154">
        <v>0</v>
      </c>
      <c r="I280" s="154">
        <v>35.921317758962161</v>
      </c>
      <c r="J280" s="154">
        <v>40.14099062823783</v>
      </c>
      <c r="K280" s="50">
        <v>76.062308387199991</v>
      </c>
      <c r="L280" s="50">
        <v>613.40571279999995</v>
      </c>
      <c r="M280" s="155">
        <v>0.124</v>
      </c>
      <c r="N280" s="156">
        <v>0</v>
      </c>
      <c r="O280" s="156">
        <v>0</v>
      </c>
      <c r="P280" s="156">
        <v>28.363689865599998</v>
      </c>
      <c r="Q280" s="176">
        <v>31.695569096799996</v>
      </c>
      <c r="R280" s="157">
        <v>60.059258962399994</v>
      </c>
      <c r="S280" s="158" t="s">
        <v>419</v>
      </c>
      <c r="T280" s="158" t="s">
        <v>419</v>
      </c>
      <c r="U280" s="157">
        <v>484.34886259999996</v>
      </c>
      <c r="V280" s="159">
        <v>0.124</v>
      </c>
      <c r="W280" s="160"/>
      <c r="X280" s="160"/>
      <c r="Y280" s="160"/>
      <c r="Z280" s="160"/>
      <c r="AA280" s="161"/>
      <c r="AB280" s="161">
        <v>0</v>
      </c>
      <c r="AC280" s="162"/>
      <c r="AD280" s="163"/>
      <c r="AE280" s="163"/>
      <c r="AF280" s="163"/>
      <c r="AG280" s="163"/>
      <c r="AH280" s="164"/>
      <c r="AI280" s="164">
        <v>0</v>
      </c>
      <c r="AJ280" s="165"/>
      <c r="AK280" s="166">
        <v>0</v>
      </c>
      <c r="AL280" s="166">
        <v>0</v>
      </c>
      <c r="AM280" s="166">
        <v>7.5576278933621621</v>
      </c>
      <c r="AN280" s="166">
        <v>8.4454215314378356</v>
      </c>
      <c r="AO280" s="167">
        <v>16.003049424799997</v>
      </c>
      <c r="AP280" s="167">
        <v>129.05685019999999</v>
      </c>
      <c r="AQ280" s="168">
        <v>0.124</v>
      </c>
      <c r="AR280" s="169"/>
      <c r="AS280" s="169"/>
      <c r="AT280" s="169"/>
      <c r="AU280" s="169"/>
      <c r="AV280" s="170"/>
      <c r="AW280" s="171">
        <v>0</v>
      </c>
      <c r="AX280" s="172"/>
      <c r="AY280" s="173"/>
      <c r="AZ280" s="173"/>
      <c r="BA280" s="173"/>
      <c r="BB280" s="173"/>
      <c r="BC280" s="174"/>
      <c r="BD280" s="174">
        <v>0</v>
      </c>
      <c r="BE280" s="175"/>
    </row>
    <row r="281" spans="1:57" ht="16.899999999999999" customHeight="1" x14ac:dyDescent="0.2">
      <c r="A281" s="152">
        <v>280</v>
      </c>
      <c r="B281" s="178" t="s">
        <v>40</v>
      </c>
      <c r="C281" s="179" t="s">
        <v>40</v>
      </c>
      <c r="D281" s="179" t="s">
        <v>95</v>
      </c>
      <c r="E281" s="180" t="s">
        <v>420</v>
      </c>
      <c r="F281" s="179" t="s">
        <v>429</v>
      </c>
      <c r="G281" s="181">
        <v>0</v>
      </c>
      <c r="H281" s="181">
        <v>0</v>
      </c>
      <c r="I281" s="181">
        <v>45443.5573940256</v>
      </c>
      <c r="J281" s="181">
        <v>50781.806605974387</v>
      </c>
      <c r="K281" s="181">
        <v>96225.364000000001</v>
      </c>
      <c r="L281" s="181">
        <v>776011</v>
      </c>
      <c r="M281" s="155">
        <v>0.124</v>
      </c>
      <c r="N281" s="157">
        <v>0</v>
      </c>
      <c r="O281" s="157">
        <v>0</v>
      </c>
      <c r="P281" s="157">
        <v>34160.773052631579</v>
      </c>
      <c r="Q281" s="157">
        <v>38173.634947368417</v>
      </c>
      <c r="R281" s="157">
        <v>72334.407999999996</v>
      </c>
      <c r="S281" s="158">
        <v>477493</v>
      </c>
      <c r="T281" s="158">
        <v>59209.131999999998</v>
      </c>
      <c r="U281" s="157">
        <v>583342</v>
      </c>
      <c r="V281" s="159">
        <v>0.124</v>
      </c>
      <c r="W281" s="161">
        <v>0</v>
      </c>
      <c r="X281" s="161">
        <v>0</v>
      </c>
      <c r="Y281" s="161">
        <v>2180.4985490753916</v>
      </c>
      <c r="Z281" s="161">
        <v>2436.6414509246088</v>
      </c>
      <c r="AA281" s="161">
        <v>4617.1400000000003</v>
      </c>
      <c r="AB281" s="161">
        <v>37235</v>
      </c>
      <c r="AC281" s="162">
        <v>0.124</v>
      </c>
      <c r="AD281" s="182"/>
      <c r="AE281" s="182"/>
      <c r="AF281" s="182"/>
      <c r="AG281" s="182"/>
      <c r="AH281" s="182"/>
      <c r="AI281" s="182">
        <v>0</v>
      </c>
      <c r="AJ281" s="183"/>
      <c r="AK281" s="184">
        <v>0</v>
      </c>
      <c r="AL281" s="184">
        <v>0</v>
      </c>
      <c r="AM281" s="184">
        <v>9102.2857923186348</v>
      </c>
      <c r="AN281" s="184">
        <v>10171.530207681364</v>
      </c>
      <c r="AO281" s="185">
        <v>19273.815999999999</v>
      </c>
      <c r="AP281" s="167">
        <v>155434</v>
      </c>
      <c r="AQ281" s="186">
        <v>0.124</v>
      </c>
      <c r="AR281" s="187"/>
      <c r="AS281" s="187"/>
      <c r="AT281" s="187"/>
      <c r="AU281" s="187"/>
      <c r="AV281" s="170"/>
      <c r="AW281" s="171">
        <v>0</v>
      </c>
      <c r="AX281" s="172"/>
      <c r="AY281" s="174"/>
      <c r="AZ281" s="174"/>
      <c r="BA281" s="174"/>
      <c r="BB281" s="174"/>
      <c r="BC281" s="174"/>
      <c r="BD281" s="174">
        <v>0</v>
      </c>
      <c r="BE281" s="175"/>
    </row>
    <row r="282" spans="1:57" ht="16.899999999999999" customHeight="1" x14ac:dyDescent="0.2">
      <c r="A282" s="152">
        <v>281</v>
      </c>
      <c r="B282" s="153" t="s">
        <v>40</v>
      </c>
      <c r="C282" s="152" t="s">
        <v>40</v>
      </c>
      <c r="D282" s="152" t="s">
        <v>41</v>
      </c>
      <c r="E282" s="152" t="s">
        <v>42</v>
      </c>
      <c r="F282" s="152" t="s">
        <v>430</v>
      </c>
      <c r="G282" s="154">
        <v>32.640864910811068</v>
      </c>
      <c r="H282" s="154">
        <v>34.355243441026438</v>
      </c>
      <c r="I282" s="154">
        <v>74.891272635724093</v>
      </c>
      <c r="J282" s="154">
        <v>83.688741409197689</v>
      </c>
      <c r="K282" s="50">
        <v>225.57612239675927</v>
      </c>
      <c r="L282" s="50">
        <v>1251.7820544000001</v>
      </c>
      <c r="M282" s="155">
        <v>0.18020399126498232</v>
      </c>
      <c r="N282" s="156">
        <v>25.773424446384762</v>
      </c>
      <c r="O282" s="156">
        <v>27.127108107701446</v>
      </c>
      <c r="P282" s="156">
        <v>59.134602046992001</v>
      </c>
      <c r="Q282" s="156">
        <v>66.081136624801289</v>
      </c>
      <c r="R282" s="157">
        <v>178.1162712258795</v>
      </c>
      <c r="S282" s="158" t="s">
        <v>419</v>
      </c>
      <c r="T282" s="158" t="s">
        <v>419</v>
      </c>
      <c r="U282" s="157">
        <v>988.41468480000003</v>
      </c>
      <c r="V282" s="159">
        <v>0.18020399126498238</v>
      </c>
      <c r="W282" s="160"/>
      <c r="X282" s="160"/>
      <c r="Y282" s="160"/>
      <c r="Z282" s="160"/>
      <c r="AA282" s="161"/>
      <c r="AB282" s="161">
        <v>0</v>
      </c>
      <c r="AC282" s="162"/>
      <c r="AD282" s="163"/>
      <c r="AE282" s="163"/>
      <c r="AF282" s="163"/>
      <c r="AG282" s="163"/>
      <c r="AH282" s="164"/>
      <c r="AI282" s="164">
        <v>0</v>
      </c>
      <c r="AJ282" s="165"/>
      <c r="AK282" s="166">
        <v>6.8674404644263038</v>
      </c>
      <c r="AL282" s="166">
        <v>7.2281353333249898</v>
      </c>
      <c r="AM282" s="166">
        <v>15.756670588732089</v>
      </c>
      <c r="AN282" s="166">
        <v>17.607604784396397</v>
      </c>
      <c r="AO282" s="167">
        <v>47.45985117087978</v>
      </c>
      <c r="AP282" s="167">
        <v>263.36736960000002</v>
      </c>
      <c r="AQ282" s="168">
        <v>0.18020399126498232</v>
      </c>
      <c r="AR282" s="169"/>
      <c r="AS282" s="169"/>
      <c r="AT282" s="169"/>
      <c r="AU282" s="169"/>
      <c r="AV282" s="170"/>
      <c r="AW282" s="171">
        <v>0</v>
      </c>
      <c r="AX282" s="172"/>
      <c r="AY282" s="173"/>
      <c r="AZ282" s="173"/>
      <c r="BA282" s="173"/>
      <c r="BB282" s="173"/>
      <c r="BC282" s="174"/>
      <c r="BD282" s="174">
        <v>0</v>
      </c>
      <c r="BE282" s="175"/>
    </row>
    <row r="283" spans="1:57" ht="16.899999999999999" customHeight="1" x14ac:dyDescent="0.2">
      <c r="A283" s="152">
        <v>282</v>
      </c>
      <c r="B283" s="153" t="s">
        <v>40</v>
      </c>
      <c r="C283" s="152" t="s">
        <v>40</v>
      </c>
      <c r="D283" s="152" t="s">
        <v>43</v>
      </c>
      <c r="E283" s="152" t="s">
        <v>44</v>
      </c>
      <c r="F283" s="152" t="s">
        <v>430</v>
      </c>
      <c r="G283" s="154">
        <v>8.6841961176780167</v>
      </c>
      <c r="H283" s="154">
        <v>9.1403114631814919</v>
      </c>
      <c r="I283" s="154">
        <v>19.925038777257097</v>
      </c>
      <c r="J283" s="154">
        <v>22.2656306818144</v>
      </c>
      <c r="K283" s="50">
        <v>60.015177039931011</v>
      </c>
      <c r="L283" s="50">
        <v>333.04022080000004</v>
      </c>
      <c r="M283" s="155">
        <v>0.1802039912649824</v>
      </c>
      <c r="N283" s="156">
        <v>6.8570938033700743</v>
      </c>
      <c r="O283" s="156">
        <v>7.2172452401745835</v>
      </c>
      <c r="P283" s="156">
        <v>15.732931186723324</v>
      </c>
      <c r="Q283" s="156">
        <v>17.581076717693829</v>
      </c>
      <c r="R283" s="157">
        <v>47.388346947961814</v>
      </c>
      <c r="S283" s="158" t="s">
        <v>419</v>
      </c>
      <c r="T283" s="158" t="s">
        <v>419</v>
      </c>
      <c r="U283" s="157">
        <v>262.97057360000002</v>
      </c>
      <c r="V283" s="159">
        <v>0.1802039912649824</v>
      </c>
      <c r="W283" s="160"/>
      <c r="X283" s="160"/>
      <c r="Y283" s="160"/>
      <c r="Z283" s="160"/>
      <c r="AA283" s="161"/>
      <c r="AB283" s="161">
        <v>0</v>
      </c>
      <c r="AC283" s="162"/>
      <c r="AD283" s="163"/>
      <c r="AE283" s="163"/>
      <c r="AF283" s="163"/>
      <c r="AG283" s="163"/>
      <c r="AH283" s="164"/>
      <c r="AI283" s="164">
        <v>0</v>
      </c>
      <c r="AJ283" s="165"/>
      <c r="AK283" s="166">
        <v>1.827102314307943</v>
      </c>
      <c r="AL283" s="166">
        <v>1.9230662230069089</v>
      </c>
      <c r="AM283" s="166">
        <v>4.1921075905337739</v>
      </c>
      <c r="AN283" s="166">
        <v>4.684553964120572</v>
      </c>
      <c r="AO283" s="167">
        <v>12.626830091969198</v>
      </c>
      <c r="AP283" s="167">
        <v>70.069647200000006</v>
      </c>
      <c r="AQ283" s="168">
        <v>0.1802039912649824</v>
      </c>
      <c r="AR283" s="169"/>
      <c r="AS283" s="169"/>
      <c r="AT283" s="169"/>
      <c r="AU283" s="169"/>
      <c r="AV283" s="170"/>
      <c r="AW283" s="171">
        <v>0</v>
      </c>
      <c r="AX283" s="172"/>
      <c r="AY283" s="173"/>
      <c r="AZ283" s="173"/>
      <c r="BA283" s="173"/>
      <c r="BB283" s="173"/>
      <c r="BC283" s="174"/>
      <c r="BD283" s="174">
        <v>0</v>
      </c>
      <c r="BE283" s="175"/>
    </row>
    <row r="284" spans="1:57" ht="16.899999999999999" customHeight="1" x14ac:dyDescent="0.2">
      <c r="A284" s="152">
        <v>283</v>
      </c>
      <c r="B284" s="153" t="s">
        <v>40</v>
      </c>
      <c r="C284" s="152" t="s">
        <v>40</v>
      </c>
      <c r="D284" s="152" t="s">
        <v>45</v>
      </c>
      <c r="E284" s="152" t="s">
        <v>46</v>
      </c>
      <c r="F284" s="152" t="s">
        <v>430</v>
      </c>
      <c r="G284" s="154">
        <v>7.0197894083448755</v>
      </c>
      <c r="H284" s="154">
        <v>7.3884860185965753</v>
      </c>
      <c r="I284" s="154">
        <v>16.106220342574282</v>
      </c>
      <c r="J284" s="154">
        <v>17.998216105708007</v>
      </c>
      <c r="K284" s="50">
        <v>48.512711875223744</v>
      </c>
      <c r="L284" s="50">
        <v>269.20997440000002</v>
      </c>
      <c r="M284" s="155">
        <v>0.1802039912649824</v>
      </c>
      <c r="N284" s="156">
        <v>5.5428681942059788</v>
      </c>
      <c r="O284" s="156">
        <v>5.8339932686770597</v>
      </c>
      <c r="P284" s="156">
        <v>12.717569042684071</v>
      </c>
      <c r="Q284" s="156">
        <v>14.211500345890933</v>
      </c>
      <c r="R284" s="157">
        <v>38.305930851458044</v>
      </c>
      <c r="S284" s="158" t="s">
        <v>419</v>
      </c>
      <c r="T284" s="158" t="s">
        <v>419</v>
      </c>
      <c r="U284" s="157">
        <v>212.56982480000002</v>
      </c>
      <c r="V284" s="159">
        <v>0.1802039912649824</v>
      </c>
      <c r="W284" s="160"/>
      <c r="X284" s="160"/>
      <c r="Y284" s="160"/>
      <c r="Z284" s="160"/>
      <c r="AA284" s="161"/>
      <c r="AB284" s="161">
        <v>0</v>
      </c>
      <c r="AC284" s="162"/>
      <c r="AD284" s="163"/>
      <c r="AE284" s="163"/>
      <c r="AF284" s="163"/>
      <c r="AG284" s="163"/>
      <c r="AH284" s="164"/>
      <c r="AI284" s="164">
        <v>0</v>
      </c>
      <c r="AJ284" s="165"/>
      <c r="AK284" s="166">
        <v>1.4769212141388963</v>
      </c>
      <c r="AL284" s="166">
        <v>1.5544927499195154</v>
      </c>
      <c r="AM284" s="166">
        <v>3.3886512998902112</v>
      </c>
      <c r="AN284" s="166">
        <v>3.7867157598170729</v>
      </c>
      <c r="AO284" s="167">
        <v>10.206781023765696</v>
      </c>
      <c r="AP284" s="167">
        <v>56.640149600000001</v>
      </c>
      <c r="AQ284" s="168">
        <v>0.1802039912649824</v>
      </c>
      <c r="AR284" s="169"/>
      <c r="AS284" s="169"/>
      <c r="AT284" s="169"/>
      <c r="AU284" s="169"/>
      <c r="AV284" s="170"/>
      <c r="AW284" s="171">
        <v>0</v>
      </c>
      <c r="AX284" s="172"/>
      <c r="AY284" s="173"/>
      <c r="AZ284" s="173"/>
      <c r="BA284" s="173"/>
      <c r="BB284" s="173"/>
      <c r="BC284" s="174"/>
      <c r="BD284" s="174">
        <v>0</v>
      </c>
      <c r="BE284" s="175"/>
    </row>
    <row r="285" spans="1:57" ht="16.899999999999999" customHeight="1" x14ac:dyDescent="0.2">
      <c r="A285" s="152">
        <v>284</v>
      </c>
      <c r="B285" s="153" t="s">
        <v>40</v>
      </c>
      <c r="C285" s="152" t="s">
        <v>40</v>
      </c>
      <c r="D285" s="152" t="s">
        <v>47</v>
      </c>
      <c r="E285" s="152" t="s">
        <v>48</v>
      </c>
      <c r="F285" s="152" t="s">
        <v>430</v>
      </c>
      <c r="G285" s="154">
        <v>5122.324485986227</v>
      </c>
      <c r="H285" s="154">
        <v>5391.3615702536445</v>
      </c>
      <c r="I285" s="154">
        <v>11752.672628524033</v>
      </c>
      <c r="J285" s="154">
        <v>13133.257666212094</v>
      </c>
      <c r="K285" s="50">
        <v>35399.616350976001</v>
      </c>
      <c r="L285" s="50">
        <v>110623.8010968</v>
      </c>
      <c r="M285" s="155">
        <v>0.32</v>
      </c>
      <c r="N285" s="156">
        <v>4044.6184097807422</v>
      </c>
      <c r="O285" s="156">
        <v>4257.0517194858812</v>
      </c>
      <c r="P285" s="156">
        <v>9279.9814239613443</v>
      </c>
      <c r="Q285" s="156">
        <v>10370.099723764029</v>
      </c>
      <c r="R285" s="157">
        <v>27951.751276991999</v>
      </c>
      <c r="S285" s="158" t="s">
        <v>419</v>
      </c>
      <c r="T285" s="158" t="s">
        <v>419</v>
      </c>
      <c r="U285" s="157">
        <v>87349.222740600002</v>
      </c>
      <c r="V285" s="159">
        <v>0.32</v>
      </c>
      <c r="W285" s="160"/>
      <c r="X285" s="160"/>
      <c r="Y285" s="160"/>
      <c r="Z285" s="160"/>
      <c r="AA285" s="161"/>
      <c r="AB285" s="161">
        <v>0</v>
      </c>
      <c r="AC285" s="162"/>
      <c r="AD285" s="163"/>
      <c r="AE285" s="163"/>
      <c r="AF285" s="163"/>
      <c r="AG285" s="163"/>
      <c r="AH285" s="164"/>
      <c r="AI285" s="164">
        <v>0</v>
      </c>
      <c r="AJ285" s="165"/>
      <c r="AK285" s="166">
        <v>1077.7060762054848</v>
      </c>
      <c r="AL285" s="166">
        <v>1134.3098507677632</v>
      </c>
      <c r="AM285" s="166">
        <v>2472.6912045626882</v>
      </c>
      <c r="AN285" s="166">
        <v>2763.1579424480637</v>
      </c>
      <c r="AO285" s="167">
        <v>7447.8650739840004</v>
      </c>
      <c r="AP285" s="167">
        <v>23274.5783562</v>
      </c>
      <c r="AQ285" s="168">
        <v>0.32</v>
      </c>
      <c r="AR285" s="169"/>
      <c r="AS285" s="169"/>
      <c r="AT285" s="169"/>
      <c r="AU285" s="169"/>
      <c r="AV285" s="170"/>
      <c r="AW285" s="171">
        <v>0</v>
      </c>
      <c r="AX285" s="172"/>
      <c r="AY285" s="173"/>
      <c r="AZ285" s="173"/>
      <c r="BA285" s="173"/>
      <c r="BB285" s="173"/>
      <c r="BC285" s="174"/>
      <c r="BD285" s="174">
        <v>0</v>
      </c>
      <c r="BE285" s="175"/>
    </row>
    <row r="286" spans="1:57" ht="16.899999999999999" customHeight="1" x14ac:dyDescent="0.2">
      <c r="A286" s="152">
        <v>285</v>
      </c>
      <c r="B286" s="153" t="s">
        <v>40</v>
      </c>
      <c r="C286" s="152" t="s">
        <v>40</v>
      </c>
      <c r="D286" s="152" t="s">
        <v>49</v>
      </c>
      <c r="E286" s="152" t="s">
        <v>50</v>
      </c>
      <c r="F286" s="152" t="s">
        <v>430</v>
      </c>
      <c r="G286" s="154">
        <v>84.387731839175501</v>
      </c>
      <c r="H286" s="154">
        <v>88.819983131350597</v>
      </c>
      <c r="I286" s="154">
        <v>193.61939855291132</v>
      </c>
      <c r="J286" s="154">
        <v>216.36384597328342</v>
      </c>
      <c r="K286" s="50">
        <v>583.19095949672089</v>
      </c>
      <c r="L286" s="50">
        <v>3236.2821456000001</v>
      </c>
      <c r="M286" s="155">
        <v>0.1802039912649824</v>
      </c>
      <c r="N286" s="156">
        <v>66.63306369796571</v>
      </c>
      <c r="O286" s="156">
        <v>70.132796138218239</v>
      </c>
      <c r="P286" s="156">
        <v>152.88304870576792</v>
      </c>
      <c r="Q286" s="156">
        <v>170.84220201759004</v>
      </c>
      <c r="R286" s="157">
        <v>460.49111055954194</v>
      </c>
      <c r="S286" s="158" t="s">
        <v>419</v>
      </c>
      <c r="T286" s="158" t="s">
        <v>419</v>
      </c>
      <c r="U286" s="157">
        <v>2555.3879652000001</v>
      </c>
      <c r="V286" s="159">
        <v>0.1802039912649824</v>
      </c>
      <c r="W286" s="160"/>
      <c r="X286" s="160"/>
      <c r="Y286" s="160"/>
      <c r="Z286" s="160"/>
      <c r="AA286" s="161"/>
      <c r="AB286" s="161">
        <v>0</v>
      </c>
      <c r="AC286" s="162"/>
      <c r="AD286" s="163"/>
      <c r="AE286" s="163"/>
      <c r="AF286" s="163"/>
      <c r="AG286" s="163"/>
      <c r="AH286" s="164"/>
      <c r="AI286" s="164">
        <v>0</v>
      </c>
      <c r="AJ286" s="165"/>
      <c r="AK286" s="166">
        <v>17.754668141209791</v>
      </c>
      <c r="AL286" s="166">
        <v>18.68718699313235</v>
      </c>
      <c r="AM286" s="166">
        <v>40.736349847143408</v>
      </c>
      <c r="AN286" s="166">
        <v>45.521643955693378</v>
      </c>
      <c r="AO286" s="167">
        <v>122.69984893717894</v>
      </c>
      <c r="AP286" s="167">
        <v>680.89418039999998</v>
      </c>
      <c r="AQ286" s="168">
        <v>0.1802039912649824</v>
      </c>
      <c r="AR286" s="169"/>
      <c r="AS286" s="169"/>
      <c r="AT286" s="169"/>
      <c r="AU286" s="169"/>
      <c r="AV286" s="170"/>
      <c r="AW286" s="171">
        <v>0</v>
      </c>
      <c r="AX286" s="172"/>
      <c r="AY286" s="173"/>
      <c r="AZ286" s="173"/>
      <c r="BA286" s="173"/>
      <c r="BB286" s="173"/>
      <c r="BC286" s="174"/>
      <c r="BD286" s="174">
        <v>0</v>
      </c>
      <c r="BE286" s="175"/>
    </row>
    <row r="287" spans="1:57" ht="16.899999999999999" customHeight="1" x14ac:dyDescent="0.2">
      <c r="A287" s="152">
        <v>286</v>
      </c>
      <c r="B287" s="153" t="s">
        <v>40</v>
      </c>
      <c r="C287" s="152" t="s">
        <v>40</v>
      </c>
      <c r="D287" s="152" t="s">
        <v>51</v>
      </c>
      <c r="E287" s="152" t="s">
        <v>52</v>
      </c>
      <c r="F287" s="152" t="s">
        <v>430</v>
      </c>
      <c r="G287" s="154">
        <v>70.781592269707915</v>
      </c>
      <c r="H287" s="154">
        <v>74.499215637018082</v>
      </c>
      <c r="I287" s="154">
        <v>162.40144183512808</v>
      </c>
      <c r="J287" s="154">
        <v>181.47871964106173</v>
      </c>
      <c r="K287" s="50">
        <v>489.16096938291582</v>
      </c>
      <c r="L287" s="50">
        <v>2714.4846567999998</v>
      </c>
      <c r="M287" s="155">
        <v>0.18020399126498238</v>
      </c>
      <c r="N287" s="156">
        <v>55.889573561940232</v>
      </c>
      <c r="O287" s="156">
        <v>58.825031468441587</v>
      </c>
      <c r="P287" s="156">
        <v>128.23316117874333</v>
      </c>
      <c r="Q287" s="156">
        <v>143.29669517263181</v>
      </c>
      <c r="R287" s="157">
        <v>386.24446138175699</v>
      </c>
      <c r="S287" s="158" t="s">
        <v>419</v>
      </c>
      <c r="T287" s="158" t="s">
        <v>419</v>
      </c>
      <c r="U287" s="157">
        <v>2143.3735105999999</v>
      </c>
      <c r="V287" s="159">
        <v>0.18020399126498238</v>
      </c>
      <c r="W287" s="160"/>
      <c r="X287" s="160"/>
      <c r="Y287" s="160"/>
      <c r="Z287" s="160"/>
      <c r="AA287" s="161"/>
      <c r="AB287" s="161">
        <v>0</v>
      </c>
      <c r="AC287" s="162"/>
      <c r="AD287" s="163"/>
      <c r="AE287" s="163"/>
      <c r="AF287" s="163"/>
      <c r="AG287" s="163"/>
      <c r="AH287" s="164"/>
      <c r="AI287" s="164">
        <v>0</v>
      </c>
      <c r="AJ287" s="165"/>
      <c r="AK287" s="166">
        <v>14.892018707767686</v>
      </c>
      <c r="AL287" s="166">
        <v>15.674184168576494</v>
      </c>
      <c r="AM287" s="166">
        <v>34.168280656384745</v>
      </c>
      <c r="AN287" s="166">
        <v>38.18202446842993</v>
      </c>
      <c r="AO287" s="167">
        <v>102.91650800115886</v>
      </c>
      <c r="AP287" s="167">
        <v>571.11114620000001</v>
      </c>
      <c r="AQ287" s="168">
        <v>0.18020399126498238</v>
      </c>
      <c r="AR287" s="169"/>
      <c r="AS287" s="169"/>
      <c r="AT287" s="169"/>
      <c r="AU287" s="169"/>
      <c r="AV287" s="170"/>
      <c r="AW287" s="171">
        <v>0</v>
      </c>
      <c r="AX287" s="172"/>
      <c r="AY287" s="173"/>
      <c r="AZ287" s="173"/>
      <c r="BA287" s="173"/>
      <c r="BB287" s="173"/>
      <c r="BC287" s="174"/>
      <c r="BD287" s="174">
        <v>0</v>
      </c>
      <c r="BE287" s="175"/>
    </row>
    <row r="288" spans="1:57" ht="16.899999999999999" customHeight="1" x14ac:dyDescent="0.2">
      <c r="A288" s="152">
        <v>287</v>
      </c>
      <c r="B288" s="153" t="s">
        <v>40</v>
      </c>
      <c r="C288" s="152" t="s">
        <v>40</v>
      </c>
      <c r="D288" s="152" t="s">
        <v>53</v>
      </c>
      <c r="E288" s="152" t="s">
        <v>54</v>
      </c>
      <c r="F288" s="152" t="s">
        <v>430</v>
      </c>
      <c r="G288" s="154">
        <v>201.63208501444603</v>
      </c>
      <c r="H288" s="154">
        <v>212.22229818728491</v>
      </c>
      <c r="I288" s="154">
        <v>462.62510176085749</v>
      </c>
      <c r="J288" s="154">
        <v>516.96961672674126</v>
      </c>
      <c r="K288" s="50">
        <v>1393.4491016893298</v>
      </c>
      <c r="L288" s="50">
        <v>7732.6206368000003</v>
      </c>
      <c r="M288" s="155">
        <v>0.1802039912649824</v>
      </c>
      <c r="N288" s="156">
        <v>159.20991442128192</v>
      </c>
      <c r="O288" s="156">
        <v>167.5720108248876</v>
      </c>
      <c r="P288" s="156">
        <v>365.29157973645886</v>
      </c>
      <c r="Q288" s="176">
        <v>408.2023375970669</v>
      </c>
      <c r="R288" s="157">
        <v>1100.2758425796953</v>
      </c>
      <c r="S288" s="158" t="s">
        <v>419</v>
      </c>
      <c r="T288" s="158" t="s">
        <v>419</v>
      </c>
      <c r="U288" s="157">
        <v>6105.7240456</v>
      </c>
      <c r="V288" s="159">
        <v>0.1802039912649824</v>
      </c>
      <c r="W288" s="160"/>
      <c r="X288" s="160"/>
      <c r="Y288" s="160"/>
      <c r="Z288" s="160"/>
      <c r="AA288" s="161"/>
      <c r="AB288" s="161">
        <v>0</v>
      </c>
      <c r="AC288" s="162"/>
      <c r="AD288" s="163"/>
      <c r="AE288" s="163"/>
      <c r="AF288" s="163"/>
      <c r="AG288" s="163"/>
      <c r="AH288" s="164"/>
      <c r="AI288" s="164">
        <v>0</v>
      </c>
      <c r="AJ288" s="165"/>
      <c r="AK288" s="166">
        <v>42.422170593164097</v>
      </c>
      <c r="AL288" s="166">
        <v>44.650287362397314</v>
      </c>
      <c r="AM288" s="166">
        <v>97.333522024398619</v>
      </c>
      <c r="AN288" s="166">
        <v>108.76727912967434</v>
      </c>
      <c r="AO288" s="167">
        <v>293.17325910963439</v>
      </c>
      <c r="AP288" s="167">
        <v>1626.8965912000001</v>
      </c>
      <c r="AQ288" s="168">
        <v>0.18020399126498238</v>
      </c>
      <c r="AR288" s="169"/>
      <c r="AS288" s="169"/>
      <c r="AT288" s="169"/>
      <c r="AU288" s="169"/>
      <c r="AV288" s="170"/>
      <c r="AW288" s="171">
        <v>0</v>
      </c>
      <c r="AX288" s="172"/>
      <c r="AY288" s="173"/>
      <c r="AZ288" s="173"/>
      <c r="BA288" s="173"/>
      <c r="BB288" s="173"/>
      <c r="BC288" s="174"/>
      <c r="BD288" s="174">
        <v>0</v>
      </c>
      <c r="BE288" s="175"/>
    </row>
    <row r="289" spans="1:57" ht="16.899999999999999" customHeight="1" x14ac:dyDescent="0.2">
      <c r="A289" s="152">
        <v>288</v>
      </c>
      <c r="B289" s="153" t="s">
        <v>40</v>
      </c>
      <c r="C289" s="152" t="s">
        <v>40</v>
      </c>
      <c r="D289" s="152" t="s">
        <v>55</v>
      </c>
      <c r="E289" s="152" t="s">
        <v>56</v>
      </c>
      <c r="F289" s="152" t="s">
        <v>430</v>
      </c>
      <c r="G289" s="154">
        <v>52.615671819463095</v>
      </c>
      <c r="H289" s="154">
        <v>55.3791763517915</v>
      </c>
      <c r="I289" s="154">
        <v>120.72151378066172</v>
      </c>
      <c r="J289" s="154">
        <v>134.90265545971533</v>
      </c>
      <c r="K289" s="50">
        <v>363.61901741163166</v>
      </c>
      <c r="L289" s="50">
        <v>2017.8188888</v>
      </c>
      <c r="M289" s="155">
        <v>0.1802039912649824</v>
      </c>
      <c r="N289" s="156">
        <v>41.545652850808963</v>
      </c>
      <c r="O289" s="156">
        <v>43.727732751749862</v>
      </c>
      <c r="P289" s="156">
        <v>95.322437777944558</v>
      </c>
      <c r="Q289" s="176">
        <v>106.51995305908862</v>
      </c>
      <c r="R289" s="157">
        <v>287.11577643959203</v>
      </c>
      <c r="S289" s="158" t="s">
        <v>419</v>
      </c>
      <c r="T289" s="158" t="s">
        <v>419</v>
      </c>
      <c r="U289" s="157">
        <v>1593.2820045999999</v>
      </c>
      <c r="V289" s="159">
        <v>0.1802039912649824</v>
      </c>
      <c r="W289" s="160"/>
      <c r="X289" s="160"/>
      <c r="Y289" s="160"/>
      <c r="Z289" s="160"/>
      <c r="AA289" s="161"/>
      <c r="AB289" s="161">
        <v>0</v>
      </c>
      <c r="AC289" s="162"/>
      <c r="AD289" s="163"/>
      <c r="AE289" s="163"/>
      <c r="AF289" s="163"/>
      <c r="AG289" s="163"/>
      <c r="AH289" s="164"/>
      <c r="AI289" s="164">
        <v>0</v>
      </c>
      <c r="AJ289" s="165"/>
      <c r="AK289" s="166">
        <v>11.070018968654134</v>
      </c>
      <c r="AL289" s="166">
        <v>11.651443600041636</v>
      </c>
      <c r="AM289" s="166">
        <v>25.399076002717159</v>
      </c>
      <c r="AN289" s="166">
        <v>28.382702400626698</v>
      </c>
      <c r="AO289" s="167">
        <v>76.503240972039634</v>
      </c>
      <c r="AP289" s="167">
        <v>424.53688419999997</v>
      </c>
      <c r="AQ289" s="168">
        <v>0.1802039912649824</v>
      </c>
      <c r="AR289" s="169"/>
      <c r="AS289" s="169"/>
      <c r="AT289" s="169"/>
      <c r="AU289" s="169"/>
      <c r="AV289" s="170"/>
      <c r="AW289" s="171">
        <v>0</v>
      </c>
      <c r="AX289" s="172"/>
      <c r="AY289" s="173"/>
      <c r="AZ289" s="173"/>
      <c r="BA289" s="173"/>
      <c r="BB289" s="173"/>
      <c r="BC289" s="174"/>
      <c r="BD289" s="174">
        <v>0</v>
      </c>
      <c r="BE289" s="175"/>
    </row>
    <row r="290" spans="1:57" ht="16.899999999999999" customHeight="1" x14ac:dyDescent="0.2">
      <c r="A290" s="152">
        <v>289</v>
      </c>
      <c r="B290" s="153" t="s">
        <v>40</v>
      </c>
      <c r="C290" s="152" t="s">
        <v>40</v>
      </c>
      <c r="D290" s="152" t="s">
        <v>57</v>
      </c>
      <c r="E290" s="152" t="s">
        <v>58</v>
      </c>
      <c r="F290" s="152" t="s">
        <v>430</v>
      </c>
      <c r="G290" s="154">
        <v>323.72517856864181</v>
      </c>
      <c r="H290" s="154">
        <v>340.72802139602038</v>
      </c>
      <c r="I290" s="154">
        <v>742.7557656170635</v>
      </c>
      <c r="J290" s="154">
        <v>830.00719591545339</v>
      </c>
      <c r="K290" s="50">
        <v>2237.2161614971792</v>
      </c>
      <c r="L290" s="50">
        <v>12414.909047199999</v>
      </c>
      <c r="M290" s="155">
        <v>0.18020399126498238</v>
      </c>
      <c r="N290" s="156">
        <v>255.61535988796152</v>
      </c>
      <c r="O290" s="156">
        <v>269.04090747019035</v>
      </c>
      <c r="P290" s="156">
        <v>586.48444701315293</v>
      </c>
      <c r="Q290" s="176">
        <v>655.37870434301112</v>
      </c>
      <c r="R290" s="157">
        <v>1766.5194187143161</v>
      </c>
      <c r="S290" s="158" t="s">
        <v>419</v>
      </c>
      <c r="T290" s="158" t="s">
        <v>419</v>
      </c>
      <c r="U290" s="157">
        <v>9802.8873073999985</v>
      </c>
      <c r="V290" s="159">
        <v>0.1802039912649824</v>
      </c>
      <c r="W290" s="160"/>
      <c r="X290" s="160"/>
      <c r="Y290" s="160"/>
      <c r="Z290" s="160"/>
      <c r="AA290" s="161"/>
      <c r="AB290" s="161">
        <v>0</v>
      </c>
      <c r="AC290" s="162"/>
      <c r="AD290" s="163"/>
      <c r="AE290" s="163"/>
      <c r="AF290" s="163"/>
      <c r="AG290" s="163"/>
      <c r="AH290" s="164"/>
      <c r="AI290" s="164">
        <v>0</v>
      </c>
      <c r="AJ290" s="165"/>
      <c r="AK290" s="166">
        <v>68.109818680680291</v>
      </c>
      <c r="AL290" s="166">
        <v>71.687113925830062</v>
      </c>
      <c r="AM290" s="166">
        <v>156.27131860391057</v>
      </c>
      <c r="AN290" s="166">
        <v>174.62849157244221</v>
      </c>
      <c r="AO290" s="167">
        <v>470.69674278286317</v>
      </c>
      <c r="AP290" s="167">
        <v>2612.0217398</v>
      </c>
      <c r="AQ290" s="168">
        <v>0.18020399126498232</v>
      </c>
      <c r="AR290" s="169"/>
      <c r="AS290" s="169"/>
      <c r="AT290" s="169"/>
      <c r="AU290" s="169"/>
      <c r="AV290" s="170"/>
      <c r="AW290" s="171">
        <v>0</v>
      </c>
      <c r="AX290" s="172"/>
      <c r="AY290" s="173"/>
      <c r="AZ290" s="173"/>
      <c r="BA290" s="173"/>
      <c r="BB290" s="173"/>
      <c r="BC290" s="174"/>
      <c r="BD290" s="174">
        <v>0</v>
      </c>
      <c r="BE290" s="175"/>
    </row>
    <row r="291" spans="1:57" ht="16.899999999999999" customHeight="1" x14ac:dyDescent="0.2">
      <c r="A291" s="152">
        <v>290</v>
      </c>
      <c r="B291" s="153" t="s">
        <v>40</v>
      </c>
      <c r="C291" s="152" t="s">
        <v>40</v>
      </c>
      <c r="D291" s="152" t="s">
        <v>59</v>
      </c>
      <c r="E291" s="152" t="s">
        <v>60</v>
      </c>
      <c r="F291" s="152" t="s">
        <v>430</v>
      </c>
      <c r="G291" s="154">
        <v>38.140727358896868</v>
      </c>
      <c r="H291" s="154">
        <v>40.143972195991658</v>
      </c>
      <c r="I291" s="154">
        <v>87.510169199404018</v>
      </c>
      <c r="J291" s="154">
        <v>97.789978231864112</v>
      </c>
      <c r="K291" s="50">
        <v>263.58484698615666</v>
      </c>
      <c r="L291" s="50">
        <v>1462.7026024000002</v>
      </c>
      <c r="M291" s="155">
        <v>0.1802039912649824</v>
      </c>
      <c r="N291" s="156">
        <v>30.116149115555483</v>
      </c>
      <c r="O291" s="156">
        <v>31.697923360740152</v>
      </c>
      <c r="P291" s="156">
        <v>69.098559131751358</v>
      </c>
      <c r="Q291" s="176">
        <v>77.215558547830568</v>
      </c>
      <c r="R291" s="157">
        <v>208.12819015587758</v>
      </c>
      <c r="S291" s="158" t="s">
        <v>419</v>
      </c>
      <c r="T291" s="158" t="s">
        <v>419</v>
      </c>
      <c r="U291" s="157">
        <v>1154.9588258000001</v>
      </c>
      <c r="V291" s="159">
        <v>0.1802039912649824</v>
      </c>
      <c r="W291" s="160"/>
      <c r="X291" s="160"/>
      <c r="Y291" s="160"/>
      <c r="Z291" s="160"/>
      <c r="AA291" s="161"/>
      <c r="AB291" s="161">
        <v>0</v>
      </c>
      <c r="AC291" s="162"/>
      <c r="AD291" s="163"/>
      <c r="AE291" s="163"/>
      <c r="AF291" s="163"/>
      <c r="AG291" s="163"/>
      <c r="AH291" s="164"/>
      <c r="AI291" s="164">
        <v>0</v>
      </c>
      <c r="AJ291" s="165"/>
      <c r="AK291" s="166">
        <v>8.0245782433413861</v>
      </c>
      <c r="AL291" s="166">
        <v>8.4460488352515064</v>
      </c>
      <c r="AM291" s="166">
        <v>18.411610067652664</v>
      </c>
      <c r="AN291" s="166">
        <v>20.574419684033543</v>
      </c>
      <c r="AO291" s="167">
        <v>55.456656830279101</v>
      </c>
      <c r="AP291" s="167">
        <v>307.74377660000005</v>
      </c>
      <c r="AQ291" s="168">
        <v>0.1802039912649824</v>
      </c>
      <c r="AR291" s="169"/>
      <c r="AS291" s="169"/>
      <c r="AT291" s="169"/>
      <c r="AU291" s="169"/>
      <c r="AV291" s="170"/>
      <c r="AW291" s="171">
        <v>0</v>
      </c>
      <c r="AX291" s="172"/>
      <c r="AY291" s="173"/>
      <c r="AZ291" s="173"/>
      <c r="BA291" s="173"/>
      <c r="BB291" s="173"/>
      <c r="BC291" s="174"/>
      <c r="BD291" s="174">
        <v>0</v>
      </c>
      <c r="BE291" s="175"/>
    </row>
    <row r="292" spans="1:57" ht="16.899999999999999" customHeight="1" x14ac:dyDescent="0.2">
      <c r="A292" s="152">
        <v>291</v>
      </c>
      <c r="B292" s="153" t="s">
        <v>40</v>
      </c>
      <c r="C292" s="152" t="s">
        <v>40</v>
      </c>
      <c r="D292" s="152" t="s">
        <v>61</v>
      </c>
      <c r="E292" s="152" t="s">
        <v>62</v>
      </c>
      <c r="F292" s="152" t="s">
        <v>430</v>
      </c>
      <c r="G292" s="154">
        <v>528.97503649990222</v>
      </c>
      <c r="H292" s="154">
        <v>556.75810683438226</v>
      </c>
      <c r="I292" s="154">
        <v>1213.6814935588636</v>
      </c>
      <c r="J292" s="154">
        <v>1356.2525123805372</v>
      </c>
      <c r="K292" s="50">
        <v>3655.6671492736855</v>
      </c>
      <c r="L292" s="50">
        <v>20286.271816799999</v>
      </c>
      <c r="M292" s="155">
        <v>0.1802039912649824</v>
      </c>
      <c r="N292" s="156">
        <v>417.68188969582928</v>
      </c>
      <c r="O292" s="156">
        <v>439.61957014979129</v>
      </c>
      <c r="P292" s="156">
        <v>958.33025140991947</v>
      </c>
      <c r="Q292" s="176">
        <v>1070.9051905815663</v>
      </c>
      <c r="R292" s="157">
        <v>2886.5369018371066</v>
      </c>
      <c r="S292" s="158" t="s">
        <v>419</v>
      </c>
      <c r="T292" s="158" t="s">
        <v>419</v>
      </c>
      <c r="U292" s="157">
        <v>16018.1629806</v>
      </c>
      <c r="V292" s="159">
        <v>0.1802039912649824</v>
      </c>
      <c r="W292" s="160"/>
      <c r="X292" s="160"/>
      <c r="Y292" s="160"/>
      <c r="Z292" s="160"/>
      <c r="AA292" s="161"/>
      <c r="AB292" s="161">
        <v>0</v>
      </c>
      <c r="AC292" s="162"/>
      <c r="AD292" s="163"/>
      <c r="AE292" s="163"/>
      <c r="AF292" s="163"/>
      <c r="AG292" s="163"/>
      <c r="AH292" s="164"/>
      <c r="AI292" s="164">
        <v>0</v>
      </c>
      <c r="AJ292" s="165"/>
      <c r="AK292" s="166">
        <v>111.29314680407296</v>
      </c>
      <c r="AL292" s="166">
        <v>117.13853668459096</v>
      </c>
      <c r="AM292" s="166">
        <v>255.35124214894421</v>
      </c>
      <c r="AN292" s="166">
        <v>285.34732179897071</v>
      </c>
      <c r="AO292" s="167">
        <v>769.13024743657888</v>
      </c>
      <c r="AP292" s="167">
        <v>4268.1088362</v>
      </c>
      <c r="AQ292" s="168">
        <v>0.18020399126498238</v>
      </c>
      <c r="AR292" s="169"/>
      <c r="AS292" s="169"/>
      <c r="AT292" s="169"/>
      <c r="AU292" s="169"/>
      <c r="AV292" s="170"/>
      <c r="AW292" s="171">
        <v>0</v>
      </c>
      <c r="AX292" s="172"/>
      <c r="AY292" s="173"/>
      <c r="AZ292" s="173"/>
      <c r="BA292" s="173"/>
      <c r="BB292" s="173"/>
      <c r="BC292" s="174"/>
      <c r="BD292" s="174">
        <v>0</v>
      </c>
      <c r="BE292" s="175"/>
    </row>
    <row r="293" spans="1:57" ht="16.899999999999999" customHeight="1" x14ac:dyDescent="0.2">
      <c r="A293" s="152">
        <v>292</v>
      </c>
      <c r="B293" s="153" t="s">
        <v>40</v>
      </c>
      <c r="C293" s="152" t="s">
        <v>40</v>
      </c>
      <c r="D293" s="152" t="s">
        <v>63</v>
      </c>
      <c r="E293" s="152" t="s">
        <v>64</v>
      </c>
      <c r="F293" s="152" t="s">
        <v>430</v>
      </c>
      <c r="G293" s="154">
        <v>467.38428266795876</v>
      </c>
      <c r="H293" s="154">
        <v>491.93245508175619</v>
      </c>
      <c r="I293" s="154">
        <v>1072.3675317606242</v>
      </c>
      <c r="J293" s="154">
        <v>1198.3384165156372</v>
      </c>
      <c r="K293" s="50">
        <v>3230.0226860259763</v>
      </c>
      <c r="L293" s="50">
        <v>17924.257189600001</v>
      </c>
      <c r="M293" s="155">
        <v>0.1802039912649824</v>
      </c>
      <c r="N293" s="156">
        <v>369.04945777893761</v>
      </c>
      <c r="O293" s="156">
        <v>388.43284326007046</v>
      </c>
      <c r="P293" s="156">
        <v>846.74789207054107</v>
      </c>
      <c r="Q293" s="176">
        <v>946.21526493424903</v>
      </c>
      <c r="R293" s="157">
        <v>2550.4454580437982</v>
      </c>
      <c r="S293" s="158" t="s">
        <v>419</v>
      </c>
      <c r="T293" s="158" t="s">
        <v>419</v>
      </c>
      <c r="U293" s="157">
        <v>14153.101938200001</v>
      </c>
      <c r="V293" s="159">
        <v>0.1802039912649824</v>
      </c>
      <c r="W293" s="160"/>
      <c r="X293" s="160"/>
      <c r="Y293" s="160"/>
      <c r="Z293" s="160"/>
      <c r="AA293" s="161"/>
      <c r="AB293" s="161">
        <v>0</v>
      </c>
      <c r="AC293" s="162"/>
      <c r="AD293" s="163"/>
      <c r="AE293" s="163"/>
      <c r="AF293" s="163"/>
      <c r="AG293" s="163"/>
      <c r="AH293" s="164"/>
      <c r="AI293" s="164">
        <v>0</v>
      </c>
      <c r="AJ293" s="165"/>
      <c r="AK293" s="166">
        <v>98.334824889021164</v>
      </c>
      <c r="AL293" s="166">
        <v>103.49961182168572</v>
      </c>
      <c r="AM293" s="166">
        <v>225.61963969008315</v>
      </c>
      <c r="AN293" s="166">
        <v>252.12315158138804</v>
      </c>
      <c r="AO293" s="167">
        <v>679.5772279821781</v>
      </c>
      <c r="AP293" s="167">
        <v>3771.1552514000005</v>
      </c>
      <c r="AQ293" s="168">
        <v>0.1802039912649824</v>
      </c>
      <c r="AR293" s="169"/>
      <c r="AS293" s="169"/>
      <c r="AT293" s="169"/>
      <c r="AU293" s="169"/>
      <c r="AV293" s="170"/>
      <c r="AW293" s="171">
        <v>0</v>
      </c>
      <c r="AX293" s="172"/>
      <c r="AY293" s="173"/>
      <c r="AZ293" s="173"/>
      <c r="BA293" s="173"/>
      <c r="BB293" s="173"/>
      <c r="BC293" s="174"/>
      <c r="BD293" s="174">
        <v>0</v>
      </c>
      <c r="BE293" s="175"/>
    </row>
    <row r="294" spans="1:57" ht="16.899999999999999" customHeight="1" x14ac:dyDescent="0.2">
      <c r="A294" s="152">
        <v>293</v>
      </c>
      <c r="B294" s="153" t="s">
        <v>40</v>
      </c>
      <c r="C294" s="152" t="s">
        <v>40</v>
      </c>
      <c r="D294" s="152" t="s">
        <v>65</v>
      </c>
      <c r="E294" s="152" t="s">
        <v>66</v>
      </c>
      <c r="F294" s="152" t="s">
        <v>430</v>
      </c>
      <c r="G294" s="154">
        <v>514.86225461034826</v>
      </c>
      <c r="H294" s="154">
        <v>541.90408691883931</v>
      </c>
      <c r="I294" s="154">
        <v>1181.3010955814489</v>
      </c>
      <c r="J294" s="154">
        <v>1320.0683929539682</v>
      </c>
      <c r="K294" s="50">
        <v>3558.1358300646048</v>
      </c>
      <c r="L294" s="50">
        <v>19745.044519199997</v>
      </c>
      <c r="M294" s="155">
        <v>0.1802039912649824</v>
      </c>
      <c r="N294" s="156">
        <v>406.5383517181254</v>
      </c>
      <c r="O294" s="156">
        <v>427.89074614146853</v>
      </c>
      <c r="P294" s="156">
        <v>932.7624932302532</v>
      </c>
      <c r="Q294" s="176">
        <v>1042.3339909289875</v>
      </c>
      <c r="R294" s="157">
        <v>2809.5255820188349</v>
      </c>
      <c r="S294" s="158" t="s">
        <v>419</v>
      </c>
      <c r="T294" s="158" t="s">
        <v>419</v>
      </c>
      <c r="U294" s="157">
        <v>15590.806631399999</v>
      </c>
      <c r="V294" s="159">
        <v>0.1802039912649824</v>
      </c>
      <c r="W294" s="160"/>
      <c r="X294" s="160"/>
      <c r="Y294" s="160"/>
      <c r="Z294" s="160"/>
      <c r="AA294" s="161"/>
      <c r="AB294" s="161">
        <v>0</v>
      </c>
      <c r="AC294" s="162"/>
      <c r="AD294" s="163"/>
      <c r="AE294" s="163"/>
      <c r="AF294" s="163"/>
      <c r="AG294" s="163"/>
      <c r="AH294" s="164"/>
      <c r="AI294" s="164">
        <v>0</v>
      </c>
      <c r="AJ294" s="165"/>
      <c r="AK294" s="166">
        <v>108.3239028922229</v>
      </c>
      <c r="AL294" s="166">
        <v>114.01334077737076</v>
      </c>
      <c r="AM294" s="166">
        <v>248.53860235119564</v>
      </c>
      <c r="AN294" s="166">
        <v>277.73440202498062</v>
      </c>
      <c r="AO294" s="167">
        <v>748.61024804576994</v>
      </c>
      <c r="AP294" s="167">
        <v>4154.2378878</v>
      </c>
      <c r="AQ294" s="168">
        <v>0.18020399126498238</v>
      </c>
      <c r="AR294" s="169"/>
      <c r="AS294" s="169"/>
      <c r="AT294" s="169"/>
      <c r="AU294" s="169"/>
      <c r="AV294" s="170"/>
      <c r="AW294" s="171">
        <v>0</v>
      </c>
      <c r="AX294" s="172"/>
      <c r="AY294" s="173"/>
      <c r="AZ294" s="173"/>
      <c r="BA294" s="173"/>
      <c r="BB294" s="173"/>
      <c r="BC294" s="174"/>
      <c r="BD294" s="174">
        <v>0</v>
      </c>
      <c r="BE294" s="175"/>
    </row>
    <row r="295" spans="1:57" ht="16.899999999999999" customHeight="1" x14ac:dyDescent="0.2">
      <c r="A295" s="152">
        <v>294</v>
      </c>
      <c r="B295" s="153" t="s">
        <v>40</v>
      </c>
      <c r="C295" s="152" t="s">
        <v>40</v>
      </c>
      <c r="D295" s="152" t="s">
        <v>67</v>
      </c>
      <c r="E295" s="152" t="s">
        <v>68</v>
      </c>
      <c r="F295" s="152" t="s">
        <v>430</v>
      </c>
      <c r="G295" s="154">
        <v>178.83318061055982</v>
      </c>
      <c r="H295" s="154">
        <v>188.22593923281428</v>
      </c>
      <c r="I295" s="154">
        <v>410.315245077442</v>
      </c>
      <c r="J295" s="154">
        <v>458.51492748111741</v>
      </c>
      <c r="K295" s="50">
        <v>1235.8892924019335</v>
      </c>
      <c r="L295" s="50">
        <v>6858.2792408000005</v>
      </c>
      <c r="M295" s="155">
        <v>0.1802039912649824</v>
      </c>
      <c r="N295" s="156">
        <v>141.20776154575299</v>
      </c>
      <c r="O295" s="156">
        <v>148.62434059031199</v>
      </c>
      <c r="P295" s="156">
        <v>323.98740036758801</v>
      </c>
      <c r="Q295" s="176">
        <v>362.04616125414202</v>
      </c>
      <c r="R295" s="157">
        <v>975.86566375779501</v>
      </c>
      <c r="S295" s="158" t="s">
        <v>419</v>
      </c>
      <c r="T295" s="158" t="s">
        <v>419</v>
      </c>
      <c r="U295" s="157">
        <v>5415.3387886</v>
      </c>
      <c r="V295" s="159">
        <v>0.18020399126498243</v>
      </c>
      <c r="W295" s="160"/>
      <c r="X295" s="160"/>
      <c r="Y295" s="160"/>
      <c r="Z295" s="160"/>
      <c r="AA295" s="161"/>
      <c r="AB295" s="161">
        <v>0</v>
      </c>
      <c r="AC295" s="162"/>
      <c r="AD295" s="163"/>
      <c r="AE295" s="163"/>
      <c r="AF295" s="163"/>
      <c r="AG295" s="163"/>
      <c r="AH295" s="164"/>
      <c r="AI295" s="164">
        <v>0</v>
      </c>
      <c r="AJ295" s="165"/>
      <c r="AK295" s="166">
        <v>37.625419064806842</v>
      </c>
      <c r="AL295" s="166">
        <v>39.601598642502296</v>
      </c>
      <c r="AM295" s="166">
        <v>86.327844709853991</v>
      </c>
      <c r="AN295" s="166">
        <v>96.468766226975376</v>
      </c>
      <c r="AO295" s="167">
        <v>260.02362864413851</v>
      </c>
      <c r="AP295" s="167">
        <v>1442.9404522</v>
      </c>
      <c r="AQ295" s="168">
        <v>0.18020399126498238</v>
      </c>
      <c r="AR295" s="169"/>
      <c r="AS295" s="169"/>
      <c r="AT295" s="169"/>
      <c r="AU295" s="169"/>
      <c r="AV295" s="170"/>
      <c r="AW295" s="171">
        <v>0</v>
      </c>
      <c r="AX295" s="172"/>
      <c r="AY295" s="173"/>
      <c r="AZ295" s="173"/>
      <c r="BA295" s="173"/>
      <c r="BB295" s="173"/>
      <c r="BC295" s="174"/>
      <c r="BD295" s="174">
        <v>0</v>
      </c>
      <c r="BE295" s="175"/>
    </row>
    <row r="296" spans="1:57" ht="16.899999999999999" customHeight="1" x14ac:dyDescent="0.2">
      <c r="A296" s="152">
        <v>295</v>
      </c>
      <c r="B296" s="153" t="s">
        <v>40</v>
      </c>
      <c r="C296" s="152" t="s">
        <v>40</v>
      </c>
      <c r="D296" s="152" t="s">
        <v>69</v>
      </c>
      <c r="E296" s="152" t="s">
        <v>70</v>
      </c>
      <c r="F296" s="152" t="s">
        <v>430</v>
      </c>
      <c r="G296" s="154">
        <v>80.912512274780894</v>
      </c>
      <c r="H296" s="154">
        <v>85.162236485481145</v>
      </c>
      <c r="I296" s="154">
        <v>185.64584709901305</v>
      </c>
      <c r="J296" s="154">
        <v>207.45364239076449</v>
      </c>
      <c r="K296" s="50">
        <v>559.17423825004005</v>
      </c>
      <c r="L296" s="50">
        <v>3103.0069552000004</v>
      </c>
      <c r="M296" s="155">
        <v>0.18020399126498227</v>
      </c>
      <c r="N296" s="156">
        <v>63.889009301053697</v>
      </c>
      <c r="O296" s="156">
        <v>67.244617253285895</v>
      </c>
      <c r="P296" s="156">
        <v>146.58708422909299</v>
      </c>
      <c r="Q296" s="176">
        <v>163.80665135238999</v>
      </c>
      <c r="R296" s="157">
        <v>441.52736213582301</v>
      </c>
      <c r="S296" s="158" t="s">
        <v>419</v>
      </c>
      <c r="T296" s="158" t="s">
        <v>419</v>
      </c>
      <c r="U296" s="157">
        <v>2450.1530684000004</v>
      </c>
      <c r="V296" s="159">
        <v>0.18020399126498218</v>
      </c>
      <c r="W296" s="160"/>
      <c r="X296" s="160"/>
      <c r="Y296" s="160"/>
      <c r="Z296" s="160"/>
      <c r="AA296" s="161"/>
      <c r="AB296" s="161">
        <v>0</v>
      </c>
      <c r="AC296" s="162"/>
      <c r="AD296" s="163"/>
      <c r="AE296" s="163"/>
      <c r="AF296" s="163"/>
      <c r="AG296" s="163"/>
      <c r="AH296" s="164"/>
      <c r="AI296" s="164">
        <v>0</v>
      </c>
      <c r="AJ296" s="165"/>
      <c r="AK296" s="166">
        <v>17.023502973727201</v>
      </c>
      <c r="AL296" s="166">
        <v>17.91761923219525</v>
      </c>
      <c r="AM296" s="166">
        <v>39.058762869920052</v>
      </c>
      <c r="AN296" s="166">
        <v>43.646991038374502</v>
      </c>
      <c r="AO296" s="167">
        <v>117.64687611421701</v>
      </c>
      <c r="AP296" s="167">
        <v>652.85388680000005</v>
      </c>
      <c r="AQ296" s="168">
        <v>0.1802039912649824</v>
      </c>
      <c r="AR296" s="169"/>
      <c r="AS296" s="169"/>
      <c r="AT296" s="169"/>
      <c r="AU296" s="169"/>
      <c r="AV296" s="170"/>
      <c r="AW296" s="171">
        <v>0</v>
      </c>
      <c r="AX296" s="172"/>
      <c r="AY296" s="173"/>
      <c r="AZ296" s="173"/>
      <c r="BA296" s="173"/>
      <c r="BB296" s="173"/>
      <c r="BC296" s="174"/>
      <c r="BD296" s="174">
        <v>0</v>
      </c>
      <c r="BE296" s="175"/>
    </row>
    <row r="297" spans="1:57" ht="16.899999999999999" customHeight="1" x14ac:dyDescent="0.2">
      <c r="A297" s="152">
        <v>296</v>
      </c>
      <c r="B297" s="153" t="s">
        <v>40</v>
      </c>
      <c r="C297" s="152" t="s">
        <v>40</v>
      </c>
      <c r="D297" s="152" t="s">
        <v>71</v>
      </c>
      <c r="E297" s="152" t="s">
        <v>72</v>
      </c>
      <c r="F297" s="152" t="s">
        <v>430</v>
      </c>
      <c r="G297" s="154">
        <v>2323.3191265636347</v>
      </c>
      <c r="H297" s="154">
        <v>2445.34556306594</v>
      </c>
      <c r="I297" s="154">
        <v>5330.628541942825</v>
      </c>
      <c r="J297" s="154">
        <v>5956.8168345204449</v>
      </c>
      <c r="K297" s="50">
        <v>16056.110066092846</v>
      </c>
      <c r="L297" s="50">
        <v>89099.636214400001</v>
      </c>
      <c r="M297" s="155">
        <v>0.1802039912649824</v>
      </c>
      <c r="N297" s="156">
        <v>1834.5068409475725</v>
      </c>
      <c r="O297" s="156">
        <v>1930.8596536027317</v>
      </c>
      <c r="P297" s="156">
        <v>4209.0965528306433</v>
      </c>
      <c r="Q297" s="176">
        <v>4703.5386177715918</v>
      </c>
      <c r="R297" s="157">
        <v>12678.00166515254</v>
      </c>
      <c r="S297" s="158" t="s">
        <v>419</v>
      </c>
      <c r="T297" s="158" t="s">
        <v>419</v>
      </c>
      <c r="U297" s="157">
        <v>70353.611904799996</v>
      </c>
      <c r="V297" s="159">
        <v>0.1802039912649824</v>
      </c>
      <c r="W297" s="160"/>
      <c r="X297" s="160"/>
      <c r="Y297" s="160"/>
      <c r="Z297" s="160"/>
      <c r="AA297" s="161"/>
      <c r="AB297" s="161">
        <v>0</v>
      </c>
      <c r="AC297" s="162"/>
      <c r="AD297" s="163"/>
      <c r="AE297" s="163"/>
      <c r="AF297" s="163"/>
      <c r="AG297" s="163"/>
      <c r="AH297" s="164"/>
      <c r="AI297" s="164">
        <v>0</v>
      </c>
      <c r="AJ297" s="165"/>
      <c r="AK297" s="166">
        <v>488.81228561606224</v>
      </c>
      <c r="AL297" s="166">
        <v>514.48590946320849</v>
      </c>
      <c r="AM297" s="166">
        <v>1121.5319891121815</v>
      </c>
      <c r="AN297" s="166">
        <v>1253.2782167488533</v>
      </c>
      <c r="AO297" s="167">
        <v>3378.1084009403057</v>
      </c>
      <c r="AP297" s="167">
        <v>18746.024309600001</v>
      </c>
      <c r="AQ297" s="168">
        <v>0.18020399126498238</v>
      </c>
      <c r="AR297" s="169"/>
      <c r="AS297" s="169"/>
      <c r="AT297" s="169"/>
      <c r="AU297" s="169"/>
      <c r="AV297" s="170"/>
      <c r="AW297" s="171">
        <v>0</v>
      </c>
      <c r="AX297" s="172"/>
      <c r="AY297" s="173"/>
      <c r="AZ297" s="173"/>
      <c r="BA297" s="173"/>
      <c r="BB297" s="173"/>
      <c r="BC297" s="174"/>
      <c r="BD297" s="174">
        <v>0</v>
      </c>
      <c r="BE297" s="175"/>
    </row>
    <row r="298" spans="1:57" ht="16.899999999999999" customHeight="1" x14ac:dyDescent="0.2">
      <c r="A298" s="152">
        <v>297</v>
      </c>
      <c r="B298" s="153" t="s">
        <v>40</v>
      </c>
      <c r="C298" s="152" t="s">
        <v>40</v>
      </c>
      <c r="D298" s="152" t="s">
        <v>73</v>
      </c>
      <c r="E298" s="152" t="s">
        <v>74</v>
      </c>
      <c r="F298" s="152" t="s">
        <v>430</v>
      </c>
      <c r="G298" s="154">
        <v>78.885942994435382</v>
      </c>
      <c r="H298" s="154">
        <v>83.029226800639321</v>
      </c>
      <c r="I298" s="154">
        <v>180.99608206048754</v>
      </c>
      <c r="J298" s="154">
        <v>202.2576700133761</v>
      </c>
      <c r="K298" s="50">
        <v>545.16892186893836</v>
      </c>
      <c r="L298" s="50">
        <v>3025.2877199999998</v>
      </c>
      <c r="M298" s="155">
        <v>0.18020399126498238</v>
      </c>
      <c r="N298" s="156">
        <v>62.288817934339946</v>
      </c>
      <c r="O298" s="156">
        <v>65.560379899101406</v>
      </c>
      <c r="P298" s="156">
        <v>142.91560161852703</v>
      </c>
      <c r="Q298" s="176">
        <v>159.70388012190818</v>
      </c>
      <c r="R298" s="157">
        <v>430.46867957387661</v>
      </c>
      <c r="S298" s="158" t="s">
        <v>419</v>
      </c>
      <c r="T298" s="158" t="s">
        <v>419</v>
      </c>
      <c r="U298" s="157">
        <v>2388.7854899999998</v>
      </c>
      <c r="V298" s="159">
        <v>0.1802039912649824</v>
      </c>
      <c r="W298" s="160"/>
      <c r="X298" s="160"/>
      <c r="Y298" s="160"/>
      <c r="Z298" s="160"/>
      <c r="AA298" s="161"/>
      <c r="AB298" s="161">
        <v>0</v>
      </c>
      <c r="AC298" s="162"/>
      <c r="AD298" s="163"/>
      <c r="AE298" s="163"/>
      <c r="AF298" s="163"/>
      <c r="AG298" s="163"/>
      <c r="AH298" s="164"/>
      <c r="AI298" s="164">
        <v>0</v>
      </c>
      <c r="AJ298" s="165"/>
      <c r="AK298" s="166">
        <v>16.59712506009544</v>
      </c>
      <c r="AL298" s="166">
        <v>17.468846901537908</v>
      </c>
      <c r="AM298" s="166">
        <v>38.080480441960518</v>
      </c>
      <c r="AN298" s="166">
        <v>42.553789891467915</v>
      </c>
      <c r="AO298" s="167">
        <v>114.70024229506178</v>
      </c>
      <c r="AP298" s="167">
        <v>636.50222999999994</v>
      </c>
      <c r="AQ298" s="168">
        <v>0.18020399126498238</v>
      </c>
      <c r="AR298" s="169"/>
      <c r="AS298" s="169"/>
      <c r="AT298" s="169"/>
      <c r="AU298" s="169"/>
      <c r="AV298" s="170"/>
      <c r="AW298" s="171">
        <v>0</v>
      </c>
      <c r="AX298" s="172"/>
      <c r="AY298" s="173"/>
      <c r="AZ298" s="173"/>
      <c r="BA298" s="173"/>
      <c r="BB298" s="173"/>
      <c r="BC298" s="174"/>
      <c r="BD298" s="174">
        <v>0</v>
      </c>
      <c r="BE298" s="175"/>
    </row>
    <row r="299" spans="1:57" ht="16.899999999999999" customHeight="1" x14ac:dyDescent="0.2">
      <c r="A299" s="152">
        <v>298</v>
      </c>
      <c r="B299" s="153" t="s">
        <v>40</v>
      </c>
      <c r="C299" s="152" t="s">
        <v>40</v>
      </c>
      <c r="D299" s="152" t="s">
        <v>75</v>
      </c>
      <c r="E299" s="152" t="s">
        <v>76</v>
      </c>
      <c r="F299" s="152" t="s">
        <v>430</v>
      </c>
      <c r="G299" s="154">
        <v>22.290335687145593</v>
      </c>
      <c r="H299" s="154">
        <v>23.461078957513987</v>
      </c>
      <c r="I299" s="154">
        <v>51.142995495040346</v>
      </c>
      <c r="J299" s="154">
        <v>57.150757014036039</v>
      </c>
      <c r="K299" s="50">
        <v>154.04516715373597</v>
      </c>
      <c r="L299" s="50">
        <v>854.83770960000015</v>
      </c>
      <c r="M299" s="155">
        <v>0.1802039912649824</v>
      </c>
      <c r="N299" s="156">
        <v>17.600583939395548</v>
      </c>
      <c r="O299" s="156">
        <v>18.525009909951223</v>
      </c>
      <c r="P299" s="156">
        <v>40.382818713747909</v>
      </c>
      <c r="Q299" s="176">
        <v>45.126583562652023</v>
      </c>
      <c r="R299" s="157">
        <v>121.63499612574671</v>
      </c>
      <c r="S299" s="158" t="s">
        <v>419</v>
      </c>
      <c r="T299" s="158" t="s">
        <v>419</v>
      </c>
      <c r="U299" s="157">
        <v>674.9850282000001</v>
      </c>
      <c r="V299" s="159">
        <v>0.1802039912649824</v>
      </c>
      <c r="W299" s="160"/>
      <c r="X299" s="160"/>
      <c r="Y299" s="160"/>
      <c r="Z299" s="160"/>
      <c r="AA299" s="161"/>
      <c r="AB299" s="161">
        <v>0</v>
      </c>
      <c r="AC299" s="162"/>
      <c r="AD299" s="163"/>
      <c r="AE299" s="163"/>
      <c r="AF299" s="163"/>
      <c r="AG299" s="163"/>
      <c r="AH299" s="164"/>
      <c r="AI299" s="164">
        <v>0</v>
      </c>
      <c r="AJ299" s="165"/>
      <c r="AK299" s="166">
        <v>4.6897517477500461</v>
      </c>
      <c r="AL299" s="166">
        <v>4.9360690475627651</v>
      </c>
      <c r="AM299" s="166">
        <v>10.760176781292436</v>
      </c>
      <c r="AN299" s="166">
        <v>12.024173451384016</v>
      </c>
      <c r="AO299" s="167">
        <v>32.410171027989264</v>
      </c>
      <c r="AP299" s="167">
        <v>179.85268140000002</v>
      </c>
      <c r="AQ299" s="168">
        <v>0.1802039912649824</v>
      </c>
      <c r="AR299" s="169"/>
      <c r="AS299" s="169"/>
      <c r="AT299" s="169"/>
      <c r="AU299" s="169"/>
      <c r="AV299" s="170"/>
      <c r="AW299" s="171">
        <v>0</v>
      </c>
      <c r="AX299" s="172"/>
      <c r="AY299" s="173"/>
      <c r="AZ299" s="173"/>
      <c r="BA299" s="173"/>
      <c r="BB299" s="173"/>
      <c r="BC299" s="174"/>
      <c r="BD299" s="174">
        <v>0</v>
      </c>
      <c r="BE299" s="175"/>
    </row>
    <row r="300" spans="1:57" ht="16.899999999999999" customHeight="1" x14ac:dyDescent="0.2">
      <c r="A300" s="152">
        <v>299</v>
      </c>
      <c r="B300" s="153" t="s">
        <v>40</v>
      </c>
      <c r="C300" s="152" t="s">
        <v>40</v>
      </c>
      <c r="D300" s="152" t="s">
        <v>77</v>
      </c>
      <c r="E300" s="152" t="s">
        <v>78</v>
      </c>
      <c r="F300" s="152" t="s">
        <v>430</v>
      </c>
      <c r="G300" s="154">
        <v>190.26827115060783</v>
      </c>
      <c r="H300" s="154">
        <v>200.26162886135157</v>
      </c>
      <c r="I300" s="154">
        <v>436.55194210091088</v>
      </c>
      <c r="J300" s="154">
        <v>487.83364614288519</v>
      </c>
      <c r="K300" s="50">
        <v>1314.9154882557555</v>
      </c>
      <c r="L300" s="50">
        <v>7296.8166743999991</v>
      </c>
      <c r="M300" s="155">
        <v>0.1802039912649824</v>
      </c>
      <c r="N300" s="156">
        <v>150.23697823093588</v>
      </c>
      <c r="O300" s="156">
        <v>158.12779395004515</v>
      </c>
      <c r="P300" s="156">
        <v>344.70405509793164</v>
      </c>
      <c r="Q300" s="176">
        <v>385.19639891967654</v>
      </c>
      <c r="R300" s="157">
        <v>1038.2652261985893</v>
      </c>
      <c r="S300" s="158" t="s">
        <v>419</v>
      </c>
      <c r="T300" s="158" t="s">
        <v>419</v>
      </c>
      <c r="U300" s="157">
        <v>5761.6105997999994</v>
      </c>
      <c r="V300" s="159">
        <v>0.18020399126498243</v>
      </c>
      <c r="W300" s="160"/>
      <c r="X300" s="160"/>
      <c r="Y300" s="160"/>
      <c r="Z300" s="160"/>
      <c r="AA300" s="161"/>
      <c r="AB300" s="161">
        <v>0</v>
      </c>
      <c r="AC300" s="162"/>
      <c r="AD300" s="163"/>
      <c r="AE300" s="163"/>
      <c r="AF300" s="163"/>
      <c r="AG300" s="163"/>
      <c r="AH300" s="164"/>
      <c r="AI300" s="164">
        <v>0</v>
      </c>
      <c r="AJ300" s="165"/>
      <c r="AK300" s="166">
        <v>40.031292919671962</v>
      </c>
      <c r="AL300" s="166">
        <v>42.133834911306423</v>
      </c>
      <c r="AM300" s="166">
        <v>91.847887002979206</v>
      </c>
      <c r="AN300" s="166">
        <v>102.63724722320867</v>
      </c>
      <c r="AO300" s="167">
        <v>276.65026205716629</v>
      </c>
      <c r="AP300" s="167">
        <v>1535.2060746</v>
      </c>
      <c r="AQ300" s="168">
        <v>0.1802039912649824</v>
      </c>
      <c r="AR300" s="169"/>
      <c r="AS300" s="169"/>
      <c r="AT300" s="169"/>
      <c r="AU300" s="169"/>
      <c r="AV300" s="170"/>
      <c r="AW300" s="171">
        <v>0</v>
      </c>
      <c r="AX300" s="172"/>
      <c r="AY300" s="173"/>
      <c r="AZ300" s="173"/>
      <c r="BA300" s="173"/>
      <c r="BB300" s="173"/>
      <c r="BC300" s="174"/>
      <c r="BD300" s="174">
        <v>0</v>
      </c>
      <c r="BE300" s="175"/>
    </row>
    <row r="301" spans="1:57" ht="16.899999999999999" customHeight="1" x14ac:dyDescent="0.2">
      <c r="A301" s="152">
        <v>300</v>
      </c>
      <c r="B301" s="153" t="s">
        <v>40</v>
      </c>
      <c r="C301" s="152" t="s">
        <v>40</v>
      </c>
      <c r="D301" s="152" t="s">
        <v>79</v>
      </c>
      <c r="E301" s="152" t="s">
        <v>80</v>
      </c>
      <c r="F301" s="152" t="s">
        <v>430</v>
      </c>
      <c r="G301" s="154">
        <v>29.672287666502768</v>
      </c>
      <c r="H301" s="154">
        <v>31.230749216367464</v>
      </c>
      <c r="I301" s="154">
        <v>68.080162441457645</v>
      </c>
      <c r="J301" s="154">
        <v>76.077530921026437</v>
      </c>
      <c r="K301" s="50">
        <v>205.06073024535434</v>
      </c>
      <c r="L301" s="50">
        <v>1137.9366728</v>
      </c>
      <c r="M301" s="155">
        <v>0.1802039912649824</v>
      </c>
      <c r="N301" s="156">
        <v>23.429417891151118</v>
      </c>
      <c r="O301" s="156">
        <v>24.659988561315242</v>
      </c>
      <c r="P301" s="156">
        <v>53.756508222959035</v>
      </c>
      <c r="Q301" s="176">
        <v>60.071278767222282</v>
      </c>
      <c r="R301" s="157">
        <v>161.91719344264769</v>
      </c>
      <c r="S301" s="158" t="s">
        <v>419</v>
      </c>
      <c r="T301" s="158" t="s">
        <v>419</v>
      </c>
      <c r="U301" s="157">
        <v>898.52168260000008</v>
      </c>
      <c r="V301" s="159">
        <v>0.1802039912649824</v>
      </c>
      <c r="W301" s="160"/>
      <c r="X301" s="160"/>
      <c r="Y301" s="160"/>
      <c r="Z301" s="160"/>
      <c r="AA301" s="161"/>
      <c r="AB301" s="161">
        <v>0</v>
      </c>
      <c r="AC301" s="162"/>
      <c r="AD301" s="163"/>
      <c r="AE301" s="163"/>
      <c r="AF301" s="163"/>
      <c r="AG301" s="163"/>
      <c r="AH301" s="164"/>
      <c r="AI301" s="164">
        <v>0</v>
      </c>
      <c r="AJ301" s="165"/>
      <c r="AK301" s="166">
        <v>6.2428697753516511</v>
      </c>
      <c r="AL301" s="166">
        <v>6.5707606550522213</v>
      </c>
      <c r="AM301" s="166">
        <v>14.323654218498605</v>
      </c>
      <c r="AN301" s="166">
        <v>16.006252153804162</v>
      </c>
      <c r="AO301" s="167">
        <v>43.143536802706642</v>
      </c>
      <c r="AP301" s="167">
        <v>239.41499020000001</v>
      </c>
      <c r="AQ301" s="168">
        <v>0.18020399126498238</v>
      </c>
      <c r="AR301" s="169"/>
      <c r="AS301" s="169"/>
      <c r="AT301" s="169"/>
      <c r="AU301" s="169"/>
      <c r="AV301" s="170"/>
      <c r="AW301" s="171">
        <v>0</v>
      </c>
      <c r="AX301" s="172"/>
      <c r="AY301" s="173"/>
      <c r="AZ301" s="173"/>
      <c r="BA301" s="173"/>
      <c r="BB301" s="173"/>
      <c r="BC301" s="174"/>
      <c r="BD301" s="174">
        <v>0</v>
      </c>
      <c r="BE301" s="175"/>
    </row>
    <row r="302" spans="1:57" ht="16.899999999999999" customHeight="1" x14ac:dyDescent="0.2">
      <c r="A302" s="152">
        <v>301</v>
      </c>
      <c r="B302" s="153" t="s">
        <v>40</v>
      </c>
      <c r="C302" s="152" t="s">
        <v>40</v>
      </c>
      <c r="D302" s="152" t="s">
        <v>81</v>
      </c>
      <c r="E302" s="152" t="s">
        <v>82</v>
      </c>
      <c r="F302" s="152" t="s">
        <v>430</v>
      </c>
      <c r="G302" s="154">
        <v>1479.8116763295093</v>
      </c>
      <c r="H302" s="154">
        <v>1557.5350262956754</v>
      </c>
      <c r="I302" s="154">
        <v>3395.2831827325303</v>
      </c>
      <c r="J302" s="154">
        <v>3794.1266891378568</v>
      </c>
      <c r="K302" s="50">
        <v>10226.756574495572</v>
      </c>
      <c r="L302" s="50">
        <v>56750.9992576</v>
      </c>
      <c r="M302" s="155">
        <v>0.1802039912649824</v>
      </c>
      <c r="N302" s="156">
        <v>1168.4682541032851</v>
      </c>
      <c r="O302" s="156">
        <v>1229.8390815475489</v>
      </c>
      <c r="P302" s="156">
        <v>2680.9361462494176</v>
      </c>
      <c r="Q302" s="176">
        <v>2995.865392344981</v>
      </c>
      <c r="R302" s="157">
        <v>8075.108874245233</v>
      </c>
      <c r="S302" s="158" t="s">
        <v>419</v>
      </c>
      <c r="T302" s="158" t="s">
        <v>419</v>
      </c>
      <c r="U302" s="157">
        <v>44810.932419199999</v>
      </c>
      <c r="V302" s="159">
        <v>0.1802039912649824</v>
      </c>
      <c r="W302" s="160"/>
      <c r="X302" s="160"/>
      <c r="Y302" s="160"/>
      <c r="Z302" s="160"/>
      <c r="AA302" s="161"/>
      <c r="AB302" s="161">
        <v>0</v>
      </c>
      <c r="AC302" s="162"/>
      <c r="AD302" s="163"/>
      <c r="AE302" s="163"/>
      <c r="AF302" s="163"/>
      <c r="AG302" s="163"/>
      <c r="AH302" s="164"/>
      <c r="AI302" s="164">
        <v>0</v>
      </c>
      <c r="AJ302" s="165"/>
      <c r="AK302" s="166">
        <v>311.34342222622411</v>
      </c>
      <c r="AL302" s="166">
        <v>327.69594474812664</v>
      </c>
      <c r="AM302" s="166">
        <v>714.34703648311267</v>
      </c>
      <c r="AN302" s="166">
        <v>798.26129679287578</v>
      </c>
      <c r="AO302" s="167">
        <v>2151.6477002503393</v>
      </c>
      <c r="AP302" s="167">
        <v>11940.0668384</v>
      </c>
      <c r="AQ302" s="168">
        <v>0.18020399126498238</v>
      </c>
      <c r="AR302" s="169"/>
      <c r="AS302" s="169"/>
      <c r="AT302" s="169"/>
      <c r="AU302" s="169"/>
      <c r="AV302" s="170"/>
      <c r="AW302" s="171">
        <v>0</v>
      </c>
      <c r="AX302" s="172"/>
      <c r="AY302" s="173"/>
      <c r="AZ302" s="173"/>
      <c r="BA302" s="173"/>
      <c r="BB302" s="173"/>
      <c r="BC302" s="174"/>
      <c r="BD302" s="174">
        <v>0</v>
      </c>
      <c r="BE302" s="175"/>
    </row>
    <row r="303" spans="1:57" ht="16.899999999999999" customHeight="1" x14ac:dyDescent="0.2">
      <c r="A303" s="152">
        <v>302</v>
      </c>
      <c r="B303" s="153" t="s">
        <v>40</v>
      </c>
      <c r="C303" s="152" t="s">
        <v>40</v>
      </c>
      <c r="D303" s="152" t="s">
        <v>83</v>
      </c>
      <c r="E303" s="152" t="s">
        <v>84</v>
      </c>
      <c r="F303" s="152" t="s">
        <v>430</v>
      </c>
      <c r="G303" s="154">
        <v>288.33341923546072</v>
      </c>
      <c r="H303" s="154">
        <v>303.4773997896383</v>
      </c>
      <c r="I303" s="154">
        <v>661.55283473512759</v>
      </c>
      <c r="J303" s="154">
        <v>739.26536652630216</v>
      </c>
      <c r="K303" s="50">
        <v>1992.6290202865289</v>
      </c>
      <c r="L303" s="50">
        <v>11057.629779999999</v>
      </c>
      <c r="M303" s="155">
        <v>0.1802039912649824</v>
      </c>
      <c r="N303" s="156">
        <v>227.6698125597639</v>
      </c>
      <c r="O303" s="156">
        <v>239.62759124293046</v>
      </c>
      <c r="P303" s="156">
        <v>522.36612142254057</v>
      </c>
      <c r="Q303" s="176">
        <v>583.72840677036902</v>
      </c>
      <c r="R303" s="157">
        <v>1573.391931995604</v>
      </c>
      <c r="S303" s="158" t="s">
        <v>419</v>
      </c>
      <c r="T303" s="158" t="s">
        <v>419</v>
      </c>
      <c r="U303" s="157">
        <v>8731.1713849999996</v>
      </c>
      <c r="V303" s="159">
        <v>0.18020399126498238</v>
      </c>
      <c r="W303" s="160"/>
      <c r="X303" s="160"/>
      <c r="Y303" s="160"/>
      <c r="Z303" s="160"/>
      <c r="AA303" s="161"/>
      <c r="AB303" s="161">
        <v>0</v>
      </c>
      <c r="AC303" s="162"/>
      <c r="AD303" s="163"/>
      <c r="AE303" s="163"/>
      <c r="AF303" s="163"/>
      <c r="AG303" s="163"/>
      <c r="AH303" s="164"/>
      <c r="AI303" s="164">
        <v>0</v>
      </c>
      <c r="AJ303" s="165"/>
      <c r="AK303" s="166">
        <v>60.663606675696826</v>
      </c>
      <c r="AL303" s="166">
        <v>63.849808546707855</v>
      </c>
      <c r="AM303" s="166">
        <v>139.18671331258707</v>
      </c>
      <c r="AN303" s="166">
        <v>155.53695975593311</v>
      </c>
      <c r="AO303" s="167">
        <v>419.23708829092487</v>
      </c>
      <c r="AP303" s="167">
        <v>2326.4583950000001</v>
      </c>
      <c r="AQ303" s="168">
        <v>0.18020399126498238</v>
      </c>
      <c r="AR303" s="169"/>
      <c r="AS303" s="169"/>
      <c r="AT303" s="169"/>
      <c r="AU303" s="169"/>
      <c r="AV303" s="170"/>
      <c r="AW303" s="171">
        <v>0</v>
      </c>
      <c r="AX303" s="172"/>
      <c r="AY303" s="173"/>
      <c r="AZ303" s="173"/>
      <c r="BA303" s="173"/>
      <c r="BB303" s="173"/>
      <c r="BC303" s="174"/>
      <c r="BD303" s="174">
        <v>0</v>
      </c>
      <c r="BE303" s="175"/>
    </row>
    <row r="304" spans="1:57" ht="16.899999999999999" customHeight="1" x14ac:dyDescent="0.2">
      <c r="A304" s="152">
        <v>303</v>
      </c>
      <c r="B304" s="153" t="s">
        <v>40</v>
      </c>
      <c r="C304" s="152" t="s">
        <v>40</v>
      </c>
      <c r="D304" s="152" t="s">
        <v>85</v>
      </c>
      <c r="E304" s="152" t="s">
        <v>86</v>
      </c>
      <c r="F304" s="152" t="s">
        <v>430</v>
      </c>
      <c r="G304" s="154">
        <v>12058.6113218472</v>
      </c>
      <c r="H304" s="154">
        <v>12691.959255821206</v>
      </c>
      <c r="I304" s="154">
        <v>27667.304484127653</v>
      </c>
      <c r="J304" s="154">
        <v>30917.379408467939</v>
      </c>
      <c r="K304" s="50">
        <v>83335.254470264001</v>
      </c>
      <c r="L304" s="50">
        <v>225230.4174872</v>
      </c>
      <c r="M304" s="155">
        <v>0.37</v>
      </c>
      <c r="N304" s="156">
        <v>9521.5524674718581</v>
      </c>
      <c r="O304" s="156">
        <v>10021.647828583027</v>
      </c>
      <c r="P304" s="156">
        <v>21846.27103801422</v>
      </c>
      <c r="Q304" s="176">
        <v>24412.549864768895</v>
      </c>
      <c r="R304" s="157">
        <v>65802.021198838003</v>
      </c>
      <c r="S304" s="158" t="s">
        <v>419</v>
      </c>
      <c r="T304" s="158" t="s">
        <v>419</v>
      </c>
      <c r="U304" s="157">
        <v>177843.30053740001</v>
      </c>
      <c r="V304" s="159">
        <v>0.37</v>
      </c>
      <c r="W304" s="160"/>
      <c r="X304" s="160"/>
      <c r="Y304" s="160"/>
      <c r="Z304" s="160"/>
      <c r="AA304" s="161"/>
      <c r="AB304" s="161">
        <v>0</v>
      </c>
      <c r="AC304" s="162"/>
      <c r="AD304" s="163"/>
      <c r="AE304" s="163"/>
      <c r="AF304" s="163"/>
      <c r="AG304" s="163"/>
      <c r="AH304" s="164"/>
      <c r="AI304" s="164">
        <v>0</v>
      </c>
      <c r="AJ304" s="165"/>
      <c r="AK304" s="166">
        <v>2537.0588543753424</v>
      </c>
      <c r="AL304" s="166">
        <v>2670.3114272381799</v>
      </c>
      <c r="AM304" s="166">
        <v>5821.0334461134325</v>
      </c>
      <c r="AN304" s="166">
        <v>6504.8295436990456</v>
      </c>
      <c r="AO304" s="167">
        <v>17533.233271426001</v>
      </c>
      <c r="AP304" s="167">
        <v>47387.116949800002</v>
      </c>
      <c r="AQ304" s="168">
        <v>0.37</v>
      </c>
      <c r="AR304" s="169"/>
      <c r="AS304" s="169"/>
      <c r="AT304" s="169"/>
      <c r="AU304" s="169"/>
      <c r="AV304" s="170"/>
      <c r="AW304" s="171">
        <v>0</v>
      </c>
      <c r="AX304" s="172"/>
      <c r="AY304" s="173"/>
      <c r="AZ304" s="173"/>
      <c r="BA304" s="173"/>
      <c r="BB304" s="173"/>
      <c r="BC304" s="174"/>
      <c r="BD304" s="174">
        <v>0</v>
      </c>
      <c r="BE304" s="175"/>
    </row>
    <row r="305" spans="1:57" ht="16.899999999999999" customHeight="1" x14ac:dyDescent="0.2">
      <c r="A305" s="152">
        <v>304</v>
      </c>
      <c r="B305" s="153" t="s">
        <v>40</v>
      </c>
      <c r="C305" s="152" t="s">
        <v>40</v>
      </c>
      <c r="D305" s="152" t="s">
        <v>87</v>
      </c>
      <c r="E305" s="152" t="s">
        <v>88</v>
      </c>
      <c r="F305" s="152" t="s">
        <v>430</v>
      </c>
      <c r="G305" s="154">
        <v>2179.2246568204409</v>
      </c>
      <c r="H305" s="154">
        <v>2293.6828972615976</v>
      </c>
      <c r="I305" s="154">
        <v>5000.0178719031555</v>
      </c>
      <c r="J305" s="154">
        <v>5587.3693689038255</v>
      </c>
      <c r="K305" s="50">
        <v>15060.29479488902</v>
      </c>
      <c r="L305" s="50">
        <v>83573.591734400004</v>
      </c>
      <c r="M305" s="155">
        <v>0.18020399126498238</v>
      </c>
      <c r="N305" s="156">
        <v>1720.7289757097546</v>
      </c>
      <c r="O305" s="156">
        <v>1811.1058949591959</v>
      </c>
      <c r="P305" s="156">
        <v>3948.0443672124302</v>
      </c>
      <c r="Q305" s="176">
        <v>4411.820663360877</v>
      </c>
      <c r="R305" s="157">
        <v>11891.699901242258</v>
      </c>
      <c r="S305" s="158" t="s">
        <v>419</v>
      </c>
      <c r="T305" s="158" t="s">
        <v>419</v>
      </c>
      <c r="U305" s="157">
        <v>65990.213744799999</v>
      </c>
      <c r="V305" s="159">
        <v>0.18020399126498238</v>
      </c>
      <c r="W305" s="160"/>
      <c r="X305" s="160"/>
      <c r="Y305" s="160"/>
      <c r="Z305" s="160"/>
      <c r="AA305" s="161"/>
      <c r="AB305" s="161">
        <v>0</v>
      </c>
      <c r="AC305" s="162"/>
      <c r="AD305" s="163"/>
      <c r="AE305" s="163"/>
      <c r="AF305" s="163"/>
      <c r="AG305" s="163"/>
      <c r="AH305" s="164"/>
      <c r="AI305" s="164">
        <v>0</v>
      </c>
      <c r="AJ305" s="165"/>
      <c r="AK305" s="166">
        <v>458.49568111068641</v>
      </c>
      <c r="AL305" s="166">
        <v>482.57700230240175</v>
      </c>
      <c r="AM305" s="166">
        <v>1051.9735046907249</v>
      </c>
      <c r="AN305" s="166">
        <v>1175.5487055429485</v>
      </c>
      <c r="AO305" s="167">
        <v>3168.5948936467616</v>
      </c>
      <c r="AP305" s="167">
        <v>17583.377989600001</v>
      </c>
      <c r="AQ305" s="168">
        <v>0.18020399126498238</v>
      </c>
      <c r="AR305" s="169"/>
      <c r="AS305" s="169"/>
      <c r="AT305" s="169"/>
      <c r="AU305" s="169"/>
      <c r="AV305" s="170"/>
      <c r="AW305" s="171">
        <v>0</v>
      </c>
      <c r="AX305" s="172"/>
      <c r="AY305" s="173"/>
      <c r="AZ305" s="173"/>
      <c r="BA305" s="173"/>
      <c r="BB305" s="173"/>
      <c r="BC305" s="174"/>
      <c r="BD305" s="174">
        <v>0</v>
      </c>
      <c r="BE305" s="175"/>
    </row>
    <row r="306" spans="1:57" ht="16.899999999999999" customHeight="1" x14ac:dyDescent="0.2">
      <c r="A306" s="152">
        <v>305</v>
      </c>
      <c r="B306" s="153" t="s">
        <v>40</v>
      </c>
      <c r="C306" s="152" t="s">
        <v>40</v>
      </c>
      <c r="D306" s="152" t="s">
        <v>89</v>
      </c>
      <c r="E306" s="152" t="s">
        <v>90</v>
      </c>
      <c r="F306" s="152" t="s">
        <v>430</v>
      </c>
      <c r="G306" s="154">
        <v>1296.9966338344686</v>
      </c>
      <c r="H306" s="154">
        <v>1365.1180879957815</v>
      </c>
      <c r="I306" s="154">
        <v>2975.8319449415594</v>
      </c>
      <c r="J306" s="154">
        <v>3325.4025649798741</v>
      </c>
      <c r="K306" s="50">
        <v>8963.3492317516848</v>
      </c>
      <c r="L306" s="50">
        <v>49740.015017600002</v>
      </c>
      <c r="M306" s="155">
        <v>0.1802039912649824</v>
      </c>
      <c r="N306" s="156">
        <v>1024.116390318942</v>
      </c>
      <c r="O306" s="156">
        <v>1077.9055027337586</v>
      </c>
      <c r="P306" s="156">
        <v>2349.7349107525138</v>
      </c>
      <c r="Q306" s="176">
        <v>2625.7579876180193</v>
      </c>
      <c r="R306" s="157">
        <v>7077.5147914232339</v>
      </c>
      <c r="S306" s="158" t="s">
        <v>419</v>
      </c>
      <c r="T306" s="158" t="s">
        <v>419</v>
      </c>
      <c r="U306" s="157">
        <v>39275.016839199998</v>
      </c>
      <c r="V306" s="159">
        <v>0.1802039912649824</v>
      </c>
      <c r="W306" s="160"/>
      <c r="X306" s="160"/>
      <c r="Y306" s="160"/>
      <c r="Z306" s="160"/>
      <c r="AA306" s="161"/>
      <c r="AB306" s="161">
        <v>0</v>
      </c>
      <c r="AC306" s="162"/>
      <c r="AD306" s="163"/>
      <c r="AE306" s="163"/>
      <c r="AF306" s="163"/>
      <c r="AG306" s="163"/>
      <c r="AH306" s="164"/>
      <c r="AI306" s="164">
        <v>0</v>
      </c>
      <c r="AJ306" s="165"/>
      <c r="AK306" s="166">
        <v>272.88024351552673</v>
      </c>
      <c r="AL306" s="166">
        <v>287.21258526202297</v>
      </c>
      <c r="AM306" s="166">
        <v>626.09703418904553</v>
      </c>
      <c r="AN306" s="166">
        <v>699.64457736185489</v>
      </c>
      <c r="AO306" s="167">
        <v>1885.8344403284502</v>
      </c>
      <c r="AP306" s="167">
        <v>10464.998178400001</v>
      </c>
      <c r="AQ306" s="168">
        <v>0.18020399126498238</v>
      </c>
      <c r="AR306" s="169"/>
      <c r="AS306" s="169"/>
      <c r="AT306" s="169"/>
      <c r="AU306" s="169"/>
      <c r="AV306" s="170"/>
      <c r="AW306" s="171">
        <v>0</v>
      </c>
      <c r="AX306" s="172"/>
      <c r="AY306" s="173"/>
      <c r="AZ306" s="173"/>
      <c r="BA306" s="173"/>
      <c r="BB306" s="173"/>
      <c r="BC306" s="174"/>
      <c r="BD306" s="174">
        <v>0</v>
      </c>
      <c r="BE306" s="175"/>
    </row>
    <row r="307" spans="1:57" ht="16.899999999999999" customHeight="1" x14ac:dyDescent="0.2">
      <c r="A307" s="152">
        <v>306</v>
      </c>
      <c r="B307" s="153" t="s">
        <v>40</v>
      </c>
      <c r="C307" s="152" t="s">
        <v>40</v>
      </c>
      <c r="D307" s="152" t="s">
        <v>91</v>
      </c>
      <c r="E307" s="152" t="s">
        <v>92</v>
      </c>
      <c r="F307" s="152" t="s">
        <v>430</v>
      </c>
      <c r="G307" s="154">
        <v>11.001651292825898</v>
      </c>
      <c r="H307" s="154">
        <v>11.579485085676462</v>
      </c>
      <c r="I307" s="154">
        <v>25.242213056103651</v>
      </c>
      <c r="J307" s="154">
        <v>28.207412782573652</v>
      </c>
      <c r="K307" s="50">
        <v>76.030762217179671</v>
      </c>
      <c r="L307" s="50">
        <v>421.91497359999994</v>
      </c>
      <c r="M307" s="155">
        <v>0.1802039912649824</v>
      </c>
      <c r="N307" s="156">
        <v>8.6869704327964694</v>
      </c>
      <c r="O307" s="156">
        <v>9.1432314921555093</v>
      </c>
      <c r="P307" s="156">
        <v>19.931404172000196</v>
      </c>
      <c r="Q307" s="176">
        <v>22.272743818711056</v>
      </c>
      <c r="R307" s="157">
        <v>60.034349915663235</v>
      </c>
      <c r="S307" s="158" t="s">
        <v>419</v>
      </c>
      <c r="T307" s="158" t="s">
        <v>419</v>
      </c>
      <c r="U307" s="157">
        <v>333.14661619999998</v>
      </c>
      <c r="V307" s="159">
        <v>0.1802039912649824</v>
      </c>
      <c r="W307" s="160"/>
      <c r="X307" s="160"/>
      <c r="Y307" s="160"/>
      <c r="Z307" s="160"/>
      <c r="AA307" s="161"/>
      <c r="AB307" s="161">
        <v>0</v>
      </c>
      <c r="AC307" s="162"/>
      <c r="AD307" s="163"/>
      <c r="AE307" s="163"/>
      <c r="AF307" s="163"/>
      <c r="AG307" s="163"/>
      <c r="AH307" s="164"/>
      <c r="AI307" s="164">
        <v>0</v>
      </c>
      <c r="AJ307" s="165"/>
      <c r="AK307" s="166">
        <v>2.3146808600294277</v>
      </c>
      <c r="AL307" s="166">
        <v>2.4362535935209526</v>
      </c>
      <c r="AM307" s="166">
        <v>5.310808884103456</v>
      </c>
      <c r="AN307" s="166">
        <v>5.9346689638625953</v>
      </c>
      <c r="AO307" s="167">
        <v>15.996412301516433</v>
      </c>
      <c r="AP307" s="167">
        <v>88.768357399999985</v>
      </c>
      <c r="AQ307" s="168">
        <v>0.1802039912649824</v>
      </c>
      <c r="AR307" s="169"/>
      <c r="AS307" s="169"/>
      <c r="AT307" s="169"/>
      <c r="AU307" s="169"/>
      <c r="AV307" s="170"/>
      <c r="AW307" s="171">
        <v>0</v>
      </c>
      <c r="AX307" s="172"/>
      <c r="AY307" s="173"/>
      <c r="AZ307" s="173"/>
      <c r="BA307" s="173"/>
      <c r="BB307" s="173"/>
      <c r="BC307" s="174"/>
      <c r="BD307" s="174">
        <v>0</v>
      </c>
      <c r="BE307" s="175"/>
    </row>
    <row r="308" spans="1:57" ht="16.899999999999999" customHeight="1" x14ac:dyDescent="0.2">
      <c r="A308" s="152">
        <v>307</v>
      </c>
      <c r="B308" s="153" t="s">
        <v>40</v>
      </c>
      <c r="C308" s="152" t="s">
        <v>40</v>
      </c>
      <c r="D308" s="152" t="s">
        <v>93</v>
      </c>
      <c r="E308" s="152" t="s">
        <v>94</v>
      </c>
      <c r="F308" s="152" t="s">
        <v>430</v>
      </c>
      <c r="G308" s="154">
        <v>15.994871420825323</v>
      </c>
      <c r="H308" s="154">
        <v>16.834961419431217</v>
      </c>
      <c r="I308" s="154">
        <v>36.698668360152091</v>
      </c>
      <c r="J308" s="154">
        <v>41.009656510892839</v>
      </c>
      <c r="K308" s="50">
        <v>110.53815771130148</v>
      </c>
      <c r="L308" s="50">
        <v>613.40571279999995</v>
      </c>
      <c r="M308" s="155">
        <v>0.1802039912649824</v>
      </c>
      <c r="N308" s="156">
        <v>12.629647260288756</v>
      </c>
      <c r="O308" s="156">
        <v>13.292987406648082</v>
      </c>
      <c r="P308" s="156">
        <v>28.97749060411795</v>
      </c>
      <c r="Q308" s="176">
        <v>32.381472934119749</v>
      </c>
      <c r="R308" s="157">
        <v>87.281598205174546</v>
      </c>
      <c r="S308" s="158" t="s">
        <v>419</v>
      </c>
      <c r="T308" s="158" t="s">
        <v>419</v>
      </c>
      <c r="U308" s="157">
        <v>484.34886259999996</v>
      </c>
      <c r="V308" s="159">
        <v>0.1802039912649824</v>
      </c>
      <c r="W308" s="160"/>
      <c r="X308" s="160"/>
      <c r="Y308" s="160"/>
      <c r="Z308" s="160"/>
      <c r="AA308" s="161"/>
      <c r="AB308" s="161">
        <v>0</v>
      </c>
      <c r="AC308" s="162"/>
      <c r="AD308" s="163"/>
      <c r="AE308" s="163"/>
      <c r="AF308" s="163"/>
      <c r="AG308" s="163"/>
      <c r="AH308" s="164"/>
      <c r="AI308" s="164">
        <v>0</v>
      </c>
      <c r="AJ308" s="165"/>
      <c r="AK308" s="166">
        <v>3.3652241605365676</v>
      </c>
      <c r="AL308" s="166">
        <v>3.5419740127831325</v>
      </c>
      <c r="AM308" s="166">
        <v>7.7211777560341437</v>
      </c>
      <c r="AN308" s="166">
        <v>8.6281835767730914</v>
      </c>
      <c r="AO308" s="167">
        <v>23.256559506126937</v>
      </c>
      <c r="AP308" s="167">
        <v>129.05685019999999</v>
      </c>
      <c r="AQ308" s="168">
        <v>0.1802039912649824</v>
      </c>
      <c r="AR308" s="169"/>
      <c r="AS308" s="169"/>
      <c r="AT308" s="169"/>
      <c r="AU308" s="169"/>
      <c r="AV308" s="170"/>
      <c r="AW308" s="171">
        <v>0</v>
      </c>
      <c r="AX308" s="172"/>
      <c r="AY308" s="173"/>
      <c r="AZ308" s="173"/>
      <c r="BA308" s="173"/>
      <c r="BB308" s="173"/>
      <c r="BC308" s="174"/>
      <c r="BD308" s="174">
        <v>0</v>
      </c>
      <c r="BE308" s="175"/>
    </row>
    <row r="309" spans="1:57" ht="16.899999999999999" customHeight="1" x14ac:dyDescent="0.2">
      <c r="A309" s="152">
        <v>308</v>
      </c>
      <c r="B309" s="178" t="s">
        <v>40</v>
      </c>
      <c r="C309" s="179" t="s">
        <v>40</v>
      </c>
      <c r="D309" s="179" t="s">
        <v>95</v>
      </c>
      <c r="E309" s="180" t="s">
        <v>420</v>
      </c>
      <c r="F309" s="179" t="s">
        <v>430</v>
      </c>
      <c r="G309" s="181">
        <v>29082.797050300003</v>
      </c>
      <c r="H309" s="181">
        <v>30610.297102699999</v>
      </c>
      <c r="I309" s="181">
        <v>66727.633868000004</v>
      </c>
      <c r="J309" s="181">
        <v>74566.120978999985</v>
      </c>
      <c r="K309" s="181">
        <v>200986.84899999999</v>
      </c>
      <c r="L309" s="181">
        <v>776011</v>
      </c>
      <c r="M309" s="155">
        <v>0.25900000000000001</v>
      </c>
      <c r="N309" s="157">
        <v>21862.083136600002</v>
      </c>
      <c r="O309" s="157">
        <v>23010.333529399999</v>
      </c>
      <c r="P309" s="157">
        <v>50160.411896000005</v>
      </c>
      <c r="Q309" s="157">
        <v>56052.749437999992</v>
      </c>
      <c r="R309" s="157">
        <v>151085.57800000001</v>
      </c>
      <c r="S309" s="158">
        <v>477493</v>
      </c>
      <c r="T309" s="158">
        <v>123670.68700000001</v>
      </c>
      <c r="U309" s="157">
        <v>583342</v>
      </c>
      <c r="V309" s="159">
        <v>0.25900000000000001</v>
      </c>
      <c r="W309" s="161">
        <v>1395.4672654999999</v>
      </c>
      <c r="X309" s="161">
        <v>1468.7606394999998</v>
      </c>
      <c r="Y309" s="161">
        <v>3201.7631799999999</v>
      </c>
      <c r="Z309" s="161">
        <v>3577.8739149999992</v>
      </c>
      <c r="AA309" s="161">
        <v>9643.8649999999998</v>
      </c>
      <c r="AB309" s="161">
        <v>37235</v>
      </c>
      <c r="AC309" s="162">
        <v>0.25900000000000001</v>
      </c>
      <c r="AD309" s="182"/>
      <c r="AE309" s="182"/>
      <c r="AF309" s="182"/>
      <c r="AG309" s="182"/>
      <c r="AH309" s="182"/>
      <c r="AI309" s="182">
        <v>0</v>
      </c>
      <c r="AJ309" s="183"/>
      <c r="AK309" s="184">
        <v>5825.2466482</v>
      </c>
      <c r="AL309" s="184">
        <v>6131.2029338000002</v>
      </c>
      <c r="AM309" s="184">
        <v>13365.458792000001</v>
      </c>
      <c r="AN309" s="184">
        <v>14935.497625999998</v>
      </c>
      <c r="AO309" s="185">
        <v>40257.406000000003</v>
      </c>
      <c r="AP309" s="167">
        <v>155434</v>
      </c>
      <c r="AQ309" s="186">
        <v>0.25900000000000001</v>
      </c>
      <c r="AR309" s="187"/>
      <c r="AS309" s="187"/>
      <c r="AT309" s="187"/>
      <c r="AU309" s="187"/>
      <c r="AV309" s="170"/>
      <c r="AW309" s="171">
        <v>0</v>
      </c>
      <c r="AX309" s="172"/>
      <c r="AY309" s="174"/>
      <c r="AZ309" s="174"/>
      <c r="BA309" s="174"/>
      <c r="BB309" s="174"/>
      <c r="BC309" s="174"/>
      <c r="BD309" s="174">
        <v>0</v>
      </c>
      <c r="BE309" s="175"/>
    </row>
    <row r="310" spans="1:57" ht="16.899999999999999" customHeight="1" x14ac:dyDescent="0.2">
      <c r="A310" s="152">
        <v>309</v>
      </c>
      <c r="B310" s="153" t="s">
        <v>40</v>
      </c>
      <c r="C310" s="152" t="s">
        <v>40</v>
      </c>
      <c r="D310" s="152" t="s">
        <v>41</v>
      </c>
      <c r="E310" s="152" t="s">
        <v>42</v>
      </c>
      <c r="F310" s="152" t="s">
        <v>431</v>
      </c>
      <c r="G310" s="154">
        <v>21.78733615804774</v>
      </c>
      <c r="H310" s="154">
        <v>22.931660655636993</v>
      </c>
      <c r="I310" s="154">
        <v>49.988912263109</v>
      </c>
      <c r="J310" s="154">
        <v>55.861103763895805</v>
      </c>
      <c r="K310" s="50">
        <v>150.5690128406896</v>
      </c>
      <c r="L310" s="50">
        <v>1251.7820544000001</v>
      </c>
      <c r="M310" s="155">
        <v>0.12028372855437669</v>
      </c>
      <c r="N310" s="156">
        <v>17.203412467524501</v>
      </c>
      <c r="O310" s="156">
        <v>18.106978015231402</v>
      </c>
      <c r="P310" s="156">
        <v>39.471547610353497</v>
      </c>
      <c r="Q310" s="156">
        <v>44.108265552533503</v>
      </c>
      <c r="R310" s="157">
        <v>118.890203645643</v>
      </c>
      <c r="S310" s="158" t="s">
        <v>419</v>
      </c>
      <c r="T310" s="158" t="s">
        <v>419</v>
      </c>
      <c r="U310" s="157">
        <v>988.41468480000003</v>
      </c>
      <c r="V310" s="159">
        <v>0.1202837285543767</v>
      </c>
      <c r="W310" s="160"/>
      <c r="X310" s="160"/>
      <c r="Y310" s="160"/>
      <c r="Z310" s="160"/>
      <c r="AA310" s="161"/>
      <c r="AB310" s="161">
        <v>0</v>
      </c>
      <c r="AC310" s="162"/>
      <c r="AD310" s="163"/>
      <c r="AE310" s="163"/>
      <c r="AF310" s="163"/>
      <c r="AG310" s="163"/>
      <c r="AH310" s="164"/>
      <c r="AI310" s="164">
        <v>0</v>
      </c>
      <c r="AJ310" s="165"/>
      <c r="AK310" s="166">
        <v>4.5839236905232399</v>
      </c>
      <c r="AL310" s="166">
        <v>4.82468264040559</v>
      </c>
      <c r="AM310" s="166">
        <v>10.5173646527555</v>
      </c>
      <c r="AN310" s="166">
        <v>11.752838211362301</v>
      </c>
      <c r="AO310" s="167">
        <v>31.6788091950466</v>
      </c>
      <c r="AP310" s="167">
        <v>263.36736960000002</v>
      </c>
      <c r="AQ310" s="168">
        <v>0.12028372855437669</v>
      </c>
      <c r="AR310" s="169"/>
      <c r="AS310" s="169"/>
      <c r="AT310" s="169"/>
      <c r="AU310" s="169"/>
      <c r="AV310" s="170"/>
      <c r="AW310" s="171">
        <v>0</v>
      </c>
      <c r="AX310" s="172"/>
      <c r="AY310" s="173"/>
      <c r="AZ310" s="173"/>
      <c r="BA310" s="173"/>
      <c r="BB310" s="173"/>
      <c r="BC310" s="174"/>
      <c r="BD310" s="174">
        <v>0</v>
      </c>
      <c r="BE310" s="175"/>
    </row>
    <row r="311" spans="1:57" ht="16.899999999999999" customHeight="1" x14ac:dyDescent="0.2">
      <c r="A311" s="152">
        <v>310</v>
      </c>
      <c r="B311" s="153" t="s">
        <v>40</v>
      </c>
      <c r="C311" s="152" t="s">
        <v>40</v>
      </c>
      <c r="D311" s="152" t="s">
        <v>43</v>
      </c>
      <c r="E311" s="152" t="s">
        <v>44</v>
      </c>
      <c r="F311" s="152" t="s">
        <v>431</v>
      </c>
      <c r="G311" s="154">
        <v>5.7965835340226253</v>
      </c>
      <c r="H311" s="154">
        <v>6.1010343623472414</v>
      </c>
      <c r="I311" s="154">
        <v>13.299694079443757</v>
      </c>
      <c r="J311" s="154">
        <v>14.862007540583233</v>
      </c>
      <c r="K311" s="50">
        <v>40.059319516396862</v>
      </c>
      <c r="L311" s="50">
        <v>333.04022080000004</v>
      </c>
      <c r="M311" s="155">
        <v>0.12028372855437663</v>
      </c>
      <c r="N311" s="156">
        <v>4.5770174341124052</v>
      </c>
      <c r="O311" s="156">
        <v>4.8174136504168574</v>
      </c>
      <c r="P311" s="156">
        <v>10.501518922773453</v>
      </c>
      <c r="Q311" s="156">
        <v>11.735131085388405</v>
      </c>
      <c r="R311" s="157">
        <v>31.631081092691122</v>
      </c>
      <c r="S311" s="158" t="s">
        <v>419</v>
      </c>
      <c r="T311" s="158" t="s">
        <v>419</v>
      </c>
      <c r="U311" s="157">
        <v>262.97057360000002</v>
      </c>
      <c r="V311" s="159">
        <v>0.12028372855437663</v>
      </c>
      <c r="W311" s="160"/>
      <c r="X311" s="160"/>
      <c r="Y311" s="160"/>
      <c r="Z311" s="160"/>
      <c r="AA311" s="161"/>
      <c r="AB311" s="161">
        <v>0</v>
      </c>
      <c r="AC311" s="162"/>
      <c r="AD311" s="163"/>
      <c r="AE311" s="163"/>
      <c r="AF311" s="163"/>
      <c r="AG311" s="163"/>
      <c r="AH311" s="164"/>
      <c r="AI311" s="164">
        <v>0</v>
      </c>
      <c r="AJ311" s="165"/>
      <c r="AK311" s="166">
        <v>1.2195660999102202</v>
      </c>
      <c r="AL311" s="166">
        <v>1.2836207119303837</v>
      </c>
      <c r="AM311" s="166">
        <v>2.7981751566703048</v>
      </c>
      <c r="AN311" s="166">
        <v>3.1268764551948283</v>
      </c>
      <c r="AO311" s="167">
        <v>8.4282384237057375</v>
      </c>
      <c r="AP311" s="167">
        <v>70.069647200000006</v>
      </c>
      <c r="AQ311" s="168">
        <v>0.12028372855437663</v>
      </c>
      <c r="AR311" s="169"/>
      <c r="AS311" s="169"/>
      <c r="AT311" s="169"/>
      <c r="AU311" s="169"/>
      <c r="AV311" s="170"/>
      <c r="AW311" s="171">
        <v>0</v>
      </c>
      <c r="AX311" s="172"/>
      <c r="AY311" s="173"/>
      <c r="AZ311" s="173"/>
      <c r="BA311" s="173"/>
      <c r="BB311" s="173"/>
      <c r="BC311" s="174"/>
      <c r="BD311" s="174">
        <v>0</v>
      </c>
      <c r="BE311" s="175"/>
    </row>
    <row r="312" spans="1:57" ht="16.899999999999999" customHeight="1" x14ac:dyDescent="0.2">
      <c r="A312" s="152">
        <v>311</v>
      </c>
      <c r="B312" s="153" t="s">
        <v>40</v>
      </c>
      <c r="C312" s="152" t="s">
        <v>40</v>
      </c>
      <c r="D312" s="152" t="s">
        <v>45</v>
      </c>
      <c r="E312" s="152" t="s">
        <v>46</v>
      </c>
      <c r="F312" s="152" t="s">
        <v>431</v>
      </c>
      <c r="G312" s="154">
        <v>4.6856145514592829</v>
      </c>
      <c r="H312" s="154">
        <v>4.9317145555442208</v>
      </c>
      <c r="I312" s="154">
        <v>10.750684388973614</v>
      </c>
      <c r="J312" s="154">
        <v>12.013565988883162</v>
      </c>
      <c r="K312" s="50">
        <v>32.381579484860282</v>
      </c>
      <c r="L312" s="50">
        <v>269.20997440000002</v>
      </c>
      <c r="M312" s="155">
        <v>0.12028372855437663</v>
      </c>
      <c r="N312" s="156">
        <v>3.6997896029071882</v>
      </c>
      <c r="O312" s="156">
        <v>3.894111655305907</v>
      </c>
      <c r="P312" s="156">
        <v>8.4888054468914067</v>
      </c>
      <c r="Q312" s="156">
        <v>9.4859843999900946</v>
      </c>
      <c r="R312" s="157">
        <v>25.568691105094597</v>
      </c>
      <c r="S312" s="158" t="s">
        <v>419</v>
      </c>
      <c r="T312" s="158" t="s">
        <v>419</v>
      </c>
      <c r="U312" s="157">
        <v>212.56982480000002</v>
      </c>
      <c r="V312" s="159">
        <v>0.12028372855437663</v>
      </c>
      <c r="W312" s="160"/>
      <c r="X312" s="160"/>
      <c r="Y312" s="160"/>
      <c r="Z312" s="160"/>
      <c r="AA312" s="161"/>
      <c r="AB312" s="161">
        <v>0</v>
      </c>
      <c r="AC312" s="162"/>
      <c r="AD312" s="163"/>
      <c r="AE312" s="163"/>
      <c r="AF312" s="163"/>
      <c r="AG312" s="163"/>
      <c r="AH312" s="164"/>
      <c r="AI312" s="164">
        <v>0</v>
      </c>
      <c r="AJ312" s="165"/>
      <c r="AK312" s="166">
        <v>0.98582494855209446</v>
      </c>
      <c r="AL312" s="166">
        <v>1.0376029002383136</v>
      </c>
      <c r="AM312" s="166">
        <v>2.2618789420822072</v>
      </c>
      <c r="AN312" s="166">
        <v>2.5275815888930682</v>
      </c>
      <c r="AO312" s="167">
        <v>6.8128883797656838</v>
      </c>
      <c r="AP312" s="167">
        <v>56.640149600000001</v>
      </c>
      <c r="AQ312" s="168">
        <v>0.12028372855437663</v>
      </c>
      <c r="AR312" s="169"/>
      <c r="AS312" s="169"/>
      <c r="AT312" s="169"/>
      <c r="AU312" s="169"/>
      <c r="AV312" s="170"/>
      <c r="AW312" s="171">
        <v>0</v>
      </c>
      <c r="AX312" s="172"/>
      <c r="AY312" s="173"/>
      <c r="AZ312" s="173"/>
      <c r="BA312" s="173"/>
      <c r="BB312" s="173"/>
      <c r="BC312" s="174"/>
      <c r="BD312" s="174">
        <v>0</v>
      </c>
      <c r="BE312" s="175"/>
    </row>
    <row r="313" spans="1:57" ht="16.899999999999999" customHeight="1" x14ac:dyDescent="0.2">
      <c r="A313" s="152">
        <v>312</v>
      </c>
      <c r="B313" s="153" t="s">
        <v>40</v>
      </c>
      <c r="C313" s="152" t="s">
        <v>40</v>
      </c>
      <c r="D313" s="152" t="s">
        <v>47</v>
      </c>
      <c r="E313" s="152" t="s">
        <v>48</v>
      </c>
      <c r="F313" s="152" t="s">
        <v>431</v>
      </c>
      <c r="G313" s="154">
        <v>4642.1065654250178</v>
      </c>
      <c r="H313" s="154">
        <v>4885.9214230423649</v>
      </c>
      <c r="I313" s="154">
        <v>10650.859569599903</v>
      </c>
      <c r="J313" s="154">
        <v>11902.014760004709</v>
      </c>
      <c r="K313" s="50">
        <v>32080.902318072</v>
      </c>
      <c r="L313" s="50">
        <v>110623.8010968</v>
      </c>
      <c r="M313" s="155">
        <v>0.28999999999999998</v>
      </c>
      <c r="N313" s="156">
        <v>3665.4354338637977</v>
      </c>
      <c r="O313" s="156">
        <v>3857.9531207840801</v>
      </c>
      <c r="P313" s="156">
        <v>8409.9831654649679</v>
      </c>
      <c r="Q313" s="156">
        <v>9397.902874661153</v>
      </c>
      <c r="R313" s="157">
        <v>25331.274594774</v>
      </c>
      <c r="S313" s="158" t="s">
        <v>419</v>
      </c>
      <c r="T313" s="158" t="s">
        <v>419</v>
      </c>
      <c r="U313" s="157">
        <v>87349.222740600002</v>
      </c>
      <c r="V313" s="159">
        <v>0.28999999999999998</v>
      </c>
      <c r="W313" s="160"/>
      <c r="X313" s="160"/>
      <c r="Y313" s="160"/>
      <c r="Z313" s="160"/>
      <c r="AA313" s="161"/>
      <c r="AB313" s="161">
        <v>0</v>
      </c>
      <c r="AC313" s="162"/>
      <c r="AD313" s="163"/>
      <c r="AE313" s="163"/>
      <c r="AF313" s="163"/>
      <c r="AG313" s="163"/>
      <c r="AH313" s="164"/>
      <c r="AI313" s="164">
        <v>0</v>
      </c>
      <c r="AJ313" s="165"/>
      <c r="AK313" s="166">
        <v>976.67113156122048</v>
      </c>
      <c r="AL313" s="166">
        <v>1027.9683022582851</v>
      </c>
      <c r="AM313" s="166">
        <v>2240.8764041349359</v>
      </c>
      <c r="AN313" s="166">
        <v>2504.1118853435573</v>
      </c>
      <c r="AO313" s="167">
        <v>6749.6277232979992</v>
      </c>
      <c r="AP313" s="167">
        <v>23274.5783562</v>
      </c>
      <c r="AQ313" s="168">
        <v>0.28999999999999998</v>
      </c>
      <c r="AR313" s="169"/>
      <c r="AS313" s="169"/>
      <c r="AT313" s="169"/>
      <c r="AU313" s="169"/>
      <c r="AV313" s="170"/>
      <c r="AW313" s="171">
        <v>0</v>
      </c>
      <c r="AX313" s="172"/>
      <c r="AY313" s="173"/>
      <c r="AZ313" s="173"/>
      <c r="BA313" s="173"/>
      <c r="BB313" s="173"/>
      <c r="BC313" s="174"/>
      <c r="BD313" s="174">
        <v>0</v>
      </c>
      <c r="BE313" s="175"/>
    </row>
    <row r="314" spans="1:57" ht="16.899999999999999" customHeight="1" x14ac:dyDescent="0.2">
      <c r="A314" s="152">
        <v>313</v>
      </c>
      <c r="B314" s="153" t="s">
        <v>40</v>
      </c>
      <c r="C314" s="152" t="s">
        <v>40</v>
      </c>
      <c r="D314" s="152" t="s">
        <v>49</v>
      </c>
      <c r="E314" s="152" t="s">
        <v>50</v>
      </c>
      <c r="F314" s="152" t="s">
        <v>431</v>
      </c>
      <c r="G314" s="154">
        <v>56.327670428437244</v>
      </c>
      <c r="H314" s="154">
        <v>59.28613826020036</v>
      </c>
      <c r="I314" s="154">
        <v>129.23833159807302</v>
      </c>
      <c r="J314" s="154">
        <v>144.41994284001532</v>
      </c>
      <c r="K314" s="50">
        <v>389.27208312672593</v>
      </c>
      <c r="L314" s="50">
        <v>3236.2821456000001</v>
      </c>
      <c r="M314" s="155">
        <v>0.12028372855437659</v>
      </c>
      <c r="N314" s="156">
        <v>44.476669414092278</v>
      </c>
      <c r="O314" s="156">
        <v>46.812693516007286</v>
      </c>
      <c r="P314" s="156">
        <v>102.04736866260289</v>
      </c>
      <c r="Q314" s="156">
        <v>114.03486076453514</v>
      </c>
      <c r="R314" s="157">
        <v>307.3715923572376</v>
      </c>
      <c r="S314" s="158" t="s">
        <v>419</v>
      </c>
      <c r="T314" s="158" t="s">
        <v>419</v>
      </c>
      <c r="U314" s="157">
        <v>2555.3879652000001</v>
      </c>
      <c r="V314" s="159">
        <v>0.12028372855437663</v>
      </c>
      <c r="W314" s="160"/>
      <c r="X314" s="160"/>
      <c r="Y314" s="160"/>
      <c r="Z314" s="160"/>
      <c r="AA314" s="161"/>
      <c r="AB314" s="161">
        <v>0</v>
      </c>
      <c r="AC314" s="162"/>
      <c r="AD314" s="163"/>
      <c r="AE314" s="163"/>
      <c r="AF314" s="163"/>
      <c r="AG314" s="163"/>
      <c r="AH314" s="164"/>
      <c r="AI314" s="164">
        <v>0</v>
      </c>
      <c r="AJ314" s="165"/>
      <c r="AK314" s="166">
        <v>11.851001014344963</v>
      </c>
      <c r="AL314" s="166">
        <v>12.473444744193074</v>
      </c>
      <c r="AM314" s="166">
        <v>27.190962935470132</v>
      </c>
      <c r="AN314" s="166">
        <v>30.38508207548017</v>
      </c>
      <c r="AO314" s="167">
        <v>81.900490769488343</v>
      </c>
      <c r="AP314" s="167">
        <v>680.89418039999998</v>
      </c>
      <c r="AQ314" s="168">
        <v>0.12028372855437663</v>
      </c>
      <c r="AR314" s="169"/>
      <c r="AS314" s="169"/>
      <c r="AT314" s="169"/>
      <c r="AU314" s="169"/>
      <c r="AV314" s="170"/>
      <c r="AW314" s="171">
        <v>0</v>
      </c>
      <c r="AX314" s="172"/>
      <c r="AY314" s="173"/>
      <c r="AZ314" s="173"/>
      <c r="BA314" s="173"/>
      <c r="BB314" s="173"/>
      <c r="BC314" s="174"/>
      <c r="BD314" s="174">
        <v>0</v>
      </c>
      <c r="BE314" s="175"/>
    </row>
    <row r="315" spans="1:57" ht="16.899999999999999" customHeight="1" x14ac:dyDescent="0.2">
      <c r="A315" s="152">
        <v>314</v>
      </c>
      <c r="B315" s="153" t="s">
        <v>40</v>
      </c>
      <c r="C315" s="152" t="s">
        <v>40</v>
      </c>
      <c r="D315" s="152" t="s">
        <v>51</v>
      </c>
      <c r="E315" s="152" t="s">
        <v>52</v>
      </c>
      <c r="F315" s="152" t="s">
        <v>431</v>
      </c>
      <c r="G315" s="154">
        <v>47.245756164727879</v>
      </c>
      <c r="H315" s="154">
        <v>49.727219515466864</v>
      </c>
      <c r="I315" s="154">
        <v>108.40076742701903</v>
      </c>
      <c r="J315" s="154">
        <v>121.13459251633752</v>
      </c>
      <c r="K315" s="50">
        <v>326.50833562355132</v>
      </c>
      <c r="L315" s="50">
        <v>2714.4846567999998</v>
      </c>
      <c r="M315" s="155">
        <v>0.12028372855437659</v>
      </c>
      <c r="N315" s="156">
        <v>37.305534955987589</v>
      </c>
      <c r="O315" s="156">
        <v>39.264913433288939</v>
      </c>
      <c r="P315" s="156">
        <v>85.593901903164337</v>
      </c>
      <c r="Q315" s="156">
        <v>95.648607247210734</v>
      </c>
      <c r="R315" s="157">
        <v>257.81295753965162</v>
      </c>
      <c r="S315" s="158" t="s">
        <v>419</v>
      </c>
      <c r="T315" s="158" t="s">
        <v>419</v>
      </c>
      <c r="U315" s="157">
        <v>2143.3735105999999</v>
      </c>
      <c r="V315" s="159">
        <v>0.12028372855437659</v>
      </c>
      <c r="W315" s="160"/>
      <c r="X315" s="160"/>
      <c r="Y315" s="160"/>
      <c r="Z315" s="160"/>
      <c r="AA315" s="161"/>
      <c r="AB315" s="161">
        <v>0</v>
      </c>
      <c r="AC315" s="162"/>
      <c r="AD315" s="163"/>
      <c r="AE315" s="163"/>
      <c r="AF315" s="163"/>
      <c r="AG315" s="163"/>
      <c r="AH315" s="164"/>
      <c r="AI315" s="164">
        <v>0</v>
      </c>
      <c r="AJ315" s="165"/>
      <c r="AK315" s="166">
        <v>9.9402212087402866</v>
      </c>
      <c r="AL315" s="166">
        <v>10.462306082177923</v>
      </c>
      <c r="AM315" s="166">
        <v>22.8068655238547</v>
      </c>
      <c r="AN315" s="166">
        <v>25.485985269126783</v>
      </c>
      <c r="AO315" s="167">
        <v>68.695378083899698</v>
      </c>
      <c r="AP315" s="167">
        <v>571.11114620000001</v>
      </c>
      <c r="AQ315" s="168">
        <v>0.12028372855437663</v>
      </c>
      <c r="AR315" s="169"/>
      <c r="AS315" s="169"/>
      <c r="AT315" s="169"/>
      <c r="AU315" s="169"/>
      <c r="AV315" s="170"/>
      <c r="AW315" s="171">
        <v>0</v>
      </c>
      <c r="AX315" s="172"/>
      <c r="AY315" s="173"/>
      <c r="AZ315" s="173"/>
      <c r="BA315" s="173"/>
      <c r="BB315" s="173"/>
      <c r="BC315" s="174"/>
      <c r="BD315" s="174">
        <v>0</v>
      </c>
      <c r="BE315" s="175"/>
    </row>
    <row r="316" spans="1:57" ht="16.899999999999999" customHeight="1" x14ac:dyDescent="0.2">
      <c r="A316" s="152">
        <v>315</v>
      </c>
      <c r="B316" s="153" t="s">
        <v>40</v>
      </c>
      <c r="C316" s="152" t="s">
        <v>40</v>
      </c>
      <c r="D316" s="152" t="s">
        <v>53</v>
      </c>
      <c r="E316" s="152" t="s">
        <v>54</v>
      </c>
      <c r="F316" s="152" t="s">
        <v>431</v>
      </c>
      <c r="G316" s="154">
        <v>134.58669151266196</v>
      </c>
      <c r="H316" s="154">
        <v>141.6555156695122</v>
      </c>
      <c r="I316" s="154">
        <v>308.79600264135297</v>
      </c>
      <c r="J316" s="154">
        <v>345.07023186729492</v>
      </c>
      <c r="K316" s="50">
        <v>930.10844169082213</v>
      </c>
      <c r="L316" s="50">
        <v>7732.6206368000003</v>
      </c>
      <c r="M316" s="155">
        <v>0.12028372855437663</v>
      </c>
      <c r="N316" s="156">
        <v>106.27046601456902</v>
      </c>
      <c r="O316" s="156">
        <v>111.85205234290852</v>
      </c>
      <c r="P316" s="156">
        <v>243.82719223798838</v>
      </c>
      <c r="Q316" s="176">
        <v>272.46954313341467</v>
      </c>
      <c r="R316" s="157">
        <v>734.41925372888068</v>
      </c>
      <c r="S316" s="158" t="s">
        <v>419</v>
      </c>
      <c r="T316" s="158" t="s">
        <v>419</v>
      </c>
      <c r="U316" s="157">
        <v>6105.7240456</v>
      </c>
      <c r="V316" s="159">
        <v>0.12028372855437663</v>
      </c>
      <c r="W316" s="160"/>
      <c r="X316" s="160"/>
      <c r="Y316" s="160"/>
      <c r="Z316" s="160"/>
      <c r="AA316" s="161"/>
      <c r="AB316" s="161">
        <v>0</v>
      </c>
      <c r="AC316" s="162"/>
      <c r="AD316" s="163"/>
      <c r="AE316" s="163"/>
      <c r="AF316" s="163"/>
      <c r="AG316" s="163"/>
      <c r="AH316" s="164"/>
      <c r="AI316" s="164">
        <v>0</v>
      </c>
      <c r="AJ316" s="165"/>
      <c r="AK316" s="166">
        <v>28.316225498092923</v>
      </c>
      <c r="AL316" s="166">
        <v>29.803463326603676</v>
      </c>
      <c r="AM316" s="166">
        <v>64.968810403364557</v>
      </c>
      <c r="AN316" s="166">
        <v>72.600688733880261</v>
      </c>
      <c r="AO316" s="167">
        <v>195.68918796194143</v>
      </c>
      <c r="AP316" s="167">
        <v>1626.8965912000001</v>
      </c>
      <c r="AQ316" s="168">
        <v>0.12028372855437663</v>
      </c>
      <c r="AR316" s="169"/>
      <c r="AS316" s="169"/>
      <c r="AT316" s="169"/>
      <c r="AU316" s="169"/>
      <c r="AV316" s="170"/>
      <c r="AW316" s="171">
        <v>0</v>
      </c>
      <c r="AX316" s="172"/>
      <c r="AY316" s="173"/>
      <c r="AZ316" s="173"/>
      <c r="BA316" s="173"/>
      <c r="BB316" s="173"/>
      <c r="BC316" s="174"/>
      <c r="BD316" s="174">
        <v>0</v>
      </c>
      <c r="BE316" s="175"/>
    </row>
    <row r="317" spans="1:57" ht="16.899999999999999" customHeight="1" x14ac:dyDescent="0.2">
      <c r="A317" s="152">
        <v>316</v>
      </c>
      <c r="B317" s="153" t="s">
        <v>40</v>
      </c>
      <c r="C317" s="152" t="s">
        <v>40</v>
      </c>
      <c r="D317" s="152" t="s">
        <v>55</v>
      </c>
      <c r="E317" s="152" t="s">
        <v>56</v>
      </c>
      <c r="F317" s="152" t="s">
        <v>431</v>
      </c>
      <c r="G317" s="154">
        <v>35.120249792537699</v>
      </c>
      <c r="H317" s="154">
        <v>36.964851716679277</v>
      </c>
      <c r="I317" s="154">
        <v>80.579978791447928</v>
      </c>
      <c r="J317" s="154">
        <v>90.045699191648126</v>
      </c>
      <c r="K317" s="50">
        <v>242.71077949231307</v>
      </c>
      <c r="L317" s="50">
        <v>2017.8188888</v>
      </c>
      <c r="M317" s="155">
        <v>0.12028372855437663</v>
      </c>
      <c r="N317" s="156">
        <v>27.731161751976952</v>
      </c>
      <c r="O317" s="156">
        <v>29.187670593131237</v>
      </c>
      <c r="P317" s="156">
        <v>63.626438850423973</v>
      </c>
      <c r="Q317" s="176">
        <v>71.100628956347251</v>
      </c>
      <c r="R317" s="157">
        <v>191.64590015187943</v>
      </c>
      <c r="S317" s="158" t="s">
        <v>419</v>
      </c>
      <c r="T317" s="158" t="s">
        <v>419</v>
      </c>
      <c r="U317" s="157">
        <v>1593.2820045999999</v>
      </c>
      <c r="V317" s="159">
        <v>0.12028372855437663</v>
      </c>
      <c r="W317" s="160"/>
      <c r="X317" s="160"/>
      <c r="Y317" s="160"/>
      <c r="Z317" s="160"/>
      <c r="AA317" s="161"/>
      <c r="AB317" s="161">
        <v>0</v>
      </c>
      <c r="AC317" s="162"/>
      <c r="AD317" s="163"/>
      <c r="AE317" s="163"/>
      <c r="AF317" s="163"/>
      <c r="AG317" s="163"/>
      <c r="AH317" s="164"/>
      <c r="AI317" s="164">
        <v>0</v>
      </c>
      <c r="AJ317" s="165"/>
      <c r="AK317" s="166">
        <v>7.3890880405607442</v>
      </c>
      <c r="AL317" s="166">
        <v>7.7771811235480399</v>
      </c>
      <c r="AM317" s="166">
        <v>16.953539941023962</v>
      </c>
      <c r="AN317" s="166">
        <v>18.945070235300872</v>
      </c>
      <c r="AO317" s="167">
        <v>51.06487934043362</v>
      </c>
      <c r="AP317" s="167">
        <v>424.53688419999997</v>
      </c>
      <c r="AQ317" s="168">
        <v>0.12028372855437663</v>
      </c>
      <c r="AR317" s="169"/>
      <c r="AS317" s="169"/>
      <c r="AT317" s="169"/>
      <c r="AU317" s="169"/>
      <c r="AV317" s="170"/>
      <c r="AW317" s="171">
        <v>0</v>
      </c>
      <c r="AX317" s="172"/>
      <c r="AY317" s="173"/>
      <c r="AZ317" s="173"/>
      <c r="BA317" s="173"/>
      <c r="BB317" s="173"/>
      <c r="BC317" s="174"/>
      <c r="BD317" s="174">
        <v>0</v>
      </c>
      <c r="BE317" s="175"/>
    </row>
    <row r="318" spans="1:57" ht="16.899999999999999" customHeight="1" x14ac:dyDescent="0.2">
      <c r="A318" s="152">
        <v>317</v>
      </c>
      <c r="B318" s="153" t="s">
        <v>40</v>
      </c>
      <c r="C318" s="152" t="s">
        <v>40</v>
      </c>
      <c r="D318" s="152" t="s">
        <v>57</v>
      </c>
      <c r="E318" s="152" t="s">
        <v>58</v>
      </c>
      <c r="F318" s="152" t="s">
        <v>431</v>
      </c>
      <c r="G318" s="154">
        <v>216.08218126484024</v>
      </c>
      <c r="H318" s="154">
        <v>227.43134904378144</v>
      </c>
      <c r="I318" s="154">
        <v>495.77943455374549</v>
      </c>
      <c r="J318" s="154">
        <v>554.01858499831178</v>
      </c>
      <c r="K318" s="50">
        <v>1493.311549860679</v>
      </c>
      <c r="L318" s="50">
        <v>12414.909047199999</v>
      </c>
      <c r="M318" s="155">
        <v>0.12028372855437659</v>
      </c>
      <c r="N318" s="156">
        <v>170.61979785942484</v>
      </c>
      <c r="O318" s="156">
        <v>179.58116941251143</v>
      </c>
      <c r="P318" s="156">
        <v>391.47044152957187</v>
      </c>
      <c r="Q318" s="176">
        <v>437.45642713093713</v>
      </c>
      <c r="R318" s="157">
        <v>1179.1278359324454</v>
      </c>
      <c r="S318" s="158" t="s">
        <v>419</v>
      </c>
      <c r="T318" s="158" t="s">
        <v>419</v>
      </c>
      <c r="U318" s="157">
        <v>9802.8873073999985</v>
      </c>
      <c r="V318" s="159">
        <v>0.12028372855437663</v>
      </c>
      <c r="W318" s="160"/>
      <c r="X318" s="160"/>
      <c r="Y318" s="160"/>
      <c r="Z318" s="160"/>
      <c r="AA318" s="161"/>
      <c r="AB318" s="161">
        <v>0</v>
      </c>
      <c r="AC318" s="162"/>
      <c r="AD318" s="163"/>
      <c r="AE318" s="163"/>
      <c r="AF318" s="163"/>
      <c r="AG318" s="163"/>
      <c r="AH318" s="164"/>
      <c r="AI318" s="164">
        <v>0</v>
      </c>
      <c r="AJ318" s="165"/>
      <c r="AK318" s="166">
        <v>45.462383405415416</v>
      </c>
      <c r="AL318" s="166">
        <v>47.850179631269995</v>
      </c>
      <c r="AM318" s="166">
        <v>104.3089930241736</v>
      </c>
      <c r="AN318" s="166">
        <v>116.56215786737469</v>
      </c>
      <c r="AO318" s="167">
        <v>314.18371392823371</v>
      </c>
      <c r="AP318" s="167">
        <v>2612.0217398</v>
      </c>
      <c r="AQ318" s="168">
        <v>0.12028372855437659</v>
      </c>
      <c r="AR318" s="169"/>
      <c r="AS318" s="169"/>
      <c r="AT318" s="169"/>
      <c r="AU318" s="169"/>
      <c r="AV318" s="170"/>
      <c r="AW318" s="171">
        <v>0</v>
      </c>
      <c r="AX318" s="172"/>
      <c r="AY318" s="173"/>
      <c r="AZ318" s="173"/>
      <c r="BA318" s="173"/>
      <c r="BB318" s="173"/>
      <c r="BC318" s="174"/>
      <c r="BD318" s="174">
        <v>0</v>
      </c>
      <c r="BE318" s="175"/>
    </row>
    <row r="319" spans="1:57" ht="16.899999999999999" customHeight="1" x14ac:dyDescent="0.2">
      <c r="A319" s="152">
        <v>318</v>
      </c>
      <c r="B319" s="153" t="s">
        <v>40</v>
      </c>
      <c r="C319" s="152" t="s">
        <v>40</v>
      </c>
      <c r="D319" s="152" t="s">
        <v>59</v>
      </c>
      <c r="E319" s="152" t="s">
        <v>60</v>
      </c>
      <c r="F319" s="152" t="s">
        <v>431</v>
      </c>
      <c r="G319" s="154">
        <v>25.458420006680118</v>
      </c>
      <c r="H319" s="154">
        <v>26.795558859829868</v>
      </c>
      <c r="I319" s="154">
        <v>58.411855163910161</v>
      </c>
      <c r="J319" s="154">
        <v>65.273488752441764</v>
      </c>
      <c r="K319" s="50">
        <v>175.93932278286192</v>
      </c>
      <c r="L319" s="50">
        <v>1462.7026024000002</v>
      </c>
      <c r="M319" s="155">
        <v>0.12028372855437665</v>
      </c>
      <c r="N319" s="156">
        <v>20.10212248846307</v>
      </c>
      <c r="O319" s="156">
        <v>21.157935418057537</v>
      </c>
      <c r="P319" s="156">
        <v>46.122354292810918</v>
      </c>
      <c r="Q319" s="176">
        <v>51.540341694677252</v>
      </c>
      <c r="R319" s="157">
        <v>138.92275389400879</v>
      </c>
      <c r="S319" s="158" t="s">
        <v>419</v>
      </c>
      <c r="T319" s="158" t="s">
        <v>419</v>
      </c>
      <c r="U319" s="157">
        <v>1154.9588258000001</v>
      </c>
      <c r="V319" s="159">
        <v>0.12028372855437665</v>
      </c>
      <c r="W319" s="160"/>
      <c r="X319" s="160"/>
      <c r="Y319" s="160"/>
      <c r="Z319" s="160"/>
      <c r="AA319" s="161"/>
      <c r="AB319" s="161">
        <v>0</v>
      </c>
      <c r="AC319" s="162"/>
      <c r="AD319" s="163"/>
      <c r="AE319" s="163"/>
      <c r="AF319" s="163"/>
      <c r="AG319" s="163"/>
      <c r="AH319" s="164"/>
      <c r="AI319" s="164">
        <v>0</v>
      </c>
      <c r="AJ319" s="165"/>
      <c r="AK319" s="166">
        <v>5.3562975182170476</v>
      </c>
      <c r="AL319" s="166">
        <v>5.6376234417723312</v>
      </c>
      <c r="AM319" s="166">
        <v>12.289500871099239</v>
      </c>
      <c r="AN319" s="166">
        <v>13.733147057764509</v>
      </c>
      <c r="AO319" s="167">
        <v>37.016568888853129</v>
      </c>
      <c r="AP319" s="167">
        <v>307.74377660000005</v>
      </c>
      <c r="AQ319" s="168">
        <v>0.12028372855437663</v>
      </c>
      <c r="AR319" s="169"/>
      <c r="AS319" s="169"/>
      <c r="AT319" s="169"/>
      <c r="AU319" s="169"/>
      <c r="AV319" s="170"/>
      <c r="AW319" s="171">
        <v>0</v>
      </c>
      <c r="AX319" s="172"/>
      <c r="AY319" s="173"/>
      <c r="AZ319" s="173"/>
      <c r="BA319" s="173"/>
      <c r="BB319" s="173"/>
      <c r="BC319" s="174"/>
      <c r="BD319" s="174">
        <v>0</v>
      </c>
      <c r="BE319" s="175"/>
    </row>
    <row r="320" spans="1:57" ht="16.899999999999999" customHeight="1" x14ac:dyDescent="0.2">
      <c r="A320" s="152">
        <v>319</v>
      </c>
      <c r="B320" s="153" t="s">
        <v>40</v>
      </c>
      <c r="C320" s="152" t="s">
        <v>40</v>
      </c>
      <c r="D320" s="152" t="s">
        <v>61</v>
      </c>
      <c r="E320" s="152" t="s">
        <v>62</v>
      </c>
      <c r="F320" s="152" t="s">
        <v>431</v>
      </c>
      <c r="G320" s="154">
        <v>353.08368730210174</v>
      </c>
      <c r="H320" s="154">
        <v>371.62851123780297</v>
      </c>
      <c r="I320" s="154">
        <v>810.11599298063425</v>
      </c>
      <c r="J320" s="154">
        <v>905.28022107173274</v>
      </c>
      <c r="K320" s="50">
        <v>2440.1084125922716</v>
      </c>
      <c r="L320" s="50">
        <v>20286.271816799999</v>
      </c>
      <c r="M320" s="155">
        <v>0.12028372855437663</v>
      </c>
      <c r="N320" s="156">
        <v>278.79701603487746</v>
      </c>
      <c r="O320" s="156">
        <v>293.4401212309042</v>
      </c>
      <c r="P320" s="156">
        <v>639.67249014222057</v>
      </c>
      <c r="Q320" s="176">
        <v>714.81474049025235</v>
      </c>
      <c r="R320" s="157">
        <v>1926.7243678982547</v>
      </c>
      <c r="S320" s="158" t="s">
        <v>419</v>
      </c>
      <c r="T320" s="158" t="s">
        <v>419</v>
      </c>
      <c r="U320" s="157">
        <v>16018.1629806</v>
      </c>
      <c r="V320" s="159">
        <v>0.12028372855437663</v>
      </c>
      <c r="W320" s="160"/>
      <c r="X320" s="160"/>
      <c r="Y320" s="160"/>
      <c r="Z320" s="160"/>
      <c r="AA320" s="161"/>
      <c r="AB320" s="161">
        <v>0</v>
      </c>
      <c r="AC320" s="162"/>
      <c r="AD320" s="163"/>
      <c r="AE320" s="163"/>
      <c r="AF320" s="163"/>
      <c r="AG320" s="163"/>
      <c r="AH320" s="164"/>
      <c r="AI320" s="164">
        <v>0</v>
      </c>
      <c r="AJ320" s="165"/>
      <c r="AK320" s="166">
        <v>74.286671267224278</v>
      </c>
      <c r="AL320" s="166">
        <v>78.1883900068988</v>
      </c>
      <c r="AM320" s="166">
        <v>170.44350283841371</v>
      </c>
      <c r="AN320" s="166">
        <v>190.46548058148034</v>
      </c>
      <c r="AO320" s="167">
        <v>513.38404469401712</v>
      </c>
      <c r="AP320" s="167">
        <v>4268.1088362</v>
      </c>
      <c r="AQ320" s="168">
        <v>0.12028372855437663</v>
      </c>
      <c r="AR320" s="169"/>
      <c r="AS320" s="169"/>
      <c r="AT320" s="169"/>
      <c r="AU320" s="169"/>
      <c r="AV320" s="170"/>
      <c r="AW320" s="171">
        <v>0</v>
      </c>
      <c r="AX320" s="172"/>
      <c r="AY320" s="173"/>
      <c r="AZ320" s="173"/>
      <c r="BA320" s="173"/>
      <c r="BB320" s="173"/>
      <c r="BC320" s="174"/>
      <c r="BD320" s="174">
        <v>0</v>
      </c>
      <c r="BE320" s="175"/>
    </row>
    <row r="321" spans="1:57" ht="16.899999999999999" customHeight="1" x14ac:dyDescent="0.2">
      <c r="A321" s="152">
        <v>320</v>
      </c>
      <c r="B321" s="153" t="s">
        <v>40</v>
      </c>
      <c r="C321" s="152" t="s">
        <v>40</v>
      </c>
      <c r="D321" s="152" t="s">
        <v>63</v>
      </c>
      <c r="E321" s="152" t="s">
        <v>64</v>
      </c>
      <c r="F321" s="152" t="s">
        <v>431</v>
      </c>
      <c r="G321" s="154">
        <v>311.97269157233876</v>
      </c>
      <c r="H321" s="154">
        <v>328.35826486846719</v>
      </c>
      <c r="I321" s="154">
        <v>715.79083346244977</v>
      </c>
      <c r="J321" s="154">
        <v>799.87469642942426</v>
      </c>
      <c r="K321" s="50">
        <v>2155.99648633268</v>
      </c>
      <c r="L321" s="50">
        <v>17924.257189600001</v>
      </c>
      <c r="M321" s="155">
        <v>0.12028372855437663</v>
      </c>
      <c r="N321" s="156">
        <v>246.33552504032514</v>
      </c>
      <c r="O321" s="156">
        <v>259.27367286552538</v>
      </c>
      <c r="P321" s="156">
        <v>565.19277341664099</v>
      </c>
      <c r="Q321" s="176">
        <v>631.5859004143789</v>
      </c>
      <c r="R321" s="157">
        <v>1702.3878717368705</v>
      </c>
      <c r="S321" s="158" t="s">
        <v>419</v>
      </c>
      <c r="T321" s="158" t="s">
        <v>419</v>
      </c>
      <c r="U321" s="157">
        <v>14153.101938200001</v>
      </c>
      <c r="V321" s="159">
        <v>0.12028372855437663</v>
      </c>
      <c r="W321" s="160"/>
      <c r="X321" s="160"/>
      <c r="Y321" s="160"/>
      <c r="Z321" s="160"/>
      <c r="AA321" s="161"/>
      <c r="AB321" s="161">
        <v>0</v>
      </c>
      <c r="AC321" s="162"/>
      <c r="AD321" s="163"/>
      <c r="AE321" s="163"/>
      <c r="AF321" s="163"/>
      <c r="AG321" s="163"/>
      <c r="AH321" s="164"/>
      <c r="AI321" s="164">
        <v>0</v>
      </c>
      <c r="AJ321" s="165"/>
      <c r="AK321" s="166">
        <v>65.637166532013637</v>
      </c>
      <c r="AL321" s="166">
        <v>69.08459200294179</v>
      </c>
      <c r="AM321" s="166">
        <v>150.59806004580878</v>
      </c>
      <c r="AN321" s="166">
        <v>168.28879601504534</v>
      </c>
      <c r="AO321" s="167">
        <v>453.60861459580957</v>
      </c>
      <c r="AP321" s="167">
        <v>3771.1552514000005</v>
      </c>
      <c r="AQ321" s="168">
        <v>0.12028372855437663</v>
      </c>
      <c r="AR321" s="169"/>
      <c r="AS321" s="169"/>
      <c r="AT321" s="169"/>
      <c r="AU321" s="169"/>
      <c r="AV321" s="170"/>
      <c r="AW321" s="171">
        <v>0</v>
      </c>
      <c r="AX321" s="172"/>
      <c r="AY321" s="173"/>
      <c r="AZ321" s="173"/>
      <c r="BA321" s="173"/>
      <c r="BB321" s="173"/>
      <c r="BC321" s="174"/>
      <c r="BD321" s="174">
        <v>0</v>
      </c>
      <c r="BE321" s="175"/>
    </row>
    <row r="322" spans="1:57" ht="16.899999999999999" customHeight="1" x14ac:dyDescent="0.2">
      <c r="A322" s="152">
        <v>321</v>
      </c>
      <c r="B322" s="153" t="s">
        <v>40</v>
      </c>
      <c r="C322" s="152" t="s">
        <v>40</v>
      </c>
      <c r="D322" s="152" t="s">
        <v>65</v>
      </c>
      <c r="E322" s="152" t="s">
        <v>66</v>
      </c>
      <c r="F322" s="152" t="s">
        <v>431</v>
      </c>
      <c r="G322" s="154">
        <v>343.66359613744999</v>
      </c>
      <c r="H322" s="154">
        <v>361.71365370928572</v>
      </c>
      <c r="I322" s="154">
        <v>788.50251498018952</v>
      </c>
      <c r="J322" s="154">
        <v>881.12781041460914</v>
      </c>
      <c r="K322" s="50">
        <v>2375.0075752415346</v>
      </c>
      <c r="L322" s="50">
        <v>19745.044519199997</v>
      </c>
      <c r="M322" s="155">
        <v>0.12028372855437665</v>
      </c>
      <c r="N322" s="156">
        <v>271.35885504944986</v>
      </c>
      <c r="O322" s="156">
        <v>285.61128973069259</v>
      </c>
      <c r="P322" s="156">
        <v>622.6063571279708</v>
      </c>
      <c r="Q322" s="176">
        <v>695.7438508869792</v>
      </c>
      <c r="R322" s="157">
        <v>1875.3203527950925</v>
      </c>
      <c r="S322" s="158" t="s">
        <v>419</v>
      </c>
      <c r="T322" s="158" t="s">
        <v>419</v>
      </c>
      <c r="U322" s="157">
        <v>15590.806631399999</v>
      </c>
      <c r="V322" s="159">
        <v>0.12028372855437663</v>
      </c>
      <c r="W322" s="160"/>
      <c r="X322" s="160"/>
      <c r="Y322" s="160"/>
      <c r="Z322" s="160"/>
      <c r="AA322" s="161"/>
      <c r="AB322" s="161">
        <v>0</v>
      </c>
      <c r="AC322" s="162"/>
      <c r="AD322" s="163"/>
      <c r="AE322" s="163"/>
      <c r="AF322" s="163"/>
      <c r="AG322" s="163"/>
      <c r="AH322" s="164"/>
      <c r="AI322" s="164">
        <v>0</v>
      </c>
      <c r="AJ322" s="165"/>
      <c r="AK322" s="166">
        <v>72.304741088000156</v>
      </c>
      <c r="AL322" s="166">
        <v>76.102363978593118</v>
      </c>
      <c r="AM322" s="166">
        <v>165.89615785221878</v>
      </c>
      <c r="AN322" s="166">
        <v>185.38395952762997</v>
      </c>
      <c r="AO322" s="167">
        <v>499.68722244644204</v>
      </c>
      <c r="AP322" s="167">
        <v>4154.2378878</v>
      </c>
      <c r="AQ322" s="168">
        <v>0.12028372855437663</v>
      </c>
      <c r="AR322" s="169"/>
      <c r="AS322" s="169"/>
      <c r="AT322" s="169"/>
      <c r="AU322" s="169"/>
      <c r="AV322" s="170"/>
      <c r="AW322" s="171">
        <v>0</v>
      </c>
      <c r="AX322" s="172"/>
      <c r="AY322" s="173"/>
      <c r="AZ322" s="173"/>
      <c r="BA322" s="173"/>
      <c r="BB322" s="173"/>
      <c r="BC322" s="174"/>
      <c r="BD322" s="174">
        <v>0</v>
      </c>
      <c r="BE322" s="175"/>
    </row>
    <row r="323" spans="1:57" ht="16.899999999999999" customHeight="1" x14ac:dyDescent="0.2">
      <c r="A323" s="152">
        <v>322</v>
      </c>
      <c r="B323" s="153" t="s">
        <v>40</v>
      </c>
      <c r="C323" s="152" t="s">
        <v>40</v>
      </c>
      <c r="D323" s="152" t="s">
        <v>67</v>
      </c>
      <c r="E323" s="152" t="s">
        <v>68</v>
      </c>
      <c r="F323" s="152" t="s">
        <v>431</v>
      </c>
      <c r="G323" s="154">
        <v>119.36873097025781</v>
      </c>
      <c r="H323" s="154">
        <v>125.63827039924163</v>
      </c>
      <c r="I323" s="154">
        <v>273.87988031876711</v>
      </c>
      <c r="J323" s="154">
        <v>306.05251686223664</v>
      </c>
      <c r="K323" s="50">
        <v>824.93939855050326</v>
      </c>
      <c r="L323" s="50">
        <v>6858.2792408000005</v>
      </c>
      <c r="M323" s="155">
        <v>0.12028372855437659</v>
      </c>
      <c r="N323" s="156">
        <v>94.254272285039221</v>
      </c>
      <c r="O323" s="156">
        <v>99.204738555711629</v>
      </c>
      <c r="P323" s="156">
        <v>216.25721077147909</v>
      </c>
      <c r="Q323" s="176">
        <v>241.66091926571906</v>
      </c>
      <c r="R323" s="157">
        <v>651.37714087794905</v>
      </c>
      <c r="S323" s="158" t="s">
        <v>419</v>
      </c>
      <c r="T323" s="158" t="s">
        <v>419</v>
      </c>
      <c r="U323" s="157">
        <v>5415.3387886</v>
      </c>
      <c r="V323" s="159">
        <v>0.12028372855437659</v>
      </c>
      <c r="W323" s="160"/>
      <c r="X323" s="160"/>
      <c r="Y323" s="160"/>
      <c r="Z323" s="160"/>
      <c r="AA323" s="161"/>
      <c r="AB323" s="161">
        <v>0</v>
      </c>
      <c r="AC323" s="162"/>
      <c r="AD323" s="163"/>
      <c r="AE323" s="163"/>
      <c r="AF323" s="163"/>
      <c r="AG323" s="163"/>
      <c r="AH323" s="164"/>
      <c r="AI323" s="164">
        <v>0</v>
      </c>
      <c r="AJ323" s="165"/>
      <c r="AK323" s="166">
        <v>25.114458685218597</v>
      </c>
      <c r="AL323" s="166">
        <v>26.433531843530009</v>
      </c>
      <c r="AM323" s="166">
        <v>57.622669547288012</v>
      </c>
      <c r="AN323" s="166">
        <v>64.391597596517613</v>
      </c>
      <c r="AO323" s="167">
        <v>173.56225767255424</v>
      </c>
      <c r="AP323" s="167">
        <v>1442.9404522</v>
      </c>
      <c r="AQ323" s="168">
        <v>0.12028372855437663</v>
      </c>
      <c r="AR323" s="169"/>
      <c r="AS323" s="169"/>
      <c r="AT323" s="169"/>
      <c r="AU323" s="169"/>
      <c r="AV323" s="170"/>
      <c r="AW323" s="171">
        <v>0</v>
      </c>
      <c r="AX323" s="172"/>
      <c r="AY323" s="173"/>
      <c r="AZ323" s="173"/>
      <c r="BA323" s="173"/>
      <c r="BB323" s="173"/>
      <c r="BC323" s="174"/>
      <c r="BD323" s="174">
        <v>0</v>
      </c>
      <c r="BE323" s="175"/>
    </row>
    <row r="324" spans="1:57" ht="16.899999999999999" customHeight="1" x14ac:dyDescent="0.2">
      <c r="A324" s="152">
        <v>323</v>
      </c>
      <c r="B324" s="153" t="s">
        <v>40</v>
      </c>
      <c r="C324" s="152" t="s">
        <v>40</v>
      </c>
      <c r="D324" s="152" t="s">
        <v>69</v>
      </c>
      <c r="E324" s="152" t="s">
        <v>70</v>
      </c>
      <c r="F324" s="152" t="s">
        <v>431</v>
      </c>
      <c r="G324" s="154">
        <v>54.00800833984438</v>
      </c>
      <c r="H324" s="154">
        <v>56.844641811736636</v>
      </c>
      <c r="I324" s="154">
        <v>123.91609377213774</v>
      </c>
      <c r="J324" s="154">
        <v>138.47250237790084</v>
      </c>
      <c r="K324" s="50">
        <v>373.24124630161958</v>
      </c>
      <c r="L324" s="50">
        <v>3103.0069552000004</v>
      </c>
      <c r="M324" s="155">
        <v>0.12028372855437663</v>
      </c>
      <c r="N324" s="156">
        <v>42.6450501924555</v>
      </c>
      <c r="O324" s="156">
        <v>44.884873146585797</v>
      </c>
      <c r="P324" s="156">
        <v>97.844897469904794</v>
      </c>
      <c r="Q324" s="176">
        <v>109.33872578715258</v>
      </c>
      <c r="R324" s="157">
        <v>294.71354659609864</v>
      </c>
      <c r="S324" s="158" t="s">
        <v>419</v>
      </c>
      <c r="T324" s="158" t="s">
        <v>419</v>
      </c>
      <c r="U324" s="157">
        <v>2450.1530684000004</v>
      </c>
      <c r="V324" s="159">
        <v>0.12028372855437663</v>
      </c>
      <c r="W324" s="160"/>
      <c r="X324" s="160"/>
      <c r="Y324" s="160"/>
      <c r="Z324" s="160"/>
      <c r="AA324" s="161"/>
      <c r="AB324" s="161">
        <v>0</v>
      </c>
      <c r="AC324" s="162"/>
      <c r="AD324" s="163"/>
      <c r="AE324" s="163"/>
      <c r="AF324" s="163"/>
      <c r="AG324" s="163"/>
      <c r="AH324" s="164"/>
      <c r="AI324" s="164">
        <v>0</v>
      </c>
      <c r="AJ324" s="165"/>
      <c r="AK324" s="166">
        <v>11.362958147388879</v>
      </c>
      <c r="AL324" s="166">
        <v>11.959768665150838</v>
      </c>
      <c r="AM324" s="166">
        <v>26.071196302232952</v>
      </c>
      <c r="AN324" s="166">
        <v>29.133776590748262</v>
      </c>
      <c r="AO324" s="167">
        <v>78.527699705520931</v>
      </c>
      <c r="AP324" s="167">
        <v>652.85388680000005</v>
      </c>
      <c r="AQ324" s="168">
        <v>0.12028372855437663</v>
      </c>
      <c r="AR324" s="169"/>
      <c r="AS324" s="169"/>
      <c r="AT324" s="169"/>
      <c r="AU324" s="169"/>
      <c r="AV324" s="170"/>
      <c r="AW324" s="171">
        <v>0</v>
      </c>
      <c r="AX324" s="172"/>
      <c r="AY324" s="173"/>
      <c r="AZ324" s="173"/>
      <c r="BA324" s="173"/>
      <c r="BB324" s="173"/>
      <c r="BC324" s="174"/>
      <c r="BD324" s="174">
        <v>0</v>
      </c>
      <c r="BE324" s="175"/>
    </row>
    <row r="325" spans="1:57" ht="16.899999999999999" customHeight="1" x14ac:dyDescent="0.2">
      <c r="A325" s="152">
        <v>324</v>
      </c>
      <c r="B325" s="153" t="s">
        <v>40</v>
      </c>
      <c r="C325" s="152" t="s">
        <v>40</v>
      </c>
      <c r="D325" s="152" t="s">
        <v>71</v>
      </c>
      <c r="E325" s="152" t="s">
        <v>72</v>
      </c>
      <c r="F325" s="152" t="s">
        <v>431</v>
      </c>
      <c r="G325" s="154">
        <v>1550.7841152854442</v>
      </c>
      <c r="H325" s="154">
        <v>1632.2351123564142</v>
      </c>
      <c r="I325" s="154">
        <v>3558.1225036265896</v>
      </c>
      <c r="J325" s="154">
        <v>3976.0947254381458</v>
      </c>
      <c r="K325" s="50">
        <v>10717.236456706594</v>
      </c>
      <c r="L325" s="50">
        <v>89099.636214400001</v>
      </c>
      <c r="M325" s="155">
        <v>0.12028372855437663</v>
      </c>
      <c r="N325" s="156">
        <v>1224.5085213635007</v>
      </c>
      <c r="O325" s="156">
        <v>1288.8227215180452</v>
      </c>
      <c r="P325" s="156">
        <v>2809.5150593827384</v>
      </c>
      <c r="Q325" s="176">
        <v>3139.5484549126377</v>
      </c>
      <c r="R325" s="157">
        <v>8462.3947571769222</v>
      </c>
      <c r="S325" s="158" t="s">
        <v>419</v>
      </c>
      <c r="T325" s="158" t="s">
        <v>419</v>
      </c>
      <c r="U325" s="157">
        <v>70353.611904799996</v>
      </c>
      <c r="V325" s="159">
        <v>0.12028372855437663</v>
      </c>
      <c r="W325" s="160"/>
      <c r="X325" s="160"/>
      <c r="Y325" s="160"/>
      <c r="Z325" s="160"/>
      <c r="AA325" s="161"/>
      <c r="AB325" s="161">
        <v>0</v>
      </c>
      <c r="AC325" s="162"/>
      <c r="AD325" s="163"/>
      <c r="AE325" s="163"/>
      <c r="AF325" s="163"/>
      <c r="AG325" s="163"/>
      <c r="AH325" s="164"/>
      <c r="AI325" s="164">
        <v>0</v>
      </c>
      <c r="AJ325" s="165"/>
      <c r="AK325" s="166">
        <v>326.27559392194354</v>
      </c>
      <c r="AL325" s="166">
        <v>343.41239083836905</v>
      </c>
      <c r="AM325" s="166">
        <v>748.60744424385121</v>
      </c>
      <c r="AN325" s="166">
        <v>836.54627052550825</v>
      </c>
      <c r="AO325" s="167">
        <v>2254.841699529672</v>
      </c>
      <c r="AP325" s="167">
        <v>18746.024309600001</v>
      </c>
      <c r="AQ325" s="168">
        <v>0.12028372855437663</v>
      </c>
      <c r="AR325" s="169"/>
      <c r="AS325" s="169"/>
      <c r="AT325" s="169"/>
      <c r="AU325" s="169"/>
      <c r="AV325" s="170"/>
      <c r="AW325" s="171">
        <v>0</v>
      </c>
      <c r="AX325" s="172"/>
      <c r="AY325" s="173"/>
      <c r="AZ325" s="173"/>
      <c r="BA325" s="173"/>
      <c r="BB325" s="173"/>
      <c r="BC325" s="174"/>
      <c r="BD325" s="174">
        <v>0</v>
      </c>
      <c r="BE325" s="175"/>
    </row>
    <row r="326" spans="1:57" ht="16.899999999999999" customHeight="1" x14ac:dyDescent="0.2">
      <c r="A326" s="152">
        <v>325</v>
      </c>
      <c r="B326" s="153" t="s">
        <v>40</v>
      </c>
      <c r="C326" s="152" t="s">
        <v>40</v>
      </c>
      <c r="D326" s="152" t="s">
        <v>73</v>
      </c>
      <c r="E326" s="152" t="s">
        <v>74</v>
      </c>
      <c r="F326" s="152" t="s">
        <v>431</v>
      </c>
      <c r="G326" s="154">
        <v>52.655300736075191</v>
      </c>
      <c r="H326" s="154">
        <v>55.420886676601526</v>
      </c>
      <c r="I326" s="154">
        <v>120.81243845457462</v>
      </c>
      <c r="J326" s="154">
        <v>135.00426104411807</v>
      </c>
      <c r="K326" s="50">
        <v>363.89288691136943</v>
      </c>
      <c r="L326" s="50">
        <v>3025.2877199999998</v>
      </c>
      <c r="M326" s="155">
        <v>0.12028372855437677</v>
      </c>
      <c r="N326" s="156">
        <v>41.576944083163994</v>
      </c>
      <c r="O326" s="156">
        <v>43.760667476612824</v>
      </c>
      <c r="P326" s="156">
        <v>95.394232450659615</v>
      </c>
      <c r="Q326" s="176">
        <v>106.60018144335757</v>
      </c>
      <c r="R326" s="157">
        <v>287.33202545379402</v>
      </c>
      <c r="S326" s="158" t="s">
        <v>419</v>
      </c>
      <c r="T326" s="158" t="s">
        <v>419</v>
      </c>
      <c r="U326" s="157">
        <v>2388.7854899999998</v>
      </c>
      <c r="V326" s="159">
        <v>0.12028372855437683</v>
      </c>
      <c r="W326" s="160"/>
      <c r="X326" s="160"/>
      <c r="Y326" s="160"/>
      <c r="Z326" s="160"/>
      <c r="AA326" s="161"/>
      <c r="AB326" s="161">
        <v>0</v>
      </c>
      <c r="AC326" s="162"/>
      <c r="AD326" s="163"/>
      <c r="AE326" s="163"/>
      <c r="AF326" s="163"/>
      <c r="AG326" s="163"/>
      <c r="AH326" s="164"/>
      <c r="AI326" s="164">
        <v>0</v>
      </c>
      <c r="AJ326" s="165"/>
      <c r="AK326" s="166">
        <v>11.0783566529112</v>
      </c>
      <c r="AL326" s="166">
        <v>11.660219199988701</v>
      </c>
      <c r="AM326" s="166">
        <v>25.418206003915</v>
      </c>
      <c r="AN326" s="166">
        <v>28.4040796007605</v>
      </c>
      <c r="AO326" s="167">
        <v>76.560861457575399</v>
      </c>
      <c r="AP326" s="167">
        <v>636.50222999999994</v>
      </c>
      <c r="AQ326" s="168">
        <v>0.12028372855437665</v>
      </c>
      <c r="AR326" s="169"/>
      <c r="AS326" s="169"/>
      <c r="AT326" s="169"/>
      <c r="AU326" s="169"/>
      <c r="AV326" s="170"/>
      <c r="AW326" s="171">
        <v>0</v>
      </c>
      <c r="AX326" s="172"/>
      <c r="AY326" s="173"/>
      <c r="AZ326" s="173"/>
      <c r="BA326" s="173"/>
      <c r="BB326" s="173"/>
      <c r="BC326" s="174"/>
      <c r="BD326" s="174">
        <v>0</v>
      </c>
      <c r="BE326" s="175"/>
    </row>
    <row r="327" spans="1:57" ht="16.899999999999999" customHeight="1" x14ac:dyDescent="0.2">
      <c r="A327" s="152">
        <v>326</v>
      </c>
      <c r="B327" s="153" t="s">
        <v>40</v>
      </c>
      <c r="C327" s="152" t="s">
        <v>40</v>
      </c>
      <c r="D327" s="152" t="s">
        <v>75</v>
      </c>
      <c r="E327" s="152" t="s">
        <v>76</v>
      </c>
      <c r="F327" s="152" t="s">
        <v>431</v>
      </c>
      <c r="G327" s="154">
        <v>14.878497797732001</v>
      </c>
      <c r="H327" s="154">
        <v>15.65995310708073</v>
      </c>
      <c r="I327" s="154">
        <v>34.137258250497737</v>
      </c>
      <c r="J327" s="154">
        <v>38.147357864261011</v>
      </c>
      <c r="K327" s="50">
        <v>102.8230670195715</v>
      </c>
      <c r="L327" s="50">
        <v>854.83770960000015</v>
      </c>
      <c r="M327" s="155">
        <v>0.12028372855437669</v>
      </c>
      <c r="N327" s="156">
        <v>11.7481518922171</v>
      </c>
      <c r="O327" s="156">
        <v>12.3651937331352</v>
      </c>
      <c r="P327" s="156">
        <v>26.954985682212001</v>
      </c>
      <c r="Q327" s="176">
        <v>30.121384602712801</v>
      </c>
      <c r="R327" s="157">
        <v>81.189715910277101</v>
      </c>
      <c r="S327" s="158" t="s">
        <v>419</v>
      </c>
      <c r="T327" s="158" t="s">
        <v>419</v>
      </c>
      <c r="U327" s="157">
        <v>674.9850282000001</v>
      </c>
      <c r="V327" s="159">
        <v>0.12028372855437669</v>
      </c>
      <c r="W327" s="160"/>
      <c r="X327" s="160"/>
      <c r="Y327" s="160"/>
      <c r="Z327" s="160"/>
      <c r="AA327" s="161"/>
      <c r="AB327" s="161">
        <v>0</v>
      </c>
      <c r="AC327" s="162"/>
      <c r="AD327" s="163"/>
      <c r="AE327" s="163"/>
      <c r="AF327" s="163"/>
      <c r="AG327" s="163"/>
      <c r="AH327" s="164"/>
      <c r="AI327" s="164">
        <v>0</v>
      </c>
      <c r="AJ327" s="165"/>
      <c r="AK327" s="166">
        <v>3.1303459055149001</v>
      </c>
      <c r="AL327" s="166">
        <v>3.2947593739455301</v>
      </c>
      <c r="AM327" s="166">
        <v>7.1822725682857396</v>
      </c>
      <c r="AN327" s="166">
        <v>8.0259732615482093</v>
      </c>
      <c r="AO327" s="167">
        <v>21.633351109294399</v>
      </c>
      <c r="AP327" s="167">
        <v>179.85268140000002</v>
      </c>
      <c r="AQ327" s="168">
        <v>0.1202837285543767</v>
      </c>
      <c r="AR327" s="169"/>
      <c r="AS327" s="169"/>
      <c r="AT327" s="169"/>
      <c r="AU327" s="169"/>
      <c r="AV327" s="170"/>
      <c r="AW327" s="171">
        <v>0</v>
      </c>
      <c r="AX327" s="172"/>
      <c r="AY327" s="173"/>
      <c r="AZ327" s="173"/>
      <c r="BA327" s="173"/>
      <c r="BB327" s="173"/>
      <c r="BC327" s="174"/>
      <c r="BD327" s="174">
        <v>0</v>
      </c>
      <c r="BE327" s="175"/>
    </row>
    <row r="328" spans="1:57" ht="16.899999999999999" customHeight="1" x14ac:dyDescent="0.2">
      <c r="A328" s="152">
        <v>327</v>
      </c>
      <c r="B328" s="153" t="s">
        <v>40</v>
      </c>
      <c r="C328" s="152" t="s">
        <v>40</v>
      </c>
      <c r="D328" s="152" t="s">
        <v>77</v>
      </c>
      <c r="E328" s="152" t="s">
        <v>78</v>
      </c>
      <c r="F328" s="152" t="s">
        <v>431</v>
      </c>
      <c r="G328" s="154">
        <v>127.00149935046154</v>
      </c>
      <c r="H328" s="154">
        <v>133.67193055338834</v>
      </c>
      <c r="I328" s="154">
        <v>291.39252096996017</v>
      </c>
      <c r="J328" s="154">
        <v>325.62236530076865</v>
      </c>
      <c r="K328" s="50">
        <v>877.68831617457874</v>
      </c>
      <c r="L328" s="50">
        <v>7296.8166743999991</v>
      </c>
      <c r="M328" s="155">
        <v>0.12028372855437665</v>
      </c>
      <c r="N328" s="156">
        <v>100.28115238461582</v>
      </c>
      <c r="O328" s="156">
        <v>105.54816522582577</v>
      </c>
      <c r="P328" s="156">
        <v>230.08529780022428</v>
      </c>
      <c r="Q328" s="176">
        <v>257.11339001169637</v>
      </c>
      <c r="R328" s="157">
        <v>693.0280054223623</v>
      </c>
      <c r="S328" s="158" t="s">
        <v>419</v>
      </c>
      <c r="T328" s="158" t="s">
        <v>419</v>
      </c>
      <c r="U328" s="157">
        <v>5761.6105997999994</v>
      </c>
      <c r="V328" s="159">
        <v>0.12028372855437665</v>
      </c>
      <c r="W328" s="160"/>
      <c r="X328" s="160"/>
      <c r="Y328" s="160"/>
      <c r="Z328" s="160"/>
      <c r="AA328" s="161"/>
      <c r="AB328" s="161">
        <v>0</v>
      </c>
      <c r="AC328" s="162"/>
      <c r="AD328" s="163"/>
      <c r="AE328" s="163"/>
      <c r="AF328" s="163"/>
      <c r="AG328" s="163"/>
      <c r="AH328" s="164"/>
      <c r="AI328" s="164">
        <v>0</v>
      </c>
      <c r="AJ328" s="165"/>
      <c r="AK328" s="166">
        <v>26.720346965845724</v>
      </c>
      <c r="AL328" s="166">
        <v>28.123765327562566</v>
      </c>
      <c r="AM328" s="166">
        <v>61.30722316973587</v>
      </c>
      <c r="AN328" s="166">
        <v>68.508975289072296</v>
      </c>
      <c r="AO328" s="167">
        <v>184.66031075221647</v>
      </c>
      <c r="AP328" s="167">
        <v>1535.2060746</v>
      </c>
      <c r="AQ328" s="168">
        <v>0.12028372855437663</v>
      </c>
      <c r="AR328" s="169"/>
      <c r="AS328" s="169"/>
      <c r="AT328" s="169"/>
      <c r="AU328" s="169"/>
      <c r="AV328" s="170"/>
      <c r="AW328" s="171">
        <v>0</v>
      </c>
      <c r="AX328" s="172"/>
      <c r="AY328" s="173"/>
      <c r="AZ328" s="173"/>
      <c r="BA328" s="173"/>
      <c r="BB328" s="173"/>
      <c r="BC328" s="174"/>
      <c r="BD328" s="174">
        <v>0</v>
      </c>
      <c r="BE328" s="175"/>
    </row>
    <row r="329" spans="1:57" ht="16.899999999999999" customHeight="1" x14ac:dyDescent="0.2">
      <c r="A329" s="152">
        <v>328</v>
      </c>
      <c r="B329" s="153" t="s">
        <v>40</v>
      </c>
      <c r="C329" s="152" t="s">
        <v>40</v>
      </c>
      <c r="D329" s="152" t="s">
        <v>79</v>
      </c>
      <c r="E329" s="152" t="s">
        <v>80</v>
      </c>
      <c r="F329" s="152" t="s">
        <v>431</v>
      </c>
      <c r="G329" s="154">
        <v>19.805850970397181</v>
      </c>
      <c r="H329" s="154">
        <v>20.846102990957089</v>
      </c>
      <c r="I329" s="154">
        <v>45.442588266564371</v>
      </c>
      <c r="J329" s="154">
        <v>50.780723635227041</v>
      </c>
      <c r="K329" s="50">
        <v>136.87526586314567</v>
      </c>
      <c r="L329" s="50">
        <v>1137.9366728</v>
      </c>
      <c r="M329" s="155">
        <v>0.12028372855437659</v>
      </c>
      <c r="N329" s="156">
        <v>15.638819773210596</v>
      </c>
      <c r="O329" s="156">
        <v>16.460209063303207</v>
      </c>
      <c r="P329" s="156">
        <v>35.881742672466608</v>
      </c>
      <c r="Q329" s="176">
        <v>40.096766661099728</v>
      </c>
      <c r="R329" s="157">
        <v>108.07753817008015</v>
      </c>
      <c r="S329" s="158" t="s">
        <v>419</v>
      </c>
      <c r="T329" s="158" t="s">
        <v>419</v>
      </c>
      <c r="U329" s="157">
        <v>898.52168260000008</v>
      </c>
      <c r="V329" s="159">
        <v>0.12028372855437659</v>
      </c>
      <c r="W329" s="160"/>
      <c r="X329" s="160"/>
      <c r="Y329" s="160"/>
      <c r="Z329" s="160"/>
      <c r="AA329" s="161"/>
      <c r="AB329" s="161">
        <v>0</v>
      </c>
      <c r="AC329" s="162"/>
      <c r="AD329" s="163"/>
      <c r="AE329" s="163"/>
      <c r="AF329" s="163"/>
      <c r="AG329" s="163"/>
      <c r="AH329" s="164"/>
      <c r="AI329" s="164">
        <v>0</v>
      </c>
      <c r="AJ329" s="165"/>
      <c r="AK329" s="166">
        <v>4.1670311971865832</v>
      </c>
      <c r="AL329" s="166">
        <v>4.3858939276538811</v>
      </c>
      <c r="AM329" s="166">
        <v>9.5608455940977599</v>
      </c>
      <c r="AN329" s="166">
        <v>10.683956974127314</v>
      </c>
      <c r="AO329" s="167">
        <v>28.797727693065539</v>
      </c>
      <c r="AP329" s="167">
        <v>239.41499020000001</v>
      </c>
      <c r="AQ329" s="168">
        <v>0.12028372855437663</v>
      </c>
      <c r="AR329" s="169"/>
      <c r="AS329" s="169"/>
      <c r="AT329" s="169"/>
      <c r="AU329" s="169"/>
      <c r="AV329" s="170"/>
      <c r="AW329" s="171">
        <v>0</v>
      </c>
      <c r="AX329" s="172"/>
      <c r="AY329" s="173"/>
      <c r="AZ329" s="173"/>
      <c r="BA329" s="173"/>
      <c r="BB329" s="173"/>
      <c r="BC329" s="174"/>
      <c r="BD329" s="174">
        <v>0</v>
      </c>
      <c r="BE329" s="175"/>
    </row>
    <row r="330" spans="1:57" ht="16.899999999999999" customHeight="1" x14ac:dyDescent="0.2">
      <c r="A330" s="152">
        <v>329</v>
      </c>
      <c r="B330" s="153" t="s">
        <v>40</v>
      </c>
      <c r="C330" s="152" t="s">
        <v>40</v>
      </c>
      <c r="D330" s="152" t="s">
        <v>81</v>
      </c>
      <c r="E330" s="152" t="s">
        <v>82</v>
      </c>
      <c r="F330" s="152" t="s">
        <v>431</v>
      </c>
      <c r="G330" s="154">
        <v>987.75429299719701</v>
      </c>
      <c r="H330" s="154">
        <v>1039.6335786003669</v>
      </c>
      <c r="I330" s="154">
        <v>2266.3056342437417</v>
      </c>
      <c r="J330" s="154">
        <v>2532.528284049482</v>
      </c>
      <c r="K330" s="50">
        <v>6826.2217898907875</v>
      </c>
      <c r="L330" s="50">
        <v>56750.9992576</v>
      </c>
      <c r="M330" s="155">
        <v>0.12028372855437663</v>
      </c>
      <c r="N330" s="156">
        <v>779.93676674062351</v>
      </c>
      <c r="O330" s="156">
        <v>820.90096457910818</v>
      </c>
      <c r="P330" s="156">
        <v>1789.4886424180168</v>
      </c>
      <c r="Q330" s="176">
        <v>1999.6996576418194</v>
      </c>
      <c r="R330" s="157">
        <v>5390.0260313795679</v>
      </c>
      <c r="S330" s="158" t="s">
        <v>419</v>
      </c>
      <c r="T330" s="158" t="s">
        <v>419</v>
      </c>
      <c r="U330" s="157">
        <v>44810.932419199999</v>
      </c>
      <c r="V330" s="159">
        <v>0.12028372855437663</v>
      </c>
      <c r="W330" s="160"/>
      <c r="X330" s="160"/>
      <c r="Y330" s="160"/>
      <c r="Z330" s="160"/>
      <c r="AA330" s="161"/>
      <c r="AB330" s="161">
        <v>0</v>
      </c>
      <c r="AC330" s="162"/>
      <c r="AD330" s="163"/>
      <c r="AE330" s="163"/>
      <c r="AF330" s="163"/>
      <c r="AG330" s="163"/>
      <c r="AH330" s="164"/>
      <c r="AI330" s="164">
        <v>0</v>
      </c>
      <c r="AJ330" s="165"/>
      <c r="AK330" s="166">
        <v>207.81752625657347</v>
      </c>
      <c r="AL330" s="166">
        <v>218.73261402125871</v>
      </c>
      <c r="AM330" s="166">
        <v>476.81699182572493</v>
      </c>
      <c r="AN330" s="166">
        <v>532.82862640766234</v>
      </c>
      <c r="AO330" s="167">
        <v>1436.1957585112195</v>
      </c>
      <c r="AP330" s="167">
        <v>11940.0668384</v>
      </c>
      <c r="AQ330" s="168">
        <v>0.12028372855437663</v>
      </c>
      <c r="AR330" s="169"/>
      <c r="AS330" s="169"/>
      <c r="AT330" s="169"/>
      <c r="AU330" s="169"/>
      <c r="AV330" s="170"/>
      <c r="AW330" s="171">
        <v>0</v>
      </c>
      <c r="AX330" s="172"/>
      <c r="AY330" s="173"/>
      <c r="AZ330" s="173"/>
      <c r="BA330" s="173"/>
      <c r="BB330" s="173"/>
      <c r="BC330" s="174"/>
      <c r="BD330" s="174">
        <v>0</v>
      </c>
      <c r="BE330" s="175"/>
    </row>
    <row r="331" spans="1:57" ht="16.899999999999999" customHeight="1" x14ac:dyDescent="0.2">
      <c r="A331" s="152">
        <v>330</v>
      </c>
      <c r="B331" s="153" t="s">
        <v>40</v>
      </c>
      <c r="C331" s="152" t="s">
        <v>40</v>
      </c>
      <c r="D331" s="152" t="s">
        <v>83</v>
      </c>
      <c r="E331" s="152" t="s">
        <v>84</v>
      </c>
      <c r="F331" s="152" t="s">
        <v>431</v>
      </c>
      <c r="G331" s="154">
        <v>192.45866026061142</v>
      </c>
      <c r="H331" s="154">
        <v>202.56706259634501</v>
      </c>
      <c r="I331" s="154">
        <v>441.57757571888732</v>
      </c>
      <c r="J331" s="154">
        <v>493.44964033646738</v>
      </c>
      <c r="K331" s="50">
        <v>1330.0529389123112</v>
      </c>
      <c r="L331" s="50">
        <v>11057.629779999999</v>
      </c>
      <c r="M331" s="155">
        <v>0.12028372855437663</v>
      </c>
      <c r="N331" s="156">
        <v>151.96652272643615</v>
      </c>
      <c r="O331" s="156">
        <v>159.94817837758276</v>
      </c>
      <c r="P331" s="156">
        <v>348.67232581324674</v>
      </c>
      <c r="Q331" s="176">
        <v>389.63082191781484</v>
      </c>
      <c r="R331" s="157">
        <v>1050.2178488350805</v>
      </c>
      <c r="S331" s="158" t="s">
        <v>419</v>
      </c>
      <c r="T331" s="158" t="s">
        <v>419</v>
      </c>
      <c r="U331" s="157">
        <v>8731.1713849999996</v>
      </c>
      <c r="V331" s="159">
        <v>0.12028372855437663</v>
      </c>
      <c r="W331" s="160"/>
      <c r="X331" s="160"/>
      <c r="Y331" s="160"/>
      <c r="Z331" s="160"/>
      <c r="AA331" s="161"/>
      <c r="AB331" s="161">
        <v>0</v>
      </c>
      <c r="AC331" s="162"/>
      <c r="AD331" s="163"/>
      <c r="AE331" s="163"/>
      <c r="AF331" s="163"/>
      <c r="AG331" s="163"/>
      <c r="AH331" s="164"/>
      <c r="AI331" s="164">
        <v>0</v>
      </c>
      <c r="AJ331" s="165"/>
      <c r="AK331" s="166">
        <v>40.492137534175278</v>
      </c>
      <c r="AL331" s="166">
        <v>42.618884218762233</v>
      </c>
      <c r="AM331" s="166">
        <v>92.905249905640588</v>
      </c>
      <c r="AN331" s="166">
        <v>103.81881841865257</v>
      </c>
      <c r="AO331" s="167">
        <v>279.83509007723069</v>
      </c>
      <c r="AP331" s="167">
        <v>2326.4583950000001</v>
      </c>
      <c r="AQ331" s="168">
        <v>0.12028372855437659</v>
      </c>
      <c r="AR331" s="169"/>
      <c r="AS331" s="169"/>
      <c r="AT331" s="169"/>
      <c r="AU331" s="169"/>
      <c r="AV331" s="170"/>
      <c r="AW331" s="171">
        <v>0</v>
      </c>
      <c r="AX331" s="172"/>
      <c r="AY331" s="173"/>
      <c r="AZ331" s="173"/>
      <c r="BA331" s="173"/>
      <c r="BB331" s="173"/>
      <c r="BC331" s="174"/>
      <c r="BD331" s="174">
        <v>0</v>
      </c>
      <c r="BE331" s="175"/>
    </row>
    <row r="332" spans="1:57" ht="16.899999999999999" customHeight="1" x14ac:dyDescent="0.2">
      <c r="A332" s="152">
        <v>331</v>
      </c>
      <c r="B332" s="153" t="s">
        <v>40</v>
      </c>
      <c r="C332" s="152" t="s">
        <v>40</v>
      </c>
      <c r="D332" s="152" t="s">
        <v>85</v>
      </c>
      <c r="E332" s="152" t="s">
        <v>86</v>
      </c>
      <c r="F332" s="152" t="s">
        <v>431</v>
      </c>
      <c r="G332" s="154">
        <v>6518.1682820795686</v>
      </c>
      <c r="H332" s="154">
        <v>6860.5185166601123</v>
      </c>
      <c r="I332" s="154">
        <v>14955.299721150084</v>
      </c>
      <c r="J332" s="154">
        <v>16712.096977550238</v>
      </c>
      <c r="K332" s="50">
        <v>45046.083497440006</v>
      </c>
      <c r="L332" s="50">
        <v>225230.4174872</v>
      </c>
      <c r="M332" s="155">
        <v>0.20000000000000004</v>
      </c>
      <c r="N332" s="156">
        <v>5146.7851175523565</v>
      </c>
      <c r="O332" s="156">
        <v>5417.1069343692043</v>
      </c>
      <c r="P332" s="156">
        <v>11808.795155683363</v>
      </c>
      <c r="Q332" s="176">
        <v>13195.97289987508</v>
      </c>
      <c r="R332" s="157">
        <v>35568.660107480006</v>
      </c>
      <c r="S332" s="158" t="s">
        <v>419</v>
      </c>
      <c r="T332" s="158" t="s">
        <v>419</v>
      </c>
      <c r="U332" s="157">
        <v>177843.30053740001</v>
      </c>
      <c r="V332" s="159">
        <v>0.2</v>
      </c>
      <c r="W332" s="160"/>
      <c r="X332" s="160"/>
      <c r="Y332" s="160"/>
      <c r="Z332" s="160"/>
      <c r="AA332" s="161"/>
      <c r="AB332" s="161">
        <v>0</v>
      </c>
      <c r="AC332" s="162"/>
      <c r="AD332" s="163"/>
      <c r="AE332" s="163"/>
      <c r="AF332" s="163"/>
      <c r="AG332" s="163"/>
      <c r="AH332" s="164"/>
      <c r="AI332" s="164">
        <v>0</v>
      </c>
      <c r="AJ332" s="165"/>
      <c r="AK332" s="166">
        <v>1371.3831645272121</v>
      </c>
      <c r="AL332" s="166">
        <v>1443.411582290908</v>
      </c>
      <c r="AM332" s="166">
        <v>3146.5045654667201</v>
      </c>
      <c r="AN332" s="166">
        <v>3516.1240776751597</v>
      </c>
      <c r="AO332" s="167">
        <v>9477.4233899600003</v>
      </c>
      <c r="AP332" s="167">
        <v>47387.116949800002</v>
      </c>
      <c r="AQ332" s="168">
        <v>0.2</v>
      </c>
      <c r="AR332" s="169"/>
      <c r="AS332" s="169"/>
      <c r="AT332" s="169"/>
      <c r="AU332" s="169"/>
      <c r="AV332" s="170"/>
      <c r="AW332" s="171">
        <v>0</v>
      </c>
      <c r="AX332" s="172"/>
      <c r="AY332" s="173"/>
      <c r="AZ332" s="173"/>
      <c r="BA332" s="173"/>
      <c r="BB332" s="173"/>
      <c r="BC332" s="174"/>
      <c r="BD332" s="174">
        <v>0</v>
      </c>
      <c r="BE332" s="175"/>
    </row>
    <row r="333" spans="1:57" ht="16.899999999999999" customHeight="1" x14ac:dyDescent="0.2">
      <c r="A333" s="152">
        <v>332</v>
      </c>
      <c r="B333" s="153" t="s">
        <v>40</v>
      </c>
      <c r="C333" s="152" t="s">
        <v>40</v>
      </c>
      <c r="D333" s="152" t="s">
        <v>87</v>
      </c>
      <c r="E333" s="152" t="s">
        <v>88</v>
      </c>
      <c r="F333" s="152" t="s">
        <v>431</v>
      </c>
      <c r="G333" s="154">
        <v>1454.6030042950065</v>
      </c>
      <c r="H333" s="154">
        <v>1531.0023327859676</v>
      </c>
      <c r="I333" s="154">
        <v>3337.4443498682945</v>
      </c>
      <c r="J333" s="154">
        <v>3729.4935355455937</v>
      </c>
      <c r="K333" s="50">
        <v>10052.543222494864</v>
      </c>
      <c r="L333" s="50">
        <v>83573.591734400004</v>
      </c>
      <c r="M333" s="155">
        <v>0.12028372855437663</v>
      </c>
      <c r="N333" s="156">
        <v>1148.5633341249008</v>
      </c>
      <c r="O333" s="156">
        <v>1208.8887062005695</v>
      </c>
      <c r="P333" s="156">
        <v>2635.2662538318391</v>
      </c>
      <c r="Q333" s="176">
        <v>2944.8306631675064</v>
      </c>
      <c r="R333" s="157">
        <v>7937.548957324816</v>
      </c>
      <c r="S333" s="158" t="s">
        <v>419</v>
      </c>
      <c r="T333" s="158" t="s">
        <v>419</v>
      </c>
      <c r="U333" s="157">
        <v>65990.213744799999</v>
      </c>
      <c r="V333" s="159">
        <v>0.12028372855437663</v>
      </c>
      <c r="W333" s="160"/>
      <c r="X333" s="160"/>
      <c r="Y333" s="160"/>
      <c r="Z333" s="160"/>
      <c r="AA333" s="161"/>
      <c r="AB333" s="161">
        <v>0</v>
      </c>
      <c r="AC333" s="162"/>
      <c r="AD333" s="163"/>
      <c r="AE333" s="163"/>
      <c r="AF333" s="163"/>
      <c r="AG333" s="163"/>
      <c r="AH333" s="164"/>
      <c r="AI333" s="164">
        <v>0</v>
      </c>
      <c r="AJ333" s="165"/>
      <c r="AK333" s="166">
        <v>306.03967017010575</v>
      </c>
      <c r="AL333" s="166">
        <v>322.11362658539809</v>
      </c>
      <c r="AM333" s="166">
        <v>702.17809603645549</v>
      </c>
      <c r="AN333" s="166">
        <v>784.66287237808717</v>
      </c>
      <c r="AO333" s="167">
        <v>2114.9942651700467</v>
      </c>
      <c r="AP333" s="167">
        <v>17583.377989600001</v>
      </c>
      <c r="AQ333" s="168">
        <v>0.12028372855437659</v>
      </c>
      <c r="AR333" s="169"/>
      <c r="AS333" s="169"/>
      <c r="AT333" s="169"/>
      <c r="AU333" s="169"/>
      <c r="AV333" s="170"/>
      <c r="AW333" s="171">
        <v>0</v>
      </c>
      <c r="AX333" s="172"/>
      <c r="AY333" s="173"/>
      <c r="AZ333" s="173"/>
      <c r="BA333" s="173"/>
      <c r="BB333" s="173"/>
      <c r="BC333" s="174"/>
      <c r="BD333" s="174">
        <v>0</v>
      </c>
      <c r="BE333" s="175"/>
    </row>
    <row r="334" spans="1:57" ht="16.899999999999999" customHeight="1" x14ac:dyDescent="0.2">
      <c r="A334" s="152">
        <v>333</v>
      </c>
      <c r="B334" s="153" t="s">
        <v>40</v>
      </c>
      <c r="C334" s="152" t="s">
        <v>40</v>
      </c>
      <c r="D334" s="152" t="s">
        <v>89</v>
      </c>
      <c r="E334" s="152" t="s">
        <v>90</v>
      </c>
      <c r="F334" s="152" t="s">
        <v>431</v>
      </c>
      <c r="G334" s="154">
        <v>865.72772303740396</v>
      </c>
      <c r="H334" s="154">
        <v>911.19787296887773</v>
      </c>
      <c r="I334" s="154">
        <v>1986.3276022696484</v>
      </c>
      <c r="J334" s="154">
        <v>2219.6612663916858</v>
      </c>
      <c r="K334" s="50">
        <v>5982.9144646676159</v>
      </c>
      <c r="L334" s="50">
        <v>49740.015017600002</v>
      </c>
      <c r="M334" s="155">
        <v>0.12028372855437663</v>
      </c>
      <c r="N334" s="156">
        <v>683.58384870662462</v>
      </c>
      <c r="O334" s="156">
        <v>719.48735423648179</v>
      </c>
      <c r="P334" s="156">
        <v>1568.4162941990282</v>
      </c>
      <c r="Q334" s="176">
        <v>1752.6579673127701</v>
      </c>
      <c r="R334" s="157">
        <v>4724.145464454904</v>
      </c>
      <c r="S334" s="158" t="s">
        <v>419</v>
      </c>
      <c r="T334" s="158" t="s">
        <v>419</v>
      </c>
      <c r="U334" s="157">
        <v>39275.016839199998</v>
      </c>
      <c r="V334" s="159">
        <v>0.12028372855437663</v>
      </c>
      <c r="W334" s="160"/>
      <c r="X334" s="160"/>
      <c r="Y334" s="160"/>
      <c r="Z334" s="160"/>
      <c r="AA334" s="161"/>
      <c r="AB334" s="161">
        <v>0</v>
      </c>
      <c r="AC334" s="162"/>
      <c r="AD334" s="163"/>
      <c r="AE334" s="163"/>
      <c r="AF334" s="163"/>
      <c r="AG334" s="163"/>
      <c r="AH334" s="164"/>
      <c r="AI334" s="164">
        <v>0</v>
      </c>
      <c r="AJ334" s="165"/>
      <c r="AK334" s="166">
        <v>182.14387433077934</v>
      </c>
      <c r="AL334" s="166">
        <v>191.71051873239594</v>
      </c>
      <c r="AM334" s="166">
        <v>417.91130807062024</v>
      </c>
      <c r="AN334" s="166">
        <v>467.00329907891592</v>
      </c>
      <c r="AO334" s="167">
        <v>1258.7690002127115</v>
      </c>
      <c r="AP334" s="167">
        <v>10464.998178400001</v>
      </c>
      <c r="AQ334" s="168">
        <v>0.12028372855437663</v>
      </c>
      <c r="AR334" s="169"/>
      <c r="AS334" s="169"/>
      <c r="AT334" s="169"/>
      <c r="AU334" s="169"/>
      <c r="AV334" s="170"/>
      <c r="AW334" s="171">
        <v>0</v>
      </c>
      <c r="AX334" s="172"/>
      <c r="AY334" s="173"/>
      <c r="AZ334" s="173"/>
      <c r="BA334" s="173"/>
      <c r="BB334" s="173"/>
      <c r="BC334" s="174"/>
      <c r="BD334" s="174">
        <v>0</v>
      </c>
      <c r="BE334" s="175"/>
    </row>
    <row r="335" spans="1:57" ht="16.899999999999999" customHeight="1" x14ac:dyDescent="0.2">
      <c r="A335" s="152">
        <v>334</v>
      </c>
      <c r="B335" s="153" t="s">
        <v>40</v>
      </c>
      <c r="C335" s="152" t="s">
        <v>40</v>
      </c>
      <c r="D335" s="152" t="s">
        <v>91</v>
      </c>
      <c r="E335" s="152" t="s">
        <v>92</v>
      </c>
      <c r="F335" s="152" t="s">
        <v>431</v>
      </c>
      <c r="G335" s="154">
        <v>7.3434535409945001</v>
      </c>
      <c r="H335" s="154">
        <v>7.729149787791723</v>
      </c>
      <c r="I335" s="154">
        <v>16.848836044299752</v>
      </c>
      <c r="J335" s="154">
        <v>18.828066784443394</v>
      </c>
      <c r="K335" s="50">
        <v>50.749506157529375</v>
      </c>
      <c r="L335" s="50">
        <v>421.91497359999994</v>
      </c>
      <c r="M335" s="155">
        <v>0.12028372855437663</v>
      </c>
      <c r="N335" s="156">
        <v>5.7984353518668899</v>
      </c>
      <c r="O335" s="156">
        <v>6.102983442220645</v>
      </c>
      <c r="P335" s="156">
        <v>13.303942894400882</v>
      </c>
      <c r="Q335" s="176">
        <v>14.866755463321464</v>
      </c>
      <c r="R335" s="157">
        <v>40.072117151809884</v>
      </c>
      <c r="S335" s="158" t="s">
        <v>419</v>
      </c>
      <c r="T335" s="158" t="s">
        <v>419</v>
      </c>
      <c r="U335" s="157">
        <v>333.14661619999998</v>
      </c>
      <c r="V335" s="159">
        <v>0.12028372855437663</v>
      </c>
      <c r="W335" s="160"/>
      <c r="X335" s="160"/>
      <c r="Y335" s="160"/>
      <c r="Z335" s="160"/>
      <c r="AA335" s="161"/>
      <c r="AB335" s="161">
        <v>0</v>
      </c>
      <c r="AC335" s="162"/>
      <c r="AD335" s="163"/>
      <c r="AE335" s="163"/>
      <c r="AF335" s="163"/>
      <c r="AG335" s="163"/>
      <c r="AH335" s="164"/>
      <c r="AI335" s="164">
        <v>0</v>
      </c>
      <c r="AJ335" s="165"/>
      <c r="AK335" s="166">
        <v>1.54501818912761</v>
      </c>
      <c r="AL335" s="166">
        <v>1.626166345571078</v>
      </c>
      <c r="AM335" s="166">
        <v>3.5448931498988703</v>
      </c>
      <c r="AN335" s="166">
        <v>3.9613113211219297</v>
      </c>
      <c r="AO335" s="167">
        <v>10.677389005719489</v>
      </c>
      <c r="AP335" s="167">
        <v>88.768357399999985</v>
      </c>
      <c r="AQ335" s="168">
        <v>0.12028372855437663</v>
      </c>
      <c r="AR335" s="169"/>
      <c r="AS335" s="169"/>
      <c r="AT335" s="169"/>
      <c r="AU335" s="169"/>
      <c r="AV335" s="170"/>
      <c r="AW335" s="171">
        <v>0</v>
      </c>
      <c r="AX335" s="172"/>
      <c r="AY335" s="173"/>
      <c r="AZ335" s="173"/>
      <c r="BA335" s="173"/>
      <c r="BB335" s="173"/>
      <c r="BC335" s="174"/>
      <c r="BD335" s="174">
        <v>0</v>
      </c>
      <c r="BE335" s="175"/>
    </row>
    <row r="336" spans="1:57" ht="16.899999999999999" customHeight="1" x14ac:dyDescent="0.2">
      <c r="A336" s="152">
        <v>335</v>
      </c>
      <c r="B336" s="153" t="s">
        <v>40</v>
      </c>
      <c r="C336" s="152" t="s">
        <v>40</v>
      </c>
      <c r="D336" s="152" t="s">
        <v>93</v>
      </c>
      <c r="E336" s="152" t="s">
        <v>94</v>
      </c>
      <c r="F336" s="152" t="s">
        <v>431</v>
      </c>
      <c r="G336" s="154">
        <v>10.676360488684526</v>
      </c>
      <c r="H336" s="154">
        <v>11.237109208200783</v>
      </c>
      <c r="I336" s="154">
        <v>24.495865115710181</v>
      </c>
      <c r="J336" s="154">
        <v>27.3733914395436</v>
      </c>
      <c r="K336" s="50">
        <v>73.782726252139099</v>
      </c>
      <c r="L336" s="50">
        <v>613.40571279999995</v>
      </c>
      <c r="M336" s="155">
        <v>0.12028372855437663</v>
      </c>
      <c r="N336" s="156">
        <v>8.4301188454825411</v>
      </c>
      <c r="O336" s="156">
        <v>8.8728894275534955</v>
      </c>
      <c r="P336" s="156">
        <v>19.342083322047021</v>
      </c>
      <c r="Q336" s="176">
        <v>21.614195519516393</v>
      </c>
      <c r="R336" s="157">
        <v>58.259287114599452</v>
      </c>
      <c r="S336" s="158" t="s">
        <v>419</v>
      </c>
      <c r="T336" s="158" t="s">
        <v>419</v>
      </c>
      <c r="U336" s="157">
        <v>484.34886259999996</v>
      </c>
      <c r="V336" s="159">
        <v>0.12028372855437663</v>
      </c>
      <c r="W336" s="160"/>
      <c r="X336" s="160"/>
      <c r="Y336" s="160"/>
      <c r="Z336" s="160"/>
      <c r="AA336" s="161"/>
      <c r="AB336" s="161">
        <v>0</v>
      </c>
      <c r="AC336" s="162"/>
      <c r="AD336" s="163"/>
      <c r="AE336" s="163"/>
      <c r="AF336" s="163"/>
      <c r="AG336" s="163"/>
      <c r="AH336" s="164"/>
      <c r="AI336" s="164">
        <v>0</v>
      </c>
      <c r="AJ336" s="165"/>
      <c r="AK336" s="166">
        <v>2.2462416432019863</v>
      </c>
      <c r="AL336" s="166">
        <v>2.3642197806472875</v>
      </c>
      <c r="AM336" s="166">
        <v>5.1537817936631622</v>
      </c>
      <c r="AN336" s="166">
        <v>5.7591959200272065</v>
      </c>
      <c r="AO336" s="167">
        <v>15.523439137539643</v>
      </c>
      <c r="AP336" s="167">
        <v>129.05685019999999</v>
      </c>
      <c r="AQ336" s="168">
        <v>0.12028372855437663</v>
      </c>
      <c r="AR336" s="169"/>
      <c r="AS336" s="169"/>
      <c r="AT336" s="169"/>
      <c r="AU336" s="169"/>
      <c r="AV336" s="170"/>
      <c r="AW336" s="171">
        <v>0</v>
      </c>
      <c r="AX336" s="172"/>
      <c r="AY336" s="173"/>
      <c r="AZ336" s="173"/>
      <c r="BA336" s="173"/>
      <c r="BB336" s="173"/>
      <c r="BC336" s="174"/>
      <c r="BD336" s="174">
        <v>0</v>
      </c>
      <c r="BE336" s="175"/>
    </row>
    <row r="337" spans="1:57" ht="16.899999999999999" customHeight="1" x14ac:dyDescent="0.2">
      <c r="A337" s="152">
        <v>336</v>
      </c>
      <c r="B337" s="178" t="s">
        <v>40</v>
      </c>
      <c r="C337" s="179" t="s">
        <v>40</v>
      </c>
      <c r="D337" s="179" t="s">
        <v>95</v>
      </c>
      <c r="E337" s="180" t="s">
        <v>420</v>
      </c>
      <c r="F337" s="179" t="s">
        <v>431</v>
      </c>
      <c r="G337" s="181">
        <v>19089.094589</v>
      </c>
      <c r="H337" s="181">
        <v>20091.700801000003</v>
      </c>
      <c r="I337" s="181">
        <v>43798.060840000013</v>
      </c>
      <c r="J337" s="181">
        <v>48943.013769999998</v>
      </c>
      <c r="K337" s="181">
        <v>131921.87000000002</v>
      </c>
      <c r="L337" s="181">
        <v>776011</v>
      </c>
      <c r="M337" s="155">
        <v>0.17000000000000004</v>
      </c>
      <c r="N337" s="157">
        <v>14349.629858000002</v>
      </c>
      <c r="O337" s="157">
        <v>15103.307722000001</v>
      </c>
      <c r="P337" s="157">
        <v>32923.82248000001</v>
      </c>
      <c r="Q337" s="157">
        <v>36791.379939999999</v>
      </c>
      <c r="R337" s="157">
        <v>99168.140000000014</v>
      </c>
      <c r="S337" s="158">
        <v>477493</v>
      </c>
      <c r="T337" s="158">
        <v>81173.810000000012</v>
      </c>
      <c r="U337" s="157">
        <v>583342</v>
      </c>
      <c r="V337" s="159">
        <v>0.17</v>
      </c>
      <c r="W337" s="161">
        <v>915.9437650000001</v>
      </c>
      <c r="X337" s="161">
        <v>964.0513850000001</v>
      </c>
      <c r="Y337" s="161">
        <v>2101.5434000000005</v>
      </c>
      <c r="Z337" s="161">
        <v>2348.4114500000001</v>
      </c>
      <c r="AA337" s="161">
        <v>6329.9500000000007</v>
      </c>
      <c r="AB337" s="161">
        <v>37235</v>
      </c>
      <c r="AC337" s="162">
        <v>0.17</v>
      </c>
      <c r="AD337" s="182"/>
      <c r="AE337" s="182"/>
      <c r="AF337" s="182"/>
      <c r="AG337" s="182"/>
      <c r="AH337" s="182"/>
      <c r="AI337" s="182">
        <v>0</v>
      </c>
      <c r="AJ337" s="183"/>
      <c r="AK337" s="184">
        <v>3823.520966</v>
      </c>
      <c r="AL337" s="184">
        <v>4024.3416940000002</v>
      </c>
      <c r="AM337" s="184">
        <v>8772.6949600000007</v>
      </c>
      <c r="AN337" s="184">
        <v>9803.2223799999992</v>
      </c>
      <c r="AO337" s="185">
        <v>26423.780000000002</v>
      </c>
      <c r="AP337" s="167">
        <v>155434</v>
      </c>
      <c r="AQ337" s="186">
        <v>0.17</v>
      </c>
      <c r="AR337" s="187"/>
      <c r="AS337" s="187"/>
      <c r="AT337" s="187"/>
      <c r="AU337" s="187"/>
      <c r="AV337" s="170"/>
      <c r="AW337" s="171">
        <v>0</v>
      </c>
      <c r="AX337" s="172"/>
      <c r="AY337" s="174"/>
      <c r="AZ337" s="174"/>
      <c r="BA337" s="174"/>
      <c r="BB337" s="174"/>
      <c r="BC337" s="174"/>
      <c r="BD337" s="174">
        <v>0</v>
      </c>
      <c r="BE337" s="175"/>
    </row>
    <row r="338" spans="1:57" ht="16.899999999999999" customHeight="1" x14ac:dyDescent="0.2">
      <c r="A338" s="152">
        <v>337</v>
      </c>
      <c r="B338" s="153" t="s">
        <v>40</v>
      </c>
      <c r="C338" s="152" t="s">
        <v>40</v>
      </c>
      <c r="D338" s="152" t="s">
        <v>41</v>
      </c>
      <c r="E338" s="152" t="s">
        <v>42</v>
      </c>
      <c r="F338" s="152" t="s">
        <v>432</v>
      </c>
      <c r="G338" s="154">
        <v>157.9576147722731</v>
      </c>
      <c r="H338" s="154">
        <v>166.25393731732683</v>
      </c>
      <c r="I338" s="154">
        <v>281.73838894233597</v>
      </c>
      <c r="J338" s="154">
        <v>314.83416354700796</v>
      </c>
      <c r="K338" s="50">
        <v>920.78410457894392</v>
      </c>
      <c r="L338" s="50">
        <v>1251.7820544000001</v>
      </c>
      <c r="M338" s="155">
        <v>0.73557861078324138</v>
      </c>
      <c r="N338" s="156">
        <v>124.72428843991594</v>
      </c>
      <c r="O338" s="156">
        <v>131.27511492328401</v>
      </c>
      <c r="P338" s="156">
        <v>236.27064625459198</v>
      </c>
      <c r="Q338" s="156">
        <v>264.02533060377596</v>
      </c>
      <c r="R338" s="157">
        <v>756.29538022156794</v>
      </c>
      <c r="S338" s="158" t="s">
        <v>419</v>
      </c>
      <c r="T338" s="158" t="s">
        <v>419</v>
      </c>
      <c r="U338" s="157">
        <v>988.41468480000003</v>
      </c>
      <c r="V338" s="159">
        <v>0.76515999999999995</v>
      </c>
      <c r="W338" s="160"/>
      <c r="X338" s="160"/>
      <c r="Y338" s="160"/>
      <c r="Z338" s="160"/>
      <c r="AA338" s="161"/>
      <c r="AB338" s="161">
        <v>0</v>
      </c>
      <c r="AC338" s="162"/>
      <c r="AD338" s="163"/>
      <c r="AE338" s="163"/>
      <c r="AF338" s="163"/>
      <c r="AG338" s="163"/>
      <c r="AH338" s="164"/>
      <c r="AI338" s="164">
        <v>0</v>
      </c>
      <c r="AJ338" s="165"/>
      <c r="AK338" s="166">
        <v>33.233326332357173</v>
      </c>
      <c r="AL338" s="166">
        <v>34.978822394042822</v>
      </c>
      <c r="AM338" s="166">
        <v>45.467742687744</v>
      </c>
      <c r="AN338" s="166">
        <v>50.808832943232005</v>
      </c>
      <c r="AO338" s="167">
        <v>164.48872435737599</v>
      </c>
      <c r="AP338" s="167">
        <v>263.36736960000002</v>
      </c>
      <c r="AQ338" s="168">
        <v>0.62455999999999989</v>
      </c>
      <c r="AR338" s="169"/>
      <c r="AS338" s="169"/>
      <c r="AT338" s="169"/>
      <c r="AU338" s="169"/>
      <c r="AV338" s="170"/>
      <c r="AW338" s="171">
        <v>0</v>
      </c>
      <c r="AX338" s="172"/>
      <c r="AY338" s="173"/>
      <c r="AZ338" s="173"/>
      <c r="BA338" s="173"/>
      <c r="BB338" s="173"/>
      <c r="BC338" s="174"/>
      <c r="BD338" s="174">
        <v>0</v>
      </c>
      <c r="BE338" s="175"/>
    </row>
    <row r="339" spans="1:57" ht="16.899999999999999" customHeight="1" x14ac:dyDescent="0.2">
      <c r="A339" s="152">
        <v>338</v>
      </c>
      <c r="B339" s="153" t="s">
        <v>40</v>
      </c>
      <c r="C339" s="152" t="s">
        <v>40</v>
      </c>
      <c r="D339" s="152" t="s">
        <v>43</v>
      </c>
      <c r="E339" s="152" t="s">
        <v>44</v>
      </c>
      <c r="F339" s="152" t="s">
        <v>432</v>
      </c>
      <c r="G339" s="154">
        <v>42.02507834002639</v>
      </c>
      <c r="H339" s="154">
        <v>44.232338847173594</v>
      </c>
      <c r="I339" s="154">
        <v>74.957309805952008</v>
      </c>
      <c r="J339" s="154">
        <v>83.762535957855988</v>
      </c>
      <c r="K339" s="50">
        <v>244.97726295100799</v>
      </c>
      <c r="L339" s="50">
        <v>333.04022080000004</v>
      </c>
      <c r="M339" s="155">
        <v>0.73557861078324138</v>
      </c>
      <c r="N339" s="156">
        <v>33.183256154812383</v>
      </c>
      <c r="O339" s="156">
        <v>34.926122407587599</v>
      </c>
      <c r="P339" s="156">
        <v>62.860485913344</v>
      </c>
      <c r="Q339" s="156">
        <v>70.244699620031994</v>
      </c>
      <c r="R339" s="157">
        <v>201.21456409577598</v>
      </c>
      <c r="S339" s="158" t="s">
        <v>419</v>
      </c>
      <c r="T339" s="158" t="s">
        <v>419</v>
      </c>
      <c r="U339" s="157">
        <v>262.97057360000002</v>
      </c>
      <c r="V339" s="159">
        <v>0.76515999999999995</v>
      </c>
      <c r="W339" s="160"/>
      <c r="X339" s="160"/>
      <c r="Y339" s="160"/>
      <c r="Z339" s="160"/>
      <c r="AA339" s="161"/>
      <c r="AB339" s="161">
        <v>0</v>
      </c>
      <c r="AC339" s="162"/>
      <c r="AD339" s="163"/>
      <c r="AE339" s="163"/>
      <c r="AF339" s="163"/>
      <c r="AG339" s="163"/>
      <c r="AH339" s="164"/>
      <c r="AI339" s="164">
        <v>0</v>
      </c>
      <c r="AJ339" s="165"/>
      <c r="AK339" s="166">
        <v>8.8418221852140064</v>
      </c>
      <c r="AL339" s="166">
        <v>9.3062164395859917</v>
      </c>
      <c r="AM339" s="166">
        <v>12.096823892608001</v>
      </c>
      <c r="AN339" s="166">
        <v>13.517836337824001</v>
      </c>
      <c r="AO339" s="167">
        <v>43.762698855232003</v>
      </c>
      <c r="AP339" s="167">
        <v>70.069647200000006</v>
      </c>
      <c r="AQ339" s="168">
        <v>0.62456</v>
      </c>
      <c r="AR339" s="169"/>
      <c r="AS339" s="169"/>
      <c r="AT339" s="169"/>
      <c r="AU339" s="169"/>
      <c r="AV339" s="170"/>
      <c r="AW339" s="171">
        <v>0</v>
      </c>
      <c r="AX339" s="172"/>
      <c r="AY339" s="173"/>
      <c r="AZ339" s="173"/>
      <c r="BA339" s="173"/>
      <c r="BB339" s="173"/>
      <c r="BC339" s="174"/>
      <c r="BD339" s="174">
        <v>0</v>
      </c>
      <c r="BE339" s="175"/>
    </row>
    <row r="340" spans="1:57" ht="16.899999999999999" customHeight="1" x14ac:dyDescent="0.2">
      <c r="A340" s="152">
        <v>339</v>
      </c>
      <c r="B340" s="153" t="s">
        <v>40</v>
      </c>
      <c r="C340" s="152" t="s">
        <v>40</v>
      </c>
      <c r="D340" s="152" t="s">
        <v>45</v>
      </c>
      <c r="E340" s="152" t="s">
        <v>46</v>
      </c>
      <c r="F340" s="152" t="s">
        <v>432</v>
      </c>
      <c r="G340" s="154">
        <v>33.970582402630029</v>
      </c>
      <c r="H340" s="154">
        <v>35.75480096696996</v>
      </c>
      <c r="I340" s="154">
        <v>60.591046347136</v>
      </c>
      <c r="J340" s="154">
        <v>67.708669261408005</v>
      </c>
      <c r="K340" s="50">
        <v>198.025098978144</v>
      </c>
      <c r="L340" s="50">
        <v>269.20997440000002</v>
      </c>
      <c r="M340" s="155">
        <v>0.73557861078324138</v>
      </c>
      <c r="N340" s="156">
        <v>26.823377424165113</v>
      </c>
      <c r="O340" s="156">
        <v>28.232207199034875</v>
      </c>
      <c r="P340" s="156">
        <v>50.812690920191997</v>
      </c>
      <c r="Q340" s="156">
        <v>56.781651600575998</v>
      </c>
      <c r="R340" s="157">
        <v>162.649927143968</v>
      </c>
      <c r="S340" s="158" t="s">
        <v>419</v>
      </c>
      <c r="T340" s="158" t="s">
        <v>419</v>
      </c>
      <c r="U340" s="157">
        <v>212.56982480000002</v>
      </c>
      <c r="V340" s="159">
        <v>0.76515999999999995</v>
      </c>
      <c r="W340" s="160"/>
      <c r="X340" s="160"/>
      <c r="Y340" s="160"/>
      <c r="Z340" s="160"/>
      <c r="AA340" s="161"/>
      <c r="AB340" s="161">
        <v>0</v>
      </c>
      <c r="AC340" s="162"/>
      <c r="AD340" s="163"/>
      <c r="AE340" s="163"/>
      <c r="AF340" s="163"/>
      <c r="AG340" s="163"/>
      <c r="AH340" s="164"/>
      <c r="AI340" s="164">
        <v>0</v>
      </c>
      <c r="AJ340" s="165"/>
      <c r="AK340" s="166">
        <v>7.1472049784649156</v>
      </c>
      <c r="AL340" s="166">
        <v>7.5225937679350832</v>
      </c>
      <c r="AM340" s="166">
        <v>9.7783554269439996</v>
      </c>
      <c r="AN340" s="166">
        <v>10.927017660832002</v>
      </c>
      <c r="AO340" s="167">
        <v>35.375171834176001</v>
      </c>
      <c r="AP340" s="167">
        <v>56.640149600000001</v>
      </c>
      <c r="AQ340" s="168">
        <v>0.62456</v>
      </c>
      <c r="AR340" s="169"/>
      <c r="AS340" s="169"/>
      <c r="AT340" s="169"/>
      <c r="AU340" s="169"/>
      <c r="AV340" s="170"/>
      <c r="AW340" s="171">
        <v>0</v>
      </c>
      <c r="AX340" s="172"/>
      <c r="AY340" s="173"/>
      <c r="AZ340" s="173"/>
      <c r="BA340" s="173"/>
      <c r="BB340" s="173"/>
      <c r="BC340" s="174"/>
      <c r="BD340" s="174">
        <v>0</v>
      </c>
      <c r="BE340" s="175"/>
    </row>
    <row r="341" spans="1:57" ht="16.899999999999999" customHeight="1" x14ac:dyDescent="0.2">
      <c r="A341" s="152">
        <v>340</v>
      </c>
      <c r="B341" s="153" t="s">
        <v>40</v>
      </c>
      <c r="C341" s="152" t="s">
        <v>40</v>
      </c>
      <c r="D341" s="152" t="s">
        <v>47</v>
      </c>
      <c r="E341" s="152" t="s">
        <v>48</v>
      </c>
      <c r="F341" s="152" t="s">
        <v>432</v>
      </c>
      <c r="G341" s="154">
        <v>13959.196568502026</v>
      </c>
      <c r="H341" s="154">
        <v>14692.367915569168</v>
      </c>
      <c r="I341" s="154">
        <v>24898.081411327388</v>
      </c>
      <c r="J341" s="154">
        <v>27822.856034947174</v>
      </c>
      <c r="K341" s="50">
        <v>81372.501930345752</v>
      </c>
      <c r="L341" s="50">
        <v>110623.8010968</v>
      </c>
      <c r="M341" s="155">
        <v>0.73557861078324138</v>
      </c>
      <c r="N341" s="156">
        <v>11022.266078842718</v>
      </c>
      <c r="O341" s="156">
        <v>11601.182610972675</v>
      </c>
      <c r="P341" s="156">
        <v>20879.958203913022</v>
      </c>
      <c r="Q341" s="156">
        <v>23332.724378469069</v>
      </c>
      <c r="R341" s="157">
        <v>66836.131272197483</v>
      </c>
      <c r="S341" s="158" t="s">
        <v>419</v>
      </c>
      <c r="T341" s="158" t="s">
        <v>419</v>
      </c>
      <c r="U341" s="157">
        <v>87349.222740600002</v>
      </c>
      <c r="V341" s="159">
        <v>0.76515999999999995</v>
      </c>
      <c r="W341" s="160"/>
      <c r="X341" s="160"/>
      <c r="Y341" s="160"/>
      <c r="Z341" s="160"/>
      <c r="AA341" s="161"/>
      <c r="AB341" s="161">
        <v>0</v>
      </c>
      <c r="AC341" s="162"/>
      <c r="AD341" s="163"/>
      <c r="AE341" s="163"/>
      <c r="AF341" s="163"/>
      <c r="AG341" s="163"/>
      <c r="AH341" s="164"/>
      <c r="AI341" s="164">
        <v>0</v>
      </c>
      <c r="AJ341" s="165"/>
      <c r="AK341" s="166">
        <v>2936.9304896593071</v>
      </c>
      <c r="AL341" s="166">
        <v>3091.1853045964922</v>
      </c>
      <c r="AM341" s="166">
        <v>4018.1232074143677</v>
      </c>
      <c r="AN341" s="166">
        <v>4490.1316564781037</v>
      </c>
      <c r="AO341" s="167">
        <v>14536.370658148269</v>
      </c>
      <c r="AP341" s="167">
        <v>23274.5783562</v>
      </c>
      <c r="AQ341" s="168">
        <v>0.62455999999999989</v>
      </c>
      <c r="AR341" s="169"/>
      <c r="AS341" s="169"/>
      <c r="AT341" s="169"/>
      <c r="AU341" s="169"/>
      <c r="AV341" s="170"/>
      <c r="AW341" s="171">
        <v>0</v>
      </c>
      <c r="AX341" s="172"/>
      <c r="AY341" s="173"/>
      <c r="AZ341" s="173"/>
      <c r="BA341" s="173"/>
      <c r="BB341" s="173"/>
      <c r="BC341" s="174"/>
      <c r="BD341" s="174">
        <v>0</v>
      </c>
      <c r="BE341" s="175"/>
    </row>
    <row r="342" spans="1:57" ht="16.899999999999999" customHeight="1" x14ac:dyDescent="0.2">
      <c r="A342" s="152">
        <v>341</v>
      </c>
      <c r="B342" s="153" t="s">
        <v>40</v>
      </c>
      <c r="C342" s="152" t="s">
        <v>40</v>
      </c>
      <c r="D342" s="152" t="s">
        <v>49</v>
      </c>
      <c r="E342" s="152" t="s">
        <v>50</v>
      </c>
      <c r="F342" s="152" t="s">
        <v>432</v>
      </c>
      <c r="G342" s="154">
        <v>408.37413082590865</v>
      </c>
      <c r="H342" s="154">
        <v>429.82294488449122</v>
      </c>
      <c r="I342" s="154">
        <v>728.38951050566402</v>
      </c>
      <c r="J342" s="154">
        <v>813.95333854699197</v>
      </c>
      <c r="K342" s="50">
        <v>2380.5399247630558</v>
      </c>
      <c r="L342" s="50">
        <v>3236.2821456000001</v>
      </c>
      <c r="M342" s="155">
        <v>0.73557861078324138</v>
      </c>
      <c r="N342" s="156">
        <v>322.45468480872034</v>
      </c>
      <c r="O342" s="156">
        <v>339.39079817807954</v>
      </c>
      <c r="P342" s="156">
        <v>610.83993920140801</v>
      </c>
      <c r="Q342" s="156">
        <v>682.59523326422391</v>
      </c>
      <c r="R342" s="157">
        <v>1955.2806554524318</v>
      </c>
      <c r="S342" s="158" t="s">
        <v>419</v>
      </c>
      <c r="T342" s="158" t="s">
        <v>419</v>
      </c>
      <c r="U342" s="157">
        <v>2555.3879652000001</v>
      </c>
      <c r="V342" s="159">
        <v>0.76515999999999995</v>
      </c>
      <c r="W342" s="160"/>
      <c r="X342" s="160"/>
      <c r="Y342" s="160"/>
      <c r="Z342" s="160"/>
      <c r="AA342" s="161"/>
      <c r="AB342" s="161">
        <v>0</v>
      </c>
      <c r="AC342" s="162"/>
      <c r="AD342" s="163"/>
      <c r="AE342" s="163"/>
      <c r="AF342" s="163"/>
      <c r="AG342" s="163"/>
      <c r="AH342" s="164"/>
      <c r="AI342" s="164">
        <v>0</v>
      </c>
      <c r="AJ342" s="165"/>
      <c r="AK342" s="166">
        <v>85.919446017188278</v>
      </c>
      <c r="AL342" s="166">
        <v>90.4321467064117</v>
      </c>
      <c r="AM342" s="166">
        <v>117.54957130425601</v>
      </c>
      <c r="AN342" s="166">
        <v>131.35810528276801</v>
      </c>
      <c r="AO342" s="167">
        <v>425.25926931062401</v>
      </c>
      <c r="AP342" s="167">
        <v>680.89418039999998</v>
      </c>
      <c r="AQ342" s="168">
        <v>0.62456</v>
      </c>
      <c r="AR342" s="169"/>
      <c r="AS342" s="169"/>
      <c r="AT342" s="169"/>
      <c r="AU342" s="169"/>
      <c r="AV342" s="170"/>
      <c r="AW342" s="171">
        <v>0</v>
      </c>
      <c r="AX342" s="172"/>
      <c r="AY342" s="173"/>
      <c r="AZ342" s="173"/>
      <c r="BA342" s="173"/>
      <c r="BB342" s="173"/>
      <c r="BC342" s="174"/>
      <c r="BD342" s="174">
        <v>0</v>
      </c>
      <c r="BE342" s="175"/>
    </row>
    <row r="343" spans="1:57" ht="16.899999999999999" customHeight="1" x14ac:dyDescent="0.2">
      <c r="A343" s="152">
        <v>342</v>
      </c>
      <c r="B343" s="153" t="s">
        <v>40</v>
      </c>
      <c r="C343" s="152" t="s">
        <v>40</v>
      </c>
      <c r="D343" s="152" t="s">
        <v>51</v>
      </c>
      <c r="E343" s="152" t="s">
        <v>52</v>
      </c>
      <c r="F343" s="152" t="s">
        <v>432</v>
      </c>
      <c r="G343" s="154">
        <v>342.53049100434555</v>
      </c>
      <c r="H343" s="154">
        <v>360.52103510685436</v>
      </c>
      <c r="I343" s="154">
        <v>610.94863225379208</v>
      </c>
      <c r="J343" s="154">
        <v>682.71669447637601</v>
      </c>
      <c r="K343" s="50">
        <v>1996.7168528413679</v>
      </c>
      <c r="L343" s="50">
        <v>2714.4846567999998</v>
      </c>
      <c r="M343" s="155">
        <v>0.73557861078324149</v>
      </c>
      <c r="N343" s="156">
        <v>270.46414837982951</v>
      </c>
      <c r="O343" s="156">
        <v>284.6695908655704</v>
      </c>
      <c r="P343" s="156">
        <v>512.35200397382403</v>
      </c>
      <c r="Q343" s="156">
        <v>572.53793215147198</v>
      </c>
      <c r="R343" s="157">
        <v>1640.0236753706959</v>
      </c>
      <c r="S343" s="158" t="s">
        <v>419</v>
      </c>
      <c r="T343" s="158" t="s">
        <v>419</v>
      </c>
      <c r="U343" s="157">
        <v>2143.3735105999999</v>
      </c>
      <c r="V343" s="159">
        <v>0.76516000000000006</v>
      </c>
      <c r="W343" s="160"/>
      <c r="X343" s="160"/>
      <c r="Y343" s="160"/>
      <c r="Z343" s="160"/>
      <c r="AA343" s="161"/>
      <c r="AB343" s="161">
        <v>0</v>
      </c>
      <c r="AC343" s="162"/>
      <c r="AD343" s="163"/>
      <c r="AE343" s="163"/>
      <c r="AF343" s="163"/>
      <c r="AG343" s="163"/>
      <c r="AH343" s="164"/>
      <c r="AI343" s="164">
        <v>0</v>
      </c>
      <c r="AJ343" s="165"/>
      <c r="AK343" s="166">
        <v>72.066342624516025</v>
      </c>
      <c r="AL343" s="166">
        <v>75.851444241283957</v>
      </c>
      <c r="AM343" s="166">
        <v>98.596628279968002</v>
      </c>
      <c r="AN343" s="166">
        <v>110.17876232490401</v>
      </c>
      <c r="AO343" s="167">
        <v>356.69317747067203</v>
      </c>
      <c r="AP343" s="167">
        <v>571.11114620000001</v>
      </c>
      <c r="AQ343" s="168">
        <v>0.62456</v>
      </c>
      <c r="AR343" s="169"/>
      <c r="AS343" s="169"/>
      <c r="AT343" s="169"/>
      <c r="AU343" s="169"/>
      <c r="AV343" s="170"/>
      <c r="AW343" s="171">
        <v>0</v>
      </c>
      <c r="AX343" s="172"/>
      <c r="AY343" s="173"/>
      <c r="AZ343" s="173"/>
      <c r="BA343" s="173"/>
      <c r="BB343" s="173"/>
      <c r="BC343" s="174"/>
      <c r="BD343" s="174">
        <v>0</v>
      </c>
      <c r="BE343" s="175"/>
    </row>
    <row r="344" spans="1:57" ht="16.899999999999999" customHeight="1" x14ac:dyDescent="0.2">
      <c r="A344" s="152">
        <v>343</v>
      </c>
      <c r="B344" s="153" t="s">
        <v>40</v>
      </c>
      <c r="C344" s="152" t="s">
        <v>40</v>
      </c>
      <c r="D344" s="152" t="s">
        <v>53</v>
      </c>
      <c r="E344" s="152" t="s">
        <v>54</v>
      </c>
      <c r="F344" s="152" t="s">
        <v>432</v>
      </c>
      <c r="G344" s="154">
        <v>975.74997774930841</v>
      </c>
      <c r="H344" s="154">
        <v>1026.9987671818913</v>
      </c>
      <c r="I344" s="154">
        <v>1740.3797033649921</v>
      </c>
      <c r="J344" s="154">
        <v>1944.8218974349759</v>
      </c>
      <c r="K344" s="50">
        <v>5687.9503457311666</v>
      </c>
      <c r="L344" s="50">
        <v>7732.6206368000003</v>
      </c>
      <c r="M344" s="155">
        <v>0.73557861078324127</v>
      </c>
      <c r="N344" s="156">
        <v>770.45808678169976</v>
      </c>
      <c r="O344" s="156">
        <v>810.9244410286999</v>
      </c>
      <c r="P344" s="156">
        <v>1459.512275860224</v>
      </c>
      <c r="Q344" s="176">
        <v>1630.9610070606718</v>
      </c>
      <c r="R344" s="157">
        <v>4671.8558107312947</v>
      </c>
      <c r="S344" s="158" t="s">
        <v>419</v>
      </c>
      <c r="T344" s="158" t="s">
        <v>419</v>
      </c>
      <c r="U344" s="157">
        <v>6105.7240456</v>
      </c>
      <c r="V344" s="159">
        <v>0.76515999999999973</v>
      </c>
      <c r="W344" s="160"/>
      <c r="X344" s="160"/>
      <c r="Y344" s="160"/>
      <c r="Z344" s="160"/>
      <c r="AA344" s="161"/>
      <c r="AB344" s="161">
        <v>0</v>
      </c>
      <c r="AC344" s="162"/>
      <c r="AD344" s="163"/>
      <c r="AE344" s="163"/>
      <c r="AF344" s="163"/>
      <c r="AG344" s="163"/>
      <c r="AH344" s="164"/>
      <c r="AI344" s="164">
        <v>0</v>
      </c>
      <c r="AJ344" s="165"/>
      <c r="AK344" s="166">
        <v>205.29189096760862</v>
      </c>
      <c r="AL344" s="166">
        <v>216.07432615319135</v>
      </c>
      <c r="AM344" s="166">
        <v>280.86742750476799</v>
      </c>
      <c r="AN344" s="166">
        <v>313.86089037430401</v>
      </c>
      <c r="AO344" s="167">
        <v>1016.0945349998719</v>
      </c>
      <c r="AP344" s="167">
        <v>1626.8965912000001</v>
      </c>
      <c r="AQ344" s="168">
        <v>0.62456</v>
      </c>
      <c r="AR344" s="169"/>
      <c r="AS344" s="169"/>
      <c r="AT344" s="169"/>
      <c r="AU344" s="169"/>
      <c r="AV344" s="170"/>
      <c r="AW344" s="171">
        <v>0</v>
      </c>
      <c r="AX344" s="172"/>
      <c r="AY344" s="173"/>
      <c r="AZ344" s="173"/>
      <c r="BA344" s="173"/>
      <c r="BB344" s="173"/>
      <c r="BC344" s="174"/>
      <c r="BD344" s="174">
        <v>0</v>
      </c>
      <c r="BE344" s="175"/>
    </row>
    <row r="345" spans="1:57" ht="16.899999999999999" customHeight="1" x14ac:dyDescent="0.2">
      <c r="A345" s="152">
        <v>344</v>
      </c>
      <c r="B345" s="153" t="s">
        <v>40</v>
      </c>
      <c r="C345" s="152" t="s">
        <v>40</v>
      </c>
      <c r="D345" s="152" t="s">
        <v>55</v>
      </c>
      <c r="E345" s="152" t="s">
        <v>56</v>
      </c>
      <c r="F345" s="152" t="s">
        <v>432</v>
      </c>
      <c r="G345" s="154">
        <v>254.62088835429032</v>
      </c>
      <c r="H345" s="154">
        <v>267.99420384490952</v>
      </c>
      <c r="I345" s="154">
        <v>454.15017806787193</v>
      </c>
      <c r="J345" s="154">
        <v>507.49914476861591</v>
      </c>
      <c r="K345" s="50">
        <v>1484.2644150356878</v>
      </c>
      <c r="L345" s="50">
        <v>2017.8188888</v>
      </c>
      <c r="M345" s="155">
        <v>0.73557861078324138</v>
      </c>
      <c r="N345" s="156">
        <v>201.05019417843624</v>
      </c>
      <c r="O345" s="156">
        <v>211.60984501296363</v>
      </c>
      <c r="P345" s="156">
        <v>380.85813037958394</v>
      </c>
      <c r="Q345" s="176">
        <v>425.59748906875194</v>
      </c>
      <c r="R345" s="157">
        <v>1219.1156586397358</v>
      </c>
      <c r="S345" s="158" t="s">
        <v>419</v>
      </c>
      <c r="T345" s="158" t="s">
        <v>419</v>
      </c>
      <c r="U345" s="157">
        <v>1593.2820045999999</v>
      </c>
      <c r="V345" s="159">
        <v>0.76515999999999995</v>
      </c>
      <c r="W345" s="160"/>
      <c r="X345" s="160"/>
      <c r="Y345" s="160"/>
      <c r="Z345" s="160"/>
      <c r="AA345" s="161"/>
      <c r="AB345" s="161">
        <v>0</v>
      </c>
      <c r="AC345" s="162"/>
      <c r="AD345" s="163"/>
      <c r="AE345" s="163"/>
      <c r="AF345" s="163"/>
      <c r="AG345" s="163"/>
      <c r="AH345" s="164"/>
      <c r="AI345" s="164">
        <v>0</v>
      </c>
      <c r="AJ345" s="165"/>
      <c r="AK345" s="166">
        <v>53.570694175854072</v>
      </c>
      <c r="AL345" s="166">
        <v>56.38435883194591</v>
      </c>
      <c r="AM345" s="166">
        <v>73.292047688287994</v>
      </c>
      <c r="AN345" s="166">
        <v>81.901655699863994</v>
      </c>
      <c r="AO345" s="167">
        <v>265.14875639595198</v>
      </c>
      <c r="AP345" s="167">
        <v>424.53688419999997</v>
      </c>
      <c r="AQ345" s="168">
        <v>0.62456</v>
      </c>
      <c r="AR345" s="169"/>
      <c r="AS345" s="169"/>
      <c r="AT345" s="169"/>
      <c r="AU345" s="169"/>
      <c r="AV345" s="170"/>
      <c r="AW345" s="171">
        <v>0</v>
      </c>
      <c r="AX345" s="172"/>
      <c r="AY345" s="173"/>
      <c r="AZ345" s="173"/>
      <c r="BA345" s="173"/>
      <c r="BB345" s="173"/>
      <c r="BC345" s="174"/>
      <c r="BD345" s="174">
        <v>0</v>
      </c>
      <c r="BE345" s="175"/>
    </row>
    <row r="346" spans="1:57" ht="16.899999999999999" customHeight="1" x14ac:dyDescent="0.2">
      <c r="A346" s="152">
        <v>345</v>
      </c>
      <c r="B346" s="153" t="s">
        <v>40</v>
      </c>
      <c r="C346" s="152" t="s">
        <v>40</v>
      </c>
      <c r="D346" s="152" t="s">
        <v>57</v>
      </c>
      <c r="E346" s="152" t="s">
        <v>58</v>
      </c>
      <c r="F346" s="152" t="s">
        <v>432</v>
      </c>
      <c r="G346" s="154">
        <v>1566.5901374903315</v>
      </c>
      <c r="H346" s="154">
        <v>1648.8713057344676</v>
      </c>
      <c r="I346" s="154">
        <v>2794.2216151199677</v>
      </c>
      <c r="J346" s="154">
        <v>3122.4584915949035</v>
      </c>
      <c r="K346" s="50">
        <v>9132.1415499396717</v>
      </c>
      <c r="L346" s="50">
        <v>12414.909047199999</v>
      </c>
      <c r="M346" s="155">
        <v>0.73557861078324149</v>
      </c>
      <c r="N346" s="156">
        <v>1236.9890521401412</v>
      </c>
      <c r="O346" s="156">
        <v>1301.9587604764581</v>
      </c>
      <c r="P346" s="156">
        <v>2343.2821819608957</v>
      </c>
      <c r="Q346" s="176">
        <v>2618.5472575526874</v>
      </c>
      <c r="R346" s="157">
        <v>7500.7772521301831</v>
      </c>
      <c r="S346" s="158" t="s">
        <v>419</v>
      </c>
      <c r="T346" s="158" t="s">
        <v>419</v>
      </c>
      <c r="U346" s="157">
        <v>9802.8873073999985</v>
      </c>
      <c r="V346" s="159">
        <v>0.76516000000000006</v>
      </c>
      <c r="W346" s="160"/>
      <c r="X346" s="160"/>
      <c r="Y346" s="160"/>
      <c r="Z346" s="160"/>
      <c r="AA346" s="161"/>
      <c r="AB346" s="161">
        <v>0</v>
      </c>
      <c r="AC346" s="162"/>
      <c r="AD346" s="163"/>
      <c r="AE346" s="163"/>
      <c r="AF346" s="163"/>
      <c r="AG346" s="163"/>
      <c r="AH346" s="164"/>
      <c r="AI346" s="164">
        <v>0</v>
      </c>
      <c r="AJ346" s="165"/>
      <c r="AK346" s="166">
        <v>329.60108535019032</v>
      </c>
      <c r="AL346" s="166">
        <v>346.91254525800952</v>
      </c>
      <c r="AM346" s="166">
        <v>450.93943315907194</v>
      </c>
      <c r="AN346" s="166">
        <v>503.91123404221599</v>
      </c>
      <c r="AO346" s="167">
        <v>1631.3642978094877</v>
      </c>
      <c r="AP346" s="167">
        <v>2612.0217398</v>
      </c>
      <c r="AQ346" s="168">
        <v>0.62455999999999989</v>
      </c>
      <c r="AR346" s="169"/>
      <c r="AS346" s="169"/>
      <c r="AT346" s="169"/>
      <c r="AU346" s="169"/>
      <c r="AV346" s="170"/>
      <c r="AW346" s="171">
        <v>0</v>
      </c>
      <c r="AX346" s="172"/>
      <c r="AY346" s="173"/>
      <c r="AZ346" s="173"/>
      <c r="BA346" s="173"/>
      <c r="BB346" s="173"/>
      <c r="BC346" s="174"/>
      <c r="BD346" s="174">
        <v>0</v>
      </c>
      <c r="BE346" s="175"/>
    </row>
    <row r="347" spans="1:57" ht="16.899999999999999" customHeight="1" x14ac:dyDescent="0.2">
      <c r="A347" s="152">
        <v>346</v>
      </c>
      <c r="B347" s="153" t="s">
        <v>40</v>
      </c>
      <c r="C347" s="152" t="s">
        <v>40</v>
      </c>
      <c r="D347" s="152" t="s">
        <v>59</v>
      </c>
      <c r="E347" s="152" t="s">
        <v>60</v>
      </c>
      <c r="F347" s="152" t="s">
        <v>432</v>
      </c>
      <c r="G347" s="154">
        <v>184.57287623207242</v>
      </c>
      <c r="H347" s="154">
        <v>194.2670977895275</v>
      </c>
      <c r="I347" s="154">
        <v>329.210243311456</v>
      </c>
      <c r="J347" s="154">
        <v>367.88253092936804</v>
      </c>
      <c r="K347" s="50">
        <v>1075.932748262424</v>
      </c>
      <c r="L347" s="50">
        <v>1462.7026024000002</v>
      </c>
      <c r="M347" s="155">
        <v>0.73557861078324138</v>
      </c>
      <c r="N347" s="156">
        <v>145.73985993991357</v>
      </c>
      <c r="O347" s="156">
        <v>153.39447594228636</v>
      </c>
      <c r="P347" s="156">
        <v>276.08135771923202</v>
      </c>
      <c r="Q347" s="176">
        <v>308.51260154769602</v>
      </c>
      <c r="R347" s="157">
        <v>883.72829514912792</v>
      </c>
      <c r="S347" s="158" t="s">
        <v>419</v>
      </c>
      <c r="T347" s="158" t="s">
        <v>419</v>
      </c>
      <c r="U347" s="157">
        <v>1154.9588258000001</v>
      </c>
      <c r="V347" s="159">
        <v>0.76515999999999995</v>
      </c>
      <c r="W347" s="160"/>
      <c r="X347" s="160"/>
      <c r="Y347" s="160"/>
      <c r="Z347" s="160"/>
      <c r="AA347" s="161"/>
      <c r="AB347" s="161">
        <v>0</v>
      </c>
      <c r="AC347" s="162"/>
      <c r="AD347" s="163"/>
      <c r="AE347" s="163"/>
      <c r="AF347" s="163"/>
      <c r="AG347" s="163"/>
      <c r="AH347" s="164"/>
      <c r="AI347" s="164">
        <v>0</v>
      </c>
      <c r="AJ347" s="165"/>
      <c r="AK347" s="166">
        <v>38.83301629215886</v>
      </c>
      <c r="AL347" s="166">
        <v>40.872621847241142</v>
      </c>
      <c r="AM347" s="166">
        <v>53.128885592224002</v>
      </c>
      <c r="AN347" s="166">
        <v>59.369929381672009</v>
      </c>
      <c r="AO347" s="167">
        <v>192.20445311329604</v>
      </c>
      <c r="AP347" s="167">
        <v>307.74377660000005</v>
      </c>
      <c r="AQ347" s="168">
        <v>0.62456</v>
      </c>
      <c r="AR347" s="169"/>
      <c r="AS347" s="169"/>
      <c r="AT347" s="169"/>
      <c r="AU347" s="169"/>
      <c r="AV347" s="170"/>
      <c r="AW347" s="171">
        <v>0</v>
      </c>
      <c r="AX347" s="172"/>
      <c r="AY347" s="173"/>
      <c r="AZ347" s="173"/>
      <c r="BA347" s="173"/>
      <c r="BB347" s="173"/>
      <c r="BC347" s="174"/>
      <c r="BD347" s="174">
        <v>0</v>
      </c>
      <c r="BE347" s="175"/>
    </row>
    <row r="348" spans="1:57" ht="16.899999999999999" customHeight="1" x14ac:dyDescent="0.2">
      <c r="A348" s="152">
        <v>347</v>
      </c>
      <c r="B348" s="153" t="s">
        <v>40</v>
      </c>
      <c r="C348" s="152" t="s">
        <v>40</v>
      </c>
      <c r="D348" s="152" t="s">
        <v>61</v>
      </c>
      <c r="E348" s="152" t="s">
        <v>62</v>
      </c>
      <c r="F348" s="152" t="s">
        <v>432</v>
      </c>
      <c r="G348" s="154">
        <v>2559.847457103564</v>
      </c>
      <c r="H348" s="154">
        <v>2694.2969434476349</v>
      </c>
      <c r="I348" s="154">
        <v>4565.8279883641917</v>
      </c>
      <c r="J348" s="154">
        <v>5102.1752520575756</v>
      </c>
      <c r="K348" s="50">
        <v>14922.147640972966</v>
      </c>
      <c r="L348" s="50">
        <v>20286.271816799999</v>
      </c>
      <c r="M348" s="155">
        <v>0.73557861078324138</v>
      </c>
      <c r="N348" s="156">
        <v>2021.2710419960952</v>
      </c>
      <c r="O348" s="156">
        <v>2127.4331699793038</v>
      </c>
      <c r="P348" s="156">
        <v>3828.9816788826238</v>
      </c>
      <c r="Q348" s="176">
        <v>4278.7716953778718</v>
      </c>
      <c r="R348" s="157">
        <v>12256.457586235894</v>
      </c>
      <c r="S348" s="158" t="s">
        <v>419</v>
      </c>
      <c r="T348" s="158" t="s">
        <v>419</v>
      </c>
      <c r="U348" s="157">
        <v>16018.1629806</v>
      </c>
      <c r="V348" s="159">
        <v>0.76515999999999995</v>
      </c>
      <c r="W348" s="160"/>
      <c r="X348" s="160"/>
      <c r="Y348" s="160"/>
      <c r="Z348" s="160"/>
      <c r="AA348" s="161"/>
      <c r="AB348" s="161">
        <v>0</v>
      </c>
      <c r="AC348" s="162"/>
      <c r="AD348" s="163"/>
      <c r="AE348" s="163"/>
      <c r="AF348" s="163"/>
      <c r="AG348" s="163"/>
      <c r="AH348" s="164"/>
      <c r="AI348" s="164">
        <v>0</v>
      </c>
      <c r="AJ348" s="165"/>
      <c r="AK348" s="166">
        <v>538.57641510746885</v>
      </c>
      <c r="AL348" s="166">
        <v>566.86377346833103</v>
      </c>
      <c r="AM348" s="166">
        <v>736.84630948156791</v>
      </c>
      <c r="AN348" s="166">
        <v>823.40355667970402</v>
      </c>
      <c r="AO348" s="167">
        <v>2665.6900547370715</v>
      </c>
      <c r="AP348" s="167">
        <v>4268.1088362</v>
      </c>
      <c r="AQ348" s="168">
        <v>0.62455999999999989</v>
      </c>
      <c r="AR348" s="169"/>
      <c r="AS348" s="169"/>
      <c r="AT348" s="169"/>
      <c r="AU348" s="169"/>
      <c r="AV348" s="170"/>
      <c r="AW348" s="171">
        <v>0</v>
      </c>
      <c r="AX348" s="172"/>
      <c r="AY348" s="173"/>
      <c r="AZ348" s="173"/>
      <c r="BA348" s="173"/>
      <c r="BB348" s="173"/>
      <c r="BC348" s="174"/>
      <c r="BD348" s="174">
        <v>0</v>
      </c>
      <c r="BE348" s="175"/>
    </row>
    <row r="349" spans="1:57" ht="16.899999999999999" customHeight="1" x14ac:dyDescent="0.2">
      <c r="A349" s="152">
        <v>348</v>
      </c>
      <c r="B349" s="153" t="s">
        <v>40</v>
      </c>
      <c r="C349" s="152" t="s">
        <v>40</v>
      </c>
      <c r="D349" s="152" t="s">
        <v>63</v>
      </c>
      <c r="E349" s="152" t="s">
        <v>64</v>
      </c>
      <c r="F349" s="152" t="s">
        <v>432</v>
      </c>
      <c r="G349" s="154">
        <v>2261.7938180868555</v>
      </c>
      <c r="H349" s="154">
        <v>2380.5887940195439</v>
      </c>
      <c r="I349" s="154">
        <v>4034.2097299090242</v>
      </c>
      <c r="J349" s="154">
        <v>4508.1078608320722</v>
      </c>
      <c r="K349" s="50">
        <v>13184.700202847496</v>
      </c>
      <c r="L349" s="50">
        <v>17924.257189600001</v>
      </c>
      <c r="M349" s="155">
        <v>0.73557861078324149</v>
      </c>
      <c r="N349" s="156">
        <v>1785.9260850791341</v>
      </c>
      <c r="O349" s="156">
        <v>1879.7273169146654</v>
      </c>
      <c r="P349" s="156">
        <v>3383.1574873073282</v>
      </c>
      <c r="Q349" s="176">
        <v>3780.5765897319839</v>
      </c>
      <c r="R349" s="157">
        <v>10829.387479033112</v>
      </c>
      <c r="S349" s="158" t="s">
        <v>419</v>
      </c>
      <c r="T349" s="158" t="s">
        <v>419</v>
      </c>
      <c r="U349" s="157">
        <v>14153.101938200001</v>
      </c>
      <c r="V349" s="159">
        <v>0.76515999999999995</v>
      </c>
      <c r="W349" s="160"/>
      <c r="X349" s="160"/>
      <c r="Y349" s="160"/>
      <c r="Z349" s="160"/>
      <c r="AA349" s="161"/>
      <c r="AB349" s="161">
        <v>0</v>
      </c>
      <c r="AC349" s="162"/>
      <c r="AD349" s="163"/>
      <c r="AE349" s="163"/>
      <c r="AF349" s="163"/>
      <c r="AG349" s="163"/>
      <c r="AH349" s="164"/>
      <c r="AI349" s="164">
        <v>0</v>
      </c>
      <c r="AJ349" s="165"/>
      <c r="AK349" s="166">
        <v>475.86773300772131</v>
      </c>
      <c r="AL349" s="166">
        <v>500.86147710487865</v>
      </c>
      <c r="AM349" s="166">
        <v>651.05224260169598</v>
      </c>
      <c r="AN349" s="166">
        <v>727.53127110008813</v>
      </c>
      <c r="AO349" s="167">
        <v>2355.3127238143843</v>
      </c>
      <c r="AP349" s="167">
        <v>3771.1552514000005</v>
      </c>
      <c r="AQ349" s="168">
        <v>0.62456</v>
      </c>
      <c r="AR349" s="169"/>
      <c r="AS349" s="169"/>
      <c r="AT349" s="169"/>
      <c r="AU349" s="169"/>
      <c r="AV349" s="170"/>
      <c r="AW349" s="171">
        <v>0</v>
      </c>
      <c r="AX349" s="172"/>
      <c r="AY349" s="173"/>
      <c r="AZ349" s="173"/>
      <c r="BA349" s="173"/>
      <c r="BB349" s="173"/>
      <c r="BC349" s="174"/>
      <c r="BD349" s="174">
        <v>0</v>
      </c>
      <c r="BE349" s="175"/>
    </row>
    <row r="350" spans="1:57" ht="16.899999999999999" customHeight="1" x14ac:dyDescent="0.2">
      <c r="A350" s="152">
        <v>349</v>
      </c>
      <c r="B350" s="153" t="s">
        <v>40</v>
      </c>
      <c r="C350" s="152" t="s">
        <v>40</v>
      </c>
      <c r="D350" s="152" t="s">
        <v>65</v>
      </c>
      <c r="E350" s="152" t="s">
        <v>66</v>
      </c>
      <c r="F350" s="152" t="s">
        <v>432</v>
      </c>
      <c r="G350" s="154">
        <v>2491.5520436343904</v>
      </c>
      <c r="H350" s="154">
        <v>2622.4144868384083</v>
      </c>
      <c r="I350" s="154">
        <v>4444.0140461196479</v>
      </c>
      <c r="J350" s="154">
        <v>4966.0518406939436</v>
      </c>
      <c r="K350" s="50">
        <v>14524.032417286391</v>
      </c>
      <c r="L350" s="50">
        <v>19745.044519199997</v>
      </c>
      <c r="M350" s="155">
        <v>0.73557861078324149</v>
      </c>
      <c r="N350" s="156">
        <v>1967.3445702591484</v>
      </c>
      <c r="O350" s="156">
        <v>2070.6743472734506</v>
      </c>
      <c r="P350" s="156">
        <v>3726.8264171698556</v>
      </c>
      <c r="Q350" s="176">
        <v>4164.6162673795679</v>
      </c>
      <c r="R350" s="157">
        <v>11929.461602082023</v>
      </c>
      <c r="S350" s="158" t="s">
        <v>419</v>
      </c>
      <c r="T350" s="158" t="s">
        <v>419</v>
      </c>
      <c r="U350" s="157">
        <v>15590.806631399999</v>
      </c>
      <c r="V350" s="159">
        <v>0.76516000000000006</v>
      </c>
      <c r="W350" s="160"/>
      <c r="X350" s="160"/>
      <c r="Y350" s="160"/>
      <c r="Z350" s="160"/>
      <c r="AA350" s="161"/>
      <c r="AB350" s="161">
        <v>0</v>
      </c>
      <c r="AC350" s="162"/>
      <c r="AD350" s="163"/>
      <c r="AE350" s="163"/>
      <c r="AF350" s="163"/>
      <c r="AG350" s="163"/>
      <c r="AH350" s="164"/>
      <c r="AI350" s="164">
        <v>0</v>
      </c>
      <c r="AJ350" s="165"/>
      <c r="AK350" s="166">
        <v>524.20747337524222</v>
      </c>
      <c r="AL350" s="166">
        <v>551.74013956495764</v>
      </c>
      <c r="AM350" s="166">
        <v>717.18762894979193</v>
      </c>
      <c r="AN350" s="166">
        <v>801.43557331437603</v>
      </c>
      <c r="AO350" s="167">
        <v>2594.570815204368</v>
      </c>
      <c r="AP350" s="167">
        <v>4154.2378878</v>
      </c>
      <c r="AQ350" s="168">
        <v>0.62456</v>
      </c>
      <c r="AR350" s="169"/>
      <c r="AS350" s="169"/>
      <c r="AT350" s="169"/>
      <c r="AU350" s="169"/>
      <c r="AV350" s="170"/>
      <c r="AW350" s="171">
        <v>0</v>
      </c>
      <c r="AX350" s="172"/>
      <c r="AY350" s="173"/>
      <c r="AZ350" s="173"/>
      <c r="BA350" s="173"/>
      <c r="BB350" s="173"/>
      <c r="BC350" s="174"/>
      <c r="BD350" s="174">
        <v>0</v>
      </c>
      <c r="BE350" s="175"/>
    </row>
    <row r="351" spans="1:57" ht="16.899999999999999" customHeight="1" x14ac:dyDescent="0.2">
      <c r="A351" s="152">
        <v>350</v>
      </c>
      <c r="B351" s="153" t="s">
        <v>40</v>
      </c>
      <c r="C351" s="152" t="s">
        <v>40</v>
      </c>
      <c r="D351" s="152" t="s">
        <v>67</v>
      </c>
      <c r="E351" s="152" t="s">
        <v>68</v>
      </c>
      <c r="F351" s="152" t="s">
        <v>432</v>
      </c>
      <c r="G351" s="154">
        <v>865.42016360684784</v>
      </c>
      <c r="H351" s="154">
        <v>910.87415976035186</v>
      </c>
      <c r="I351" s="154">
        <v>1543.5918236947518</v>
      </c>
      <c r="J351" s="154">
        <v>1724.9173692492559</v>
      </c>
      <c r="K351" s="50">
        <v>5044.8035163112072</v>
      </c>
      <c r="L351" s="50">
        <v>6858.2792408000005</v>
      </c>
      <c r="M351" s="155">
        <v>0.73557861078324138</v>
      </c>
      <c r="N351" s="156">
        <v>683.34099791918766</v>
      </c>
      <c r="O351" s="156">
        <v>719.23174832821201</v>
      </c>
      <c r="P351" s="156">
        <v>1294.4825840269439</v>
      </c>
      <c r="Q351" s="176">
        <v>1446.5452972108319</v>
      </c>
      <c r="R351" s="157">
        <v>4143.6006274851752</v>
      </c>
      <c r="S351" s="158" t="s">
        <v>419</v>
      </c>
      <c r="T351" s="158" t="s">
        <v>419</v>
      </c>
      <c r="U351" s="157">
        <v>5415.3387886</v>
      </c>
      <c r="V351" s="159">
        <v>0.76515999999999995</v>
      </c>
      <c r="W351" s="160"/>
      <c r="X351" s="160"/>
      <c r="Y351" s="160"/>
      <c r="Z351" s="160"/>
      <c r="AA351" s="161"/>
      <c r="AB351" s="161">
        <v>0</v>
      </c>
      <c r="AC351" s="162"/>
      <c r="AD351" s="163"/>
      <c r="AE351" s="163"/>
      <c r="AF351" s="163"/>
      <c r="AG351" s="163"/>
      <c r="AH351" s="164"/>
      <c r="AI351" s="164">
        <v>0</v>
      </c>
      <c r="AJ351" s="165"/>
      <c r="AK351" s="166">
        <v>182.07916568766012</v>
      </c>
      <c r="AL351" s="166">
        <v>191.64241143213982</v>
      </c>
      <c r="AM351" s="166">
        <v>249.10923966780797</v>
      </c>
      <c r="AN351" s="166">
        <v>278.37207203842399</v>
      </c>
      <c r="AO351" s="167">
        <v>901.20288882603188</v>
      </c>
      <c r="AP351" s="167">
        <v>1442.9404522</v>
      </c>
      <c r="AQ351" s="168">
        <v>0.62456</v>
      </c>
      <c r="AR351" s="169"/>
      <c r="AS351" s="169"/>
      <c r="AT351" s="169"/>
      <c r="AU351" s="169"/>
      <c r="AV351" s="170"/>
      <c r="AW351" s="171">
        <v>0</v>
      </c>
      <c r="AX351" s="172"/>
      <c r="AY351" s="173"/>
      <c r="AZ351" s="173"/>
      <c r="BA351" s="173"/>
      <c r="BB351" s="173"/>
      <c r="BC351" s="174"/>
      <c r="BD351" s="174">
        <v>0</v>
      </c>
      <c r="BE351" s="175"/>
    </row>
    <row r="352" spans="1:57" ht="16.899999999999999" customHeight="1" x14ac:dyDescent="0.2">
      <c r="A352" s="152">
        <v>351</v>
      </c>
      <c r="B352" s="153" t="s">
        <v>40</v>
      </c>
      <c r="C352" s="152" t="s">
        <v>40</v>
      </c>
      <c r="D352" s="152" t="s">
        <v>69</v>
      </c>
      <c r="E352" s="152" t="s">
        <v>70</v>
      </c>
      <c r="F352" s="152" t="s">
        <v>432</v>
      </c>
      <c r="G352" s="154">
        <v>391.55664162328935</v>
      </c>
      <c r="H352" s="154">
        <v>412.12215977351048</v>
      </c>
      <c r="I352" s="154">
        <v>698.39328448748802</v>
      </c>
      <c r="J352" s="154">
        <v>780.43345947246394</v>
      </c>
      <c r="K352" s="50">
        <v>2282.505545356752</v>
      </c>
      <c r="L352" s="50">
        <v>3103.0069552000004</v>
      </c>
      <c r="M352" s="155">
        <v>0.73557861078324138</v>
      </c>
      <c r="N352" s="156">
        <v>309.17549357019294</v>
      </c>
      <c r="O352" s="156">
        <v>325.41415114540695</v>
      </c>
      <c r="P352" s="156">
        <v>585.68458947033605</v>
      </c>
      <c r="Q352" s="176">
        <v>654.48488763100795</v>
      </c>
      <c r="R352" s="157">
        <v>1874.7591218169439</v>
      </c>
      <c r="S352" s="158" t="s">
        <v>419</v>
      </c>
      <c r="T352" s="158" t="s">
        <v>419</v>
      </c>
      <c r="U352" s="157">
        <v>2450.1530684000004</v>
      </c>
      <c r="V352" s="159">
        <v>0.76515999999999995</v>
      </c>
      <c r="W352" s="160"/>
      <c r="X352" s="160"/>
      <c r="Y352" s="160"/>
      <c r="Z352" s="160"/>
      <c r="AA352" s="161"/>
      <c r="AB352" s="161">
        <v>0</v>
      </c>
      <c r="AC352" s="162"/>
      <c r="AD352" s="163"/>
      <c r="AE352" s="163"/>
      <c r="AF352" s="163"/>
      <c r="AG352" s="163"/>
      <c r="AH352" s="164"/>
      <c r="AI352" s="164">
        <v>0</v>
      </c>
      <c r="AJ352" s="165"/>
      <c r="AK352" s="166">
        <v>82.381148053096439</v>
      </c>
      <c r="AL352" s="166">
        <v>86.708008628103556</v>
      </c>
      <c r="AM352" s="166">
        <v>112.70869501715201</v>
      </c>
      <c r="AN352" s="166">
        <v>125.94857184145602</v>
      </c>
      <c r="AO352" s="167">
        <v>407.74642353980801</v>
      </c>
      <c r="AP352" s="167">
        <v>652.85388680000005</v>
      </c>
      <c r="AQ352" s="168">
        <v>0.62456</v>
      </c>
      <c r="AR352" s="169"/>
      <c r="AS352" s="169"/>
      <c r="AT352" s="169"/>
      <c r="AU352" s="169"/>
      <c r="AV352" s="170"/>
      <c r="AW352" s="171">
        <v>0</v>
      </c>
      <c r="AX352" s="172"/>
      <c r="AY352" s="173"/>
      <c r="AZ352" s="173"/>
      <c r="BA352" s="173"/>
      <c r="BB352" s="173"/>
      <c r="BC352" s="174"/>
      <c r="BD352" s="174">
        <v>0</v>
      </c>
      <c r="BE352" s="175"/>
    </row>
    <row r="353" spans="1:57" ht="16.899999999999999" customHeight="1" x14ac:dyDescent="0.2">
      <c r="A353" s="152">
        <v>352</v>
      </c>
      <c r="B353" s="153" t="s">
        <v>40</v>
      </c>
      <c r="C353" s="152" t="s">
        <v>40</v>
      </c>
      <c r="D353" s="152" t="s">
        <v>71</v>
      </c>
      <c r="E353" s="152" t="s">
        <v>72</v>
      </c>
      <c r="F353" s="152" t="s">
        <v>432</v>
      </c>
      <c r="G353" s="154">
        <v>11243.144095279235</v>
      </c>
      <c r="H353" s="154">
        <v>11833.661684250361</v>
      </c>
      <c r="I353" s="154">
        <v>20053.641026532736</v>
      </c>
      <c r="J353" s="154">
        <v>22409.339821818205</v>
      </c>
      <c r="K353" s="50">
        <v>65539.78662788053</v>
      </c>
      <c r="L353" s="50">
        <v>89099.636214400001</v>
      </c>
      <c r="M353" s="155">
        <v>0.73557861078324138</v>
      </c>
      <c r="N353" s="156">
        <v>8877.6546109082847</v>
      </c>
      <c r="O353" s="156">
        <v>9343.9308724349121</v>
      </c>
      <c r="P353" s="156">
        <v>16817.327389723392</v>
      </c>
      <c r="Q353" s="176">
        <v>18792.856812010174</v>
      </c>
      <c r="R353" s="157">
        <v>53831.769685076753</v>
      </c>
      <c r="S353" s="158" t="s">
        <v>419</v>
      </c>
      <c r="T353" s="158" t="s">
        <v>419</v>
      </c>
      <c r="U353" s="157">
        <v>70353.611904799996</v>
      </c>
      <c r="V353" s="159">
        <v>0.76515999999999995</v>
      </c>
      <c r="W353" s="160"/>
      <c r="X353" s="160"/>
      <c r="Y353" s="160"/>
      <c r="Z353" s="160"/>
      <c r="AA353" s="161"/>
      <c r="AB353" s="161">
        <v>0</v>
      </c>
      <c r="AC353" s="162"/>
      <c r="AD353" s="163"/>
      <c r="AE353" s="163"/>
      <c r="AF353" s="163"/>
      <c r="AG353" s="163"/>
      <c r="AH353" s="164"/>
      <c r="AI353" s="164">
        <v>0</v>
      </c>
      <c r="AJ353" s="165"/>
      <c r="AK353" s="166">
        <v>2365.4894843709499</v>
      </c>
      <c r="AL353" s="166">
        <v>2489.7308118154497</v>
      </c>
      <c r="AM353" s="166">
        <v>3236.3136368093437</v>
      </c>
      <c r="AN353" s="166">
        <v>3616.483009808032</v>
      </c>
      <c r="AO353" s="167">
        <v>11708.016942803775</v>
      </c>
      <c r="AP353" s="167">
        <v>18746.024309600001</v>
      </c>
      <c r="AQ353" s="168">
        <v>0.62455999999999989</v>
      </c>
      <c r="AR353" s="169"/>
      <c r="AS353" s="169"/>
      <c r="AT353" s="169"/>
      <c r="AU353" s="169"/>
      <c r="AV353" s="170"/>
      <c r="AW353" s="171">
        <v>0</v>
      </c>
      <c r="AX353" s="172"/>
      <c r="AY353" s="173"/>
      <c r="AZ353" s="173"/>
      <c r="BA353" s="173"/>
      <c r="BB353" s="173"/>
      <c r="BC353" s="174"/>
      <c r="BD353" s="174">
        <v>0</v>
      </c>
      <c r="BE353" s="175"/>
    </row>
    <row r="354" spans="1:57" ht="16.899999999999999" customHeight="1" x14ac:dyDescent="0.2">
      <c r="A354" s="152">
        <v>353</v>
      </c>
      <c r="B354" s="153" t="s">
        <v>40</v>
      </c>
      <c r="C354" s="152" t="s">
        <v>40</v>
      </c>
      <c r="D354" s="152" t="s">
        <v>73</v>
      </c>
      <c r="E354" s="152" t="s">
        <v>74</v>
      </c>
      <c r="F354" s="152" t="s">
        <v>432</v>
      </c>
      <c r="G354" s="154">
        <v>381.7495470328484</v>
      </c>
      <c r="H354" s="154">
        <v>401.79997244715139</v>
      </c>
      <c r="I354" s="154">
        <v>680.9010285167999</v>
      </c>
      <c r="J354" s="154">
        <v>760.88639030039997</v>
      </c>
      <c r="K354" s="50">
        <v>2225.3369382971996</v>
      </c>
      <c r="L354" s="50">
        <v>3025.2877199999998</v>
      </c>
      <c r="M354" s="155">
        <v>0.73557861078324138</v>
      </c>
      <c r="N354" s="156">
        <v>301.43175233796961</v>
      </c>
      <c r="O354" s="156">
        <v>317.26368957203022</v>
      </c>
      <c r="P354" s="156">
        <v>571.01528352959997</v>
      </c>
      <c r="Q354" s="176">
        <v>638.09238008879993</v>
      </c>
      <c r="R354" s="157">
        <v>1827.8031055283996</v>
      </c>
      <c r="S354" s="158" t="s">
        <v>419</v>
      </c>
      <c r="T354" s="158" t="s">
        <v>419</v>
      </c>
      <c r="U354" s="157">
        <v>2388.7854899999998</v>
      </c>
      <c r="V354" s="159">
        <v>0.76515999999999995</v>
      </c>
      <c r="W354" s="160"/>
      <c r="X354" s="160"/>
      <c r="Y354" s="160"/>
      <c r="Z354" s="160"/>
      <c r="AA354" s="161"/>
      <c r="AB354" s="161">
        <v>0</v>
      </c>
      <c r="AC354" s="162"/>
      <c r="AD354" s="163"/>
      <c r="AE354" s="163"/>
      <c r="AF354" s="163"/>
      <c r="AG354" s="163"/>
      <c r="AH354" s="164"/>
      <c r="AI354" s="164">
        <v>0</v>
      </c>
      <c r="AJ354" s="165"/>
      <c r="AK354" s="166">
        <v>80.317794694878785</v>
      </c>
      <c r="AL354" s="166">
        <v>84.536282875121188</v>
      </c>
      <c r="AM354" s="166">
        <v>109.88574498719998</v>
      </c>
      <c r="AN354" s="166">
        <v>122.7940102116</v>
      </c>
      <c r="AO354" s="167">
        <v>397.53383276879993</v>
      </c>
      <c r="AP354" s="167">
        <v>636.50222999999994</v>
      </c>
      <c r="AQ354" s="168">
        <v>0.62456</v>
      </c>
      <c r="AR354" s="169"/>
      <c r="AS354" s="169"/>
      <c r="AT354" s="169"/>
      <c r="AU354" s="169"/>
      <c r="AV354" s="170"/>
      <c r="AW354" s="171">
        <v>0</v>
      </c>
      <c r="AX354" s="172"/>
      <c r="AY354" s="173"/>
      <c r="AZ354" s="173"/>
      <c r="BA354" s="173"/>
      <c r="BB354" s="173"/>
      <c r="BC354" s="174"/>
      <c r="BD354" s="174">
        <v>0</v>
      </c>
      <c r="BE354" s="175"/>
    </row>
    <row r="355" spans="1:57" ht="16.899999999999999" customHeight="1" x14ac:dyDescent="0.2">
      <c r="A355" s="152">
        <v>354</v>
      </c>
      <c r="B355" s="153" t="s">
        <v>40</v>
      </c>
      <c r="C355" s="152" t="s">
        <v>40</v>
      </c>
      <c r="D355" s="152" t="s">
        <v>75</v>
      </c>
      <c r="E355" s="152" t="s">
        <v>76</v>
      </c>
      <c r="F355" s="152" t="s">
        <v>432</v>
      </c>
      <c r="G355" s="154">
        <v>107.86871816158948</v>
      </c>
      <c r="H355" s="154">
        <v>113.53424862481049</v>
      </c>
      <c r="I355" s="154">
        <v>192.398188057824</v>
      </c>
      <c r="J355" s="154">
        <v>214.99918002847198</v>
      </c>
      <c r="K355" s="50">
        <v>628.800334872696</v>
      </c>
      <c r="L355" s="50">
        <v>854.83770960000015</v>
      </c>
      <c r="M355" s="155">
        <v>0.73557861078324138</v>
      </c>
      <c r="N355" s="156">
        <v>85.173792583703218</v>
      </c>
      <c r="O355" s="156">
        <v>89.647329720096749</v>
      </c>
      <c r="P355" s="156">
        <v>161.348421140928</v>
      </c>
      <c r="Q355" s="176">
        <v>180.30200073278399</v>
      </c>
      <c r="R355" s="157">
        <v>516.47154417751199</v>
      </c>
      <c r="S355" s="158" t="s">
        <v>419</v>
      </c>
      <c r="T355" s="158" t="s">
        <v>419</v>
      </c>
      <c r="U355" s="157">
        <v>674.9850282000001</v>
      </c>
      <c r="V355" s="159">
        <v>0.76515999999999995</v>
      </c>
      <c r="W355" s="160"/>
      <c r="X355" s="160"/>
      <c r="Y355" s="160"/>
      <c r="Z355" s="160"/>
      <c r="AA355" s="161"/>
      <c r="AB355" s="161">
        <v>0</v>
      </c>
      <c r="AC355" s="162"/>
      <c r="AD355" s="163"/>
      <c r="AE355" s="163"/>
      <c r="AF355" s="163"/>
      <c r="AG355" s="163"/>
      <c r="AH355" s="164"/>
      <c r="AI355" s="164">
        <v>0</v>
      </c>
      <c r="AJ355" s="165"/>
      <c r="AK355" s="166">
        <v>22.694925577886263</v>
      </c>
      <c r="AL355" s="166">
        <v>23.886918904713735</v>
      </c>
      <c r="AM355" s="166">
        <v>31.049766916896001</v>
      </c>
      <c r="AN355" s="166">
        <v>34.697179295688002</v>
      </c>
      <c r="AO355" s="167">
        <v>112.328790695184</v>
      </c>
      <c r="AP355" s="167">
        <v>179.85268140000002</v>
      </c>
      <c r="AQ355" s="168">
        <v>0.62455999999999989</v>
      </c>
      <c r="AR355" s="169"/>
      <c r="AS355" s="169"/>
      <c r="AT355" s="169"/>
      <c r="AU355" s="169"/>
      <c r="AV355" s="170"/>
      <c r="AW355" s="171">
        <v>0</v>
      </c>
      <c r="AX355" s="172"/>
      <c r="AY355" s="173"/>
      <c r="AZ355" s="173"/>
      <c r="BA355" s="173"/>
      <c r="BB355" s="173"/>
      <c r="BC355" s="174"/>
      <c r="BD355" s="174">
        <v>0</v>
      </c>
      <c r="BE355" s="175"/>
    </row>
    <row r="356" spans="1:57" ht="16.899999999999999" customHeight="1" x14ac:dyDescent="0.2">
      <c r="A356" s="152">
        <v>355</v>
      </c>
      <c r="B356" s="153" t="s">
        <v>40</v>
      </c>
      <c r="C356" s="152" t="s">
        <v>40</v>
      </c>
      <c r="D356" s="152" t="s">
        <v>77</v>
      </c>
      <c r="E356" s="152" t="s">
        <v>78</v>
      </c>
      <c r="F356" s="152" t="s">
        <v>432</v>
      </c>
      <c r="G356" s="154">
        <v>920.75753384340419</v>
      </c>
      <c r="H356" s="154">
        <v>969.1179848261952</v>
      </c>
      <c r="I356" s="154">
        <v>1642.2933744951358</v>
      </c>
      <c r="J356" s="154">
        <v>1835.2133793304079</v>
      </c>
      <c r="K356" s="50">
        <v>5367.3822724951424</v>
      </c>
      <c r="L356" s="50">
        <v>7296.8166743999991</v>
      </c>
      <c r="M356" s="155">
        <v>0.73557861078324138</v>
      </c>
      <c r="N356" s="156">
        <v>727.03572030937539</v>
      </c>
      <c r="O356" s="156">
        <v>765.22142503882412</v>
      </c>
      <c r="P356" s="156">
        <v>1377.2553977761918</v>
      </c>
      <c r="Q356" s="176">
        <v>1539.0414234185757</v>
      </c>
      <c r="R356" s="157">
        <v>4408.5539665429669</v>
      </c>
      <c r="S356" s="158" t="s">
        <v>419</v>
      </c>
      <c r="T356" s="158" t="s">
        <v>419</v>
      </c>
      <c r="U356" s="157">
        <v>5761.6105997999994</v>
      </c>
      <c r="V356" s="159">
        <v>0.76515999999999995</v>
      </c>
      <c r="W356" s="160"/>
      <c r="X356" s="160"/>
      <c r="Y356" s="160"/>
      <c r="Z356" s="160"/>
      <c r="AA356" s="161"/>
      <c r="AB356" s="161">
        <v>0</v>
      </c>
      <c r="AC356" s="162"/>
      <c r="AD356" s="163"/>
      <c r="AE356" s="163"/>
      <c r="AF356" s="163"/>
      <c r="AG356" s="163"/>
      <c r="AH356" s="164"/>
      <c r="AI356" s="164">
        <v>0</v>
      </c>
      <c r="AJ356" s="165"/>
      <c r="AK356" s="166">
        <v>193.72181353402885</v>
      </c>
      <c r="AL356" s="166">
        <v>203.89655978737105</v>
      </c>
      <c r="AM356" s="166">
        <v>265.03797671894398</v>
      </c>
      <c r="AN356" s="166">
        <v>296.17195591183201</v>
      </c>
      <c r="AO356" s="167">
        <v>958.82830595217581</v>
      </c>
      <c r="AP356" s="167">
        <v>1535.2060746</v>
      </c>
      <c r="AQ356" s="168">
        <v>0.62455999999999989</v>
      </c>
      <c r="AR356" s="169"/>
      <c r="AS356" s="169"/>
      <c r="AT356" s="169"/>
      <c r="AU356" s="169"/>
      <c r="AV356" s="170"/>
      <c r="AW356" s="171">
        <v>0</v>
      </c>
      <c r="AX356" s="172"/>
      <c r="AY356" s="173"/>
      <c r="AZ356" s="173"/>
      <c r="BA356" s="173"/>
      <c r="BB356" s="173"/>
      <c r="BC356" s="174"/>
      <c r="BD356" s="174">
        <v>0</v>
      </c>
      <c r="BE356" s="175"/>
    </row>
    <row r="357" spans="1:57" ht="16.899999999999999" customHeight="1" x14ac:dyDescent="0.2">
      <c r="A357" s="152">
        <v>356</v>
      </c>
      <c r="B357" s="153" t="s">
        <v>40</v>
      </c>
      <c r="C357" s="152" t="s">
        <v>40</v>
      </c>
      <c r="D357" s="152" t="s">
        <v>79</v>
      </c>
      <c r="E357" s="152" t="s">
        <v>80</v>
      </c>
      <c r="F357" s="152" t="s">
        <v>432</v>
      </c>
      <c r="G357" s="154">
        <v>143.59189921726409</v>
      </c>
      <c r="H357" s="154">
        <v>151.13369903793586</v>
      </c>
      <c r="I357" s="154">
        <v>256.115226916832</v>
      </c>
      <c r="J357" s="154">
        <v>286.201051765496</v>
      </c>
      <c r="K357" s="50">
        <v>837.04187693752795</v>
      </c>
      <c r="L357" s="50">
        <v>1137.9366728</v>
      </c>
      <c r="M357" s="155">
        <v>0.73557861078324149</v>
      </c>
      <c r="N357" s="156">
        <v>113.38103250944437</v>
      </c>
      <c r="O357" s="156">
        <v>119.3360832839556</v>
      </c>
      <c r="P357" s="156">
        <v>214.78262300870401</v>
      </c>
      <c r="Q357" s="176">
        <v>240.013111856112</v>
      </c>
      <c r="R357" s="157">
        <v>687.51285065821594</v>
      </c>
      <c r="S357" s="158" t="s">
        <v>419</v>
      </c>
      <c r="T357" s="158" t="s">
        <v>419</v>
      </c>
      <c r="U357" s="157">
        <v>898.52168260000008</v>
      </c>
      <c r="V357" s="159">
        <v>0.76515999999999995</v>
      </c>
      <c r="W357" s="160"/>
      <c r="X357" s="160"/>
      <c r="Y357" s="160"/>
      <c r="Z357" s="160"/>
      <c r="AA357" s="161"/>
      <c r="AB357" s="161">
        <v>0</v>
      </c>
      <c r="AC357" s="162"/>
      <c r="AD357" s="163"/>
      <c r="AE357" s="163"/>
      <c r="AF357" s="163"/>
      <c r="AG357" s="163"/>
      <c r="AH357" s="164"/>
      <c r="AI357" s="164">
        <v>0</v>
      </c>
      <c r="AJ357" s="165"/>
      <c r="AK357" s="166">
        <v>30.210866707819729</v>
      </c>
      <c r="AL357" s="166">
        <v>31.797615753980267</v>
      </c>
      <c r="AM357" s="166">
        <v>41.332603908128</v>
      </c>
      <c r="AN357" s="166">
        <v>46.187939909384006</v>
      </c>
      <c r="AO357" s="167">
        <v>149.52902627931201</v>
      </c>
      <c r="AP357" s="167">
        <v>239.41499020000001</v>
      </c>
      <c r="AQ357" s="168">
        <v>0.62456</v>
      </c>
      <c r="AR357" s="169"/>
      <c r="AS357" s="169"/>
      <c r="AT357" s="169"/>
      <c r="AU357" s="169"/>
      <c r="AV357" s="170"/>
      <c r="AW357" s="171">
        <v>0</v>
      </c>
      <c r="AX357" s="172"/>
      <c r="AY357" s="173"/>
      <c r="AZ357" s="173"/>
      <c r="BA357" s="173"/>
      <c r="BB357" s="173"/>
      <c r="BC357" s="174"/>
      <c r="BD357" s="174">
        <v>0</v>
      </c>
      <c r="BE357" s="175"/>
    </row>
    <row r="358" spans="1:57" ht="16.899999999999999" customHeight="1" x14ac:dyDescent="0.2">
      <c r="A358" s="152">
        <v>357</v>
      </c>
      <c r="B358" s="153" t="s">
        <v>40</v>
      </c>
      <c r="C358" s="152" t="s">
        <v>40</v>
      </c>
      <c r="D358" s="152" t="s">
        <v>81</v>
      </c>
      <c r="E358" s="152" t="s">
        <v>82</v>
      </c>
      <c r="F358" s="152" t="s">
        <v>432</v>
      </c>
      <c r="G358" s="154">
        <v>7161.1926750062366</v>
      </c>
      <c r="H358" s="154">
        <v>7537.3161327121607</v>
      </c>
      <c r="I358" s="154">
        <v>12772.938424466944</v>
      </c>
      <c r="J358" s="154">
        <v>14273.373962280832</v>
      </c>
      <c r="K358" s="50">
        <v>41744.821194466174</v>
      </c>
      <c r="L358" s="50">
        <v>56750.9992576</v>
      </c>
      <c r="M358" s="155">
        <v>0.73557861078324149</v>
      </c>
      <c r="N358" s="156">
        <v>5654.5210692056698</v>
      </c>
      <c r="O358" s="156">
        <v>5951.5104273671277</v>
      </c>
      <c r="P358" s="156">
        <v>10711.605285485568</v>
      </c>
      <c r="Q358" s="176">
        <v>11969.896267816703</v>
      </c>
      <c r="R358" s="157">
        <v>34287.53304987507</v>
      </c>
      <c r="S358" s="158" t="s">
        <v>419</v>
      </c>
      <c r="T358" s="158" t="s">
        <v>419</v>
      </c>
      <c r="U358" s="157">
        <v>44810.932419199999</v>
      </c>
      <c r="V358" s="159">
        <v>0.76516000000000006</v>
      </c>
      <c r="W358" s="160"/>
      <c r="X358" s="160"/>
      <c r="Y358" s="160"/>
      <c r="Z358" s="160"/>
      <c r="AA358" s="161"/>
      <c r="AB358" s="161">
        <v>0</v>
      </c>
      <c r="AC358" s="162"/>
      <c r="AD358" s="163"/>
      <c r="AE358" s="163"/>
      <c r="AF358" s="163"/>
      <c r="AG358" s="163"/>
      <c r="AH358" s="164"/>
      <c r="AI358" s="164">
        <v>0</v>
      </c>
      <c r="AJ358" s="165"/>
      <c r="AK358" s="166">
        <v>1506.6716058005666</v>
      </c>
      <c r="AL358" s="166">
        <v>1585.8057053450329</v>
      </c>
      <c r="AM358" s="166">
        <v>2061.3331389813761</v>
      </c>
      <c r="AN358" s="166">
        <v>2303.477694464128</v>
      </c>
      <c r="AO358" s="167">
        <v>7457.2881445911034</v>
      </c>
      <c r="AP358" s="167">
        <v>11940.0668384</v>
      </c>
      <c r="AQ358" s="168">
        <v>0.62456</v>
      </c>
      <c r="AR358" s="169"/>
      <c r="AS358" s="169"/>
      <c r="AT358" s="169"/>
      <c r="AU358" s="169"/>
      <c r="AV358" s="170"/>
      <c r="AW358" s="171">
        <v>0</v>
      </c>
      <c r="AX358" s="172"/>
      <c r="AY358" s="173"/>
      <c r="AZ358" s="173"/>
      <c r="BA358" s="173"/>
      <c r="BB358" s="173"/>
      <c r="BC358" s="174"/>
      <c r="BD358" s="174">
        <v>0</v>
      </c>
      <c r="BE358" s="175"/>
    </row>
    <row r="359" spans="1:57" ht="16.899999999999999" customHeight="1" x14ac:dyDescent="0.2">
      <c r="A359" s="152">
        <v>358</v>
      </c>
      <c r="B359" s="153" t="s">
        <v>40</v>
      </c>
      <c r="C359" s="152" t="s">
        <v>40</v>
      </c>
      <c r="D359" s="152" t="s">
        <v>83</v>
      </c>
      <c r="E359" s="152" t="s">
        <v>84</v>
      </c>
      <c r="F359" s="152" t="s">
        <v>432</v>
      </c>
      <c r="G359" s="154">
        <v>1395.3202308215284</v>
      </c>
      <c r="H359" s="154">
        <v>1468.6058821984709</v>
      </c>
      <c r="I359" s="154">
        <v>2488.7389851831999</v>
      </c>
      <c r="J359" s="154">
        <v>2781.0908539246002</v>
      </c>
      <c r="K359" s="50">
        <v>8133.7559521277999</v>
      </c>
      <c r="L359" s="50">
        <v>11057.629779999999</v>
      </c>
      <c r="M359" s="155">
        <v>0.73557861078324149</v>
      </c>
      <c r="N359" s="156">
        <v>1101.75329746485</v>
      </c>
      <c r="O359" s="156">
        <v>1159.6200912501495</v>
      </c>
      <c r="P359" s="156">
        <v>2087.0992078703998</v>
      </c>
      <c r="Q359" s="176">
        <v>2332.2705003612</v>
      </c>
      <c r="R359" s="157">
        <v>6680.7430969465995</v>
      </c>
      <c r="S359" s="158" t="s">
        <v>419</v>
      </c>
      <c r="T359" s="158" t="s">
        <v>419</v>
      </c>
      <c r="U359" s="157">
        <v>8731.1713849999996</v>
      </c>
      <c r="V359" s="159">
        <v>0.76516000000000006</v>
      </c>
      <c r="W359" s="160"/>
      <c r="X359" s="160"/>
      <c r="Y359" s="160"/>
      <c r="Z359" s="160"/>
      <c r="AA359" s="161"/>
      <c r="AB359" s="161">
        <v>0</v>
      </c>
      <c r="AC359" s="162"/>
      <c r="AD359" s="163"/>
      <c r="AE359" s="163"/>
      <c r="AF359" s="163"/>
      <c r="AG359" s="163"/>
      <c r="AH359" s="164"/>
      <c r="AI359" s="164">
        <v>0</v>
      </c>
      <c r="AJ359" s="165"/>
      <c r="AK359" s="166">
        <v>293.56693335667842</v>
      </c>
      <c r="AL359" s="166">
        <v>308.98579094832149</v>
      </c>
      <c r="AM359" s="166">
        <v>401.63977731279999</v>
      </c>
      <c r="AN359" s="166">
        <v>448.82035356340003</v>
      </c>
      <c r="AO359" s="167">
        <v>1453.0128551811999</v>
      </c>
      <c r="AP359" s="167">
        <v>2326.4583950000001</v>
      </c>
      <c r="AQ359" s="168">
        <v>0.62456</v>
      </c>
      <c r="AR359" s="169"/>
      <c r="AS359" s="169"/>
      <c r="AT359" s="169"/>
      <c r="AU359" s="169"/>
      <c r="AV359" s="170"/>
      <c r="AW359" s="171">
        <v>0</v>
      </c>
      <c r="AX359" s="172"/>
      <c r="AY359" s="173"/>
      <c r="AZ359" s="173"/>
      <c r="BA359" s="173"/>
      <c r="BB359" s="173"/>
      <c r="BC359" s="174"/>
      <c r="BD359" s="174">
        <v>0</v>
      </c>
      <c r="BE359" s="175"/>
    </row>
    <row r="360" spans="1:57" ht="16.899999999999999" customHeight="1" x14ac:dyDescent="0.2">
      <c r="A360" s="152">
        <v>359</v>
      </c>
      <c r="B360" s="153" t="s">
        <v>40</v>
      </c>
      <c r="C360" s="152" t="s">
        <v>40</v>
      </c>
      <c r="D360" s="152" t="s">
        <v>85</v>
      </c>
      <c r="E360" s="152" t="s">
        <v>86</v>
      </c>
      <c r="F360" s="152" t="s">
        <v>432</v>
      </c>
      <c r="G360" s="154">
        <v>28420.96944543111</v>
      </c>
      <c r="H360" s="154">
        <v>29913.708683753681</v>
      </c>
      <c r="I360" s="154">
        <v>50692.574430673572</v>
      </c>
      <c r="J360" s="154">
        <v>56647.425041505703</v>
      </c>
      <c r="K360" s="50">
        <v>165674.67760136409</v>
      </c>
      <c r="L360" s="50">
        <v>225230.4174872</v>
      </c>
      <c r="M360" s="155">
        <v>0.7355786107832416</v>
      </c>
      <c r="N360" s="156">
        <v>22441.369451953873</v>
      </c>
      <c r="O360" s="156">
        <v>23620.04538723272</v>
      </c>
      <c r="P360" s="156">
        <v>42511.662560460099</v>
      </c>
      <c r="Q360" s="176">
        <v>47505.502439550284</v>
      </c>
      <c r="R360" s="157">
        <v>136078.57983919699</v>
      </c>
      <c r="S360" s="158" t="s">
        <v>419</v>
      </c>
      <c r="T360" s="158" t="s">
        <v>419</v>
      </c>
      <c r="U360" s="157">
        <v>177843.30053740001</v>
      </c>
      <c r="V360" s="159">
        <v>0.76516000000000006</v>
      </c>
      <c r="W360" s="160"/>
      <c r="X360" s="160"/>
      <c r="Y360" s="160"/>
      <c r="Z360" s="160"/>
      <c r="AA360" s="161"/>
      <c r="AB360" s="161">
        <v>0</v>
      </c>
      <c r="AC360" s="162"/>
      <c r="AD360" s="163"/>
      <c r="AE360" s="163"/>
      <c r="AF360" s="163"/>
      <c r="AG360" s="163"/>
      <c r="AH360" s="164"/>
      <c r="AI360" s="164">
        <v>0</v>
      </c>
      <c r="AJ360" s="165"/>
      <c r="AK360" s="166">
        <v>5979.5999934772381</v>
      </c>
      <c r="AL360" s="166">
        <v>6293.6632965209619</v>
      </c>
      <c r="AM360" s="166">
        <v>8180.911870213472</v>
      </c>
      <c r="AN360" s="166">
        <v>9141.9226019554171</v>
      </c>
      <c r="AO360" s="167">
        <v>29596.09776216709</v>
      </c>
      <c r="AP360" s="167">
        <v>47387.116949800002</v>
      </c>
      <c r="AQ360" s="168">
        <v>0.62456</v>
      </c>
      <c r="AR360" s="169"/>
      <c r="AS360" s="169"/>
      <c r="AT360" s="169"/>
      <c r="AU360" s="169"/>
      <c r="AV360" s="170"/>
      <c r="AW360" s="171">
        <v>0</v>
      </c>
      <c r="AX360" s="172"/>
      <c r="AY360" s="173"/>
      <c r="AZ360" s="173"/>
      <c r="BA360" s="173"/>
      <c r="BB360" s="173"/>
      <c r="BC360" s="174"/>
      <c r="BD360" s="174">
        <v>0</v>
      </c>
      <c r="BE360" s="175"/>
    </row>
    <row r="361" spans="1:57" ht="16.899999999999999" customHeight="1" x14ac:dyDescent="0.2">
      <c r="A361" s="152">
        <v>360</v>
      </c>
      <c r="B361" s="153" t="s">
        <v>40</v>
      </c>
      <c r="C361" s="152" t="s">
        <v>40</v>
      </c>
      <c r="D361" s="152" t="s">
        <v>87</v>
      </c>
      <c r="E361" s="152" t="s">
        <v>88</v>
      </c>
      <c r="F361" s="152" t="s">
        <v>432</v>
      </c>
      <c r="G361" s="154">
        <v>10545.833567365753</v>
      </c>
      <c r="H361" s="154">
        <v>11099.726691843844</v>
      </c>
      <c r="I361" s="154">
        <v>18809.895069681537</v>
      </c>
      <c r="J361" s="154">
        <v>21019.491177264605</v>
      </c>
      <c r="K361" s="50">
        <v>61474.946506155742</v>
      </c>
      <c r="L361" s="50">
        <v>83573.591734400004</v>
      </c>
      <c r="M361" s="155">
        <v>0.73557861078324138</v>
      </c>
      <c r="N361" s="156">
        <v>8327.0539985791002</v>
      </c>
      <c r="O361" s="156">
        <v>8764.411361324097</v>
      </c>
      <c r="P361" s="156">
        <v>15774.300693556992</v>
      </c>
      <c r="Q361" s="176">
        <v>17627.305895510974</v>
      </c>
      <c r="R361" s="157">
        <v>50493.071948971163</v>
      </c>
      <c r="S361" s="158" t="s">
        <v>419</v>
      </c>
      <c r="T361" s="158" t="s">
        <v>419</v>
      </c>
      <c r="U361" s="157">
        <v>65990.213744799999</v>
      </c>
      <c r="V361" s="159">
        <v>0.76515999999999995</v>
      </c>
      <c r="W361" s="160"/>
      <c r="X361" s="160"/>
      <c r="Y361" s="160"/>
      <c r="Z361" s="160"/>
      <c r="AA361" s="161"/>
      <c r="AB361" s="161">
        <v>0</v>
      </c>
      <c r="AC361" s="162"/>
      <c r="AD361" s="163"/>
      <c r="AE361" s="163"/>
      <c r="AF361" s="163"/>
      <c r="AG361" s="163"/>
      <c r="AH361" s="164"/>
      <c r="AI361" s="164">
        <v>0</v>
      </c>
      <c r="AJ361" s="165"/>
      <c r="AK361" s="166">
        <v>2218.7795687866533</v>
      </c>
      <c r="AL361" s="166">
        <v>2335.3153305197461</v>
      </c>
      <c r="AM361" s="166">
        <v>3035.5943761245439</v>
      </c>
      <c r="AN361" s="166">
        <v>3392.1852817536324</v>
      </c>
      <c r="AO361" s="167">
        <v>10981.874557184576</v>
      </c>
      <c r="AP361" s="167">
        <v>17583.377989600001</v>
      </c>
      <c r="AQ361" s="168">
        <v>0.62456</v>
      </c>
      <c r="AR361" s="169"/>
      <c r="AS361" s="169"/>
      <c r="AT361" s="169"/>
      <c r="AU361" s="169"/>
      <c r="AV361" s="170"/>
      <c r="AW361" s="171">
        <v>0</v>
      </c>
      <c r="AX361" s="172"/>
      <c r="AY361" s="173"/>
      <c r="AZ361" s="173"/>
      <c r="BA361" s="173"/>
      <c r="BB361" s="173"/>
      <c r="BC361" s="174"/>
      <c r="BD361" s="174">
        <v>0</v>
      </c>
      <c r="BE361" s="175"/>
    </row>
    <row r="362" spans="1:57" ht="16.899999999999999" customHeight="1" x14ac:dyDescent="0.2">
      <c r="A362" s="152">
        <v>361</v>
      </c>
      <c r="B362" s="153" t="s">
        <v>40</v>
      </c>
      <c r="C362" s="152" t="s">
        <v>40</v>
      </c>
      <c r="D362" s="152" t="s">
        <v>89</v>
      </c>
      <c r="E362" s="152" t="s">
        <v>90</v>
      </c>
      <c r="F362" s="152" t="s">
        <v>432</v>
      </c>
      <c r="G362" s="154">
        <v>6276.5032485491593</v>
      </c>
      <c r="H362" s="154">
        <v>6606.160641009239</v>
      </c>
      <c r="I362" s="154">
        <v>11194.977310761344</v>
      </c>
      <c r="J362" s="154">
        <v>12510.049946664032</v>
      </c>
      <c r="K362" s="50">
        <v>36587.691146983772</v>
      </c>
      <c r="L362" s="50">
        <v>49740.015017600002</v>
      </c>
      <c r="M362" s="155">
        <v>0.73557861078324138</v>
      </c>
      <c r="N362" s="156">
        <v>4955.9649447398988</v>
      </c>
      <c r="O362" s="156">
        <v>5216.2644166128994</v>
      </c>
      <c r="P362" s="156">
        <v>9388.3000252423681</v>
      </c>
      <c r="Q362" s="176">
        <v>10491.142498087103</v>
      </c>
      <c r="R362" s="157">
        <v>30051.67188468227</v>
      </c>
      <c r="S362" s="158" t="s">
        <v>419</v>
      </c>
      <c r="T362" s="158" t="s">
        <v>419</v>
      </c>
      <c r="U362" s="157">
        <v>39275.016839199998</v>
      </c>
      <c r="V362" s="159">
        <v>0.76516000000000006</v>
      </c>
      <c r="W362" s="160"/>
      <c r="X362" s="160"/>
      <c r="Y362" s="160"/>
      <c r="Z362" s="160"/>
      <c r="AA362" s="161"/>
      <c r="AB362" s="161">
        <v>0</v>
      </c>
      <c r="AC362" s="162"/>
      <c r="AD362" s="163"/>
      <c r="AE362" s="163"/>
      <c r="AF362" s="163"/>
      <c r="AG362" s="163"/>
      <c r="AH362" s="164"/>
      <c r="AI362" s="164">
        <v>0</v>
      </c>
      <c r="AJ362" s="165"/>
      <c r="AK362" s="166">
        <v>1320.5383038092602</v>
      </c>
      <c r="AL362" s="166">
        <v>1389.8962243963394</v>
      </c>
      <c r="AM362" s="166">
        <v>1806.6772855189761</v>
      </c>
      <c r="AN362" s="166">
        <v>2018.9074485769281</v>
      </c>
      <c r="AO362" s="167">
        <v>6536.0192623015037</v>
      </c>
      <c r="AP362" s="167">
        <v>10464.998178400001</v>
      </c>
      <c r="AQ362" s="168">
        <v>0.62455999999999989</v>
      </c>
      <c r="AR362" s="169"/>
      <c r="AS362" s="169"/>
      <c r="AT362" s="169"/>
      <c r="AU362" s="169"/>
      <c r="AV362" s="170"/>
      <c r="AW362" s="171">
        <v>0</v>
      </c>
      <c r="AX362" s="172"/>
      <c r="AY362" s="173"/>
      <c r="AZ362" s="173"/>
      <c r="BA362" s="173"/>
      <c r="BB362" s="173"/>
      <c r="BC362" s="174"/>
      <c r="BD362" s="174">
        <v>0</v>
      </c>
      <c r="BE362" s="175"/>
    </row>
    <row r="363" spans="1:57" ht="16.899999999999999" customHeight="1" x14ac:dyDescent="0.2">
      <c r="A363" s="152">
        <v>362</v>
      </c>
      <c r="B363" s="153" t="s">
        <v>40</v>
      </c>
      <c r="C363" s="152" t="s">
        <v>40</v>
      </c>
      <c r="D363" s="152" t="s">
        <v>91</v>
      </c>
      <c r="E363" s="152" t="s">
        <v>92</v>
      </c>
      <c r="F363" s="152" t="s">
        <v>432</v>
      </c>
      <c r="G363" s="154">
        <v>53.23984525285951</v>
      </c>
      <c r="H363" s="154">
        <v>56.036132909540449</v>
      </c>
      <c r="I363" s="154">
        <v>94.960336357983977</v>
      </c>
      <c r="J363" s="154">
        <v>106.11531562895199</v>
      </c>
      <c r="K363" s="50">
        <v>310.35163014933596</v>
      </c>
      <c r="L363" s="50">
        <v>421.91497359999994</v>
      </c>
      <c r="M363" s="155">
        <v>0.73557861078324149</v>
      </c>
      <c r="N363" s="156">
        <v>42.038503970748337</v>
      </c>
      <c r="O363" s="156">
        <v>44.246469625051631</v>
      </c>
      <c r="P363" s="156">
        <v>79.635367136447982</v>
      </c>
      <c r="Q363" s="176">
        <v>88.990124119343989</v>
      </c>
      <c r="R363" s="157">
        <v>254.91046485159194</v>
      </c>
      <c r="S363" s="158" t="s">
        <v>419</v>
      </c>
      <c r="T363" s="158" t="s">
        <v>419</v>
      </c>
      <c r="U363" s="157">
        <v>333.14661619999998</v>
      </c>
      <c r="V363" s="159">
        <v>0.76515999999999995</v>
      </c>
      <c r="W363" s="160"/>
      <c r="X363" s="160"/>
      <c r="Y363" s="160"/>
      <c r="Z363" s="160"/>
      <c r="AA363" s="161"/>
      <c r="AB363" s="161">
        <v>0</v>
      </c>
      <c r="AC363" s="162"/>
      <c r="AD363" s="163"/>
      <c r="AE363" s="163"/>
      <c r="AF363" s="163"/>
      <c r="AG363" s="163"/>
      <c r="AH363" s="164"/>
      <c r="AI363" s="164">
        <v>0</v>
      </c>
      <c r="AJ363" s="165"/>
      <c r="AK363" s="166">
        <v>11.201341282111176</v>
      </c>
      <c r="AL363" s="166">
        <v>11.789663284488819</v>
      </c>
      <c r="AM363" s="166">
        <v>15.324969221535998</v>
      </c>
      <c r="AN363" s="166">
        <v>17.125191509607998</v>
      </c>
      <c r="AO363" s="167">
        <v>55.441165297743993</v>
      </c>
      <c r="AP363" s="167">
        <v>88.768357399999985</v>
      </c>
      <c r="AQ363" s="168">
        <v>0.62456</v>
      </c>
      <c r="AR363" s="169"/>
      <c r="AS363" s="169"/>
      <c r="AT363" s="169"/>
      <c r="AU363" s="169"/>
      <c r="AV363" s="170"/>
      <c r="AW363" s="171">
        <v>0</v>
      </c>
      <c r="AX363" s="172"/>
      <c r="AY363" s="173"/>
      <c r="AZ363" s="173"/>
      <c r="BA363" s="173"/>
      <c r="BB363" s="173"/>
      <c r="BC363" s="174"/>
      <c r="BD363" s="174">
        <v>0</v>
      </c>
      <c r="BE363" s="175"/>
    </row>
    <row r="364" spans="1:57" ht="16.899999999999999" customHeight="1" x14ac:dyDescent="0.2">
      <c r="A364" s="152">
        <v>363</v>
      </c>
      <c r="B364" s="153" t="s">
        <v>40</v>
      </c>
      <c r="C364" s="152" t="s">
        <v>40</v>
      </c>
      <c r="D364" s="152" t="s">
        <v>93</v>
      </c>
      <c r="E364" s="152" t="s">
        <v>94</v>
      </c>
      <c r="F364" s="152" t="s">
        <v>432</v>
      </c>
      <c r="G364" s="154">
        <v>77.403333065048599</v>
      </c>
      <c r="H364" s="154">
        <v>81.468746550151366</v>
      </c>
      <c r="I364" s="154">
        <v>138.05912673443197</v>
      </c>
      <c r="J364" s="154">
        <v>154.27691571829598</v>
      </c>
      <c r="K364" s="50">
        <v>451.20812206792795</v>
      </c>
      <c r="L364" s="50">
        <v>613.40571279999995</v>
      </c>
      <c r="M364" s="155">
        <v>0.73557861078324149</v>
      </c>
      <c r="N364" s="156">
        <v>61.118140162690153</v>
      </c>
      <c r="O364" s="156">
        <v>64.328215250709817</v>
      </c>
      <c r="P364" s="156">
        <v>115.77875211590398</v>
      </c>
      <c r="Q364" s="176">
        <v>129.37926817771199</v>
      </c>
      <c r="R364" s="157">
        <v>370.60437570701595</v>
      </c>
      <c r="S364" s="158" t="s">
        <v>419</v>
      </c>
      <c r="T364" s="158" t="s">
        <v>419</v>
      </c>
      <c r="U364" s="157">
        <v>484.34886259999996</v>
      </c>
      <c r="V364" s="159">
        <v>0.76515999999999995</v>
      </c>
      <c r="W364" s="160"/>
      <c r="X364" s="160"/>
      <c r="Y364" s="160"/>
      <c r="Z364" s="160"/>
      <c r="AA364" s="161"/>
      <c r="AB364" s="161">
        <v>0</v>
      </c>
      <c r="AC364" s="162"/>
      <c r="AD364" s="163"/>
      <c r="AE364" s="163"/>
      <c r="AF364" s="163"/>
      <c r="AG364" s="163"/>
      <c r="AH364" s="164"/>
      <c r="AI364" s="164">
        <v>0</v>
      </c>
      <c r="AJ364" s="165"/>
      <c r="AK364" s="166">
        <v>16.28519290235845</v>
      </c>
      <c r="AL364" s="166">
        <v>17.140531299441545</v>
      </c>
      <c r="AM364" s="166">
        <v>22.280374618527997</v>
      </c>
      <c r="AN364" s="166">
        <v>24.897647540584</v>
      </c>
      <c r="AO364" s="167">
        <v>80.603746360911998</v>
      </c>
      <c r="AP364" s="167">
        <v>129.05685019999999</v>
      </c>
      <c r="AQ364" s="168">
        <v>0.62456</v>
      </c>
      <c r="AR364" s="169"/>
      <c r="AS364" s="169"/>
      <c r="AT364" s="169"/>
      <c r="AU364" s="169"/>
      <c r="AV364" s="170"/>
      <c r="AW364" s="171">
        <v>0</v>
      </c>
      <c r="AX364" s="172"/>
      <c r="AY364" s="173"/>
      <c r="AZ364" s="173"/>
      <c r="BA364" s="173"/>
      <c r="BB364" s="173"/>
      <c r="BC364" s="174"/>
      <c r="BD364" s="174">
        <v>0</v>
      </c>
      <c r="BE364" s="175"/>
    </row>
    <row r="365" spans="1:57" ht="16.899999999999999" customHeight="1" x14ac:dyDescent="0.2">
      <c r="A365" s="152">
        <v>364</v>
      </c>
      <c r="B365" s="189" t="s">
        <v>40</v>
      </c>
      <c r="C365" s="190" t="s">
        <v>40</v>
      </c>
      <c r="D365" s="190" t="s">
        <v>95</v>
      </c>
      <c r="E365" s="191" t="s">
        <v>420</v>
      </c>
      <c r="F365" s="190" t="s">
        <v>432</v>
      </c>
      <c r="G365" s="181">
        <v>97921.875590235693</v>
      </c>
      <c r="H365" s="181">
        <v>103064.97340976429</v>
      </c>
      <c r="I365" s="181">
        <v>175176.85183999999</v>
      </c>
      <c r="J365" s="181">
        <v>195754.85551999998</v>
      </c>
      <c r="K365" s="181">
        <v>571918.55635999993</v>
      </c>
      <c r="L365" s="181">
        <v>776011</v>
      </c>
      <c r="M365" s="192">
        <v>0.73699800178090247</v>
      </c>
      <c r="N365" s="157">
        <v>73609.707530639731</v>
      </c>
      <c r="O365" s="157">
        <v>77475.870469360263</v>
      </c>
      <c r="P365" s="157">
        <v>139442.07167999999</v>
      </c>
      <c r="Q365" s="157">
        <v>155822.31503999999</v>
      </c>
      <c r="R365" s="157">
        <v>446349.96471999993</v>
      </c>
      <c r="S365" s="158">
        <v>477493</v>
      </c>
      <c r="T365" s="158">
        <v>365358.54387999995</v>
      </c>
      <c r="U365" s="157">
        <v>583342</v>
      </c>
      <c r="V365" s="159">
        <v>0.76515999999999995</v>
      </c>
      <c r="W365" s="161">
        <v>4698.5429814814806</v>
      </c>
      <c r="X365" s="161">
        <v>4945.3220185185173</v>
      </c>
      <c r="Y365" s="161">
        <v>8900.6543999999994</v>
      </c>
      <c r="Z365" s="161">
        <v>9946.2132000000001</v>
      </c>
      <c r="AA365" s="161">
        <v>28490.732599999996</v>
      </c>
      <c r="AB365" s="161">
        <v>37235</v>
      </c>
      <c r="AC365" s="162">
        <v>0.76515999999999995</v>
      </c>
      <c r="AD365" s="182"/>
      <c r="AE365" s="182"/>
      <c r="AF365" s="182"/>
      <c r="AG365" s="182"/>
      <c r="AH365" s="182"/>
      <c r="AI365" s="182">
        <v>0</v>
      </c>
      <c r="AJ365" s="183"/>
      <c r="AK365" s="184">
        <v>19613.625078114477</v>
      </c>
      <c r="AL365" s="184">
        <v>20643.780921885518</v>
      </c>
      <c r="AM365" s="184">
        <v>26834.125759999999</v>
      </c>
      <c r="AN365" s="184">
        <v>29986.327279999998</v>
      </c>
      <c r="AO365" s="185">
        <v>97077.859039999996</v>
      </c>
      <c r="AP365" s="167">
        <v>155434</v>
      </c>
      <c r="AQ365" s="186">
        <v>0.62456</v>
      </c>
      <c r="AR365" s="187"/>
      <c r="AS365" s="187"/>
      <c r="AT365" s="187"/>
      <c r="AU365" s="187"/>
      <c r="AV365" s="170"/>
      <c r="AW365" s="171">
        <v>0</v>
      </c>
      <c r="AX365" s="172"/>
      <c r="AY365" s="174"/>
      <c r="AZ365" s="174"/>
      <c r="BA365" s="174"/>
      <c r="BB365" s="174"/>
      <c r="BC365" s="174"/>
      <c r="BD365" s="174">
        <v>0</v>
      </c>
      <c r="BE365" s="175"/>
    </row>
    <row r="366" spans="1:57" ht="16.899999999999999" customHeight="1" x14ac:dyDescent="0.2">
      <c r="A366" s="152">
        <v>365</v>
      </c>
      <c r="B366" s="189" t="s">
        <v>97</v>
      </c>
      <c r="C366" s="190" t="s">
        <v>98</v>
      </c>
      <c r="D366" s="190" t="s">
        <v>99</v>
      </c>
      <c r="E366" s="191" t="s">
        <v>420</v>
      </c>
      <c r="F366" s="190" t="s">
        <v>418</v>
      </c>
      <c r="G366" s="181">
        <v>1784.4475000000002</v>
      </c>
      <c r="H366" s="181">
        <v>1784.4475000000002</v>
      </c>
      <c r="I366" s="181">
        <v>0</v>
      </c>
      <c r="J366" s="181">
        <v>0</v>
      </c>
      <c r="K366" s="181">
        <v>3568.8950000000004</v>
      </c>
      <c r="L366" s="181">
        <v>20993.5</v>
      </c>
      <c r="M366" s="192">
        <v>0.17</v>
      </c>
      <c r="N366" s="193">
        <v>1622.2250000000001</v>
      </c>
      <c r="O366" s="193">
        <v>1622.2250000000001</v>
      </c>
      <c r="P366" s="193">
        <v>0</v>
      </c>
      <c r="Q366" s="193">
        <v>0</v>
      </c>
      <c r="R366" s="193">
        <v>3244.4500000000003</v>
      </c>
      <c r="S366" s="158">
        <v>17085</v>
      </c>
      <c r="T366" s="158">
        <v>2904.4500000000003</v>
      </c>
      <c r="U366" s="157">
        <v>19085</v>
      </c>
      <c r="V366" s="159">
        <v>0.17</v>
      </c>
      <c r="W366" s="177"/>
      <c r="X366" s="177"/>
      <c r="Y366" s="177"/>
      <c r="Z366" s="177"/>
      <c r="AA366" s="177"/>
      <c r="AB366" s="177">
        <v>0</v>
      </c>
      <c r="AC366" s="162"/>
      <c r="AD366" s="182"/>
      <c r="AE366" s="182"/>
      <c r="AF366" s="182"/>
      <c r="AG366" s="182"/>
      <c r="AH366" s="182"/>
      <c r="AI366" s="182">
        <v>0</v>
      </c>
      <c r="AJ366" s="183"/>
      <c r="AK366" s="58">
        <v>162.22250000000003</v>
      </c>
      <c r="AL366" s="58">
        <v>162.22250000000003</v>
      </c>
      <c r="AM366" s="58">
        <v>0</v>
      </c>
      <c r="AN366" s="58">
        <v>0</v>
      </c>
      <c r="AO366" s="58">
        <v>324.44500000000005</v>
      </c>
      <c r="AP366" s="167">
        <v>1908.5</v>
      </c>
      <c r="AQ366" s="168">
        <v>0.17</v>
      </c>
      <c r="AR366" s="194"/>
      <c r="AS366" s="194"/>
      <c r="AT366" s="194"/>
      <c r="AU366" s="194"/>
      <c r="AV366" s="170"/>
      <c r="AW366" s="171">
        <v>0</v>
      </c>
      <c r="AX366" s="172"/>
      <c r="AY366" s="195"/>
      <c r="AZ366" s="195"/>
      <c r="BA366" s="195"/>
      <c r="BB366" s="195"/>
      <c r="BC366" s="174"/>
      <c r="BD366" s="174">
        <v>0</v>
      </c>
      <c r="BE366" s="175"/>
    </row>
    <row r="367" spans="1:57" ht="16.899999999999999" customHeight="1" x14ac:dyDescent="0.2">
      <c r="A367" s="152">
        <v>366</v>
      </c>
      <c r="B367" s="189" t="s">
        <v>97</v>
      </c>
      <c r="C367" s="190" t="s">
        <v>98</v>
      </c>
      <c r="D367" s="190" t="s">
        <v>99</v>
      </c>
      <c r="E367" s="191" t="s">
        <v>420</v>
      </c>
      <c r="F367" s="190" t="s">
        <v>421</v>
      </c>
      <c r="G367" s="181">
        <v>1524.1280999999999</v>
      </c>
      <c r="H367" s="181">
        <v>1524.1280999999999</v>
      </c>
      <c r="I367" s="181">
        <v>5207.4376749999992</v>
      </c>
      <c r="J367" s="181">
        <v>4445.3736249999993</v>
      </c>
      <c r="K367" s="181">
        <v>12701.067499999999</v>
      </c>
      <c r="L367" s="181">
        <v>20993.5</v>
      </c>
      <c r="M367" s="192">
        <v>0.60499999999999998</v>
      </c>
      <c r="N367" s="193">
        <v>1385.5709999999999</v>
      </c>
      <c r="O367" s="193">
        <v>1385.5709999999999</v>
      </c>
      <c r="P367" s="193">
        <v>4734.0342499999997</v>
      </c>
      <c r="Q367" s="193">
        <v>4041.2487499999993</v>
      </c>
      <c r="R367" s="193">
        <v>11546.424999999999</v>
      </c>
      <c r="S367" s="158">
        <v>17085</v>
      </c>
      <c r="T367" s="158">
        <v>10336.424999999999</v>
      </c>
      <c r="U367" s="157">
        <v>19085</v>
      </c>
      <c r="V367" s="159">
        <v>0.60499999999999998</v>
      </c>
      <c r="W367" s="177"/>
      <c r="X367" s="177"/>
      <c r="Y367" s="177"/>
      <c r="Z367" s="177"/>
      <c r="AA367" s="177"/>
      <c r="AB367" s="177">
        <v>0</v>
      </c>
      <c r="AC367" s="162"/>
      <c r="AD367" s="182"/>
      <c r="AE367" s="182"/>
      <c r="AF367" s="182"/>
      <c r="AG367" s="182"/>
      <c r="AH367" s="182"/>
      <c r="AI367" s="182">
        <v>0</v>
      </c>
      <c r="AJ367" s="188"/>
      <c r="AK367" s="58">
        <v>138.55709999999999</v>
      </c>
      <c r="AL367" s="58">
        <v>138.55709999999999</v>
      </c>
      <c r="AM367" s="58">
        <v>473.40342499999997</v>
      </c>
      <c r="AN367" s="58">
        <v>404.12487499999997</v>
      </c>
      <c r="AO367" s="58">
        <v>1154.6424999999999</v>
      </c>
      <c r="AP367" s="167">
        <v>1908.5</v>
      </c>
      <c r="AQ367" s="168">
        <v>0.60499999999999998</v>
      </c>
      <c r="AR367" s="194"/>
      <c r="AS367" s="194"/>
      <c r="AT367" s="194"/>
      <c r="AU367" s="194"/>
      <c r="AV367" s="170"/>
      <c r="AW367" s="171">
        <v>0</v>
      </c>
      <c r="AX367" s="172"/>
      <c r="AY367" s="195"/>
      <c r="AZ367" s="195"/>
      <c r="BA367" s="195"/>
      <c r="BB367" s="195"/>
      <c r="BC367" s="174"/>
      <c r="BD367" s="174">
        <v>0</v>
      </c>
      <c r="BE367" s="175"/>
    </row>
    <row r="368" spans="1:57" ht="16.899999999999999" customHeight="1" x14ac:dyDescent="0.2">
      <c r="A368" s="152">
        <v>367</v>
      </c>
      <c r="B368" s="189" t="s">
        <v>97</v>
      </c>
      <c r="C368" s="190" t="s">
        <v>98</v>
      </c>
      <c r="D368" s="190" t="s">
        <v>99</v>
      </c>
      <c r="E368" s="191" t="s">
        <v>420</v>
      </c>
      <c r="F368" s="190" t="s">
        <v>422</v>
      </c>
      <c r="G368" s="181">
        <v>1065.63006</v>
      </c>
      <c r="H368" s="181">
        <v>1065.63006</v>
      </c>
      <c r="I368" s="181">
        <v>3640.9027049999995</v>
      </c>
      <c r="J368" s="181">
        <v>3108.0876749999998</v>
      </c>
      <c r="K368" s="181">
        <v>8880.2505000000001</v>
      </c>
      <c r="L368" s="181">
        <v>20993.5</v>
      </c>
      <c r="M368" s="192">
        <v>0.42299999999999999</v>
      </c>
      <c r="N368" s="193">
        <v>968.75459999999998</v>
      </c>
      <c r="O368" s="193">
        <v>968.75459999999998</v>
      </c>
      <c r="P368" s="193">
        <v>3309.9115499999998</v>
      </c>
      <c r="Q368" s="193">
        <v>2825.5342499999997</v>
      </c>
      <c r="R368" s="193">
        <v>8072.9549999999999</v>
      </c>
      <c r="S368" s="158">
        <v>17085</v>
      </c>
      <c r="T368" s="158">
        <v>7226.9549999999999</v>
      </c>
      <c r="U368" s="157">
        <v>19085</v>
      </c>
      <c r="V368" s="159">
        <v>0.42299999999999999</v>
      </c>
      <c r="W368" s="177"/>
      <c r="X368" s="177"/>
      <c r="Y368" s="177"/>
      <c r="Z368" s="177"/>
      <c r="AA368" s="177"/>
      <c r="AB368" s="177">
        <v>0</v>
      </c>
      <c r="AC368" s="162"/>
      <c r="AD368" s="182"/>
      <c r="AE368" s="182"/>
      <c r="AF368" s="182"/>
      <c r="AG368" s="182"/>
      <c r="AH368" s="182"/>
      <c r="AI368" s="182">
        <v>0</v>
      </c>
      <c r="AJ368" s="188"/>
      <c r="AK368" s="58">
        <v>96.87545999999999</v>
      </c>
      <c r="AL368" s="58">
        <v>96.87545999999999</v>
      </c>
      <c r="AM368" s="58">
        <v>330.99115499999994</v>
      </c>
      <c r="AN368" s="58">
        <v>282.55342499999995</v>
      </c>
      <c r="AO368" s="58">
        <v>807.29549999999995</v>
      </c>
      <c r="AP368" s="167">
        <v>1908.5</v>
      </c>
      <c r="AQ368" s="168">
        <v>0.42299999999999999</v>
      </c>
      <c r="AR368" s="194"/>
      <c r="AS368" s="194"/>
      <c r="AT368" s="194"/>
      <c r="AU368" s="194"/>
      <c r="AV368" s="170"/>
      <c r="AW368" s="171">
        <v>0</v>
      </c>
      <c r="AX368" s="172"/>
      <c r="AY368" s="195"/>
      <c r="AZ368" s="195"/>
      <c r="BA368" s="195"/>
      <c r="BB368" s="195"/>
      <c r="BC368" s="174"/>
      <c r="BD368" s="174">
        <v>0</v>
      </c>
      <c r="BE368" s="175"/>
    </row>
    <row r="369" spans="1:57" ht="16.899999999999999" customHeight="1" x14ac:dyDescent="0.2">
      <c r="A369" s="152">
        <v>368</v>
      </c>
      <c r="B369" s="189" t="s">
        <v>97</v>
      </c>
      <c r="C369" s="190" t="s">
        <v>98</v>
      </c>
      <c r="D369" s="190" t="s">
        <v>99</v>
      </c>
      <c r="E369" s="191" t="s">
        <v>420</v>
      </c>
      <c r="F369" s="190" t="s">
        <v>423</v>
      </c>
      <c r="G369" s="181">
        <v>2046.86625</v>
      </c>
      <c r="H369" s="181">
        <v>1473.7437</v>
      </c>
      <c r="I369" s="181">
        <v>2374.3648499999999</v>
      </c>
      <c r="J369" s="181">
        <v>2292.4902000000002</v>
      </c>
      <c r="K369" s="181">
        <v>8187.4650000000001</v>
      </c>
      <c r="L369" s="181">
        <v>20993.5</v>
      </c>
      <c r="M369" s="192">
        <v>0.39</v>
      </c>
      <c r="N369" s="193">
        <v>1860.7875000000001</v>
      </c>
      <c r="O369" s="193">
        <v>1339.7670000000001</v>
      </c>
      <c r="P369" s="193">
        <v>2158.5135</v>
      </c>
      <c r="Q369" s="193">
        <v>2084.0820000000003</v>
      </c>
      <c r="R369" s="193">
        <v>7443.1500000000005</v>
      </c>
      <c r="S369" s="158">
        <v>17085</v>
      </c>
      <c r="T369" s="158">
        <v>6663.1500000000005</v>
      </c>
      <c r="U369" s="157">
        <v>19085</v>
      </c>
      <c r="V369" s="159">
        <v>0.39</v>
      </c>
      <c r="W369" s="177"/>
      <c r="X369" s="177"/>
      <c r="Y369" s="177"/>
      <c r="Z369" s="177"/>
      <c r="AA369" s="177"/>
      <c r="AB369" s="177">
        <v>0</v>
      </c>
      <c r="AC369" s="162"/>
      <c r="AD369" s="182"/>
      <c r="AE369" s="182"/>
      <c r="AF369" s="182"/>
      <c r="AG369" s="182"/>
      <c r="AH369" s="182"/>
      <c r="AI369" s="182">
        <v>0</v>
      </c>
      <c r="AJ369" s="183"/>
      <c r="AK369" s="58">
        <v>186.07875000000001</v>
      </c>
      <c r="AL369" s="58">
        <v>133.97669999999999</v>
      </c>
      <c r="AM369" s="58">
        <v>215.85135</v>
      </c>
      <c r="AN369" s="58">
        <v>208.40820000000002</v>
      </c>
      <c r="AO369" s="58">
        <v>744.31500000000005</v>
      </c>
      <c r="AP369" s="167">
        <v>1908.5</v>
      </c>
      <c r="AQ369" s="168">
        <v>0.39</v>
      </c>
      <c r="AR369" s="194"/>
      <c r="AS369" s="194"/>
      <c r="AT369" s="194"/>
      <c r="AU369" s="194"/>
      <c r="AV369" s="170"/>
      <c r="AW369" s="171">
        <v>0</v>
      </c>
      <c r="AX369" s="172"/>
      <c r="AY369" s="195"/>
      <c r="AZ369" s="195"/>
      <c r="BA369" s="195"/>
      <c r="BB369" s="195"/>
      <c r="BC369" s="174"/>
      <c r="BD369" s="174">
        <v>0</v>
      </c>
      <c r="BE369" s="175"/>
    </row>
    <row r="370" spans="1:57" ht="16.899999999999999" customHeight="1" x14ac:dyDescent="0.2">
      <c r="A370" s="152">
        <v>369</v>
      </c>
      <c r="B370" s="189" t="s">
        <v>97</v>
      </c>
      <c r="C370" s="190" t="s">
        <v>98</v>
      </c>
      <c r="D370" s="190" t="s">
        <v>99</v>
      </c>
      <c r="E370" s="191" t="s">
        <v>420</v>
      </c>
      <c r="F370" s="190" t="s">
        <v>424</v>
      </c>
      <c r="G370" s="181">
        <v>1315.0328400000001</v>
      </c>
      <c r="H370" s="181">
        <v>1315.0328400000001</v>
      </c>
      <c r="I370" s="181">
        <v>4493.0288700000001</v>
      </c>
      <c r="J370" s="181">
        <v>3835.5124500000002</v>
      </c>
      <c r="K370" s="181">
        <v>10958.607</v>
      </c>
      <c r="L370" s="181">
        <v>20993.5</v>
      </c>
      <c r="M370" s="192">
        <v>0.52200000000000002</v>
      </c>
      <c r="N370" s="193">
        <v>1195.4844000000001</v>
      </c>
      <c r="O370" s="193">
        <v>1195.4844000000001</v>
      </c>
      <c r="P370" s="193">
        <v>4084.5717</v>
      </c>
      <c r="Q370" s="193">
        <v>3486.8295000000003</v>
      </c>
      <c r="R370" s="193">
        <v>9962.3700000000008</v>
      </c>
      <c r="S370" s="158">
        <v>17085</v>
      </c>
      <c r="T370" s="158">
        <v>8918.3700000000008</v>
      </c>
      <c r="U370" s="157">
        <v>19085</v>
      </c>
      <c r="V370" s="159">
        <v>0.52200000000000002</v>
      </c>
      <c r="W370" s="177"/>
      <c r="X370" s="177"/>
      <c r="Y370" s="177"/>
      <c r="Z370" s="177"/>
      <c r="AA370" s="177"/>
      <c r="AB370" s="177">
        <v>0</v>
      </c>
      <c r="AC370" s="162"/>
      <c r="AD370" s="182"/>
      <c r="AE370" s="182"/>
      <c r="AF370" s="182"/>
      <c r="AG370" s="182"/>
      <c r="AH370" s="182"/>
      <c r="AI370" s="182">
        <v>0</v>
      </c>
      <c r="AJ370" s="183"/>
      <c r="AK370" s="58">
        <v>119.54844</v>
      </c>
      <c r="AL370" s="58">
        <v>119.54844</v>
      </c>
      <c r="AM370" s="58">
        <v>408.45717000000002</v>
      </c>
      <c r="AN370" s="58">
        <v>348.68295000000001</v>
      </c>
      <c r="AO370" s="58">
        <v>996.23700000000008</v>
      </c>
      <c r="AP370" s="167">
        <v>1908.5</v>
      </c>
      <c r="AQ370" s="168">
        <v>0.52200000000000002</v>
      </c>
      <c r="AR370" s="194"/>
      <c r="AS370" s="194"/>
      <c r="AT370" s="194"/>
      <c r="AU370" s="194"/>
      <c r="AV370" s="170"/>
      <c r="AW370" s="171">
        <v>0</v>
      </c>
      <c r="AX370" s="172"/>
      <c r="AY370" s="195"/>
      <c r="AZ370" s="195"/>
      <c r="BA370" s="195"/>
      <c r="BB370" s="195"/>
      <c r="BC370" s="174"/>
      <c r="BD370" s="174">
        <v>0</v>
      </c>
      <c r="BE370" s="175"/>
    </row>
    <row r="371" spans="1:57" ht="16.899999999999999" customHeight="1" x14ac:dyDescent="0.2">
      <c r="A371" s="152">
        <v>370</v>
      </c>
      <c r="B371" s="189" t="s">
        <v>97</v>
      </c>
      <c r="C371" s="190" t="s">
        <v>98</v>
      </c>
      <c r="D371" s="190" t="s">
        <v>99</v>
      </c>
      <c r="E371" s="191" t="s">
        <v>420</v>
      </c>
      <c r="F371" s="190" t="s">
        <v>425</v>
      </c>
      <c r="G371" s="181">
        <v>598.73461999999995</v>
      </c>
      <c r="H371" s="181">
        <v>695.30471999999997</v>
      </c>
      <c r="I371" s="181">
        <v>637.36266000000001</v>
      </c>
      <c r="J371" s="181">
        <v>0</v>
      </c>
      <c r="K371" s="181">
        <v>1931.402</v>
      </c>
      <c r="L371" s="181">
        <v>20993.5</v>
      </c>
      <c r="M371" s="192">
        <v>9.1999999999999998E-2</v>
      </c>
      <c r="N371" s="193">
        <v>544.30419999999992</v>
      </c>
      <c r="O371" s="193">
        <v>632.09519999999998</v>
      </c>
      <c r="P371" s="193">
        <v>579.42060000000004</v>
      </c>
      <c r="Q371" s="193">
        <v>0</v>
      </c>
      <c r="R371" s="193">
        <v>1755.82</v>
      </c>
      <c r="S371" s="158">
        <v>17085</v>
      </c>
      <c r="T371" s="158">
        <v>1571.82</v>
      </c>
      <c r="U371" s="157">
        <v>19085</v>
      </c>
      <c r="V371" s="159">
        <v>9.1999999999999998E-2</v>
      </c>
      <c r="W371" s="177"/>
      <c r="X371" s="177"/>
      <c r="Y371" s="177"/>
      <c r="Z371" s="177"/>
      <c r="AA371" s="177"/>
      <c r="AB371" s="177">
        <v>0</v>
      </c>
      <c r="AC371" s="162"/>
      <c r="AD371" s="182"/>
      <c r="AE371" s="182"/>
      <c r="AF371" s="182"/>
      <c r="AG371" s="182"/>
      <c r="AH371" s="182"/>
      <c r="AI371" s="182">
        <v>0</v>
      </c>
      <c r="AJ371" s="183"/>
      <c r="AK371" s="58">
        <v>54.430419999999998</v>
      </c>
      <c r="AL371" s="58">
        <v>63.209519999999998</v>
      </c>
      <c r="AM371" s="58">
        <v>57.942059999999998</v>
      </c>
      <c r="AN371" s="58">
        <v>0</v>
      </c>
      <c r="AO371" s="58">
        <v>175.58199999999999</v>
      </c>
      <c r="AP371" s="167">
        <v>1908.5</v>
      </c>
      <c r="AQ371" s="168">
        <v>9.1999999999999998E-2</v>
      </c>
      <c r="AR371" s="194"/>
      <c r="AS371" s="194"/>
      <c r="AT371" s="194"/>
      <c r="AU371" s="194"/>
      <c r="AV371" s="170"/>
      <c r="AW371" s="171">
        <v>0</v>
      </c>
      <c r="AX371" s="172"/>
      <c r="AY371" s="195"/>
      <c r="AZ371" s="195"/>
      <c r="BA371" s="195"/>
      <c r="BB371" s="195"/>
      <c r="BC371" s="174"/>
      <c r="BD371" s="174">
        <v>0</v>
      </c>
      <c r="BE371" s="175"/>
    </row>
    <row r="372" spans="1:57" ht="16.899999999999999" customHeight="1" x14ac:dyDescent="0.2">
      <c r="A372" s="152">
        <v>371</v>
      </c>
      <c r="B372" s="189" t="s">
        <v>97</v>
      </c>
      <c r="C372" s="190" t="s">
        <v>98</v>
      </c>
      <c r="D372" s="190" t="s">
        <v>99</v>
      </c>
      <c r="E372" s="191" t="s">
        <v>420</v>
      </c>
      <c r="F372" s="190" t="s">
        <v>426</v>
      </c>
      <c r="G372" s="181">
        <v>2309.2849999999999</v>
      </c>
      <c r="H372" s="181">
        <v>2309.2849999999999</v>
      </c>
      <c r="I372" s="181">
        <v>0</v>
      </c>
      <c r="J372" s="181">
        <v>0</v>
      </c>
      <c r="K372" s="181">
        <v>4618.57</v>
      </c>
      <c r="L372" s="181">
        <v>20993.5</v>
      </c>
      <c r="M372" s="192">
        <v>0.21999999999999997</v>
      </c>
      <c r="N372" s="193">
        <v>2099.35</v>
      </c>
      <c r="O372" s="193">
        <v>2099.35</v>
      </c>
      <c r="P372" s="193">
        <v>0</v>
      </c>
      <c r="Q372" s="193">
        <v>0</v>
      </c>
      <c r="R372" s="193">
        <v>4198.7</v>
      </c>
      <c r="S372" s="158">
        <v>17085</v>
      </c>
      <c r="T372" s="158">
        <v>3758.7</v>
      </c>
      <c r="U372" s="157">
        <v>19085</v>
      </c>
      <c r="V372" s="159">
        <v>0.22</v>
      </c>
      <c r="W372" s="177"/>
      <c r="X372" s="177"/>
      <c r="Y372" s="177"/>
      <c r="Z372" s="177"/>
      <c r="AA372" s="177"/>
      <c r="AB372" s="177">
        <v>0</v>
      </c>
      <c r="AC372" s="162"/>
      <c r="AD372" s="182"/>
      <c r="AE372" s="182"/>
      <c r="AF372" s="182"/>
      <c r="AG372" s="182"/>
      <c r="AH372" s="182"/>
      <c r="AI372" s="182">
        <v>0</v>
      </c>
      <c r="AJ372" s="183"/>
      <c r="AK372" s="58">
        <v>209.935</v>
      </c>
      <c r="AL372" s="58">
        <v>209.935</v>
      </c>
      <c r="AM372" s="58">
        <v>0</v>
      </c>
      <c r="AN372" s="58">
        <v>0</v>
      </c>
      <c r="AO372" s="58">
        <v>419.87</v>
      </c>
      <c r="AP372" s="167">
        <v>1908.5</v>
      </c>
      <c r="AQ372" s="168">
        <v>0.22</v>
      </c>
      <c r="AR372" s="194"/>
      <c r="AS372" s="194"/>
      <c r="AT372" s="194"/>
      <c r="AU372" s="194"/>
      <c r="AV372" s="170"/>
      <c r="AW372" s="171">
        <v>0</v>
      </c>
      <c r="AX372" s="172"/>
      <c r="AY372" s="195"/>
      <c r="AZ372" s="195"/>
      <c r="BA372" s="195"/>
      <c r="BB372" s="195"/>
      <c r="BC372" s="174"/>
      <c r="BD372" s="174">
        <v>0</v>
      </c>
      <c r="BE372" s="175"/>
    </row>
    <row r="373" spans="1:57" ht="16.899999999999999" customHeight="1" x14ac:dyDescent="0.2">
      <c r="A373" s="152">
        <v>372</v>
      </c>
      <c r="B373" s="189" t="s">
        <v>97</v>
      </c>
      <c r="C373" s="190" t="s">
        <v>98</v>
      </c>
      <c r="D373" s="190" t="s">
        <v>99</v>
      </c>
      <c r="E373" s="191" t="s">
        <v>420</v>
      </c>
      <c r="F373" s="190" t="s">
        <v>427</v>
      </c>
      <c r="G373" s="181">
        <v>1007.6879999999999</v>
      </c>
      <c r="H373" s="181">
        <v>671.79200000000003</v>
      </c>
      <c r="I373" s="181">
        <v>4366.6480000000001</v>
      </c>
      <c r="J373" s="181">
        <v>671.79200000000003</v>
      </c>
      <c r="K373" s="181">
        <v>6717.92</v>
      </c>
      <c r="L373" s="181">
        <v>20993.5</v>
      </c>
      <c r="M373" s="192">
        <v>0.32</v>
      </c>
      <c r="N373" s="193">
        <v>916.07999999999993</v>
      </c>
      <c r="O373" s="193">
        <v>610.72</v>
      </c>
      <c r="P373" s="193">
        <v>3969.68</v>
      </c>
      <c r="Q373" s="193">
        <v>610.72</v>
      </c>
      <c r="R373" s="193">
        <v>6107.2</v>
      </c>
      <c r="S373" s="158">
        <v>17085</v>
      </c>
      <c r="T373" s="158">
        <v>5467.2</v>
      </c>
      <c r="U373" s="157">
        <v>19085</v>
      </c>
      <c r="V373" s="159">
        <v>0.32</v>
      </c>
      <c r="W373" s="177"/>
      <c r="X373" s="177"/>
      <c r="Y373" s="177"/>
      <c r="Z373" s="177"/>
      <c r="AA373" s="177"/>
      <c r="AB373" s="177">
        <v>0</v>
      </c>
      <c r="AC373" s="162"/>
      <c r="AD373" s="182"/>
      <c r="AE373" s="182"/>
      <c r="AF373" s="182"/>
      <c r="AG373" s="182"/>
      <c r="AH373" s="182"/>
      <c r="AI373" s="182">
        <v>0</v>
      </c>
      <c r="AJ373" s="183"/>
      <c r="AK373" s="58">
        <v>91.608000000000004</v>
      </c>
      <c r="AL373" s="58">
        <v>61.072000000000003</v>
      </c>
      <c r="AM373" s="58">
        <v>396.96800000000002</v>
      </c>
      <c r="AN373" s="58">
        <v>61.072000000000003</v>
      </c>
      <c r="AO373" s="58">
        <v>610.72</v>
      </c>
      <c r="AP373" s="167">
        <v>1908.5</v>
      </c>
      <c r="AQ373" s="168">
        <v>0.32</v>
      </c>
      <c r="AR373" s="194"/>
      <c r="AS373" s="194"/>
      <c r="AT373" s="194"/>
      <c r="AU373" s="194"/>
      <c r="AV373" s="170"/>
      <c r="AW373" s="171">
        <v>0</v>
      </c>
      <c r="AX373" s="172"/>
      <c r="AY373" s="195"/>
      <c r="AZ373" s="195"/>
      <c r="BA373" s="195"/>
      <c r="BB373" s="195"/>
      <c r="BC373" s="174"/>
      <c r="BD373" s="174">
        <v>0</v>
      </c>
      <c r="BE373" s="175"/>
    </row>
    <row r="374" spans="1:57" ht="16.899999999999999" customHeight="1" x14ac:dyDescent="0.2">
      <c r="A374" s="152">
        <v>373</v>
      </c>
      <c r="B374" s="189" t="s">
        <v>97</v>
      </c>
      <c r="C374" s="190" t="s">
        <v>98</v>
      </c>
      <c r="D374" s="190" t="s">
        <v>99</v>
      </c>
      <c r="E374" s="191" t="s">
        <v>420</v>
      </c>
      <c r="F374" s="190" t="s">
        <v>428</v>
      </c>
      <c r="G374" s="181">
        <v>1763.4539999999997</v>
      </c>
      <c r="H374" s="181">
        <v>1763.4539999999997</v>
      </c>
      <c r="I374" s="181">
        <v>6025.1344999999992</v>
      </c>
      <c r="J374" s="181">
        <v>5143.4074999999993</v>
      </c>
      <c r="K374" s="181">
        <v>14695.45</v>
      </c>
      <c r="L374" s="181">
        <v>20993.5</v>
      </c>
      <c r="M374" s="192">
        <v>0.70000000000000007</v>
      </c>
      <c r="N374" s="193">
        <v>1603.1399999999999</v>
      </c>
      <c r="O374" s="193">
        <v>1603.1399999999999</v>
      </c>
      <c r="P374" s="193">
        <v>5477.3949999999995</v>
      </c>
      <c r="Q374" s="193">
        <v>4675.8249999999998</v>
      </c>
      <c r="R374" s="193">
        <v>13359.5</v>
      </c>
      <c r="S374" s="158">
        <v>17085</v>
      </c>
      <c r="T374" s="158">
        <v>11959.5</v>
      </c>
      <c r="U374" s="157">
        <v>19085</v>
      </c>
      <c r="V374" s="159">
        <v>0.7</v>
      </c>
      <c r="W374" s="177"/>
      <c r="X374" s="177"/>
      <c r="Y374" s="177"/>
      <c r="Z374" s="177"/>
      <c r="AA374" s="177"/>
      <c r="AB374" s="177">
        <v>0</v>
      </c>
      <c r="AC374" s="162"/>
      <c r="AD374" s="182"/>
      <c r="AE374" s="182"/>
      <c r="AF374" s="182"/>
      <c r="AG374" s="182"/>
      <c r="AH374" s="182"/>
      <c r="AI374" s="182">
        <v>0</v>
      </c>
      <c r="AJ374" s="183"/>
      <c r="AK374" s="58">
        <v>160.31399999999996</v>
      </c>
      <c r="AL374" s="58">
        <v>160.31399999999996</v>
      </c>
      <c r="AM374" s="58">
        <v>547.73949999999991</v>
      </c>
      <c r="AN374" s="58">
        <v>467.58249999999992</v>
      </c>
      <c r="AO374" s="58">
        <v>1335.9499999999998</v>
      </c>
      <c r="AP374" s="167">
        <v>1908.5</v>
      </c>
      <c r="AQ374" s="168">
        <v>0.7</v>
      </c>
      <c r="AR374" s="194"/>
      <c r="AS374" s="194"/>
      <c r="AT374" s="194"/>
      <c r="AU374" s="194"/>
      <c r="AV374" s="170"/>
      <c r="AW374" s="171">
        <v>0</v>
      </c>
      <c r="AX374" s="172"/>
      <c r="AY374" s="195"/>
      <c r="AZ374" s="195"/>
      <c r="BA374" s="195"/>
      <c r="BB374" s="195"/>
      <c r="BC374" s="174"/>
      <c r="BD374" s="174">
        <v>0</v>
      </c>
      <c r="BE374" s="175"/>
    </row>
    <row r="375" spans="1:57" ht="16.899999999999999" customHeight="1" x14ac:dyDescent="0.2">
      <c r="A375" s="152">
        <v>374</v>
      </c>
      <c r="B375" s="189" t="s">
        <v>97</v>
      </c>
      <c r="C375" s="190" t="s">
        <v>98</v>
      </c>
      <c r="D375" s="190" t="s">
        <v>99</v>
      </c>
      <c r="E375" s="191" t="s">
        <v>420</v>
      </c>
      <c r="F375" s="190" t="s">
        <v>429</v>
      </c>
      <c r="G375" s="181">
        <v>856.53480000000002</v>
      </c>
      <c r="H375" s="181">
        <v>856.53480000000002</v>
      </c>
      <c r="I375" s="181">
        <v>2926.4938999999999</v>
      </c>
      <c r="J375" s="181">
        <v>2498.2265000000002</v>
      </c>
      <c r="K375" s="181">
        <v>7137.7900000000009</v>
      </c>
      <c r="L375" s="181">
        <v>20993.5</v>
      </c>
      <c r="M375" s="192">
        <v>0.34</v>
      </c>
      <c r="N375" s="193">
        <v>778.66800000000001</v>
      </c>
      <c r="O375" s="193">
        <v>778.66800000000001</v>
      </c>
      <c r="P375" s="193">
        <v>2660.4490000000001</v>
      </c>
      <c r="Q375" s="193">
        <v>2271.1150000000002</v>
      </c>
      <c r="R375" s="193">
        <v>6488.9000000000005</v>
      </c>
      <c r="S375" s="158">
        <v>17085</v>
      </c>
      <c r="T375" s="158">
        <v>5808.9000000000005</v>
      </c>
      <c r="U375" s="157">
        <v>19085</v>
      </c>
      <c r="V375" s="159">
        <v>0.34</v>
      </c>
      <c r="W375" s="177"/>
      <c r="X375" s="177"/>
      <c r="Y375" s="177"/>
      <c r="Z375" s="177"/>
      <c r="AA375" s="177"/>
      <c r="AB375" s="177">
        <v>0</v>
      </c>
      <c r="AC375" s="162"/>
      <c r="AD375" s="182"/>
      <c r="AE375" s="182"/>
      <c r="AF375" s="182"/>
      <c r="AG375" s="182"/>
      <c r="AH375" s="182"/>
      <c r="AI375" s="182">
        <v>0</v>
      </c>
      <c r="AJ375" s="183"/>
      <c r="AK375" s="58">
        <v>77.866800000000012</v>
      </c>
      <c r="AL375" s="58">
        <v>77.866800000000012</v>
      </c>
      <c r="AM375" s="58">
        <v>266.04490000000004</v>
      </c>
      <c r="AN375" s="58">
        <v>227.11150000000001</v>
      </c>
      <c r="AO375" s="58">
        <v>648.8900000000001</v>
      </c>
      <c r="AP375" s="167">
        <v>1908.5</v>
      </c>
      <c r="AQ375" s="168">
        <v>0.34</v>
      </c>
      <c r="AR375" s="194"/>
      <c r="AS375" s="194"/>
      <c r="AT375" s="194"/>
      <c r="AU375" s="194"/>
      <c r="AV375" s="170"/>
      <c r="AW375" s="171">
        <v>0</v>
      </c>
      <c r="AX375" s="172"/>
      <c r="AY375" s="195"/>
      <c r="AZ375" s="195"/>
      <c r="BA375" s="195"/>
      <c r="BB375" s="195"/>
      <c r="BC375" s="174"/>
      <c r="BD375" s="174">
        <v>0</v>
      </c>
      <c r="BE375" s="175"/>
    </row>
    <row r="376" spans="1:57" ht="16.899999999999999" customHeight="1" x14ac:dyDescent="0.2">
      <c r="A376" s="152">
        <v>375</v>
      </c>
      <c r="B376" s="189" t="s">
        <v>97</v>
      </c>
      <c r="C376" s="190" t="s">
        <v>98</v>
      </c>
      <c r="D376" s="190" t="s">
        <v>99</v>
      </c>
      <c r="E376" s="191" t="s">
        <v>420</v>
      </c>
      <c r="F376" s="190" t="s">
        <v>430</v>
      </c>
      <c r="G376" s="181">
        <v>1191.59106</v>
      </c>
      <c r="H376" s="181">
        <v>1191.59106</v>
      </c>
      <c r="I376" s="181">
        <v>4071.2694549999997</v>
      </c>
      <c r="J376" s="181">
        <v>3475.4739249999998</v>
      </c>
      <c r="K376" s="181">
        <v>9929.9254999999994</v>
      </c>
      <c r="L376" s="181">
        <v>20993.5</v>
      </c>
      <c r="M376" s="192">
        <v>0.47299999999999998</v>
      </c>
      <c r="N376" s="193">
        <v>1083.2646</v>
      </c>
      <c r="O376" s="193">
        <v>1083.2646</v>
      </c>
      <c r="P376" s="193">
        <v>3701.1540499999996</v>
      </c>
      <c r="Q376" s="193">
        <v>3159.5217499999999</v>
      </c>
      <c r="R376" s="193">
        <v>9027.2049999999999</v>
      </c>
      <c r="S376" s="158">
        <v>17085</v>
      </c>
      <c r="T376" s="158">
        <v>8081.2049999999999</v>
      </c>
      <c r="U376" s="157">
        <v>19085</v>
      </c>
      <c r="V376" s="159">
        <v>0.47299999999999998</v>
      </c>
      <c r="W376" s="177"/>
      <c r="X376" s="177"/>
      <c r="Y376" s="177"/>
      <c r="Z376" s="177"/>
      <c r="AA376" s="177"/>
      <c r="AB376" s="177">
        <v>0</v>
      </c>
      <c r="AC376" s="162"/>
      <c r="AD376" s="182"/>
      <c r="AE376" s="182"/>
      <c r="AF376" s="182"/>
      <c r="AG376" s="182"/>
      <c r="AH376" s="182"/>
      <c r="AI376" s="182">
        <v>0</v>
      </c>
      <c r="AJ376" s="183"/>
      <c r="AK376" s="58">
        <v>108.32645999999998</v>
      </c>
      <c r="AL376" s="58">
        <v>108.32645999999998</v>
      </c>
      <c r="AM376" s="58">
        <v>370.11540499999995</v>
      </c>
      <c r="AN376" s="58">
        <v>315.95217499999995</v>
      </c>
      <c r="AO376" s="58">
        <v>902.7204999999999</v>
      </c>
      <c r="AP376" s="167">
        <v>1908.5</v>
      </c>
      <c r="AQ376" s="168">
        <v>0.47299999999999998</v>
      </c>
      <c r="AR376" s="194"/>
      <c r="AS376" s="194"/>
      <c r="AT376" s="194"/>
      <c r="AU376" s="194"/>
      <c r="AV376" s="170"/>
      <c r="AW376" s="171">
        <v>0</v>
      </c>
      <c r="AX376" s="172"/>
      <c r="AY376" s="195"/>
      <c r="AZ376" s="195"/>
      <c r="BA376" s="195"/>
      <c r="BB376" s="195"/>
      <c r="BC376" s="174"/>
      <c r="BD376" s="174">
        <v>0</v>
      </c>
      <c r="BE376" s="175"/>
    </row>
    <row r="377" spans="1:57" ht="16.899999999999999" customHeight="1" x14ac:dyDescent="0.2">
      <c r="A377" s="152">
        <v>376</v>
      </c>
      <c r="B377" s="189" t="s">
        <v>97</v>
      </c>
      <c r="C377" s="190" t="s">
        <v>98</v>
      </c>
      <c r="D377" s="190" t="s">
        <v>99</v>
      </c>
      <c r="E377" s="191" t="s">
        <v>420</v>
      </c>
      <c r="F377" s="190" t="s">
        <v>431</v>
      </c>
      <c r="G377" s="181">
        <v>670.11252000000002</v>
      </c>
      <c r="H377" s="181">
        <v>670.11252000000002</v>
      </c>
      <c r="I377" s="181">
        <v>2289.5511099999999</v>
      </c>
      <c r="J377" s="181">
        <v>1954.4948500000003</v>
      </c>
      <c r="K377" s="181">
        <v>5584.2710000000006</v>
      </c>
      <c r="L377" s="181">
        <v>20993.5</v>
      </c>
      <c r="M377" s="192">
        <v>0.26600000000000001</v>
      </c>
      <c r="N377" s="193">
        <v>609.19320000000005</v>
      </c>
      <c r="O377" s="193">
        <v>609.19320000000005</v>
      </c>
      <c r="P377" s="193">
        <v>2081.4101000000001</v>
      </c>
      <c r="Q377" s="193">
        <v>1776.8135000000002</v>
      </c>
      <c r="R377" s="193">
        <v>5076.6100000000006</v>
      </c>
      <c r="S377" s="158">
        <v>17085</v>
      </c>
      <c r="T377" s="158">
        <v>4544.6100000000006</v>
      </c>
      <c r="U377" s="157">
        <v>19085</v>
      </c>
      <c r="V377" s="159">
        <v>0.26600000000000001</v>
      </c>
      <c r="W377" s="177"/>
      <c r="X377" s="177"/>
      <c r="Y377" s="177"/>
      <c r="Z377" s="177"/>
      <c r="AA377" s="177"/>
      <c r="AB377" s="177">
        <v>0</v>
      </c>
      <c r="AC377" s="162"/>
      <c r="AD377" s="182"/>
      <c r="AE377" s="182"/>
      <c r="AF377" s="182"/>
      <c r="AG377" s="182"/>
      <c r="AH377" s="182"/>
      <c r="AI377" s="182">
        <v>0</v>
      </c>
      <c r="AJ377" s="183"/>
      <c r="AK377" s="58">
        <v>60.919319999999999</v>
      </c>
      <c r="AL377" s="58">
        <v>60.919319999999999</v>
      </c>
      <c r="AM377" s="58">
        <v>208.14100999999999</v>
      </c>
      <c r="AN377" s="58">
        <v>177.68134999999998</v>
      </c>
      <c r="AO377" s="58">
        <v>507.661</v>
      </c>
      <c r="AP377" s="167">
        <v>1908.5</v>
      </c>
      <c r="AQ377" s="168">
        <v>0.26600000000000001</v>
      </c>
      <c r="AR377" s="194"/>
      <c r="AS377" s="194"/>
      <c r="AT377" s="194"/>
      <c r="AU377" s="194"/>
      <c r="AV377" s="170"/>
      <c r="AW377" s="171">
        <v>0</v>
      </c>
      <c r="AX377" s="172"/>
      <c r="AY377" s="195"/>
      <c r="AZ377" s="195"/>
      <c r="BA377" s="195"/>
      <c r="BB377" s="195"/>
      <c r="BC377" s="174"/>
      <c r="BD377" s="174">
        <v>0</v>
      </c>
      <c r="BE377" s="175"/>
    </row>
    <row r="378" spans="1:57" ht="16.899999999999999" customHeight="1" x14ac:dyDescent="0.2">
      <c r="A378" s="152">
        <v>377</v>
      </c>
      <c r="B378" s="189" t="s">
        <v>97</v>
      </c>
      <c r="C378" s="190" t="s">
        <v>98</v>
      </c>
      <c r="D378" s="190" t="s">
        <v>99</v>
      </c>
      <c r="E378" s="191" t="s">
        <v>420</v>
      </c>
      <c r="F378" s="190" t="s">
        <v>432</v>
      </c>
      <c r="G378" s="181">
        <v>1763.4539999999997</v>
      </c>
      <c r="H378" s="181">
        <v>1763.4539999999997</v>
      </c>
      <c r="I378" s="181">
        <v>6025.1344999999992</v>
      </c>
      <c r="J378" s="181">
        <v>5143.4074999999993</v>
      </c>
      <c r="K378" s="181">
        <v>14695.45</v>
      </c>
      <c r="L378" s="181">
        <v>20993.5</v>
      </c>
      <c r="M378" s="192">
        <v>0.70000000000000007</v>
      </c>
      <c r="N378" s="193">
        <v>1603.1399999999999</v>
      </c>
      <c r="O378" s="193">
        <v>1603.1399999999999</v>
      </c>
      <c r="P378" s="193">
        <v>5477.3949999999995</v>
      </c>
      <c r="Q378" s="193">
        <v>4675.8249999999998</v>
      </c>
      <c r="R378" s="193">
        <v>13359.5</v>
      </c>
      <c r="S378" s="158">
        <v>17085</v>
      </c>
      <c r="T378" s="158">
        <v>11959.5</v>
      </c>
      <c r="U378" s="157">
        <v>19085</v>
      </c>
      <c r="V378" s="159">
        <v>0.7</v>
      </c>
      <c r="W378" s="177"/>
      <c r="X378" s="177"/>
      <c r="Y378" s="177"/>
      <c r="Z378" s="177"/>
      <c r="AA378" s="177"/>
      <c r="AB378" s="177">
        <v>0</v>
      </c>
      <c r="AC378" s="162"/>
      <c r="AD378" s="182"/>
      <c r="AE378" s="182"/>
      <c r="AF378" s="182"/>
      <c r="AG378" s="182"/>
      <c r="AH378" s="182"/>
      <c r="AI378" s="182">
        <v>0</v>
      </c>
      <c r="AJ378" s="183"/>
      <c r="AK378" s="58">
        <v>160.31399999999996</v>
      </c>
      <c r="AL378" s="58">
        <v>160.31399999999996</v>
      </c>
      <c r="AM378" s="58">
        <v>547.73949999999991</v>
      </c>
      <c r="AN378" s="58">
        <v>467.58249999999992</v>
      </c>
      <c r="AO378" s="58">
        <v>1335.9499999999998</v>
      </c>
      <c r="AP378" s="167">
        <v>1908.5</v>
      </c>
      <c r="AQ378" s="168">
        <v>0.7</v>
      </c>
      <c r="AR378" s="187"/>
      <c r="AS378" s="187"/>
      <c r="AT378" s="187"/>
      <c r="AU378" s="187"/>
      <c r="AV378" s="170"/>
      <c r="AW378" s="171">
        <v>0</v>
      </c>
      <c r="AX378" s="172"/>
      <c r="AY378" s="174"/>
      <c r="AZ378" s="174"/>
      <c r="BA378" s="174"/>
      <c r="BB378" s="174"/>
      <c r="BC378" s="174"/>
      <c r="BD378" s="174">
        <v>0</v>
      </c>
      <c r="BE378" s="175"/>
    </row>
    <row r="379" spans="1:57" ht="16.899999999999999" customHeight="1" x14ac:dyDescent="0.2">
      <c r="A379" s="152">
        <v>378</v>
      </c>
      <c r="B379" s="189" t="s">
        <v>97</v>
      </c>
      <c r="C379" s="190" t="s">
        <v>100</v>
      </c>
      <c r="D379" s="190" t="s">
        <v>101</v>
      </c>
      <c r="E379" s="191" t="s">
        <v>420</v>
      </c>
      <c r="F379" s="190" t="s">
        <v>418</v>
      </c>
      <c r="G379" s="181">
        <v>977.5</v>
      </c>
      <c r="H379" s="181">
        <v>977.5</v>
      </c>
      <c r="I379" s="181">
        <v>0</v>
      </c>
      <c r="J379" s="181">
        <v>0</v>
      </c>
      <c r="K379" s="181">
        <v>1955</v>
      </c>
      <c r="L379" s="181">
        <v>19550</v>
      </c>
      <c r="M379" s="192">
        <v>0.1</v>
      </c>
      <c r="N379" s="193">
        <v>850</v>
      </c>
      <c r="O379" s="193">
        <v>850</v>
      </c>
      <c r="P379" s="193">
        <v>0</v>
      </c>
      <c r="Q379" s="193">
        <v>0</v>
      </c>
      <c r="R379" s="193">
        <v>1700</v>
      </c>
      <c r="S379" s="158">
        <v>14000</v>
      </c>
      <c r="T379" s="158">
        <v>1400</v>
      </c>
      <c r="U379" s="157">
        <v>17000</v>
      </c>
      <c r="V379" s="159">
        <v>0.1</v>
      </c>
      <c r="W379" s="177"/>
      <c r="X379" s="177"/>
      <c r="Y379" s="177"/>
      <c r="Z379" s="177"/>
      <c r="AA379" s="177"/>
      <c r="AB379" s="177">
        <v>0</v>
      </c>
      <c r="AC379" s="162"/>
      <c r="AD379" s="182"/>
      <c r="AE379" s="182"/>
      <c r="AF379" s="182"/>
      <c r="AG379" s="182"/>
      <c r="AH379" s="182"/>
      <c r="AI379" s="182">
        <v>0</v>
      </c>
      <c r="AJ379" s="183"/>
      <c r="AK379" s="58">
        <v>127.5</v>
      </c>
      <c r="AL379" s="58">
        <v>127.5</v>
      </c>
      <c r="AM379" s="58">
        <v>0</v>
      </c>
      <c r="AN379" s="58">
        <v>0</v>
      </c>
      <c r="AO379" s="58">
        <v>255</v>
      </c>
      <c r="AP379" s="167">
        <v>2550</v>
      </c>
      <c r="AQ379" s="168">
        <v>0.1</v>
      </c>
      <c r="AR379" s="194"/>
      <c r="AS379" s="194"/>
      <c r="AT379" s="194"/>
      <c r="AU379" s="194"/>
      <c r="AV379" s="170"/>
      <c r="AW379" s="171">
        <v>0</v>
      </c>
      <c r="AX379" s="172"/>
      <c r="AY379" s="195"/>
      <c r="AZ379" s="195"/>
      <c r="BA379" s="195"/>
      <c r="BB379" s="195"/>
      <c r="BC379" s="174"/>
      <c r="BD379" s="174">
        <v>0</v>
      </c>
      <c r="BE379" s="175"/>
    </row>
    <row r="380" spans="1:57" ht="16.899999999999999" customHeight="1" x14ac:dyDescent="0.2">
      <c r="A380" s="152">
        <v>379</v>
      </c>
      <c r="B380" s="189" t="s">
        <v>97</v>
      </c>
      <c r="C380" s="190" t="s">
        <v>100</v>
      </c>
      <c r="D380" s="190" t="s">
        <v>101</v>
      </c>
      <c r="E380" s="191" t="s">
        <v>420</v>
      </c>
      <c r="F380" s="190" t="s">
        <v>421</v>
      </c>
      <c r="G380" s="181">
        <v>1736.04</v>
      </c>
      <c r="H380" s="181">
        <v>1273.096</v>
      </c>
      <c r="I380" s="181">
        <v>4860.9120000000003</v>
      </c>
      <c r="J380" s="181">
        <v>3703.5520000000001</v>
      </c>
      <c r="K380" s="181">
        <v>11573.6</v>
      </c>
      <c r="L380" s="181">
        <v>19550</v>
      </c>
      <c r="M380" s="192">
        <v>0.59199999999999997</v>
      </c>
      <c r="N380" s="193">
        <v>1509.6</v>
      </c>
      <c r="O380" s="193">
        <v>1107.04</v>
      </c>
      <c r="P380" s="193">
        <v>4226.88</v>
      </c>
      <c r="Q380" s="193">
        <v>3220.48</v>
      </c>
      <c r="R380" s="193">
        <v>10064</v>
      </c>
      <c r="S380" s="158">
        <v>14000</v>
      </c>
      <c r="T380" s="158">
        <v>8288</v>
      </c>
      <c r="U380" s="157">
        <v>17000</v>
      </c>
      <c r="V380" s="159">
        <v>0.59199999999999997</v>
      </c>
      <c r="W380" s="177"/>
      <c r="X380" s="177"/>
      <c r="Y380" s="177"/>
      <c r="Z380" s="177"/>
      <c r="AA380" s="177"/>
      <c r="AB380" s="177">
        <v>0</v>
      </c>
      <c r="AC380" s="162"/>
      <c r="AD380" s="182"/>
      <c r="AE380" s="182"/>
      <c r="AF380" s="182"/>
      <c r="AG380" s="182"/>
      <c r="AH380" s="182"/>
      <c r="AI380" s="182">
        <v>0</v>
      </c>
      <c r="AJ380" s="188"/>
      <c r="AK380" s="58">
        <v>226.43999999999997</v>
      </c>
      <c r="AL380" s="58">
        <v>166.05599999999998</v>
      </c>
      <c r="AM380" s="58">
        <v>634.03199999999993</v>
      </c>
      <c r="AN380" s="58">
        <v>483.072</v>
      </c>
      <c r="AO380" s="58">
        <v>1509.6</v>
      </c>
      <c r="AP380" s="167">
        <v>2550</v>
      </c>
      <c r="AQ380" s="168">
        <v>0.59199999999999997</v>
      </c>
      <c r="AR380" s="194"/>
      <c r="AS380" s="194"/>
      <c r="AT380" s="194"/>
      <c r="AU380" s="194"/>
      <c r="AV380" s="170"/>
      <c r="AW380" s="171">
        <v>0</v>
      </c>
      <c r="AX380" s="172"/>
      <c r="AY380" s="195"/>
      <c r="AZ380" s="195"/>
      <c r="BA380" s="195"/>
      <c r="BB380" s="195"/>
      <c r="BC380" s="174"/>
      <c r="BD380" s="174">
        <v>0</v>
      </c>
      <c r="BE380" s="175"/>
    </row>
    <row r="381" spans="1:57" ht="16.899999999999999" customHeight="1" x14ac:dyDescent="0.2">
      <c r="A381" s="152">
        <v>380</v>
      </c>
      <c r="B381" s="189" t="s">
        <v>97</v>
      </c>
      <c r="C381" s="190" t="s">
        <v>100</v>
      </c>
      <c r="D381" s="190" t="s">
        <v>101</v>
      </c>
      <c r="E381" s="191" t="s">
        <v>420</v>
      </c>
      <c r="F381" s="190" t="s">
        <v>422</v>
      </c>
      <c r="G381" s="181">
        <v>1243.3800000000001</v>
      </c>
      <c r="H381" s="181">
        <v>911.81200000000001</v>
      </c>
      <c r="I381" s="181">
        <v>3481.4639999999995</v>
      </c>
      <c r="J381" s="181">
        <v>2652.5439999999999</v>
      </c>
      <c r="K381" s="181">
        <v>8289.2000000000007</v>
      </c>
      <c r="L381" s="181">
        <v>19550</v>
      </c>
      <c r="M381" s="192">
        <v>0.42400000000000004</v>
      </c>
      <c r="N381" s="193">
        <v>1081.2</v>
      </c>
      <c r="O381" s="193">
        <v>792.88</v>
      </c>
      <c r="P381" s="193">
        <v>3027.3599999999997</v>
      </c>
      <c r="Q381" s="193">
        <v>2306.56</v>
      </c>
      <c r="R381" s="193">
        <v>7208</v>
      </c>
      <c r="S381" s="158">
        <v>14000</v>
      </c>
      <c r="T381" s="158">
        <v>5936</v>
      </c>
      <c r="U381" s="157">
        <v>17000</v>
      </c>
      <c r="V381" s="159">
        <v>0.42399999999999999</v>
      </c>
      <c r="W381" s="177"/>
      <c r="X381" s="177"/>
      <c r="Y381" s="177"/>
      <c r="Z381" s="177"/>
      <c r="AA381" s="177"/>
      <c r="AB381" s="177">
        <v>0</v>
      </c>
      <c r="AC381" s="162"/>
      <c r="AD381" s="182"/>
      <c r="AE381" s="182"/>
      <c r="AF381" s="182"/>
      <c r="AG381" s="182"/>
      <c r="AH381" s="182"/>
      <c r="AI381" s="182">
        <v>0</v>
      </c>
      <c r="AJ381" s="188"/>
      <c r="AK381" s="58">
        <v>162.18</v>
      </c>
      <c r="AL381" s="58">
        <v>118.932</v>
      </c>
      <c r="AM381" s="58">
        <v>454.10399999999998</v>
      </c>
      <c r="AN381" s="58">
        <v>345.98400000000004</v>
      </c>
      <c r="AO381" s="58">
        <v>1081.2</v>
      </c>
      <c r="AP381" s="167">
        <v>2550</v>
      </c>
      <c r="AQ381" s="168">
        <v>0.42399999999999999</v>
      </c>
      <c r="AR381" s="194"/>
      <c r="AS381" s="194"/>
      <c r="AT381" s="194"/>
      <c r="AU381" s="194"/>
      <c r="AV381" s="170"/>
      <c r="AW381" s="171">
        <v>0</v>
      </c>
      <c r="AX381" s="172"/>
      <c r="AY381" s="195"/>
      <c r="AZ381" s="195"/>
      <c r="BA381" s="195"/>
      <c r="BB381" s="195"/>
      <c r="BC381" s="174"/>
      <c r="BD381" s="174">
        <v>0</v>
      </c>
      <c r="BE381" s="175"/>
    </row>
    <row r="382" spans="1:57" ht="16.899999999999999" customHeight="1" x14ac:dyDescent="0.2">
      <c r="A382" s="152">
        <v>381</v>
      </c>
      <c r="B382" s="189" t="s">
        <v>97</v>
      </c>
      <c r="C382" s="190" t="s">
        <v>100</v>
      </c>
      <c r="D382" s="190" t="s">
        <v>101</v>
      </c>
      <c r="E382" s="191" t="s">
        <v>420</v>
      </c>
      <c r="F382" s="190" t="s">
        <v>423</v>
      </c>
      <c r="G382" s="181">
        <v>2058.6150000000002</v>
      </c>
      <c r="H382" s="181">
        <v>1829.88</v>
      </c>
      <c r="I382" s="181">
        <v>1982.37</v>
      </c>
      <c r="J382" s="181">
        <v>1753.6350000000002</v>
      </c>
      <c r="K382" s="181">
        <v>7624.5</v>
      </c>
      <c r="L382" s="181">
        <v>19550</v>
      </c>
      <c r="M382" s="192">
        <v>0.39</v>
      </c>
      <c r="N382" s="193">
        <v>1790.1000000000001</v>
      </c>
      <c r="O382" s="193">
        <v>1591.2</v>
      </c>
      <c r="P382" s="193">
        <v>1723.8</v>
      </c>
      <c r="Q382" s="193">
        <v>1524.9</v>
      </c>
      <c r="R382" s="193">
        <v>6630</v>
      </c>
      <c r="S382" s="158">
        <v>14000</v>
      </c>
      <c r="T382" s="158">
        <v>5460</v>
      </c>
      <c r="U382" s="157">
        <v>17000</v>
      </c>
      <c r="V382" s="159">
        <v>0.39</v>
      </c>
      <c r="W382" s="177"/>
      <c r="X382" s="177"/>
      <c r="Y382" s="177"/>
      <c r="Z382" s="177"/>
      <c r="AA382" s="177"/>
      <c r="AB382" s="177">
        <v>0</v>
      </c>
      <c r="AC382" s="162"/>
      <c r="AD382" s="182"/>
      <c r="AE382" s="182"/>
      <c r="AF382" s="182"/>
      <c r="AG382" s="182"/>
      <c r="AH382" s="182"/>
      <c r="AI382" s="182">
        <v>0</v>
      </c>
      <c r="AJ382" s="183"/>
      <c r="AK382" s="58">
        <v>268.51500000000004</v>
      </c>
      <c r="AL382" s="58">
        <v>238.67999999999998</v>
      </c>
      <c r="AM382" s="58">
        <v>258.57</v>
      </c>
      <c r="AN382" s="58">
        <v>228.73500000000001</v>
      </c>
      <c r="AO382" s="58">
        <v>994.5</v>
      </c>
      <c r="AP382" s="167">
        <v>2550</v>
      </c>
      <c r="AQ382" s="168">
        <v>0.39</v>
      </c>
      <c r="AR382" s="194"/>
      <c r="AS382" s="194"/>
      <c r="AT382" s="194"/>
      <c r="AU382" s="194"/>
      <c r="AV382" s="170"/>
      <c r="AW382" s="171">
        <v>0</v>
      </c>
      <c r="AX382" s="172"/>
      <c r="AY382" s="195"/>
      <c r="AZ382" s="195"/>
      <c r="BA382" s="195"/>
      <c r="BB382" s="195"/>
      <c r="BC382" s="174"/>
      <c r="BD382" s="174">
        <v>0</v>
      </c>
      <c r="BE382" s="175"/>
    </row>
    <row r="383" spans="1:57" ht="16.899999999999999" customHeight="1" x14ac:dyDescent="0.2">
      <c r="A383" s="152">
        <v>382</v>
      </c>
      <c r="B383" s="189" t="s">
        <v>97</v>
      </c>
      <c r="C383" s="190" t="s">
        <v>100</v>
      </c>
      <c r="D383" s="190" t="s">
        <v>101</v>
      </c>
      <c r="E383" s="191" t="s">
        <v>420</v>
      </c>
      <c r="F383" s="190" t="s">
        <v>424</v>
      </c>
      <c r="G383" s="181">
        <v>1533.6974999999998</v>
      </c>
      <c r="H383" s="181">
        <v>1124.7114999999999</v>
      </c>
      <c r="I383" s="181">
        <v>4294.3530000000001</v>
      </c>
      <c r="J383" s="181">
        <v>3271.8879999999999</v>
      </c>
      <c r="K383" s="181">
        <v>10224.65</v>
      </c>
      <c r="L383" s="181">
        <v>19550</v>
      </c>
      <c r="M383" s="192">
        <v>0.52300000000000002</v>
      </c>
      <c r="N383" s="193">
        <v>1333.6499999999999</v>
      </c>
      <c r="O383" s="193">
        <v>978.01</v>
      </c>
      <c r="P383" s="193">
        <v>3734.22</v>
      </c>
      <c r="Q383" s="193">
        <v>2845.12</v>
      </c>
      <c r="R383" s="193">
        <v>8891</v>
      </c>
      <c r="S383" s="158">
        <v>14000</v>
      </c>
      <c r="T383" s="158">
        <v>7322</v>
      </c>
      <c r="U383" s="157">
        <v>17000</v>
      </c>
      <c r="V383" s="159">
        <v>0.52300000000000002</v>
      </c>
      <c r="W383" s="177"/>
      <c r="X383" s="177"/>
      <c r="Y383" s="177"/>
      <c r="Z383" s="177"/>
      <c r="AA383" s="177"/>
      <c r="AB383" s="177">
        <v>0</v>
      </c>
      <c r="AC383" s="162"/>
      <c r="AD383" s="182"/>
      <c r="AE383" s="182"/>
      <c r="AF383" s="182"/>
      <c r="AG383" s="182"/>
      <c r="AH383" s="182"/>
      <c r="AI383" s="182">
        <v>0</v>
      </c>
      <c r="AJ383" s="183"/>
      <c r="AK383" s="58">
        <v>200.04750000000001</v>
      </c>
      <c r="AL383" s="58">
        <v>146.70150000000001</v>
      </c>
      <c r="AM383" s="58">
        <v>560.13300000000004</v>
      </c>
      <c r="AN383" s="58">
        <v>426.76800000000003</v>
      </c>
      <c r="AO383" s="58">
        <v>1333.65</v>
      </c>
      <c r="AP383" s="167">
        <v>2550</v>
      </c>
      <c r="AQ383" s="168">
        <v>0.52300000000000002</v>
      </c>
      <c r="AR383" s="194"/>
      <c r="AS383" s="194"/>
      <c r="AT383" s="194"/>
      <c r="AU383" s="194"/>
      <c r="AV383" s="170"/>
      <c r="AW383" s="171">
        <v>0</v>
      </c>
      <c r="AX383" s="172"/>
      <c r="AY383" s="195"/>
      <c r="AZ383" s="195"/>
      <c r="BA383" s="195"/>
      <c r="BB383" s="195"/>
      <c r="BC383" s="174"/>
      <c r="BD383" s="174">
        <v>0</v>
      </c>
      <c r="BE383" s="175"/>
    </row>
    <row r="384" spans="1:57" ht="16.899999999999999" customHeight="1" x14ac:dyDescent="0.2">
      <c r="A384" s="152">
        <v>383</v>
      </c>
      <c r="B384" s="189" t="s">
        <v>97</v>
      </c>
      <c r="C384" s="190" t="s">
        <v>100</v>
      </c>
      <c r="D384" s="190" t="s">
        <v>101</v>
      </c>
      <c r="E384" s="191" t="s">
        <v>420</v>
      </c>
      <c r="F384" s="190" t="s">
        <v>425</v>
      </c>
      <c r="G384" s="181">
        <v>315.14600000000002</v>
      </c>
      <c r="H384" s="181">
        <v>365.976</v>
      </c>
      <c r="I384" s="181">
        <v>335.47800000000001</v>
      </c>
      <c r="J384" s="181">
        <v>0</v>
      </c>
      <c r="K384" s="181">
        <v>1016.6</v>
      </c>
      <c r="L384" s="181">
        <v>19550</v>
      </c>
      <c r="M384" s="192">
        <v>5.2000000000000005E-2</v>
      </c>
      <c r="N384" s="193">
        <v>274.04000000000002</v>
      </c>
      <c r="O384" s="193">
        <v>318.24</v>
      </c>
      <c r="P384" s="193">
        <v>291.72000000000003</v>
      </c>
      <c r="Q384" s="193">
        <v>0</v>
      </c>
      <c r="R384" s="193">
        <v>884</v>
      </c>
      <c r="S384" s="158">
        <v>14000</v>
      </c>
      <c r="T384" s="158">
        <v>728</v>
      </c>
      <c r="U384" s="157">
        <v>17000</v>
      </c>
      <c r="V384" s="159">
        <v>5.1999999999999998E-2</v>
      </c>
      <c r="W384" s="177"/>
      <c r="X384" s="177"/>
      <c r="Y384" s="177"/>
      <c r="Z384" s="177"/>
      <c r="AA384" s="177"/>
      <c r="AB384" s="177">
        <v>0</v>
      </c>
      <c r="AC384" s="162"/>
      <c r="AD384" s="182"/>
      <c r="AE384" s="182"/>
      <c r="AF384" s="182"/>
      <c r="AG384" s="182"/>
      <c r="AH384" s="182"/>
      <c r="AI384" s="182">
        <v>0</v>
      </c>
      <c r="AJ384" s="183"/>
      <c r="AK384" s="58">
        <v>41.105999999999995</v>
      </c>
      <c r="AL384" s="58">
        <v>47.735999999999997</v>
      </c>
      <c r="AM384" s="58">
        <v>43.758000000000003</v>
      </c>
      <c r="AN384" s="58">
        <v>0</v>
      </c>
      <c r="AO384" s="58">
        <v>132.6</v>
      </c>
      <c r="AP384" s="167">
        <v>2550</v>
      </c>
      <c r="AQ384" s="168">
        <v>5.1999999999999998E-2</v>
      </c>
      <c r="AR384" s="194"/>
      <c r="AS384" s="194"/>
      <c r="AT384" s="194"/>
      <c r="AU384" s="194"/>
      <c r="AV384" s="170"/>
      <c r="AW384" s="171">
        <v>0</v>
      </c>
      <c r="AX384" s="172"/>
      <c r="AY384" s="195"/>
      <c r="AZ384" s="195"/>
      <c r="BA384" s="195"/>
      <c r="BB384" s="195"/>
      <c r="BC384" s="174"/>
      <c r="BD384" s="174">
        <v>0</v>
      </c>
      <c r="BE384" s="175"/>
    </row>
    <row r="385" spans="1:57" ht="16.899999999999999" customHeight="1" x14ac:dyDescent="0.2">
      <c r="A385" s="152">
        <v>384</v>
      </c>
      <c r="B385" s="189" t="s">
        <v>97</v>
      </c>
      <c r="C385" s="190" t="s">
        <v>100</v>
      </c>
      <c r="D385" s="190" t="s">
        <v>101</v>
      </c>
      <c r="E385" s="191" t="s">
        <v>420</v>
      </c>
      <c r="F385" s="190" t="s">
        <v>426</v>
      </c>
      <c r="G385" s="181">
        <v>1270.75</v>
      </c>
      <c r="H385" s="181">
        <v>1270.75</v>
      </c>
      <c r="I385" s="181">
        <v>0</v>
      </c>
      <c r="J385" s="181">
        <v>0</v>
      </c>
      <c r="K385" s="181">
        <v>2541.5</v>
      </c>
      <c r="L385" s="181">
        <v>19550</v>
      </c>
      <c r="M385" s="192">
        <v>0.13</v>
      </c>
      <c r="N385" s="193">
        <v>1105</v>
      </c>
      <c r="O385" s="193">
        <v>1105</v>
      </c>
      <c r="P385" s="193">
        <v>0</v>
      </c>
      <c r="Q385" s="193">
        <v>0</v>
      </c>
      <c r="R385" s="193">
        <v>2210</v>
      </c>
      <c r="S385" s="158">
        <v>14000</v>
      </c>
      <c r="T385" s="158">
        <v>1820</v>
      </c>
      <c r="U385" s="157">
        <v>17000</v>
      </c>
      <c r="V385" s="159">
        <v>0.13</v>
      </c>
      <c r="W385" s="177"/>
      <c r="X385" s="177"/>
      <c r="Y385" s="177"/>
      <c r="Z385" s="177"/>
      <c r="AA385" s="177"/>
      <c r="AB385" s="177">
        <v>0</v>
      </c>
      <c r="AC385" s="162"/>
      <c r="AD385" s="182"/>
      <c r="AE385" s="182"/>
      <c r="AF385" s="182"/>
      <c r="AG385" s="182"/>
      <c r="AH385" s="182"/>
      <c r="AI385" s="182">
        <v>0</v>
      </c>
      <c r="AJ385" s="183"/>
      <c r="AK385" s="58">
        <v>165.75</v>
      </c>
      <c r="AL385" s="58">
        <v>165.75</v>
      </c>
      <c r="AM385" s="58">
        <v>0</v>
      </c>
      <c r="AN385" s="58">
        <v>0</v>
      </c>
      <c r="AO385" s="58">
        <v>331.5</v>
      </c>
      <c r="AP385" s="167">
        <v>2550</v>
      </c>
      <c r="AQ385" s="168">
        <v>0.13</v>
      </c>
      <c r="AR385" s="194"/>
      <c r="AS385" s="194"/>
      <c r="AT385" s="194"/>
      <c r="AU385" s="194"/>
      <c r="AV385" s="170"/>
      <c r="AW385" s="171">
        <v>0</v>
      </c>
      <c r="AX385" s="172"/>
      <c r="AY385" s="195"/>
      <c r="AZ385" s="195"/>
      <c r="BA385" s="195"/>
      <c r="BB385" s="195"/>
      <c r="BC385" s="174"/>
      <c r="BD385" s="174">
        <v>0</v>
      </c>
      <c r="BE385" s="175"/>
    </row>
    <row r="386" spans="1:57" ht="16.899999999999999" customHeight="1" x14ac:dyDescent="0.2">
      <c r="A386" s="152">
        <v>385</v>
      </c>
      <c r="B386" s="189" t="s">
        <v>97</v>
      </c>
      <c r="C386" s="190" t="s">
        <v>100</v>
      </c>
      <c r="D386" s="190" t="s">
        <v>101</v>
      </c>
      <c r="E386" s="191" t="s">
        <v>420</v>
      </c>
      <c r="F386" s="190" t="s">
        <v>427</v>
      </c>
      <c r="G386" s="181">
        <v>938.4</v>
      </c>
      <c r="H386" s="181">
        <v>625.6</v>
      </c>
      <c r="I386" s="181">
        <v>4066.4</v>
      </c>
      <c r="J386" s="181">
        <v>625.6</v>
      </c>
      <c r="K386" s="181">
        <v>6256</v>
      </c>
      <c r="L386" s="181">
        <v>19550</v>
      </c>
      <c r="M386" s="192">
        <v>0.32</v>
      </c>
      <c r="N386" s="193">
        <v>816</v>
      </c>
      <c r="O386" s="193">
        <v>544</v>
      </c>
      <c r="P386" s="193">
        <v>3536</v>
      </c>
      <c r="Q386" s="193">
        <v>544</v>
      </c>
      <c r="R386" s="193">
        <v>5440</v>
      </c>
      <c r="S386" s="158">
        <v>14000</v>
      </c>
      <c r="T386" s="158">
        <v>4480</v>
      </c>
      <c r="U386" s="157">
        <v>17000</v>
      </c>
      <c r="V386" s="159">
        <v>0.32</v>
      </c>
      <c r="W386" s="177"/>
      <c r="X386" s="177"/>
      <c r="Y386" s="177"/>
      <c r="Z386" s="177"/>
      <c r="AA386" s="177"/>
      <c r="AB386" s="177">
        <v>0</v>
      </c>
      <c r="AC386" s="162"/>
      <c r="AD386" s="182"/>
      <c r="AE386" s="182"/>
      <c r="AF386" s="182"/>
      <c r="AG386" s="182"/>
      <c r="AH386" s="182"/>
      <c r="AI386" s="182">
        <v>0</v>
      </c>
      <c r="AJ386" s="183"/>
      <c r="AK386" s="58">
        <v>122.39999999999999</v>
      </c>
      <c r="AL386" s="58">
        <v>81.600000000000009</v>
      </c>
      <c r="AM386" s="58">
        <v>530.4</v>
      </c>
      <c r="AN386" s="58">
        <v>81.600000000000009</v>
      </c>
      <c r="AO386" s="58">
        <v>816</v>
      </c>
      <c r="AP386" s="167">
        <v>2550</v>
      </c>
      <c r="AQ386" s="168">
        <v>0.32</v>
      </c>
      <c r="AR386" s="194"/>
      <c r="AS386" s="194"/>
      <c r="AT386" s="194"/>
      <c r="AU386" s="194"/>
      <c r="AV386" s="170"/>
      <c r="AW386" s="171">
        <v>0</v>
      </c>
      <c r="AX386" s="172"/>
      <c r="AY386" s="195"/>
      <c r="AZ386" s="195"/>
      <c r="BA386" s="195"/>
      <c r="BB386" s="195"/>
      <c r="BC386" s="174"/>
      <c r="BD386" s="174">
        <v>0</v>
      </c>
      <c r="BE386" s="175"/>
    </row>
    <row r="387" spans="1:57" ht="16.899999999999999" customHeight="1" x14ac:dyDescent="0.2">
      <c r="A387" s="152">
        <v>386</v>
      </c>
      <c r="B387" s="189" t="s">
        <v>97</v>
      </c>
      <c r="C387" s="190" t="s">
        <v>100</v>
      </c>
      <c r="D387" s="190" t="s">
        <v>101</v>
      </c>
      <c r="E387" s="191" t="s">
        <v>420</v>
      </c>
      <c r="F387" s="190" t="s">
        <v>428</v>
      </c>
      <c r="G387" s="181">
        <v>2058.6149999999998</v>
      </c>
      <c r="H387" s="181">
        <v>1509.6510000000001</v>
      </c>
      <c r="I387" s="181">
        <v>5764.1219999999994</v>
      </c>
      <c r="J387" s="181">
        <v>4391.7120000000004</v>
      </c>
      <c r="K387" s="181">
        <v>13724.1</v>
      </c>
      <c r="L387" s="181">
        <v>19550</v>
      </c>
      <c r="M387" s="192">
        <v>0.70200000000000007</v>
      </c>
      <c r="N387" s="193">
        <v>1790.1</v>
      </c>
      <c r="O387" s="193">
        <v>1312.74</v>
      </c>
      <c r="P387" s="193">
        <v>5012.28</v>
      </c>
      <c r="Q387" s="193">
        <v>3818.88</v>
      </c>
      <c r="R387" s="193">
        <v>11934</v>
      </c>
      <c r="S387" s="158">
        <v>14000</v>
      </c>
      <c r="T387" s="158">
        <v>9828</v>
      </c>
      <c r="U387" s="157">
        <v>17000</v>
      </c>
      <c r="V387" s="159">
        <v>0.70199999999999996</v>
      </c>
      <c r="W387" s="177"/>
      <c r="X387" s="177"/>
      <c r="Y387" s="177"/>
      <c r="Z387" s="177"/>
      <c r="AA387" s="177"/>
      <c r="AB387" s="177">
        <v>0</v>
      </c>
      <c r="AC387" s="162"/>
      <c r="AD387" s="182"/>
      <c r="AE387" s="182"/>
      <c r="AF387" s="182"/>
      <c r="AG387" s="182"/>
      <c r="AH387" s="182"/>
      <c r="AI387" s="182">
        <v>0</v>
      </c>
      <c r="AJ387" s="183"/>
      <c r="AK387" s="58">
        <v>268.51499999999999</v>
      </c>
      <c r="AL387" s="58">
        <v>196.911</v>
      </c>
      <c r="AM387" s="58">
        <v>751.84199999999998</v>
      </c>
      <c r="AN387" s="58">
        <v>572.83199999999999</v>
      </c>
      <c r="AO387" s="58">
        <v>1790.1</v>
      </c>
      <c r="AP387" s="167">
        <v>2550</v>
      </c>
      <c r="AQ387" s="168">
        <v>0.70199999999999996</v>
      </c>
      <c r="AR387" s="194"/>
      <c r="AS387" s="194"/>
      <c r="AT387" s="194"/>
      <c r="AU387" s="194"/>
      <c r="AV387" s="170"/>
      <c r="AW387" s="171">
        <v>0</v>
      </c>
      <c r="AX387" s="172"/>
      <c r="AY387" s="195"/>
      <c r="AZ387" s="195"/>
      <c r="BA387" s="195"/>
      <c r="BB387" s="195"/>
      <c r="BC387" s="174"/>
      <c r="BD387" s="174">
        <v>0</v>
      </c>
      <c r="BE387" s="175"/>
    </row>
    <row r="388" spans="1:57" ht="16.899999999999999" customHeight="1" x14ac:dyDescent="0.2">
      <c r="A388" s="152">
        <v>387</v>
      </c>
      <c r="B388" s="189" t="s">
        <v>97</v>
      </c>
      <c r="C388" s="190" t="s">
        <v>100</v>
      </c>
      <c r="D388" s="190" t="s">
        <v>101</v>
      </c>
      <c r="E388" s="191" t="s">
        <v>420</v>
      </c>
      <c r="F388" s="190" t="s">
        <v>429</v>
      </c>
      <c r="G388" s="181">
        <v>999.98249999999996</v>
      </c>
      <c r="H388" s="181">
        <v>733.32049999999992</v>
      </c>
      <c r="I388" s="181">
        <v>2799.951</v>
      </c>
      <c r="J388" s="181">
        <v>2133.2959999999998</v>
      </c>
      <c r="K388" s="181">
        <v>6666.55</v>
      </c>
      <c r="L388" s="181">
        <v>19550</v>
      </c>
      <c r="M388" s="192">
        <v>0.34100000000000003</v>
      </c>
      <c r="N388" s="193">
        <v>869.55</v>
      </c>
      <c r="O388" s="193">
        <v>637.66999999999996</v>
      </c>
      <c r="P388" s="193">
        <v>2434.7399999999998</v>
      </c>
      <c r="Q388" s="193">
        <v>1855.04</v>
      </c>
      <c r="R388" s="193">
        <v>5797</v>
      </c>
      <c r="S388" s="158">
        <v>14000</v>
      </c>
      <c r="T388" s="158">
        <v>4774</v>
      </c>
      <c r="U388" s="157">
        <v>17000</v>
      </c>
      <c r="V388" s="159">
        <v>0.34100000000000003</v>
      </c>
      <c r="W388" s="177"/>
      <c r="X388" s="177"/>
      <c r="Y388" s="177"/>
      <c r="Z388" s="177"/>
      <c r="AA388" s="177"/>
      <c r="AB388" s="177">
        <v>0</v>
      </c>
      <c r="AC388" s="162"/>
      <c r="AD388" s="182"/>
      <c r="AE388" s="182"/>
      <c r="AF388" s="182"/>
      <c r="AG388" s="182"/>
      <c r="AH388" s="182"/>
      <c r="AI388" s="182">
        <v>0</v>
      </c>
      <c r="AJ388" s="183"/>
      <c r="AK388" s="58">
        <v>130.4325</v>
      </c>
      <c r="AL388" s="58">
        <v>95.650500000000008</v>
      </c>
      <c r="AM388" s="58">
        <v>365.21100000000001</v>
      </c>
      <c r="AN388" s="58">
        <v>278.25600000000003</v>
      </c>
      <c r="AO388" s="58">
        <v>869.55000000000007</v>
      </c>
      <c r="AP388" s="167">
        <v>2550</v>
      </c>
      <c r="AQ388" s="168">
        <v>0.34100000000000003</v>
      </c>
      <c r="AR388" s="194"/>
      <c r="AS388" s="194"/>
      <c r="AT388" s="194"/>
      <c r="AU388" s="194"/>
      <c r="AV388" s="170"/>
      <c r="AW388" s="171">
        <v>0</v>
      </c>
      <c r="AX388" s="172"/>
      <c r="AY388" s="195"/>
      <c r="AZ388" s="195"/>
      <c r="BA388" s="195"/>
      <c r="BB388" s="195"/>
      <c r="BC388" s="174"/>
      <c r="BD388" s="174">
        <v>0</v>
      </c>
      <c r="BE388" s="175"/>
    </row>
    <row r="389" spans="1:57" ht="16.899999999999999" customHeight="1" x14ac:dyDescent="0.2">
      <c r="A389" s="152">
        <v>388</v>
      </c>
      <c r="B389" s="189" t="s">
        <v>97</v>
      </c>
      <c r="C389" s="190" t="s">
        <v>100</v>
      </c>
      <c r="D389" s="190" t="s">
        <v>101</v>
      </c>
      <c r="E389" s="191" t="s">
        <v>420</v>
      </c>
      <c r="F389" s="190" t="s">
        <v>430</v>
      </c>
      <c r="G389" s="181">
        <v>1354.8149999999998</v>
      </c>
      <c r="H389" s="181">
        <v>993.53100000000006</v>
      </c>
      <c r="I389" s="181">
        <v>3793.482</v>
      </c>
      <c r="J389" s="181">
        <v>2890.2720000000004</v>
      </c>
      <c r="K389" s="181">
        <v>9032.1</v>
      </c>
      <c r="L389" s="181">
        <v>19550</v>
      </c>
      <c r="M389" s="192">
        <v>0.46200000000000002</v>
      </c>
      <c r="N389" s="193">
        <v>1178.0999999999999</v>
      </c>
      <c r="O389" s="193">
        <v>863.94</v>
      </c>
      <c r="P389" s="193">
        <v>3298.68</v>
      </c>
      <c r="Q389" s="193">
        <v>2513.2800000000002</v>
      </c>
      <c r="R389" s="193">
        <v>7854</v>
      </c>
      <c r="S389" s="158">
        <v>14000</v>
      </c>
      <c r="T389" s="158">
        <v>6468</v>
      </c>
      <c r="U389" s="157">
        <v>17000</v>
      </c>
      <c r="V389" s="159">
        <v>0.46200000000000002</v>
      </c>
      <c r="W389" s="177"/>
      <c r="X389" s="177"/>
      <c r="Y389" s="177"/>
      <c r="Z389" s="177"/>
      <c r="AA389" s="177"/>
      <c r="AB389" s="177">
        <v>0</v>
      </c>
      <c r="AC389" s="162"/>
      <c r="AD389" s="182"/>
      <c r="AE389" s="182"/>
      <c r="AF389" s="182"/>
      <c r="AG389" s="182"/>
      <c r="AH389" s="182"/>
      <c r="AI389" s="182">
        <v>0</v>
      </c>
      <c r="AJ389" s="183"/>
      <c r="AK389" s="58">
        <v>176.715</v>
      </c>
      <c r="AL389" s="58">
        <v>129.59100000000001</v>
      </c>
      <c r="AM389" s="58">
        <v>494.80200000000002</v>
      </c>
      <c r="AN389" s="58">
        <v>376.99200000000008</v>
      </c>
      <c r="AO389" s="58">
        <v>1178.1000000000001</v>
      </c>
      <c r="AP389" s="167">
        <v>2550</v>
      </c>
      <c r="AQ389" s="168">
        <v>0.46200000000000002</v>
      </c>
      <c r="AR389" s="194"/>
      <c r="AS389" s="194"/>
      <c r="AT389" s="194"/>
      <c r="AU389" s="194"/>
      <c r="AV389" s="170"/>
      <c r="AW389" s="171">
        <v>0</v>
      </c>
      <c r="AX389" s="172"/>
      <c r="AY389" s="195"/>
      <c r="AZ389" s="195"/>
      <c r="BA389" s="195"/>
      <c r="BB389" s="195"/>
      <c r="BC389" s="174"/>
      <c r="BD389" s="174">
        <v>0</v>
      </c>
      <c r="BE389" s="175"/>
    </row>
    <row r="390" spans="1:57" ht="16.899999999999999" customHeight="1" x14ac:dyDescent="0.2">
      <c r="A390" s="152">
        <v>389</v>
      </c>
      <c r="B390" s="189" t="s">
        <v>97</v>
      </c>
      <c r="C390" s="190" t="s">
        <v>100</v>
      </c>
      <c r="D390" s="190" t="s">
        <v>101</v>
      </c>
      <c r="E390" s="191" t="s">
        <v>420</v>
      </c>
      <c r="F390" s="190" t="s">
        <v>431</v>
      </c>
      <c r="G390" s="181">
        <v>747.78750000000002</v>
      </c>
      <c r="H390" s="181">
        <v>548.37750000000005</v>
      </c>
      <c r="I390" s="181">
        <v>2093.8050000000003</v>
      </c>
      <c r="J390" s="181">
        <v>1595.28</v>
      </c>
      <c r="K390" s="181">
        <v>4985.25</v>
      </c>
      <c r="L390" s="181">
        <v>19550</v>
      </c>
      <c r="M390" s="192">
        <v>0.255</v>
      </c>
      <c r="N390" s="193">
        <v>650.25</v>
      </c>
      <c r="O390" s="193">
        <v>476.85</v>
      </c>
      <c r="P390" s="193">
        <v>1820.7</v>
      </c>
      <c r="Q390" s="193">
        <v>1387.2</v>
      </c>
      <c r="R390" s="193">
        <v>4335</v>
      </c>
      <c r="S390" s="158">
        <v>14000</v>
      </c>
      <c r="T390" s="158">
        <v>3570</v>
      </c>
      <c r="U390" s="157">
        <v>17000</v>
      </c>
      <c r="V390" s="159">
        <v>0.255</v>
      </c>
      <c r="W390" s="177"/>
      <c r="X390" s="177"/>
      <c r="Y390" s="177"/>
      <c r="Z390" s="177"/>
      <c r="AA390" s="177"/>
      <c r="AB390" s="177">
        <v>0</v>
      </c>
      <c r="AC390" s="162"/>
      <c r="AD390" s="182"/>
      <c r="AE390" s="182"/>
      <c r="AF390" s="182"/>
      <c r="AG390" s="182"/>
      <c r="AH390" s="182"/>
      <c r="AI390" s="182">
        <v>0</v>
      </c>
      <c r="AJ390" s="183"/>
      <c r="AK390" s="58">
        <v>97.537499999999994</v>
      </c>
      <c r="AL390" s="58">
        <v>71.527500000000003</v>
      </c>
      <c r="AM390" s="58">
        <v>273.10500000000002</v>
      </c>
      <c r="AN390" s="58">
        <v>208.08</v>
      </c>
      <c r="AO390" s="58">
        <v>650.25</v>
      </c>
      <c r="AP390" s="167">
        <v>2550</v>
      </c>
      <c r="AQ390" s="168">
        <v>0.255</v>
      </c>
      <c r="AR390" s="194"/>
      <c r="AS390" s="194"/>
      <c r="AT390" s="194"/>
      <c r="AU390" s="194"/>
      <c r="AV390" s="170"/>
      <c r="AW390" s="171">
        <v>0</v>
      </c>
      <c r="AX390" s="172"/>
      <c r="AY390" s="195"/>
      <c r="AZ390" s="195"/>
      <c r="BA390" s="195"/>
      <c r="BB390" s="195"/>
      <c r="BC390" s="174"/>
      <c r="BD390" s="174">
        <v>0</v>
      </c>
      <c r="BE390" s="175"/>
    </row>
    <row r="391" spans="1:57" ht="16.899999999999999" customHeight="1" x14ac:dyDescent="0.2">
      <c r="A391" s="152">
        <v>390</v>
      </c>
      <c r="B391" s="189" t="s">
        <v>97</v>
      </c>
      <c r="C391" s="190" t="s">
        <v>100</v>
      </c>
      <c r="D391" s="190" t="s">
        <v>101</v>
      </c>
      <c r="E391" s="191" t="s">
        <v>420</v>
      </c>
      <c r="F391" s="190" t="s">
        <v>432</v>
      </c>
      <c r="G391" s="181">
        <v>2058.6149999999998</v>
      </c>
      <c r="H391" s="181">
        <v>1509.6510000000001</v>
      </c>
      <c r="I391" s="181">
        <v>5764.1219999999994</v>
      </c>
      <c r="J391" s="181">
        <v>4391.7120000000004</v>
      </c>
      <c r="K391" s="181">
        <v>13724.1</v>
      </c>
      <c r="L391" s="181">
        <v>19550</v>
      </c>
      <c r="M391" s="192">
        <v>0.70200000000000007</v>
      </c>
      <c r="N391" s="193">
        <v>1790.1</v>
      </c>
      <c r="O391" s="193">
        <v>1312.74</v>
      </c>
      <c r="P391" s="193">
        <v>5012.28</v>
      </c>
      <c r="Q391" s="193">
        <v>3818.88</v>
      </c>
      <c r="R391" s="193">
        <v>11934</v>
      </c>
      <c r="S391" s="158">
        <v>14000</v>
      </c>
      <c r="T391" s="158">
        <v>9828</v>
      </c>
      <c r="U391" s="157">
        <v>17000</v>
      </c>
      <c r="V391" s="159">
        <v>0.70199999999999996</v>
      </c>
      <c r="W391" s="177"/>
      <c r="X391" s="177"/>
      <c r="Y391" s="177"/>
      <c r="Z391" s="177"/>
      <c r="AA391" s="177"/>
      <c r="AB391" s="177">
        <v>0</v>
      </c>
      <c r="AC391" s="162"/>
      <c r="AD391" s="182"/>
      <c r="AE391" s="182"/>
      <c r="AF391" s="182"/>
      <c r="AG391" s="182"/>
      <c r="AH391" s="182"/>
      <c r="AI391" s="182">
        <v>0</v>
      </c>
      <c r="AJ391" s="183"/>
      <c r="AK391" s="58">
        <v>268.51499999999999</v>
      </c>
      <c r="AL391" s="58">
        <v>196.911</v>
      </c>
      <c r="AM391" s="58">
        <v>751.84199999999998</v>
      </c>
      <c r="AN391" s="58">
        <v>572.83199999999999</v>
      </c>
      <c r="AO391" s="58">
        <v>1790.1</v>
      </c>
      <c r="AP391" s="167">
        <v>2550</v>
      </c>
      <c r="AQ391" s="168">
        <v>0.70199999999999996</v>
      </c>
      <c r="AR391" s="187"/>
      <c r="AS391" s="187"/>
      <c r="AT391" s="187"/>
      <c r="AU391" s="187"/>
      <c r="AV391" s="170"/>
      <c r="AW391" s="171">
        <v>0</v>
      </c>
      <c r="AX391" s="172"/>
      <c r="AY391" s="174"/>
      <c r="AZ391" s="174"/>
      <c r="BA391" s="174"/>
      <c r="BB391" s="174"/>
      <c r="BC391" s="174"/>
      <c r="BD391" s="174">
        <v>0</v>
      </c>
      <c r="BE391" s="175"/>
    </row>
    <row r="392" spans="1:57" ht="16.899999999999999" customHeight="1" x14ac:dyDescent="0.2">
      <c r="A392" s="152">
        <v>391</v>
      </c>
      <c r="B392" s="189" t="s">
        <v>97</v>
      </c>
      <c r="C392" s="190" t="s">
        <v>102</v>
      </c>
      <c r="D392" s="190" t="s">
        <v>103</v>
      </c>
      <c r="E392" s="191" t="s">
        <v>420</v>
      </c>
      <c r="F392" s="190" t="s">
        <v>418</v>
      </c>
      <c r="G392" s="181">
        <v>2936.3334000000004</v>
      </c>
      <c r="H392" s="181">
        <v>4054.9366</v>
      </c>
      <c r="I392" s="181">
        <v>0</v>
      </c>
      <c r="J392" s="181">
        <v>0</v>
      </c>
      <c r="K392" s="181">
        <v>6991.27</v>
      </c>
      <c r="L392" s="181">
        <v>139825.4</v>
      </c>
      <c r="M392" s="192">
        <v>0.05</v>
      </c>
      <c r="N392" s="193">
        <v>2669.3940000000002</v>
      </c>
      <c r="O392" s="193">
        <v>3686.306</v>
      </c>
      <c r="P392" s="193">
        <v>0</v>
      </c>
      <c r="Q392" s="193">
        <v>0</v>
      </c>
      <c r="R392" s="193">
        <v>6355.7000000000007</v>
      </c>
      <c r="S392" s="158">
        <v>124241</v>
      </c>
      <c r="T392" s="158">
        <v>6212.05</v>
      </c>
      <c r="U392" s="157">
        <v>127114</v>
      </c>
      <c r="V392" s="159">
        <v>0.05</v>
      </c>
      <c r="W392" s="177"/>
      <c r="X392" s="177"/>
      <c r="Y392" s="177"/>
      <c r="Z392" s="177"/>
      <c r="AA392" s="177"/>
      <c r="AB392" s="177">
        <v>0</v>
      </c>
      <c r="AC392" s="162"/>
      <c r="AD392" s="182"/>
      <c r="AE392" s="182"/>
      <c r="AF392" s="182"/>
      <c r="AG392" s="182"/>
      <c r="AH392" s="182"/>
      <c r="AI392" s="182">
        <v>0</v>
      </c>
      <c r="AJ392" s="183"/>
      <c r="AK392" s="58">
        <v>266.93940000000003</v>
      </c>
      <c r="AL392" s="58">
        <v>368.63060000000007</v>
      </c>
      <c r="AM392" s="58">
        <v>0</v>
      </c>
      <c r="AN392" s="58">
        <v>0</v>
      </c>
      <c r="AO392" s="58">
        <v>635.57000000000016</v>
      </c>
      <c r="AP392" s="167">
        <v>12711.400000000001</v>
      </c>
      <c r="AQ392" s="168">
        <v>0.05</v>
      </c>
      <c r="AR392" s="187"/>
      <c r="AS392" s="187"/>
      <c r="AT392" s="187"/>
      <c r="AU392" s="187"/>
      <c r="AV392" s="170"/>
      <c r="AW392" s="171">
        <v>0</v>
      </c>
      <c r="AX392" s="172"/>
      <c r="AY392" s="174"/>
      <c r="AZ392" s="174"/>
      <c r="BA392" s="174"/>
      <c r="BB392" s="174"/>
      <c r="BC392" s="174"/>
      <c r="BD392" s="174">
        <v>0</v>
      </c>
      <c r="BE392" s="175"/>
    </row>
    <row r="393" spans="1:57" ht="16.899999999999999" customHeight="1" x14ac:dyDescent="0.2">
      <c r="A393" s="152">
        <v>392</v>
      </c>
      <c r="B393" s="189" t="s">
        <v>97</v>
      </c>
      <c r="C393" s="190" t="s">
        <v>102</v>
      </c>
      <c r="D393" s="190" t="s">
        <v>103</v>
      </c>
      <c r="E393" s="191" t="s">
        <v>420</v>
      </c>
      <c r="F393" s="190" t="s">
        <v>421</v>
      </c>
      <c r="G393" s="181">
        <v>6507.4741159999994</v>
      </c>
      <c r="H393" s="181">
        <v>8009.1989119999998</v>
      </c>
      <c r="I393" s="181">
        <v>20022.99728</v>
      </c>
      <c r="J393" s="181">
        <v>15517.822891999998</v>
      </c>
      <c r="K393" s="181">
        <v>50057.493199999997</v>
      </c>
      <c r="L393" s="181">
        <v>139825.4</v>
      </c>
      <c r="M393" s="192">
        <v>0.35799999999999998</v>
      </c>
      <c r="N393" s="193">
        <v>5915.8855599999997</v>
      </c>
      <c r="O393" s="193">
        <v>7281.0899199999994</v>
      </c>
      <c r="P393" s="193">
        <v>18202.7248</v>
      </c>
      <c r="Q393" s="193">
        <v>14107.111719999999</v>
      </c>
      <c r="R393" s="193">
        <v>45506.811999999998</v>
      </c>
      <c r="S393" s="158">
        <v>124241</v>
      </c>
      <c r="T393" s="158">
        <v>44478.277999999998</v>
      </c>
      <c r="U393" s="157">
        <v>127114</v>
      </c>
      <c r="V393" s="159">
        <v>0.35799999999999998</v>
      </c>
      <c r="W393" s="177"/>
      <c r="X393" s="177"/>
      <c r="Y393" s="177"/>
      <c r="Z393" s="177"/>
      <c r="AA393" s="177"/>
      <c r="AB393" s="177">
        <v>0</v>
      </c>
      <c r="AC393" s="162"/>
      <c r="AD393" s="182"/>
      <c r="AE393" s="182"/>
      <c r="AF393" s="182"/>
      <c r="AG393" s="182"/>
      <c r="AH393" s="182"/>
      <c r="AI393" s="182">
        <v>0</v>
      </c>
      <c r="AJ393" s="188"/>
      <c r="AK393" s="58">
        <v>591.58855600000004</v>
      </c>
      <c r="AL393" s="58">
        <v>728.10899200000006</v>
      </c>
      <c r="AM393" s="58">
        <v>1820.2724800000001</v>
      </c>
      <c r="AN393" s="58">
        <v>1410.711172</v>
      </c>
      <c r="AO393" s="58">
        <v>4550.6812</v>
      </c>
      <c r="AP393" s="167">
        <v>12711.400000000001</v>
      </c>
      <c r="AQ393" s="168">
        <v>0.35799999999999998</v>
      </c>
      <c r="AR393" s="187"/>
      <c r="AS393" s="187"/>
      <c r="AT393" s="187"/>
      <c r="AU393" s="187"/>
      <c r="AV393" s="170"/>
      <c r="AW393" s="171">
        <v>0</v>
      </c>
      <c r="AX393" s="172"/>
      <c r="AY393" s="174"/>
      <c r="AZ393" s="174"/>
      <c r="BA393" s="174"/>
      <c r="BB393" s="174"/>
      <c r="BC393" s="174"/>
      <c r="BD393" s="174">
        <v>0</v>
      </c>
      <c r="BE393" s="175"/>
    </row>
    <row r="394" spans="1:57" ht="16.899999999999999" customHeight="1" x14ac:dyDescent="0.2">
      <c r="A394" s="152">
        <v>393</v>
      </c>
      <c r="B394" s="189" t="s">
        <v>97</v>
      </c>
      <c r="C394" s="190" t="s">
        <v>102</v>
      </c>
      <c r="D394" s="190" t="s">
        <v>103</v>
      </c>
      <c r="E394" s="191" t="s">
        <v>420</v>
      </c>
      <c r="F394" s="190" t="s">
        <v>422</v>
      </c>
      <c r="G394" s="181">
        <v>6543.8287199999995</v>
      </c>
      <c r="H394" s="181">
        <v>8053.9430400000001</v>
      </c>
      <c r="I394" s="181">
        <v>20134.857600000003</v>
      </c>
      <c r="J394" s="181">
        <v>15604.514639999999</v>
      </c>
      <c r="K394" s="181">
        <v>50337.144</v>
      </c>
      <c r="L394" s="181">
        <v>139825.4</v>
      </c>
      <c r="M394" s="192">
        <v>0.36000000000000004</v>
      </c>
      <c r="N394" s="193">
        <v>5948.9351999999999</v>
      </c>
      <c r="O394" s="193">
        <v>7321.7664000000004</v>
      </c>
      <c r="P394" s="193">
        <v>18304.416000000001</v>
      </c>
      <c r="Q394" s="193">
        <v>14185.922399999999</v>
      </c>
      <c r="R394" s="193">
        <v>45761.04</v>
      </c>
      <c r="S394" s="158">
        <v>124241</v>
      </c>
      <c r="T394" s="158">
        <v>44726.759999999995</v>
      </c>
      <c r="U394" s="157">
        <v>127114</v>
      </c>
      <c r="V394" s="159">
        <v>0.36</v>
      </c>
      <c r="W394" s="177"/>
      <c r="X394" s="177"/>
      <c r="Y394" s="177"/>
      <c r="Z394" s="177"/>
      <c r="AA394" s="177"/>
      <c r="AB394" s="177">
        <v>0</v>
      </c>
      <c r="AC394" s="162"/>
      <c r="AD394" s="182"/>
      <c r="AE394" s="182"/>
      <c r="AF394" s="182"/>
      <c r="AG394" s="182"/>
      <c r="AH394" s="182"/>
      <c r="AI394" s="182">
        <v>0</v>
      </c>
      <c r="AJ394" s="188"/>
      <c r="AK394" s="58">
        <v>594.89352000000008</v>
      </c>
      <c r="AL394" s="58">
        <v>732.17664000000002</v>
      </c>
      <c r="AM394" s="58">
        <v>1830.4416000000001</v>
      </c>
      <c r="AN394" s="58">
        <v>1418.5922400000002</v>
      </c>
      <c r="AO394" s="58">
        <v>4576.1040000000003</v>
      </c>
      <c r="AP394" s="167">
        <v>12711.400000000001</v>
      </c>
      <c r="AQ394" s="168">
        <v>0.36</v>
      </c>
      <c r="AR394" s="187"/>
      <c r="AS394" s="187"/>
      <c r="AT394" s="187"/>
      <c r="AU394" s="187"/>
      <c r="AV394" s="170"/>
      <c r="AW394" s="171">
        <v>0</v>
      </c>
      <c r="AX394" s="172"/>
      <c r="AY394" s="174"/>
      <c r="AZ394" s="174"/>
      <c r="BA394" s="174"/>
      <c r="BB394" s="174"/>
      <c r="BC394" s="174"/>
      <c r="BD394" s="174">
        <v>0</v>
      </c>
      <c r="BE394" s="175"/>
    </row>
    <row r="395" spans="1:57" ht="16.899999999999999" customHeight="1" x14ac:dyDescent="0.2">
      <c r="A395" s="152">
        <v>394</v>
      </c>
      <c r="B395" s="189" t="s">
        <v>97</v>
      </c>
      <c r="C395" s="190" t="s">
        <v>102</v>
      </c>
      <c r="D395" s="190" t="s">
        <v>103</v>
      </c>
      <c r="E395" s="191" t="s">
        <v>420</v>
      </c>
      <c r="F395" s="190" t="s">
        <v>423</v>
      </c>
      <c r="G395" s="181">
        <v>7508.6239799999994</v>
      </c>
      <c r="H395" s="181">
        <v>8509.7738439999994</v>
      </c>
      <c r="I395" s="181">
        <v>19522.422348</v>
      </c>
      <c r="J395" s="181">
        <v>14516.673027999999</v>
      </c>
      <c r="K395" s="181">
        <v>50057.493199999997</v>
      </c>
      <c r="L395" s="181">
        <v>139825.4</v>
      </c>
      <c r="M395" s="192">
        <v>0.35799999999999998</v>
      </c>
      <c r="N395" s="193">
        <v>6826.0217999999995</v>
      </c>
      <c r="O395" s="193">
        <v>7736.1580400000003</v>
      </c>
      <c r="P395" s="193">
        <v>17747.65668</v>
      </c>
      <c r="Q395" s="193">
        <v>13196.975479999999</v>
      </c>
      <c r="R395" s="193">
        <v>45506.811999999998</v>
      </c>
      <c r="S395" s="158">
        <v>124241</v>
      </c>
      <c r="T395" s="158">
        <v>44478.277999999998</v>
      </c>
      <c r="U395" s="157">
        <v>127114</v>
      </c>
      <c r="V395" s="159">
        <v>0.35799999999999998</v>
      </c>
      <c r="W395" s="177"/>
      <c r="X395" s="177"/>
      <c r="Y395" s="177"/>
      <c r="Z395" s="177"/>
      <c r="AA395" s="177"/>
      <c r="AB395" s="177">
        <v>0</v>
      </c>
      <c r="AC395" s="162"/>
      <c r="AD395" s="182"/>
      <c r="AE395" s="182"/>
      <c r="AF395" s="182"/>
      <c r="AG395" s="182"/>
      <c r="AH395" s="182"/>
      <c r="AI395" s="182">
        <v>0</v>
      </c>
      <c r="AJ395" s="183"/>
      <c r="AK395" s="58">
        <v>682.60217999999998</v>
      </c>
      <c r="AL395" s="58">
        <v>773.61580400000003</v>
      </c>
      <c r="AM395" s="58">
        <v>1774.765668</v>
      </c>
      <c r="AN395" s="58">
        <v>1319.6975479999999</v>
      </c>
      <c r="AO395" s="58">
        <v>4550.6812</v>
      </c>
      <c r="AP395" s="167">
        <v>12711.400000000001</v>
      </c>
      <c r="AQ395" s="168">
        <v>0.35799999999999998</v>
      </c>
      <c r="AR395" s="187"/>
      <c r="AS395" s="187"/>
      <c r="AT395" s="187"/>
      <c r="AU395" s="187"/>
      <c r="AV395" s="170"/>
      <c r="AW395" s="171">
        <v>0</v>
      </c>
      <c r="AX395" s="172"/>
      <c r="AY395" s="174"/>
      <c r="AZ395" s="174"/>
      <c r="BA395" s="174"/>
      <c r="BB395" s="174"/>
      <c r="BC395" s="174"/>
      <c r="BD395" s="174">
        <v>0</v>
      </c>
      <c r="BE395" s="175"/>
    </row>
    <row r="396" spans="1:57" ht="16.899999999999999" customHeight="1" x14ac:dyDescent="0.2">
      <c r="A396" s="152">
        <v>395</v>
      </c>
      <c r="B396" s="189" t="s">
        <v>97</v>
      </c>
      <c r="C396" s="190" t="s">
        <v>102</v>
      </c>
      <c r="D396" s="190" t="s">
        <v>103</v>
      </c>
      <c r="E396" s="191" t="s">
        <v>420</v>
      </c>
      <c r="F396" s="190" t="s">
        <v>424</v>
      </c>
      <c r="G396" s="181">
        <v>13814.749519999999</v>
      </c>
      <c r="H396" s="181">
        <v>17002.768640000002</v>
      </c>
      <c r="I396" s="181">
        <v>42506.921600000001</v>
      </c>
      <c r="J396" s="181">
        <v>32942.864239999995</v>
      </c>
      <c r="K396" s="181">
        <v>106267.304</v>
      </c>
      <c r="L396" s="181">
        <v>139825.4</v>
      </c>
      <c r="M396" s="192">
        <v>0.76</v>
      </c>
      <c r="N396" s="193">
        <v>12558.8632</v>
      </c>
      <c r="O396" s="193">
        <v>15457.062400000001</v>
      </c>
      <c r="P396" s="193">
        <v>38642.656000000003</v>
      </c>
      <c r="Q396" s="193">
        <v>29948.058399999998</v>
      </c>
      <c r="R396" s="193">
        <v>96606.64</v>
      </c>
      <c r="S396" s="158">
        <v>124241</v>
      </c>
      <c r="T396" s="158">
        <v>94423.16</v>
      </c>
      <c r="U396" s="157">
        <v>127114</v>
      </c>
      <c r="V396" s="159">
        <v>0.76</v>
      </c>
      <c r="W396" s="177"/>
      <c r="X396" s="177"/>
      <c r="Y396" s="177"/>
      <c r="Z396" s="177"/>
      <c r="AA396" s="177"/>
      <c r="AB396" s="177">
        <v>0</v>
      </c>
      <c r="AC396" s="162"/>
      <c r="AD396" s="182"/>
      <c r="AE396" s="182"/>
      <c r="AF396" s="182"/>
      <c r="AG396" s="182"/>
      <c r="AH396" s="182"/>
      <c r="AI396" s="182">
        <v>0</v>
      </c>
      <c r="AJ396" s="183"/>
      <c r="AK396" s="58">
        <v>1255.8863200000001</v>
      </c>
      <c r="AL396" s="58">
        <v>1545.7062400000002</v>
      </c>
      <c r="AM396" s="58">
        <v>3864.2656000000006</v>
      </c>
      <c r="AN396" s="58">
        <v>2994.80584</v>
      </c>
      <c r="AO396" s="58">
        <v>9660.6640000000007</v>
      </c>
      <c r="AP396" s="167">
        <v>12711.400000000001</v>
      </c>
      <c r="AQ396" s="168">
        <v>0.76</v>
      </c>
      <c r="AR396" s="187"/>
      <c r="AS396" s="187"/>
      <c r="AT396" s="187"/>
      <c r="AU396" s="187"/>
      <c r="AV396" s="170"/>
      <c r="AW396" s="171">
        <v>0</v>
      </c>
      <c r="AX396" s="172"/>
      <c r="AY396" s="174"/>
      <c r="AZ396" s="174"/>
      <c r="BA396" s="174"/>
      <c r="BB396" s="174"/>
      <c r="BC396" s="174"/>
      <c r="BD396" s="174">
        <v>0</v>
      </c>
      <c r="BE396" s="175"/>
    </row>
    <row r="397" spans="1:57" ht="16.899999999999999" customHeight="1" x14ac:dyDescent="0.2">
      <c r="A397" s="152">
        <v>396</v>
      </c>
      <c r="B397" s="189" t="s">
        <v>97</v>
      </c>
      <c r="C397" s="190" t="s">
        <v>102</v>
      </c>
      <c r="D397" s="190" t="s">
        <v>103</v>
      </c>
      <c r="E397" s="191" t="s">
        <v>420</v>
      </c>
      <c r="F397" s="190" t="s">
        <v>425</v>
      </c>
      <c r="G397" s="181">
        <v>3901.1286600000003</v>
      </c>
      <c r="H397" s="181">
        <v>3814.4369120000001</v>
      </c>
      <c r="I397" s="181">
        <v>953.60922800000003</v>
      </c>
      <c r="J397" s="181">
        <v>0</v>
      </c>
      <c r="K397" s="181">
        <v>8669.1748000000007</v>
      </c>
      <c r="L397" s="181">
        <v>139825.4</v>
      </c>
      <c r="M397" s="192">
        <v>6.2000000000000006E-2</v>
      </c>
      <c r="N397" s="193">
        <v>3546.4806000000003</v>
      </c>
      <c r="O397" s="193">
        <v>3467.6699200000003</v>
      </c>
      <c r="P397" s="193">
        <v>866.91748000000007</v>
      </c>
      <c r="Q397" s="193">
        <v>0</v>
      </c>
      <c r="R397" s="193">
        <v>7881.0680000000002</v>
      </c>
      <c r="S397" s="158">
        <v>124241</v>
      </c>
      <c r="T397" s="158">
        <v>7702.942</v>
      </c>
      <c r="U397" s="157">
        <v>127114</v>
      </c>
      <c r="V397" s="159">
        <v>6.2E-2</v>
      </c>
      <c r="W397" s="177"/>
      <c r="X397" s="177"/>
      <c r="Y397" s="177"/>
      <c r="Z397" s="177"/>
      <c r="AA397" s="177"/>
      <c r="AB397" s="177">
        <v>0</v>
      </c>
      <c r="AC397" s="162"/>
      <c r="AD397" s="182"/>
      <c r="AE397" s="182"/>
      <c r="AF397" s="182"/>
      <c r="AG397" s="182"/>
      <c r="AH397" s="182"/>
      <c r="AI397" s="182">
        <v>0</v>
      </c>
      <c r="AJ397" s="183"/>
      <c r="AK397" s="58">
        <v>354.64806000000004</v>
      </c>
      <c r="AL397" s="58">
        <v>346.76699200000007</v>
      </c>
      <c r="AM397" s="58">
        <v>86.691748000000018</v>
      </c>
      <c r="AN397" s="58">
        <v>0</v>
      </c>
      <c r="AO397" s="58">
        <v>788.10680000000013</v>
      </c>
      <c r="AP397" s="167">
        <v>12711.400000000001</v>
      </c>
      <c r="AQ397" s="168">
        <v>6.2E-2</v>
      </c>
      <c r="AR397" s="187"/>
      <c r="AS397" s="187"/>
      <c r="AT397" s="187"/>
      <c r="AU397" s="187"/>
      <c r="AV397" s="170"/>
      <c r="AW397" s="171">
        <v>0</v>
      </c>
      <c r="AX397" s="172"/>
      <c r="AY397" s="174"/>
      <c r="AZ397" s="174"/>
      <c r="BA397" s="174"/>
      <c r="BB397" s="174"/>
      <c r="BC397" s="174"/>
      <c r="BD397" s="174">
        <v>0</v>
      </c>
      <c r="BE397" s="175"/>
    </row>
    <row r="398" spans="1:57" ht="16.899999999999999" customHeight="1" x14ac:dyDescent="0.2">
      <c r="A398" s="152">
        <v>397</v>
      </c>
      <c r="B398" s="189" t="s">
        <v>97</v>
      </c>
      <c r="C398" s="190" t="s">
        <v>102</v>
      </c>
      <c r="D398" s="190" t="s">
        <v>103</v>
      </c>
      <c r="E398" s="191" t="s">
        <v>420</v>
      </c>
      <c r="F398" s="190" t="s">
        <v>426</v>
      </c>
      <c r="G398" s="181">
        <v>6292.1430000000009</v>
      </c>
      <c r="H398" s="181">
        <v>7690.3970000000018</v>
      </c>
      <c r="I398" s="181">
        <v>0</v>
      </c>
      <c r="J398" s="181">
        <v>0</v>
      </c>
      <c r="K398" s="181">
        <v>13982.54</v>
      </c>
      <c r="L398" s="181">
        <v>139825.4</v>
      </c>
      <c r="M398" s="192">
        <v>0.1</v>
      </c>
      <c r="N398" s="193">
        <v>5720.130000000001</v>
      </c>
      <c r="O398" s="193">
        <v>6991.2700000000013</v>
      </c>
      <c r="P398" s="193">
        <v>0</v>
      </c>
      <c r="Q398" s="193">
        <v>0</v>
      </c>
      <c r="R398" s="193">
        <v>12711.400000000001</v>
      </c>
      <c r="S398" s="158">
        <v>124241</v>
      </c>
      <c r="T398" s="158">
        <v>12424.1</v>
      </c>
      <c r="U398" s="157">
        <v>127114</v>
      </c>
      <c r="V398" s="159">
        <v>0.1</v>
      </c>
      <c r="W398" s="177"/>
      <c r="X398" s="177"/>
      <c r="Y398" s="177"/>
      <c r="Z398" s="177"/>
      <c r="AA398" s="177"/>
      <c r="AB398" s="177">
        <v>0</v>
      </c>
      <c r="AC398" s="162"/>
      <c r="AD398" s="182"/>
      <c r="AE398" s="182"/>
      <c r="AF398" s="182"/>
      <c r="AG398" s="182"/>
      <c r="AH398" s="182"/>
      <c r="AI398" s="182">
        <v>0</v>
      </c>
      <c r="AJ398" s="183"/>
      <c r="AK398" s="58">
        <v>572.01300000000015</v>
      </c>
      <c r="AL398" s="58">
        <v>699.12700000000018</v>
      </c>
      <c r="AM398" s="58">
        <v>0</v>
      </c>
      <c r="AN398" s="58">
        <v>0</v>
      </c>
      <c r="AO398" s="58">
        <v>1271.1400000000003</v>
      </c>
      <c r="AP398" s="167">
        <v>12711.400000000001</v>
      </c>
      <c r="AQ398" s="168">
        <v>0.1</v>
      </c>
      <c r="AR398" s="187"/>
      <c r="AS398" s="187"/>
      <c r="AT398" s="187"/>
      <c r="AU398" s="187"/>
      <c r="AV398" s="170"/>
      <c r="AW398" s="171">
        <v>0</v>
      </c>
      <c r="AX398" s="172"/>
      <c r="AY398" s="174"/>
      <c r="AZ398" s="174"/>
      <c r="BA398" s="174"/>
      <c r="BB398" s="174"/>
      <c r="BC398" s="174"/>
      <c r="BD398" s="174">
        <v>0</v>
      </c>
      <c r="BE398" s="175"/>
    </row>
    <row r="399" spans="1:57" ht="16.899999999999999" customHeight="1" x14ac:dyDescent="0.2">
      <c r="A399" s="152">
        <v>398</v>
      </c>
      <c r="B399" s="189" t="s">
        <v>97</v>
      </c>
      <c r="C399" s="190" t="s">
        <v>102</v>
      </c>
      <c r="D399" s="190" t="s">
        <v>103</v>
      </c>
      <c r="E399" s="191" t="s">
        <v>420</v>
      </c>
      <c r="F399" s="190" t="s">
        <v>427</v>
      </c>
      <c r="G399" s="181">
        <v>5033.7144000000008</v>
      </c>
      <c r="H399" s="181">
        <v>1258.4286000000002</v>
      </c>
      <c r="I399" s="181">
        <v>17618.000400000001</v>
      </c>
      <c r="J399" s="181">
        <v>1258.4286000000002</v>
      </c>
      <c r="K399" s="181">
        <v>25168.572</v>
      </c>
      <c r="L399" s="181">
        <v>139825.4</v>
      </c>
      <c r="M399" s="192">
        <v>0.18000000000000002</v>
      </c>
      <c r="N399" s="193">
        <v>4576.1040000000003</v>
      </c>
      <c r="O399" s="193">
        <v>1144.0260000000001</v>
      </c>
      <c r="P399" s="193">
        <v>16016.364</v>
      </c>
      <c r="Q399" s="193">
        <v>1144.0260000000001</v>
      </c>
      <c r="R399" s="193">
        <v>22880.52</v>
      </c>
      <c r="S399" s="158">
        <v>124241</v>
      </c>
      <c r="T399" s="158">
        <v>22363.379999999997</v>
      </c>
      <c r="U399" s="157">
        <v>127114</v>
      </c>
      <c r="V399" s="159">
        <v>0.18</v>
      </c>
      <c r="W399" s="177"/>
      <c r="X399" s="177"/>
      <c r="Y399" s="177"/>
      <c r="Z399" s="177"/>
      <c r="AA399" s="177"/>
      <c r="AB399" s="177">
        <v>0</v>
      </c>
      <c r="AC399" s="162"/>
      <c r="AD399" s="182"/>
      <c r="AE399" s="182"/>
      <c r="AF399" s="182"/>
      <c r="AG399" s="182"/>
      <c r="AH399" s="182"/>
      <c r="AI399" s="182">
        <v>0</v>
      </c>
      <c r="AJ399" s="183"/>
      <c r="AK399" s="58">
        <v>457.61040000000003</v>
      </c>
      <c r="AL399" s="58">
        <v>114.40260000000001</v>
      </c>
      <c r="AM399" s="58">
        <v>1601.6364000000001</v>
      </c>
      <c r="AN399" s="58">
        <v>114.40260000000001</v>
      </c>
      <c r="AO399" s="58">
        <v>2288.0520000000001</v>
      </c>
      <c r="AP399" s="167">
        <v>12711.400000000001</v>
      </c>
      <c r="AQ399" s="168">
        <v>0.18</v>
      </c>
      <c r="AR399" s="187"/>
      <c r="AS399" s="187"/>
      <c r="AT399" s="187"/>
      <c r="AU399" s="187"/>
      <c r="AV399" s="170"/>
      <c r="AW399" s="171">
        <v>0</v>
      </c>
      <c r="AX399" s="172"/>
      <c r="AY399" s="174"/>
      <c r="AZ399" s="174"/>
      <c r="BA399" s="174"/>
      <c r="BB399" s="174"/>
      <c r="BC399" s="174"/>
      <c r="BD399" s="174">
        <v>0</v>
      </c>
      <c r="BE399" s="175"/>
    </row>
    <row r="400" spans="1:57" ht="16.899999999999999" customHeight="1" x14ac:dyDescent="0.2">
      <c r="A400" s="152">
        <v>399</v>
      </c>
      <c r="B400" s="189" t="s">
        <v>97</v>
      </c>
      <c r="C400" s="190" t="s">
        <v>102</v>
      </c>
      <c r="D400" s="190" t="s">
        <v>103</v>
      </c>
      <c r="E400" s="191" t="s">
        <v>420</v>
      </c>
      <c r="F400" s="190" t="s">
        <v>428</v>
      </c>
      <c r="G400" s="181">
        <v>13814.749519999999</v>
      </c>
      <c r="H400" s="181">
        <v>17002.768640000002</v>
      </c>
      <c r="I400" s="181">
        <v>42506.921600000001</v>
      </c>
      <c r="J400" s="181">
        <v>32942.864239999995</v>
      </c>
      <c r="K400" s="181">
        <v>106267.304</v>
      </c>
      <c r="L400" s="181">
        <v>139825.4</v>
      </c>
      <c r="M400" s="192">
        <v>0.76</v>
      </c>
      <c r="N400" s="193">
        <v>12558.8632</v>
      </c>
      <c r="O400" s="193">
        <v>15457.062400000001</v>
      </c>
      <c r="P400" s="193">
        <v>38642.656000000003</v>
      </c>
      <c r="Q400" s="193">
        <v>29948.058399999998</v>
      </c>
      <c r="R400" s="193">
        <v>96606.64</v>
      </c>
      <c r="S400" s="158">
        <v>124241</v>
      </c>
      <c r="T400" s="158">
        <v>94423.16</v>
      </c>
      <c r="U400" s="157">
        <v>127114</v>
      </c>
      <c r="V400" s="159">
        <v>0.76</v>
      </c>
      <c r="W400" s="177"/>
      <c r="X400" s="177"/>
      <c r="Y400" s="177"/>
      <c r="Z400" s="177"/>
      <c r="AA400" s="177"/>
      <c r="AB400" s="177">
        <v>0</v>
      </c>
      <c r="AC400" s="162"/>
      <c r="AD400" s="182"/>
      <c r="AE400" s="182"/>
      <c r="AF400" s="182"/>
      <c r="AG400" s="182"/>
      <c r="AH400" s="182"/>
      <c r="AI400" s="182">
        <v>0</v>
      </c>
      <c r="AJ400" s="183"/>
      <c r="AK400" s="58">
        <v>1255.8863200000001</v>
      </c>
      <c r="AL400" s="58">
        <v>1545.7062400000002</v>
      </c>
      <c r="AM400" s="58">
        <v>3864.2656000000006</v>
      </c>
      <c r="AN400" s="58">
        <v>2994.80584</v>
      </c>
      <c r="AO400" s="58">
        <v>9660.6640000000007</v>
      </c>
      <c r="AP400" s="167">
        <v>12711.400000000001</v>
      </c>
      <c r="AQ400" s="168">
        <v>0.76</v>
      </c>
      <c r="AR400" s="187"/>
      <c r="AS400" s="187"/>
      <c r="AT400" s="187"/>
      <c r="AU400" s="187"/>
      <c r="AV400" s="170"/>
      <c r="AW400" s="171">
        <v>0</v>
      </c>
      <c r="AX400" s="172"/>
      <c r="AY400" s="174"/>
      <c r="AZ400" s="174"/>
      <c r="BA400" s="174"/>
      <c r="BB400" s="174"/>
      <c r="BC400" s="174"/>
      <c r="BD400" s="174">
        <v>0</v>
      </c>
      <c r="BE400" s="175"/>
    </row>
    <row r="401" spans="1:57" ht="16.899999999999999" customHeight="1" x14ac:dyDescent="0.2">
      <c r="A401" s="152">
        <v>400</v>
      </c>
      <c r="B401" s="189" t="s">
        <v>97</v>
      </c>
      <c r="C401" s="190" t="s">
        <v>102</v>
      </c>
      <c r="D401" s="190" t="s">
        <v>103</v>
      </c>
      <c r="E401" s="191" t="s">
        <v>420</v>
      </c>
      <c r="F401" s="190" t="s">
        <v>429</v>
      </c>
      <c r="G401" s="181">
        <v>2690.2406960000003</v>
      </c>
      <c r="H401" s="181">
        <v>3311.0654719999998</v>
      </c>
      <c r="I401" s="181">
        <v>8277.6636799999997</v>
      </c>
      <c r="J401" s="181">
        <v>6415.1893520000003</v>
      </c>
      <c r="K401" s="181">
        <v>20694.159199999998</v>
      </c>
      <c r="L401" s="181">
        <v>139825.4</v>
      </c>
      <c r="M401" s="192">
        <v>0.14799999999999999</v>
      </c>
      <c r="N401" s="193">
        <v>2445.6733600000002</v>
      </c>
      <c r="O401" s="193">
        <v>3010.0595199999998</v>
      </c>
      <c r="P401" s="193">
        <v>7525.1487999999999</v>
      </c>
      <c r="Q401" s="193">
        <v>5831.9903199999999</v>
      </c>
      <c r="R401" s="193">
        <v>18812.871999999999</v>
      </c>
      <c r="S401" s="158">
        <v>124241</v>
      </c>
      <c r="T401" s="158">
        <v>18387.667999999998</v>
      </c>
      <c r="U401" s="157">
        <v>127114</v>
      </c>
      <c r="V401" s="159">
        <v>0.14799999999999999</v>
      </c>
      <c r="W401" s="177"/>
      <c r="X401" s="177"/>
      <c r="Y401" s="177"/>
      <c r="Z401" s="177"/>
      <c r="AA401" s="177"/>
      <c r="AB401" s="177">
        <v>0</v>
      </c>
      <c r="AC401" s="162"/>
      <c r="AD401" s="182"/>
      <c r="AE401" s="182"/>
      <c r="AF401" s="182"/>
      <c r="AG401" s="182"/>
      <c r="AH401" s="182"/>
      <c r="AI401" s="182">
        <v>0</v>
      </c>
      <c r="AJ401" s="183"/>
      <c r="AK401" s="58">
        <v>244.56733600000004</v>
      </c>
      <c r="AL401" s="58">
        <v>301.00595200000004</v>
      </c>
      <c r="AM401" s="58">
        <v>752.51488000000018</v>
      </c>
      <c r="AN401" s="58">
        <v>583.1990320000001</v>
      </c>
      <c r="AO401" s="58">
        <v>1881.2872000000002</v>
      </c>
      <c r="AP401" s="167">
        <v>12711.400000000001</v>
      </c>
      <c r="AQ401" s="168">
        <v>0.14799999999999999</v>
      </c>
      <c r="AR401" s="187"/>
      <c r="AS401" s="187"/>
      <c r="AT401" s="187"/>
      <c r="AU401" s="187"/>
      <c r="AV401" s="170"/>
      <c r="AW401" s="171">
        <v>0</v>
      </c>
      <c r="AX401" s="172"/>
      <c r="AY401" s="174"/>
      <c r="AZ401" s="174"/>
      <c r="BA401" s="174"/>
      <c r="BB401" s="174"/>
      <c r="BC401" s="174"/>
      <c r="BD401" s="174">
        <v>0</v>
      </c>
      <c r="BE401" s="175"/>
    </row>
    <row r="402" spans="1:57" ht="16.899999999999999" customHeight="1" x14ac:dyDescent="0.2">
      <c r="A402" s="152">
        <v>401</v>
      </c>
      <c r="B402" s="189" t="s">
        <v>97</v>
      </c>
      <c r="C402" s="190" t="s">
        <v>102</v>
      </c>
      <c r="D402" s="190" t="s">
        <v>103</v>
      </c>
      <c r="E402" s="191" t="s">
        <v>420</v>
      </c>
      <c r="F402" s="190" t="s">
        <v>430</v>
      </c>
      <c r="G402" s="181">
        <v>5634.9636200000004</v>
      </c>
      <c r="H402" s="181">
        <v>6935.3398399999996</v>
      </c>
      <c r="I402" s="181">
        <v>17338.349599999998</v>
      </c>
      <c r="J402" s="181">
        <v>13437.220939999999</v>
      </c>
      <c r="K402" s="181">
        <v>43345.873999999996</v>
      </c>
      <c r="L402" s="181">
        <v>139825.4</v>
      </c>
      <c r="M402" s="192">
        <v>0.31</v>
      </c>
      <c r="N402" s="193">
        <v>5122.6941999999999</v>
      </c>
      <c r="O402" s="193">
        <v>6304.8543999999993</v>
      </c>
      <c r="P402" s="193">
        <v>15762.135999999999</v>
      </c>
      <c r="Q402" s="193">
        <v>12215.6554</v>
      </c>
      <c r="R402" s="193">
        <v>39405.339999999997</v>
      </c>
      <c r="S402" s="158">
        <v>124241</v>
      </c>
      <c r="T402" s="158">
        <v>38514.71</v>
      </c>
      <c r="U402" s="157">
        <v>127114</v>
      </c>
      <c r="V402" s="159">
        <v>0.31</v>
      </c>
      <c r="W402" s="177"/>
      <c r="X402" s="177"/>
      <c r="Y402" s="177"/>
      <c r="Z402" s="177"/>
      <c r="AA402" s="177"/>
      <c r="AB402" s="177">
        <v>0</v>
      </c>
      <c r="AC402" s="162"/>
      <c r="AD402" s="182"/>
      <c r="AE402" s="182"/>
      <c r="AF402" s="182"/>
      <c r="AG402" s="182"/>
      <c r="AH402" s="182"/>
      <c r="AI402" s="182">
        <v>0</v>
      </c>
      <c r="AJ402" s="183"/>
      <c r="AK402" s="58">
        <v>512.26942000000008</v>
      </c>
      <c r="AL402" s="58">
        <v>630.48544000000015</v>
      </c>
      <c r="AM402" s="58">
        <v>1576.2136000000003</v>
      </c>
      <c r="AN402" s="58">
        <v>1221.5655400000001</v>
      </c>
      <c r="AO402" s="58">
        <v>3940.5340000000006</v>
      </c>
      <c r="AP402" s="167">
        <v>12711.400000000001</v>
      </c>
      <c r="AQ402" s="168">
        <v>0.31</v>
      </c>
      <c r="AR402" s="187"/>
      <c r="AS402" s="187"/>
      <c r="AT402" s="187"/>
      <c r="AU402" s="187"/>
      <c r="AV402" s="170"/>
      <c r="AW402" s="171">
        <v>0</v>
      </c>
      <c r="AX402" s="172"/>
      <c r="AY402" s="174"/>
      <c r="AZ402" s="174"/>
      <c r="BA402" s="174"/>
      <c r="BB402" s="174"/>
      <c r="BC402" s="174"/>
      <c r="BD402" s="174">
        <v>0</v>
      </c>
      <c r="BE402" s="175"/>
    </row>
    <row r="403" spans="1:57" ht="16.899999999999999" customHeight="1" x14ac:dyDescent="0.2">
      <c r="A403" s="152">
        <v>402</v>
      </c>
      <c r="B403" s="189" t="s">
        <v>97</v>
      </c>
      <c r="C403" s="190" t="s">
        <v>102</v>
      </c>
      <c r="D403" s="190" t="s">
        <v>103</v>
      </c>
      <c r="E403" s="191" t="s">
        <v>420</v>
      </c>
      <c r="F403" s="190" t="s">
        <v>431</v>
      </c>
      <c r="G403" s="181">
        <v>5634.9636200000004</v>
      </c>
      <c r="H403" s="181">
        <v>6935.3398399999996</v>
      </c>
      <c r="I403" s="181">
        <v>17338.349599999998</v>
      </c>
      <c r="J403" s="181">
        <v>13437.220939999999</v>
      </c>
      <c r="K403" s="181">
        <v>43345.873999999996</v>
      </c>
      <c r="L403" s="181">
        <v>139825.4</v>
      </c>
      <c r="M403" s="192">
        <v>0.31</v>
      </c>
      <c r="N403" s="193">
        <v>5122.6941999999999</v>
      </c>
      <c r="O403" s="193">
        <v>6304.8543999999993</v>
      </c>
      <c r="P403" s="193">
        <v>15762.135999999999</v>
      </c>
      <c r="Q403" s="193">
        <v>12215.6554</v>
      </c>
      <c r="R403" s="193">
        <v>39405.339999999997</v>
      </c>
      <c r="S403" s="158">
        <v>124241</v>
      </c>
      <c r="T403" s="158">
        <v>38514.71</v>
      </c>
      <c r="U403" s="157">
        <v>127114</v>
      </c>
      <c r="V403" s="159">
        <v>0.31</v>
      </c>
      <c r="W403" s="177"/>
      <c r="X403" s="177"/>
      <c r="Y403" s="177"/>
      <c r="Z403" s="177"/>
      <c r="AA403" s="177"/>
      <c r="AB403" s="177">
        <v>0</v>
      </c>
      <c r="AC403" s="162"/>
      <c r="AD403" s="182"/>
      <c r="AE403" s="182"/>
      <c r="AF403" s="182"/>
      <c r="AG403" s="182"/>
      <c r="AH403" s="182"/>
      <c r="AI403" s="182">
        <v>0</v>
      </c>
      <c r="AJ403" s="183"/>
      <c r="AK403" s="58">
        <v>512.26942000000008</v>
      </c>
      <c r="AL403" s="58">
        <v>630.48544000000015</v>
      </c>
      <c r="AM403" s="58">
        <v>1576.2136000000003</v>
      </c>
      <c r="AN403" s="58">
        <v>1221.5655400000001</v>
      </c>
      <c r="AO403" s="58">
        <v>3940.5340000000006</v>
      </c>
      <c r="AP403" s="167">
        <v>12711.400000000001</v>
      </c>
      <c r="AQ403" s="168">
        <v>0.31</v>
      </c>
      <c r="AR403" s="187"/>
      <c r="AS403" s="187"/>
      <c r="AT403" s="187"/>
      <c r="AU403" s="187"/>
      <c r="AV403" s="170"/>
      <c r="AW403" s="171">
        <v>0</v>
      </c>
      <c r="AX403" s="172"/>
      <c r="AY403" s="174"/>
      <c r="AZ403" s="174"/>
      <c r="BA403" s="174"/>
      <c r="BB403" s="174"/>
      <c r="BC403" s="174"/>
      <c r="BD403" s="174">
        <v>0</v>
      </c>
      <c r="BE403" s="175"/>
    </row>
    <row r="404" spans="1:57" ht="16.899999999999999" customHeight="1" x14ac:dyDescent="0.2">
      <c r="A404" s="152">
        <v>403</v>
      </c>
      <c r="B404" s="189" t="s">
        <v>97</v>
      </c>
      <c r="C404" s="190" t="s">
        <v>102</v>
      </c>
      <c r="D404" s="190" t="s">
        <v>103</v>
      </c>
      <c r="E404" s="191" t="s">
        <v>420</v>
      </c>
      <c r="F404" s="190" t="s">
        <v>432</v>
      </c>
      <c r="G404" s="181">
        <v>13814.749519999999</v>
      </c>
      <c r="H404" s="181">
        <v>17002.768640000002</v>
      </c>
      <c r="I404" s="181">
        <v>42506.921600000001</v>
      </c>
      <c r="J404" s="181">
        <v>32942.864239999995</v>
      </c>
      <c r="K404" s="181">
        <v>106267.304</v>
      </c>
      <c r="L404" s="181">
        <v>139825.4</v>
      </c>
      <c r="M404" s="192">
        <v>0.76</v>
      </c>
      <c r="N404" s="193">
        <v>12558.8632</v>
      </c>
      <c r="O404" s="193">
        <v>15457.062400000001</v>
      </c>
      <c r="P404" s="193">
        <v>38642.656000000003</v>
      </c>
      <c r="Q404" s="193">
        <v>29948.058399999998</v>
      </c>
      <c r="R404" s="193">
        <v>96606.64</v>
      </c>
      <c r="S404" s="158">
        <v>124241</v>
      </c>
      <c r="T404" s="158">
        <v>94423.16</v>
      </c>
      <c r="U404" s="157">
        <v>127114</v>
      </c>
      <c r="V404" s="159">
        <v>0.76</v>
      </c>
      <c r="W404" s="177"/>
      <c r="X404" s="177"/>
      <c r="Y404" s="177"/>
      <c r="Z404" s="177"/>
      <c r="AA404" s="177"/>
      <c r="AB404" s="177">
        <v>0</v>
      </c>
      <c r="AC404" s="162"/>
      <c r="AD404" s="182"/>
      <c r="AE404" s="182"/>
      <c r="AF404" s="182"/>
      <c r="AG404" s="182"/>
      <c r="AH404" s="182"/>
      <c r="AI404" s="182">
        <v>0</v>
      </c>
      <c r="AJ404" s="183"/>
      <c r="AK404" s="58">
        <v>1255.8863200000001</v>
      </c>
      <c r="AL404" s="58">
        <v>1545.7062400000002</v>
      </c>
      <c r="AM404" s="58">
        <v>3864.2656000000006</v>
      </c>
      <c r="AN404" s="58">
        <v>2994.80584</v>
      </c>
      <c r="AO404" s="58">
        <v>9660.6640000000007</v>
      </c>
      <c r="AP404" s="167">
        <v>12711.400000000001</v>
      </c>
      <c r="AQ404" s="168">
        <v>0.76</v>
      </c>
      <c r="AR404" s="187"/>
      <c r="AS404" s="187"/>
      <c r="AT404" s="187"/>
      <c r="AU404" s="187"/>
      <c r="AV404" s="170"/>
      <c r="AW404" s="171">
        <v>0</v>
      </c>
      <c r="AX404" s="172"/>
      <c r="AY404" s="174"/>
      <c r="AZ404" s="174"/>
      <c r="BA404" s="174"/>
      <c r="BB404" s="174"/>
      <c r="BC404" s="174"/>
      <c r="BD404" s="174">
        <v>0</v>
      </c>
      <c r="BE404" s="175"/>
    </row>
    <row r="405" spans="1:57" ht="16.899999999999999" customHeight="1" x14ac:dyDescent="0.2">
      <c r="A405" s="152">
        <v>404</v>
      </c>
      <c r="B405" s="189" t="s">
        <v>97</v>
      </c>
      <c r="C405" s="190" t="s">
        <v>104</v>
      </c>
      <c r="D405" s="190" t="s">
        <v>105</v>
      </c>
      <c r="E405" s="191" t="s">
        <v>420</v>
      </c>
      <c r="F405" s="190" t="s">
        <v>418</v>
      </c>
      <c r="G405" s="181">
        <v>3596.8320000000003</v>
      </c>
      <c r="H405" s="181">
        <v>3776.6735999999996</v>
      </c>
      <c r="I405" s="181">
        <v>5575.0895999999993</v>
      </c>
      <c r="J405" s="181">
        <v>5035.5648000000001</v>
      </c>
      <c r="K405" s="181">
        <v>17984.16</v>
      </c>
      <c r="L405" s="181">
        <v>29973.599999999999</v>
      </c>
      <c r="M405" s="192">
        <v>0.6</v>
      </c>
      <c r="N405" s="193">
        <v>2997.36</v>
      </c>
      <c r="O405" s="193">
        <v>3147.2279999999996</v>
      </c>
      <c r="P405" s="193">
        <v>4645.9079999999994</v>
      </c>
      <c r="Q405" s="193">
        <v>4196.3040000000001</v>
      </c>
      <c r="R405" s="193">
        <v>14986.8</v>
      </c>
      <c r="S405" s="158">
        <v>21676</v>
      </c>
      <c r="T405" s="158">
        <v>13005.6</v>
      </c>
      <c r="U405" s="157">
        <v>24978</v>
      </c>
      <c r="V405" s="159">
        <v>0.6</v>
      </c>
      <c r="W405" s="177"/>
      <c r="X405" s="177"/>
      <c r="Y405" s="177"/>
      <c r="Z405" s="177"/>
      <c r="AA405" s="177"/>
      <c r="AB405" s="177">
        <v>0</v>
      </c>
      <c r="AC405" s="162"/>
      <c r="AD405" s="182"/>
      <c r="AE405" s="182"/>
      <c r="AF405" s="182"/>
      <c r="AG405" s="182"/>
      <c r="AH405" s="182"/>
      <c r="AI405" s="182">
        <v>0</v>
      </c>
      <c r="AJ405" s="188"/>
      <c r="AK405" s="58">
        <v>599.47200000000009</v>
      </c>
      <c r="AL405" s="58">
        <v>629.44560000000001</v>
      </c>
      <c r="AM405" s="58">
        <v>929.1816</v>
      </c>
      <c r="AN405" s="58">
        <v>839.26080000000013</v>
      </c>
      <c r="AO405" s="58">
        <v>2997.36</v>
      </c>
      <c r="AP405" s="167">
        <v>4995.6000000000004</v>
      </c>
      <c r="AQ405" s="168">
        <v>0.6</v>
      </c>
      <c r="AR405" s="194"/>
      <c r="AS405" s="194"/>
      <c r="AT405" s="194"/>
      <c r="AU405" s="194"/>
      <c r="AV405" s="170"/>
      <c r="AW405" s="171">
        <v>0</v>
      </c>
      <c r="AX405" s="172"/>
      <c r="AY405" s="195"/>
      <c r="AZ405" s="195"/>
      <c r="BA405" s="195"/>
      <c r="BB405" s="195"/>
      <c r="BC405" s="174"/>
      <c r="BD405" s="174">
        <v>0</v>
      </c>
      <c r="BE405" s="175"/>
    </row>
    <row r="406" spans="1:57" ht="16.899999999999999" customHeight="1" x14ac:dyDescent="0.2">
      <c r="A406" s="152">
        <v>405</v>
      </c>
      <c r="B406" s="189" t="s">
        <v>97</v>
      </c>
      <c r="C406" s="190" t="s">
        <v>104</v>
      </c>
      <c r="D406" s="190" t="s">
        <v>105</v>
      </c>
      <c r="E406" s="191" t="s">
        <v>420</v>
      </c>
      <c r="F406" s="190" t="s">
        <v>421</v>
      </c>
      <c r="G406" s="181">
        <v>3117.2543999999998</v>
      </c>
      <c r="H406" s="181">
        <v>2922.4259999999999</v>
      </c>
      <c r="I406" s="181">
        <v>8377.6212000000014</v>
      </c>
      <c r="J406" s="181">
        <v>5065.5384000000004</v>
      </c>
      <c r="K406" s="181">
        <v>19482.84</v>
      </c>
      <c r="L406" s="181">
        <v>29973.599999999999</v>
      </c>
      <c r="M406" s="192">
        <v>0.65</v>
      </c>
      <c r="N406" s="193">
        <v>2597.712</v>
      </c>
      <c r="O406" s="193">
        <v>2435.355</v>
      </c>
      <c r="P406" s="193">
        <v>6981.3510000000006</v>
      </c>
      <c r="Q406" s="193">
        <v>4221.2820000000002</v>
      </c>
      <c r="R406" s="193">
        <v>16235.7</v>
      </c>
      <c r="S406" s="158">
        <v>21676</v>
      </c>
      <c r="T406" s="158">
        <v>14089.4</v>
      </c>
      <c r="U406" s="157">
        <v>24978</v>
      </c>
      <c r="V406" s="159">
        <v>0.65</v>
      </c>
      <c r="W406" s="177"/>
      <c r="X406" s="177"/>
      <c r="Y406" s="177"/>
      <c r="Z406" s="177"/>
      <c r="AA406" s="177"/>
      <c r="AB406" s="177">
        <v>0</v>
      </c>
      <c r="AC406" s="162"/>
      <c r="AD406" s="182"/>
      <c r="AE406" s="182"/>
      <c r="AF406" s="182"/>
      <c r="AG406" s="182"/>
      <c r="AH406" s="182"/>
      <c r="AI406" s="182">
        <v>0</v>
      </c>
      <c r="AJ406" s="188"/>
      <c r="AK406" s="58">
        <v>519.54240000000004</v>
      </c>
      <c r="AL406" s="58">
        <v>487.07100000000003</v>
      </c>
      <c r="AM406" s="58">
        <v>1396.2702000000002</v>
      </c>
      <c r="AN406" s="58">
        <v>844.2564000000001</v>
      </c>
      <c r="AO406" s="58">
        <v>3247.1400000000003</v>
      </c>
      <c r="AP406" s="167">
        <v>4995.6000000000004</v>
      </c>
      <c r="AQ406" s="168">
        <v>0.65</v>
      </c>
      <c r="AR406" s="194"/>
      <c r="AS406" s="194"/>
      <c r="AT406" s="194"/>
      <c r="AU406" s="194"/>
      <c r="AV406" s="170"/>
      <c r="AW406" s="171">
        <v>0</v>
      </c>
      <c r="AX406" s="172"/>
      <c r="AY406" s="195"/>
      <c r="AZ406" s="195"/>
      <c r="BA406" s="195"/>
      <c r="BB406" s="195"/>
      <c r="BC406" s="174"/>
      <c r="BD406" s="174">
        <v>0</v>
      </c>
      <c r="BE406" s="175"/>
    </row>
    <row r="407" spans="1:57" ht="16.899999999999999" customHeight="1" x14ac:dyDescent="0.2">
      <c r="A407" s="152">
        <v>406</v>
      </c>
      <c r="B407" s="189" t="s">
        <v>97</v>
      </c>
      <c r="C407" s="190" t="s">
        <v>104</v>
      </c>
      <c r="D407" s="190" t="s">
        <v>105</v>
      </c>
      <c r="E407" s="191" t="s">
        <v>420</v>
      </c>
      <c r="F407" s="190" t="s">
        <v>422</v>
      </c>
      <c r="G407" s="181">
        <v>1596.9934080000003</v>
      </c>
      <c r="H407" s="181">
        <v>1497.1813200000001</v>
      </c>
      <c r="I407" s="181">
        <v>4291.9197840000006</v>
      </c>
      <c r="J407" s="181">
        <v>2595.1142880000002</v>
      </c>
      <c r="K407" s="181">
        <v>9981.2088000000003</v>
      </c>
      <c r="L407" s="181">
        <v>29973.599999999999</v>
      </c>
      <c r="M407" s="192">
        <v>0.33300000000000002</v>
      </c>
      <c r="N407" s="193">
        <v>1330.8278400000002</v>
      </c>
      <c r="O407" s="193">
        <v>1247.6511</v>
      </c>
      <c r="P407" s="193">
        <v>3576.5998200000004</v>
      </c>
      <c r="Q407" s="193">
        <v>2162.5952400000001</v>
      </c>
      <c r="R407" s="193">
        <v>8317.6740000000009</v>
      </c>
      <c r="S407" s="158">
        <v>21676</v>
      </c>
      <c r="T407" s="158">
        <v>7218.1080000000002</v>
      </c>
      <c r="U407" s="157">
        <v>24978</v>
      </c>
      <c r="V407" s="159">
        <v>0.33300000000000002</v>
      </c>
      <c r="W407" s="177"/>
      <c r="X407" s="177"/>
      <c r="Y407" s="177"/>
      <c r="Z407" s="177"/>
      <c r="AA407" s="177"/>
      <c r="AB407" s="177">
        <v>0</v>
      </c>
      <c r="AC407" s="162"/>
      <c r="AD407" s="182"/>
      <c r="AE407" s="182"/>
      <c r="AF407" s="182"/>
      <c r="AG407" s="182"/>
      <c r="AH407" s="182"/>
      <c r="AI407" s="182">
        <v>0</v>
      </c>
      <c r="AJ407" s="188"/>
      <c r="AK407" s="58">
        <v>266.16556800000001</v>
      </c>
      <c r="AL407" s="58">
        <v>249.53022000000001</v>
      </c>
      <c r="AM407" s="58">
        <v>715.31996400000003</v>
      </c>
      <c r="AN407" s="58">
        <v>432.51904800000005</v>
      </c>
      <c r="AO407" s="58">
        <v>1663.5348000000001</v>
      </c>
      <c r="AP407" s="167">
        <v>4995.6000000000004</v>
      </c>
      <c r="AQ407" s="168">
        <v>0.33300000000000002</v>
      </c>
      <c r="AR407" s="194"/>
      <c r="AS407" s="194"/>
      <c r="AT407" s="194"/>
      <c r="AU407" s="194"/>
      <c r="AV407" s="170"/>
      <c r="AW407" s="171">
        <v>0</v>
      </c>
      <c r="AX407" s="172"/>
      <c r="AY407" s="195"/>
      <c r="AZ407" s="195"/>
      <c r="BA407" s="195"/>
      <c r="BB407" s="195"/>
      <c r="BC407" s="174"/>
      <c r="BD407" s="174">
        <v>0</v>
      </c>
      <c r="BE407" s="175"/>
    </row>
    <row r="408" spans="1:57" ht="16.899999999999999" customHeight="1" x14ac:dyDescent="0.2">
      <c r="A408" s="152">
        <v>407</v>
      </c>
      <c r="B408" s="189" t="s">
        <v>97</v>
      </c>
      <c r="C408" s="190" t="s">
        <v>104</v>
      </c>
      <c r="D408" s="190" t="s">
        <v>105</v>
      </c>
      <c r="E408" s="191" t="s">
        <v>420</v>
      </c>
      <c r="F408" s="190" t="s">
        <v>423</v>
      </c>
      <c r="G408" s="181">
        <v>1582.60608</v>
      </c>
      <c r="H408" s="181">
        <v>1483.6931999999999</v>
      </c>
      <c r="I408" s="181">
        <v>4253.2538399999994</v>
      </c>
      <c r="J408" s="181">
        <v>2571.73488</v>
      </c>
      <c r="K408" s="181">
        <v>9891.2880000000005</v>
      </c>
      <c r="L408" s="181">
        <v>29973.599999999999</v>
      </c>
      <c r="M408" s="192">
        <v>0.33</v>
      </c>
      <c r="N408" s="193">
        <v>1318.8384000000001</v>
      </c>
      <c r="O408" s="193">
        <v>1236.4109999999998</v>
      </c>
      <c r="P408" s="193">
        <v>3544.3781999999997</v>
      </c>
      <c r="Q408" s="193">
        <v>2143.1124</v>
      </c>
      <c r="R408" s="193">
        <v>8242.74</v>
      </c>
      <c r="S408" s="158">
        <v>21676</v>
      </c>
      <c r="T408" s="158">
        <v>7153.08</v>
      </c>
      <c r="U408" s="157">
        <v>24978</v>
      </c>
      <c r="V408" s="159">
        <v>0.33</v>
      </c>
      <c r="W408" s="177"/>
      <c r="X408" s="177"/>
      <c r="Y408" s="177"/>
      <c r="Z408" s="177"/>
      <c r="AA408" s="177"/>
      <c r="AB408" s="177">
        <v>0</v>
      </c>
      <c r="AC408" s="162"/>
      <c r="AD408" s="182"/>
      <c r="AE408" s="182"/>
      <c r="AF408" s="182"/>
      <c r="AG408" s="182"/>
      <c r="AH408" s="182"/>
      <c r="AI408" s="182">
        <v>0</v>
      </c>
      <c r="AJ408" s="183"/>
      <c r="AK408" s="58">
        <v>263.76768000000004</v>
      </c>
      <c r="AL408" s="58">
        <v>247.28220000000002</v>
      </c>
      <c r="AM408" s="58">
        <v>708.87564000000009</v>
      </c>
      <c r="AN408" s="58">
        <v>428.62248000000005</v>
      </c>
      <c r="AO408" s="58">
        <v>1648.5480000000002</v>
      </c>
      <c r="AP408" s="167">
        <v>4995.6000000000004</v>
      </c>
      <c r="AQ408" s="168">
        <v>0.33</v>
      </c>
      <c r="AR408" s="194"/>
      <c r="AS408" s="194"/>
      <c r="AT408" s="194"/>
      <c r="AU408" s="194"/>
      <c r="AV408" s="170"/>
      <c r="AW408" s="171">
        <v>0</v>
      </c>
      <c r="AX408" s="172"/>
      <c r="AY408" s="195"/>
      <c r="AZ408" s="195"/>
      <c r="BA408" s="195"/>
      <c r="BB408" s="195"/>
      <c r="BC408" s="174"/>
      <c r="BD408" s="174">
        <v>0</v>
      </c>
      <c r="BE408" s="175"/>
    </row>
    <row r="409" spans="1:57" ht="16.899999999999999" customHeight="1" x14ac:dyDescent="0.2">
      <c r="A409" s="152">
        <v>408</v>
      </c>
      <c r="B409" s="189" t="s">
        <v>97</v>
      </c>
      <c r="C409" s="190" t="s">
        <v>104</v>
      </c>
      <c r="D409" s="190" t="s">
        <v>105</v>
      </c>
      <c r="E409" s="191" t="s">
        <v>420</v>
      </c>
      <c r="F409" s="190" t="s">
        <v>424</v>
      </c>
      <c r="G409" s="181">
        <v>2551.352832</v>
      </c>
      <c r="H409" s="181">
        <v>2391.8932800000002</v>
      </c>
      <c r="I409" s="181">
        <v>6856.7607360000002</v>
      </c>
      <c r="J409" s="181">
        <v>4145.9483520000003</v>
      </c>
      <c r="K409" s="181">
        <v>15945.9552</v>
      </c>
      <c r="L409" s="181">
        <v>29973.599999999999</v>
      </c>
      <c r="M409" s="192">
        <v>0.53200000000000003</v>
      </c>
      <c r="N409" s="193">
        <v>2126.12736</v>
      </c>
      <c r="O409" s="193">
        <v>1993.2444</v>
      </c>
      <c r="P409" s="193">
        <v>5713.9672799999998</v>
      </c>
      <c r="Q409" s="193">
        <v>3454.95696</v>
      </c>
      <c r="R409" s="193">
        <v>13288.296</v>
      </c>
      <c r="S409" s="158">
        <v>21676</v>
      </c>
      <c r="T409" s="158">
        <v>11531.632000000001</v>
      </c>
      <c r="U409" s="157">
        <v>24978</v>
      </c>
      <c r="V409" s="159">
        <v>0.53200000000000003</v>
      </c>
      <c r="W409" s="177"/>
      <c r="X409" s="177"/>
      <c r="Y409" s="177"/>
      <c r="Z409" s="177"/>
      <c r="AA409" s="177"/>
      <c r="AB409" s="177">
        <v>0</v>
      </c>
      <c r="AC409" s="162"/>
      <c r="AD409" s="182"/>
      <c r="AE409" s="182"/>
      <c r="AF409" s="182"/>
      <c r="AG409" s="182"/>
      <c r="AH409" s="182"/>
      <c r="AI409" s="182">
        <v>0</v>
      </c>
      <c r="AJ409" s="183"/>
      <c r="AK409" s="58">
        <v>425.22547200000008</v>
      </c>
      <c r="AL409" s="58">
        <v>398.64888000000008</v>
      </c>
      <c r="AM409" s="58">
        <v>1142.7934560000001</v>
      </c>
      <c r="AN409" s="58">
        <v>690.99139200000013</v>
      </c>
      <c r="AO409" s="58">
        <v>2657.6592000000005</v>
      </c>
      <c r="AP409" s="167">
        <v>4995.6000000000004</v>
      </c>
      <c r="AQ409" s="168">
        <v>0.53200000000000003</v>
      </c>
      <c r="AR409" s="194"/>
      <c r="AS409" s="194"/>
      <c r="AT409" s="194"/>
      <c r="AU409" s="194"/>
      <c r="AV409" s="170"/>
      <c r="AW409" s="171">
        <v>0</v>
      </c>
      <c r="AX409" s="172"/>
      <c r="AY409" s="195"/>
      <c r="AZ409" s="195"/>
      <c r="BA409" s="195"/>
      <c r="BB409" s="195"/>
      <c r="BC409" s="174"/>
      <c r="BD409" s="174">
        <v>0</v>
      </c>
      <c r="BE409" s="175"/>
    </row>
    <row r="410" spans="1:57" ht="16.899999999999999" customHeight="1" x14ac:dyDescent="0.2">
      <c r="A410" s="152">
        <v>409</v>
      </c>
      <c r="B410" s="189" t="s">
        <v>97</v>
      </c>
      <c r="C410" s="190" t="s">
        <v>104</v>
      </c>
      <c r="D410" s="190" t="s">
        <v>105</v>
      </c>
      <c r="E410" s="191" t="s">
        <v>420</v>
      </c>
      <c r="F410" s="190" t="s">
        <v>425</v>
      </c>
      <c r="G410" s="181">
        <v>1879.9441920000002</v>
      </c>
      <c r="H410" s="181">
        <v>1644.9511680000001</v>
      </c>
      <c r="I410" s="181">
        <v>2349.9302400000001</v>
      </c>
      <c r="J410" s="181">
        <v>0</v>
      </c>
      <c r="K410" s="181">
        <v>5874.8256000000001</v>
      </c>
      <c r="L410" s="181">
        <v>29973.599999999999</v>
      </c>
      <c r="M410" s="192">
        <v>0.19600000000000001</v>
      </c>
      <c r="N410" s="193">
        <v>1566.6201600000002</v>
      </c>
      <c r="O410" s="193">
        <v>1370.7926400000001</v>
      </c>
      <c r="P410" s="193">
        <v>1958.2752</v>
      </c>
      <c r="Q410" s="193">
        <v>0</v>
      </c>
      <c r="R410" s="193">
        <v>4895.6880000000001</v>
      </c>
      <c r="S410" s="158">
        <v>21676</v>
      </c>
      <c r="T410" s="158">
        <v>4248.4960000000001</v>
      </c>
      <c r="U410" s="157">
        <v>24978</v>
      </c>
      <c r="V410" s="159">
        <v>0.19600000000000001</v>
      </c>
      <c r="W410" s="177"/>
      <c r="X410" s="177"/>
      <c r="Y410" s="177"/>
      <c r="Z410" s="177"/>
      <c r="AA410" s="177"/>
      <c r="AB410" s="177">
        <v>0</v>
      </c>
      <c r="AC410" s="162"/>
      <c r="AD410" s="182"/>
      <c r="AE410" s="182"/>
      <c r="AF410" s="182"/>
      <c r="AG410" s="182"/>
      <c r="AH410" s="182"/>
      <c r="AI410" s="182">
        <v>0</v>
      </c>
      <c r="AJ410" s="183"/>
      <c r="AK410" s="58">
        <v>313.32403200000005</v>
      </c>
      <c r="AL410" s="58">
        <v>274.15852800000005</v>
      </c>
      <c r="AM410" s="58">
        <v>391.6550400000001</v>
      </c>
      <c r="AN410" s="58">
        <v>0</v>
      </c>
      <c r="AO410" s="58">
        <v>979.13760000000013</v>
      </c>
      <c r="AP410" s="167">
        <v>4995.6000000000004</v>
      </c>
      <c r="AQ410" s="168">
        <v>0.19600000000000001</v>
      </c>
      <c r="AR410" s="194"/>
      <c r="AS410" s="194"/>
      <c r="AT410" s="194"/>
      <c r="AU410" s="194"/>
      <c r="AV410" s="170"/>
      <c r="AW410" s="171">
        <v>0</v>
      </c>
      <c r="AX410" s="172"/>
      <c r="AY410" s="195"/>
      <c r="AZ410" s="195"/>
      <c r="BA410" s="195"/>
      <c r="BB410" s="195"/>
      <c r="BC410" s="174"/>
      <c r="BD410" s="174">
        <v>0</v>
      </c>
      <c r="BE410" s="175"/>
    </row>
    <row r="411" spans="1:57" ht="16.899999999999999" customHeight="1" x14ac:dyDescent="0.2">
      <c r="A411" s="152">
        <v>410</v>
      </c>
      <c r="B411" s="189" t="s">
        <v>97</v>
      </c>
      <c r="C411" s="190" t="s">
        <v>104</v>
      </c>
      <c r="D411" s="190" t="s">
        <v>105</v>
      </c>
      <c r="E411" s="191" t="s">
        <v>420</v>
      </c>
      <c r="F411" s="190" t="s">
        <v>426</v>
      </c>
      <c r="G411" s="181">
        <v>4046.4359999999997</v>
      </c>
      <c r="H411" s="181">
        <v>3956.5151999999998</v>
      </c>
      <c r="I411" s="181">
        <v>539.52480000000003</v>
      </c>
      <c r="J411" s="181">
        <v>449.60400000000004</v>
      </c>
      <c r="K411" s="181">
        <v>8992.08</v>
      </c>
      <c r="L411" s="181">
        <v>29973.599999999999</v>
      </c>
      <c r="M411" s="192">
        <v>0.3</v>
      </c>
      <c r="N411" s="193">
        <v>3372.0299999999997</v>
      </c>
      <c r="O411" s="193">
        <v>3297.096</v>
      </c>
      <c r="P411" s="193">
        <v>449.60399999999998</v>
      </c>
      <c r="Q411" s="193">
        <v>374.67</v>
      </c>
      <c r="R411" s="193">
        <v>7493.4</v>
      </c>
      <c r="S411" s="158">
        <v>21676</v>
      </c>
      <c r="T411" s="158">
        <v>6502.8</v>
      </c>
      <c r="U411" s="157">
        <v>24978</v>
      </c>
      <c r="V411" s="159">
        <v>0.3</v>
      </c>
      <c r="W411" s="177"/>
      <c r="X411" s="177"/>
      <c r="Y411" s="177"/>
      <c r="Z411" s="177"/>
      <c r="AA411" s="177"/>
      <c r="AB411" s="177">
        <v>0</v>
      </c>
      <c r="AC411" s="162"/>
      <c r="AD411" s="182"/>
      <c r="AE411" s="182"/>
      <c r="AF411" s="182"/>
      <c r="AG411" s="182"/>
      <c r="AH411" s="182"/>
      <c r="AI411" s="182">
        <v>0</v>
      </c>
      <c r="AJ411" s="183"/>
      <c r="AK411" s="58">
        <v>674.40600000000006</v>
      </c>
      <c r="AL411" s="58">
        <v>659.41920000000005</v>
      </c>
      <c r="AM411" s="58">
        <v>89.9208</v>
      </c>
      <c r="AN411" s="58">
        <v>74.934000000000012</v>
      </c>
      <c r="AO411" s="58">
        <v>1498.68</v>
      </c>
      <c r="AP411" s="167">
        <v>4995.6000000000004</v>
      </c>
      <c r="AQ411" s="168">
        <v>0.3</v>
      </c>
      <c r="AR411" s="194"/>
      <c r="AS411" s="194"/>
      <c r="AT411" s="194"/>
      <c r="AU411" s="194"/>
      <c r="AV411" s="170"/>
      <c r="AW411" s="171">
        <v>0</v>
      </c>
      <c r="AX411" s="172"/>
      <c r="AY411" s="195"/>
      <c r="AZ411" s="195"/>
      <c r="BA411" s="195"/>
      <c r="BB411" s="195"/>
      <c r="BC411" s="174"/>
      <c r="BD411" s="174">
        <v>0</v>
      </c>
      <c r="BE411" s="175"/>
    </row>
    <row r="412" spans="1:57" ht="16.899999999999999" customHeight="1" x14ac:dyDescent="0.2">
      <c r="A412" s="152">
        <v>411</v>
      </c>
      <c r="B412" s="189" t="s">
        <v>97</v>
      </c>
      <c r="C412" s="190" t="s">
        <v>104</v>
      </c>
      <c r="D412" s="190" t="s">
        <v>105</v>
      </c>
      <c r="E412" s="191" t="s">
        <v>420</v>
      </c>
      <c r="F412" s="190" t="s">
        <v>427</v>
      </c>
      <c r="G412" s="181">
        <v>1908.718848</v>
      </c>
      <c r="H412" s="181">
        <v>1789.42392</v>
      </c>
      <c r="I412" s="181">
        <v>5129.681904</v>
      </c>
      <c r="J412" s="181">
        <v>3101.6681280000003</v>
      </c>
      <c r="K412" s="181">
        <v>11929.4928</v>
      </c>
      <c r="L412" s="181">
        <v>29973.599999999999</v>
      </c>
      <c r="M412" s="192">
        <v>0.39800000000000002</v>
      </c>
      <c r="N412" s="193">
        <v>1590.5990400000001</v>
      </c>
      <c r="O412" s="193">
        <v>1491.1866</v>
      </c>
      <c r="P412" s="193">
        <v>4274.7349199999999</v>
      </c>
      <c r="Q412" s="193">
        <v>2584.7234400000002</v>
      </c>
      <c r="R412" s="193">
        <v>9941.2440000000006</v>
      </c>
      <c r="S412" s="158">
        <v>21676</v>
      </c>
      <c r="T412" s="158">
        <v>8627.0480000000007</v>
      </c>
      <c r="U412" s="157">
        <v>24978</v>
      </c>
      <c r="V412" s="159">
        <v>0.39800000000000002</v>
      </c>
      <c r="W412" s="177"/>
      <c r="X412" s="177"/>
      <c r="Y412" s="177"/>
      <c r="Z412" s="177"/>
      <c r="AA412" s="177"/>
      <c r="AB412" s="177">
        <v>0</v>
      </c>
      <c r="AC412" s="162"/>
      <c r="AD412" s="182"/>
      <c r="AE412" s="182"/>
      <c r="AF412" s="182"/>
      <c r="AG412" s="182"/>
      <c r="AH412" s="182"/>
      <c r="AI412" s="182">
        <v>0</v>
      </c>
      <c r="AJ412" s="183"/>
      <c r="AK412" s="58">
        <v>318.11980800000003</v>
      </c>
      <c r="AL412" s="58">
        <v>298.23732000000001</v>
      </c>
      <c r="AM412" s="58">
        <v>854.94698400000016</v>
      </c>
      <c r="AN412" s="58">
        <v>516.94468800000004</v>
      </c>
      <c r="AO412" s="58">
        <v>1988.2488000000003</v>
      </c>
      <c r="AP412" s="167">
        <v>4995.6000000000004</v>
      </c>
      <c r="AQ412" s="168">
        <v>0.39800000000000002</v>
      </c>
      <c r="AR412" s="194"/>
      <c r="AS412" s="194"/>
      <c r="AT412" s="194"/>
      <c r="AU412" s="194"/>
      <c r="AV412" s="170"/>
      <c r="AW412" s="171">
        <v>0</v>
      </c>
      <c r="AX412" s="172"/>
      <c r="AY412" s="195"/>
      <c r="AZ412" s="195"/>
      <c r="BA412" s="195"/>
      <c r="BB412" s="195"/>
      <c r="BC412" s="174"/>
      <c r="BD412" s="174">
        <v>0</v>
      </c>
      <c r="BE412" s="175"/>
    </row>
    <row r="413" spans="1:57" ht="16.899999999999999" customHeight="1" x14ac:dyDescent="0.2">
      <c r="A413" s="152">
        <v>412</v>
      </c>
      <c r="B413" s="189" t="s">
        <v>97</v>
      </c>
      <c r="C413" s="190" t="s">
        <v>104</v>
      </c>
      <c r="D413" s="190" t="s">
        <v>105</v>
      </c>
      <c r="E413" s="191" t="s">
        <v>420</v>
      </c>
      <c r="F413" s="190" t="s">
        <v>428</v>
      </c>
      <c r="G413" s="181">
        <v>1927.9019520000002</v>
      </c>
      <c r="H413" s="181">
        <v>1807.4080800000002</v>
      </c>
      <c r="I413" s="181">
        <v>5181.2364959999995</v>
      </c>
      <c r="J413" s="181">
        <v>3132.8406720000003</v>
      </c>
      <c r="K413" s="181">
        <v>12049.387200000001</v>
      </c>
      <c r="L413" s="181">
        <v>29973.599999999999</v>
      </c>
      <c r="M413" s="192">
        <v>0.40200000000000008</v>
      </c>
      <c r="N413" s="193">
        <v>1606.5849600000001</v>
      </c>
      <c r="O413" s="193">
        <v>1506.1734000000001</v>
      </c>
      <c r="P413" s="193">
        <v>4317.6970799999999</v>
      </c>
      <c r="Q413" s="193">
        <v>2610.7005600000002</v>
      </c>
      <c r="R413" s="193">
        <v>10041.156000000001</v>
      </c>
      <c r="S413" s="158">
        <v>21676</v>
      </c>
      <c r="T413" s="158">
        <v>8713.7520000000004</v>
      </c>
      <c r="U413" s="157">
        <v>24978</v>
      </c>
      <c r="V413" s="159">
        <v>0.40200000000000002</v>
      </c>
      <c r="W413" s="177"/>
      <c r="X413" s="177"/>
      <c r="Y413" s="177"/>
      <c r="Z413" s="177"/>
      <c r="AA413" s="177"/>
      <c r="AB413" s="177">
        <v>0</v>
      </c>
      <c r="AC413" s="162"/>
      <c r="AD413" s="182"/>
      <c r="AE413" s="182"/>
      <c r="AF413" s="182"/>
      <c r="AG413" s="182"/>
      <c r="AH413" s="182"/>
      <c r="AI413" s="182">
        <v>0</v>
      </c>
      <c r="AJ413" s="183"/>
      <c r="AK413" s="58">
        <v>321.31699200000003</v>
      </c>
      <c r="AL413" s="58">
        <v>301.23468000000003</v>
      </c>
      <c r="AM413" s="58">
        <v>863.53941600000007</v>
      </c>
      <c r="AN413" s="58">
        <v>522.14011200000004</v>
      </c>
      <c r="AO413" s="58">
        <v>2008.2312000000002</v>
      </c>
      <c r="AP413" s="167">
        <v>4995.6000000000004</v>
      </c>
      <c r="AQ413" s="168">
        <v>0.40200000000000002</v>
      </c>
      <c r="AR413" s="194"/>
      <c r="AS413" s="194"/>
      <c r="AT413" s="194"/>
      <c r="AU413" s="194"/>
      <c r="AV413" s="170"/>
      <c r="AW413" s="171">
        <v>0</v>
      </c>
      <c r="AX413" s="172"/>
      <c r="AY413" s="195"/>
      <c r="AZ413" s="195"/>
      <c r="BA413" s="195"/>
      <c r="BB413" s="195"/>
      <c r="BC413" s="174"/>
      <c r="BD413" s="174">
        <v>0</v>
      </c>
      <c r="BE413" s="175"/>
    </row>
    <row r="414" spans="1:57" ht="16.899999999999999" customHeight="1" x14ac:dyDescent="0.2">
      <c r="A414" s="152">
        <v>413</v>
      </c>
      <c r="B414" s="189" t="s">
        <v>97</v>
      </c>
      <c r="C414" s="190" t="s">
        <v>104</v>
      </c>
      <c r="D414" s="190" t="s">
        <v>105</v>
      </c>
      <c r="E414" s="191" t="s">
        <v>420</v>
      </c>
      <c r="F414" s="190" t="s">
        <v>429</v>
      </c>
      <c r="G414" s="181">
        <v>911.19744000000003</v>
      </c>
      <c r="H414" s="181">
        <v>854.24759999999992</v>
      </c>
      <c r="I414" s="181">
        <v>2448.84312</v>
      </c>
      <c r="J414" s="181">
        <v>1480.6958400000001</v>
      </c>
      <c r="K414" s="181">
        <v>5694.9839999999995</v>
      </c>
      <c r="L414" s="181">
        <v>29973.599999999999</v>
      </c>
      <c r="M414" s="192">
        <v>0.19</v>
      </c>
      <c r="N414" s="193">
        <v>759.33119999999997</v>
      </c>
      <c r="O414" s="193">
        <v>711.87299999999993</v>
      </c>
      <c r="P414" s="193">
        <v>2040.7025999999998</v>
      </c>
      <c r="Q414" s="193">
        <v>1233.9132</v>
      </c>
      <c r="R414" s="193">
        <v>4745.82</v>
      </c>
      <c r="S414" s="158">
        <v>21676</v>
      </c>
      <c r="T414" s="158">
        <v>4118.4399999999996</v>
      </c>
      <c r="U414" s="157">
        <v>24978</v>
      </c>
      <c r="V414" s="159">
        <v>0.19</v>
      </c>
      <c r="W414" s="177"/>
      <c r="X414" s="177"/>
      <c r="Y414" s="177"/>
      <c r="Z414" s="177"/>
      <c r="AA414" s="177"/>
      <c r="AB414" s="177">
        <v>0</v>
      </c>
      <c r="AC414" s="162"/>
      <c r="AD414" s="182"/>
      <c r="AE414" s="182"/>
      <c r="AF414" s="182"/>
      <c r="AG414" s="182"/>
      <c r="AH414" s="182"/>
      <c r="AI414" s="182">
        <v>0</v>
      </c>
      <c r="AJ414" s="183"/>
      <c r="AK414" s="58">
        <v>151.86624000000003</v>
      </c>
      <c r="AL414" s="58">
        <v>142.37460000000002</v>
      </c>
      <c r="AM414" s="58">
        <v>408.14052000000004</v>
      </c>
      <c r="AN414" s="58">
        <v>246.78264000000004</v>
      </c>
      <c r="AO414" s="58">
        <v>949.1640000000001</v>
      </c>
      <c r="AP414" s="167">
        <v>4995.6000000000004</v>
      </c>
      <c r="AQ414" s="168">
        <v>0.19</v>
      </c>
      <c r="AR414" s="194"/>
      <c r="AS414" s="194"/>
      <c r="AT414" s="194"/>
      <c r="AU414" s="194"/>
      <c r="AV414" s="170"/>
      <c r="AW414" s="171">
        <v>0</v>
      </c>
      <c r="AX414" s="172"/>
      <c r="AY414" s="195"/>
      <c r="AZ414" s="195"/>
      <c r="BA414" s="195"/>
      <c r="BB414" s="195"/>
      <c r="BC414" s="174"/>
      <c r="BD414" s="174">
        <v>0</v>
      </c>
      <c r="BE414" s="175"/>
    </row>
    <row r="415" spans="1:57" ht="16.899999999999999" customHeight="1" x14ac:dyDescent="0.2">
      <c r="A415" s="152">
        <v>414</v>
      </c>
      <c r="B415" s="189" t="s">
        <v>97</v>
      </c>
      <c r="C415" s="190" t="s">
        <v>104</v>
      </c>
      <c r="D415" s="190" t="s">
        <v>105</v>
      </c>
      <c r="E415" s="191" t="s">
        <v>420</v>
      </c>
      <c r="F415" s="190" t="s">
        <v>430</v>
      </c>
      <c r="G415" s="181">
        <v>2110.1414399999999</v>
      </c>
      <c r="H415" s="181">
        <v>1978.2575999999999</v>
      </c>
      <c r="I415" s="181">
        <v>5671.0051199999998</v>
      </c>
      <c r="J415" s="181">
        <v>3428.97984</v>
      </c>
      <c r="K415" s="181">
        <v>13188.384</v>
      </c>
      <c r="L415" s="181">
        <v>29973.599999999999</v>
      </c>
      <c r="M415" s="192">
        <v>0.44</v>
      </c>
      <c r="N415" s="193">
        <v>1758.4512</v>
      </c>
      <c r="O415" s="193">
        <v>1648.548</v>
      </c>
      <c r="P415" s="193">
        <v>4725.8375999999998</v>
      </c>
      <c r="Q415" s="193">
        <v>2857.4832000000001</v>
      </c>
      <c r="R415" s="193">
        <v>10990.32</v>
      </c>
      <c r="S415" s="158">
        <v>21676</v>
      </c>
      <c r="T415" s="158">
        <v>9537.44</v>
      </c>
      <c r="U415" s="157">
        <v>24978</v>
      </c>
      <c r="V415" s="159">
        <v>0.44</v>
      </c>
      <c r="W415" s="177"/>
      <c r="X415" s="177"/>
      <c r="Y415" s="177"/>
      <c r="Z415" s="177"/>
      <c r="AA415" s="177"/>
      <c r="AB415" s="177">
        <v>0</v>
      </c>
      <c r="AC415" s="162"/>
      <c r="AD415" s="182"/>
      <c r="AE415" s="182"/>
      <c r="AF415" s="182"/>
      <c r="AG415" s="182"/>
      <c r="AH415" s="182"/>
      <c r="AI415" s="182">
        <v>0</v>
      </c>
      <c r="AJ415" s="183"/>
      <c r="AK415" s="58">
        <v>351.69024000000007</v>
      </c>
      <c r="AL415" s="58">
        <v>329.70960000000002</v>
      </c>
      <c r="AM415" s="58">
        <v>945.16752000000008</v>
      </c>
      <c r="AN415" s="58">
        <v>571.49664000000007</v>
      </c>
      <c r="AO415" s="58">
        <v>2198.0640000000003</v>
      </c>
      <c r="AP415" s="167">
        <v>4995.6000000000004</v>
      </c>
      <c r="AQ415" s="168">
        <v>0.44</v>
      </c>
      <c r="AR415" s="194"/>
      <c r="AS415" s="194"/>
      <c r="AT415" s="194"/>
      <c r="AU415" s="194"/>
      <c r="AV415" s="170"/>
      <c r="AW415" s="171">
        <v>0</v>
      </c>
      <c r="AX415" s="172"/>
      <c r="AY415" s="195"/>
      <c r="AZ415" s="195"/>
      <c r="BA415" s="195"/>
      <c r="BB415" s="195"/>
      <c r="BC415" s="174"/>
      <c r="BD415" s="174">
        <v>0</v>
      </c>
      <c r="BE415" s="175"/>
    </row>
    <row r="416" spans="1:57" ht="16.899999999999999" customHeight="1" x14ac:dyDescent="0.2">
      <c r="A416" s="152">
        <v>415</v>
      </c>
      <c r="B416" s="189" t="s">
        <v>97</v>
      </c>
      <c r="C416" s="190" t="s">
        <v>104</v>
      </c>
      <c r="D416" s="190" t="s">
        <v>105</v>
      </c>
      <c r="E416" s="191" t="s">
        <v>420</v>
      </c>
      <c r="F416" s="190" t="s">
        <v>431</v>
      </c>
      <c r="G416" s="181">
        <v>2277.9935999999998</v>
      </c>
      <c r="H416" s="181">
        <v>2135.6189999999997</v>
      </c>
      <c r="I416" s="181">
        <v>6122.1077999999998</v>
      </c>
      <c r="J416" s="181">
        <v>3701.7395999999999</v>
      </c>
      <c r="K416" s="181">
        <v>14237.46</v>
      </c>
      <c r="L416" s="181">
        <v>29973.599999999999</v>
      </c>
      <c r="M416" s="192">
        <v>0.47499999999999998</v>
      </c>
      <c r="N416" s="193">
        <v>1898.328</v>
      </c>
      <c r="O416" s="193">
        <v>1779.6824999999999</v>
      </c>
      <c r="P416" s="193">
        <v>5101.7564999999995</v>
      </c>
      <c r="Q416" s="193">
        <v>3084.7829999999999</v>
      </c>
      <c r="R416" s="193">
        <v>11864.55</v>
      </c>
      <c r="S416" s="158">
        <v>21676</v>
      </c>
      <c r="T416" s="158">
        <v>10296.1</v>
      </c>
      <c r="U416" s="157">
        <v>24978</v>
      </c>
      <c r="V416" s="159">
        <v>0.47499999999999998</v>
      </c>
      <c r="W416" s="177"/>
      <c r="X416" s="177"/>
      <c r="Y416" s="177"/>
      <c r="Z416" s="177"/>
      <c r="AA416" s="177"/>
      <c r="AB416" s="177">
        <v>0</v>
      </c>
      <c r="AC416" s="162"/>
      <c r="AD416" s="182"/>
      <c r="AE416" s="182"/>
      <c r="AF416" s="182"/>
      <c r="AG416" s="182"/>
      <c r="AH416" s="182"/>
      <c r="AI416" s="182">
        <v>0</v>
      </c>
      <c r="AJ416" s="183"/>
      <c r="AK416" s="58">
        <v>379.66559999999998</v>
      </c>
      <c r="AL416" s="58">
        <v>355.93649999999997</v>
      </c>
      <c r="AM416" s="58">
        <v>1020.3512999999999</v>
      </c>
      <c r="AN416" s="58">
        <v>616.95659999999998</v>
      </c>
      <c r="AO416" s="58">
        <v>2372.91</v>
      </c>
      <c r="AP416" s="167">
        <v>4995.6000000000004</v>
      </c>
      <c r="AQ416" s="168">
        <v>0.47499999999999998</v>
      </c>
      <c r="AR416" s="194"/>
      <c r="AS416" s="194"/>
      <c r="AT416" s="194"/>
      <c r="AU416" s="194"/>
      <c r="AV416" s="170"/>
      <c r="AW416" s="171">
        <v>0</v>
      </c>
      <c r="AX416" s="172"/>
      <c r="AY416" s="195"/>
      <c r="AZ416" s="195"/>
      <c r="BA416" s="195"/>
      <c r="BB416" s="195"/>
      <c r="BC416" s="174"/>
      <c r="BD416" s="174">
        <v>0</v>
      </c>
      <c r="BE416" s="175"/>
    </row>
    <row r="417" spans="1:57" ht="16.899999999999999" customHeight="1" x14ac:dyDescent="0.2">
      <c r="A417" s="152">
        <v>416</v>
      </c>
      <c r="B417" s="189" t="s">
        <v>97</v>
      </c>
      <c r="C417" s="190" t="s">
        <v>104</v>
      </c>
      <c r="D417" s="190" t="s">
        <v>105</v>
      </c>
      <c r="E417" s="191" t="s">
        <v>420</v>
      </c>
      <c r="F417" s="190" t="s">
        <v>432</v>
      </c>
      <c r="G417" s="181">
        <v>3117.2543999999998</v>
      </c>
      <c r="H417" s="181">
        <v>2922.4259999999999</v>
      </c>
      <c r="I417" s="181">
        <v>8377.6212000000014</v>
      </c>
      <c r="J417" s="181">
        <v>5065.5384000000004</v>
      </c>
      <c r="K417" s="181">
        <v>19482.84</v>
      </c>
      <c r="L417" s="181">
        <v>29973.599999999999</v>
      </c>
      <c r="M417" s="192">
        <v>0.65</v>
      </c>
      <c r="N417" s="193">
        <v>2597.712</v>
      </c>
      <c r="O417" s="193">
        <v>2435.355</v>
      </c>
      <c r="P417" s="193">
        <v>6981.3510000000006</v>
      </c>
      <c r="Q417" s="193">
        <v>4221.2820000000002</v>
      </c>
      <c r="R417" s="193">
        <v>16235.7</v>
      </c>
      <c r="S417" s="158">
        <v>21676</v>
      </c>
      <c r="T417" s="158">
        <v>14089.4</v>
      </c>
      <c r="U417" s="157">
        <v>24978</v>
      </c>
      <c r="V417" s="159">
        <v>0.65</v>
      </c>
      <c r="W417" s="177"/>
      <c r="X417" s="177"/>
      <c r="Y417" s="177"/>
      <c r="Z417" s="177"/>
      <c r="AA417" s="177"/>
      <c r="AB417" s="177">
        <v>0</v>
      </c>
      <c r="AC417" s="162"/>
      <c r="AD417" s="182"/>
      <c r="AE417" s="182"/>
      <c r="AF417" s="182"/>
      <c r="AG417" s="182"/>
      <c r="AH417" s="182"/>
      <c r="AI417" s="182">
        <v>0</v>
      </c>
      <c r="AJ417" s="183"/>
      <c r="AK417" s="58">
        <v>519.54240000000004</v>
      </c>
      <c r="AL417" s="58">
        <v>487.07100000000003</v>
      </c>
      <c r="AM417" s="58">
        <v>1396.2702000000002</v>
      </c>
      <c r="AN417" s="58">
        <v>844.2564000000001</v>
      </c>
      <c r="AO417" s="58">
        <v>3247.1400000000003</v>
      </c>
      <c r="AP417" s="167">
        <v>4995.6000000000004</v>
      </c>
      <c r="AQ417" s="168">
        <v>0.65</v>
      </c>
      <c r="AR417" s="187"/>
      <c r="AS417" s="187"/>
      <c r="AT417" s="187"/>
      <c r="AU417" s="187"/>
      <c r="AV417" s="170"/>
      <c r="AW417" s="171">
        <v>0</v>
      </c>
      <c r="AX417" s="172"/>
      <c r="AY417" s="174"/>
      <c r="AZ417" s="174"/>
      <c r="BA417" s="174"/>
      <c r="BB417" s="174"/>
      <c r="BC417" s="174"/>
      <c r="BD417" s="174">
        <v>0</v>
      </c>
      <c r="BE417" s="175"/>
    </row>
    <row r="418" spans="1:57" ht="16.899999999999999" customHeight="1" x14ac:dyDescent="0.2">
      <c r="A418" s="152">
        <v>417</v>
      </c>
      <c r="B418" s="189" t="s">
        <v>97</v>
      </c>
      <c r="C418" s="190" t="s">
        <v>106</v>
      </c>
      <c r="D418" s="190" t="s">
        <v>107</v>
      </c>
      <c r="E418" s="191" t="s">
        <v>420</v>
      </c>
      <c r="F418" s="190" t="s">
        <v>418</v>
      </c>
      <c r="G418" s="181">
        <v>4027.7999999999997</v>
      </c>
      <c r="H418" s="181">
        <v>4027.8</v>
      </c>
      <c r="I418" s="181">
        <v>0</v>
      </c>
      <c r="J418" s="181">
        <v>0</v>
      </c>
      <c r="K418" s="181">
        <v>8055.5999999999995</v>
      </c>
      <c r="L418" s="181">
        <v>44758</v>
      </c>
      <c r="M418" s="192">
        <v>0.17998123240538003</v>
      </c>
      <c r="N418" s="193">
        <v>3502.7999999999997</v>
      </c>
      <c r="O418" s="193">
        <v>3502.8</v>
      </c>
      <c r="P418" s="193">
        <v>0</v>
      </c>
      <c r="Q418" s="193">
        <v>0</v>
      </c>
      <c r="R418" s="193">
        <v>7005.5999999999995</v>
      </c>
      <c r="S418" s="158">
        <v>36218</v>
      </c>
      <c r="T418" s="158">
        <v>6519.24</v>
      </c>
      <c r="U418" s="157">
        <v>38920</v>
      </c>
      <c r="V418" s="159">
        <v>0.18</v>
      </c>
      <c r="W418" s="177"/>
      <c r="X418" s="177"/>
      <c r="Y418" s="177"/>
      <c r="Z418" s="177"/>
      <c r="AA418" s="177"/>
      <c r="AB418" s="177">
        <v>0</v>
      </c>
      <c r="AC418" s="162"/>
      <c r="AD418" s="182"/>
      <c r="AE418" s="182"/>
      <c r="AF418" s="182"/>
      <c r="AG418" s="182"/>
      <c r="AH418" s="182"/>
      <c r="AI418" s="182">
        <v>0</v>
      </c>
      <c r="AJ418" s="188"/>
      <c r="AK418" s="58">
        <v>525</v>
      </c>
      <c r="AL418" s="58">
        <v>525</v>
      </c>
      <c r="AM418" s="58">
        <v>0</v>
      </c>
      <c r="AN418" s="58">
        <v>0</v>
      </c>
      <c r="AO418" s="58">
        <v>1050</v>
      </c>
      <c r="AP418" s="167">
        <v>5838</v>
      </c>
      <c r="AQ418" s="168">
        <v>0.17985611510791366</v>
      </c>
      <c r="AR418" s="194"/>
      <c r="AS418" s="194"/>
      <c r="AT418" s="194"/>
      <c r="AU418" s="194"/>
      <c r="AV418" s="170"/>
      <c r="AW418" s="171">
        <v>0</v>
      </c>
      <c r="AX418" s="172"/>
      <c r="AY418" s="195"/>
      <c r="AZ418" s="195"/>
      <c r="BA418" s="195"/>
      <c r="BB418" s="195"/>
      <c r="BC418" s="174"/>
      <c r="BD418" s="174">
        <v>0</v>
      </c>
      <c r="BE418" s="175"/>
    </row>
    <row r="419" spans="1:57" ht="16.899999999999999" customHeight="1" x14ac:dyDescent="0.2">
      <c r="A419" s="152">
        <v>418</v>
      </c>
      <c r="B419" s="189" t="s">
        <v>97</v>
      </c>
      <c r="C419" s="190" t="s">
        <v>106</v>
      </c>
      <c r="D419" s="190" t="s">
        <v>107</v>
      </c>
      <c r="E419" s="191" t="s">
        <v>420</v>
      </c>
      <c r="F419" s="190" t="s">
        <v>421</v>
      </c>
      <c r="G419" s="181">
        <v>3759.672</v>
      </c>
      <c r="H419" s="181">
        <v>2416.9319999999998</v>
      </c>
      <c r="I419" s="181">
        <v>12353.208000000001</v>
      </c>
      <c r="J419" s="181">
        <v>8324.9879999999994</v>
      </c>
      <c r="K419" s="181">
        <v>26854.799999999999</v>
      </c>
      <c r="L419" s="181">
        <v>44758</v>
      </c>
      <c r="M419" s="192">
        <v>0.6</v>
      </c>
      <c r="N419" s="193">
        <v>3269.28</v>
      </c>
      <c r="O419" s="193">
        <v>2101.6799999999998</v>
      </c>
      <c r="P419" s="193">
        <v>10741.92</v>
      </c>
      <c r="Q419" s="193">
        <v>7239.12</v>
      </c>
      <c r="R419" s="193">
        <v>23352</v>
      </c>
      <c r="S419" s="158">
        <v>36218</v>
      </c>
      <c r="T419" s="158">
        <v>21730.799999999999</v>
      </c>
      <c r="U419" s="157">
        <v>38920</v>
      </c>
      <c r="V419" s="159">
        <v>0.6</v>
      </c>
      <c r="W419" s="177"/>
      <c r="X419" s="177"/>
      <c r="Y419" s="177"/>
      <c r="Z419" s="177"/>
      <c r="AA419" s="177"/>
      <c r="AB419" s="177">
        <v>0</v>
      </c>
      <c r="AC419" s="162"/>
      <c r="AD419" s="182"/>
      <c r="AE419" s="182"/>
      <c r="AF419" s="182"/>
      <c r="AG419" s="182"/>
      <c r="AH419" s="182"/>
      <c r="AI419" s="182">
        <v>0</v>
      </c>
      <c r="AJ419" s="188"/>
      <c r="AK419" s="58">
        <v>490.392</v>
      </c>
      <c r="AL419" s="58">
        <v>315.25199999999995</v>
      </c>
      <c r="AM419" s="58">
        <v>1611.288</v>
      </c>
      <c r="AN419" s="58">
        <v>1085.8679999999999</v>
      </c>
      <c r="AO419" s="58">
        <v>3502.7999999999997</v>
      </c>
      <c r="AP419" s="167">
        <v>5838</v>
      </c>
      <c r="AQ419" s="168">
        <v>0.6</v>
      </c>
      <c r="AR419" s="194"/>
      <c r="AS419" s="194"/>
      <c r="AT419" s="194"/>
      <c r="AU419" s="194"/>
      <c r="AV419" s="170"/>
      <c r="AW419" s="171">
        <v>0</v>
      </c>
      <c r="AX419" s="172"/>
      <c r="AY419" s="195"/>
      <c r="AZ419" s="195"/>
      <c r="BA419" s="195"/>
      <c r="BB419" s="195"/>
      <c r="BC419" s="174"/>
      <c r="BD419" s="174">
        <v>0</v>
      </c>
      <c r="BE419" s="175"/>
    </row>
    <row r="420" spans="1:57" ht="16.899999999999999" customHeight="1" x14ac:dyDescent="0.2">
      <c r="A420" s="152">
        <v>419</v>
      </c>
      <c r="B420" s="189" t="s">
        <v>97</v>
      </c>
      <c r="C420" s="190" t="s">
        <v>106</v>
      </c>
      <c r="D420" s="190" t="s">
        <v>107</v>
      </c>
      <c r="E420" s="191" t="s">
        <v>420</v>
      </c>
      <c r="F420" s="190" t="s">
        <v>422</v>
      </c>
      <c r="G420" s="181">
        <v>4950.8614120000011</v>
      </c>
      <c r="H420" s="181">
        <v>3182.6966219999999</v>
      </c>
      <c r="I420" s="181">
        <v>16267.116068000003</v>
      </c>
      <c r="J420" s="181">
        <v>10962.621698000001</v>
      </c>
      <c r="K420" s="181">
        <v>35363.2958</v>
      </c>
      <c r="L420" s="181">
        <v>44758</v>
      </c>
      <c r="M420" s="192">
        <v>0.79010000000000002</v>
      </c>
      <c r="N420" s="193">
        <v>4305.096880000001</v>
      </c>
      <c r="O420" s="193">
        <v>2767.5622800000001</v>
      </c>
      <c r="P420" s="193">
        <v>14145.318320000002</v>
      </c>
      <c r="Q420" s="193">
        <v>9532.7145200000014</v>
      </c>
      <c r="R420" s="193">
        <v>30750.692000000003</v>
      </c>
      <c r="S420" s="158">
        <v>36218</v>
      </c>
      <c r="T420" s="158">
        <v>28615.841800000002</v>
      </c>
      <c r="U420" s="157">
        <v>38920</v>
      </c>
      <c r="V420" s="159">
        <v>0.79010000000000002</v>
      </c>
      <c r="W420" s="177"/>
      <c r="X420" s="177"/>
      <c r="Y420" s="177"/>
      <c r="Z420" s="177"/>
      <c r="AA420" s="177"/>
      <c r="AB420" s="177">
        <v>0</v>
      </c>
      <c r="AC420" s="162"/>
      <c r="AD420" s="182"/>
      <c r="AE420" s="182"/>
      <c r="AF420" s="182"/>
      <c r="AG420" s="182"/>
      <c r="AH420" s="182"/>
      <c r="AI420" s="182">
        <v>0</v>
      </c>
      <c r="AJ420" s="188"/>
      <c r="AK420" s="58">
        <v>645.76453200000003</v>
      </c>
      <c r="AL420" s="58">
        <v>415.13434199999995</v>
      </c>
      <c r="AM420" s="58">
        <v>2121.797748</v>
      </c>
      <c r="AN420" s="58">
        <v>1429.9071779999999</v>
      </c>
      <c r="AO420" s="58">
        <v>4612.6037999999999</v>
      </c>
      <c r="AP420" s="167">
        <v>5838</v>
      </c>
      <c r="AQ420" s="168">
        <v>0.79010000000000002</v>
      </c>
      <c r="AR420" s="194"/>
      <c r="AS420" s="194"/>
      <c r="AT420" s="194"/>
      <c r="AU420" s="194"/>
      <c r="AV420" s="170"/>
      <c r="AW420" s="171">
        <v>0</v>
      </c>
      <c r="AX420" s="172"/>
      <c r="AY420" s="195"/>
      <c r="AZ420" s="195"/>
      <c r="BA420" s="195"/>
      <c r="BB420" s="195"/>
      <c r="BC420" s="174"/>
      <c r="BD420" s="174">
        <v>0</v>
      </c>
      <c r="BE420" s="175"/>
    </row>
    <row r="421" spans="1:57" ht="16.899999999999999" customHeight="1" x14ac:dyDescent="0.2">
      <c r="A421" s="152">
        <v>420</v>
      </c>
      <c r="B421" s="189" t="s">
        <v>97</v>
      </c>
      <c r="C421" s="190" t="s">
        <v>106</v>
      </c>
      <c r="D421" s="190" t="s">
        <v>107</v>
      </c>
      <c r="E421" s="191" t="s">
        <v>420</v>
      </c>
      <c r="F421" s="190" t="s">
        <v>423</v>
      </c>
      <c r="G421" s="181">
        <v>1844.0295999999998</v>
      </c>
      <c r="H421" s="181">
        <v>2766.0443999999998</v>
      </c>
      <c r="I421" s="181">
        <v>6454.1035999999995</v>
      </c>
      <c r="J421" s="181">
        <v>7376.1183999999994</v>
      </c>
      <c r="K421" s="181">
        <v>18440.295999999998</v>
      </c>
      <c r="L421" s="181">
        <v>44758</v>
      </c>
      <c r="M421" s="192">
        <v>0.41199999999999998</v>
      </c>
      <c r="N421" s="193">
        <v>1603.5039999999999</v>
      </c>
      <c r="O421" s="193">
        <v>2405.2559999999999</v>
      </c>
      <c r="P421" s="193">
        <v>5612.2639999999992</v>
      </c>
      <c r="Q421" s="193">
        <v>6414.0159999999996</v>
      </c>
      <c r="R421" s="193">
        <v>16035.039999999999</v>
      </c>
      <c r="S421" s="158">
        <v>36218</v>
      </c>
      <c r="T421" s="158">
        <v>14921.815999999999</v>
      </c>
      <c r="U421" s="157">
        <v>38920</v>
      </c>
      <c r="V421" s="159">
        <v>0.41199999999999998</v>
      </c>
      <c r="W421" s="177"/>
      <c r="X421" s="177"/>
      <c r="Y421" s="177"/>
      <c r="Z421" s="177"/>
      <c r="AA421" s="177"/>
      <c r="AB421" s="177">
        <v>0</v>
      </c>
      <c r="AC421" s="162"/>
      <c r="AD421" s="182"/>
      <c r="AE421" s="182"/>
      <c r="AF421" s="182"/>
      <c r="AG421" s="182"/>
      <c r="AH421" s="182"/>
      <c r="AI421" s="182">
        <v>0</v>
      </c>
      <c r="AJ421" s="183"/>
      <c r="AK421" s="58">
        <v>240.5256</v>
      </c>
      <c r="AL421" s="58">
        <v>360.78839999999997</v>
      </c>
      <c r="AM421" s="58">
        <v>841.8395999999999</v>
      </c>
      <c r="AN421" s="58">
        <v>962.10239999999999</v>
      </c>
      <c r="AO421" s="58">
        <v>2405.2559999999999</v>
      </c>
      <c r="AP421" s="167">
        <v>5838</v>
      </c>
      <c r="AQ421" s="168">
        <v>0.41199999999999998</v>
      </c>
      <c r="AR421" s="194"/>
      <c r="AS421" s="194"/>
      <c r="AT421" s="194"/>
      <c r="AU421" s="194"/>
      <c r="AV421" s="170"/>
      <c r="AW421" s="171">
        <v>0</v>
      </c>
      <c r="AX421" s="172"/>
      <c r="AY421" s="195"/>
      <c r="AZ421" s="195"/>
      <c r="BA421" s="195"/>
      <c r="BB421" s="195"/>
      <c r="BC421" s="174"/>
      <c r="BD421" s="174">
        <v>0</v>
      </c>
      <c r="BE421" s="175"/>
    </row>
    <row r="422" spans="1:57" ht="16.899999999999999" customHeight="1" x14ac:dyDescent="0.2">
      <c r="A422" s="152">
        <v>421</v>
      </c>
      <c r="B422" s="189" t="s">
        <v>97</v>
      </c>
      <c r="C422" s="190" t="s">
        <v>106</v>
      </c>
      <c r="D422" s="190" t="s">
        <v>107</v>
      </c>
      <c r="E422" s="191" t="s">
        <v>420</v>
      </c>
      <c r="F422" s="190" t="s">
        <v>424</v>
      </c>
      <c r="G422" s="181">
        <v>4517.8725200000008</v>
      </c>
      <c r="H422" s="181">
        <v>2904.3466199999998</v>
      </c>
      <c r="I422" s="181">
        <v>14844.43828</v>
      </c>
      <c r="J422" s="181">
        <v>10003.86058</v>
      </c>
      <c r="K422" s="181">
        <v>32270.518</v>
      </c>
      <c r="L422" s="181">
        <v>44758</v>
      </c>
      <c r="M422" s="192">
        <v>0.72099999999999997</v>
      </c>
      <c r="N422" s="193">
        <v>3928.5848000000005</v>
      </c>
      <c r="O422" s="193">
        <v>2525.5187999999998</v>
      </c>
      <c r="P422" s="193">
        <v>12908.207200000001</v>
      </c>
      <c r="Q422" s="193">
        <v>8699.0092000000004</v>
      </c>
      <c r="R422" s="193">
        <v>28061.32</v>
      </c>
      <c r="S422" s="158">
        <v>36218</v>
      </c>
      <c r="T422" s="158">
        <v>26113.178</v>
      </c>
      <c r="U422" s="157">
        <v>38920</v>
      </c>
      <c r="V422" s="159">
        <v>0.72099999999999997</v>
      </c>
      <c r="W422" s="177"/>
      <c r="X422" s="177"/>
      <c r="Y422" s="177"/>
      <c r="Z422" s="177"/>
      <c r="AA422" s="177"/>
      <c r="AB422" s="177">
        <v>0</v>
      </c>
      <c r="AC422" s="162"/>
      <c r="AD422" s="182"/>
      <c r="AE422" s="182"/>
      <c r="AF422" s="182"/>
      <c r="AG422" s="182"/>
      <c r="AH422" s="182"/>
      <c r="AI422" s="182">
        <v>0</v>
      </c>
      <c r="AJ422" s="183"/>
      <c r="AK422" s="58">
        <v>589.28771999999992</v>
      </c>
      <c r="AL422" s="58">
        <v>378.82781999999992</v>
      </c>
      <c r="AM422" s="58">
        <v>1936.2310799999998</v>
      </c>
      <c r="AN422" s="58">
        <v>1304.8513799999998</v>
      </c>
      <c r="AO422" s="58">
        <v>4209.1979999999994</v>
      </c>
      <c r="AP422" s="167">
        <v>5838</v>
      </c>
      <c r="AQ422" s="168">
        <v>0.72099999999999997</v>
      </c>
      <c r="AR422" s="194"/>
      <c r="AS422" s="194"/>
      <c r="AT422" s="194"/>
      <c r="AU422" s="194"/>
      <c r="AV422" s="170"/>
      <c r="AW422" s="171">
        <v>0</v>
      </c>
      <c r="AX422" s="172"/>
      <c r="AY422" s="195"/>
      <c r="AZ422" s="195"/>
      <c r="BA422" s="195"/>
      <c r="BB422" s="195"/>
      <c r="BC422" s="174"/>
      <c r="BD422" s="174">
        <v>0</v>
      </c>
      <c r="BE422" s="175"/>
    </row>
    <row r="423" spans="1:57" ht="16.899999999999999" customHeight="1" x14ac:dyDescent="0.2">
      <c r="A423" s="152">
        <v>422</v>
      </c>
      <c r="B423" s="189" t="s">
        <v>97</v>
      </c>
      <c r="C423" s="190" t="s">
        <v>106</v>
      </c>
      <c r="D423" s="190" t="s">
        <v>107</v>
      </c>
      <c r="E423" s="191" t="s">
        <v>420</v>
      </c>
      <c r="F423" s="190" t="s">
        <v>425</v>
      </c>
      <c r="G423" s="181">
        <v>2434.8352000000004</v>
      </c>
      <c r="H423" s="181">
        <v>2130.4808000000003</v>
      </c>
      <c r="I423" s="181">
        <v>1521.7720000000002</v>
      </c>
      <c r="J423" s="181">
        <v>0</v>
      </c>
      <c r="K423" s="181">
        <v>6087.0880000000006</v>
      </c>
      <c r="L423" s="181">
        <v>44758</v>
      </c>
      <c r="M423" s="192">
        <v>0.13600000000000001</v>
      </c>
      <c r="N423" s="193">
        <v>2117.2480000000005</v>
      </c>
      <c r="O423" s="193">
        <v>1852.5920000000001</v>
      </c>
      <c r="P423" s="193">
        <v>1323.2800000000002</v>
      </c>
      <c r="Q423" s="193">
        <v>0</v>
      </c>
      <c r="R423" s="193">
        <v>5293.1200000000008</v>
      </c>
      <c r="S423" s="158">
        <v>36218</v>
      </c>
      <c r="T423" s="158">
        <v>4925.6480000000001</v>
      </c>
      <c r="U423" s="157">
        <v>38920</v>
      </c>
      <c r="V423" s="159">
        <v>0.13600000000000001</v>
      </c>
      <c r="W423" s="177"/>
      <c r="X423" s="177"/>
      <c r="Y423" s="177"/>
      <c r="Z423" s="177"/>
      <c r="AA423" s="177"/>
      <c r="AB423" s="177">
        <v>0</v>
      </c>
      <c r="AC423" s="162"/>
      <c r="AD423" s="182"/>
      <c r="AE423" s="182"/>
      <c r="AF423" s="182"/>
      <c r="AG423" s="182"/>
      <c r="AH423" s="182"/>
      <c r="AI423" s="182">
        <v>0</v>
      </c>
      <c r="AJ423" s="183"/>
      <c r="AK423" s="58">
        <v>317.58720000000005</v>
      </c>
      <c r="AL423" s="58">
        <v>277.8888</v>
      </c>
      <c r="AM423" s="58">
        <v>198.49200000000002</v>
      </c>
      <c r="AN423" s="58">
        <v>0</v>
      </c>
      <c r="AO423" s="58">
        <v>793.96800000000007</v>
      </c>
      <c r="AP423" s="167">
        <v>5838</v>
      </c>
      <c r="AQ423" s="168">
        <v>0.13600000000000001</v>
      </c>
      <c r="AR423" s="194"/>
      <c r="AS423" s="194"/>
      <c r="AT423" s="194"/>
      <c r="AU423" s="194"/>
      <c r="AV423" s="170"/>
      <c r="AW423" s="171">
        <v>0</v>
      </c>
      <c r="AX423" s="172"/>
      <c r="AY423" s="195"/>
      <c r="AZ423" s="195"/>
      <c r="BA423" s="195"/>
      <c r="BB423" s="195"/>
      <c r="BC423" s="174"/>
      <c r="BD423" s="174">
        <v>0</v>
      </c>
      <c r="BE423" s="175"/>
    </row>
    <row r="424" spans="1:57" ht="16.899999999999999" customHeight="1" x14ac:dyDescent="0.2">
      <c r="A424" s="152">
        <v>423</v>
      </c>
      <c r="B424" s="189" t="s">
        <v>97</v>
      </c>
      <c r="C424" s="190" t="s">
        <v>106</v>
      </c>
      <c r="D424" s="190" t="s">
        <v>107</v>
      </c>
      <c r="E424" s="191" t="s">
        <v>420</v>
      </c>
      <c r="F424" s="190" t="s">
        <v>426</v>
      </c>
      <c r="G424" s="181">
        <v>6177</v>
      </c>
      <c r="H424" s="181">
        <v>3990</v>
      </c>
      <c r="I424" s="181">
        <v>0</v>
      </c>
      <c r="J424" s="181">
        <v>0</v>
      </c>
      <c r="K424" s="181">
        <v>10167</v>
      </c>
      <c r="L424" s="181">
        <v>44758</v>
      </c>
      <c r="M424" s="192">
        <v>0.22715492202511284</v>
      </c>
      <c r="N424" s="193">
        <v>5371</v>
      </c>
      <c r="O424" s="193">
        <v>3472</v>
      </c>
      <c r="P424" s="193">
        <v>0</v>
      </c>
      <c r="Q424" s="193">
        <v>0</v>
      </c>
      <c r="R424" s="193">
        <v>8843</v>
      </c>
      <c r="S424" s="158">
        <v>36218</v>
      </c>
      <c r="T424" s="158">
        <v>8229.0794964028773</v>
      </c>
      <c r="U424" s="157">
        <v>38920</v>
      </c>
      <c r="V424" s="159">
        <v>0.22720966084275437</v>
      </c>
      <c r="W424" s="177"/>
      <c r="X424" s="177"/>
      <c r="Y424" s="177"/>
      <c r="Z424" s="177"/>
      <c r="AA424" s="177"/>
      <c r="AB424" s="177">
        <v>0</v>
      </c>
      <c r="AC424" s="162"/>
      <c r="AD424" s="182"/>
      <c r="AE424" s="182"/>
      <c r="AF424" s="182"/>
      <c r="AG424" s="182"/>
      <c r="AH424" s="182"/>
      <c r="AI424" s="182">
        <v>0</v>
      </c>
      <c r="AJ424" s="183"/>
      <c r="AK424" s="58">
        <v>806</v>
      </c>
      <c r="AL424" s="58">
        <v>518</v>
      </c>
      <c r="AM424" s="58">
        <v>0</v>
      </c>
      <c r="AN424" s="58">
        <v>0</v>
      </c>
      <c r="AO424" s="58">
        <v>1324</v>
      </c>
      <c r="AP424" s="167">
        <v>5838</v>
      </c>
      <c r="AQ424" s="168">
        <v>0.22678999657416923</v>
      </c>
      <c r="AR424" s="194"/>
      <c r="AS424" s="194"/>
      <c r="AT424" s="194"/>
      <c r="AU424" s="194"/>
      <c r="AV424" s="170"/>
      <c r="AW424" s="171">
        <v>0</v>
      </c>
      <c r="AX424" s="172"/>
      <c r="AY424" s="195"/>
      <c r="AZ424" s="195"/>
      <c r="BA424" s="195"/>
      <c r="BB424" s="195"/>
      <c r="BC424" s="174"/>
      <c r="BD424" s="174">
        <v>0</v>
      </c>
      <c r="BE424" s="175"/>
    </row>
    <row r="425" spans="1:57" ht="16.899999999999999" customHeight="1" x14ac:dyDescent="0.2">
      <c r="A425" s="152">
        <v>424</v>
      </c>
      <c r="B425" s="189" t="s">
        <v>97</v>
      </c>
      <c r="C425" s="190" t="s">
        <v>106</v>
      </c>
      <c r="D425" s="190" t="s">
        <v>107</v>
      </c>
      <c r="E425" s="191" t="s">
        <v>420</v>
      </c>
      <c r="F425" s="190" t="s">
        <v>427</v>
      </c>
      <c r="G425" s="181">
        <v>4431.0419999999995</v>
      </c>
      <c r="H425" s="181">
        <v>2215.5209999999997</v>
      </c>
      <c r="I425" s="181">
        <v>7385.0700000000006</v>
      </c>
      <c r="J425" s="181">
        <v>738.50700000000006</v>
      </c>
      <c r="K425" s="181">
        <v>14770.140000000001</v>
      </c>
      <c r="L425" s="181">
        <v>44758</v>
      </c>
      <c r="M425" s="192">
        <v>0.33</v>
      </c>
      <c r="N425" s="193">
        <v>3853.08</v>
      </c>
      <c r="O425" s="193">
        <v>1926.54</v>
      </c>
      <c r="P425" s="193">
        <v>6421.8</v>
      </c>
      <c r="Q425" s="193">
        <v>642.18000000000006</v>
      </c>
      <c r="R425" s="193">
        <v>12843.6</v>
      </c>
      <c r="S425" s="158">
        <v>36218</v>
      </c>
      <c r="T425" s="158">
        <v>11951.94</v>
      </c>
      <c r="U425" s="157">
        <v>38920</v>
      </c>
      <c r="V425" s="159">
        <v>0.33</v>
      </c>
      <c r="W425" s="177"/>
      <c r="X425" s="177"/>
      <c r="Y425" s="177"/>
      <c r="Z425" s="177"/>
      <c r="AA425" s="177"/>
      <c r="AB425" s="177">
        <v>0</v>
      </c>
      <c r="AC425" s="162"/>
      <c r="AD425" s="182"/>
      <c r="AE425" s="182"/>
      <c r="AF425" s="182"/>
      <c r="AG425" s="182"/>
      <c r="AH425" s="182"/>
      <c r="AI425" s="182">
        <v>0</v>
      </c>
      <c r="AJ425" s="183"/>
      <c r="AK425" s="58">
        <v>577.96199999999999</v>
      </c>
      <c r="AL425" s="58">
        <v>288.98099999999999</v>
      </c>
      <c r="AM425" s="58">
        <v>963.2700000000001</v>
      </c>
      <c r="AN425" s="58">
        <v>96.327000000000012</v>
      </c>
      <c r="AO425" s="58">
        <v>1926.5400000000002</v>
      </c>
      <c r="AP425" s="167">
        <v>5838</v>
      </c>
      <c r="AQ425" s="168">
        <v>0.33</v>
      </c>
      <c r="AR425" s="194"/>
      <c r="AS425" s="194"/>
      <c r="AT425" s="194"/>
      <c r="AU425" s="194"/>
      <c r="AV425" s="170"/>
      <c r="AW425" s="171">
        <v>0</v>
      </c>
      <c r="AX425" s="172"/>
      <c r="AY425" s="195"/>
      <c r="AZ425" s="195"/>
      <c r="BA425" s="195"/>
      <c r="BB425" s="195"/>
      <c r="BC425" s="174"/>
      <c r="BD425" s="174">
        <v>0</v>
      </c>
      <c r="BE425" s="175"/>
    </row>
    <row r="426" spans="1:57" ht="16.899999999999999" customHeight="1" x14ac:dyDescent="0.2">
      <c r="A426" s="152">
        <v>425</v>
      </c>
      <c r="B426" s="189" t="s">
        <v>97</v>
      </c>
      <c r="C426" s="190" t="s">
        <v>106</v>
      </c>
      <c r="D426" s="190" t="s">
        <v>107</v>
      </c>
      <c r="E426" s="191" t="s">
        <v>420</v>
      </c>
      <c r="F426" s="190" t="s">
        <v>428</v>
      </c>
      <c r="G426" s="181">
        <v>5388.8631999999998</v>
      </c>
      <c r="H426" s="181">
        <v>3464.2691999999993</v>
      </c>
      <c r="I426" s="181">
        <v>17706.264799999997</v>
      </c>
      <c r="J426" s="181">
        <v>11932.482799999998</v>
      </c>
      <c r="K426" s="181">
        <v>38491.879999999997</v>
      </c>
      <c r="L426" s="181">
        <v>44758</v>
      </c>
      <c r="M426" s="192">
        <v>0.86</v>
      </c>
      <c r="N426" s="193">
        <v>4685.9679999999998</v>
      </c>
      <c r="O426" s="193">
        <v>3012.4079999999994</v>
      </c>
      <c r="P426" s="193">
        <v>15396.751999999999</v>
      </c>
      <c r="Q426" s="193">
        <v>10376.071999999998</v>
      </c>
      <c r="R426" s="193">
        <v>33471.199999999997</v>
      </c>
      <c r="S426" s="158">
        <v>36218</v>
      </c>
      <c r="T426" s="158">
        <v>31147.48</v>
      </c>
      <c r="U426" s="157">
        <v>38920</v>
      </c>
      <c r="V426" s="159">
        <v>0.86</v>
      </c>
      <c r="W426" s="177"/>
      <c r="X426" s="177"/>
      <c r="Y426" s="177"/>
      <c r="Z426" s="177"/>
      <c r="AA426" s="177"/>
      <c r="AB426" s="177">
        <v>0</v>
      </c>
      <c r="AC426" s="162"/>
      <c r="AD426" s="182"/>
      <c r="AE426" s="182"/>
      <c r="AF426" s="182"/>
      <c r="AG426" s="182"/>
      <c r="AH426" s="182"/>
      <c r="AI426" s="182">
        <v>0</v>
      </c>
      <c r="AJ426" s="183"/>
      <c r="AK426" s="58">
        <v>702.89520000000016</v>
      </c>
      <c r="AL426" s="58">
        <v>451.8612</v>
      </c>
      <c r="AM426" s="58">
        <v>2309.5128000000004</v>
      </c>
      <c r="AN426" s="58">
        <v>1556.4108000000001</v>
      </c>
      <c r="AO426" s="58">
        <v>5020.68</v>
      </c>
      <c r="AP426" s="167">
        <v>5838</v>
      </c>
      <c r="AQ426" s="168">
        <v>0.86</v>
      </c>
      <c r="AR426" s="194"/>
      <c r="AS426" s="194"/>
      <c r="AT426" s="194"/>
      <c r="AU426" s="194"/>
      <c r="AV426" s="170"/>
      <c r="AW426" s="171">
        <v>0</v>
      </c>
      <c r="AX426" s="172"/>
      <c r="AY426" s="195"/>
      <c r="AZ426" s="195"/>
      <c r="BA426" s="195"/>
      <c r="BB426" s="195"/>
      <c r="BC426" s="174"/>
      <c r="BD426" s="174">
        <v>0</v>
      </c>
      <c r="BE426" s="175"/>
    </row>
    <row r="427" spans="1:57" ht="16.899999999999999" customHeight="1" x14ac:dyDescent="0.2">
      <c r="A427" s="152">
        <v>426</v>
      </c>
      <c r="B427" s="189" t="s">
        <v>97</v>
      </c>
      <c r="C427" s="190" t="s">
        <v>106</v>
      </c>
      <c r="D427" s="190" t="s">
        <v>107</v>
      </c>
      <c r="E427" s="191" t="s">
        <v>420</v>
      </c>
      <c r="F427" s="190" t="s">
        <v>429</v>
      </c>
      <c r="G427" s="181">
        <v>939.91800000000001</v>
      </c>
      <c r="H427" s="181">
        <v>604.23299999999995</v>
      </c>
      <c r="I427" s="181">
        <v>3088.3020000000001</v>
      </c>
      <c r="J427" s="181">
        <v>2081.2469999999998</v>
      </c>
      <c r="K427" s="181">
        <v>6713.7</v>
      </c>
      <c r="L427" s="181">
        <v>44758</v>
      </c>
      <c r="M427" s="192">
        <v>0.15</v>
      </c>
      <c r="N427" s="193">
        <v>817.32</v>
      </c>
      <c r="O427" s="193">
        <v>525.41999999999996</v>
      </c>
      <c r="P427" s="193">
        <v>2685.48</v>
      </c>
      <c r="Q427" s="193">
        <v>1809.78</v>
      </c>
      <c r="R427" s="193">
        <v>5838</v>
      </c>
      <c r="S427" s="158">
        <v>36218</v>
      </c>
      <c r="T427" s="158">
        <v>5432.7</v>
      </c>
      <c r="U427" s="157">
        <v>38920</v>
      </c>
      <c r="V427" s="159">
        <v>0.15</v>
      </c>
      <c r="W427" s="177"/>
      <c r="X427" s="177"/>
      <c r="Y427" s="177"/>
      <c r="Z427" s="177"/>
      <c r="AA427" s="177"/>
      <c r="AB427" s="177">
        <v>0</v>
      </c>
      <c r="AC427" s="162"/>
      <c r="AD427" s="182"/>
      <c r="AE427" s="182"/>
      <c r="AF427" s="182"/>
      <c r="AG427" s="182"/>
      <c r="AH427" s="182"/>
      <c r="AI427" s="182">
        <v>0</v>
      </c>
      <c r="AJ427" s="183"/>
      <c r="AK427" s="58">
        <v>122.598</v>
      </c>
      <c r="AL427" s="58">
        <v>78.812999999999988</v>
      </c>
      <c r="AM427" s="58">
        <v>402.822</v>
      </c>
      <c r="AN427" s="58">
        <v>271.46699999999998</v>
      </c>
      <c r="AO427" s="58">
        <v>875.69999999999993</v>
      </c>
      <c r="AP427" s="167">
        <v>5838</v>
      </c>
      <c r="AQ427" s="168">
        <v>0.15</v>
      </c>
      <c r="AR427" s="194"/>
      <c r="AS427" s="194"/>
      <c r="AT427" s="194"/>
      <c r="AU427" s="194"/>
      <c r="AV427" s="170"/>
      <c r="AW427" s="171">
        <v>0</v>
      </c>
      <c r="AX427" s="172"/>
      <c r="AY427" s="195"/>
      <c r="AZ427" s="195"/>
      <c r="BA427" s="195"/>
      <c r="BB427" s="195"/>
      <c r="BC427" s="174"/>
      <c r="BD427" s="174">
        <v>0</v>
      </c>
      <c r="BE427" s="175"/>
    </row>
    <row r="428" spans="1:57" ht="16.899999999999999" customHeight="1" x14ac:dyDescent="0.2">
      <c r="A428" s="152">
        <v>427</v>
      </c>
      <c r="B428" s="189" t="s">
        <v>97</v>
      </c>
      <c r="C428" s="190" t="s">
        <v>106</v>
      </c>
      <c r="D428" s="190" t="s">
        <v>107</v>
      </c>
      <c r="E428" s="191" t="s">
        <v>420</v>
      </c>
      <c r="F428" s="190" t="s">
        <v>430</v>
      </c>
      <c r="G428" s="181">
        <v>1978.8406960000004</v>
      </c>
      <c r="H428" s="181">
        <v>1272.1118759999999</v>
      </c>
      <c r="I428" s="181">
        <v>6501.9051440000012</v>
      </c>
      <c r="J428" s="181">
        <v>4381.7186840000004</v>
      </c>
      <c r="K428" s="181">
        <v>14134.576400000002</v>
      </c>
      <c r="L428" s="181">
        <v>44758</v>
      </c>
      <c r="M428" s="192">
        <v>0.31580000000000003</v>
      </c>
      <c r="N428" s="193">
        <v>1720.7310400000003</v>
      </c>
      <c r="O428" s="193">
        <v>1106.18424</v>
      </c>
      <c r="P428" s="193">
        <v>5653.8305600000012</v>
      </c>
      <c r="Q428" s="193">
        <v>3810.1901600000006</v>
      </c>
      <c r="R428" s="193">
        <v>12290.936000000002</v>
      </c>
      <c r="S428" s="158">
        <v>36218</v>
      </c>
      <c r="T428" s="158">
        <v>11437.644400000001</v>
      </c>
      <c r="U428" s="157">
        <v>38920</v>
      </c>
      <c r="V428" s="159">
        <v>0.31580000000000003</v>
      </c>
      <c r="W428" s="177"/>
      <c r="X428" s="177"/>
      <c r="Y428" s="177"/>
      <c r="Z428" s="177"/>
      <c r="AA428" s="177"/>
      <c r="AB428" s="177">
        <v>0</v>
      </c>
      <c r="AC428" s="162"/>
      <c r="AD428" s="182"/>
      <c r="AE428" s="182"/>
      <c r="AF428" s="182"/>
      <c r="AG428" s="182"/>
      <c r="AH428" s="182"/>
      <c r="AI428" s="182">
        <v>0</v>
      </c>
      <c r="AJ428" s="183"/>
      <c r="AK428" s="58">
        <v>258.10965600000003</v>
      </c>
      <c r="AL428" s="58">
        <v>165.92763600000001</v>
      </c>
      <c r="AM428" s="58">
        <v>848.07458400000019</v>
      </c>
      <c r="AN428" s="58">
        <v>571.52852400000006</v>
      </c>
      <c r="AO428" s="58">
        <v>1843.6404000000002</v>
      </c>
      <c r="AP428" s="167">
        <v>5838</v>
      </c>
      <c r="AQ428" s="168">
        <v>0.31580000000000003</v>
      </c>
      <c r="AR428" s="194"/>
      <c r="AS428" s="194"/>
      <c r="AT428" s="194"/>
      <c r="AU428" s="194"/>
      <c r="AV428" s="170"/>
      <c r="AW428" s="171">
        <v>0</v>
      </c>
      <c r="AX428" s="172"/>
      <c r="AY428" s="195"/>
      <c r="AZ428" s="195"/>
      <c r="BA428" s="195"/>
      <c r="BB428" s="195"/>
      <c r="BC428" s="174"/>
      <c r="BD428" s="174">
        <v>0</v>
      </c>
      <c r="BE428" s="175"/>
    </row>
    <row r="429" spans="1:57" ht="16.899999999999999" customHeight="1" x14ac:dyDescent="0.2">
      <c r="A429" s="152">
        <v>428</v>
      </c>
      <c r="B429" s="189" t="s">
        <v>97</v>
      </c>
      <c r="C429" s="190" t="s">
        <v>106</v>
      </c>
      <c r="D429" s="190" t="s">
        <v>107</v>
      </c>
      <c r="E429" s="191" t="s">
        <v>420</v>
      </c>
      <c r="F429" s="190" t="s">
        <v>431</v>
      </c>
      <c r="G429" s="181">
        <v>542.01938000000007</v>
      </c>
      <c r="H429" s="181">
        <v>348.44102999999996</v>
      </c>
      <c r="I429" s="181">
        <v>1780.92082</v>
      </c>
      <c r="J429" s="181">
        <v>1200.1857699999998</v>
      </c>
      <c r="K429" s="181">
        <v>3871.567</v>
      </c>
      <c r="L429" s="181">
        <v>44758</v>
      </c>
      <c r="M429" s="192">
        <v>8.6499999999999994E-2</v>
      </c>
      <c r="N429" s="193">
        <v>471.32120000000003</v>
      </c>
      <c r="O429" s="193">
        <v>302.99219999999997</v>
      </c>
      <c r="P429" s="193">
        <v>1548.6268</v>
      </c>
      <c r="Q429" s="193">
        <v>1043.6397999999999</v>
      </c>
      <c r="R429" s="193">
        <v>3366.58</v>
      </c>
      <c r="S429" s="158">
        <v>36218</v>
      </c>
      <c r="T429" s="158">
        <v>3132.857</v>
      </c>
      <c r="U429" s="157">
        <v>38920</v>
      </c>
      <c r="V429" s="159">
        <v>8.6499999999999994E-2</v>
      </c>
      <c r="W429" s="177"/>
      <c r="X429" s="177"/>
      <c r="Y429" s="177"/>
      <c r="Z429" s="177"/>
      <c r="AA429" s="177"/>
      <c r="AB429" s="177">
        <v>0</v>
      </c>
      <c r="AC429" s="162"/>
      <c r="AD429" s="182"/>
      <c r="AE429" s="182"/>
      <c r="AF429" s="182"/>
      <c r="AG429" s="182"/>
      <c r="AH429" s="182"/>
      <c r="AI429" s="182">
        <v>0</v>
      </c>
      <c r="AJ429" s="183"/>
      <c r="AK429" s="58">
        <v>70.698180000000008</v>
      </c>
      <c r="AL429" s="58">
        <v>45.448829999999994</v>
      </c>
      <c r="AM429" s="58">
        <v>232.29401999999999</v>
      </c>
      <c r="AN429" s="58">
        <v>156.54596999999998</v>
      </c>
      <c r="AO429" s="58">
        <v>504.98699999999997</v>
      </c>
      <c r="AP429" s="167">
        <v>5838</v>
      </c>
      <c r="AQ429" s="168">
        <v>8.6499999999999994E-2</v>
      </c>
      <c r="AR429" s="194"/>
      <c r="AS429" s="194"/>
      <c r="AT429" s="194"/>
      <c r="AU429" s="194"/>
      <c r="AV429" s="170"/>
      <c r="AW429" s="171">
        <v>0</v>
      </c>
      <c r="AX429" s="172"/>
      <c r="AY429" s="195"/>
      <c r="AZ429" s="195"/>
      <c r="BA429" s="195"/>
      <c r="BB429" s="195"/>
      <c r="BC429" s="174"/>
      <c r="BD429" s="174">
        <v>0</v>
      </c>
      <c r="BE429" s="175"/>
    </row>
    <row r="430" spans="1:57" ht="16.899999999999999" customHeight="1" x14ac:dyDescent="0.2">
      <c r="A430" s="152">
        <v>429</v>
      </c>
      <c r="B430" s="189" t="s">
        <v>97</v>
      </c>
      <c r="C430" s="190" t="s">
        <v>106</v>
      </c>
      <c r="D430" s="190" t="s">
        <v>107</v>
      </c>
      <c r="E430" s="191" t="s">
        <v>420</v>
      </c>
      <c r="F430" s="190" t="s">
        <v>432</v>
      </c>
      <c r="G430" s="181">
        <v>5388.8631999999998</v>
      </c>
      <c r="H430" s="181">
        <v>3464.2691999999993</v>
      </c>
      <c r="I430" s="181">
        <v>17706.264799999997</v>
      </c>
      <c r="J430" s="181">
        <v>11932.482799999998</v>
      </c>
      <c r="K430" s="181">
        <v>38491.879999999997</v>
      </c>
      <c r="L430" s="181">
        <v>44758</v>
      </c>
      <c r="M430" s="192">
        <v>0.86</v>
      </c>
      <c r="N430" s="193">
        <v>4685.9679999999998</v>
      </c>
      <c r="O430" s="193">
        <v>3012.4079999999994</v>
      </c>
      <c r="P430" s="193">
        <v>15396.751999999999</v>
      </c>
      <c r="Q430" s="193">
        <v>10376.071999999998</v>
      </c>
      <c r="R430" s="193">
        <v>33471.199999999997</v>
      </c>
      <c r="S430" s="158">
        <v>36218</v>
      </c>
      <c r="T430" s="158">
        <v>31147.48</v>
      </c>
      <c r="U430" s="157">
        <v>38920</v>
      </c>
      <c r="V430" s="159">
        <v>0.86</v>
      </c>
      <c r="W430" s="161"/>
      <c r="X430" s="161"/>
      <c r="Y430" s="161"/>
      <c r="Z430" s="161">
        <v>0</v>
      </c>
      <c r="AA430" s="161"/>
      <c r="AB430" s="161">
        <v>0</v>
      </c>
      <c r="AC430" s="162"/>
      <c r="AD430" s="196"/>
      <c r="AE430" s="196"/>
      <c r="AF430" s="196"/>
      <c r="AG430" s="196"/>
      <c r="AH430" s="196"/>
      <c r="AI430" s="196">
        <v>0</v>
      </c>
      <c r="AJ430" s="197"/>
      <c r="AK430" s="58">
        <v>702.89520000000016</v>
      </c>
      <c r="AL430" s="58">
        <v>451.8612</v>
      </c>
      <c r="AM430" s="58">
        <v>2309.5128000000004</v>
      </c>
      <c r="AN430" s="58">
        <v>1556.4108000000001</v>
      </c>
      <c r="AO430" s="58">
        <v>5020.68</v>
      </c>
      <c r="AP430" s="167">
        <v>5838</v>
      </c>
      <c r="AQ430" s="168">
        <v>0.86</v>
      </c>
      <c r="AR430" s="187"/>
      <c r="AS430" s="187"/>
      <c r="AT430" s="187"/>
      <c r="AU430" s="187"/>
      <c r="AV430" s="170"/>
      <c r="AW430" s="171">
        <v>0</v>
      </c>
      <c r="AX430" s="172"/>
      <c r="AY430" s="174"/>
      <c r="AZ430" s="174"/>
      <c r="BA430" s="174"/>
      <c r="BB430" s="174"/>
      <c r="BC430" s="174"/>
      <c r="BD430" s="174">
        <v>0</v>
      </c>
      <c r="BE430" s="175"/>
    </row>
    <row r="431" spans="1:57" ht="16.899999999999999" customHeight="1" x14ac:dyDescent="0.2">
      <c r="A431" s="152">
        <v>430</v>
      </c>
      <c r="B431" s="189" t="s">
        <v>108</v>
      </c>
      <c r="C431" s="190" t="s">
        <v>109</v>
      </c>
      <c r="D431" s="190" t="s">
        <v>110</v>
      </c>
      <c r="E431" s="191" t="s">
        <v>420</v>
      </c>
      <c r="F431" s="190" t="s">
        <v>418</v>
      </c>
      <c r="G431" s="181">
        <v>47867.108999999997</v>
      </c>
      <c r="H431" s="181">
        <v>52583.299880000006</v>
      </c>
      <c r="I431" s="181">
        <v>0</v>
      </c>
      <c r="J431" s="181">
        <v>0</v>
      </c>
      <c r="K431" s="181">
        <v>100450.40887999999</v>
      </c>
      <c r="L431" s="181">
        <v>506432</v>
      </c>
      <c r="M431" s="192">
        <v>0.19834925296979652</v>
      </c>
      <c r="N431" s="193">
        <v>568.43136000000004</v>
      </c>
      <c r="O431" s="193">
        <v>562.51019999999994</v>
      </c>
      <c r="P431" s="193">
        <v>0</v>
      </c>
      <c r="Q431" s="193">
        <v>0</v>
      </c>
      <c r="R431" s="193">
        <v>1130.94156</v>
      </c>
      <c r="S431" s="158">
        <v>29405</v>
      </c>
      <c r="T431" s="158">
        <v>1067.10745</v>
      </c>
      <c r="U431" s="157">
        <v>31164</v>
      </c>
      <c r="V431" s="159">
        <v>3.6290000000000003E-2</v>
      </c>
      <c r="W431" s="161">
        <v>25500</v>
      </c>
      <c r="X431" s="161">
        <v>28050</v>
      </c>
      <c r="Y431" s="161">
        <v>0</v>
      </c>
      <c r="Z431" s="161">
        <v>0</v>
      </c>
      <c r="AA431" s="161">
        <v>53550</v>
      </c>
      <c r="AB431" s="161">
        <v>255000</v>
      </c>
      <c r="AC431" s="162">
        <v>0.21</v>
      </c>
      <c r="AD431" s="198">
        <v>21715.200000000001</v>
      </c>
      <c r="AE431" s="198">
        <v>23886.720000000001</v>
      </c>
      <c r="AF431" s="198">
        <v>0</v>
      </c>
      <c r="AG431" s="198">
        <v>0</v>
      </c>
      <c r="AH431" s="198">
        <v>45601.919999999998</v>
      </c>
      <c r="AI431" s="198">
        <v>217152</v>
      </c>
      <c r="AJ431" s="199">
        <v>0.21</v>
      </c>
      <c r="AK431" s="58">
        <v>83.477639999999994</v>
      </c>
      <c r="AL431" s="58">
        <v>84.069679999999991</v>
      </c>
      <c r="AM431" s="58">
        <v>0</v>
      </c>
      <c r="AN431" s="58">
        <v>0</v>
      </c>
      <c r="AO431" s="58">
        <v>167.54731999999998</v>
      </c>
      <c r="AP431" s="167">
        <v>3116</v>
      </c>
      <c r="AQ431" s="168">
        <v>5.3769999999999998E-2</v>
      </c>
      <c r="AR431" s="187"/>
      <c r="AS431" s="187"/>
      <c r="AT431" s="187"/>
      <c r="AU431" s="187"/>
      <c r="AV431" s="170"/>
      <c r="AW431" s="171">
        <v>0</v>
      </c>
      <c r="AX431" s="172"/>
      <c r="AY431" s="174"/>
      <c r="AZ431" s="174"/>
      <c r="BA431" s="174"/>
      <c r="BB431" s="174"/>
      <c r="BC431" s="174"/>
      <c r="BD431" s="174">
        <v>0</v>
      </c>
      <c r="BE431" s="175"/>
    </row>
    <row r="432" spans="1:57" ht="16.899999999999999" customHeight="1" x14ac:dyDescent="0.2">
      <c r="A432" s="152">
        <v>431</v>
      </c>
      <c r="B432" s="189" t="s">
        <v>108</v>
      </c>
      <c r="C432" s="190" t="s">
        <v>109</v>
      </c>
      <c r="D432" s="190" t="s">
        <v>110</v>
      </c>
      <c r="E432" s="191" t="s">
        <v>420</v>
      </c>
      <c r="F432" s="190" t="s">
        <v>421</v>
      </c>
      <c r="G432" s="181">
        <v>33753.264000000003</v>
      </c>
      <c r="H432" s="181">
        <v>36950.434560000002</v>
      </c>
      <c r="I432" s="181">
        <v>87133.319040000017</v>
      </c>
      <c r="J432" s="181">
        <v>179680.74240000002</v>
      </c>
      <c r="K432" s="181">
        <v>337517.76</v>
      </c>
      <c r="L432" s="181">
        <v>506432</v>
      </c>
      <c r="M432" s="200">
        <v>0.66646215089093896</v>
      </c>
      <c r="N432" s="193">
        <v>1436.03712</v>
      </c>
      <c r="O432" s="193">
        <v>1421.0783999999999</v>
      </c>
      <c r="P432" s="193">
        <v>6327.53856</v>
      </c>
      <c r="Q432" s="193">
        <v>5774.06592</v>
      </c>
      <c r="R432" s="193">
        <v>14958.72</v>
      </c>
      <c r="S432" s="158">
        <v>29405</v>
      </c>
      <c r="T432" s="158">
        <v>14114.4</v>
      </c>
      <c r="U432" s="157">
        <v>31164</v>
      </c>
      <c r="V432" s="159">
        <v>0.48</v>
      </c>
      <c r="W432" s="161">
        <v>17340</v>
      </c>
      <c r="X432" s="161">
        <v>19074</v>
      </c>
      <c r="Y432" s="161">
        <v>43350</v>
      </c>
      <c r="Z432" s="161">
        <v>93636</v>
      </c>
      <c r="AA432" s="161">
        <v>173400</v>
      </c>
      <c r="AB432" s="161">
        <v>255000</v>
      </c>
      <c r="AC432" s="162">
        <v>0.68</v>
      </c>
      <c r="AD432" s="201">
        <v>14766.336000000003</v>
      </c>
      <c r="AE432" s="201">
        <v>16242.969600000002</v>
      </c>
      <c r="AF432" s="201">
        <v>36915.840000000004</v>
      </c>
      <c r="AG432" s="201">
        <v>79738.214400000012</v>
      </c>
      <c r="AH432" s="201">
        <v>147663.36000000002</v>
      </c>
      <c r="AI432" s="201">
        <v>217152</v>
      </c>
      <c r="AJ432" s="199">
        <v>0.68</v>
      </c>
      <c r="AK432" s="58">
        <v>210.89087999999995</v>
      </c>
      <c r="AL432" s="58">
        <v>212.38655999999995</v>
      </c>
      <c r="AM432" s="58">
        <v>539.94047999999987</v>
      </c>
      <c r="AN432" s="58">
        <v>532.4620799999999</v>
      </c>
      <c r="AO432" s="58">
        <v>1495.6799999999998</v>
      </c>
      <c r="AP432" s="167">
        <v>3116</v>
      </c>
      <c r="AQ432" s="168">
        <v>0.48</v>
      </c>
      <c r="AR432" s="187"/>
      <c r="AS432" s="187"/>
      <c r="AT432" s="187"/>
      <c r="AU432" s="187"/>
      <c r="AV432" s="170"/>
      <c r="AW432" s="171">
        <v>0</v>
      </c>
      <c r="AX432" s="172"/>
      <c r="AY432" s="174"/>
      <c r="AZ432" s="174"/>
      <c r="BA432" s="174"/>
      <c r="BB432" s="174"/>
      <c r="BC432" s="174"/>
      <c r="BD432" s="174">
        <v>0</v>
      </c>
      <c r="BE432" s="175"/>
    </row>
    <row r="433" spans="1:57" ht="16.899999999999999" customHeight="1" x14ac:dyDescent="0.2">
      <c r="A433" s="152">
        <v>432</v>
      </c>
      <c r="B433" s="189" t="s">
        <v>108</v>
      </c>
      <c r="C433" s="190" t="s">
        <v>109</v>
      </c>
      <c r="D433" s="190" t="s">
        <v>110</v>
      </c>
      <c r="E433" s="191" t="s">
        <v>420</v>
      </c>
      <c r="F433" s="190" t="s">
        <v>422</v>
      </c>
      <c r="G433" s="181">
        <v>23400.895680000001</v>
      </c>
      <c r="H433" s="181">
        <v>25503.141600000003</v>
      </c>
      <c r="I433" s="181">
        <v>62732.144200000002</v>
      </c>
      <c r="J433" s="181">
        <v>123516.05744000002</v>
      </c>
      <c r="K433" s="181">
        <v>235152.23892000003</v>
      </c>
      <c r="L433" s="181">
        <v>506432</v>
      </c>
      <c r="M433" s="200">
        <v>0.46433131974282832</v>
      </c>
      <c r="N433" s="193">
        <v>2154.0556799999999</v>
      </c>
      <c r="O433" s="193">
        <v>2131.6176</v>
      </c>
      <c r="P433" s="193">
        <v>9491.3078399999995</v>
      </c>
      <c r="Q433" s="193">
        <v>8661.0988799999996</v>
      </c>
      <c r="R433" s="193">
        <v>22438.080000000002</v>
      </c>
      <c r="S433" s="158">
        <v>29405</v>
      </c>
      <c r="T433" s="158">
        <v>21171.600000000002</v>
      </c>
      <c r="U433" s="157">
        <v>31164</v>
      </c>
      <c r="V433" s="159">
        <v>0.72000000000000008</v>
      </c>
      <c r="W433" s="161">
        <v>11475</v>
      </c>
      <c r="X433" s="161">
        <v>12622.5</v>
      </c>
      <c r="Y433" s="161">
        <v>28687.5</v>
      </c>
      <c r="Z433" s="161">
        <v>61965.000000000007</v>
      </c>
      <c r="AA433" s="161">
        <v>114750</v>
      </c>
      <c r="AB433" s="161">
        <v>255000</v>
      </c>
      <c r="AC433" s="162">
        <v>0.45</v>
      </c>
      <c r="AD433" s="201">
        <v>9771.840000000002</v>
      </c>
      <c r="AE433" s="201">
        <v>10749.024000000001</v>
      </c>
      <c r="AF433" s="201">
        <v>24429.600000000002</v>
      </c>
      <c r="AG433" s="201">
        <v>52767.936000000009</v>
      </c>
      <c r="AH433" s="201">
        <v>97718.400000000009</v>
      </c>
      <c r="AI433" s="201">
        <v>217152</v>
      </c>
      <c r="AJ433" s="199">
        <v>0.45</v>
      </c>
      <c r="AK433" s="58">
        <v>0</v>
      </c>
      <c r="AL433" s="58">
        <v>0</v>
      </c>
      <c r="AM433" s="58">
        <v>123.73636</v>
      </c>
      <c r="AN433" s="58">
        <v>122.02256000000001</v>
      </c>
      <c r="AO433" s="58">
        <v>245.75892000000002</v>
      </c>
      <c r="AP433" s="167">
        <v>3116</v>
      </c>
      <c r="AQ433" s="168">
        <v>7.887000000000001E-2</v>
      </c>
      <c r="AR433" s="187"/>
      <c r="AS433" s="187"/>
      <c r="AT433" s="187"/>
      <c r="AU433" s="187"/>
      <c r="AV433" s="170"/>
      <c r="AW433" s="171">
        <v>0</v>
      </c>
      <c r="AX433" s="172"/>
      <c r="AY433" s="174"/>
      <c r="AZ433" s="174"/>
      <c r="BA433" s="174"/>
      <c r="BB433" s="174"/>
      <c r="BC433" s="174"/>
      <c r="BD433" s="174">
        <v>0</v>
      </c>
      <c r="BE433" s="175"/>
    </row>
    <row r="434" spans="1:57" ht="16.899999999999999" customHeight="1" x14ac:dyDescent="0.2">
      <c r="A434" s="152">
        <v>433</v>
      </c>
      <c r="B434" s="189" t="s">
        <v>108</v>
      </c>
      <c r="C434" s="190" t="s">
        <v>109</v>
      </c>
      <c r="D434" s="190" t="s">
        <v>110</v>
      </c>
      <c r="E434" s="191" t="s">
        <v>420</v>
      </c>
      <c r="F434" s="190" t="s">
        <v>423</v>
      </c>
      <c r="G434" s="181">
        <v>47651.538</v>
      </c>
      <c r="H434" s="181">
        <v>52216.266479999998</v>
      </c>
      <c r="I434" s="181">
        <v>122222.77392000001</v>
      </c>
      <c r="J434" s="181">
        <v>254408.06159999999</v>
      </c>
      <c r="K434" s="181">
        <v>476498.64</v>
      </c>
      <c r="L434" s="181">
        <v>506432</v>
      </c>
      <c r="M434" s="200">
        <v>0.94089362441551883</v>
      </c>
      <c r="N434" s="193">
        <v>1615.5417600000001</v>
      </c>
      <c r="O434" s="193">
        <v>1598.7132000000001</v>
      </c>
      <c r="P434" s="193">
        <v>7118.4808800000001</v>
      </c>
      <c r="Q434" s="193">
        <v>6495.824160000001</v>
      </c>
      <c r="R434" s="193">
        <v>16828.560000000001</v>
      </c>
      <c r="S434" s="158">
        <v>29405</v>
      </c>
      <c r="T434" s="158">
        <v>15878.7</v>
      </c>
      <c r="U434" s="157">
        <v>31164</v>
      </c>
      <c r="V434" s="159">
        <v>0.54</v>
      </c>
      <c r="W434" s="161">
        <v>24735</v>
      </c>
      <c r="X434" s="161">
        <v>27208.5</v>
      </c>
      <c r="Y434" s="161">
        <v>61837.5</v>
      </c>
      <c r="Z434" s="161">
        <v>133569</v>
      </c>
      <c r="AA434" s="161">
        <v>247350</v>
      </c>
      <c r="AB434" s="161">
        <v>255000</v>
      </c>
      <c r="AC434" s="162">
        <v>0.97</v>
      </c>
      <c r="AD434" s="201">
        <v>21063.744000000002</v>
      </c>
      <c r="AE434" s="201">
        <v>23170.118399999999</v>
      </c>
      <c r="AF434" s="201">
        <v>52659.360000000001</v>
      </c>
      <c r="AG434" s="201">
        <v>113744.2176</v>
      </c>
      <c r="AH434" s="201">
        <v>210637.44</v>
      </c>
      <c r="AI434" s="201">
        <v>217152</v>
      </c>
      <c r="AJ434" s="202">
        <v>0.97</v>
      </c>
      <c r="AK434" s="58">
        <v>237.25224</v>
      </c>
      <c r="AL434" s="58">
        <v>238.93487999999999</v>
      </c>
      <c r="AM434" s="58">
        <v>607.43304000000001</v>
      </c>
      <c r="AN434" s="58">
        <v>599.01984000000004</v>
      </c>
      <c r="AO434" s="58">
        <v>1682.64</v>
      </c>
      <c r="AP434" s="167">
        <v>3116</v>
      </c>
      <c r="AQ434" s="168">
        <v>0.54</v>
      </c>
      <c r="AR434" s="187"/>
      <c r="AS434" s="187"/>
      <c r="AT434" s="187"/>
      <c r="AU434" s="187"/>
      <c r="AV434" s="170"/>
      <c r="AW434" s="171">
        <v>0</v>
      </c>
      <c r="AX434" s="172"/>
      <c r="AY434" s="174"/>
      <c r="AZ434" s="174"/>
      <c r="BA434" s="174"/>
      <c r="BB434" s="174"/>
      <c r="BC434" s="174"/>
      <c r="BD434" s="174">
        <v>0</v>
      </c>
      <c r="BE434" s="175"/>
    </row>
    <row r="435" spans="1:57" ht="16.899999999999999" customHeight="1" x14ac:dyDescent="0.2">
      <c r="A435" s="152">
        <v>434</v>
      </c>
      <c r="B435" s="189" t="s">
        <v>108</v>
      </c>
      <c r="C435" s="190" t="s">
        <v>109</v>
      </c>
      <c r="D435" s="190" t="s">
        <v>110</v>
      </c>
      <c r="E435" s="191" t="s">
        <v>420</v>
      </c>
      <c r="F435" s="190" t="s">
        <v>424</v>
      </c>
      <c r="G435" s="181">
        <v>0</v>
      </c>
      <c r="H435" s="181">
        <v>0</v>
      </c>
      <c r="I435" s="181">
        <v>9299.7111999999997</v>
      </c>
      <c r="J435" s="181">
        <v>8540.09</v>
      </c>
      <c r="K435" s="181">
        <v>17839.801199999998</v>
      </c>
      <c r="L435" s="181">
        <v>506432</v>
      </c>
      <c r="M435" s="200">
        <v>3.5226449355490963E-2</v>
      </c>
      <c r="N435" s="193">
        <v>0</v>
      </c>
      <c r="O435" s="193">
        <v>0</v>
      </c>
      <c r="P435" s="193">
        <v>8568.5417999999991</v>
      </c>
      <c r="Q435" s="193">
        <v>7819.0475999999999</v>
      </c>
      <c r="R435" s="193">
        <v>16387.589399999997</v>
      </c>
      <c r="S435" s="158">
        <v>29405</v>
      </c>
      <c r="T435" s="158">
        <v>15462.619249999998</v>
      </c>
      <c r="U435" s="157">
        <v>31164</v>
      </c>
      <c r="V435" s="159">
        <v>0.52584999999999993</v>
      </c>
      <c r="W435" s="161">
        <v>0</v>
      </c>
      <c r="X435" s="161">
        <v>0</v>
      </c>
      <c r="Y435" s="161">
        <v>0</v>
      </c>
      <c r="Z435" s="161">
        <v>0</v>
      </c>
      <c r="AA435" s="161">
        <v>0</v>
      </c>
      <c r="AB435" s="161">
        <v>255000</v>
      </c>
      <c r="AC435" s="162">
        <v>0</v>
      </c>
      <c r="AD435" s="201">
        <v>0</v>
      </c>
      <c r="AE435" s="201">
        <v>0</v>
      </c>
      <c r="AF435" s="201">
        <v>0</v>
      </c>
      <c r="AG435" s="201">
        <v>0</v>
      </c>
      <c r="AH435" s="201">
        <v>0</v>
      </c>
      <c r="AI435" s="201">
        <v>217152</v>
      </c>
      <c r="AJ435" s="202">
        <v>0</v>
      </c>
      <c r="AK435" s="58"/>
      <c r="AL435" s="58"/>
      <c r="AM435" s="58">
        <v>731.1694</v>
      </c>
      <c r="AN435" s="58">
        <v>721.04240000000004</v>
      </c>
      <c r="AO435" s="58">
        <v>1452.2118</v>
      </c>
      <c r="AP435" s="167">
        <v>3116</v>
      </c>
      <c r="AQ435" s="168">
        <v>0.46605000000000002</v>
      </c>
      <c r="AR435" s="187"/>
      <c r="AS435" s="187"/>
      <c r="AT435" s="187"/>
      <c r="AU435" s="187"/>
      <c r="AV435" s="170"/>
      <c r="AW435" s="171">
        <v>0</v>
      </c>
      <c r="AX435" s="172"/>
      <c r="AY435" s="174"/>
      <c r="AZ435" s="174"/>
      <c r="BA435" s="174"/>
      <c r="BB435" s="174"/>
      <c r="BC435" s="174"/>
      <c r="BD435" s="174">
        <v>0</v>
      </c>
      <c r="BE435" s="175"/>
    </row>
    <row r="436" spans="1:57" ht="16.899999999999999" customHeight="1" x14ac:dyDescent="0.2">
      <c r="A436" s="152">
        <v>435</v>
      </c>
      <c r="B436" s="189" t="s">
        <v>108</v>
      </c>
      <c r="C436" s="190" t="s">
        <v>109</v>
      </c>
      <c r="D436" s="190" t="s">
        <v>110</v>
      </c>
      <c r="E436" s="191" t="s">
        <v>420</v>
      </c>
      <c r="F436" s="190" t="s">
        <v>425</v>
      </c>
      <c r="G436" s="181">
        <v>21087.295439999998</v>
      </c>
      <c r="H436" s="181">
        <v>25184.110919999999</v>
      </c>
      <c r="I436" s="181">
        <v>11052.637439999999</v>
      </c>
      <c r="J436" s="181">
        <v>0</v>
      </c>
      <c r="K436" s="181">
        <v>57324.043799999999</v>
      </c>
      <c r="L436" s="181">
        <v>506432</v>
      </c>
      <c r="M436" s="200">
        <v>0.11319198589346645</v>
      </c>
      <c r="N436" s="193">
        <v>688.10112000000004</v>
      </c>
      <c r="O436" s="193">
        <v>680.93340000000001</v>
      </c>
      <c r="P436" s="193">
        <v>395.47115999999994</v>
      </c>
      <c r="Q436" s="193">
        <v>0</v>
      </c>
      <c r="R436" s="193">
        <v>1764.5056800000002</v>
      </c>
      <c r="S436" s="158">
        <v>29405</v>
      </c>
      <c r="T436" s="158">
        <v>1664.9111</v>
      </c>
      <c r="U436" s="157">
        <v>31164</v>
      </c>
      <c r="V436" s="159">
        <v>5.6620000000000004E-2</v>
      </c>
      <c r="W436" s="161">
        <v>10965</v>
      </c>
      <c r="X436" s="161">
        <v>13183.5</v>
      </c>
      <c r="Y436" s="161">
        <v>5737.5</v>
      </c>
      <c r="Z436" s="161">
        <v>0</v>
      </c>
      <c r="AA436" s="161">
        <v>29886</v>
      </c>
      <c r="AB436" s="161">
        <v>255000</v>
      </c>
      <c r="AC436" s="162">
        <v>0.1172</v>
      </c>
      <c r="AD436" s="201">
        <v>9337.5360000000001</v>
      </c>
      <c r="AE436" s="201">
        <v>11226.758400000001</v>
      </c>
      <c r="AF436" s="201">
        <v>4885.92</v>
      </c>
      <c r="AG436" s="201">
        <v>0</v>
      </c>
      <c r="AH436" s="201">
        <v>25450.214399999997</v>
      </c>
      <c r="AI436" s="201">
        <v>217152</v>
      </c>
      <c r="AJ436" s="202">
        <v>0.11719999999999998</v>
      </c>
      <c r="AK436" s="58">
        <v>96.658319999999989</v>
      </c>
      <c r="AL436" s="58">
        <v>92.919119999999992</v>
      </c>
      <c r="AM436" s="58">
        <v>33.746279999999999</v>
      </c>
      <c r="AN436" s="58">
        <v>0</v>
      </c>
      <c r="AO436" s="58">
        <v>223.32371999999998</v>
      </c>
      <c r="AP436" s="167">
        <v>3116</v>
      </c>
      <c r="AQ436" s="168">
        <v>7.1669999999999998E-2</v>
      </c>
      <c r="AR436" s="187"/>
      <c r="AS436" s="187"/>
      <c r="AT436" s="187"/>
      <c r="AU436" s="187"/>
      <c r="AV436" s="170"/>
      <c r="AW436" s="171">
        <v>0</v>
      </c>
      <c r="AX436" s="172"/>
      <c r="AY436" s="174"/>
      <c r="AZ436" s="174"/>
      <c r="BA436" s="174"/>
      <c r="BB436" s="174"/>
      <c r="BC436" s="174"/>
      <c r="BD436" s="174">
        <v>0</v>
      </c>
      <c r="BE436" s="175"/>
    </row>
    <row r="437" spans="1:57" ht="16.899999999999999" customHeight="1" x14ac:dyDescent="0.2">
      <c r="A437" s="152">
        <v>436</v>
      </c>
      <c r="B437" s="189" t="s">
        <v>108</v>
      </c>
      <c r="C437" s="190" t="s">
        <v>109</v>
      </c>
      <c r="D437" s="190" t="s">
        <v>110</v>
      </c>
      <c r="E437" s="191" t="s">
        <v>420</v>
      </c>
      <c r="F437" s="190" t="s">
        <v>426</v>
      </c>
      <c r="G437" s="181">
        <v>9725.8420000000006</v>
      </c>
      <c r="H437" s="181">
        <v>10616.67144</v>
      </c>
      <c r="I437" s="181">
        <v>0</v>
      </c>
      <c r="J437" s="181">
        <v>0</v>
      </c>
      <c r="K437" s="181">
        <v>20342.513439999999</v>
      </c>
      <c r="L437" s="181">
        <v>506432</v>
      </c>
      <c r="M437" s="200">
        <v>4.0168301845065084E-2</v>
      </c>
      <c r="N437" s="193">
        <v>658.18367999999998</v>
      </c>
      <c r="O437" s="193">
        <v>651.32759999999996</v>
      </c>
      <c r="P437" s="193">
        <v>0</v>
      </c>
      <c r="Q437" s="193">
        <v>0</v>
      </c>
      <c r="R437" s="193">
        <v>1309.5112799999999</v>
      </c>
      <c r="S437" s="158">
        <v>29405</v>
      </c>
      <c r="T437" s="158">
        <v>1235.5980999999999</v>
      </c>
      <c r="U437" s="157">
        <v>31164</v>
      </c>
      <c r="V437" s="159">
        <v>4.2019999999999995E-2</v>
      </c>
      <c r="W437" s="161">
        <v>4845</v>
      </c>
      <c r="X437" s="161">
        <v>5330</v>
      </c>
      <c r="Y437" s="161"/>
      <c r="Z437" s="161"/>
      <c r="AA437" s="161">
        <v>10175</v>
      </c>
      <c r="AB437" s="161">
        <v>255000</v>
      </c>
      <c r="AC437" s="162">
        <v>3.9901960784313725E-2</v>
      </c>
      <c r="AD437" s="201">
        <v>4126</v>
      </c>
      <c r="AE437" s="201">
        <v>4538</v>
      </c>
      <c r="AF437" s="198">
        <v>0</v>
      </c>
      <c r="AG437" s="198">
        <v>0</v>
      </c>
      <c r="AH437" s="201">
        <v>8664</v>
      </c>
      <c r="AI437" s="201">
        <v>217152</v>
      </c>
      <c r="AJ437" s="202">
        <v>3.9898320070733864E-2</v>
      </c>
      <c r="AK437" s="58">
        <v>96.658319999999989</v>
      </c>
      <c r="AL437" s="58">
        <v>97.34384</v>
      </c>
      <c r="AM437" s="58">
        <v>0</v>
      </c>
      <c r="AN437" s="58">
        <v>0</v>
      </c>
      <c r="AO437" s="58">
        <v>194.00216</v>
      </c>
      <c r="AP437" s="167">
        <v>3116</v>
      </c>
      <c r="AQ437" s="168">
        <v>6.2260000000000003E-2</v>
      </c>
      <c r="AR437" s="187"/>
      <c r="AS437" s="187"/>
      <c r="AT437" s="187"/>
      <c r="AU437" s="187"/>
      <c r="AV437" s="170"/>
      <c r="AW437" s="171">
        <v>0</v>
      </c>
      <c r="AX437" s="172"/>
      <c r="AY437" s="174"/>
      <c r="AZ437" s="174"/>
      <c r="BA437" s="174"/>
      <c r="BB437" s="174"/>
      <c r="BC437" s="174"/>
      <c r="BD437" s="174">
        <v>0</v>
      </c>
      <c r="BE437" s="175"/>
    </row>
    <row r="438" spans="1:57" ht="16.899999999999999" customHeight="1" x14ac:dyDescent="0.2">
      <c r="A438" s="152">
        <v>437</v>
      </c>
      <c r="B438" s="189" t="s">
        <v>108</v>
      </c>
      <c r="C438" s="190" t="s">
        <v>109</v>
      </c>
      <c r="D438" s="190" t="s">
        <v>110</v>
      </c>
      <c r="E438" s="191" t="s">
        <v>420</v>
      </c>
      <c r="F438" s="190" t="s">
        <v>427</v>
      </c>
      <c r="G438" s="181">
        <v>47626.931999999993</v>
      </c>
      <c r="H438" s="181">
        <v>52345.086240000004</v>
      </c>
      <c r="I438" s="181">
        <v>119754.86976</v>
      </c>
      <c r="J438" s="181">
        <v>1576.6320000000001</v>
      </c>
      <c r="K438" s="181">
        <v>221303.52</v>
      </c>
      <c r="L438" s="181">
        <v>506432</v>
      </c>
      <c r="M438" s="200">
        <v>0.4369856565145962</v>
      </c>
      <c r="N438" s="193">
        <v>359.00927999999999</v>
      </c>
      <c r="O438" s="193">
        <v>355.26959999999997</v>
      </c>
      <c r="P438" s="193">
        <v>1581.88464</v>
      </c>
      <c r="Q438" s="193">
        <v>1443.51648</v>
      </c>
      <c r="R438" s="193">
        <v>3739.68</v>
      </c>
      <c r="S438" s="158">
        <v>29405</v>
      </c>
      <c r="T438" s="158">
        <v>3528.6</v>
      </c>
      <c r="U438" s="157">
        <v>31164</v>
      </c>
      <c r="V438" s="159">
        <v>0.12</v>
      </c>
      <c r="W438" s="161">
        <v>25500</v>
      </c>
      <c r="X438" s="161">
        <v>28050</v>
      </c>
      <c r="Y438" s="161">
        <v>63750</v>
      </c>
      <c r="Z438" s="161">
        <v>0</v>
      </c>
      <c r="AA438" s="161">
        <v>117300</v>
      </c>
      <c r="AB438" s="161">
        <v>255000</v>
      </c>
      <c r="AC438" s="162">
        <v>0.46</v>
      </c>
      <c r="AD438" s="201">
        <v>21715.200000000001</v>
      </c>
      <c r="AE438" s="201">
        <v>23886.720000000001</v>
      </c>
      <c r="AF438" s="201">
        <v>54288</v>
      </c>
      <c r="AG438" s="201">
        <v>0</v>
      </c>
      <c r="AH438" s="201">
        <v>99889.919999999998</v>
      </c>
      <c r="AI438" s="201">
        <v>217152</v>
      </c>
      <c r="AJ438" s="202">
        <v>0.45999999999999996</v>
      </c>
      <c r="AK438" s="58">
        <v>52.722719999999988</v>
      </c>
      <c r="AL438" s="58">
        <v>53.096639999999987</v>
      </c>
      <c r="AM438" s="58">
        <v>134.98511999999997</v>
      </c>
      <c r="AN438" s="58">
        <v>133.11551999999998</v>
      </c>
      <c r="AO438" s="58">
        <v>373.91999999999996</v>
      </c>
      <c r="AP438" s="167">
        <v>3116</v>
      </c>
      <c r="AQ438" s="168">
        <v>0.12</v>
      </c>
      <c r="AR438" s="187"/>
      <c r="AS438" s="187"/>
      <c r="AT438" s="187"/>
      <c r="AU438" s="187"/>
      <c r="AV438" s="170"/>
      <c r="AW438" s="171">
        <v>0</v>
      </c>
      <c r="AX438" s="172"/>
      <c r="AY438" s="174"/>
      <c r="AZ438" s="174"/>
      <c r="BA438" s="174"/>
      <c r="BB438" s="174"/>
      <c r="BC438" s="174"/>
      <c r="BD438" s="174">
        <v>0</v>
      </c>
      <c r="BE438" s="175"/>
    </row>
    <row r="439" spans="1:57" ht="16.899999999999999" customHeight="1" x14ac:dyDescent="0.2">
      <c r="A439" s="152">
        <v>438</v>
      </c>
      <c r="B439" s="189" t="s">
        <v>108</v>
      </c>
      <c r="C439" s="190" t="s">
        <v>109</v>
      </c>
      <c r="D439" s="190" t="s">
        <v>110</v>
      </c>
      <c r="E439" s="191" t="s">
        <v>420</v>
      </c>
      <c r="F439" s="190" t="s">
        <v>428</v>
      </c>
      <c r="G439" s="181">
        <v>24885.309000000001</v>
      </c>
      <c r="H439" s="181">
        <v>27184.549319999998</v>
      </c>
      <c r="I439" s="181">
        <v>65135.316479999994</v>
      </c>
      <c r="J439" s="181">
        <v>131632.10520000002</v>
      </c>
      <c r="K439" s="181">
        <v>248837.28</v>
      </c>
      <c r="L439" s="181">
        <v>506432</v>
      </c>
      <c r="M439" s="200">
        <v>0.49135378491090609</v>
      </c>
      <c r="N439" s="193">
        <v>1525.78944</v>
      </c>
      <c r="O439" s="193">
        <v>1509.8958</v>
      </c>
      <c r="P439" s="193">
        <v>6723.0097199999991</v>
      </c>
      <c r="Q439" s="193">
        <v>6134.9450399999996</v>
      </c>
      <c r="R439" s="193">
        <v>15893.64</v>
      </c>
      <c r="S439" s="158">
        <v>29405</v>
      </c>
      <c r="T439" s="158">
        <v>14996.550000000001</v>
      </c>
      <c r="U439" s="157">
        <v>31164</v>
      </c>
      <c r="V439" s="159">
        <v>0.51</v>
      </c>
      <c r="W439" s="161">
        <v>12495</v>
      </c>
      <c r="X439" s="161">
        <v>13744.5</v>
      </c>
      <c r="Y439" s="161">
        <v>31237.5</v>
      </c>
      <c r="Z439" s="161">
        <v>67473</v>
      </c>
      <c r="AA439" s="161">
        <v>124950</v>
      </c>
      <c r="AB439" s="161">
        <v>255000</v>
      </c>
      <c r="AC439" s="162">
        <v>0.49</v>
      </c>
      <c r="AD439" s="201">
        <v>10640.448</v>
      </c>
      <c r="AE439" s="201">
        <v>11704.4928</v>
      </c>
      <c r="AF439" s="201">
        <v>26601.119999999999</v>
      </c>
      <c r="AG439" s="201">
        <v>57458.419200000004</v>
      </c>
      <c r="AH439" s="201">
        <v>106404.48</v>
      </c>
      <c r="AI439" s="201">
        <v>217152</v>
      </c>
      <c r="AJ439" s="202">
        <v>0.49</v>
      </c>
      <c r="AK439" s="58">
        <v>224.07155999999998</v>
      </c>
      <c r="AL439" s="58">
        <v>225.66072</v>
      </c>
      <c r="AM439" s="58">
        <v>573.68676000000005</v>
      </c>
      <c r="AN439" s="58">
        <v>565.74095999999997</v>
      </c>
      <c r="AO439" s="58">
        <v>1589.16</v>
      </c>
      <c r="AP439" s="167">
        <v>3116</v>
      </c>
      <c r="AQ439" s="168">
        <v>0.51</v>
      </c>
      <c r="AR439" s="187"/>
      <c r="AS439" s="187"/>
      <c r="AT439" s="187"/>
      <c r="AU439" s="187"/>
      <c r="AV439" s="170"/>
      <c r="AW439" s="171">
        <v>0</v>
      </c>
      <c r="AX439" s="172"/>
      <c r="AY439" s="174"/>
      <c r="AZ439" s="174"/>
      <c r="BA439" s="174"/>
      <c r="BB439" s="174"/>
      <c r="BC439" s="174"/>
      <c r="BD439" s="174">
        <v>0</v>
      </c>
      <c r="BE439" s="175"/>
    </row>
    <row r="440" spans="1:57" ht="16.899999999999999" customHeight="1" x14ac:dyDescent="0.2">
      <c r="A440" s="152">
        <v>439</v>
      </c>
      <c r="B440" s="189" t="s">
        <v>108</v>
      </c>
      <c r="C440" s="190" t="s">
        <v>109</v>
      </c>
      <c r="D440" s="190" t="s">
        <v>110</v>
      </c>
      <c r="E440" s="191" t="s">
        <v>420</v>
      </c>
      <c r="F440" s="190" t="s">
        <v>429</v>
      </c>
      <c r="G440" s="181">
        <v>12558.642000000002</v>
      </c>
      <c r="H440" s="181">
        <v>13732.85144</v>
      </c>
      <c r="I440" s="181">
        <v>32657.094560000001</v>
      </c>
      <c r="J440" s="181">
        <v>66631.012000000002</v>
      </c>
      <c r="K440" s="181">
        <v>125579.6</v>
      </c>
      <c r="L440" s="181">
        <v>506432</v>
      </c>
      <c r="M440" s="200">
        <v>0.24796932263364085</v>
      </c>
      <c r="N440" s="193">
        <v>658.18367999999998</v>
      </c>
      <c r="O440" s="193">
        <v>651.32759999999996</v>
      </c>
      <c r="P440" s="193">
        <v>2900.1218399999998</v>
      </c>
      <c r="Q440" s="193">
        <v>2646.44688</v>
      </c>
      <c r="R440" s="193">
        <v>6856.08</v>
      </c>
      <c r="S440" s="158">
        <v>29405</v>
      </c>
      <c r="T440" s="158">
        <v>6469.1</v>
      </c>
      <c r="U440" s="157">
        <v>31164</v>
      </c>
      <c r="V440" s="159">
        <v>0.22</v>
      </c>
      <c r="W440" s="161">
        <v>6375</v>
      </c>
      <c r="X440" s="161">
        <v>7012.5</v>
      </c>
      <c r="Y440" s="161">
        <v>15937.5</v>
      </c>
      <c r="Z440" s="161">
        <v>34425</v>
      </c>
      <c r="AA440" s="161">
        <v>63750</v>
      </c>
      <c r="AB440" s="161">
        <v>255000</v>
      </c>
      <c r="AC440" s="162">
        <v>0.25</v>
      </c>
      <c r="AD440" s="201">
        <v>5428.8</v>
      </c>
      <c r="AE440" s="201">
        <v>5971.68</v>
      </c>
      <c r="AF440" s="201">
        <v>13572</v>
      </c>
      <c r="AG440" s="201">
        <v>29315.52</v>
      </c>
      <c r="AH440" s="201">
        <v>54288</v>
      </c>
      <c r="AI440" s="201">
        <v>217152</v>
      </c>
      <c r="AJ440" s="202">
        <v>0.25</v>
      </c>
      <c r="AK440" s="58">
        <v>96.658319999999989</v>
      </c>
      <c r="AL440" s="58">
        <v>97.343839999999986</v>
      </c>
      <c r="AM440" s="58">
        <v>247.47271999999998</v>
      </c>
      <c r="AN440" s="58">
        <v>244.04511999999997</v>
      </c>
      <c r="AO440" s="58">
        <v>685.52</v>
      </c>
      <c r="AP440" s="167">
        <v>3116</v>
      </c>
      <c r="AQ440" s="168">
        <v>0.22</v>
      </c>
      <c r="AR440" s="187"/>
      <c r="AS440" s="187"/>
      <c r="AT440" s="187"/>
      <c r="AU440" s="187"/>
      <c r="AV440" s="170"/>
      <c r="AW440" s="171">
        <v>0</v>
      </c>
      <c r="AX440" s="172"/>
      <c r="AY440" s="174"/>
      <c r="AZ440" s="174"/>
      <c r="BA440" s="174"/>
      <c r="BB440" s="174"/>
      <c r="BC440" s="174"/>
      <c r="BD440" s="174">
        <v>0</v>
      </c>
      <c r="BE440" s="175"/>
    </row>
    <row r="441" spans="1:57" ht="16.899999999999999" customHeight="1" x14ac:dyDescent="0.2">
      <c r="A441" s="152">
        <v>440</v>
      </c>
      <c r="B441" s="189" t="s">
        <v>108</v>
      </c>
      <c r="C441" s="190" t="s">
        <v>109</v>
      </c>
      <c r="D441" s="190" t="s">
        <v>110</v>
      </c>
      <c r="E441" s="191" t="s">
        <v>420</v>
      </c>
      <c r="F441" s="190" t="s">
        <v>430</v>
      </c>
      <c r="G441" s="181">
        <v>26267.454000000002</v>
      </c>
      <c r="H441" s="181">
        <v>28708.620400000003</v>
      </c>
      <c r="I441" s="181">
        <v>68533.383999999991</v>
      </c>
      <c r="J441" s="181">
        <v>139149.5816</v>
      </c>
      <c r="K441" s="181">
        <v>262659.04000000004</v>
      </c>
      <c r="L441" s="181">
        <v>506432</v>
      </c>
      <c r="M441" s="200">
        <v>0.51864621508909392</v>
      </c>
      <c r="N441" s="193">
        <v>1495.8720000000001</v>
      </c>
      <c r="O441" s="193">
        <v>1480.29</v>
      </c>
      <c r="P441" s="193">
        <v>6591.1859999999997</v>
      </c>
      <c r="Q441" s="193">
        <v>6014.652</v>
      </c>
      <c r="R441" s="193">
        <v>15582</v>
      </c>
      <c r="S441" s="158">
        <v>29405</v>
      </c>
      <c r="T441" s="158">
        <v>14702.5</v>
      </c>
      <c r="U441" s="157">
        <v>31164</v>
      </c>
      <c r="V441" s="159">
        <v>0.5</v>
      </c>
      <c r="W441" s="161">
        <v>13260</v>
      </c>
      <c r="X441" s="161">
        <v>14586</v>
      </c>
      <c r="Y441" s="161">
        <v>33150</v>
      </c>
      <c r="Z441" s="161">
        <v>71604</v>
      </c>
      <c r="AA441" s="161">
        <v>132600</v>
      </c>
      <c r="AB441" s="161">
        <v>255000</v>
      </c>
      <c r="AC441" s="162">
        <v>0.52</v>
      </c>
      <c r="AD441" s="201">
        <v>11291.904000000002</v>
      </c>
      <c r="AE441" s="201">
        <v>12421.094400000002</v>
      </c>
      <c r="AF441" s="201">
        <v>28229.760000000002</v>
      </c>
      <c r="AG441" s="201">
        <v>60976.281600000009</v>
      </c>
      <c r="AH441" s="201">
        <v>112919.04000000001</v>
      </c>
      <c r="AI441" s="201">
        <v>217152</v>
      </c>
      <c r="AJ441" s="202">
        <v>0.52</v>
      </c>
      <c r="AK441" s="58">
        <v>219.67799999999997</v>
      </c>
      <c r="AL441" s="58">
        <v>221.23599999999999</v>
      </c>
      <c r="AM441" s="58">
        <v>562.43799999999999</v>
      </c>
      <c r="AN441" s="58">
        <v>554.64800000000002</v>
      </c>
      <c r="AO441" s="58">
        <v>1558</v>
      </c>
      <c r="AP441" s="167">
        <v>3116</v>
      </c>
      <c r="AQ441" s="168">
        <v>0.5</v>
      </c>
      <c r="AR441" s="187"/>
      <c r="AS441" s="187"/>
      <c r="AT441" s="187"/>
      <c r="AU441" s="187"/>
      <c r="AV441" s="170"/>
      <c r="AW441" s="171">
        <v>0</v>
      </c>
      <c r="AX441" s="172"/>
      <c r="AY441" s="174"/>
      <c r="AZ441" s="174"/>
      <c r="BA441" s="174"/>
      <c r="BB441" s="174"/>
      <c r="BC441" s="174"/>
      <c r="BD441" s="174">
        <v>0</v>
      </c>
      <c r="BE441" s="175"/>
    </row>
    <row r="442" spans="1:57" ht="16.899999999999999" customHeight="1" x14ac:dyDescent="0.2">
      <c r="A442" s="152">
        <v>441</v>
      </c>
      <c r="B442" s="189" t="s">
        <v>108</v>
      </c>
      <c r="C442" s="190" t="s">
        <v>109</v>
      </c>
      <c r="D442" s="190" t="s">
        <v>110</v>
      </c>
      <c r="E442" s="191" t="s">
        <v>420</v>
      </c>
      <c r="F442" s="190" t="s">
        <v>431</v>
      </c>
      <c r="G442" s="181">
        <v>25341.057000000001</v>
      </c>
      <c r="H442" s="181">
        <v>27789.796360000004</v>
      </c>
      <c r="I442" s="181">
        <v>64670.427040000002</v>
      </c>
      <c r="J442" s="181">
        <v>135602.15960000001</v>
      </c>
      <c r="K442" s="181">
        <v>253403.44</v>
      </c>
      <c r="L442" s="181">
        <v>506432</v>
      </c>
      <c r="M442" s="200">
        <v>0.50037011879186155</v>
      </c>
      <c r="N442" s="193">
        <v>688.10112000000004</v>
      </c>
      <c r="O442" s="193">
        <v>680.93340000000001</v>
      </c>
      <c r="P442" s="193">
        <v>3031.9455600000001</v>
      </c>
      <c r="Q442" s="193">
        <v>2766.73992</v>
      </c>
      <c r="R442" s="193">
        <v>7167.72</v>
      </c>
      <c r="S442" s="158">
        <v>29405</v>
      </c>
      <c r="T442" s="158">
        <v>6763.1500000000005</v>
      </c>
      <c r="U442" s="157">
        <v>31164</v>
      </c>
      <c r="V442" s="159">
        <v>0.23</v>
      </c>
      <c r="W442" s="161">
        <v>13260</v>
      </c>
      <c r="X442" s="161">
        <v>14586</v>
      </c>
      <c r="Y442" s="161">
        <v>33150</v>
      </c>
      <c r="Z442" s="161">
        <v>71604</v>
      </c>
      <c r="AA442" s="161">
        <v>132600</v>
      </c>
      <c r="AB442" s="161">
        <v>255000</v>
      </c>
      <c r="AC442" s="162">
        <v>0.52</v>
      </c>
      <c r="AD442" s="201">
        <v>11291.904000000002</v>
      </c>
      <c r="AE442" s="201">
        <v>12421.094400000002</v>
      </c>
      <c r="AF442" s="201">
        <v>28229.760000000002</v>
      </c>
      <c r="AG442" s="201">
        <v>60976.281600000009</v>
      </c>
      <c r="AH442" s="201">
        <v>112919.04000000001</v>
      </c>
      <c r="AI442" s="201">
        <v>217152</v>
      </c>
      <c r="AJ442" s="202">
        <v>0.52</v>
      </c>
      <c r="AK442" s="58">
        <v>101.05188</v>
      </c>
      <c r="AL442" s="58">
        <v>101.76855999999999</v>
      </c>
      <c r="AM442" s="58">
        <v>258.72148000000004</v>
      </c>
      <c r="AN442" s="58">
        <v>255.13808</v>
      </c>
      <c r="AO442" s="58">
        <v>716.68000000000006</v>
      </c>
      <c r="AP442" s="167">
        <v>3116</v>
      </c>
      <c r="AQ442" s="168">
        <v>0.23</v>
      </c>
      <c r="AR442" s="187"/>
      <c r="AS442" s="187"/>
      <c r="AT442" s="187"/>
      <c r="AU442" s="187"/>
      <c r="AV442" s="170"/>
      <c r="AW442" s="171">
        <v>0</v>
      </c>
      <c r="AX442" s="172"/>
      <c r="AY442" s="174"/>
      <c r="AZ442" s="174"/>
      <c r="BA442" s="174"/>
      <c r="BB442" s="174"/>
      <c r="BC442" s="174"/>
      <c r="BD442" s="174">
        <v>0</v>
      </c>
      <c r="BE442" s="175"/>
    </row>
    <row r="443" spans="1:57" ht="16.899999999999999" customHeight="1" x14ac:dyDescent="0.2">
      <c r="A443" s="152">
        <v>442</v>
      </c>
      <c r="B443" s="189" t="s">
        <v>108</v>
      </c>
      <c r="C443" s="190" t="s">
        <v>109</v>
      </c>
      <c r="D443" s="190" t="s">
        <v>110</v>
      </c>
      <c r="E443" s="191" t="s">
        <v>420</v>
      </c>
      <c r="F443" s="190" t="s">
        <v>432</v>
      </c>
      <c r="G443" s="181">
        <v>49606.507920000004</v>
      </c>
      <c r="H443" s="181">
        <v>54307.27248</v>
      </c>
      <c r="I443" s="181">
        <v>128260.47723999999</v>
      </c>
      <c r="J443" s="181">
        <v>256695.35888000001</v>
      </c>
      <c r="K443" s="181">
        <v>488869.61652000004</v>
      </c>
      <c r="L443" s="181">
        <v>506432</v>
      </c>
      <c r="M443" s="200">
        <v>0.96532133933084807</v>
      </c>
      <c r="N443" s="193">
        <v>2154.0556799999999</v>
      </c>
      <c r="O443" s="193">
        <v>2131.6176</v>
      </c>
      <c r="P443" s="193">
        <v>9491.3078399999995</v>
      </c>
      <c r="Q443" s="193">
        <v>8661.0988799999996</v>
      </c>
      <c r="R443" s="193">
        <v>22438.080000000002</v>
      </c>
      <c r="S443" s="158">
        <v>29405</v>
      </c>
      <c r="T443" s="158">
        <v>21171.600000000002</v>
      </c>
      <c r="U443" s="157">
        <v>31164</v>
      </c>
      <c r="V443" s="159">
        <v>0.72000000000000008</v>
      </c>
      <c r="W443" s="161">
        <v>25500</v>
      </c>
      <c r="X443" s="161">
        <v>28050</v>
      </c>
      <c r="Y443" s="161">
        <v>63750</v>
      </c>
      <c r="Z443" s="161">
        <v>133569</v>
      </c>
      <c r="AA443" s="161">
        <v>250869</v>
      </c>
      <c r="AB443" s="161">
        <v>255000</v>
      </c>
      <c r="AC443" s="162">
        <v>0.98380000000000001</v>
      </c>
      <c r="AD443" s="201">
        <v>21715.200000000001</v>
      </c>
      <c r="AE443" s="201">
        <v>23886.720000000001</v>
      </c>
      <c r="AF443" s="201">
        <v>54288</v>
      </c>
      <c r="AG443" s="201">
        <v>113744.2176</v>
      </c>
      <c r="AH443" s="201">
        <v>213634.13760000002</v>
      </c>
      <c r="AI443" s="201">
        <v>217152</v>
      </c>
      <c r="AJ443" s="202">
        <v>0.98380000000000012</v>
      </c>
      <c r="AK443" s="58">
        <v>237.25224</v>
      </c>
      <c r="AL443" s="58">
        <v>238.93487999999999</v>
      </c>
      <c r="AM443" s="58">
        <v>731.1694</v>
      </c>
      <c r="AN443" s="58">
        <v>721.04240000000004</v>
      </c>
      <c r="AO443" s="58">
        <v>1928.3989200000001</v>
      </c>
      <c r="AP443" s="167">
        <v>3116</v>
      </c>
      <c r="AQ443" s="168">
        <v>0.61887000000000003</v>
      </c>
      <c r="AR443" s="187"/>
      <c r="AS443" s="187"/>
      <c r="AT443" s="187"/>
      <c r="AU443" s="187"/>
      <c r="AV443" s="170"/>
      <c r="AW443" s="171">
        <v>0</v>
      </c>
      <c r="AX443" s="172"/>
      <c r="AY443" s="174"/>
      <c r="AZ443" s="174"/>
      <c r="BA443" s="174"/>
      <c r="BB443" s="174"/>
      <c r="BC443" s="174"/>
      <c r="BD443" s="174">
        <v>0</v>
      </c>
      <c r="BE443" s="175"/>
    </row>
    <row r="444" spans="1:57" ht="16.899999999999999" customHeight="1" x14ac:dyDescent="0.2">
      <c r="A444" s="152">
        <v>443</v>
      </c>
      <c r="B444" s="189" t="s">
        <v>108</v>
      </c>
      <c r="C444" s="190" t="s">
        <v>111</v>
      </c>
      <c r="D444" s="190" t="s">
        <v>112</v>
      </c>
      <c r="E444" s="191" t="s">
        <v>420</v>
      </c>
      <c r="F444" s="190" t="s">
        <v>418</v>
      </c>
      <c r="G444" s="181">
        <v>2978</v>
      </c>
      <c r="H444" s="181">
        <v>3272</v>
      </c>
      <c r="I444" s="181">
        <v>16402</v>
      </c>
      <c r="J444" s="181">
        <v>16363</v>
      </c>
      <c r="K444" s="181">
        <v>39015</v>
      </c>
      <c r="L444" s="181">
        <v>598916</v>
      </c>
      <c r="M444" s="192">
        <v>6.5142691128639074E-2</v>
      </c>
      <c r="N444" s="193">
        <v>1085</v>
      </c>
      <c r="O444" s="193">
        <v>1356</v>
      </c>
      <c r="P444" s="193">
        <v>12201</v>
      </c>
      <c r="Q444" s="193">
        <v>12472</v>
      </c>
      <c r="R444" s="193">
        <v>27114</v>
      </c>
      <c r="S444" s="158">
        <v>113108</v>
      </c>
      <c r="T444" s="158">
        <v>20358.809277871453</v>
      </c>
      <c r="U444" s="157">
        <v>150638</v>
      </c>
      <c r="V444" s="159">
        <v>0.17999442371778701</v>
      </c>
      <c r="W444" s="161"/>
      <c r="X444" s="161"/>
      <c r="Y444" s="161"/>
      <c r="Z444" s="161"/>
      <c r="AA444" s="161"/>
      <c r="AB444" s="161">
        <v>297640</v>
      </c>
      <c r="AC444" s="162">
        <v>0</v>
      </c>
      <c r="AD444" s="203"/>
      <c r="AE444" s="203"/>
      <c r="AF444" s="203"/>
      <c r="AG444" s="203"/>
      <c r="AH444" s="203"/>
      <c r="AI444" s="203">
        <v>0</v>
      </c>
      <c r="AJ444" s="204"/>
      <c r="AK444" s="58">
        <v>1893</v>
      </c>
      <c r="AL444" s="58">
        <v>1916</v>
      </c>
      <c r="AM444" s="58">
        <v>4201</v>
      </c>
      <c r="AN444" s="58">
        <v>3891</v>
      </c>
      <c r="AO444" s="58">
        <v>11901</v>
      </c>
      <c r="AP444" s="167">
        <v>150638</v>
      </c>
      <c r="AQ444" s="168">
        <v>7.9003969781861152E-2</v>
      </c>
      <c r="AR444" s="187"/>
      <c r="AS444" s="187"/>
      <c r="AT444" s="187"/>
      <c r="AU444" s="187"/>
      <c r="AV444" s="170"/>
      <c r="AW444" s="171">
        <v>0</v>
      </c>
      <c r="AX444" s="172"/>
      <c r="AY444" s="174"/>
      <c r="AZ444" s="174"/>
      <c r="BA444" s="174"/>
      <c r="BB444" s="174"/>
      <c r="BC444" s="174"/>
      <c r="BD444" s="174">
        <v>0</v>
      </c>
      <c r="BE444" s="175"/>
    </row>
    <row r="445" spans="1:57" ht="16.899999999999999" customHeight="1" x14ac:dyDescent="0.2">
      <c r="A445" s="152">
        <v>444</v>
      </c>
      <c r="B445" s="189" t="s">
        <v>108</v>
      </c>
      <c r="C445" s="190" t="s">
        <v>111</v>
      </c>
      <c r="D445" s="190" t="s">
        <v>112</v>
      </c>
      <c r="E445" s="191" t="s">
        <v>420</v>
      </c>
      <c r="F445" s="190" t="s">
        <v>421</v>
      </c>
      <c r="G445" s="181">
        <v>18592</v>
      </c>
      <c r="H445" s="181">
        <v>21607</v>
      </c>
      <c r="I445" s="181">
        <v>40914</v>
      </c>
      <c r="J445" s="181">
        <v>48208</v>
      </c>
      <c r="K445" s="181">
        <v>129321</v>
      </c>
      <c r="L445" s="181">
        <v>598916</v>
      </c>
      <c r="M445" s="192">
        <v>0.21592510468913836</v>
      </c>
      <c r="N445" s="193">
        <v>1627</v>
      </c>
      <c r="O445" s="193">
        <v>2169</v>
      </c>
      <c r="P445" s="193">
        <v>8315</v>
      </c>
      <c r="Q445" s="193">
        <v>5966</v>
      </c>
      <c r="R445" s="193">
        <v>18077</v>
      </c>
      <c r="S445" s="158">
        <v>113108</v>
      </c>
      <c r="T445" s="158">
        <v>13573.290378257811</v>
      </c>
      <c r="U445" s="157">
        <v>150638</v>
      </c>
      <c r="V445" s="159">
        <v>0.12000292090973061</v>
      </c>
      <c r="W445" s="161">
        <v>12054</v>
      </c>
      <c r="X445" s="161">
        <v>14466</v>
      </c>
      <c r="Y445" s="161">
        <v>21698</v>
      </c>
      <c r="Z445" s="161">
        <v>32145</v>
      </c>
      <c r="AA445" s="161">
        <v>80363</v>
      </c>
      <c r="AB445" s="161">
        <v>297640</v>
      </c>
      <c r="AC445" s="162">
        <v>0.2700006719526945</v>
      </c>
      <c r="AD445" s="203"/>
      <c r="AE445" s="203"/>
      <c r="AF445" s="203"/>
      <c r="AG445" s="203"/>
      <c r="AH445" s="203"/>
      <c r="AI445" s="203">
        <v>0</v>
      </c>
      <c r="AJ445" s="204"/>
      <c r="AK445" s="58">
        <v>4911</v>
      </c>
      <c r="AL445" s="58">
        <v>4972</v>
      </c>
      <c r="AM445" s="58">
        <v>10901</v>
      </c>
      <c r="AN445" s="58">
        <v>10097</v>
      </c>
      <c r="AO445" s="58">
        <v>30881</v>
      </c>
      <c r="AP445" s="167">
        <v>150638</v>
      </c>
      <c r="AQ445" s="168">
        <v>0.20500139407055323</v>
      </c>
      <c r="AR445" s="187"/>
      <c r="AS445" s="187"/>
      <c r="AT445" s="187"/>
      <c r="AU445" s="187"/>
      <c r="AV445" s="170"/>
      <c r="AW445" s="171">
        <v>0</v>
      </c>
      <c r="AX445" s="172"/>
      <c r="AY445" s="174"/>
      <c r="AZ445" s="174"/>
      <c r="BA445" s="174"/>
      <c r="BB445" s="174"/>
      <c r="BC445" s="174"/>
      <c r="BD445" s="174">
        <v>0</v>
      </c>
      <c r="BE445" s="175"/>
    </row>
    <row r="446" spans="1:57" ht="16.899999999999999" customHeight="1" x14ac:dyDescent="0.2">
      <c r="A446" s="152">
        <v>445</v>
      </c>
      <c r="B446" s="189" t="s">
        <v>108</v>
      </c>
      <c r="C446" s="190" t="s">
        <v>111</v>
      </c>
      <c r="D446" s="190" t="s">
        <v>112</v>
      </c>
      <c r="E446" s="191" t="s">
        <v>420</v>
      </c>
      <c r="F446" s="190" t="s">
        <v>422</v>
      </c>
      <c r="G446" s="181">
        <v>11605</v>
      </c>
      <c r="H446" s="181">
        <v>13529</v>
      </c>
      <c r="I446" s="181">
        <v>27655</v>
      </c>
      <c r="J446" s="181">
        <v>30572</v>
      </c>
      <c r="K446" s="181">
        <v>83361</v>
      </c>
      <c r="L446" s="181">
        <v>598916</v>
      </c>
      <c r="M446" s="192">
        <v>0.13918646354413641</v>
      </c>
      <c r="N446" s="193">
        <v>1627</v>
      </c>
      <c r="O446" s="193">
        <v>2169</v>
      </c>
      <c r="P446" s="193">
        <v>8315</v>
      </c>
      <c r="Q446" s="193">
        <v>5966</v>
      </c>
      <c r="R446" s="193">
        <v>18077</v>
      </c>
      <c r="S446" s="158">
        <v>113108</v>
      </c>
      <c r="T446" s="158">
        <v>13573.290378257811</v>
      </c>
      <c r="U446" s="157">
        <v>150638</v>
      </c>
      <c r="V446" s="159">
        <v>0.12000292090973061</v>
      </c>
      <c r="W446" s="161">
        <v>6697</v>
      </c>
      <c r="X446" s="161">
        <v>8037</v>
      </c>
      <c r="Y446" s="161">
        <v>12054</v>
      </c>
      <c r="Z446" s="161">
        <v>17858</v>
      </c>
      <c r="AA446" s="161">
        <v>44646</v>
      </c>
      <c r="AB446" s="161">
        <v>297640</v>
      </c>
      <c r="AC446" s="162">
        <v>0.15</v>
      </c>
      <c r="AD446" s="203"/>
      <c r="AE446" s="203"/>
      <c r="AF446" s="203"/>
      <c r="AG446" s="203"/>
      <c r="AH446" s="203"/>
      <c r="AI446" s="203">
        <v>0</v>
      </c>
      <c r="AJ446" s="204"/>
      <c r="AK446" s="58">
        <v>3281</v>
      </c>
      <c r="AL446" s="58">
        <v>3323</v>
      </c>
      <c r="AM446" s="58">
        <v>7286</v>
      </c>
      <c r="AN446" s="58">
        <v>6748</v>
      </c>
      <c r="AO446" s="58">
        <v>20638</v>
      </c>
      <c r="AP446" s="167">
        <v>150638</v>
      </c>
      <c r="AQ446" s="168">
        <v>0.13700394322813633</v>
      </c>
      <c r="AR446" s="187"/>
      <c r="AS446" s="187"/>
      <c r="AT446" s="187"/>
      <c r="AU446" s="187"/>
      <c r="AV446" s="170"/>
      <c r="AW446" s="171">
        <v>0</v>
      </c>
      <c r="AX446" s="172"/>
      <c r="AY446" s="174"/>
      <c r="AZ446" s="174"/>
      <c r="BA446" s="174"/>
      <c r="BB446" s="174"/>
      <c r="BC446" s="174"/>
      <c r="BD446" s="174">
        <v>0</v>
      </c>
      <c r="BE446" s="175"/>
    </row>
    <row r="447" spans="1:57" ht="16.899999999999999" customHeight="1" x14ac:dyDescent="0.2">
      <c r="A447" s="152">
        <v>446</v>
      </c>
      <c r="B447" s="189" t="s">
        <v>108</v>
      </c>
      <c r="C447" s="190" t="s">
        <v>111</v>
      </c>
      <c r="D447" s="190" t="s">
        <v>112</v>
      </c>
      <c r="E447" s="191" t="s">
        <v>420</v>
      </c>
      <c r="F447" s="190" t="s">
        <v>423</v>
      </c>
      <c r="G447" s="181">
        <v>3585</v>
      </c>
      <c r="H447" s="181">
        <v>4485</v>
      </c>
      <c r="I447" s="181">
        <v>10952</v>
      </c>
      <c r="J447" s="181">
        <v>10923</v>
      </c>
      <c r="K447" s="181">
        <v>29945</v>
      </c>
      <c r="L447" s="181">
        <v>598916</v>
      </c>
      <c r="M447" s="192">
        <v>4.999866425341784E-2</v>
      </c>
      <c r="N447" s="193">
        <v>1357</v>
      </c>
      <c r="O447" s="193">
        <v>1804</v>
      </c>
      <c r="P447" s="193">
        <v>6930</v>
      </c>
      <c r="Q447" s="193">
        <v>4972</v>
      </c>
      <c r="R447" s="193">
        <v>15063</v>
      </c>
      <c r="S447" s="158">
        <v>113108</v>
      </c>
      <c r="T447" s="158">
        <v>11310.199312258528</v>
      </c>
      <c r="U447" s="157">
        <v>150638</v>
      </c>
      <c r="V447" s="159">
        <v>9.9994689255035255E-2</v>
      </c>
      <c r="W447" s="161">
        <v>2228</v>
      </c>
      <c r="X447" s="161">
        <v>2681</v>
      </c>
      <c r="Y447" s="161">
        <v>4022</v>
      </c>
      <c r="Z447" s="161">
        <v>5951</v>
      </c>
      <c r="AA447" s="161">
        <v>14882</v>
      </c>
      <c r="AB447" s="161">
        <v>297640</v>
      </c>
      <c r="AC447" s="162">
        <v>0.05</v>
      </c>
      <c r="AD447" s="203"/>
      <c r="AE447" s="203"/>
      <c r="AF447" s="203"/>
      <c r="AG447" s="203"/>
      <c r="AH447" s="203"/>
      <c r="AI447" s="203">
        <v>0</v>
      </c>
      <c r="AJ447" s="197"/>
      <c r="AK447" s="58">
        <v>0</v>
      </c>
      <c r="AL447" s="58">
        <v>0</v>
      </c>
      <c r="AM447" s="58">
        <v>0</v>
      </c>
      <c r="AN447" s="58">
        <v>0</v>
      </c>
      <c r="AO447" s="58">
        <v>0</v>
      </c>
      <c r="AP447" s="167">
        <v>150638</v>
      </c>
      <c r="AQ447" s="168">
        <v>0</v>
      </c>
      <c r="AR447" s="187"/>
      <c r="AS447" s="187"/>
      <c r="AT447" s="187"/>
      <c r="AU447" s="187"/>
      <c r="AV447" s="170"/>
      <c r="AW447" s="171">
        <v>0</v>
      </c>
      <c r="AX447" s="172"/>
      <c r="AY447" s="174"/>
      <c r="AZ447" s="174"/>
      <c r="BA447" s="174"/>
      <c r="BB447" s="174"/>
      <c r="BC447" s="174"/>
      <c r="BD447" s="174">
        <v>0</v>
      </c>
      <c r="BE447" s="175"/>
    </row>
    <row r="448" spans="1:57" ht="16.899999999999999" customHeight="1" x14ac:dyDescent="0.2">
      <c r="A448" s="152">
        <v>447</v>
      </c>
      <c r="B448" s="189" t="s">
        <v>108</v>
      </c>
      <c r="C448" s="190" t="s">
        <v>111</v>
      </c>
      <c r="D448" s="190" t="s">
        <v>112</v>
      </c>
      <c r="E448" s="191" t="s">
        <v>420</v>
      </c>
      <c r="F448" s="190" t="s">
        <v>424</v>
      </c>
      <c r="G448" s="181">
        <v>2873</v>
      </c>
      <c r="H448" s="181">
        <v>3430</v>
      </c>
      <c r="I448" s="181">
        <v>11080</v>
      </c>
      <c r="J448" s="181">
        <v>8528</v>
      </c>
      <c r="K448" s="181">
        <v>25911</v>
      </c>
      <c r="L448" s="181">
        <v>598916</v>
      </c>
      <c r="M448" s="192">
        <v>4.3263162112883946E-2</v>
      </c>
      <c r="N448" s="193">
        <v>1627</v>
      </c>
      <c r="O448" s="193">
        <v>2169</v>
      </c>
      <c r="P448" s="193">
        <v>8315</v>
      </c>
      <c r="Q448" s="193">
        <v>5966</v>
      </c>
      <c r="R448" s="193">
        <v>18077</v>
      </c>
      <c r="S448" s="158">
        <v>113108</v>
      </c>
      <c r="T448" s="158">
        <v>13573.290378257811</v>
      </c>
      <c r="U448" s="157">
        <v>150638</v>
      </c>
      <c r="V448" s="159">
        <v>0.12000292090973061</v>
      </c>
      <c r="W448" s="161"/>
      <c r="X448" s="161"/>
      <c r="Y448" s="161"/>
      <c r="Z448" s="161"/>
      <c r="AA448" s="161"/>
      <c r="AB448" s="161">
        <v>297640</v>
      </c>
      <c r="AC448" s="162">
        <v>0</v>
      </c>
      <c r="AD448" s="203"/>
      <c r="AE448" s="203"/>
      <c r="AF448" s="203"/>
      <c r="AG448" s="203"/>
      <c r="AH448" s="203"/>
      <c r="AI448" s="203">
        <v>0</v>
      </c>
      <c r="AJ448" s="197"/>
      <c r="AK448" s="58">
        <v>1246</v>
      </c>
      <c r="AL448" s="58">
        <v>1261</v>
      </c>
      <c r="AM448" s="58">
        <v>2765</v>
      </c>
      <c r="AN448" s="58">
        <v>2562</v>
      </c>
      <c r="AO448" s="58">
        <v>7834</v>
      </c>
      <c r="AP448" s="167">
        <v>150638</v>
      </c>
      <c r="AQ448" s="168">
        <v>5.2005470067313694E-2</v>
      </c>
      <c r="AR448" s="187"/>
      <c r="AS448" s="187"/>
      <c r="AT448" s="187"/>
      <c r="AU448" s="187"/>
      <c r="AV448" s="170"/>
      <c r="AW448" s="171">
        <v>0</v>
      </c>
      <c r="AX448" s="172"/>
      <c r="AY448" s="174"/>
      <c r="AZ448" s="174"/>
      <c r="BA448" s="174"/>
      <c r="BB448" s="174"/>
      <c r="BC448" s="174"/>
      <c r="BD448" s="174">
        <v>0</v>
      </c>
      <c r="BE448" s="175"/>
    </row>
    <row r="449" spans="1:57" ht="16.899999999999999" customHeight="1" x14ac:dyDescent="0.2">
      <c r="A449" s="152">
        <v>448</v>
      </c>
      <c r="B449" s="189" t="s">
        <v>108</v>
      </c>
      <c r="C449" s="190" t="s">
        <v>111</v>
      </c>
      <c r="D449" s="190" t="s">
        <v>112</v>
      </c>
      <c r="E449" s="191" t="s">
        <v>420</v>
      </c>
      <c r="F449" s="190" t="s">
        <v>425</v>
      </c>
      <c r="G449" s="181">
        <v>10250</v>
      </c>
      <c r="H449" s="181">
        <v>12482</v>
      </c>
      <c r="I449" s="181">
        <v>4015</v>
      </c>
      <c r="J449" s="181">
        <v>0</v>
      </c>
      <c r="K449" s="181">
        <v>26747</v>
      </c>
      <c r="L449" s="181">
        <v>598916</v>
      </c>
      <c r="M449" s="192">
        <v>4.4659017291239507E-2</v>
      </c>
      <c r="N449" s="193">
        <v>1898</v>
      </c>
      <c r="O449" s="193">
        <v>2328</v>
      </c>
      <c r="P449" s="193">
        <v>294</v>
      </c>
      <c r="Q449" s="193">
        <v>0</v>
      </c>
      <c r="R449" s="193">
        <v>4520</v>
      </c>
      <c r="S449" s="158">
        <v>113108</v>
      </c>
      <c r="T449" s="158">
        <v>3393.8857393220837</v>
      </c>
      <c r="U449" s="157">
        <v>150638</v>
      </c>
      <c r="V449" s="159">
        <v>3.0005709050837107E-2</v>
      </c>
      <c r="W449" s="161">
        <v>7321</v>
      </c>
      <c r="X449" s="161">
        <v>9109</v>
      </c>
      <c r="Y449" s="161">
        <v>1428</v>
      </c>
      <c r="Z449" s="161">
        <v>0</v>
      </c>
      <c r="AA449" s="161">
        <v>17858</v>
      </c>
      <c r="AB449" s="161">
        <v>297640</v>
      </c>
      <c r="AC449" s="162">
        <v>5.9998656094610942E-2</v>
      </c>
      <c r="AD449" s="203"/>
      <c r="AE449" s="203"/>
      <c r="AF449" s="203"/>
      <c r="AG449" s="203"/>
      <c r="AH449" s="203"/>
      <c r="AI449" s="203">
        <v>0</v>
      </c>
      <c r="AJ449" s="197"/>
      <c r="AK449" s="58">
        <v>1031</v>
      </c>
      <c r="AL449" s="58">
        <v>1045</v>
      </c>
      <c r="AM449" s="58">
        <v>2293</v>
      </c>
      <c r="AN449" s="58"/>
      <c r="AO449" s="58">
        <v>4369</v>
      </c>
      <c r="AP449" s="167">
        <v>150638</v>
      </c>
      <c r="AQ449" s="168">
        <v>2.9003305938740558E-2</v>
      </c>
      <c r="AR449" s="187"/>
      <c r="AS449" s="187"/>
      <c r="AT449" s="187"/>
      <c r="AU449" s="187"/>
      <c r="AV449" s="170"/>
      <c r="AW449" s="171">
        <v>0</v>
      </c>
      <c r="AX449" s="172"/>
      <c r="AY449" s="174"/>
      <c r="AZ449" s="174"/>
      <c r="BA449" s="174"/>
      <c r="BB449" s="174"/>
      <c r="BC449" s="174"/>
      <c r="BD449" s="174">
        <v>0</v>
      </c>
      <c r="BE449" s="175"/>
    </row>
    <row r="450" spans="1:57" ht="16.899999999999999" customHeight="1" x14ac:dyDescent="0.2">
      <c r="A450" s="152">
        <v>449</v>
      </c>
      <c r="B450" s="189" t="s">
        <v>108</v>
      </c>
      <c r="C450" s="190" t="s">
        <v>111</v>
      </c>
      <c r="D450" s="190" t="s">
        <v>112</v>
      </c>
      <c r="E450" s="191" t="s">
        <v>420</v>
      </c>
      <c r="F450" s="190" t="s">
        <v>426</v>
      </c>
      <c r="G450" s="181">
        <v>7566.5312993869211</v>
      </c>
      <c r="H450" s="181">
        <v>9314.4859042915523</v>
      </c>
      <c r="I450" s="181">
        <v>0</v>
      </c>
      <c r="J450" s="181">
        <v>0</v>
      </c>
      <c r="K450" s="181">
        <v>16881.017203678475</v>
      </c>
      <c r="L450" s="181">
        <v>598916</v>
      </c>
      <c r="M450" s="192">
        <v>2.8185951291464038E-2</v>
      </c>
      <c r="N450" s="193">
        <v>1762.5312993869211</v>
      </c>
      <c r="O450" s="193">
        <v>2349.4859042915532</v>
      </c>
      <c r="P450" s="193">
        <v>0</v>
      </c>
      <c r="Q450" s="193">
        <v>0</v>
      </c>
      <c r="R450" s="193">
        <v>4112.0172036784743</v>
      </c>
      <c r="S450" s="158">
        <v>113108</v>
      </c>
      <c r="T450" s="158">
        <v>3087.5479087193462</v>
      </c>
      <c r="U450" s="157">
        <v>150638</v>
      </c>
      <c r="V450" s="159">
        <v>2.7297343324250684E-2</v>
      </c>
      <c r="W450" s="161">
        <v>5804</v>
      </c>
      <c r="X450" s="161">
        <v>6965</v>
      </c>
      <c r="Y450" s="161"/>
      <c r="Z450" s="161"/>
      <c r="AA450" s="161">
        <v>12769</v>
      </c>
      <c r="AB450" s="161">
        <v>297640</v>
      </c>
      <c r="AC450" s="162">
        <v>4.2900819782287325E-2</v>
      </c>
      <c r="AD450" s="203"/>
      <c r="AE450" s="203"/>
      <c r="AF450" s="203"/>
      <c r="AG450" s="203"/>
      <c r="AH450" s="203"/>
      <c r="AI450" s="203">
        <v>0</v>
      </c>
      <c r="AJ450" s="197"/>
      <c r="AK450" s="58">
        <v>0</v>
      </c>
      <c r="AL450" s="58">
        <v>0</v>
      </c>
      <c r="AM450" s="58">
        <v>0</v>
      </c>
      <c r="AN450" s="58">
        <v>0</v>
      </c>
      <c r="AO450" s="58">
        <v>0</v>
      </c>
      <c r="AP450" s="167">
        <v>150638</v>
      </c>
      <c r="AQ450" s="168">
        <v>0</v>
      </c>
      <c r="AR450" s="187"/>
      <c r="AS450" s="187"/>
      <c r="AT450" s="187"/>
      <c r="AU450" s="187"/>
      <c r="AV450" s="170"/>
      <c r="AW450" s="171">
        <v>0</v>
      </c>
      <c r="AX450" s="172"/>
      <c r="AY450" s="174"/>
      <c r="AZ450" s="174"/>
      <c r="BA450" s="174"/>
      <c r="BB450" s="174"/>
      <c r="BC450" s="174"/>
      <c r="BD450" s="174">
        <v>0</v>
      </c>
      <c r="BE450" s="175"/>
    </row>
    <row r="451" spans="1:57" ht="16.899999999999999" customHeight="1" x14ac:dyDescent="0.2">
      <c r="A451" s="152">
        <v>450</v>
      </c>
      <c r="B451" s="189" t="s">
        <v>108</v>
      </c>
      <c r="C451" s="190" t="s">
        <v>111</v>
      </c>
      <c r="D451" s="190" t="s">
        <v>112</v>
      </c>
      <c r="E451" s="191" t="s">
        <v>420</v>
      </c>
      <c r="F451" s="190" t="s">
        <v>427</v>
      </c>
      <c r="G451" s="181">
        <v>13783</v>
      </c>
      <c r="H451" s="181">
        <v>7430</v>
      </c>
      <c r="I451" s="181">
        <v>34850</v>
      </c>
      <c r="J451" s="181">
        <v>16949</v>
      </c>
      <c r="K451" s="181">
        <v>73012</v>
      </c>
      <c r="L451" s="181">
        <v>598916</v>
      </c>
      <c r="M451" s="192">
        <v>0.12190691182068938</v>
      </c>
      <c r="N451" s="193">
        <v>2820</v>
      </c>
      <c r="O451" s="193">
        <v>1446</v>
      </c>
      <c r="P451" s="193">
        <v>14412</v>
      </c>
      <c r="Q451" s="193">
        <v>3977</v>
      </c>
      <c r="R451" s="193">
        <v>22655</v>
      </c>
      <c r="S451" s="158">
        <v>113108</v>
      </c>
      <c r="T451" s="158">
        <v>17010.725978836683</v>
      </c>
      <c r="U451" s="157">
        <v>150638</v>
      </c>
      <c r="V451" s="159">
        <v>0.1503936589705121</v>
      </c>
      <c r="W451" s="161">
        <v>9287</v>
      </c>
      <c r="X451" s="161">
        <v>4286</v>
      </c>
      <c r="Y451" s="161">
        <v>16716</v>
      </c>
      <c r="Z451" s="161">
        <v>9524</v>
      </c>
      <c r="AA451" s="161">
        <v>39813</v>
      </c>
      <c r="AB451" s="161">
        <v>297640</v>
      </c>
      <c r="AC451" s="162">
        <v>0.13376226313667519</v>
      </c>
      <c r="AD451" s="203"/>
      <c r="AE451" s="203"/>
      <c r="AF451" s="203"/>
      <c r="AG451" s="203"/>
      <c r="AH451" s="203"/>
      <c r="AI451" s="203">
        <v>0</v>
      </c>
      <c r="AJ451" s="197"/>
      <c r="AK451" s="58">
        <v>1676</v>
      </c>
      <c r="AL451" s="58">
        <v>1698</v>
      </c>
      <c r="AM451" s="58">
        <v>3722</v>
      </c>
      <c r="AN451" s="58">
        <v>3448</v>
      </c>
      <c r="AO451" s="58">
        <v>10544</v>
      </c>
      <c r="AP451" s="167">
        <v>150638</v>
      </c>
      <c r="AQ451" s="168">
        <v>6.9995618635404086E-2</v>
      </c>
      <c r="AR451" s="187"/>
      <c r="AS451" s="187"/>
      <c r="AT451" s="187"/>
      <c r="AU451" s="187"/>
      <c r="AV451" s="170"/>
      <c r="AW451" s="171">
        <v>0</v>
      </c>
      <c r="AX451" s="172"/>
      <c r="AY451" s="174"/>
      <c r="AZ451" s="174"/>
      <c r="BA451" s="174"/>
      <c r="BB451" s="174"/>
      <c r="BC451" s="174"/>
      <c r="BD451" s="174">
        <v>0</v>
      </c>
      <c r="BE451" s="175"/>
    </row>
    <row r="452" spans="1:57" ht="16.899999999999999" customHeight="1" x14ac:dyDescent="0.2">
      <c r="A452" s="152">
        <v>451</v>
      </c>
      <c r="B452" s="189" t="s">
        <v>108</v>
      </c>
      <c r="C452" s="190" t="s">
        <v>111</v>
      </c>
      <c r="D452" s="190" t="s">
        <v>112</v>
      </c>
      <c r="E452" s="191" t="s">
        <v>420</v>
      </c>
      <c r="F452" s="190" t="s">
        <v>428</v>
      </c>
      <c r="G452" s="181">
        <v>55866</v>
      </c>
      <c r="H452" s="181">
        <v>65212</v>
      </c>
      <c r="I452" s="181">
        <v>137924</v>
      </c>
      <c r="J452" s="181">
        <v>148261</v>
      </c>
      <c r="K452" s="181">
        <v>407263</v>
      </c>
      <c r="L452" s="181">
        <v>598916</v>
      </c>
      <c r="M452" s="192">
        <v>0.68000020036198727</v>
      </c>
      <c r="N452" s="193">
        <v>9219</v>
      </c>
      <c r="O452" s="193">
        <v>12290</v>
      </c>
      <c r="P452" s="193">
        <v>47117</v>
      </c>
      <c r="Q452" s="193">
        <v>33807</v>
      </c>
      <c r="R452" s="193">
        <v>102433</v>
      </c>
      <c r="S452" s="158">
        <v>113108</v>
      </c>
      <c r="T452" s="158">
        <v>76912.809277871464</v>
      </c>
      <c r="U452" s="157">
        <v>150638</v>
      </c>
      <c r="V452" s="159">
        <v>0.67999442371778707</v>
      </c>
      <c r="W452" s="161">
        <v>30360</v>
      </c>
      <c r="X452" s="161">
        <v>36431</v>
      </c>
      <c r="Y452" s="161">
        <v>54647</v>
      </c>
      <c r="Z452" s="161">
        <v>80958</v>
      </c>
      <c r="AA452" s="161">
        <v>202396</v>
      </c>
      <c r="AB452" s="161">
        <v>297640</v>
      </c>
      <c r="AC452" s="162">
        <v>0.68000268781077811</v>
      </c>
      <c r="AD452" s="203"/>
      <c r="AE452" s="203"/>
      <c r="AF452" s="203"/>
      <c r="AG452" s="203"/>
      <c r="AH452" s="203"/>
      <c r="AI452" s="203">
        <v>0</v>
      </c>
      <c r="AJ452" s="197"/>
      <c r="AK452" s="58">
        <v>16287</v>
      </c>
      <c r="AL452" s="58">
        <v>16491</v>
      </c>
      <c r="AM452" s="58">
        <v>36160</v>
      </c>
      <c r="AN452" s="58">
        <v>33496</v>
      </c>
      <c r="AO452" s="58">
        <v>102434</v>
      </c>
      <c r="AP452" s="167">
        <v>150638</v>
      </c>
      <c r="AQ452" s="168">
        <v>0.68000106214899292</v>
      </c>
      <c r="AR452" s="187"/>
      <c r="AS452" s="187"/>
      <c r="AT452" s="187"/>
      <c r="AU452" s="187"/>
      <c r="AV452" s="170"/>
      <c r="AW452" s="171">
        <v>0</v>
      </c>
      <c r="AX452" s="172"/>
      <c r="AY452" s="174"/>
      <c r="AZ452" s="174"/>
      <c r="BA452" s="174"/>
      <c r="BB452" s="174"/>
      <c r="BC452" s="174"/>
      <c r="BD452" s="174">
        <v>0</v>
      </c>
      <c r="BE452" s="175"/>
    </row>
    <row r="453" spans="1:57" ht="16.899999999999999" customHeight="1" x14ac:dyDescent="0.2">
      <c r="A453" s="152">
        <v>452</v>
      </c>
      <c r="B453" s="189" t="s">
        <v>108</v>
      </c>
      <c r="C453" s="190" t="s">
        <v>111</v>
      </c>
      <c r="D453" s="190" t="s">
        <v>112</v>
      </c>
      <c r="E453" s="191" t="s">
        <v>420</v>
      </c>
      <c r="F453" s="190" t="s">
        <v>429</v>
      </c>
      <c r="G453" s="181">
        <v>1572</v>
      </c>
      <c r="H453" s="181">
        <v>3586</v>
      </c>
      <c r="I453" s="181">
        <v>5602</v>
      </c>
      <c r="J453" s="181">
        <v>11655</v>
      </c>
      <c r="K453" s="181">
        <v>22415</v>
      </c>
      <c r="L453" s="181">
        <v>598916</v>
      </c>
      <c r="M453" s="192">
        <v>3.7425949548851589E-2</v>
      </c>
      <c r="N453" s="193">
        <v>530</v>
      </c>
      <c r="O453" s="193">
        <v>1205</v>
      </c>
      <c r="P453" s="193">
        <v>1881</v>
      </c>
      <c r="Q453" s="193">
        <v>3916</v>
      </c>
      <c r="R453" s="193">
        <v>7532</v>
      </c>
      <c r="S453" s="158">
        <v>113108</v>
      </c>
      <c r="T453" s="158">
        <v>5655.4750859676842</v>
      </c>
      <c r="U453" s="157">
        <v>150638</v>
      </c>
      <c r="V453" s="159">
        <v>5.0000663843120595E-2</v>
      </c>
      <c r="W453" s="161">
        <v>1042</v>
      </c>
      <c r="X453" s="161">
        <v>2381</v>
      </c>
      <c r="Y453" s="161">
        <v>3721</v>
      </c>
      <c r="Z453" s="161">
        <v>7739</v>
      </c>
      <c r="AA453" s="161">
        <v>14883</v>
      </c>
      <c r="AB453" s="161">
        <v>297640</v>
      </c>
      <c r="AC453" s="162">
        <v>5.000335976347265E-2</v>
      </c>
      <c r="AD453" s="203"/>
      <c r="AE453" s="203"/>
      <c r="AF453" s="203"/>
      <c r="AG453" s="203"/>
      <c r="AH453" s="203"/>
      <c r="AI453" s="203">
        <v>0</v>
      </c>
      <c r="AJ453" s="197"/>
      <c r="AK453" s="58">
        <v>0</v>
      </c>
      <c r="AL453" s="58">
        <v>0</v>
      </c>
      <c r="AM453" s="58">
        <v>0</v>
      </c>
      <c r="AN453" s="58">
        <v>0</v>
      </c>
      <c r="AO453" s="58">
        <v>0</v>
      </c>
      <c r="AP453" s="167">
        <v>150638</v>
      </c>
      <c r="AQ453" s="168">
        <v>0</v>
      </c>
      <c r="AR453" s="187"/>
      <c r="AS453" s="187"/>
      <c r="AT453" s="187"/>
      <c r="AU453" s="187"/>
      <c r="AV453" s="170"/>
      <c r="AW453" s="171">
        <v>0</v>
      </c>
      <c r="AX453" s="172"/>
      <c r="AY453" s="174"/>
      <c r="AZ453" s="174"/>
      <c r="BA453" s="174"/>
      <c r="BB453" s="174"/>
      <c r="BC453" s="174"/>
      <c r="BD453" s="174">
        <v>0</v>
      </c>
      <c r="BE453" s="175"/>
    </row>
    <row r="454" spans="1:57" ht="16.899999999999999" customHeight="1" x14ac:dyDescent="0.2">
      <c r="A454" s="152">
        <v>453</v>
      </c>
      <c r="B454" s="189" t="s">
        <v>108</v>
      </c>
      <c r="C454" s="190" t="s">
        <v>111</v>
      </c>
      <c r="D454" s="190" t="s">
        <v>112</v>
      </c>
      <c r="E454" s="191" t="s">
        <v>420</v>
      </c>
      <c r="F454" s="190" t="s">
        <v>430</v>
      </c>
      <c r="G454" s="181">
        <v>26653</v>
      </c>
      <c r="H454" s="181">
        <v>31572</v>
      </c>
      <c r="I454" s="181">
        <v>44136</v>
      </c>
      <c r="J454" s="181">
        <v>61522</v>
      </c>
      <c r="K454" s="181">
        <v>163883</v>
      </c>
      <c r="L454" s="181">
        <v>598916</v>
      </c>
      <c r="M454" s="192">
        <v>0.27363269640483806</v>
      </c>
      <c r="N454" s="193">
        <v>1354</v>
      </c>
      <c r="O454" s="193">
        <v>1808</v>
      </c>
      <c r="P454" s="193">
        <v>6930</v>
      </c>
      <c r="Q454" s="193">
        <v>4971</v>
      </c>
      <c r="R454" s="193">
        <v>15063</v>
      </c>
      <c r="S454" s="158">
        <v>113108</v>
      </c>
      <c r="T454" s="158">
        <v>11310.199312258528</v>
      </c>
      <c r="U454" s="157">
        <v>150638</v>
      </c>
      <c r="V454" s="159">
        <v>9.9994689255035255E-2</v>
      </c>
      <c r="W454" s="161">
        <v>25299</v>
      </c>
      <c r="X454" s="161">
        <v>29764</v>
      </c>
      <c r="Y454" s="161">
        <v>37206</v>
      </c>
      <c r="Z454" s="161">
        <v>56551</v>
      </c>
      <c r="AA454" s="161">
        <v>148820</v>
      </c>
      <c r="AB454" s="161">
        <v>297640</v>
      </c>
      <c r="AC454" s="162">
        <v>0.5</v>
      </c>
      <c r="AD454" s="203"/>
      <c r="AE454" s="203"/>
      <c r="AF454" s="203"/>
      <c r="AG454" s="203"/>
      <c r="AH454" s="203"/>
      <c r="AI454" s="203">
        <v>0</v>
      </c>
      <c r="AJ454" s="197"/>
      <c r="AK454" s="58">
        <v>0</v>
      </c>
      <c r="AL454" s="58">
        <v>0</v>
      </c>
      <c r="AM454" s="58">
        <v>0</v>
      </c>
      <c r="AN454" s="58">
        <v>0</v>
      </c>
      <c r="AO454" s="58">
        <v>0</v>
      </c>
      <c r="AP454" s="167">
        <v>150638</v>
      </c>
      <c r="AQ454" s="168">
        <v>0</v>
      </c>
      <c r="AR454" s="187"/>
      <c r="AS454" s="187"/>
      <c r="AT454" s="187"/>
      <c r="AU454" s="187"/>
      <c r="AV454" s="170"/>
      <c r="AW454" s="171">
        <v>0</v>
      </c>
      <c r="AX454" s="172"/>
      <c r="AY454" s="174"/>
      <c r="AZ454" s="174"/>
      <c r="BA454" s="174"/>
      <c r="BB454" s="174"/>
      <c r="BC454" s="174"/>
      <c r="BD454" s="174">
        <v>0</v>
      </c>
      <c r="BE454" s="175"/>
    </row>
    <row r="455" spans="1:57" ht="16.899999999999999" customHeight="1" x14ac:dyDescent="0.2">
      <c r="A455" s="152">
        <v>454</v>
      </c>
      <c r="B455" s="189" t="s">
        <v>108</v>
      </c>
      <c r="C455" s="190" t="s">
        <v>111</v>
      </c>
      <c r="D455" s="190" t="s">
        <v>112</v>
      </c>
      <c r="E455" s="191" t="s">
        <v>420</v>
      </c>
      <c r="F455" s="190" t="s">
        <v>431</v>
      </c>
      <c r="G455" s="181">
        <v>9682</v>
      </c>
      <c r="H455" s="181">
        <v>11234</v>
      </c>
      <c r="I455" s="181">
        <v>20249</v>
      </c>
      <c r="J455" s="181">
        <v>24871</v>
      </c>
      <c r="K455" s="181">
        <v>66036</v>
      </c>
      <c r="L455" s="181">
        <v>598916</v>
      </c>
      <c r="M455" s="192">
        <v>0.11025920162426785</v>
      </c>
      <c r="N455" s="193">
        <v>542</v>
      </c>
      <c r="O455" s="193">
        <v>723</v>
      </c>
      <c r="P455" s="193">
        <v>2772</v>
      </c>
      <c r="Q455" s="193">
        <v>1988</v>
      </c>
      <c r="R455" s="193">
        <v>6025</v>
      </c>
      <c r="S455" s="158">
        <v>113108</v>
      </c>
      <c r="T455" s="158">
        <v>4523.9295529680421</v>
      </c>
      <c r="U455" s="157">
        <v>150638</v>
      </c>
      <c r="V455" s="159">
        <v>3.9996548015772911E-2</v>
      </c>
      <c r="W455" s="161">
        <v>6697</v>
      </c>
      <c r="X455" s="161">
        <v>8037</v>
      </c>
      <c r="Y455" s="161">
        <v>12054</v>
      </c>
      <c r="Z455" s="161">
        <v>17858</v>
      </c>
      <c r="AA455" s="161">
        <v>44646</v>
      </c>
      <c r="AB455" s="161">
        <v>297640</v>
      </c>
      <c r="AC455" s="162">
        <v>0.15</v>
      </c>
      <c r="AD455" s="203"/>
      <c r="AE455" s="203"/>
      <c r="AF455" s="203"/>
      <c r="AG455" s="203"/>
      <c r="AH455" s="203"/>
      <c r="AI455" s="203">
        <v>0</v>
      </c>
      <c r="AJ455" s="197"/>
      <c r="AK455" s="58">
        <v>2443</v>
      </c>
      <c r="AL455" s="58">
        <v>2474</v>
      </c>
      <c r="AM455" s="58">
        <v>5423</v>
      </c>
      <c r="AN455" s="58">
        <v>5025</v>
      </c>
      <c r="AO455" s="58">
        <v>15365</v>
      </c>
      <c r="AP455" s="167">
        <v>150638</v>
      </c>
      <c r="AQ455" s="168">
        <v>0.10199949547922835</v>
      </c>
      <c r="AR455" s="187"/>
      <c r="AS455" s="187"/>
      <c r="AT455" s="187"/>
      <c r="AU455" s="187"/>
      <c r="AV455" s="170"/>
      <c r="AW455" s="171">
        <v>0</v>
      </c>
      <c r="AX455" s="172"/>
      <c r="AY455" s="174"/>
      <c r="AZ455" s="174"/>
      <c r="BA455" s="174"/>
      <c r="BB455" s="174"/>
      <c r="BC455" s="174"/>
      <c r="BD455" s="174">
        <v>0</v>
      </c>
      <c r="BE455" s="175"/>
    </row>
    <row r="456" spans="1:57" ht="16.899999999999999" customHeight="1" x14ac:dyDescent="0.2">
      <c r="A456" s="152">
        <v>455</v>
      </c>
      <c r="B456" s="189" t="s">
        <v>108</v>
      </c>
      <c r="C456" s="190" t="s">
        <v>111</v>
      </c>
      <c r="D456" s="190" t="s">
        <v>112</v>
      </c>
      <c r="E456" s="191" t="s">
        <v>420</v>
      </c>
      <c r="F456" s="190" t="s">
        <v>432</v>
      </c>
      <c r="G456" s="181">
        <v>55866</v>
      </c>
      <c r="H456" s="181">
        <v>65212</v>
      </c>
      <c r="I456" s="181">
        <v>137924</v>
      </c>
      <c r="J456" s="181">
        <v>148261</v>
      </c>
      <c r="K456" s="181">
        <v>407263</v>
      </c>
      <c r="L456" s="181">
        <v>598916</v>
      </c>
      <c r="M456" s="192">
        <v>0.68000020036198727</v>
      </c>
      <c r="N456" s="193">
        <v>9219</v>
      </c>
      <c r="O456" s="193">
        <v>12290</v>
      </c>
      <c r="P456" s="193">
        <v>47117</v>
      </c>
      <c r="Q456" s="193">
        <v>33807</v>
      </c>
      <c r="R456" s="193">
        <v>102433</v>
      </c>
      <c r="S456" s="158">
        <v>113108</v>
      </c>
      <c r="T456" s="158">
        <v>76912.809277871464</v>
      </c>
      <c r="U456" s="157">
        <v>150638</v>
      </c>
      <c r="V456" s="159">
        <v>0.67999442371778707</v>
      </c>
      <c r="W456" s="161">
        <v>30360</v>
      </c>
      <c r="X456" s="161">
        <v>36431</v>
      </c>
      <c r="Y456" s="161">
        <v>54647</v>
      </c>
      <c r="Z456" s="161">
        <v>80958</v>
      </c>
      <c r="AA456" s="161">
        <v>202396</v>
      </c>
      <c r="AB456" s="161">
        <v>297640</v>
      </c>
      <c r="AC456" s="162">
        <v>0.68000268781077811</v>
      </c>
      <c r="AD456" s="203"/>
      <c r="AE456" s="203"/>
      <c r="AF456" s="203"/>
      <c r="AG456" s="203"/>
      <c r="AH456" s="203"/>
      <c r="AI456" s="203">
        <v>0</v>
      </c>
      <c r="AJ456" s="197"/>
      <c r="AK456" s="58">
        <v>16287</v>
      </c>
      <c r="AL456" s="58">
        <v>16491</v>
      </c>
      <c r="AM456" s="58">
        <v>36160</v>
      </c>
      <c r="AN456" s="58">
        <v>33496</v>
      </c>
      <c r="AO456" s="58">
        <v>102434</v>
      </c>
      <c r="AP456" s="167">
        <v>150638</v>
      </c>
      <c r="AQ456" s="168">
        <v>0.68000106214899292</v>
      </c>
      <c r="AR456" s="187"/>
      <c r="AS456" s="187"/>
      <c r="AT456" s="187"/>
      <c r="AU456" s="187"/>
      <c r="AV456" s="170"/>
      <c r="AW456" s="171">
        <v>0</v>
      </c>
      <c r="AX456" s="172"/>
      <c r="AY456" s="174"/>
      <c r="AZ456" s="174"/>
      <c r="BA456" s="174"/>
      <c r="BB456" s="174"/>
      <c r="BC456" s="174"/>
      <c r="BD456" s="174">
        <v>0</v>
      </c>
      <c r="BE456" s="175"/>
    </row>
    <row r="457" spans="1:57" ht="16.899999999999999" customHeight="1" x14ac:dyDescent="0.2">
      <c r="A457" s="152">
        <v>456</v>
      </c>
      <c r="B457" s="189" t="s">
        <v>108</v>
      </c>
      <c r="C457" s="190" t="s">
        <v>113</v>
      </c>
      <c r="D457" s="190" t="s">
        <v>114</v>
      </c>
      <c r="E457" s="191" t="s">
        <v>420</v>
      </c>
      <c r="F457" s="190" t="s">
        <v>418</v>
      </c>
      <c r="G457" s="181">
        <v>47933.279999999999</v>
      </c>
      <c r="H457" s="181">
        <v>53550.720000000001</v>
      </c>
      <c r="I457" s="181">
        <v>0</v>
      </c>
      <c r="J457" s="181">
        <v>0</v>
      </c>
      <c r="K457" s="181">
        <v>101484</v>
      </c>
      <c r="L457" s="181">
        <v>513600</v>
      </c>
      <c r="M457" s="205">
        <v>0.19759345794392524</v>
      </c>
      <c r="N457" s="193">
        <v>3343.68</v>
      </c>
      <c r="O457" s="193">
        <v>4432.32</v>
      </c>
      <c r="P457" s="193"/>
      <c r="Q457" s="193"/>
      <c r="R457" s="193">
        <v>7776</v>
      </c>
      <c r="S457" s="158">
        <v>58158</v>
      </c>
      <c r="T457" s="158">
        <v>6978.96</v>
      </c>
      <c r="U457" s="157">
        <v>64800</v>
      </c>
      <c r="V457" s="159">
        <v>0.12</v>
      </c>
      <c r="W457" s="161">
        <v>27000</v>
      </c>
      <c r="X457" s="161">
        <v>29700</v>
      </c>
      <c r="Y457" s="161"/>
      <c r="Z457" s="161"/>
      <c r="AA457" s="161">
        <v>56700</v>
      </c>
      <c r="AB457" s="161">
        <v>270000</v>
      </c>
      <c r="AC457" s="162">
        <v>0.21</v>
      </c>
      <c r="AD457" s="201">
        <v>17280</v>
      </c>
      <c r="AE457" s="201">
        <v>19008</v>
      </c>
      <c r="AF457" s="201"/>
      <c r="AG457" s="201"/>
      <c r="AH457" s="201">
        <v>36288</v>
      </c>
      <c r="AI457" s="201">
        <v>172800</v>
      </c>
      <c r="AJ457" s="199">
        <v>0.21</v>
      </c>
      <c r="AK457" s="58">
        <v>309.60000000000002</v>
      </c>
      <c r="AL457" s="58">
        <v>410.4</v>
      </c>
      <c r="AM457" s="58"/>
      <c r="AN457" s="58"/>
      <c r="AO457" s="58">
        <v>720</v>
      </c>
      <c r="AP457" s="167">
        <v>6000</v>
      </c>
      <c r="AQ457" s="168">
        <v>0.12</v>
      </c>
      <c r="AR457" s="187"/>
      <c r="AS457" s="187"/>
      <c r="AT457" s="187"/>
      <c r="AU457" s="187"/>
      <c r="AV457" s="170"/>
      <c r="AW457" s="171">
        <v>0</v>
      </c>
      <c r="AX457" s="172"/>
      <c r="AY457" s="174"/>
      <c r="AZ457" s="174"/>
      <c r="BA457" s="174"/>
      <c r="BB457" s="174"/>
      <c r="BC457" s="174"/>
      <c r="BD457" s="174">
        <v>0</v>
      </c>
      <c r="BE457" s="175"/>
    </row>
    <row r="458" spans="1:57" ht="16.899999999999999" customHeight="1" x14ac:dyDescent="0.2">
      <c r="A458" s="152">
        <v>457</v>
      </c>
      <c r="B458" s="189" t="s">
        <v>108</v>
      </c>
      <c r="C458" s="190" t="s">
        <v>113</v>
      </c>
      <c r="D458" s="190" t="s">
        <v>114</v>
      </c>
      <c r="E458" s="191" t="s">
        <v>420</v>
      </c>
      <c r="F458" s="190" t="s">
        <v>421</v>
      </c>
      <c r="G458" s="181">
        <v>15714.48</v>
      </c>
      <c r="H458" s="181">
        <v>18573.000000000004</v>
      </c>
      <c r="I458" s="181">
        <v>41662.560000000005</v>
      </c>
      <c r="J458" s="181">
        <v>77061.960000000006</v>
      </c>
      <c r="K458" s="181">
        <v>153012</v>
      </c>
      <c r="L458" s="181">
        <v>513600</v>
      </c>
      <c r="M458" s="205">
        <v>0.29792056074766354</v>
      </c>
      <c r="N458" s="193">
        <v>2922.48</v>
      </c>
      <c r="O458" s="193">
        <v>4516.5600000000004</v>
      </c>
      <c r="P458" s="193">
        <v>9830.16</v>
      </c>
      <c r="Q458" s="193">
        <v>9298.7999999999993</v>
      </c>
      <c r="R458" s="193">
        <v>26568</v>
      </c>
      <c r="S458" s="158">
        <v>58158</v>
      </c>
      <c r="T458" s="158">
        <v>23844.78</v>
      </c>
      <c r="U458" s="157">
        <v>64800</v>
      </c>
      <c r="V458" s="159">
        <v>0.41</v>
      </c>
      <c r="W458" s="161">
        <v>7560</v>
      </c>
      <c r="X458" s="161">
        <v>8316</v>
      </c>
      <c r="Y458" s="161">
        <v>18900</v>
      </c>
      <c r="Z458" s="161">
        <v>40824</v>
      </c>
      <c r="AA458" s="161">
        <v>75600</v>
      </c>
      <c r="AB458" s="161">
        <v>270000</v>
      </c>
      <c r="AC458" s="162">
        <v>0.28000000000000003</v>
      </c>
      <c r="AD458" s="201">
        <v>4838.3999999999996</v>
      </c>
      <c r="AE458" s="201">
        <v>5322.24</v>
      </c>
      <c r="AF458" s="201">
        <v>12096</v>
      </c>
      <c r="AG458" s="201">
        <v>26127.360000000001</v>
      </c>
      <c r="AH458" s="201">
        <v>48384</v>
      </c>
      <c r="AI458" s="201">
        <v>172800</v>
      </c>
      <c r="AJ458" s="199">
        <v>0.28000000000000003</v>
      </c>
      <c r="AK458" s="58">
        <v>393.6</v>
      </c>
      <c r="AL458" s="58">
        <v>418.2</v>
      </c>
      <c r="AM458" s="58">
        <v>836.4</v>
      </c>
      <c r="AN458" s="58">
        <v>811.8</v>
      </c>
      <c r="AO458" s="58">
        <v>2460</v>
      </c>
      <c r="AP458" s="167">
        <v>6000</v>
      </c>
      <c r="AQ458" s="168">
        <v>0.41</v>
      </c>
      <c r="AR458" s="187"/>
      <c r="AS458" s="187"/>
      <c r="AT458" s="187"/>
      <c r="AU458" s="187"/>
      <c r="AV458" s="170"/>
      <c r="AW458" s="171">
        <v>0</v>
      </c>
      <c r="AX458" s="172"/>
      <c r="AY458" s="174"/>
      <c r="AZ458" s="174"/>
      <c r="BA458" s="174"/>
      <c r="BB458" s="174"/>
      <c r="BC458" s="174"/>
      <c r="BD458" s="174">
        <v>0</v>
      </c>
      <c r="BE458" s="175"/>
    </row>
    <row r="459" spans="1:57" ht="16.899999999999999" customHeight="1" x14ac:dyDescent="0.2">
      <c r="A459" s="152">
        <v>458</v>
      </c>
      <c r="B459" s="189" t="s">
        <v>108</v>
      </c>
      <c r="C459" s="190" t="s">
        <v>113</v>
      </c>
      <c r="D459" s="190" t="s">
        <v>114</v>
      </c>
      <c r="E459" s="191" t="s">
        <v>420</v>
      </c>
      <c r="F459" s="190" t="s">
        <v>422</v>
      </c>
      <c r="G459" s="181">
        <v>18471.120000000003</v>
      </c>
      <c r="H459" s="181">
        <v>20914.68</v>
      </c>
      <c r="I459" s="181">
        <v>47279.040000000001</v>
      </c>
      <c r="J459" s="181">
        <v>96131.159999999989</v>
      </c>
      <c r="K459" s="181">
        <v>182796</v>
      </c>
      <c r="L459" s="181">
        <v>513600</v>
      </c>
      <c r="M459" s="205">
        <v>0.35591121495327105</v>
      </c>
      <c r="N459" s="193">
        <v>1354.32</v>
      </c>
      <c r="O459" s="193">
        <v>2093.04</v>
      </c>
      <c r="P459" s="193">
        <v>4555.4399999999996</v>
      </c>
      <c r="Q459" s="193">
        <v>4309.2</v>
      </c>
      <c r="R459" s="193">
        <v>12312</v>
      </c>
      <c r="S459" s="158">
        <v>58158</v>
      </c>
      <c r="T459" s="158">
        <v>11050.02</v>
      </c>
      <c r="U459" s="157">
        <v>64800</v>
      </c>
      <c r="V459" s="159">
        <v>0.19</v>
      </c>
      <c r="W459" s="161">
        <v>12960</v>
      </c>
      <c r="X459" s="161">
        <v>14256</v>
      </c>
      <c r="Y459" s="161">
        <v>32400</v>
      </c>
      <c r="Z459" s="161">
        <v>69984</v>
      </c>
      <c r="AA459" s="161">
        <v>129600</v>
      </c>
      <c r="AB459" s="161">
        <v>270000</v>
      </c>
      <c r="AC459" s="162">
        <v>0.48</v>
      </c>
      <c r="AD459" s="201">
        <v>3974.4</v>
      </c>
      <c r="AE459" s="201">
        <v>4371.84</v>
      </c>
      <c r="AF459" s="201">
        <v>9936</v>
      </c>
      <c r="AG459" s="201">
        <v>21461.759999999998</v>
      </c>
      <c r="AH459" s="201">
        <v>39744</v>
      </c>
      <c r="AI459" s="201">
        <v>172800</v>
      </c>
      <c r="AJ459" s="199">
        <v>0.23</v>
      </c>
      <c r="AK459" s="58">
        <v>182.4</v>
      </c>
      <c r="AL459" s="58">
        <v>193.8</v>
      </c>
      <c r="AM459" s="58">
        <v>387.6</v>
      </c>
      <c r="AN459" s="58">
        <v>376.2</v>
      </c>
      <c r="AO459" s="58">
        <v>1140</v>
      </c>
      <c r="AP459" s="167">
        <v>6000</v>
      </c>
      <c r="AQ459" s="168">
        <v>0.19</v>
      </c>
      <c r="AR459" s="187"/>
      <c r="AS459" s="187"/>
      <c r="AT459" s="187"/>
      <c r="AU459" s="187"/>
      <c r="AV459" s="170"/>
      <c r="AW459" s="171">
        <v>0</v>
      </c>
      <c r="AX459" s="172"/>
      <c r="AY459" s="174"/>
      <c r="AZ459" s="174"/>
      <c r="BA459" s="174"/>
      <c r="BB459" s="174"/>
      <c r="BC459" s="174"/>
      <c r="BD459" s="174">
        <v>0</v>
      </c>
      <c r="BE459" s="175"/>
    </row>
    <row r="460" spans="1:57" ht="16.899999999999999" customHeight="1" x14ac:dyDescent="0.2">
      <c r="A460" s="152">
        <v>459</v>
      </c>
      <c r="B460" s="189" t="s">
        <v>108</v>
      </c>
      <c r="C460" s="190" t="s">
        <v>113</v>
      </c>
      <c r="D460" s="190" t="s">
        <v>114</v>
      </c>
      <c r="E460" s="191" t="s">
        <v>420</v>
      </c>
      <c r="F460" s="190" t="s">
        <v>423</v>
      </c>
      <c r="G460" s="181">
        <v>30156.720000000001</v>
      </c>
      <c r="H460" s="181">
        <v>33768.840000000004</v>
      </c>
      <c r="I460" s="181">
        <v>76493.040000000008</v>
      </c>
      <c r="J460" s="181">
        <v>159233.40000000002</v>
      </c>
      <c r="K460" s="181">
        <v>299652</v>
      </c>
      <c r="L460" s="181">
        <v>513600</v>
      </c>
      <c r="M460" s="205">
        <v>0.58343457943925237</v>
      </c>
      <c r="N460" s="193">
        <v>1354.32</v>
      </c>
      <c r="O460" s="193">
        <v>2093.04</v>
      </c>
      <c r="P460" s="193">
        <v>4555.4399999999996</v>
      </c>
      <c r="Q460" s="193">
        <v>4309.2</v>
      </c>
      <c r="R460" s="193">
        <v>12312</v>
      </c>
      <c r="S460" s="158">
        <v>58158</v>
      </c>
      <c r="T460" s="158">
        <v>11050.02</v>
      </c>
      <c r="U460" s="157">
        <v>64800</v>
      </c>
      <c r="V460" s="159">
        <v>0.19</v>
      </c>
      <c r="W460" s="161">
        <v>19980</v>
      </c>
      <c r="X460" s="161">
        <v>21978</v>
      </c>
      <c r="Y460" s="161">
        <v>49950</v>
      </c>
      <c r="Z460" s="161">
        <v>107892</v>
      </c>
      <c r="AA460" s="161">
        <v>199800</v>
      </c>
      <c r="AB460" s="161">
        <v>270000</v>
      </c>
      <c r="AC460" s="162">
        <v>0.74</v>
      </c>
      <c r="AD460" s="201">
        <v>8640</v>
      </c>
      <c r="AE460" s="201">
        <v>9504</v>
      </c>
      <c r="AF460" s="201">
        <v>21600</v>
      </c>
      <c r="AG460" s="201">
        <v>46656</v>
      </c>
      <c r="AH460" s="201">
        <v>86400</v>
      </c>
      <c r="AI460" s="201">
        <v>172800</v>
      </c>
      <c r="AJ460" s="202">
        <v>0.5</v>
      </c>
      <c r="AK460" s="58">
        <v>182.4</v>
      </c>
      <c r="AL460" s="58">
        <v>193.8</v>
      </c>
      <c r="AM460" s="58">
        <v>387.6</v>
      </c>
      <c r="AN460" s="58">
        <v>376.2</v>
      </c>
      <c r="AO460" s="58">
        <v>1140</v>
      </c>
      <c r="AP460" s="167">
        <v>6000</v>
      </c>
      <c r="AQ460" s="168">
        <v>0.19</v>
      </c>
      <c r="AR460" s="187"/>
      <c r="AS460" s="187"/>
      <c r="AT460" s="187"/>
      <c r="AU460" s="187"/>
      <c r="AV460" s="170"/>
      <c r="AW460" s="171">
        <v>0</v>
      </c>
      <c r="AX460" s="172"/>
      <c r="AY460" s="174"/>
      <c r="AZ460" s="174"/>
      <c r="BA460" s="174"/>
      <c r="BB460" s="174"/>
      <c r="BC460" s="174"/>
      <c r="BD460" s="174">
        <v>0</v>
      </c>
      <c r="BE460" s="175"/>
    </row>
    <row r="461" spans="1:57" ht="16.899999999999999" customHeight="1" x14ac:dyDescent="0.2">
      <c r="A461" s="152">
        <v>460</v>
      </c>
      <c r="B461" s="189" t="s">
        <v>108</v>
      </c>
      <c r="C461" s="190" t="s">
        <v>113</v>
      </c>
      <c r="D461" s="190" t="s">
        <v>114</v>
      </c>
      <c r="E461" s="191" t="s">
        <v>420</v>
      </c>
      <c r="F461" s="190" t="s">
        <v>424</v>
      </c>
      <c r="G461" s="181">
        <v>4568.88</v>
      </c>
      <c r="H461" s="181">
        <v>6312.84</v>
      </c>
      <c r="I461" s="181">
        <v>13798.56</v>
      </c>
      <c r="J461" s="181">
        <v>16875.72</v>
      </c>
      <c r="K461" s="181">
        <v>41556</v>
      </c>
      <c r="L461" s="181">
        <v>513600</v>
      </c>
      <c r="M461" s="205">
        <v>8.0911214953271027E-2</v>
      </c>
      <c r="N461" s="193">
        <v>2922.48</v>
      </c>
      <c r="O461" s="193">
        <v>4516.5600000000004</v>
      </c>
      <c r="P461" s="193">
        <v>9830.16</v>
      </c>
      <c r="Q461" s="193">
        <v>9298.7999999999993</v>
      </c>
      <c r="R461" s="193">
        <v>26568</v>
      </c>
      <c r="S461" s="158">
        <v>58158</v>
      </c>
      <c r="T461" s="158">
        <v>23844.78</v>
      </c>
      <c r="U461" s="157">
        <v>64800</v>
      </c>
      <c r="V461" s="159">
        <v>0.41</v>
      </c>
      <c r="W461" s="161">
        <v>1080</v>
      </c>
      <c r="X461" s="161">
        <v>1188</v>
      </c>
      <c r="Y461" s="161">
        <v>2700</v>
      </c>
      <c r="Z461" s="161">
        <v>5832</v>
      </c>
      <c r="AA461" s="161">
        <v>10800</v>
      </c>
      <c r="AB461" s="161">
        <v>270000</v>
      </c>
      <c r="AC461" s="162">
        <v>0.04</v>
      </c>
      <c r="AD461" s="201">
        <v>172.8</v>
      </c>
      <c r="AE461" s="201">
        <v>190.08</v>
      </c>
      <c r="AF461" s="201">
        <v>432</v>
      </c>
      <c r="AG461" s="201">
        <v>933.12</v>
      </c>
      <c r="AH461" s="201">
        <v>1728</v>
      </c>
      <c r="AI461" s="201">
        <v>172800</v>
      </c>
      <c r="AJ461" s="202">
        <v>0.01</v>
      </c>
      <c r="AK461" s="58">
        <v>393.6</v>
      </c>
      <c r="AL461" s="58">
        <v>418.2</v>
      </c>
      <c r="AM461" s="58">
        <v>836.4</v>
      </c>
      <c r="AN461" s="58">
        <v>811.8</v>
      </c>
      <c r="AO461" s="58">
        <v>2460</v>
      </c>
      <c r="AP461" s="167">
        <v>6000</v>
      </c>
      <c r="AQ461" s="168">
        <v>0.41</v>
      </c>
      <c r="AR461" s="187"/>
      <c r="AS461" s="187"/>
      <c r="AT461" s="187"/>
      <c r="AU461" s="187"/>
      <c r="AV461" s="170"/>
      <c r="AW461" s="171">
        <v>0</v>
      </c>
      <c r="AX461" s="172"/>
      <c r="AY461" s="174"/>
      <c r="AZ461" s="174"/>
      <c r="BA461" s="174"/>
      <c r="BB461" s="174"/>
      <c r="BC461" s="174"/>
      <c r="BD461" s="174">
        <v>0</v>
      </c>
      <c r="BE461" s="175"/>
    </row>
    <row r="462" spans="1:57" ht="16.899999999999999" customHeight="1" x14ac:dyDescent="0.2">
      <c r="A462" s="152">
        <v>461</v>
      </c>
      <c r="B462" s="189" t="s">
        <v>108</v>
      </c>
      <c r="C462" s="190" t="s">
        <v>113</v>
      </c>
      <c r="D462" s="190" t="s">
        <v>114</v>
      </c>
      <c r="E462" s="191" t="s">
        <v>420</v>
      </c>
      <c r="F462" s="190" t="s">
        <v>425</v>
      </c>
      <c r="G462" s="181">
        <v>34188.479999999996</v>
      </c>
      <c r="H462" s="181">
        <v>33714.720000000001</v>
      </c>
      <c r="I462" s="181">
        <v>43312.800000000003</v>
      </c>
      <c r="J462" s="181">
        <v>0</v>
      </c>
      <c r="K462" s="181">
        <v>111216</v>
      </c>
      <c r="L462" s="181">
        <v>513600</v>
      </c>
      <c r="M462" s="205">
        <v>0.21654205607476634</v>
      </c>
      <c r="N462" s="193">
        <v>3732.48</v>
      </c>
      <c r="O462" s="193">
        <v>2488.3200000000002</v>
      </c>
      <c r="P462" s="193">
        <v>14515.2</v>
      </c>
      <c r="Q462" s="193"/>
      <c r="R462" s="193">
        <v>20736</v>
      </c>
      <c r="S462" s="158">
        <v>58158</v>
      </c>
      <c r="T462" s="158">
        <v>18610.560000000001</v>
      </c>
      <c r="U462" s="157">
        <v>64800</v>
      </c>
      <c r="V462" s="159">
        <v>0.32</v>
      </c>
      <c r="W462" s="161">
        <v>18360</v>
      </c>
      <c r="X462" s="161">
        <v>18900</v>
      </c>
      <c r="Y462" s="161">
        <v>16740</v>
      </c>
      <c r="Z462" s="161"/>
      <c r="AA462" s="161">
        <v>54000</v>
      </c>
      <c r="AB462" s="161">
        <v>270000</v>
      </c>
      <c r="AC462" s="162">
        <v>0.2</v>
      </c>
      <c r="AD462" s="201">
        <v>11750.4</v>
      </c>
      <c r="AE462" s="201">
        <v>12096</v>
      </c>
      <c r="AF462" s="201">
        <v>10713.6</v>
      </c>
      <c r="AG462" s="201"/>
      <c r="AH462" s="201">
        <v>34560</v>
      </c>
      <c r="AI462" s="201">
        <v>172800</v>
      </c>
      <c r="AJ462" s="202">
        <v>0.2</v>
      </c>
      <c r="AK462" s="58">
        <v>345.6</v>
      </c>
      <c r="AL462" s="58">
        <v>230.4</v>
      </c>
      <c r="AM462" s="58">
        <v>1344</v>
      </c>
      <c r="AN462" s="58"/>
      <c r="AO462" s="58">
        <v>1920</v>
      </c>
      <c r="AP462" s="167">
        <v>6000</v>
      </c>
      <c r="AQ462" s="168">
        <v>0.32</v>
      </c>
      <c r="AR462" s="187"/>
      <c r="AS462" s="187"/>
      <c r="AT462" s="187"/>
      <c r="AU462" s="187"/>
      <c r="AV462" s="170"/>
      <c r="AW462" s="171">
        <v>0</v>
      </c>
      <c r="AX462" s="172"/>
      <c r="AY462" s="174"/>
      <c r="AZ462" s="174"/>
      <c r="BA462" s="174"/>
      <c r="BB462" s="174"/>
      <c r="BC462" s="174"/>
      <c r="BD462" s="174">
        <v>0</v>
      </c>
      <c r="BE462" s="175"/>
    </row>
    <row r="463" spans="1:57" ht="16.899999999999999" customHeight="1" x14ac:dyDescent="0.2">
      <c r="A463" s="152">
        <v>462</v>
      </c>
      <c r="B463" s="189" t="s">
        <v>108</v>
      </c>
      <c r="C463" s="190" t="s">
        <v>113</v>
      </c>
      <c r="D463" s="190" t="s">
        <v>114</v>
      </c>
      <c r="E463" s="191" t="s">
        <v>420</v>
      </c>
      <c r="F463" s="190" t="s">
        <v>426</v>
      </c>
      <c r="G463" s="181">
        <v>46715.519999999997</v>
      </c>
      <c r="H463" s="181">
        <v>51936.480000000003</v>
      </c>
      <c r="I463" s="181">
        <v>0</v>
      </c>
      <c r="J463" s="181">
        <v>0</v>
      </c>
      <c r="K463" s="181">
        <v>98652</v>
      </c>
      <c r="L463" s="181">
        <v>513600</v>
      </c>
      <c r="M463" s="205">
        <v>0.19207943925233645</v>
      </c>
      <c r="N463" s="193">
        <v>2229.12</v>
      </c>
      <c r="O463" s="193">
        <v>2954.88</v>
      </c>
      <c r="P463" s="193"/>
      <c r="Q463" s="193"/>
      <c r="R463" s="193">
        <v>5184</v>
      </c>
      <c r="S463" s="158">
        <v>58158</v>
      </c>
      <c r="T463" s="158">
        <v>4652.6400000000003</v>
      </c>
      <c r="U463" s="157">
        <v>64800</v>
      </c>
      <c r="V463" s="159">
        <v>0.08</v>
      </c>
      <c r="W463" s="161">
        <v>27000</v>
      </c>
      <c r="X463" s="161">
        <v>29700</v>
      </c>
      <c r="Y463" s="161"/>
      <c r="Z463" s="161"/>
      <c r="AA463" s="161">
        <v>56700</v>
      </c>
      <c r="AB463" s="161">
        <v>270000</v>
      </c>
      <c r="AC463" s="162">
        <v>0.21</v>
      </c>
      <c r="AD463" s="201">
        <v>17280</v>
      </c>
      <c r="AE463" s="201">
        <v>19008</v>
      </c>
      <c r="AF463" s="201"/>
      <c r="AG463" s="201"/>
      <c r="AH463" s="201">
        <v>36288</v>
      </c>
      <c r="AI463" s="201">
        <v>172800</v>
      </c>
      <c r="AJ463" s="202">
        <v>0.21</v>
      </c>
      <c r="AK463" s="58">
        <v>206.4</v>
      </c>
      <c r="AL463" s="58">
        <v>273.60000000000002</v>
      </c>
      <c r="AM463" s="58"/>
      <c r="AN463" s="58"/>
      <c r="AO463" s="58">
        <v>480</v>
      </c>
      <c r="AP463" s="167">
        <v>6000</v>
      </c>
      <c r="AQ463" s="168">
        <v>0.08</v>
      </c>
      <c r="AR463" s="187"/>
      <c r="AS463" s="187"/>
      <c r="AT463" s="187"/>
      <c r="AU463" s="187"/>
      <c r="AV463" s="170"/>
      <c r="AW463" s="171">
        <v>0</v>
      </c>
      <c r="AX463" s="172"/>
      <c r="AY463" s="174"/>
      <c r="AZ463" s="174"/>
      <c r="BA463" s="174"/>
      <c r="BB463" s="174"/>
      <c r="BC463" s="174"/>
      <c r="BD463" s="174">
        <v>0</v>
      </c>
      <c r="BE463" s="175"/>
    </row>
    <row r="464" spans="1:57" ht="16.899999999999999" customHeight="1" x14ac:dyDescent="0.2">
      <c r="A464" s="152">
        <v>463</v>
      </c>
      <c r="B464" s="189" t="s">
        <v>108</v>
      </c>
      <c r="C464" s="190" t="s">
        <v>113</v>
      </c>
      <c r="D464" s="190" t="s">
        <v>114</v>
      </c>
      <c r="E464" s="191" t="s">
        <v>420</v>
      </c>
      <c r="F464" s="190" t="s">
        <v>427</v>
      </c>
      <c r="G464" s="181">
        <v>50475</v>
      </c>
      <c r="H464" s="181">
        <v>53664</v>
      </c>
      <c r="I464" s="181">
        <v>123090</v>
      </c>
      <c r="J464" s="181">
        <v>1239</v>
      </c>
      <c r="K464" s="181">
        <v>228468</v>
      </c>
      <c r="L464" s="181">
        <v>513600</v>
      </c>
      <c r="M464" s="205">
        <v>0.44483644859813082</v>
      </c>
      <c r="N464" s="193">
        <v>5670</v>
      </c>
      <c r="O464" s="193">
        <v>4536</v>
      </c>
      <c r="P464" s="193">
        <v>11340</v>
      </c>
      <c r="Q464" s="193">
        <v>1134</v>
      </c>
      <c r="R464" s="193">
        <v>22680</v>
      </c>
      <c r="S464" s="158">
        <v>58158</v>
      </c>
      <c r="T464" s="158">
        <v>20355.3</v>
      </c>
      <c r="U464" s="157">
        <v>64800</v>
      </c>
      <c r="V464" s="159">
        <v>0.35</v>
      </c>
      <c r="W464" s="161">
        <v>27000</v>
      </c>
      <c r="X464" s="161">
        <v>29700</v>
      </c>
      <c r="Y464" s="161">
        <v>67500</v>
      </c>
      <c r="Z464" s="161">
        <v>0</v>
      </c>
      <c r="AA464" s="161">
        <v>124200</v>
      </c>
      <c r="AB464" s="161">
        <v>270000</v>
      </c>
      <c r="AC464" s="162">
        <v>0.46</v>
      </c>
      <c r="AD464" s="201">
        <v>17280</v>
      </c>
      <c r="AE464" s="201">
        <v>19008</v>
      </c>
      <c r="AF464" s="201">
        <v>43200</v>
      </c>
      <c r="AG464" s="201"/>
      <c r="AH464" s="201">
        <v>79488</v>
      </c>
      <c r="AI464" s="201">
        <v>172800</v>
      </c>
      <c r="AJ464" s="202">
        <v>0.46</v>
      </c>
      <c r="AK464" s="58">
        <v>525</v>
      </c>
      <c r="AL464" s="58">
        <v>420</v>
      </c>
      <c r="AM464" s="58">
        <v>1050</v>
      </c>
      <c r="AN464" s="58">
        <v>105</v>
      </c>
      <c r="AO464" s="58">
        <v>2100</v>
      </c>
      <c r="AP464" s="167">
        <v>6000</v>
      </c>
      <c r="AQ464" s="168">
        <v>0.35</v>
      </c>
      <c r="AR464" s="187"/>
      <c r="AS464" s="187"/>
      <c r="AT464" s="187"/>
      <c r="AU464" s="187"/>
      <c r="AV464" s="170"/>
      <c r="AW464" s="171">
        <v>0</v>
      </c>
      <c r="AX464" s="172"/>
      <c r="AY464" s="174"/>
      <c r="AZ464" s="174"/>
      <c r="BA464" s="174"/>
      <c r="BB464" s="174"/>
      <c r="BC464" s="174"/>
      <c r="BD464" s="174">
        <v>0</v>
      </c>
      <c r="BE464" s="175"/>
    </row>
    <row r="465" spans="1:58" ht="16.899999999999999" customHeight="1" x14ac:dyDescent="0.2">
      <c r="A465" s="152">
        <v>464</v>
      </c>
      <c r="B465" s="189" t="s">
        <v>108</v>
      </c>
      <c r="C465" s="190" t="s">
        <v>113</v>
      </c>
      <c r="D465" s="190" t="s">
        <v>114</v>
      </c>
      <c r="E465" s="191" t="s">
        <v>420</v>
      </c>
      <c r="F465" s="190" t="s">
        <v>428</v>
      </c>
      <c r="G465" s="181">
        <v>33865.199999999997</v>
      </c>
      <c r="H465" s="181">
        <v>38193.479999999996</v>
      </c>
      <c r="I465" s="181">
        <v>86401.8</v>
      </c>
      <c r="J465" s="181">
        <v>177167.52000000002</v>
      </c>
      <c r="K465" s="181">
        <v>335628</v>
      </c>
      <c r="L465" s="181">
        <v>513600</v>
      </c>
      <c r="M465" s="205">
        <v>0.65348130841121499</v>
      </c>
      <c r="N465" s="193">
        <v>2138.4</v>
      </c>
      <c r="O465" s="193">
        <v>3304.8</v>
      </c>
      <c r="P465" s="193">
        <v>7192.8</v>
      </c>
      <c r="Q465" s="193">
        <v>6804</v>
      </c>
      <c r="R465" s="193">
        <v>19440</v>
      </c>
      <c r="S465" s="158">
        <v>58158</v>
      </c>
      <c r="T465" s="158">
        <v>17447.399999999998</v>
      </c>
      <c r="U465" s="157">
        <v>64800</v>
      </c>
      <c r="V465" s="159">
        <v>0.3</v>
      </c>
      <c r="W465" s="161">
        <v>19170</v>
      </c>
      <c r="X465" s="161">
        <v>21087</v>
      </c>
      <c r="Y465" s="161">
        <v>47925</v>
      </c>
      <c r="Z465" s="161">
        <v>103518</v>
      </c>
      <c r="AA465" s="161">
        <v>191700</v>
      </c>
      <c r="AB465" s="161">
        <v>270000</v>
      </c>
      <c r="AC465" s="162">
        <v>0.71</v>
      </c>
      <c r="AD465" s="201">
        <v>12268.8</v>
      </c>
      <c r="AE465" s="201">
        <v>13495.68</v>
      </c>
      <c r="AF465" s="201">
        <v>30672</v>
      </c>
      <c r="AG465" s="201">
        <v>66251.520000000004</v>
      </c>
      <c r="AH465" s="201">
        <v>122688</v>
      </c>
      <c r="AI465" s="201">
        <v>172800</v>
      </c>
      <c r="AJ465" s="202">
        <v>0.71</v>
      </c>
      <c r="AK465" s="58">
        <v>288</v>
      </c>
      <c r="AL465" s="58">
        <v>306</v>
      </c>
      <c r="AM465" s="58">
        <v>612</v>
      </c>
      <c r="AN465" s="58">
        <v>594</v>
      </c>
      <c r="AO465" s="58">
        <v>1800</v>
      </c>
      <c r="AP465" s="167">
        <v>6000</v>
      </c>
      <c r="AQ465" s="168">
        <v>0.3</v>
      </c>
      <c r="AR465" s="187"/>
      <c r="AS465" s="187"/>
      <c r="AT465" s="187"/>
      <c r="AU465" s="187"/>
      <c r="AV465" s="170"/>
      <c r="AW465" s="171">
        <v>0</v>
      </c>
      <c r="AX465" s="172"/>
      <c r="AY465" s="174"/>
      <c r="AZ465" s="174"/>
      <c r="BA465" s="174"/>
      <c r="BB465" s="174"/>
      <c r="BC465" s="174"/>
      <c r="BD465" s="174">
        <v>0</v>
      </c>
      <c r="BE465" s="175"/>
    </row>
    <row r="466" spans="1:58" ht="16.899999999999999" customHeight="1" x14ac:dyDescent="0.2">
      <c r="A466" s="152">
        <v>465</v>
      </c>
      <c r="B466" s="189" t="s">
        <v>108</v>
      </c>
      <c r="C466" s="190" t="s">
        <v>113</v>
      </c>
      <c r="D466" s="190" t="s">
        <v>114</v>
      </c>
      <c r="E466" s="191" t="s">
        <v>420</v>
      </c>
      <c r="F466" s="190" t="s">
        <v>429</v>
      </c>
      <c r="G466" s="181">
        <v>28743.600000000002</v>
      </c>
      <c r="H466" s="181">
        <v>31774.92</v>
      </c>
      <c r="I466" s="181">
        <v>72148.800000000003</v>
      </c>
      <c r="J466" s="181">
        <v>154264.68</v>
      </c>
      <c r="K466" s="181">
        <v>286932</v>
      </c>
      <c r="L466" s="181">
        <v>513600</v>
      </c>
      <c r="M466" s="205">
        <v>0.55866822429906537</v>
      </c>
      <c r="N466" s="193">
        <v>356.4</v>
      </c>
      <c r="O466" s="193">
        <v>550.79999999999995</v>
      </c>
      <c r="P466" s="193">
        <v>1198.8</v>
      </c>
      <c r="Q466" s="193">
        <v>1134</v>
      </c>
      <c r="R466" s="193">
        <v>3240</v>
      </c>
      <c r="S466" s="158">
        <v>58158</v>
      </c>
      <c r="T466" s="158">
        <v>2907.9</v>
      </c>
      <c r="U466" s="157">
        <v>64800</v>
      </c>
      <c r="V466" s="159">
        <v>0.05</v>
      </c>
      <c r="W466" s="161">
        <v>17280</v>
      </c>
      <c r="X466" s="161">
        <v>19008</v>
      </c>
      <c r="Y466" s="161">
        <v>43200</v>
      </c>
      <c r="Z466" s="161">
        <v>93312</v>
      </c>
      <c r="AA466" s="161">
        <v>172800</v>
      </c>
      <c r="AB466" s="161">
        <v>270000</v>
      </c>
      <c r="AC466" s="162">
        <v>0.64</v>
      </c>
      <c r="AD466" s="201">
        <v>11059.2</v>
      </c>
      <c r="AE466" s="201">
        <v>12165.12</v>
      </c>
      <c r="AF466" s="201">
        <v>27648</v>
      </c>
      <c r="AG466" s="201">
        <v>59719.68</v>
      </c>
      <c r="AH466" s="201">
        <v>110592</v>
      </c>
      <c r="AI466" s="201">
        <v>172800</v>
      </c>
      <c r="AJ466" s="202">
        <v>0.64</v>
      </c>
      <c r="AK466" s="58">
        <v>48</v>
      </c>
      <c r="AL466" s="58">
        <v>51</v>
      </c>
      <c r="AM466" s="58">
        <v>102</v>
      </c>
      <c r="AN466" s="58">
        <v>99</v>
      </c>
      <c r="AO466" s="58">
        <v>300</v>
      </c>
      <c r="AP466" s="167">
        <v>6000</v>
      </c>
      <c r="AQ466" s="168">
        <v>0.05</v>
      </c>
      <c r="AR466" s="187"/>
      <c r="AS466" s="187"/>
      <c r="AT466" s="187"/>
      <c r="AU466" s="187"/>
      <c r="AV466" s="170"/>
      <c r="AW466" s="171">
        <v>0</v>
      </c>
      <c r="AX466" s="172"/>
      <c r="AY466" s="174"/>
      <c r="AZ466" s="174"/>
      <c r="BA466" s="174"/>
      <c r="BB466" s="174"/>
      <c r="BC466" s="174"/>
      <c r="BD466" s="174">
        <v>0</v>
      </c>
      <c r="BE466" s="175"/>
    </row>
    <row r="467" spans="1:58" ht="16.899999999999999" customHeight="1" x14ac:dyDescent="0.2">
      <c r="A467" s="152">
        <v>466</v>
      </c>
      <c r="B467" s="189" t="s">
        <v>108</v>
      </c>
      <c r="C467" s="190" t="s">
        <v>113</v>
      </c>
      <c r="D467" s="190" t="s">
        <v>114</v>
      </c>
      <c r="E467" s="191" t="s">
        <v>420</v>
      </c>
      <c r="F467" s="190" t="s">
        <v>430</v>
      </c>
      <c r="G467" s="181">
        <v>34916.639999999999</v>
      </c>
      <c r="H467" s="181">
        <v>39758.159999999996</v>
      </c>
      <c r="I467" s="181">
        <v>89783.87999999999</v>
      </c>
      <c r="J467" s="181">
        <v>180373.31999999998</v>
      </c>
      <c r="K467" s="181">
        <v>344832</v>
      </c>
      <c r="L467" s="181">
        <v>513600</v>
      </c>
      <c r="M467" s="205">
        <v>0.67140186915887845</v>
      </c>
      <c r="N467" s="193">
        <v>3065.04</v>
      </c>
      <c r="O467" s="193">
        <v>4736.88</v>
      </c>
      <c r="P467" s="193">
        <v>10309.68</v>
      </c>
      <c r="Q467" s="193">
        <v>9752.4</v>
      </c>
      <c r="R467" s="193">
        <v>27864</v>
      </c>
      <c r="S467" s="158">
        <v>58158</v>
      </c>
      <c r="T467" s="158">
        <v>25007.94</v>
      </c>
      <c r="U467" s="157">
        <v>64800</v>
      </c>
      <c r="V467" s="159">
        <v>0.43</v>
      </c>
      <c r="W467" s="161">
        <v>19170</v>
      </c>
      <c r="X467" s="161">
        <v>21087</v>
      </c>
      <c r="Y467" s="161">
        <v>47925</v>
      </c>
      <c r="Z467" s="161">
        <v>103518</v>
      </c>
      <c r="AA467" s="161">
        <v>191700</v>
      </c>
      <c r="AB467" s="161">
        <v>270000</v>
      </c>
      <c r="AC467" s="162">
        <v>0.71</v>
      </c>
      <c r="AD467" s="201">
        <v>12268.8</v>
      </c>
      <c r="AE467" s="201">
        <v>13495.68</v>
      </c>
      <c r="AF467" s="201">
        <v>30672</v>
      </c>
      <c r="AG467" s="201">
        <v>66251.520000000004</v>
      </c>
      <c r="AH467" s="201">
        <v>122688</v>
      </c>
      <c r="AI467" s="201">
        <v>172800</v>
      </c>
      <c r="AJ467" s="202">
        <v>0.71</v>
      </c>
      <c r="AK467" s="58">
        <v>412.8</v>
      </c>
      <c r="AL467" s="58">
        <v>438.6</v>
      </c>
      <c r="AM467" s="58">
        <v>877.2</v>
      </c>
      <c r="AN467" s="58">
        <v>851.4</v>
      </c>
      <c r="AO467" s="58">
        <v>2580</v>
      </c>
      <c r="AP467" s="167">
        <v>6000</v>
      </c>
      <c r="AQ467" s="168">
        <v>0.43</v>
      </c>
      <c r="AR467" s="187"/>
      <c r="AS467" s="187"/>
      <c r="AT467" s="187"/>
      <c r="AU467" s="187"/>
      <c r="AV467" s="170"/>
      <c r="AW467" s="171">
        <v>0</v>
      </c>
      <c r="AX467" s="172"/>
      <c r="AY467" s="174"/>
      <c r="AZ467" s="174"/>
      <c r="BA467" s="174"/>
      <c r="BB467" s="174"/>
      <c r="BC467" s="174"/>
      <c r="BD467" s="174">
        <v>0</v>
      </c>
      <c r="BE467" s="175"/>
    </row>
    <row r="468" spans="1:58" ht="16.899999999999999" customHeight="1" x14ac:dyDescent="0.2">
      <c r="A468" s="152">
        <v>467</v>
      </c>
      <c r="B468" s="189" t="s">
        <v>108</v>
      </c>
      <c r="C468" s="190" t="s">
        <v>113</v>
      </c>
      <c r="D468" s="190" t="s">
        <v>114</v>
      </c>
      <c r="E468" s="191" t="s">
        <v>420</v>
      </c>
      <c r="F468" s="190" t="s">
        <v>431</v>
      </c>
      <c r="G468" s="181">
        <v>40364.400000000001</v>
      </c>
      <c r="H468" s="181">
        <v>44557.8</v>
      </c>
      <c r="I468" s="181">
        <v>101200.8</v>
      </c>
      <c r="J468" s="181">
        <v>217017</v>
      </c>
      <c r="K468" s="181">
        <v>403140</v>
      </c>
      <c r="L468" s="181">
        <v>513600</v>
      </c>
      <c r="M468" s="205">
        <v>0.78492990654205608</v>
      </c>
      <c r="N468" s="193">
        <v>356.4</v>
      </c>
      <c r="O468" s="193">
        <v>550.79999999999995</v>
      </c>
      <c r="P468" s="193">
        <v>1198.8</v>
      </c>
      <c r="Q468" s="193">
        <v>1134</v>
      </c>
      <c r="R468" s="193">
        <v>3240</v>
      </c>
      <c r="S468" s="158">
        <v>58158</v>
      </c>
      <c r="T468" s="158">
        <v>2907.9</v>
      </c>
      <c r="U468" s="157">
        <v>64800</v>
      </c>
      <c r="V468" s="159">
        <v>0.05</v>
      </c>
      <c r="W468" s="161">
        <v>27000</v>
      </c>
      <c r="X468" s="161">
        <v>29700</v>
      </c>
      <c r="Y468" s="161">
        <v>67500</v>
      </c>
      <c r="Z468" s="161">
        <v>145800</v>
      </c>
      <c r="AA468" s="161">
        <v>270000</v>
      </c>
      <c r="AB468" s="161">
        <v>270000</v>
      </c>
      <c r="AC468" s="162">
        <v>1</v>
      </c>
      <c r="AD468" s="201">
        <v>12960</v>
      </c>
      <c r="AE468" s="201">
        <v>14256</v>
      </c>
      <c r="AF468" s="201">
        <v>32400</v>
      </c>
      <c r="AG468" s="201">
        <v>69984</v>
      </c>
      <c r="AH468" s="201">
        <v>129600</v>
      </c>
      <c r="AI468" s="201">
        <v>172800</v>
      </c>
      <c r="AJ468" s="202">
        <v>0.75</v>
      </c>
      <c r="AK468" s="58">
        <v>48</v>
      </c>
      <c r="AL468" s="58">
        <v>51</v>
      </c>
      <c r="AM468" s="58">
        <v>102</v>
      </c>
      <c r="AN468" s="58">
        <v>99</v>
      </c>
      <c r="AO468" s="58">
        <v>300</v>
      </c>
      <c r="AP468" s="167">
        <v>6000</v>
      </c>
      <c r="AQ468" s="168">
        <v>0.05</v>
      </c>
      <c r="AR468" s="187"/>
      <c r="AS468" s="187"/>
      <c r="AT468" s="187"/>
      <c r="AU468" s="187"/>
      <c r="AV468" s="170"/>
      <c r="AW468" s="171">
        <v>0</v>
      </c>
      <c r="AX468" s="172"/>
      <c r="AY468" s="174"/>
      <c r="AZ468" s="174"/>
      <c r="BA468" s="174"/>
      <c r="BB468" s="174"/>
      <c r="BC468" s="174"/>
      <c r="BD468" s="174">
        <v>0</v>
      </c>
      <c r="BE468" s="175"/>
    </row>
    <row r="469" spans="1:58" ht="16.899999999999999" customHeight="1" x14ac:dyDescent="0.2">
      <c r="A469" s="152">
        <v>468</v>
      </c>
      <c r="B469" s="189" t="s">
        <v>108</v>
      </c>
      <c r="C469" s="190" t="s">
        <v>113</v>
      </c>
      <c r="D469" s="190" t="s">
        <v>114</v>
      </c>
      <c r="E469" s="191" t="s">
        <v>420</v>
      </c>
      <c r="F469" s="190" t="s">
        <v>432</v>
      </c>
      <c r="G469" s="181">
        <v>43437.840000000004</v>
      </c>
      <c r="H469" s="181">
        <v>49131.479999999996</v>
      </c>
      <c r="I469" s="181">
        <v>111086.87999999999</v>
      </c>
      <c r="J469" s="181">
        <v>226387.8</v>
      </c>
      <c r="K469" s="181">
        <v>430044</v>
      </c>
      <c r="L469" s="181">
        <v>513600</v>
      </c>
      <c r="M469" s="205">
        <v>0.83731308411214955</v>
      </c>
      <c r="N469" s="193">
        <v>3065.04</v>
      </c>
      <c r="O469" s="193">
        <v>4736.88</v>
      </c>
      <c r="P469" s="193">
        <v>10309.68</v>
      </c>
      <c r="Q469" s="193">
        <v>9752.4</v>
      </c>
      <c r="R469" s="193">
        <v>27864</v>
      </c>
      <c r="S469" s="158">
        <v>58158</v>
      </c>
      <c r="T469" s="158">
        <v>25007.94</v>
      </c>
      <c r="U469" s="157">
        <v>64800</v>
      </c>
      <c r="V469" s="159">
        <v>0.43</v>
      </c>
      <c r="W469" s="161">
        <v>27000</v>
      </c>
      <c r="X469" s="161">
        <v>29700</v>
      </c>
      <c r="Y469" s="161">
        <v>67500</v>
      </c>
      <c r="Z469" s="161">
        <v>145800</v>
      </c>
      <c r="AA469" s="161">
        <v>270000</v>
      </c>
      <c r="AB469" s="161">
        <v>270000</v>
      </c>
      <c r="AC469" s="162">
        <v>1</v>
      </c>
      <c r="AD469" s="201">
        <v>12960</v>
      </c>
      <c r="AE469" s="201">
        <v>14256</v>
      </c>
      <c r="AF469" s="201">
        <v>32400</v>
      </c>
      <c r="AG469" s="201">
        <v>69984</v>
      </c>
      <c r="AH469" s="201">
        <v>129600</v>
      </c>
      <c r="AI469" s="201">
        <v>172800</v>
      </c>
      <c r="AJ469" s="202">
        <v>0.75</v>
      </c>
      <c r="AK469" s="58">
        <v>412.8</v>
      </c>
      <c r="AL469" s="58">
        <v>438.6</v>
      </c>
      <c r="AM469" s="58">
        <v>877.2</v>
      </c>
      <c r="AN469" s="58">
        <v>851.4</v>
      </c>
      <c r="AO469" s="58">
        <v>2580</v>
      </c>
      <c r="AP469" s="167">
        <v>6000</v>
      </c>
      <c r="AQ469" s="168">
        <v>0.43</v>
      </c>
      <c r="AR469" s="206"/>
      <c r="AS469" s="206"/>
      <c r="AT469" s="206"/>
      <c r="AU469" s="206"/>
      <c r="AV469" s="207"/>
      <c r="AW469" s="208">
        <v>0</v>
      </c>
      <c r="AX469" s="209"/>
      <c r="AY469" s="210"/>
      <c r="AZ469" s="210"/>
      <c r="BA469" s="210"/>
      <c r="BB469" s="210"/>
      <c r="BC469" s="210"/>
      <c r="BD469" s="210">
        <v>0</v>
      </c>
      <c r="BE469" s="211"/>
    </row>
    <row r="470" spans="1:58" ht="16.899999999999999" customHeight="1" x14ac:dyDescent="0.2">
      <c r="A470" s="152">
        <v>469</v>
      </c>
      <c r="B470" s="153" t="s">
        <v>115</v>
      </c>
      <c r="C470" s="152" t="s">
        <v>115</v>
      </c>
      <c r="D470" s="152" t="s">
        <v>116</v>
      </c>
      <c r="E470" s="152" t="s">
        <v>117</v>
      </c>
      <c r="F470" s="152" t="s">
        <v>418</v>
      </c>
      <c r="G470" s="212">
        <v>193</v>
      </c>
      <c r="H470" s="212">
        <v>167</v>
      </c>
      <c r="I470" s="212">
        <v>583</v>
      </c>
      <c r="J470" s="212">
        <v>606</v>
      </c>
      <c r="K470" s="213">
        <v>1549</v>
      </c>
      <c r="L470" s="213">
        <v>19547</v>
      </c>
      <c r="M470" s="205">
        <v>7.9244896915127636E-2</v>
      </c>
      <c r="N470" s="214">
        <v>153</v>
      </c>
      <c r="O470" s="214">
        <v>125</v>
      </c>
      <c r="P470" s="214">
        <v>465</v>
      </c>
      <c r="Q470" s="156">
        <v>483</v>
      </c>
      <c r="R470" s="215">
        <v>1226</v>
      </c>
      <c r="S470" s="158" t="s">
        <v>419</v>
      </c>
      <c r="T470" s="158" t="s">
        <v>419</v>
      </c>
      <c r="U470" s="157">
        <v>10477</v>
      </c>
      <c r="V470" s="216">
        <v>0.11701823040946836</v>
      </c>
      <c r="W470" s="217"/>
      <c r="X470" s="217"/>
      <c r="Y470" s="217"/>
      <c r="Z470" s="160"/>
      <c r="AA470" s="218"/>
      <c r="AB470" s="218">
        <v>0</v>
      </c>
      <c r="AC470" s="219"/>
      <c r="AD470" s="220"/>
      <c r="AE470" s="220"/>
      <c r="AF470" s="220"/>
      <c r="AG470" s="220"/>
      <c r="AH470" s="221"/>
      <c r="AI470" s="221">
        <v>0</v>
      </c>
      <c r="AJ470" s="222"/>
      <c r="AK470" s="223">
        <v>40</v>
      </c>
      <c r="AL470" s="223">
        <v>42</v>
      </c>
      <c r="AM470" s="223">
        <v>118</v>
      </c>
      <c r="AN470" s="223">
        <v>123</v>
      </c>
      <c r="AO470" s="77">
        <v>323</v>
      </c>
      <c r="AP470" s="167">
        <v>9070</v>
      </c>
      <c r="AQ470" s="224">
        <v>3.5611907386990077E-2</v>
      </c>
      <c r="AR470" s="225"/>
      <c r="AS470" s="225"/>
      <c r="AT470" s="225"/>
      <c r="AU470" s="225"/>
      <c r="AV470" s="226"/>
      <c r="AW470" s="227">
        <v>0</v>
      </c>
      <c r="AX470" s="228"/>
      <c r="AY470" s="229"/>
      <c r="AZ470" s="229"/>
      <c r="BA470" s="229"/>
      <c r="BB470" s="229"/>
      <c r="BC470" s="210"/>
      <c r="BD470" s="210">
        <v>0</v>
      </c>
      <c r="BE470" s="211"/>
      <c r="BF470" s="131"/>
    </row>
    <row r="471" spans="1:58" ht="16.899999999999999" customHeight="1" x14ac:dyDescent="0.2">
      <c r="A471" s="152">
        <v>470</v>
      </c>
      <c r="B471" s="153" t="s">
        <v>115</v>
      </c>
      <c r="C471" s="152" t="s">
        <v>115</v>
      </c>
      <c r="D471" s="152" t="s">
        <v>118</v>
      </c>
      <c r="E471" s="152" t="s">
        <v>119</v>
      </c>
      <c r="F471" s="152" t="s">
        <v>418</v>
      </c>
      <c r="G471" s="212">
        <v>129</v>
      </c>
      <c r="H471" s="212">
        <v>142</v>
      </c>
      <c r="I471" s="212">
        <v>459</v>
      </c>
      <c r="J471" s="212">
        <v>453</v>
      </c>
      <c r="K471" s="213">
        <v>1183</v>
      </c>
      <c r="L471" s="213">
        <v>21988</v>
      </c>
      <c r="M471" s="205">
        <v>5.3802073858468254E-2</v>
      </c>
      <c r="N471" s="214">
        <v>56</v>
      </c>
      <c r="O471" s="214">
        <v>60</v>
      </c>
      <c r="P471" s="214">
        <v>233</v>
      </c>
      <c r="Q471" s="156">
        <v>228</v>
      </c>
      <c r="R471" s="215">
        <v>577</v>
      </c>
      <c r="S471" s="158" t="s">
        <v>419</v>
      </c>
      <c r="T471" s="158" t="s">
        <v>419</v>
      </c>
      <c r="U471" s="157">
        <v>4934</v>
      </c>
      <c r="V471" s="216">
        <v>0.1169436562626672</v>
      </c>
      <c r="W471" s="217"/>
      <c r="X471" s="217"/>
      <c r="Y471" s="217"/>
      <c r="Z471" s="160"/>
      <c r="AA471" s="218"/>
      <c r="AB471" s="218">
        <v>0</v>
      </c>
      <c r="AC471" s="219"/>
      <c r="AD471" s="220"/>
      <c r="AE471" s="220"/>
      <c r="AF471" s="220"/>
      <c r="AG471" s="220"/>
      <c r="AH471" s="221"/>
      <c r="AI471" s="221">
        <v>0</v>
      </c>
      <c r="AJ471" s="222"/>
      <c r="AK471" s="223">
        <v>73</v>
      </c>
      <c r="AL471" s="223">
        <v>82</v>
      </c>
      <c r="AM471" s="223">
        <v>226</v>
      </c>
      <c r="AN471" s="223">
        <v>225</v>
      </c>
      <c r="AO471" s="77">
        <v>606</v>
      </c>
      <c r="AP471" s="167">
        <v>17054</v>
      </c>
      <c r="AQ471" s="224">
        <v>3.5534185528321799E-2</v>
      </c>
      <c r="AR471" s="225"/>
      <c r="AS471" s="225"/>
      <c r="AT471" s="225"/>
      <c r="AU471" s="225"/>
      <c r="AV471" s="226"/>
      <c r="AW471" s="227">
        <v>0</v>
      </c>
      <c r="AX471" s="228"/>
      <c r="AY471" s="229"/>
      <c r="AZ471" s="229"/>
      <c r="BA471" s="229"/>
      <c r="BB471" s="229"/>
      <c r="BC471" s="210"/>
      <c r="BD471" s="210">
        <v>0</v>
      </c>
      <c r="BE471" s="211"/>
    </row>
    <row r="472" spans="1:58" ht="16.899999999999999" customHeight="1" x14ac:dyDescent="0.2">
      <c r="A472" s="152">
        <v>471</v>
      </c>
      <c r="B472" s="153" t="s">
        <v>115</v>
      </c>
      <c r="C472" s="152" t="s">
        <v>115</v>
      </c>
      <c r="D472" s="152" t="s">
        <v>120</v>
      </c>
      <c r="E472" s="152" t="s">
        <v>121</v>
      </c>
      <c r="F472" s="152" t="s">
        <v>418</v>
      </c>
      <c r="G472" s="212">
        <v>78</v>
      </c>
      <c r="H472" s="212">
        <v>95</v>
      </c>
      <c r="I472" s="212">
        <v>308</v>
      </c>
      <c r="J472" s="212">
        <v>293</v>
      </c>
      <c r="K472" s="213">
        <v>774</v>
      </c>
      <c r="L472" s="213">
        <v>12234</v>
      </c>
      <c r="M472" s="205">
        <v>6.326630701324179E-2</v>
      </c>
      <c r="N472" s="214">
        <v>42</v>
      </c>
      <c r="O472" s="214">
        <v>56</v>
      </c>
      <c r="P472" s="214">
        <v>202</v>
      </c>
      <c r="Q472" s="156">
        <v>186</v>
      </c>
      <c r="R472" s="215">
        <v>486</v>
      </c>
      <c r="S472" s="158" t="s">
        <v>419</v>
      </c>
      <c r="T472" s="158" t="s">
        <v>419</v>
      </c>
      <c r="U472" s="157">
        <v>4153</v>
      </c>
      <c r="V472" s="216">
        <v>0.11702383818926078</v>
      </c>
      <c r="W472" s="217"/>
      <c r="X472" s="217"/>
      <c r="Y472" s="217"/>
      <c r="Z472" s="160"/>
      <c r="AA472" s="218"/>
      <c r="AB472" s="218">
        <v>0</v>
      </c>
      <c r="AC472" s="219"/>
      <c r="AD472" s="220"/>
      <c r="AE472" s="220"/>
      <c r="AF472" s="220"/>
      <c r="AG472" s="220"/>
      <c r="AH472" s="221"/>
      <c r="AI472" s="221">
        <v>0</v>
      </c>
      <c r="AJ472" s="222"/>
      <c r="AK472" s="223">
        <v>36</v>
      </c>
      <c r="AL472" s="223">
        <v>39</v>
      </c>
      <c r="AM472" s="223">
        <v>106</v>
      </c>
      <c r="AN472" s="223">
        <v>107</v>
      </c>
      <c r="AO472" s="77">
        <v>288</v>
      </c>
      <c r="AP472" s="167">
        <v>8081</v>
      </c>
      <c r="AQ472" s="224">
        <v>3.5639153570102708E-2</v>
      </c>
      <c r="AR472" s="225"/>
      <c r="AS472" s="225"/>
      <c r="AT472" s="225"/>
      <c r="AU472" s="225"/>
      <c r="AV472" s="226"/>
      <c r="AW472" s="227">
        <v>0</v>
      </c>
      <c r="AX472" s="228"/>
      <c r="AY472" s="229"/>
      <c r="AZ472" s="229"/>
      <c r="BA472" s="229"/>
      <c r="BB472" s="229"/>
      <c r="BC472" s="210"/>
      <c r="BD472" s="210">
        <v>0</v>
      </c>
      <c r="BE472" s="211"/>
    </row>
    <row r="473" spans="1:58" ht="16.899999999999999" customHeight="1" x14ac:dyDescent="0.2">
      <c r="A473" s="152">
        <v>472</v>
      </c>
      <c r="B473" s="153" t="s">
        <v>115</v>
      </c>
      <c r="C473" s="152" t="s">
        <v>115</v>
      </c>
      <c r="D473" s="152" t="s">
        <v>122</v>
      </c>
      <c r="E473" s="152" t="s">
        <v>123</v>
      </c>
      <c r="F473" s="152" t="s">
        <v>418</v>
      </c>
      <c r="G473" s="212">
        <v>115</v>
      </c>
      <c r="H473" s="212">
        <v>119</v>
      </c>
      <c r="I473" s="212">
        <v>334</v>
      </c>
      <c r="J473" s="212">
        <v>333</v>
      </c>
      <c r="K473" s="213">
        <v>901</v>
      </c>
      <c r="L473" s="213">
        <v>23553</v>
      </c>
      <c r="M473" s="205">
        <v>3.8254150214410053E-2</v>
      </c>
      <c r="N473" s="214">
        <v>9</v>
      </c>
      <c r="O473" s="214">
        <v>8</v>
      </c>
      <c r="P473" s="214">
        <v>36</v>
      </c>
      <c r="Q473" s="156">
        <v>35</v>
      </c>
      <c r="R473" s="215">
        <v>88</v>
      </c>
      <c r="S473" s="158" t="s">
        <v>419</v>
      </c>
      <c r="T473" s="158" t="s">
        <v>419</v>
      </c>
      <c r="U473" s="157">
        <v>747</v>
      </c>
      <c r="V473" s="216">
        <v>0.11780455153949129</v>
      </c>
      <c r="W473" s="217"/>
      <c r="X473" s="217"/>
      <c r="Y473" s="217"/>
      <c r="Z473" s="160"/>
      <c r="AA473" s="218"/>
      <c r="AB473" s="218">
        <v>0</v>
      </c>
      <c r="AC473" s="219"/>
      <c r="AD473" s="220"/>
      <c r="AE473" s="220"/>
      <c r="AF473" s="220"/>
      <c r="AG473" s="220"/>
      <c r="AH473" s="221"/>
      <c r="AI473" s="221">
        <v>0</v>
      </c>
      <c r="AJ473" s="222"/>
      <c r="AK473" s="223">
        <v>106</v>
      </c>
      <c r="AL473" s="223">
        <v>111</v>
      </c>
      <c r="AM473" s="223">
        <v>298</v>
      </c>
      <c r="AN473" s="223">
        <v>298</v>
      </c>
      <c r="AO473" s="77">
        <v>813</v>
      </c>
      <c r="AP473" s="167">
        <v>22806</v>
      </c>
      <c r="AQ473" s="224">
        <v>3.5648513549066035E-2</v>
      </c>
      <c r="AR473" s="225"/>
      <c r="AS473" s="225"/>
      <c r="AT473" s="225"/>
      <c r="AU473" s="225"/>
      <c r="AV473" s="226"/>
      <c r="AW473" s="227">
        <v>0</v>
      </c>
      <c r="AX473" s="228"/>
      <c r="AY473" s="229"/>
      <c r="AZ473" s="229"/>
      <c r="BA473" s="229"/>
      <c r="BB473" s="229"/>
      <c r="BC473" s="210"/>
      <c r="BD473" s="210">
        <v>0</v>
      </c>
      <c r="BE473" s="211"/>
    </row>
    <row r="474" spans="1:58" ht="16.899999999999999" customHeight="1" x14ac:dyDescent="0.2">
      <c r="A474" s="152">
        <v>473</v>
      </c>
      <c r="B474" s="153" t="s">
        <v>115</v>
      </c>
      <c r="C474" s="152" t="s">
        <v>115</v>
      </c>
      <c r="D474" s="152" t="s">
        <v>124</v>
      </c>
      <c r="E474" s="152" t="s">
        <v>125</v>
      </c>
      <c r="F474" s="152" t="s">
        <v>418</v>
      </c>
      <c r="G474" s="212">
        <v>415</v>
      </c>
      <c r="H474" s="212">
        <v>451</v>
      </c>
      <c r="I474" s="212">
        <v>1705</v>
      </c>
      <c r="J474" s="212">
        <v>1652</v>
      </c>
      <c r="K474" s="213">
        <v>4223</v>
      </c>
      <c r="L474" s="213">
        <v>72326</v>
      </c>
      <c r="M474" s="205">
        <v>5.8388408041368252E-2</v>
      </c>
      <c r="N474" s="214">
        <v>210</v>
      </c>
      <c r="O474" s="214">
        <v>235</v>
      </c>
      <c r="P474" s="214">
        <v>955</v>
      </c>
      <c r="Q474" s="156">
        <v>969</v>
      </c>
      <c r="R474" s="215">
        <v>2369</v>
      </c>
      <c r="S474" s="158" t="s">
        <v>419</v>
      </c>
      <c r="T474" s="158" t="s">
        <v>419</v>
      </c>
      <c r="U474" s="157">
        <v>20247</v>
      </c>
      <c r="V474" s="216">
        <v>0.11700498839334222</v>
      </c>
      <c r="W474" s="217"/>
      <c r="X474" s="217"/>
      <c r="Y474" s="217"/>
      <c r="Z474" s="160"/>
      <c r="AA474" s="218"/>
      <c r="AB474" s="218">
        <v>0</v>
      </c>
      <c r="AC474" s="219"/>
      <c r="AD474" s="220"/>
      <c r="AE474" s="220"/>
      <c r="AF474" s="220"/>
      <c r="AG474" s="220"/>
      <c r="AH474" s="221"/>
      <c r="AI474" s="221">
        <v>0</v>
      </c>
      <c r="AJ474" s="222"/>
      <c r="AK474" s="223">
        <v>205</v>
      </c>
      <c r="AL474" s="223">
        <v>216</v>
      </c>
      <c r="AM474" s="223">
        <v>750</v>
      </c>
      <c r="AN474" s="223">
        <v>683</v>
      </c>
      <c r="AO474" s="77">
        <v>1854</v>
      </c>
      <c r="AP474" s="167">
        <v>52079</v>
      </c>
      <c r="AQ474" s="224">
        <v>3.5599761900190097E-2</v>
      </c>
      <c r="AR474" s="225"/>
      <c r="AS474" s="225"/>
      <c r="AT474" s="225"/>
      <c r="AU474" s="225"/>
      <c r="AV474" s="226"/>
      <c r="AW474" s="227">
        <v>0</v>
      </c>
      <c r="AX474" s="228"/>
      <c r="AY474" s="229"/>
      <c r="AZ474" s="229"/>
      <c r="BA474" s="229"/>
      <c r="BB474" s="229"/>
      <c r="BC474" s="210"/>
      <c r="BD474" s="210">
        <v>0</v>
      </c>
      <c r="BE474" s="211"/>
    </row>
    <row r="475" spans="1:58" ht="16.899999999999999" customHeight="1" x14ac:dyDescent="0.2">
      <c r="A475" s="152">
        <v>474</v>
      </c>
      <c r="B475" s="153" t="s">
        <v>115</v>
      </c>
      <c r="C475" s="152" t="s">
        <v>115</v>
      </c>
      <c r="D475" s="152" t="s">
        <v>126</v>
      </c>
      <c r="E475" s="152" t="s">
        <v>127</v>
      </c>
      <c r="F475" s="152" t="s">
        <v>418</v>
      </c>
      <c r="G475" s="212">
        <v>280</v>
      </c>
      <c r="H475" s="212">
        <v>270</v>
      </c>
      <c r="I475" s="212">
        <v>1007</v>
      </c>
      <c r="J475" s="212">
        <v>988</v>
      </c>
      <c r="K475" s="213">
        <v>2545</v>
      </c>
      <c r="L475" s="213">
        <v>40211</v>
      </c>
      <c r="M475" s="205">
        <v>6.3291139240506333E-2</v>
      </c>
      <c r="N475" s="214">
        <v>175</v>
      </c>
      <c r="O475" s="214">
        <v>160</v>
      </c>
      <c r="P475" s="214">
        <v>630</v>
      </c>
      <c r="Q475" s="156">
        <v>636</v>
      </c>
      <c r="R475" s="215">
        <v>1601</v>
      </c>
      <c r="S475" s="158" t="s">
        <v>419</v>
      </c>
      <c r="T475" s="158" t="s">
        <v>419</v>
      </c>
      <c r="U475" s="157">
        <v>13683</v>
      </c>
      <c r="V475" s="216">
        <v>0.11700650442154498</v>
      </c>
      <c r="W475" s="217"/>
      <c r="X475" s="217"/>
      <c r="Y475" s="217"/>
      <c r="Z475" s="160"/>
      <c r="AA475" s="218"/>
      <c r="AB475" s="218">
        <v>0</v>
      </c>
      <c r="AC475" s="219"/>
      <c r="AD475" s="220"/>
      <c r="AE475" s="220"/>
      <c r="AF475" s="220"/>
      <c r="AG475" s="220"/>
      <c r="AH475" s="221"/>
      <c r="AI475" s="221">
        <v>0</v>
      </c>
      <c r="AJ475" s="222"/>
      <c r="AK475" s="223">
        <v>105</v>
      </c>
      <c r="AL475" s="223">
        <v>110</v>
      </c>
      <c r="AM475" s="223">
        <v>377</v>
      </c>
      <c r="AN475" s="223">
        <v>352</v>
      </c>
      <c r="AO475" s="77">
        <v>944</v>
      </c>
      <c r="AP475" s="167">
        <v>26528</v>
      </c>
      <c r="AQ475" s="224">
        <v>3.5585042219541618E-2</v>
      </c>
      <c r="AR475" s="225"/>
      <c r="AS475" s="225"/>
      <c r="AT475" s="225"/>
      <c r="AU475" s="225"/>
      <c r="AV475" s="226"/>
      <c r="AW475" s="227">
        <v>0</v>
      </c>
      <c r="AX475" s="228"/>
      <c r="AY475" s="229"/>
      <c r="AZ475" s="229"/>
      <c r="BA475" s="229"/>
      <c r="BB475" s="229"/>
      <c r="BC475" s="210"/>
      <c r="BD475" s="210">
        <v>0</v>
      </c>
      <c r="BE475" s="211"/>
    </row>
    <row r="476" spans="1:58" ht="16.899999999999999" customHeight="1" x14ac:dyDescent="0.2">
      <c r="A476" s="152">
        <v>475</v>
      </c>
      <c r="B476" s="153" t="s">
        <v>115</v>
      </c>
      <c r="C476" s="152" t="s">
        <v>115</v>
      </c>
      <c r="D476" s="152" t="s">
        <v>128</v>
      </c>
      <c r="E476" s="152" t="s">
        <v>129</v>
      </c>
      <c r="F476" s="152" t="s">
        <v>418</v>
      </c>
      <c r="G476" s="212">
        <v>183</v>
      </c>
      <c r="H476" s="212">
        <v>184</v>
      </c>
      <c r="I476" s="212">
        <v>737</v>
      </c>
      <c r="J476" s="212">
        <v>680</v>
      </c>
      <c r="K476" s="213">
        <v>1784</v>
      </c>
      <c r="L476" s="213">
        <v>36506</v>
      </c>
      <c r="M476" s="205">
        <v>4.8868679121240342E-2</v>
      </c>
      <c r="N476" s="214">
        <v>58</v>
      </c>
      <c r="O476" s="214">
        <v>56</v>
      </c>
      <c r="P476" s="214">
        <v>306</v>
      </c>
      <c r="Q476" s="176">
        <v>278</v>
      </c>
      <c r="R476" s="215">
        <v>698</v>
      </c>
      <c r="S476" s="158" t="s">
        <v>419</v>
      </c>
      <c r="T476" s="158" t="s">
        <v>419</v>
      </c>
      <c r="U476" s="157">
        <v>5973</v>
      </c>
      <c r="V476" s="216">
        <v>0.11685919973212791</v>
      </c>
      <c r="W476" s="217"/>
      <c r="X476" s="217"/>
      <c r="Y476" s="217"/>
      <c r="Z476" s="160"/>
      <c r="AA476" s="218"/>
      <c r="AB476" s="218">
        <v>0</v>
      </c>
      <c r="AC476" s="219"/>
      <c r="AD476" s="220"/>
      <c r="AE476" s="220"/>
      <c r="AF476" s="220"/>
      <c r="AG476" s="220"/>
      <c r="AH476" s="221"/>
      <c r="AI476" s="221">
        <v>0</v>
      </c>
      <c r="AJ476" s="222"/>
      <c r="AK476" s="223">
        <v>125</v>
      </c>
      <c r="AL476" s="223">
        <v>128</v>
      </c>
      <c r="AM476" s="223">
        <v>431</v>
      </c>
      <c r="AN476" s="223">
        <v>402</v>
      </c>
      <c r="AO476" s="77">
        <v>1086</v>
      </c>
      <c r="AP476" s="167">
        <v>30533</v>
      </c>
      <c r="AQ476" s="224">
        <v>3.5568073887269513E-2</v>
      </c>
      <c r="AR476" s="225"/>
      <c r="AS476" s="225"/>
      <c r="AT476" s="225"/>
      <c r="AU476" s="225"/>
      <c r="AV476" s="226"/>
      <c r="AW476" s="227">
        <v>0</v>
      </c>
      <c r="AX476" s="228"/>
      <c r="AY476" s="229"/>
      <c r="AZ476" s="229"/>
      <c r="BA476" s="229"/>
      <c r="BB476" s="229"/>
      <c r="BC476" s="210"/>
      <c r="BD476" s="210">
        <v>0</v>
      </c>
      <c r="BE476" s="211"/>
    </row>
    <row r="477" spans="1:58" ht="16.899999999999999" customHeight="1" x14ac:dyDescent="0.2">
      <c r="A477" s="152">
        <v>476</v>
      </c>
      <c r="B477" s="153" t="s">
        <v>115</v>
      </c>
      <c r="C477" s="152" t="s">
        <v>115</v>
      </c>
      <c r="D477" s="152" t="s">
        <v>130</v>
      </c>
      <c r="E477" s="152" t="s">
        <v>131</v>
      </c>
      <c r="F477" s="152" t="s">
        <v>418</v>
      </c>
      <c r="G477" s="212">
        <v>399</v>
      </c>
      <c r="H477" s="212">
        <v>442</v>
      </c>
      <c r="I477" s="212">
        <v>1465</v>
      </c>
      <c r="J477" s="212">
        <v>1435</v>
      </c>
      <c r="K477" s="213">
        <v>3741</v>
      </c>
      <c r="L477" s="213">
        <v>63379</v>
      </c>
      <c r="M477" s="205">
        <v>5.9025860300730523E-2</v>
      </c>
      <c r="N477" s="214">
        <v>225</v>
      </c>
      <c r="O477" s="214">
        <v>261</v>
      </c>
      <c r="P477" s="214">
        <v>834</v>
      </c>
      <c r="Q477" s="176">
        <v>814</v>
      </c>
      <c r="R477" s="215">
        <v>2134</v>
      </c>
      <c r="S477" s="158" t="s">
        <v>419</v>
      </c>
      <c r="T477" s="158" t="s">
        <v>419</v>
      </c>
      <c r="U477" s="157">
        <v>18242</v>
      </c>
      <c r="V477" s="216">
        <v>0.11698278697511237</v>
      </c>
      <c r="W477" s="217"/>
      <c r="X477" s="217"/>
      <c r="Y477" s="217"/>
      <c r="Z477" s="160"/>
      <c r="AA477" s="218"/>
      <c r="AB477" s="218">
        <v>0</v>
      </c>
      <c r="AC477" s="219"/>
      <c r="AD477" s="220"/>
      <c r="AE477" s="220"/>
      <c r="AF477" s="220"/>
      <c r="AG477" s="220"/>
      <c r="AH477" s="221"/>
      <c r="AI477" s="221">
        <v>0</v>
      </c>
      <c r="AJ477" s="222"/>
      <c r="AK477" s="223">
        <v>174</v>
      </c>
      <c r="AL477" s="223">
        <v>181</v>
      </c>
      <c r="AM477" s="223">
        <v>631</v>
      </c>
      <c r="AN477" s="223">
        <v>621</v>
      </c>
      <c r="AO477" s="77">
        <v>1607</v>
      </c>
      <c r="AP477" s="167">
        <v>45137</v>
      </c>
      <c r="AQ477" s="224">
        <v>3.5602720606154596E-2</v>
      </c>
      <c r="AR477" s="225"/>
      <c r="AS477" s="225"/>
      <c r="AT477" s="225"/>
      <c r="AU477" s="225"/>
      <c r="AV477" s="226"/>
      <c r="AW477" s="227">
        <v>0</v>
      </c>
      <c r="AX477" s="228"/>
      <c r="AY477" s="229"/>
      <c r="AZ477" s="229"/>
      <c r="BA477" s="229"/>
      <c r="BB477" s="229"/>
      <c r="BC477" s="210"/>
      <c r="BD477" s="210">
        <v>0</v>
      </c>
      <c r="BE477" s="211"/>
    </row>
    <row r="478" spans="1:58" ht="16.899999999999999" customHeight="1" x14ac:dyDescent="0.2">
      <c r="A478" s="152">
        <v>477</v>
      </c>
      <c r="B478" s="153" t="s">
        <v>115</v>
      </c>
      <c r="C478" s="152" t="s">
        <v>115</v>
      </c>
      <c r="D478" s="152" t="s">
        <v>132</v>
      </c>
      <c r="E478" s="152" t="s">
        <v>133</v>
      </c>
      <c r="F478" s="152" t="s">
        <v>418</v>
      </c>
      <c r="G478" s="212">
        <v>253</v>
      </c>
      <c r="H478" s="212">
        <v>277</v>
      </c>
      <c r="I478" s="212">
        <v>954</v>
      </c>
      <c r="J478" s="212">
        <v>941</v>
      </c>
      <c r="K478" s="213">
        <v>2425</v>
      </c>
      <c r="L478" s="213">
        <v>39914</v>
      </c>
      <c r="M478" s="205">
        <v>6.0755624592874681E-2</v>
      </c>
      <c r="N478" s="214">
        <v>148</v>
      </c>
      <c r="O478" s="214">
        <v>164</v>
      </c>
      <c r="P478" s="214">
        <v>565</v>
      </c>
      <c r="Q478" s="176">
        <v>566</v>
      </c>
      <c r="R478" s="215">
        <v>1443</v>
      </c>
      <c r="S478" s="158" t="s">
        <v>419</v>
      </c>
      <c r="T478" s="158" t="s">
        <v>419</v>
      </c>
      <c r="U478" s="157">
        <v>12326</v>
      </c>
      <c r="V478" s="216">
        <v>0.11706960895667694</v>
      </c>
      <c r="W478" s="217"/>
      <c r="X478" s="217"/>
      <c r="Y478" s="217"/>
      <c r="Z478" s="160"/>
      <c r="AA478" s="218"/>
      <c r="AB478" s="218">
        <v>0</v>
      </c>
      <c r="AC478" s="219"/>
      <c r="AD478" s="220"/>
      <c r="AE478" s="220"/>
      <c r="AF478" s="220"/>
      <c r="AG478" s="220"/>
      <c r="AH478" s="221"/>
      <c r="AI478" s="221">
        <v>0</v>
      </c>
      <c r="AJ478" s="222"/>
      <c r="AK478" s="223">
        <v>105</v>
      </c>
      <c r="AL478" s="223">
        <v>113</v>
      </c>
      <c r="AM478" s="223">
        <v>389</v>
      </c>
      <c r="AN478" s="223">
        <v>375</v>
      </c>
      <c r="AO478" s="77">
        <v>982</v>
      </c>
      <c r="AP478" s="167">
        <v>27588</v>
      </c>
      <c r="AQ478" s="224">
        <v>3.559518631288966E-2</v>
      </c>
      <c r="AR478" s="225"/>
      <c r="AS478" s="225"/>
      <c r="AT478" s="225"/>
      <c r="AU478" s="225"/>
      <c r="AV478" s="226"/>
      <c r="AW478" s="227">
        <v>0</v>
      </c>
      <c r="AX478" s="228"/>
      <c r="AY478" s="229"/>
      <c r="AZ478" s="229"/>
      <c r="BA478" s="229"/>
      <c r="BB478" s="229"/>
      <c r="BC478" s="210"/>
      <c r="BD478" s="210">
        <v>0</v>
      </c>
      <c r="BE478" s="211"/>
    </row>
    <row r="479" spans="1:58" ht="16.899999999999999" customHeight="1" x14ac:dyDescent="0.2">
      <c r="A479" s="152">
        <v>478</v>
      </c>
      <c r="B479" s="153" t="s">
        <v>115</v>
      </c>
      <c r="C479" s="152" t="s">
        <v>115</v>
      </c>
      <c r="D479" s="152" t="s">
        <v>134</v>
      </c>
      <c r="E479" s="152" t="s">
        <v>135</v>
      </c>
      <c r="F479" s="152" t="s">
        <v>418</v>
      </c>
      <c r="G479" s="212">
        <v>123</v>
      </c>
      <c r="H479" s="212">
        <v>127</v>
      </c>
      <c r="I479" s="212">
        <v>450</v>
      </c>
      <c r="J479" s="212">
        <v>418</v>
      </c>
      <c r="K479" s="213">
        <v>1118</v>
      </c>
      <c r="L479" s="213">
        <v>26359</v>
      </c>
      <c r="M479" s="205">
        <v>4.2414355628058731E-2</v>
      </c>
      <c r="N479" s="214">
        <v>22</v>
      </c>
      <c r="O479" s="214">
        <v>26</v>
      </c>
      <c r="P479" s="214">
        <v>111</v>
      </c>
      <c r="Q479" s="176">
        <v>98</v>
      </c>
      <c r="R479" s="215">
        <v>257</v>
      </c>
      <c r="S479" s="158" t="s">
        <v>419</v>
      </c>
      <c r="T479" s="158" t="s">
        <v>419</v>
      </c>
      <c r="U479" s="157">
        <v>2199</v>
      </c>
      <c r="V479" s="216">
        <v>0.11687130513869941</v>
      </c>
      <c r="W479" s="217"/>
      <c r="X479" s="217"/>
      <c r="Y479" s="217"/>
      <c r="Z479" s="160"/>
      <c r="AA479" s="218"/>
      <c r="AB479" s="218">
        <v>0</v>
      </c>
      <c r="AC479" s="219"/>
      <c r="AD479" s="220"/>
      <c r="AE479" s="220"/>
      <c r="AF479" s="220"/>
      <c r="AG479" s="220"/>
      <c r="AH479" s="221"/>
      <c r="AI479" s="221">
        <v>0</v>
      </c>
      <c r="AJ479" s="222"/>
      <c r="AK479" s="223">
        <v>101</v>
      </c>
      <c r="AL479" s="223">
        <v>101</v>
      </c>
      <c r="AM479" s="223">
        <v>339</v>
      </c>
      <c r="AN479" s="223">
        <v>320</v>
      </c>
      <c r="AO479" s="77">
        <v>861</v>
      </c>
      <c r="AP479" s="167">
        <v>24160</v>
      </c>
      <c r="AQ479" s="224">
        <v>3.5637417218543049E-2</v>
      </c>
      <c r="AR479" s="225"/>
      <c r="AS479" s="225"/>
      <c r="AT479" s="225"/>
      <c r="AU479" s="225"/>
      <c r="AV479" s="226"/>
      <c r="AW479" s="227">
        <v>0</v>
      </c>
      <c r="AX479" s="228"/>
      <c r="AY479" s="229"/>
      <c r="AZ479" s="229"/>
      <c r="BA479" s="229"/>
      <c r="BB479" s="229"/>
      <c r="BC479" s="210"/>
      <c r="BD479" s="210">
        <v>0</v>
      </c>
      <c r="BE479" s="211"/>
    </row>
    <row r="480" spans="1:58" ht="16.899999999999999" customHeight="1" x14ac:dyDescent="0.2">
      <c r="A480" s="152">
        <v>479</v>
      </c>
      <c r="B480" s="153" t="s">
        <v>115</v>
      </c>
      <c r="C480" s="152" t="s">
        <v>115</v>
      </c>
      <c r="D480" s="152" t="s">
        <v>136</v>
      </c>
      <c r="E480" s="152" t="s">
        <v>137</v>
      </c>
      <c r="F480" s="152" t="s">
        <v>418</v>
      </c>
      <c r="G480" s="212">
        <v>48</v>
      </c>
      <c r="H480" s="212">
        <v>39</v>
      </c>
      <c r="I480" s="212">
        <v>163</v>
      </c>
      <c r="J480" s="212">
        <v>168</v>
      </c>
      <c r="K480" s="213">
        <v>418</v>
      </c>
      <c r="L480" s="213">
        <v>5584</v>
      </c>
      <c r="M480" s="205">
        <v>7.4856733524355304E-2</v>
      </c>
      <c r="N480" s="214">
        <v>36</v>
      </c>
      <c r="O480" s="214">
        <v>27</v>
      </c>
      <c r="P480" s="214">
        <v>125</v>
      </c>
      <c r="Q480" s="176">
        <v>128</v>
      </c>
      <c r="R480" s="215">
        <v>316</v>
      </c>
      <c r="S480" s="158" t="s">
        <v>419</v>
      </c>
      <c r="T480" s="158" t="s">
        <v>419</v>
      </c>
      <c r="U480" s="157">
        <v>2705</v>
      </c>
      <c r="V480" s="216">
        <v>0.11682070240295749</v>
      </c>
      <c r="W480" s="217"/>
      <c r="X480" s="217"/>
      <c r="Y480" s="217"/>
      <c r="Z480" s="160"/>
      <c r="AA480" s="218"/>
      <c r="AB480" s="218">
        <v>0</v>
      </c>
      <c r="AC480" s="219"/>
      <c r="AD480" s="220"/>
      <c r="AE480" s="220"/>
      <c r="AF480" s="220"/>
      <c r="AG480" s="220"/>
      <c r="AH480" s="221"/>
      <c r="AI480" s="221">
        <v>0</v>
      </c>
      <c r="AJ480" s="222"/>
      <c r="AK480" s="223">
        <v>12</v>
      </c>
      <c r="AL480" s="223">
        <v>12</v>
      </c>
      <c r="AM480" s="223">
        <v>38</v>
      </c>
      <c r="AN480" s="223">
        <v>40</v>
      </c>
      <c r="AO480" s="77">
        <v>102</v>
      </c>
      <c r="AP480" s="167">
        <v>2879</v>
      </c>
      <c r="AQ480" s="224">
        <v>3.5428968391802707E-2</v>
      </c>
      <c r="AR480" s="225"/>
      <c r="AS480" s="225"/>
      <c r="AT480" s="225"/>
      <c r="AU480" s="225"/>
      <c r="AV480" s="226"/>
      <c r="AW480" s="227">
        <v>0</v>
      </c>
      <c r="AX480" s="228"/>
      <c r="AY480" s="229"/>
      <c r="AZ480" s="229"/>
      <c r="BA480" s="229"/>
      <c r="BB480" s="229"/>
      <c r="BC480" s="210"/>
      <c r="BD480" s="210">
        <v>0</v>
      </c>
      <c r="BE480" s="211"/>
    </row>
    <row r="481" spans="1:57" ht="16.899999999999999" customHeight="1" x14ac:dyDescent="0.2">
      <c r="A481" s="152">
        <v>480</v>
      </c>
      <c r="B481" s="153" t="s">
        <v>115</v>
      </c>
      <c r="C481" s="152" t="s">
        <v>115</v>
      </c>
      <c r="D481" s="152" t="s">
        <v>138</v>
      </c>
      <c r="E481" s="152" t="s">
        <v>139</v>
      </c>
      <c r="F481" s="152" t="s">
        <v>418</v>
      </c>
      <c r="G481" s="212">
        <v>212</v>
      </c>
      <c r="H481" s="212">
        <v>221</v>
      </c>
      <c r="I481" s="212">
        <v>900</v>
      </c>
      <c r="J481" s="212">
        <v>856</v>
      </c>
      <c r="K481" s="213">
        <v>2189</v>
      </c>
      <c r="L481" s="213">
        <v>21973</v>
      </c>
      <c r="M481" s="205">
        <v>9.9622263687252535E-2</v>
      </c>
      <c r="N481" s="214">
        <v>194</v>
      </c>
      <c r="O481" s="214">
        <v>202</v>
      </c>
      <c r="P481" s="214">
        <v>832</v>
      </c>
      <c r="Q481" s="176">
        <v>793</v>
      </c>
      <c r="R481" s="215">
        <v>2021</v>
      </c>
      <c r="S481" s="158" t="s">
        <v>419</v>
      </c>
      <c r="T481" s="158" t="s">
        <v>419</v>
      </c>
      <c r="U481" s="157">
        <v>17272</v>
      </c>
      <c r="V481" s="216">
        <v>0.11701018990273275</v>
      </c>
      <c r="W481" s="217"/>
      <c r="X481" s="217"/>
      <c r="Y481" s="217"/>
      <c r="Z481" s="160"/>
      <c r="AA481" s="218"/>
      <c r="AB481" s="218">
        <v>0</v>
      </c>
      <c r="AC481" s="219"/>
      <c r="AD481" s="220"/>
      <c r="AE481" s="220"/>
      <c r="AF481" s="220"/>
      <c r="AG481" s="220"/>
      <c r="AH481" s="221"/>
      <c r="AI481" s="221">
        <v>0</v>
      </c>
      <c r="AJ481" s="222"/>
      <c r="AK481" s="223">
        <v>18</v>
      </c>
      <c r="AL481" s="223">
        <v>19</v>
      </c>
      <c r="AM481" s="223">
        <v>68</v>
      </c>
      <c r="AN481" s="223">
        <v>63</v>
      </c>
      <c r="AO481" s="77">
        <v>168</v>
      </c>
      <c r="AP481" s="167">
        <v>4701</v>
      </c>
      <c r="AQ481" s="224">
        <v>3.5737077217613274E-2</v>
      </c>
      <c r="AR481" s="225"/>
      <c r="AS481" s="225"/>
      <c r="AT481" s="225"/>
      <c r="AU481" s="225"/>
      <c r="AV481" s="226"/>
      <c r="AW481" s="227">
        <v>0</v>
      </c>
      <c r="AX481" s="228"/>
      <c r="AY481" s="229"/>
      <c r="AZ481" s="229"/>
      <c r="BA481" s="229"/>
      <c r="BB481" s="229"/>
      <c r="BC481" s="210"/>
      <c r="BD481" s="210">
        <v>0</v>
      </c>
      <c r="BE481" s="211"/>
    </row>
    <row r="482" spans="1:57" ht="16.899999999999999" customHeight="1" x14ac:dyDescent="0.2">
      <c r="A482" s="152">
        <v>481</v>
      </c>
      <c r="B482" s="153" t="s">
        <v>115</v>
      </c>
      <c r="C482" s="152" t="s">
        <v>115</v>
      </c>
      <c r="D482" s="152" t="s">
        <v>140</v>
      </c>
      <c r="E482" s="152" t="s">
        <v>141</v>
      </c>
      <c r="F482" s="152" t="s">
        <v>418</v>
      </c>
      <c r="G482" s="212">
        <v>4158</v>
      </c>
      <c r="H482" s="212">
        <v>4279</v>
      </c>
      <c r="I482" s="212">
        <v>18815</v>
      </c>
      <c r="J482" s="212">
        <v>18298</v>
      </c>
      <c r="K482" s="213">
        <v>45550</v>
      </c>
      <c r="L482" s="213">
        <v>525860</v>
      </c>
      <c r="M482" s="205">
        <v>8.662001293119842E-2</v>
      </c>
      <c r="N482" s="214">
        <v>3347</v>
      </c>
      <c r="O482" s="214">
        <v>3458</v>
      </c>
      <c r="P482" s="214">
        <v>16091</v>
      </c>
      <c r="Q482" s="176">
        <v>15666</v>
      </c>
      <c r="R482" s="215">
        <v>38562</v>
      </c>
      <c r="S482" s="158" t="s">
        <v>419</v>
      </c>
      <c r="T482" s="158" t="s">
        <v>419</v>
      </c>
      <c r="U482" s="157">
        <v>329583</v>
      </c>
      <c r="V482" s="216">
        <v>0.11700239393415315</v>
      </c>
      <c r="W482" s="217"/>
      <c r="X482" s="217"/>
      <c r="Y482" s="217"/>
      <c r="Z482" s="160"/>
      <c r="AA482" s="218"/>
      <c r="AB482" s="218">
        <v>0</v>
      </c>
      <c r="AC482" s="219"/>
      <c r="AD482" s="220"/>
      <c r="AE482" s="220"/>
      <c r="AF482" s="220"/>
      <c r="AG482" s="220"/>
      <c r="AH482" s="221"/>
      <c r="AI482" s="221">
        <v>0</v>
      </c>
      <c r="AJ482" s="222"/>
      <c r="AK482" s="223">
        <v>811</v>
      </c>
      <c r="AL482" s="223">
        <v>821</v>
      </c>
      <c r="AM482" s="223">
        <v>2724</v>
      </c>
      <c r="AN482" s="223">
        <v>2632</v>
      </c>
      <c r="AO482" s="77">
        <v>6988</v>
      </c>
      <c r="AP482" s="167">
        <v>196277</v>
      </c>
      <c r="AQ482" s="224">
        <v>3.5602745100037192E-2</v>
      </c>
      <c r="AR482" s="225"/>
      <c r="AS482" s="225"/>
      <c r="AT482" s="225"/>
      <c r="AU482" s="225"/>
      <c r="AV482" s="226"/>
      <c r="AW482" s="227">
        <v>0</v>
      </c>
      <c r="AX482" s="228"/>
      <c r="AY482" s="229"/>
      <c r="AZ482" s="229"/>
      <c r="BA482" s="229"/>
      <c r="BB482" s="229"/>
      <c r="BC482" s="210"/>
      <c r="BD482" s="210">
        <v>0</v>
      </c>
      <c r="BE482" s="211"/>
    </row>
    <row r="483" spans="1:57" ht="16.899999999999999" customHeight="1" x14ac:dyDescent="0.2">
      <c r="A483" s="152">
        <v>482</v>
      </c>
      <c r="B483" s="153" t="s">
        <v>115</v>
      </c>
      <c r="C483" s="152" t="s">
        <v>115</v>
      </c>
      <c r="D483" s="152" t="s">
        <v>142</v>
      </c>
      <c r="E483" s="152" t="s">
        <v>143</v>
      </c>
      <c r="F483" s="152" t="s">
        <v>418</v>
      </c>
      <c r="G483" s="212">
        <v>112</v>
      </c>
      <c r="H483" s="212">
        <v>97</v>
      </c>
      <c r="I483" s="212">
        <v>382</v>
      </c>
      <c r="J483" s="212">
        <v>370</v>
      </c>
      <c r="K483" s="213">
        <v>961</v>
      </c>
      <c r="L483" s="213">
        <v>15968</v>
      </c>
      <c r="M483" s="205">
        <v>6.0182865731462927E-2</v>
      </c>
      <c r="N483" s="214">
        <v>70</v>
      </c>
      <c r="O483" s="214">
        <v>56</v>
      </c>
      <c r="P483" s="214">
        <v>218</v>
      </c>
      <c r="Q483" s="176">
        <v>221</v>
      </c>
      <c r="R483" s="215">
        <v>565</v>
      </c>
      <c r="S483" s="158" t="s">
        <v>419</v>
      </c>
      <c r="T483" s="158" t="s">
        <v>419</v>
      </c>
      <c r="U483" s="157">
        <v>4833</v>
      </c>
      <c r="V483" s="216">
        <v>0.11690461411131803</v>
      </c>
      <c r="W483" s="217"/>
      <c r="X483" s="217"/>
      <c r="Y483" s="217"/>
      <c r="Z483" s="160"/>
      <c r="AA483" s="218"/>
      <c r="AB483" s="218">
        <v>0</v>
      </c>
      <c r="AC483" s="219"/>
      <c r="AD483" s="220"/>
      <c r="AE483" s="220"/>
      <c r="AF483" s="220"/>
      <c r="AG483" s="220"/>
      <c r="AH483" s="221"/>
      <c r="AI483" s="221">
        <v>0</v>
      </c>
      <c r="AJ483" s="222"/>
      <c r="AK483" s="223">
        <v>42</v>
      </c>
      <c r="AL483" s="223">
        <v>41</v>
      </c>
      <c r="AM483" s="223">
        <v>164</v>
      </c>
      <c r="AN483" s="223">
        <v>149</v>
      </c>
      <c r="AO483" s="77">
        <v>396</v>
      </c>
      <c r="AP483" s="167">
        <v>11135</v>
      </c>
      <c r="AQ483" s="224">
        <v>3.5563538392456219E-2</v>
      </c>
      <c r="AR483" s="225"/>
      <c r="AS483" s="225"/>
      <c r="AT483" s="225"/>
      <c r="AU483" s="225"/>
      <c r="AV483" s="226"/>
      <c r="AW483" s="227">
        <v>0</v>
      </c>
      <c r="AX483" s="228"/>
      <c r="AY483" s="229"/>
      <c r="AZ483" s="229"/>
      <c r="BA483" s="229"/>
      <c r="BB483" s="229"/>
      <c r="BC483" s="210"/>
      <c r="BD483" s="210">
        <v>0</v>
      </c>
      <c r="BE483" s="211"/>
    </row>
    <row r="484" spans="1:57" ht="16.899999999999999" customHeight="1" x14ac:dyDescent="0.2">
      <c r="A484" s="152">
        <v>483</v>
      </c>
      <c r="B484" s="153" t="s">
        <v>115</v>
      </c>
      <c r="C484" s="152" t="s">
        <v>115</v>
      </c>
      <c r="D484" s="152" t="s">
        <v>144</v>
      </c>
      <c r="E484" s="152" t="s">
        <v>145</v>
      </c>
      <c r="F484" s="152" t="s">
        <v>418</v>
      </c>
      <c r="G484" s="212">
        <v>97</v>
      </c>
      <c r="H484" s="212">
        <v>128</v>
      </c>
      <c r="I484" s="212">
        <v>413</v>
      </c>
      <c r="J484" s="212">
        <v>463</v>
      </c>
      <c r="K484" s="213">
        <v>1101</v>
      </c>
      <c r="L484" s="213">
        <v>13759</v>
      </c>
      <c r="M484" s="205">
        <v>8.0020350316156702E-2</v>
      </c>
      <c r="N484" s="214">
        <v>65</v>
      </c>
      <c r="O484" s="214">
        <v>94</v>
      </c>
      <c r="P484" s="214">
        <v>336</v>
      </c>
      <c r="Q484" s="176">
        <v>384</v>
      </c>
      <c r="R484" s="215">
        <v>879</v>
      </c>
      <c r="S484" s="158" t="s">
        <v>419</v>
      </c>
      <c r="T484" s="158" t="s">
        <v>419</v>
      </c>
      <c r="U484" s="157">
        <v>7514</v>
      </c>
      <c r="V484" s="216">
        <v>0.11698163428267234</v>
      </c>
      <c r="W484" s="217"/>
      <c r="X484" s="217"/>
      <c r="Y484" s="217"/>
      <c r="Z484" s="160"/>
      <c r="AA484" s="218"/>
      <c r="AB484" s="218">
        <v>0</v>
      </c>
      <c r="AC484" s="219"/>
      <c r="AD484" s="220"/>
      <c r="AE484" s="220"/>
      <c r="AF484" s="220"/>
      <c r="AG484" s="220"/>
      <c r="AH484" s="221"/>
      <c r="AI484" s="221">
        <v>0</v>
      </c>
      <c r="AJ484" s="222"/>
      <c r="AK484" s="223">
        <v>32</v>
      </c>
      <c r="AL484" s="223">
        <v>34</v>
      </c>
      <c r="AM484" s="223">
        <v>77</v>
      </c>
      <c r="AN484" s="223">
        <v>79</v>
      </c>
      <c r="AO484" s="77">
        <v>222</v>
      </c>
      <c r="AP484" s="167">
        <v>6245</v>
      </c>
      <c r="AQ484" s="224">
        <v>3.5548438751000798E-2</v>
      </c>
      <c r="AR484" s="225"/>
      <c r="AS484" s="225"/>
      <c r="AT484" s="225"/>
      <c r="AU484" s="225"/>
      <c r="AV484" s="226"/>
      <c r="AW484" s="227">
        <v>0</v>
      </c>
      <c r="AX484" s="228"/>
      <c r="AY484" s="229"/>
      <c r="AZ484" s="229"/>
      <c r="BA484" s="229"/>
      <c r="BB484" s="229"/>
      <c r="BC484" s="210"/>
      <c r="BD484" s="210">
        <v>0</v>
      </c>
      <c r="BE484" s="211"/>
    </row>
    <row r="485" spans="1:57" ht="16.899999999999999" customHeight="1" x14ac:dyDescent="0.2">
      <c r="A485" s="152">
        <v>484</v>
      </c>
      <c r="B485" s="153" t="s">
        <v>115</v>
      </c>
      <c r="C485" s="152" t="s">
        <v>115</v>
      </c>
      <c r="D485" s="152" t="s">
        <v>146</v>
      </c>
      <c r="E485" s="152" t="s">
        <v>147</v>
      </c>
      <c r="F485" s="152" t="s">
        <v>418</v>
      </c>
      <c r="G485" s="212">
        <v>544</v>
      </c>
      <c r="H485" s="212">
        <v>557</v>
      </c>
      <c r="I485" s="212">
        <v>2502</v>
      </c>
      <c r="J485" s="212">
        <v>1966</v>
      </c>
      <c r="K485" s="213">
        <v>5569</v>
      </c>
      <c r="L485" s="213">
        <v>57313</v>
      </c>
      <c r="M485" s="205">
        <v>9.7168181738872511E-2</v>
      </c>
      <c r="N485" s="214">
        <v>491</v>
      </c>
      <c r="O485" s="214">
        <v>501</v>
      </c>
      <c r="P485" s="214">
        <v>2301</v>
      </c>
      <c r="Q485" s="176">
        <v>1779</v>
      </c>
      <c r="R485" s="215">
        <v>5072</v>
      </c>
      <c r="S485" s="158" t="s">
        <v>419</v>
      </c>
      <c r="T485" s="158" t="s">
        <v>419</v>
      </c>
      <c r="U485" s="157">
        <v>43349</v>
      </c>
      <c r="V485" s="216">
        <v>0.11700385245334378</v>
      </c>
      <c r="W485" s="217"/>
      <c r="X485" s="217"/>
      <c r="Y485" s="217"/>
      <c r="Z485" s="160"/>
      <c r="AA485" s="218"/>
      <c r="AB485" s="218">
        <v>0</v>
      </c>
      <c r="AC485" s="219"/>
      <c r="AD485" s="220"/>
      <c r="AE485" s="220"/>
      <c r="AF485" s="220"/>
      <c r="AG485" s="220"/>
      <c r="AH485" s="221"/>
      <c r="AI485" s="221">
        <v>0</v>
      </c>
      <c r="AJ485" s="222"/>
      <c r="AK485" s="223">
        <v>53</v>
      </c>
      <c r="AL485" s="223">
        <v>56</v>
      </c>
      <c r="AM485" s="223">
        <v>201</v>
      </c>
      <c r="AN485" s="223">
        <v>187</v>
      </c>
      <c r="AO485" s="77">
        <v>497</v>
      </c>
      <c r="AP485" s="167">
        <v>13964</v>
      </c>
      <c r="AQ485" s="224">
        <v>3.5591521054139215E-2</v>
      </c>
      <c r="AR485" s="225"/>
      <c r="AS485" s="225"/>
      <c r="AT485" s="225"/>
      <c r="AU485" s="225"/>
      <c r="AV485" s="226"/>
      <c r="AW485" s="227">
        <v>0</v>
      </c>
      <c r="AX485" s="228"/>
      <c r="AY485" s="229"/>
      <c r="AZ485" s="229"/>
      <c r="BA485" s="229"/>
      <c r="BB485" s="229"/>
      <c r="BC485" s="210"/>
      <c r="BD485" s="210">
        <v>0</v>
      </c>
      <c r="BE485" s="211"/>
    </row>
    <row r="486" spans="1:57" ht="16.899999999999999" customHeight="1" x14ac:dyDescent="0.2">
      <c r="A486" s="152">
        <v>485</v>
      </c>
      <c r="B486" s="189" t="s">
        <v>115</v>
      </c>
      <c r="C486" s="190" t="s">
        <v>115</v>
      </c>
      <c r="D486" s="190" t="s">
        <v>148</v>
      </c>
      <c r="E486" s="191" t="s">
        <v>420</v>
      </c>
      <c r="F486" s="190" t="s">
        <v>418</v>
      </c>
      <c r="G486" s="230">
        <v>7339</v>
      </c>
      <c r="H486" s="230">
        <v>7595</v>
      </c>
      <c r="I486" s="230">
        <v>31177</v>
      </c>
      <c r="J486" s="230">
        <v>29920</v>
      </c>
      <c r="K486" s="230">
        <v>76031</v>
      </c>
      <c r="L486" s="230">
        <v>996474</v>
      </c>
      <c r="M486" s="205">
        <v>7.630003391960051E-2</v>
      </c>
      <c r="N486" s="215">
        <v>5301</v>
      </c>
      <c r="O486" s="215">
        <v>5489</v>
      </c>
      <c r="P486" s="215">
        <v>24240</v>
      </c>
      <c r="Q486" s="193">
        <v>23264</v>
      </c>
      <c r="R486" s="215">
        <v>58294</v>
      </c>
      <c r="S486" s="158">
        <v>444423</v>
      </c>
      <c r="T486" s="158">
        <v>51997.732729604591</v>
      </c>
      <c r="U486" s="157">
        <v>498237</v>
      </c>
      <c r="V486" s="216">
        <v>0.11700054391785436</v>
      </c>
      <c r="W486" s="218"/>
      <c r="X486" s="218"/>
      <c r="Y486" s="218"/>
      <c r="Z486" s="218"/>
      <c r="AA486" s="218"/>
      <c r="AB486" s="218">
        <v>0</v>
      </c>
      <c r="AC486" s="219"/>
      <c r="AD486" s="231"/>
      <c r="AE486" s="231"/>
      <c r="AF486" s="231"/>
      <c r="AG486" s="231"/>
      <c r="AH486" s="231"/>
      <c r="AI486" s="231">
        <v>0</v>
      </c>
      <c r="AJ486" s="232"/>
      <c r="AK486" s="77">
        <v>2038</v>
      </c>
      <c r="AL486" s="77">
        <v>2106</v>
      </c>
      <c r="AM486" s="77">
        <v>6937</v>
      </c>
      <c r="AN486" s="77">
        <v>6656</v>
      </c>
      <c r="AO486" s="77">
        <v>17737</v>
      </c>
      <c r="AP486" s="167">
        <v>498237</v>
      </c>
      <c r="AQ486" s="224">
        <v>3.5599523921346667E-2</v>
      </c>
      <c r="AR486" s="233"/>
      <c r="AS486" s="233"/>
      <c r="AT486" s="233"/>
      <c r="AU486" s="233"/>
      <c r="AV486" s="226"/>
      <c r="AW486" s="227">
        <v>0</v>
      </c>
      <c r="AX486" s="228"/>
      <c r="AY486" s="234"/>
      <c r="AZ486" s="234"/>
      <c r="BA486" s="234"/>
      <c r="BB486" s="234"/>
      <c r="BC486" s="210"/>
      <c r="BD486" s="210">
        <v>0</v>
      </c>
      <c r="BE486" s="211"/>
    </row>
    <row r="487" spans="1:57" ht="16.899999999999999" customHeight="1" x14ac:dyDescent="0.2">
      <c r="A487" s="152">
        <v>486</v>
      </c>
      <c r="B487" s="153" t="s">
        <v>115</v>
      </c>
      <c r="C487" s="152" t="s">
        <v>115</v>
      </c>
      <c r="D487" s="152" t="s">
        <v>116</v>
      </c>
      <c r="E487" s="152" t="s">
        <v>117</v>
      </c>
      <c r="F487" s="152" t="s">
        <v>421</v>
      </c>
      <c r="G487" s="212">
        <v>597</v>
      </c>
      <c r="H487" s="212">
        <v>530</v>
      </c>
      <c r="I487" s="212">
        <v>1797</v>
      </c>
      <c r="J487" s="212">
        <v>1869</v>
      </c>
      <c r="K487" s="213">
        <v>4793</v>
      </c>
      <c r="L487" s="213">
        <v>19547</v>
      </c>
      <c r="M487" s="205">
        <v>0.24520386760116641</v>
      </c>
      <c r="N487" s="214">
        <v>416</v>
      </c>
      <c r="O487" s="214">
        <v>341</v>
      </c>
      <c r="P487" s="214">
        <v>1266</v>
      </c>
      <c r="Q487" s="156">
        <v>1316</v>
      </c>
      <c r="R487" s="215">
        <v>3339</v>
      </c>
      <c r="S487" s="158" t="s">
        <v>419</v>
      </c>
      <c r="T487" s="158" t="s">
        <v>419</v>
      </c>
      <c r="U487" s="157">
        <v>10477</v>
      </c>
      <c r="V487" s="216">
        <v>0.31869810060131715</v>
      </c>
      <c r="W487" s="217"/>
      <c r="X487" s="217"/>
      <c r="Y487" s="217"/>
      <c r="Z487" s="160"/>
      <c r="AA487" s="218"/>
      <c r="AB487" s="218">
        <v>0</v>
      </c>
      <c r="AC487" s="219"/>
      <c r="AD487" s="220"/>
      <c r="AE487" s="220"/>
      <c r="AF487" s="220"/>
      <c r="AG487" s="220"/>
      <c r="AH487" s="221"/>
      <c r="AI487" s="221">
        <v>0</v>
      </c>
      <c r="AJ487" s="222"/>
      <c r="AK487" s="223">
        <v>181</v>
      </c>
      <c r="AL487" s="223">
        <v>189</v>
      </c>
      <c r="AM487" s="223">
        <v>531</v>
      </c>
      <c r="AN487" s="223">
        <v>553</v>
      </c>
      <c r="AO487" s="77">
        <v>1454</v>
      </c>
      <c r="AP487" s="167">
        <v>9070</v>
      </c>
      <c r="AQ487" s="224">
        <v>0.16030871003307606</v>
      </c>
      <c r="AR487" s="225"/>
      <c r="AS487" s="225"/>
      <c r="AT487" s="225"/>
      <c r="AU487" s="225"/>
      <c r="AV487" s="226"/>
      <c r="AW487" s="227">
        <v>0</v>
      </c>
      <c r="AX487" s="228"/>
      <c r="AY487" s="229"/>
      <c r="AZ487" s="229"/>
      <c r="BA487" s="229"/>
      <c r="BB487" s="229"/>
      <c r="BC487" s="210"/>
      <c r="BD487" s="210">
        <v>0</v>
      </c>
      <c r="BE487" s="211"/>
    </row>
    <row r="488" spans="1:57" ht="16.899999999999999" customHeight="1" x14ac:dyDescent="0.2">
      <c r="A488" s="152">
        <v>487</v>
      </c>
      <c r="B488" s="153" t="s">
        <v>115</v>
      </c>
      <c r="C488" s="152" t="s">
        <v>115</v>
      </c>
      <c r="D488" s="152" t="s">
        <v>118</v>
      </c>
      <c r="E488" s="152" t="s">
        <v>119</v>
      </c>
      <c r="F488" s="152" t="s">
        <v>421</v>
      </c>
      <c r="G488" s="212">
        <v>482</v>
      </c>
      <c r="H488" s="212">
        <v>535</v>
      </c>
      <c r="I488" s="212">
        <v>1654</v>
      </c>
      <c r="J488" s="212">
        <v>1633</v>
      </c>
      <c r="K488" s="213">
        <v>4304</v>
      </c>
      <c r="L488" s="213">
        <v>21988</v>
      </c>
      <c r="M488" s="205">
        <v>0.19574313261779153</v>
      </c>
      <c r="N488" s="214">
        <v>153</v>
      </c>
      <c r="O488" s="214">
        <v>164</v>
      </c>
      <c r="P488" s="214">
        <v>635</v>
      </c>
      <c r="Q488" s="156">
        <v>620</v>
      </c>
      <c r="R488" s="215">
        <v>1572</v>
      </c>
      <c r="S488" s="158" t="s">
        <v>419</v>
      </c>
      <c r="T488" s="158" t="s">
        <v>419</v>
      </c>
      <c r="U488" s="157">
        <v>4934</v>
      </c>
      <c r="V488" s="216">
        <v>0.31860559383867043</v>
      </c>
      <c r="W488" s="217"/>
      <c r="X488" s="217"/>
      <c r="Y488" s="217"/>
      <c r="Z488" s="160"/>
      <c r="AA488" s="218"/>
      <c r="AB488" s="218">
        <v>0</v>
      </c>
      <c r="AC488" s="219"/>
      <c r="AD488" s="220"/>
      <c r="AE488" s="220"/>
      <c r="AF488" s="220"/>
      <c r="AG488" s="220"/>
      <c r="AH488" s="221"/>
      <c r="AI488" s="221">
        <v>0</v>
      </c>
      <c r="AJ488" s="222"/>
      <c r="AK488" s="223">
        <v>329</v>
      </c>
      <c r="AL488" s="223">
        <v>371</v>
      </c>
      <c r="AM488" s="223">
        <v>1019</v>
      </c>
      <c r="AN488" s="223">
        <v>1013</v>
      </c>
      <c r="AO488" s="77">
        <v>2732</v>
      </c>
      <c r="AP488" s="167">
        <v>17054</v>
      </c>
      <c r="AQ488" s="224">
        <v>0.16019702122669169</v>
      </c>
      <c r="AR488" s="225"/>
      <c r="AS488" s="225"/>
      <c r="AT488" s="225"/>
      <c r="AU488" s="225"/>
      <c r="AV488" s="226"/>
      <c r="AW488" s="227">
        <v>0</v>
      </c>
      <c r="AX488" s="228"/>
      <c r="AY488" s="229"/>
      <c r="AZ488" s="229"/>
      <c r="BA488" s="229"/>
      <c r="BB488" s="229"/>
      <c r="BC488" s="210"/>
      <c r="BD488" s="210">
        <v>0</v>
      </c>
      <c r="BE488" s="211"/>
    </row>
    <row r="489" spans="1:57" ht="16.899999999999999" customHeight="1" x14ac:dyDescent="0.2">
      <c r="A489" s="152">
        <v>488</v>
      </c>
      <c r="B489" s="153" t="s">
        <v>115</v>
      </c>
      <c r="C489" s="152" t="s">
        <v>115</v>
      </c>
      <c r="D489" s="152" t="s">
        <v>120</v>
      </c>
      <c r="E489" s="152" t="s">
        <v>121</v>
      </c>
      <c r="F489" s="152" t="s">
        <v>421</v>
      </c>
      <c r="G489" s="212">
        <v>274</v>
      </c>
      <c r="H489" s="212">
        <v>330</v>
      </c>
      <c r="I489" s="212">
        <v>1026</v>
      </c>
      <c r="J489" s="212">
        <v>987</v>
      </c>
      <c r="K489" s="213">
        <v>2617</v>
      </c>
      <c r="L489" s="213">
        <v>12234</v>
      </c>
      <c r="M489" s="205">
        <v>0.21391204838973352</v>
      </c>
      <c r="N489" s="214">
        <v>114</v>
      </c>
      <c r="O489" s="214">
        <v>153</v>
      </c>
      <c r="P489" s="214">
        <v>549</v>
      </c>
      <c r="Q489" s="156">
        <v>507</v>
      </c>
      <c r="R489" s="215">
        <v>1323</v>
      </c>
      <c r="S489" s="158" t="s">
        <v>419</v>
      </c>
      <c r="T489" s="158" t="s">
        <v>419</v>
      </c>
      <c r="U489" s="157">
        <v>4153</v>
      </c>
      <c r="V489" s="216">
        <v>0.31856489284854322</v>
      </c>
      <c r="W489" s="217"/>
      <c r="X489" s="217"/>
      <c r="Y489" s="217"/>
      <c r="Z489" s="160"/>
      <c r="AA489" s="218"/>
      <c r="AB489" s="218">
        <v>0</v>
      </c>
      <c r="AC489" s="219"/>
      <c r="AD489" s="220"/>
      <c r="AE489" s="220"/>
      <c r="AF489" s="220"/>
      <c r="AG489" s="220"/>
      <c r="AH489" s="221"/>
      <c r="AI489" s="221">
        <v>0</v>
      </c>
      <c r="AJ489" s="222"/>
      <c r="AK489" s="223">
        <v>160</v>
      </c>
      <c r="AL489" s="223">
        <v>177</v>
      </c>
      <c r="AM489" s="223">
        <v>477</v>
      </c>
      <c r="AN489" s="223">
        <v>480</v>
      </c>
      <c r="AO489" s="77">
        <v>1294</v>
      </c>
      <c r="AP489" s="167">
        <v>8081</v>
      </c>
      <c r="AQ489" s="224">
        <v>0.16012869694344758</v>
      </c>
      <c r="AR489" s="225"/>
      <c r="AS489" s="225"/>
      <c r="AT489" s="225"/>
      <c r="AU489" s="225"/>
      <c r="AV489" s="226"/>
      <c r="AW489" s="227">
        <v>0</v>
      </c>
      <c r="AX489" s="228"/>
      <c r="AY489" s="229"/>
      <c r="AZ489" s="229"/>
      <c r="BA489" s="229"/>
      <c r="BB489" s="229"/>
      <c r="BC489" s="210"/>
      <c r="BD489" s="210">
        <v>0</v>
      </c>
      <c r="BE489" s="211"/>
    </row>
    <row r="490" spans="1:57" ht="16.899999999999999" customHeight="1" x14ac:dyDescent="0.2">
      <c r="A490" s="152">
        <v>489</v>
      </c>
      <c r="B490" s="153" t="s">
        <v>115</v>
      </c>
      <c r="C490" s="152" t="s">
        <v>115</v>
      </c>
      <c r="D490" s="152" t="s">
        <v>122</v>
      </c>
      <c r="E490" s="152" t="s">
        <v>123</v>
      </c>
      <c r="F490" s="152" t="s">
        <v>421</v>
      </c>
      <c r="G490" s="212">
        <v>500</v>
      </c>
      <c r="H490" s="212">
        <v>521</v>
      </c>
      <c r="I490" s="212">
        <v>1438</v>
      </c>
      <c r="J490" s="212">
        <v>1434</v>
      </c>
      <c r="K490" s="213">
        <v>3893</v>
      </c>
      <c r="L490" s="213">
        <v>23553</v>
      </c>
      <c r="M490" s="205">
        <v>0.16528679998301701</v>
      </c>
      <c r="N490" s="214">
        <v>24</v>
      </c>
      <c r="O490" s="214">
        <v>22</v>
      </c>
      <c r="P490" s="214">
        <v>98</v>
      </c>
      <c r="Q490" s="156">
        <v>94</v>
      </c>
      <c r="R490" s="215">
        <v>238</v>
      </c>
      <c r="S490" s="158" t="s">
        <v>419</v>
      </c>
      <c r="T490" s="158" t="s">
        <v>419</v>
      </c>
      <c r="U490" s="157">
        <v>747</v>
      </c>
      <c r="V490" s="216">
        <v>0.31860776439089694</v>
      </c>
      <c r="W490" s="217"/>
      <c r="X490" s="217"/>
      <c r="Y490" s="217"/>
      <c r="Z490" s="160"/>
      <c r="AA490" s="218"/>
      <c r="AB490" s="218">
        <v>0</v>
      </c>
      <c r="AC490" s="219"/>
      <c r="AD490" s="220"/>
      <c r="AE490" s="220"/>
      <c r="AF490" s="220"/>
      <c r="AG490" s="220"/>
      <c r="AH490" s="221"/>
      <c r="AI490" s="221">
        <v>0</v>
      </c>
      <c r="AJ490" s="222"/>
      <c r="AK490" s="223">
        <v>476</v>
      </c>
      <c r="AL490" s="223">
        <v>499</v>
      </c>
      <c r="AM490" s="223">
        <v>1340</v>
      </c>
      <c r="AN490" s="223">
        <v>1340</v>
      </c>
      <c r="AO490" s="77">
        <v>3655</v>
      </c>
      <c r="AP490" s="167">
        <v>22806</v>
      </c>
      <c r="AQ490" s="224">
        <v>0.16026484258528456</v>
      </c>
      <c r="AR490" s="225"/>
      <c r="AS490" s="225"/>
      <c r="AT490" s="225"/>
      <c r="AU490" s="225"/>
      <c r="AV490" s="226"/>
      <c r="AW490" s="227">
        <v>0</v>
      </c>
      <c r="AX490" s="228"/>
      <c r="AY490" s="229"/>
      <c r="AZ490" s="229"/>
      <c r="BA490" s="229"/>
      <c r="BB490" s="229"/>
      <c r="BC490" s="210"/>
      <c r="BD490" s="210">
        <v>0</v>
      </c>
      <c r="BE490" s="211"/>
    </row>
    <row r="491" spans="1:57" ht="16.899999999999999" customHeight="1" x14ac:dyDescent="0.2">
      <c r="A491" s="152">
        <v>490</v>
      </c>
      <c r="B491" s="153" t="s">
        <v>115</v>
      </c>
      <c r="C491" s="152" t="s">
        <v>115</v>
      </c>
      <c r="D491" s="152" t="s">
        <v>124</v>
      </c>
      <c r="E491" s="152" t="s">
        <v>125</v>
      </c>
      <c r="F491" s="152" t="s">
        <v>421</v>
      </c>
      <c r="G491" s="212">
        <v>1493</v>
      </c>
      <c r="H491" s="212">
        <v>1611</v>
      </c>
      <c r="I491" s="212">
        <v>5977</v>
      </c>
      <c r="J491" s="212">
        <v>5713</v>
      </c>
      <c r="K491" s="213">
        <v>14794</v>
      </c>
      <c r="L491" s="213">
        <v>72326</v>
      </c>
      <c r="M491" s="205">
        <v>0.20454608301302435</v>
      </c>
      <c r="N491" s="214">
        <v>571</v>
      </c>
      <c r="O491" s="214">
        <v>639</v>
      </c>
      <c r="P491" s="214">
        <v>2602</v>
      </c>
      <c r="Q491" s="156">
        <v>2639</v>
      </c>
      <c r="R491" s="215">
        <v>6451</v>
      </c>
      <c r="S491" s="158" t="s">
        <v>419</v>
      </c>
      <c r="T491" s="158" t="s">
        <v>419</v>
      </c>
      <c r="U491" s="157">
        <v>20247</v>
      </c>
      <c r="V491" s="216">
        <v>0.3186151034721193</v>
      </c>
      <c r="W491" s="217"/>
      <c r="X491" s="217"/>
      <c r="Y491" s="217"/>
      <c r="Z491" s="160"/>
      <c r="AA491" s="218"/>
      <c r="AB491" s="218">
        <v>0</v>
      </c>
      <c r="AC491" s="219"/>
      <c r="AD491" s="220"/>
      <c r="AE491" s="220"/>
      <c r="AF491" s="220"/>
      <c r="AG491" s="220"/>
      <c r="AH491" s="221"/>
      <c r="AI491" s="221">
        <v>0</v>
      </c>
      <c r="AJ491" s="222"/>
      <c r="AK491" s="223">
        <v>922</v>
      </c>
      <c r="AL491" s="223">
        <v>972</v>
      </c>
      <c r="AM491" s="223">
        <v>3375</v>
      </c>
      <c r="AN491" s="223">
        <v>3074</v>
      </c>
      <c r="AO491" s="77">
        <v>8343</v>
      </c>
      <c r="AP491" s="167">
        <v>52079</v>
      </c>
      <c r="AQ491" s="224">
        <v>0.16019892855085544</v>
      </c>
      <c r="AR491" s="225"/>
      <c r="AS491" s="225"/>
      <c r="AT491" s="225"/>
      <c r="AU491" s="225"/>
      <c r="AV491" s="226"/>
      <c r="AW491" s="227">
        <v>0</v>
      </c>
      <c r="AX491" s="228"/>
      <c r="AY491" s="229"/>
      <c r="AZ491" s="229"/>
      <c r="BA491" s="229"/>
      <c r="BB491" s="229"/>
      <c r="BC491" s="210"/>
      <c r="BD491" s="210">
        <v>0</v>
      </c>
      <c r="BE491" s="211"/>
    </row>
    <row r="492" spans="1:57" ht="16.899999999999999" customHeight="1" x14ac:dyDescent="0.2">
      <c r="A492" s="152">
        <v>491</v>
      </c>
      <c r="B492" s="153" t="s">
        <v>115</v>
      </c>
      <c r="C492" s="152" t="s">
        <v>115</v>
      </c>
      <c r="D492" s="152" t="s">
        <v>126</v>
      </c>
      <c r="E492" s="152" t="s">
        <v>127</v>
      </c>
      <c r="F492" s="152" t="s">
        <v>421</v>
      </c>
      <c r="G492" s="212">
        <v>947</v>
      </c>
      <c r="H492" s="212">
        <v>933</v>
      </c>
      <c r="I492" s="212">
        <v>3412</v>
      </c>
      <c r="J492" s="212">
        <v>3318</v>
      </c>
      <c r="K492" s="213">
        <v>8610</v>
      </c>
      <c r="L492" s="213">
        <v>40211</v>
      </c>
      <c r="M492" s="205">
        <v>0.21412051428713536</v>
      </c>
      <c r="N492" s="214">
        <v>476</v>
      </c>
      <c r="O492" s="214">
        <v>436</v>
      </c>
      <c r="P492" s="214">
        <v>1715</v>
      </c>
      <c r="Q492" s="156">
        <v>1733</v>
      </c>
      <c r="R492" s="215">
        <v>4360</v>
      </c>
      <c r="S492" s="158" t="s">
        <v>419</v>
      </c>
      <c r="T492" s="158" t="s">
        <v>419</v>
      </c>
      <c r="U492" s="157">
        <v>13683</v>
      </c>
      <c r="V492" s="216">
        <v>0.31864357231601259</v>
      </c>
      <c r="W492" s="217"/>
      <c r="X492" s="217"/>
      <c r="Y492" s="217"/>
      <c r="Z492" s="160"/>
      <c r="AA492" s="218"/>
      <c r="AB492" s="218">
        <v>0</v>
      </c>
      <c r="AC492" s="219"/>
      <c r="AD492" s="220"/>
      <c r="AE492" s="220"/>
      <c r="AF492" s="220"/>
      <c r="AG492" s="220"/>
      <c r="AH492" s="221"/>
      <c r="AI492" s="221">
        <v>0</v>
      </c>
      <c r="AJ492" s="222"/>
      <c r="AK492" s="223">
        <v>471</v>
      </c>
      <c r="AL492" s="223">
        <v>497</v>
      </c>
      <c r="AM492" s="223">
        <v>1697</v>
      </c>
      <c r="AN492" s="223">
        <v>1585</v>
      </c>
      <c r="AO492" s="77">
        <v>4250</v>
      </c>
      <c r="AP492" s="167">
        <v>26528</v>
      </c>
      <c r="AQ492" s="224">
        <v>0.160208082026538</v>
      </c>
      <c r="AR492" s="225"/>
      <c r="AS492" s="225"/>
      <c r="AT492" s="225"/>
      <c r="AU492" s="225"/>
      <c r="AV492" s="226"/>
      <c r="AW492" s="227">
        <v>0</v>
      </c>
      <c r="AX492" s="228"/>
      <c r="AY492" s="229"/>
      <c r="AZ492" s="229"/>
      <c r="BA492" s="229"/>
      <c r="BB492" s="229"/>
      <c r="BC492" s="210"/>
      <c r="BD492" s="210">
        <v>0</v>
      </c>
      <c r="BE492" s="211"/>
    </row>
    <row r="493" spans="1:57" ht="16.899999999999999" customHeight="1" x14ac:dyDescent="0.2">
      <c r="A493" s="152">
        <v>492</v>
      </c>
      <c r="B493" s="153" t="s">
        <v>115</v>
      </c>
      <c r="C493" s="152" t="s">
        <v>115</v>
      </c>
      <c r="D493" s="152" t="s">
        <v>128</v>
      </c>
      <c r="E493" s="152" t="s">
        <v>129</v>
      </c>
      <c r="F493" s="152" t="s">
        <v>421</v>
      </c>
      <c r="G493" s="212">
        <v>722</v>
      </c>
      <c r="H493" s="212">
        <v>730</v>
      </c>
      <c r="I493" s="212">
        <v>2775</v>
      </c>
      <c r="J493" s="212">
        <v>2567</v>
      </c>
      <c r="K493" s="213">
        <v>6794</v>
      </c>
      <c r="L493" s="213">
        <v>36506</v>
      </c>
      <c r="M493" s="205">
        <v>0.18610639346956664</v>
      </c>
      <c r="N493" s="214">
        <v>159</v>
      </c>
      <c r="O493" s="214">
        <v>152</v>
      </c>
      <c r="P493" s="214">
        <v>834</v>
      </c>
      <c r="Q493" s="176">
        <v>758</v>
      </c>
      <c r="R493" s="215">
        <v>1903</v>
      </c>
      <c r="S493" s="158" t="s">
        <v>419</v>
      </c>
      <c r="T493" s="158" t="s">
        <v>419</v>
      </c>
      <c r="U493" s="157">
        <v>5973</v>
      </c>
      <c r="V493" s="216">
        <v>0.31860036832412525</v>
      </c>
      <c r="W493" s="217"/>
      <c r="X493" s="217"/>
      <c r="Y493" s="217"/>
      <c r="Z493" s="160"/>
      <c r="AA493" s="218"/>
      <c r="AB493" s="218">
        <v>0</v>
      </c>
      <c r="AC493" s="219"/>
      <c r="AD493" s="220"/>
      <c r="AE493" s="220"/>
      <c r="AF493" s="220"/>
      <c r="AG493" s="220"/>
      <c r="AH493" s="221"/>
      <c r="AI493" s="221">
        <v>0</v>
      </c>
      <c r="AJ493" s="222"/>
      <c r="AK493" s="223">
        <v>563</v>
      </c>
      <c r="AL493" s="223">
        <v>578</v>
      </c>
      <c r="AM493" s="223">
        <v>1941</v>
      </c>
      <c r="AN493" s="223">
        <v>1809</v>
      </c>
      <c r="AO493" s="77">
        <v>4891</v>
      </c>
      <c r="AP493" s="167">
        <v>30533</v>
      </c>
      <c r="AQ493" s="224">
        <v>0.16018733828971932</v>
      </c>
      <c r="AR493" s="225"/>
      <c r="AS493" s="225"/>
      <c r="AT493" s="225"/>
      <c r="AU493" s="225"/>
      <c r="AV493" s="226"/>
      <c r="AW493" s="227">
        <v>0</v>
      </c>
      <c r="AX493" s="228"/>
      <c r="AY493" s="229"/>
      <c r="AZ493" s="229"/>
      <c r="BA493" s="229"/>
      <c r="BB493" s="229"/>
      <c r="BC493" s="210"/>
      <c r="BD493" s="210">
        <v>0</v>
      </c>
      <c r="BE493" s="211"/>
    </row>
    <row r="494" spans="1:57" ht="16.899999999999999" customHeight="1" x14ac:dyDescent="0.2">
      <c r="A494" s="152">
        <v>493</v>
      </c>
      <c r="B494" s="153" t="s">
        <v>115</v>
      </c>
      <c r="C494" s="152" t="s">
        <v>115</v>
      </c>
      <c r="D494" s="152" t="s">
        <v>130</v>
      </c>
      <c r="E494" s="152" t="s">
        <v>131</v>
      </c>
      <c r="F494" s="152" t="s">
        <v>421</v>
      </c>
      <c r="G494" s="212">
        <v>1393</v>
      </c>
      <c r="H494" s="212">
        <v>1527</v>
      </c>
      <c r="I494" s="212">
        <v>5111</v>
      </c>
      <c r="J494" s="212">
        <v>5011</v>
      </c>
      <c r="K494" s="213">
        <v>13042</v>
      </c>
      <c r="L494" s="213">
        <v>63379</v>
      </c>
      <c r="M494" s="205">
        <v>0.20577793906498998</v>
      </c>
      <c r="N494" s="214">
        <v>611</v>
      </c>
      <c r="O494" s="214">
        <v>711</v>
      </c>
      <c r="P494" s="214">
        <v>2272</v>
      </c>
      <c r="Q494" s="176">
        <v>2218</v>
      </c>
      <c r="R494" s="215">
        <v>5812</v>
      </c>
      <c r="S494" s="158" t="s">
        <v>419</v>
      </c>
      <c r="T494" s="158" t="s">
        <v>419</v>
      </c>
      <c r="U494" s="157">
        <v>18242</v>
      </c>
      <c r="V494" s="216">
        <v>0.31860541607279902</v>
      </c>
      <c r="W494" s="217"/>
      <c r="X494" s="217"/>
      <c r="Y494" s="217"/>
      <c r="Z494" s="160"/>
      <c r="AA494" s="218"/>
      <c r="AB494" s="218">
        <v>0</v>
      </c>
      <c r="AC494" s="219"/>
      <c r="AD494" s="220"/>
      <c r="AE494" s="220"/>
      <c r="AF494" s="220"/>
      <c r="AG494" s="220"/>
      <c r="AH494" s="221"/>
      <c r="AI494" s="221">
        <v>0</v>
      </c>
      <c r="AJ494" s="222"/>
      <c r="AK494" s="223">
        <v>782</v>
      </c>
      <c r="AL494" s="223">
        <v>816</v>
      </c>
      <c r="AM494" s="223">
        <v>2839</v>
      </c>
      <c r="AN494" s="223">
        <v>2793</v>
      </c>
      <c r="AO494" s="77">
        <v>7230</v>
      </c>
      <c r="AP494" s="167">
        <v>45137</v>
      </c>
      <c r="AQ494" s="224">
        <v>0.16017901056782685</v>
      </c>
      <c r="AR494" s="225"/>
      <c r="AS494" s="225"/>
      <c r="AT494" s="225"/>
      <c r="AU494" s="225"/>
      <c r="AV494" s="226"/>
      <c r="AW494" s="227">
        <v>0</v>
      </c>
      <c r="AX494" s="228"/>
      <c r="AY494" s="229"/>
      <c r="AZ494" s="229"/>
      <c r="BA494" s="229"/>
      <c r="BB494" s="229"/>
      <c r="BC494" s="210"/>
      <c r="BD494" s="210">
        <v>0</v>
      </c>
      <c r="BE494" s="211"/>
    </row>
    <row r="495" spans="1:57" ht="16.899999999999999" customHeight="1" x14ac:dyDescent="0.2">
      <c r="A495" s="152">
        <v>494</v>
      </c>
      <c r="B495" s="153" t="s">
        <v>115</v>
      </c>
      <c r="C495" s="152" t="s">
        <v>115</v>
      </c>
      <c r="D495" s="152" t="s">
        <v>132</v>
      </c>
      <c r="E495" s="152" t="s">
        <v>133</v>
      </c>
      <c r="F495" s="152" t="s">
        <v>421</v>
      </c>
      <c r="G495" s="212">
        <v>878</v>
      </c>
      <c r="H495" s="212">
        <v>954</v>
      </c>
      <c r="I495" s="212">
        <v>3289</v>
      </c>
      <c r="J495" s="212">
        <v>3227</v>
      </c>
      <c r="K495" s="213">
        <v>8348</v>
      </c>
      <c r="L495" s="213">
        <v>39914</v>
      </c>
      <c r="M495" s="205">
        <v>0.20914967179435787</v>
      </c>
      <c r="N495" s="214">
        <v>404</v>
      </c>
      <c r="O495" s="214">
        <v>446</v>
      </c>
      <c r="P495" s="214">
        <v>1538</v>
      </c>
      <c r="Q495" s="176">
        <v>1540</v>
      </c>
      <c r="R495" s="215">
        <v>3928</v>
      </c>
      <c r="S495" s="158" t="s">
        <v>419</v>
      </c>
      <c r="T495" s="158" t="s">
        <v>419</v>
      </c>
      <c r="U495" s="157">
        <v>12326</v>
      </c>
      <c r="V495" s="216">
        <v>0.31867596949537563</v>
      </c>
      <c r="W495" s="217"/>
      <c r="X495" s="217"/>
      <c r="Y495" s="217"/>
      <c r="Z495" s="160"/>
      <c r="AA495" s="218"/>
      <c r="AB495" s="218">
        <v>0</v>
      </c>
      <c r="AC495" s="219"/>
      <c r="AD495" s="220"/>
      <c r="AE495" s="220"/>
      <c r="AF495" s="220"/>
      <c r="AG495" s="220"/>
      <c r="AH495" s="221"/>
      <c r="AI495" s="221">
        <v>0</v>
      </c>
      <c r="AJ495" s="222"/>
      <c r="AK495" s="223">
        <v>474</v>
      </c>
      <c r="AL495" s="223">
        <v>508</v>
      </c>
      <c r="AM495" s="223">
        <v>1751</v>
      </c>
      <c r="AN495" s="223">
        <v>1687</v>
      </c>
      <c r="AO495" s="77">
        <v>4420</v>
      </c>
      <c r="AP495" s="167">
        <v>27588</v>
      </c>
      <c r="AQ495" s="224">
        <v>0.16021458605190664</v>
      </c>
      <c r="AR495" s="225"/>
      <c r="AS495" s="225"/>
      <c r="AT495" s="225"/>
      <c r="AU495" s="225"/>
      <c r="AV495" s="226"/>
      <c r="AW495" s="227">
        <v>0</v>
      </c>
      <c r="AX495" s="228"/>
      <c r="AY495" s="229"/>
      <c r="AZ495" s="229"/>
      <c r="BA495" s="229"/>
      <c r="BB495" s="229"/>
      <c r="BC495" s="210"/>
      <c r="BD495" s="210">
        <v>0</v>
      </c>
      <c r="BE495" s="211"/>
    </row>
    <row r="496" spans="1:57" ht="16.899999999999999" customHeight="1" x14ac:dyDescent="0.2">
      <c r="A496" s="152">
        <v>495</v>
      </c>
      <c r="B496" s="153" t="s">
        <v>115</v>
      </c>
      <c r="C496" s="152" t="s">
        <v>115</v>
      </c>
      <c r="D496" s="152" t="s">
        <v>134</v>
      </c>
      <c r="E496" s="152" t="s">
        <v>135</v>
      </c>
      <c r="F496" s="152" t="s">
        <v>421</v>
      </c>
      <c r="G496" s="212">
        <v>513</v>
      </c>
      <c r="H496" s="212">
        <v>525</v>
      </c>
      <c r="I496" s="212">
        <v>1827</v>
      </c>
      <c r="J496" s="212">
        <v>1706</v>
      </c>
      <c r="K496" s="213">
        <v>4571</v>
      </c>
      <c r="L496" s="213">
        <v>26359</v>
      </c>
      <c r="M496" s="205">
        <v>0.17341325543457642</v>
      </c>
      <c r="N496" s="214">
        <v>60</v>
      </c>
      <c r="O496" s="214">
        <v>71</v>
      </c>
      <c r="P496" s="214">
        <v>302</v>
      </c>
      <c r="Q496" s="176">
        <v>268</v>
      </c>
      <c r="R496" s="215">
        <v>701</v>
      </c>
      <c r="S496" s="158" t="s">
        <v>419</v>
      </c>
      <c r="T496" s="158" t="s">
        <v>419</v>
      </c>
      <c r="U496" s="157">
        <v>2199</v>
      </c>
      <c r="V496" s="216">
        <v>0.318781264211005</v>
      </c>
      <c r="W496" s="217"/>
      <c r="X496" s="217"/>
      <c r="Y496" s="217"/>
      <c r="Z496" s="160"/>
      <c r="AA496" s="218"/>
      <c r="AB496" s="218">
        <v>0</v>
      </c>
      <c r="AC496" s="219"/>
      <c r="AD496" s="220"/>
      <c r="AE496" s="220"/>
      <c r="AF496" s="220"/>
      <c r="AG496" s="220"/>
      <c r="AH496" s="221"/>
      <c r="AI496" s="221">
        <v>0</v>
      </c>
      <c r="AJ496" s="222"/>
      <c r="AK496" s="223">
        <v>453</v>
      </c>
      <c r="AL496" s="223">
        <v>454</v>
      </c>
      <c r="AM496" s="223">
        <v>1525</v>
      </c>
      <c r="AN496" s="223">
        <v>1438</v>
      </c>
      <c r="AO496" s="77">
        <v>3870</v>
      </c>
      <c r="AP496" s="167">
        <v>24160</v>
      </c>
      <c r="AQ496" s="224">
        <v>0.16018211920529801</v>
      </c>
      <c r="AR496" s="225"/>
      <c r="AS496" s="225"/>
      <c r="AT496" s="225"/>
      <c r="AU496" s="225"/>
      <c r="AV496" s="226"/>
      <c r="AW496" s="227">
        <v>0</v>
      </c>
      <c r="AX496" s="228"/>
      <c r="AY496" s="229"/>
      <c r="AZ496" s="229"/>
      <c r="BA496" s="229"/>
      <c r="BB496" s="229"/>
      <c r="BC496" s="210"/>
      <c r="BD496" s="210">
        <v>0</v>
      </c>
      <c r="BE496" s="211"/>
    </row>
    <row r="497" spans="1:57" ht="16.899999999999999" customHeight="1" x14ac:dyDescent="0.2">
      <c r="A497" s="152">
        <v>496</v>
      </c>
      <c r="B497" s="153" t="s">
        <v>115</v>
      </c>
      <c r="C497" s="152" t="s">
        <v>115</v>
      </c>
      <c r="D497" s="152" t="s">
        <v>136</v>
      </c>
      <c r="E497" s="152" t="s">
        <v>137</v>
      </c>
      <c r="F497" s="152" t="s">
        <v>421</v>
      </c>
      <c r="G497" s="212">
        <v>151</v>
      </c>
      <c r="H497" s="212">
        <v>128</v>
      </c>
      <c r="I497" s="212">
        <v>515</v>
      </c>
      <c r="J497" s="212">
        <v>530</v>
      </c>
      <c r="K497" s="213">
        <v>1324</v>
      </c>
      <c r="L497" s="213">
        <v>5584</v>
      </c>
      <c r="M497" s="205">
        <v>0.23710601719197708</v>
      </c>
      <c r="N497" s="214">
        <v>99</v>
      </c>
      <c r="O497" s="214">
        <v>73</v>
      </c>
      <c r="P497" s="214">
        <v>342</v>
      </c>
      <c r="Q497" s="176">
        <v>349</v>
      </c>
      <c r="R497" s="215">
        <v>863</v>
      </c>
      <c r="S497" s="158" t="s">
        <v>419</v>
      </c>
      <c r="T497" s="158" t="s">
        <v>419</v>
      </c>
      <c r="U497" s="157">
        <v>2705</v>
      </c>
      <c r="V497" s="216">
        <v>0.31903881700554526</v>
      </c>
      <c r="W497" s="217"/>
      <c r="X497" s="217"/>
      <c r="Y497" s="217"/>
      <c r="Z497" s="160"/>
      <c r="AA497" s="218"/>
      <c r="AB497" s="218">
        <v>0</v>
      </c>
      <c r="AC497" s="219"/>
      <c r="AD497" s="220"/>
      <c r="AE497" s="220"/>
      <c r="AF497" s="220"/>
      <c r="AG497" s="220"/>
      <c r="AH497" s="221"/>
      <c r="AI497" s="221">
        <v>0</v>
      </c>
      <c r="AJ497" s="222"/>
      <c r="AK497" s="223">
        <v>52</v>
      </c>
      <c r="AL497" s="223">
        <v>55</v>
      </c>
      <c r="AM497" s="223">
        <v>173</v>
      </c>
      <c r="AN497" s="223">
        <v>181</v>
      </c>
      <c r="AO497" s="77">
        <v>461</v>
      </c>
      <c r="AP497" s="167">
        <v>2879</v>
      </c>
      <c r="AQ497" s="224">
        <v>0.16012504341785341</v>
      </c>
      <c r="AR497" s="225"/>
      <c r="AS497" s="225"/>
      <c r="AT497" s="225"/>
      <c r="AU497" s="225"/>
      <c r="AV497" s="226"/>
      <c r="AW497" s="227">
        <v>0</v>
      </c>
      <c r="AX497" s="228"/>
      <c r="AY497" s="229"/>
      <c r="AZ497" s="229"/>
      <c r="BA497" s="229"/>
      <c r="BB497" s="229"/>
      <c r="BC497" s="210"/>
      <c r="BD497" s="210">
        <v>0</v>
      </c>
      <c r="BE497" s="211"/>
    </row>
    <row r="498" spans="1:57" ht="16.899999999999999" customHeight="1" x14ac:dyDescent="0.2">
      <c r="A498" s="152">
        <v>497</v>
      </c>
      <c r="B498" s="153" t="s">
        <v>115</v>
      </c>
      <c r="C498" s="152" t="s">
        <v>115</v>
      </c>
      <c r="D498" s="152" t="s">
        <v>138</v>
      </c>
      <c r="E498" s="152" t="s">
        <v>139</v>
      </c>
      <c r="F498" s="152" t="s">
        <v>421</v>
      </c>
      <c r="G498" s="212">
        <v>609</v>
      </c>
      <c r="H498" s="212">
        <v>635</v>
      </c>
      <c r="I498" s="212">
        <v>2570</v>
      </c>
      <c r="J498" s="212">
        <v>2441</v>
      </c>
      <c r="K498" s="213">
        <v>6255</v>
      </c>
      <c r="L498" s="213">
        <v>21973</v>
      </c>
      <c r="M498" s="205">
        <v>0.28466754653438309</v>
      </c>
      <c r="N498" s="214">
        <v>527</v>
      </c>
      <c r="O498" s="214">
        <v>551</v>
      </c>
      <c r="P498" s="214">
        <v>2266</v>
      </c>
      <c r="Q498" s="176">
        <v>2159</v>
      </c>
      <c r="R498" s="215">
        <v>5503</v>
      </c>
      <c r="S498" s="158" t="s">
        <v>419</v>
      </c>
      <c r="T498" s="158" t="s">
        <v>419</v>
      </c>
      <c r="U498" s="157">
        <v>17272</v>
      </c>
      <c r="V498" s="216">
        <v>0.31860815192218622</v>
      </c>
      <c r="W498" s="217"/>
      <c r="X498" s="217"/>
      <c r="Y498" s="217"/>
      <c r="Z498" s="160"/>
      <c r="AA498" s="218"/>
      <c r="AB498" s="218">
        <v>0</v>
      </c>
      <c r="AC498" s="219"/>
      <c r="AD498" s="220"/>
      <c r="AE498" s="220"/>
      <c r="AF498" s="220"/>
      <c r="AG498" s="220"/>
      <c r="AH498" s="221"/>
      <c r="AI498" s="221">
        <v>0</v>
      </c>
      <c r="AJ498" s="222"/>
      <c r="AK498" s="223">
        <v>82</v>
      </c>
      <c r="AL498" s="223">
        <v>84</v>
      </c>
      <c r="AM498" s="223">
        <v>304</v>
      </c>
      <c r="AN498" s="223">
        <v>282</v>
      </c>
      <c r="AO498" s="77">
        <v>752</v>
      </c>
      <c r="AP498" s="167">
        <v>4701</v>
      </c>
      <c r="AQ498" s="224">
        <v>0.15996596468836419</v>
      </c>
      <c r="AR498" s="225"/>
      <c r="AS498" s="225"/>
      <c r="AT498" s="225"/>
      <c r="AU498" s="225"/>
      <c r="AV498" s="226"/>
      <c r="AW498" s="227">
        <v>0</v>
      </c>
      <c r="AX498" s="228"/>
      <c r="AY498" s="229"/>
      <c r="AZ498" s="229"/>
      <c r="BA498" s="229"/>
      <c r="BB498" s="229"/>
      <c r="BC498" s="210"/>
      <c r="BD498" s="210">
        <v>0</v>
      </c>
      <c r="BE498" s="211"/>
    </row>
    <row r="499" spans="1:57" ht="16.899999999999999" customHeight="1" x14ac:dyDescent="0.2">
      <c r="A499" s="152">
        <v>498</v>
      </c>
      <c r="B499" s="153" t="s">
        <v>115</v>
      </c>
      <c r="C499" s="152" t="s">
        <v>115</v>
      </c>
      <c r="D499" s="152" t="s">
        <v>140</v>
      </c>
      <c r="E499" s="152" t="s">
        <v>141</v>
      </c>
      <c r="F499" s="152" t="s">
        <v>421</v>
      </c>
      <c r="G499" s="212">
        <v>12767</v>
      </c>
      <c r="H499" s="212">
        <v>13110</v>
      </c>
      <c r="I499" s="212">
        <v>56066</v>
      </c>
      <c r="J499" s="212">
        <v>54502</v>
      </c>
      <c r="K499" s="213">
        <v>136445</v>
      </c>
      <c r="L499" s="213">
        <v>525860</v>
      </c>
      <c r="M499" s="205">
        <v>0.2594702011942342</v>
      </c>
      <c r="N499" s="214">
        <v>9115</v>
      </c>
      <c r="O499" s="214">
        <v>9416</v>
      </c>
      <c r="P499" s="214">
        <v>43813</v>
      </c>
      <c r="Q499" s="176">
        <v>42657</v>
      </c>
      <c r="R499" s="215">
        <v>105001</v>
      </c>
      <c r="S499" s="158" t="s">
        <v>419</v>
      </c>
      <c r="T499" s="158" t="s">
        <v>419</v>
      </c>
      <c r="U499" s="157">
        <v>329583</v>
      </c>
      <c r="V499" s="216">
        <v>0.31858742714278343</v>
      </c>
      <c r="W499" s="217"/>
      <c r="X499" s="217"/>
      <c r="Y499" s="217"/>
      <c r="Z499" s="160"/>
      <c r="AA499" s="218"/>
      <c r="AB499" s="218">
        <v>0</v>
      </c>
      <c r="AC499" s="219"/>
      <c r="AD499" s="220"/>
      <c r="AE499" s="220"/>
      <c r="AF499" s="220"/>
      <c r="AG499" s="220"/>
      <c r="AH499" s="221"/>
      <c r="AI499" s="221">
        <v>0</v>
      </c>
      <c r="AJ499" s="222"/>
      <c r="AK499" s="223">
        <v>3652</v>
      </c>
      <c r="AL499" s="223">
        <v>3694</v>
      </c>
      <c r="AM499" s="223">
        <v>12253</v>
      </c>
      <c r="AN499" s="223">
        <v>11845</v>
      </c>
      <c r="AO499" s="77">
        <v>31444</v>
      </c>
      <c r="AP499" s="167">
        <v>196277</v>
      </c>
      <c r="AQ499" s="224">
        <v>0.16020216326925724</v>
      </c>
      <c r="AR499" s="225"/>
      <c r="AS499" s="225"/>
      <c r="AT499" s="225"/>
      <c r="AU499" s="225"/>
      <c r="AV499" s="226"/>
      <c r="AW499" s="227">
        <v>0</v>
      </c>
      <c r="AX499" s="228"/>
      <c r="AY499" s="229"/>
      <c r="AZ499" s="229"/>
      <c r="BA499" s="229"/>
      <c r="BB499" s="229"/>
      <c r="BC499" s="210"/>
      <c r="BD499" s="210">
        <v>0</v>
      </c>
      <c r="BE499" s="211"/>
    </row>
    <row r="500" spans="1:57" ht="16.899999999999999" customHeight="1" x14ac:dyDescent="0.2">
      <c r="A500" s="152">
        <v>499</v>
      </c>
      <c r="B500" s="153" t="s">
        <v>115</v>
      </c>
      <c r="C500" s="152" t="s">
        <v>115</v>
      </c>
      <c r="D500" s="152" t="s">
        <v>142</v>
      </c>
      <c r="E500" s="152" t="s">
        <v>143</v>
      </c>
      <c r="F500" s="152" t="s">
        <v>421</v>
      </c>
      <c r="G500" s="212">
        <v>378</v>
      </c>
      <c r="H500" s="212">
        <v>338</v>
      </c>
      <c r="I500" s="212">
        <v>1334</v>
      </c>
      <c r="J500" s="212">
        <v>1273</v>
      </c>
      <c r="K500" s="213">
        <v>3323</v>
      </c>
      <c r="L500" s="213">
        <v>15968</v>
      </c>
      <c r="M500" s="205">
        <v>0.20810370741482967</v>
      </c>
      <c r="N500" s="214">
        <v>191</v>
      </c>
      <c r="O500" s="214">
        <v>153</v>
      </c>
      <c r="P500" s="214">
        <v>594</v>
      </c>
      <c r="Q500" s="176">
        <v>601</v>
      </c>
      <c r="R500" s="215">
        <v>1539</v>
      </c>
      <c r="S500" s="158" t="s">
        <v>419</v>
      </c>
      <c r="T500" s="158" t="s">
        <v>419</v>
      </c>
      <c r="U500" s="157">
        <v>4833</v>
      </c>
      <c r="V500" s="216">
        <v>0.31843575418994413</v>
      </c>
      <c r="W500" s="217"/>
      <c r="X500" s="217"/>
      <c r="Y500" s="217"/>
      <c r="Z500" s="160"/>
      <c r="AA500" s="218"/>
      <c r="AB500" s="218">
        <v>0</v>
      </c>
      <c r="AC500" s="219"/>
      <c r="AD500" s="220"/>
      <c r="AE500" s="220"/>
      <c r="AF500" s="220"/>
      <c r="AG500" s="220"/>
      <c r="AH500" s="221"/>
      <c r="AI500" s="221">
        <v>0</v>
      </c>
      <c r="AJ500" s="222"/>
      <c r="AK500" s="223">
        <v>187</v>
      </c>
      <c r="AL500" s="223">
        <v>185</v>
      </c>
      <c r="AM500" s="223">
        <v>740</v>
      </c>
      <c r="AN500" s="223">
        <v>672</v>
      </c>
      <c r="AO500" s="77">
        <v>1784</v>
      </c>
      <c r="AP500" s="167">
        <v>11135</v>
      </c>
      <c r="AQ500" s="224">
        <v>0.1602155365963179</v>
      </c>
      <c r="AR500" s="225"/>
      <c r="AS500" s="225"/>
      <c r="AT500" s="225"/>
      <c r="AU500" s="225"/>
      <c r="AV500" s="226"/>
      <c r="AW500" s="227">
        <v>0</v>
      </c>
      <c r="AX500" s="228"/>
      <c r="AY500" s="229"/>
      <c r="AZ500" s="229"/>
      <c r="BA500" s="229"/>
      <c r="BB500" s="229"/>
      <c r="BC500" s="210"/>
      <c r="BD500" s="210">
        <v>0</v>
      </c>
      <c r="BE500" s="211"/>
    </row>
    <row r="501" spans="1:57" ht="16.899999999999999" customHeight="1" x14ac:dyDescent="0.2">
      <c r="A501" s="152">
        <v>500</v>
      </c>
      <c r="B501" s="153" t="s">
        <v>115</v>
      </c>
      <c r="C501" s="152" t="s">
        <v>115</v>
      </c>
      <c r="D501" s="152" t="s">
        <v>144</v>
      </c>
      <c r="E501" s="152" t="s">
        <v>145</v>
      </c>
      <c r="F501" s="152" t="s">
        <v>421</v>
      </c>
      <c r="G501" s="212">
        <v>322</v>
      </c>
      <c r="H501" s="212">
        <v>412</v>
      </c>
      <c r="I501" s="212">
        <v>1259</v>
      </c>
      <c r="J501" s="212">
        <v>1401</v>
      </c>
      <c r="K501" s="213">
        <v>3394</v>
      </c>
      <c r="L501" s="213">
        <v>13759</v>
      </c>
      <c r="M501" s="205">
        <v>0.24667490369939676</v>
      </c>
      <c r="N501" s="214">
        <v>178</v>
      </c>
      <c r="O501" s="214">
        <v>257</v>
      </c>
      <c r="P501" s="214">
        <v>914</v>
      </c>
      <c r="Q501" s="176">
        <v>1045</v>
      </c>
      <c r="R501" s="215">
        <v>2394</v>
      </c>
      <c r="S501" s="158" t="s">
        <v>419</v>
      </c>
      <c r="T501" s="158" t="s">
        <v>419</v>
      </c>
      <c r="U501" s="157">
        <v>7514</v>
      </c>
      <c r="V501" s="216">
        <v>0.31860527016236356</v>
      </c>
      <c r="W501" s="217"/>
      <c r="X501" s="217"/>
      <c r="Y501" s="217"/>
      <c r="Z501" s="160"/>
      <c r="AA501" s="218"/>
      <c r="AB501" s="218">
        <v>0</v>
      </c>
      <c r="AC501" s="219"/>
      <c r="AD501" s="220"/>
      <c r="AE501" s="220"/>
      <c r="AF501" s="220"/>
      <c r="AG501" s="220"/>
      <c r="AH501" s="221"/>
      <c r="AI501" s="221">
        <v>0</v>
      </c>
      <c r="AJ501" s="222"/>
      <c r="AK501" s="223">
        <v>144</v>
      </c>
      <c r="AL501" s="223">
        <v>155</v>
      </c>
      <c r="AM501" s="223">
        <v>345</v>
      </c>
      <c r="AN501" s="223">
        <v>356</v>
      </c>
      <c r="AO501" s="77">
        <v>1000</v>
      </c>
      <c r="AP501" s="167">
        <v>6245</v>
      </c>
      <c r="AQ501" s="224">
        <v>0.16012810248198558</v>
      </c>
      <c r="AR501" s="225"/>
      <c r="AS501" s="225"/>
      <c r="AT501" s="225"/>
      <c r="AU501" s="225"/>
      <c r="AV501" s="226"/>
      <c r="AW501" s="227">
        <v>0</v>
      </c>
      <c r="AX501" s="228"/>
      <c r="AY501" s="229"/>
      <c r="AZ501" s="229"/>
      <c r="BA501" s="229"/>
      <c r="BB501" s="229"/>
      <c r="BC501" s="210"/>
      <c r="BD501" s="210">
        <v>0</v>
      </c>
      <c r="BE501" s="211"/>
    </row>
    <row r="502" spans="1:57" ht="16.899999999999999" customHeight="1" x14ac:dyDescent="0.2">
      <c r="A502" s="152">
        <v>501</v>
      </c>
      <c r="B502" s="153" t="s">
        <v>115</v>
      </c>
      <c r="C502" s="152" t="s">
        <v>115</v>
      </c>
      <c r="D502" s="152" t="s">
        <v>146</v>
      </c>
      <c r="E502" s="152" t="s">
        <v>147</v>
      </c>
      <c r="F502" s="152" t="s">
        <v>421</v>
      </c>
      <c r="G502" s="212">
        <v>1576</v>
      </c>
      <c r="H502" s="212">
        <v>1615</v>
      </c>
      <c r="I502" s="212">
        <v>7170</v>
      </c>
      <c r="J502" s="212">
        <v>5688</v>
      </c>
      <c r="K502" s="213">
        <v>16049</v>
      </c>
      <c r="L502" s="213">
        <v>57313</v>
      </c>
      <c r="M502" s="205">
        <v>0.28002372934587266</v>
      </c>
      <c r="N502" s="214">
        <v>1337</v>
      </c>
      <c r="O502" s="214">
        <v>1364</v>
      </c>
      <c r="P502" s="214">
        <v>6265</v>
      </c>
      <c r="Q502" s="176">
        <v>4845</v>
      </c>
      <c r="R502" s="215">
        <v>13811</v>
      </c>
      <c r="S502" s="158" t="s">
        <v>419</v>
      </c>
      <c r="T502" s="158" t="s">
        <v>419</v>
      </c>
      <c r="U502" s="157">
        <v>43349</v>
      </c>
      <c r="V502" s="216">
        <v>0.31860019838981291</v>
      </c>
      <c r="W502" s="217"/>
      <c r="X502" s="217"/>
      <c r="Y502" s="217"/>
      <c r="Z502" s="160"/>
      <c r="AA502" s="218"/>
      <c r="AB502" s="218">
        <v>0</v>
      </c>
      <c r="AC502" s="219"/>
      <c r="AD502" s="220"/>
      <c r="AE502" s="220"/>
      <c r="AF502" s="220"/>
      <c r="AG502" s="220"/>
      <c r="AH502" s="221"/>
      <c r="AI502" s="221">
        <v>0</v>
      </c>
      <c r="AJ502" s="222"/>
      <c r="AK502" s="223">
        <v>239</v>
      </c>
      <c r="AL502" s="223">
        <v>251</v>
      </c>
      <c r="AM502" s="223">
        <v>905</v>
      </c>
      <c r="AN502" s="223">
        <v>843</v>
      </c>
      <c r="AO502" s="77">
        <v>2238</v>
      </c>
      <c r="AP502" s="167">
        <v>13964</v>
      </c>
      <c r="AQ502" s="224">
        <v>0.16026926382125464</v>
      </c>
      <c r="AR502" s="225"/>
      <c r="AS502" s="225"/>
      <c r="AT502" s="225"/>
      <c r="AU502" s="225"/>
      <c r="AV502" s="226"/>
      <c r="AW502" s="227">
        <v>0</v>
      </c>
      <c r="AX502" s="228"/>
      <c r="AY502" s="229"/>
      <c r="AZ502" s="229"/>
      <c r="BA502" s="229"/>
      <c r="BB502" s="229"/>
      <c r="BC502" s="210"/>
      <c r="BD502" s="210">
        <v>0</v>
      </c>
      <c r="BE502" s="211"/>
    </row>
    <row r="503" spans="1:57" ht="16.899999999999999" customHeight="1" x14ac:dyDescent="0.2">
      <c r="A503" s="152">
        <v>502</v>
      </c>
      <c r="B503" s="189" t="s">
        <v>115</v>
      </c>
      <c r="C503" s="190" t="s">
        <v>115</v>
      </c>
      <c r="D503" s="190" t="s">
        <v>148</v>
      </c>
      <c r="E503" s="191" t="s">
        <v>420</v>
      </c>
      <c r="F503" s="190" t="s">
        <v>421</v>
      </c>
      <c r="G503" s="230">
        <v>23602</v>
      </c>
      <c r="H503" s="230">
        <v>24434</v>
      </c>
      <c r="I503" s="230">
        <v>97220</v>
      </c>
      <c r="J503" s="230">
        <v>93300</v>
      </c>
      <c r="K503" s="230">
        <v>238556</v>
      </c>
      <c r="L503" s="230">
        <v>996474</v>
      </c>
      <c r="M503" s="205">
        <v>0.2394001248401865</v>
      </c>
      <c r="N503" s="215">
        <v>14435</v>
      </c>
      <c r="O503" s="215">
        <v>14949</v>
      </c>
      <c r="P503" s="215">
        <v>66005</v>
      </c>
      <c r="Q503" s="193">
        <v>63349</v>
      </c>
      <c r="R503" s="215">
        <v>158738</v>
      </c>
      <c r="S503" s="158">
        <v>444423</v>
      </c>
      <c r="T503" s="158">
        <v>141592.89288832425</v>
      </c>
      <c r="U503" s="157">
        <v>498237</v>
      </c>
      <c r="V503" s="216">
        <v>0.318599381418883</v>
      </c>
      <c r="W503" s="218"/>
      <c r="X503" s="218"/>
      <c r="Y503" s="218"/>
      <c r="Z503" s="218"/>
      <c r="AA503" s="218"/>
      <c r="AB503" s="218">
        <v>0</v>
      </c>
      <c r="AC503" s="219"/>
      <c r="AD503" s="231"/>
      <c r="AE503" s="231"/>
      <c r="AF503" s="231"/>
      <c r="AG503" s="231"/>
      <c r="AH503" s="231"/>
      <c r="AI503" s="231">
        <v>0</v>
      </c>
      <c r="AJ503" s="232"/>
      <c r="AK503" s="77">
        <v>9167</v>
      </c>
      <c r="AL503" s="77">
        <v>9485</v>
      </c>
      <c r="AM503" s="77">
        <v>31215</v>
      </c>
      <c r="AN503" s="77">
        <v>29951</v>
      </c>
      <c r="AO503" s="77">
        <v>79818</v>
      </c>
      <c r="AP503" s="167">
        <v>498237</v>
      </c>
      <c r="AQ503" s="224">
        <v>0.16020086826149002</v>
      </c>
      <c r="AR503" s="233"/>
      <c r="AS503" s="233"/>
      <c r="AT503" s="233"/>
      <c r="AU503" s="233"/>
      <c r="AV503" s="226"/>
      <c r="AW503" s="227">
        <v>0</v>
      </c>
      <c r="AX503" s="228"/>
      <c r="AY503" s="234"/>
      <c r="AZ503" s="234"/>
      <c r="BA503" s="234"/>
      <c r="BB503" s="234"/>
      <c r="BC503" s="210"/>
      <c r="BD503" s="210">
        <v>0</v>
      </c>
      <c r="BE503" s="211"/>
    </row>
    <row r="504" spans="1:57" ht="16.899999999999999" customHeight="1" x14ac:dyDescent="0.2">
      <c r="A504" s="152">
        <v>503</v>
      </c>
      <c r="B504" s="153" t="s">
        <v>115</v>
      </c>
      <c r="C504" s="152" t="s">
        <v>115</v>
      </c>
      <c r="D504" s="152" t="s">
        <v>116</v>
      </c>
      <c r="E504" s="152" t="s">
        <v>117</v>
      </c>
      <c r="F504" s="152" t="s">
        <v>422</v>
      </c>
      <c r="G504" s="212">
        <v>397</v>
      </c>
      <c r="H504" s="212">
        <v>349</v>
      </c>
      <c r="I504" s="212">
        <v>1195</v>
      </c>
      <c r="J504" s="212">
        <v>1244</v>
      </c>
      <c r="K504" s="213">
        <v>3185</v>
      </c>
      <c r="L504" s="213">
        <v>19547</v>
      </c>
      <c r="M504" s="205">
        <v>0.16294060469637284</v>
      </c>
      <c r="N504" s="214">
        <v>289</v>
      </c>
      <c r="O504" s="214">
        <v>237</v>
      </c>
      <c r="P504" s="214">
        <v>880</v>
      </c>
      <c r="Q504" s="156">
        <v>915</v>
      </c>
      <c r="R504" s="215">
        <v>2321</v>
      </c>
      <c r="S504" s="158" t="s">
        <v>419</v>
      </c>
      <c r="T504" s="158" t="s">
        <v>419</v>
      </c>
      <c r="U504" s="157">
        <v>10477</v>
      </c>
      <c r="V504" s="216">
        <v>0.22153288155006204</v>
      </c>
      <c r="W504" s="217"/>
      <c r="X504" s="217"/>
      <c r="Y504" s="217"/>
      <c r="Z504" s="160"/>
      <c r="AA504" s="218"/>
      <c r="AB504" s="218">
        <v>0</v>
      </c>
      <c r="AC504" s="219"/>
      <c r="AD504" s="220"/>
      <c r="AE504" s="220"/>
      <c r="AF504" s="220"/>
      <c r="AG504" s="220"/>
      <c r="AH504" s="221"/>
      <c r="AI504" s="221">
        <v>0</v>
      </c>
      <c r="AJ504" s="222"/>
      <c r="AK504" s="223">
        <v>108</v>
      </c>
      <c r="AL504" s="223">
        <v>112</v>
      </c>
      <c r="AM504" s="223">
        <v>315</v>
      </c>
      <c r="AN504" s="223">
        <v>329</v>
      </c>
      <c r="AO504" s="77">
        <v>864</v>
      </c>
      <c r="AP504" s="167">
        <v>9070</v>
      </c>
      <c r="AQ504" s="224">
        <v>9.5259095920617418E-2</v>
      </c>
      <c r="AR504" s="225"/>
      <c r="AS504" s="225"/>
      <c r="AT504" s="225"/>
      <c r="AU504" s="225"/>
      <c r="AV504" s="226"/>
      <c r="AW504" s="227">
        <v>0</v>
      </c>
      <c r="AX504" s="228"/>
      <c r="AY504" s="229"/>
      <c r="AZ504" s="229"/>
      <c r="BA504" s="229"/>
      <c r="BB504" s="229"/>
      <c r="BC504" s="210"/>
      <c r="BD504" s="210">
        <v>0</v>
      </c>
      <c r="BE504" s="211"/>
    </row>
    <row r="505" spans="1:57" ht="16.899999999999999" customHeight="1" x14ac:dyDescent="0.2">
      <c r="A505" s="152">
        <v>504</v>
      </c>
      <c r="B505" s="153" t="s">
        <v>115</v>
      </c>
      <c r="C505" s="152" t="s">
        <v>115</v>
      </c>
      <c r="D505" s="152" t="s">
        <v>118</v>
      </c>
      <c r="E505" s="152" t="s">
        <v>119</v>
      </c>
      <c r="F505" s="152" t="s">
        <v>422</v>
      </c>
      <c r="G505" s="212">
        <v>302</v>
      </c>
      <c r="H505" s="212">
        <v>335</v>
      </c>
      <c r="I505" s="212">
        <v>1047</v>
      </c>
      <c r="J505" s="212">
        <v>1033</v>
      </c>
      <c r="K505" s="213">
        <v>2717</v>
      </c>
      <c r="L505" s="213">
        <v>21988</v>
      </c>
      <c r="M505" s="205">
        <v>0.1235674004002183</v>
      </c>
      <c r="N505" s="214">
        <v>106</v>
      </c>
      <c r="O505" s="214">
        <v>114</v>
      </c>
      <c r="P505" s="214">
        <v>442</v>
      </c>
      <c r="Q505" s="156">
        <v>431</v>
      </c>
      <c r="R505" s="215">
        <v>1093</v>
      </c>
      <c r="S505" s="158" t="s">
        <v>419</v>
      </c>
      <c r="T505" s="158" t="s">
        <v>419</v>
      </c>
      <c r="U505" s="157">
        <v>4934</v>
      </c>
      <c r="V505" s="216">
        <v>0.22152411836238345</v>
      </c>
      <c r="W505" s="217"/>
      <c r="X505" s="217"/>
      <c r="Y505" s="217"/>
      <c r="Z505" s="160"/>
      <c r="AA505" s="218"/>
      <c r="AB505" s="218">
        <v>0</v>
      </c>
      <c r="AC505" s="219"/>
      <c r="AD505" s="220"/>
      <c r="AE505" s="220"/>
      <c r="AF505" s="220"/>
      <c r="AG505" s="220"/>
      <c r="AH505" s="221"/>
      <c r="AI505" s="221">
        <v>0</v>
      </c>
      <c r="AJ505" s="222"/>
      <c r="AK505" s="223">
        <v>196</v>
      </c>
      <c r="AL505" s="223">
        <v>221</v>
      </c>
      <c r="AM505" s="223">
        <v>605</v>
      </c>
      <c r="AN505" s="223">
        <v>602</v>
      </c>
      <c r="AO505" s="77">
        <v>1624</v>
      </c>
      <c r="AP505" s="167">
        <v>17054</v>
      </c>
      <c r="AQ505" s="224">
        <v>9.522692623431453E-2</v>
      </c>
      <c r="AR505" s="225"/>
      <c r="AS505" s="225"/>
      <c r="AT505" s="225"/>
      <c r="AU505" s="225"/>
      <c r="AV505" s="226"/>
      <c r="AW505" s="227">
        <v>0</v>
      </c>
      <c r="AX505" s="228"/>
      <c r="AY505" s="229"/>
      <c r="AZ505" s="229"/>
      <c r="BA505" s="229"/>
      <c r="BB505" s="229"/>
      <c r="BC505" s="210"/>
      <c r="BD505" s="210">
        <v>0</v>
      </c>
      <c r="BE505" s="211"/>
    </row>
    <row r="506" spans="1:57" ht="16.899999999999999" customHeight="1" x14ac:dyDescent="0.2">
      <c r="A506" s="152">
        <v>505</v>
      </c>
      <c r="B506" s="153" t="s">
        <v>115</v>
      </c>
      <c r="C506" s="152" t="s">
        <v>115</v>
      </c>
      <c r="D506" s="152" t="s">
        <v>120</v>
      </c>
      <c r="E506" s="152" t="s">
        <v>121</v>
      </c>
      <c r="F506" s="152" t="s">
        <v>422</v>
      </c>
      <c r="G506" s="212">
        <v>175</v>
      </c>
      <c r="H506" s="212">
        <v>211</v>
      </c>
      <c r="I506" s="212">
        <v>666</v>
      </c>
      <c r="J506" s="212">
        <v>637</v>
      </c>
      <c r="K506" s="213">
        <v>1689</v>
      </c>
      <c r="L506" s="213">
        <v>12234</v>
      </c>
      <c r="M506" s="205">
        <v>0.13805787150564003</v>
      </c>
      <c r="N506" s="214">
        <v>80</v>
      </c>
      <c r="O506" s="214">
        <v>106</v>
      </c>
      <c r="P506" s="214">
        <v>382</v>
      </c>
      <c r="Q506" s="156">
        <v>352</v>
      </c>
      <c r="R506" s="215">
        <v>920</v>
      </c>
      <c r="S506" s="158" t="s">
        <v>419</v>
      </c>
      <c r="T506" s="158" t="s">
        <v>419</v>
      </c>
      <c r="U506" s="157">
        <v>4153</v>
      </c>
      <c r="V506" s="216">
        <v>0.22152660727185167</v>
      </c>
      <c r="W506" s="217"/>
      <c r="X506" s="217"/>
      <c r="Y506" s="217"/>
      <c r="Z506" s="160"/>
      <c r="AA506" s="218"/>
      <c r="AB506" s="218">
        <v>0</v>
      </c>
      <c r="AC506" s="219"/>
      <c r="AD506" s="220"/>
      <c r="AE506" s="220"/>
      <c r="AF506" s="220"/>
      <c r="AG506" s="220"/>
      <c r="AH506" s="221"/>
      <c r="AI506" s="221">
        <v>0</v>
      </c>
      <c r="AJ506" s="222"/>
      <c r="AK506" s="223">
        <v>95</v>
      </c>
      <c r="AL506" s="223">
        <v>105</v>
      </c>
      <c r="AM506" s="223">
        <v>284</v>
      </c>
      <c r="AN506" s="223">
        <v>285</v>
      </c>
      <c r="AO506" s="77">
        <v>769</v>
      </c>
      <c r="AP506" s="167">
        <v>8081</v>
      </c>
      <c r="AQ506" s="224">
        <v>9.5161489914614525E-2</v>
      </c>
      <c r="AR506" s="225"/>
      <c r="AS506" s="225"/>
      <c r="AT506" s="225"/>
      <c r="AU506" s="225"/>
      <c r="AV506" s="226"/>
      <c r="AW506" s="227">
        <v>0</v>
      </c>
      <c r="AX506" s="228"/>
      <c r="AY506" s="229"/>
      <c r="AZ506" s="229"/>
      <c r="BA506" s="229"/>
      <c r="BB506" s="229"/>
      <c r="BC506" s="210"/>
      <c r="BD506" s="210">
        <v>0</v>
      </c>
      <c r="BE506" s="211"/>
    </row>
    <row r="507" spans="1:57" ht="16.899999999999999" customHeight="1" x14ac:dyDescent="0.2">
      <c r="A507" s="152">
        <v>506</v>
      </c>
      <c r="B507" s="153" t="s">
        <v>115</v>
      </c>
      <c r="C507" s="152" t="s">
        <v>115</v>
      </c>
      <c r="D507" s="152" t="s">
        <v>122</v>
      </c>
      <c r="E507" s="152" t="s">
        <v>123</v>
      </c>
      <c r="F507" s="152" t="s">
        <v>422</v>
      </c>
      <c r="G507" s="212">
        <v>299</v>
      </c>
      <c r="H507" s="212">
        <v>311</v>
      </c>
      <c r="I507" s="212">
        <v>864</v>
      </c>
      <c r="J507" s="212">
        <v>861</v>
      </c>
      <c r="K507" s="213">
        <v>2335</v>
      </c>
      <c r="L507" s="213">
        <v>23553</v>
      </c>
      <c r="M507" s="205">
        <v>9.9138114040674227E-2</v>
      </c>
      <c r="N507" s="214">
        <v>16</v>
      </c>
      <c r="O507" s="214">
        <v>15</v>
      </c>
      <c r="P507" s="214">
        <v>68</v>
      </c>
      <c r="Q507" s="156">
        <v>65</v>
      </c>
      <c r="R507" s="215">
        <v>164</v>
      </c>
      <c r="S507" s="158" t="s">
        <v>419</v>
      </c>
      <c r="T507" s="158" t="s">
        <v>419</v>
      </c>
      <c r="U507" s="157">
        <v>747</v>
      </c>
      <c r="V507" s="216">
        <v>0.21954484605087016</v>
      </c>
      <c r="W507" s="217"/>
      <c r="X507" s="217"/>
      <c r="Y507" s="217"/>
      <c r="Z507" s="160"/>
      <c r="AA507" s="218"/>
      <c r="AB507" s="218">
        <v>0</v>
      </c>
      <c r="AC507" s="219"/>
      <c r="AD507" s="220"/>
      <c r="AE507" s="220"/>
      <c r="AF507" s="220"/>
      <c r="AG507" s="220"/>
      <c r="AH507" s="221"/>
      <c r="AI507" s="221">
        <v>0</v>
      </c>
      <c r="AJ507" s="222"/>
      <c r="AK507" s="223">
        <v>283</v>
      </c>
      <c r="AL507" s="223">
        <v>296</v>
      </c>
      <c r="AM507" s="223">
        <v>796</v>
      </c>
      <c r="AN507" s="223">
        <v>796</v>
      </c>
      <c r="AO507" s="77">
        <v>2171</v>
      </c>
      <c r="AP507" s="167">
        <v>22806</v>
      </c>
      <c r="AQ507" s="224">
        <v>9.5194247127948786E-2</v>
      </c>
      <c r="AR507" s="225"/>
      <c r="AS507" s="225"/>
      <c r="AT507" s="225"/>
      <c r="AU507" s="225"/>
      <c r="AV507" s="226"/>
      <c r="AW507" s="227">
        <v>0</v>
      </c>
      <c r="AX507" s="228"/>
      <c r="AY507" s="229"/>
      <c r="AZ507" s="229"/>
      <c r="BA507" s="229"/>
      <c r="BB507" s="229"/>
      <c r="BC507" s="210"/>
      <c r="BD507" s="210">
        <v>0</v>
      </c>
      <c r="BE507" s="211"/>
    </row>
    <row r="508" spans="1:57" ht="16.899999999999999" customHeight="1" x14ac:dyDescent="0.2">
      <c r="A508" s="152">
        <v>507</v>
      </c>
      <c r="B508" s="153" t="s">
        <v>115</v>
      </c>
      <c r="C508" s="152" t="s">
        <v>115</v>
      </c>
      <c r="D508" s="152" t="s">
        <v>124</v>
      </c>
      <c r="E508" s="152" t="s">
        <v>125</v>
      </c>
      <c r="F508" s="152" t="s">
        <v>422</v>
      </c>
      <c r="G508" s="212">
        <v>945</v>
      </c>
      <c r="H508" s="212">
        <v>1022</v>
      </c>
      <c r="I508" s="212">
        <v>3814</v>
      </c>
      <c r="J508" s="212">
        <v>3662</v>
      </c>
      <c r="K508" s="213">
        <v>9443</v>
      </c>
      <c r="L508" s="213">
        <v>72326</v>
      </c>
      <c r="M508" s="205">
        <v>0.13056162375909078</v>
      </c>
      <c r="N508" s="214">
        <v>397</v>
      </c>
      <c r="O508" s="214">
        <v>444</v>
      </c>
      <c r="P508" s="214">
        <v>1809</v>
      </c>
      <c r="Q508" s="156">
        <v>1835</v>
      </c>
      <c r="R508" s="215">
        <v>4485</v>
      </c>
      <c r="S508" s="158" t="s">
        <v>419</v>
      </c>
      <c r="T508" s="158" t="s">
        <v>419</v>
      </c>
      <c r="U508" s="157">
        <v>20247</v>
      </c>
      <c r="V508" s="216">
        <v>0.22151429841457992</v>
      </c>
      <c r="W508" s="217"/>
      <c r="X508" s="217"/>
      <c r="Y508" s="217"/>
      <c r="Z508" s="160"/>
      <c r="AA508" s="218"/>
      <c r="AB508" s="218">
        <v>0</v>
      </c>
      <c r="AC508" s="219"/>
      <c r="AD508" s="220"/>
      <c r="AE508" s="220"/>
      <c r="AF508" s="220"/>
      <c r="AG508" s="220"/>
      <c r="AH508" s="221"/>
      <c r="AI508" s="221">
        <v>0</v>
      </c>
      <c r="AJ508" s="222"/>
      <c r="AK508" s="223">
        <v>548</v>
      </c>
      <c r="AL508" s="223">
        <v>578</v>
      </c>
      <c r="AM508" s="223">
        <v>2005</v>
      </c>
      <c r="AN508" s="223">
        <v>1827</v>
      </c>
      <c r="AO508" s="77">
        <v>4958</v>
      </c>
      <c r="AP508" s="167">
        <v>52079</v>
      </c>
      <c r="AQ508" s="224">
        <v>9.520152076652777E-2</v>
      </c>
      <c r="AR508" s="225"/>
      <c r="AS508" s="225"/>
      <c r="AT508" s="225"/>
      <c r="AU508" s="225"/>
      <c r="AV508" s="226"/>
      <c r="AW508" s="227">
        <v>0</v>
      </c>
      <c r="AX508" s="228"/>
      <c r="AY508" s="229"/>
      <c r="AZ508" s="229"/>
      <c r="BA508" s="229"/>
      <c r="BB508" s="229"/>
      <c r="BC508" s="210"/>
      <c r="BD508" s="210">
        <v>0</v>
      </c>
      <c r="BE508" s="211"/>
    </row>
    <row r="509" spans="1:57" ht="16.899999999999999" customHeight="1" x14ac:dyDescent="0.2">
      <c r="A509" s="152">
        <v>508</v>
      </c>
      <c r="B509" s="153" t="s">
        <v>115</v>
      </c>
      <c r="C509" s="152" t="s">
        <v>115</v>
      </c>
      <c r="D509" s="152" t="s">
        <v>126</v>
      </c>
      <c r="E509" s="152" t="s">
        <v>127</v>
      </c>
      <c r="F509" s="152" t="s">
        <v>422</v>
      </c>
      <c r="G509" s="212">
        <v>611</v>
      </c>
      <c r="H509" s="212">
        <v>598</v>
      </c>
      <c r="I509" s="212">
        <v>2201</v>
      </c>
      <c r="J509" s="212">
        <v>2147</v>
      </c>
      <c r="K509" s="213">
        <v>5557</v>
      </c>
      <c r="L509" s="213">
        <v>40211</v>
      </c>
      <c r="M509" s="205">
        <v>0.13819601601551815</v>
      </c>
      <c r="N509" s="214">
        <v>331</v>
      </c>
      <c r="O509" s="214">
        <v>303</v>
      </c>
      <c r="P509" s="214">
        <v>1192</v>
      </c>
      <c r="Q509" s="156">
        <v>1205</v>
      </c>
      <c r="R509" s="215">
        <v>3031</v>
      </c>
      <c r="S509" s="158" t="s">
        <v>419</v>
      </c>
      <c r="T509" s="158" t="s">
        <v>419</v>
      </c>
      <c r="U509" s="157">
        <v>13683</v>
      </c>
      <c r="V509" s="216">
        <v>0.22151574947014543</v>
      </c>
      <c r="W509" s="217"/>
      <c r="X509" s="217"/>
      <c r="Y509" s="217"/>
      <c r="Z509" s="160"/>
      <c r="AA509" s="218"/>
      <c r="AB509" s="218">
        <v>0</v>
      </c>
      <c r="AC509" s="219"/>
      <c r="AD509" s="220"/>
      <c r="AE509" s="220"/>
      <c r="AF509" s="220"/>
      <c r="AG509" s="220"/>
      <c r="AH509" s="221"/>
      <c r="AI509" s="221">
        <v>0</v>
      </c>
      <c r="AJ509" s="222"/>
      <c r="AK509" s="223">
        <v>280</v>
      </c>
      <c r="AL509" s="223">
        <v>295</v>
      </c>
      <c r="AM509" s="223">
        <v>1009</v>
      </c>
      <c r="AN509" s="223">
        <v>942</v>
      </c>
      <c r="AO509" s="77">
        <v>2526</v>
      </c>
      <c r="AP509" s="167">
        <v>26528</v>
      </c>
      <c r="AQ509" s="224">
        <v>9.522014475271412E-2</v>
      </c>
      <c r="AR509" s="225"/>
      <c r="AS509" s="225"/>
      <c r="AT509" s="225"/>
      <c r="AU509" s="225"/>
      <c r="AV509" s="226"/>
      <c r="AW509" s="227">
        <v>0</v>
      </c>
      <c r="AX509" s="228"/>
      <c r="AY509" s="229"/>
      <c r="AZ509" s="229"/>
      <c r="BA509" s="229"/>
      <c r="BB509" s="229"/>
      <c r="BC509" s="210"/>
      <c r="BD509" s="210">
        <v>0</v>
      </c>
      <c r="BE509" s="211"/>
    </row>
    <row r="510" spans="1:57" ht="16.899999999999999" customHeight="1" x14ac:dyDescent="0.2">
      <c r="A510" s="152">
        <v>509</v>
      </c>
      <c r="B510" s="153" t="s">
        <v>115</v>
      </c>
      <c r="C510" s="152" t="s">
        <v>115</v>
      </c>
      <c r="D510" s="152" t="s">
        <v>128</v>
      </c>
      <c r="E510" s="152" t="s">
        <v>129</v>
      </c>
      <c r="F510" s="152" t="s">
        <v>422</v>
      </c>
      <c r="G510" s="212">
        <v>445</v>
      </c>
      <c r="H510" s="212">
        <v>450</v>
      </c>
      <c r="I510" s="212">
        <v>1734</v>
      </c>
      <c r="J510" s="212">
        <v>1602</v>
      </c>
      <c r="K510" s="213">
        <v>4231</v>
      </c>
      <c r="L510" s="213">
        <v>36506</v>
      </c>
      <c r="M510" s="205">
        <v>0.11589875636881608</v>
      </c>
      <c r="N510" s="214">
        <v>110</v>
      </c>
      <c r="O510" s="214">
        <v>106</v>
      </c>
      <c r="P510" s="214">
        <v>580</v>
      </c>
      <c r="Q510" s="176">
        <v>527</v>
      </c>
      <c r="R510" s="215">
        <v>1323</v>
      </c>
      <c r="S510" s="158" t="s">
        <v>419</v>
      </c>
      <c r="T510" s="158" t="s">
        <v>419</v>
      </c>
      <c r="U510" s="157">
        <v>5973</v>
      </c>
      <c r="V510" s="216">
        <v>0.22149673530889</v>
      </c>
      <c r="W510" s="217"/>
      <c r="X510" s="217"/>
      <c r="Y510" s="217"/>
      <c r="Z510" s="160"/>
      <c r="AA510" s="218"/>
      <c r="AB510" s="218">
        <v>0</v>
      </c>
      <c r="AC510" s="219"/>
      <c r="AD510" s="220"/>
      <c r="AE510" s="220"/>
      <c r="AF510" s="220"/>
      <c r="AG510" s="220"/>
      <c r="AH510" s="221"/>
      <c r="AI510" s="221">
        <v>0</v>
      </c>
      <c r="AJ510" s="222"/>
      <c r="AK510" s="223">
        <v>335</v>
      </c>
      <c r="AL510" s="223">
        <v>344</v>
      </c>
      <c r="AM510" s="223">
        <v>1154</v>
      </c>
      <c r="AN510" s="223">
        <v>1075</v>
      </c>
      <c r="AO510" s="77">
        <v>2908</v>
      </c>
      <c r="AP510" s="167">
        <v>30533</v>
      </c>
      <c r="AQ510" s="224">
        <v>9.5241214423738244E-2</v>
      </c>
      <c r="AR510" s="225"/>
      <c r="AS510" s="225"/>
      <c r="AT510" s="225"/>
      <c r="AU510" s="225"/>
      <c r="AV510" s="226"/>
      <c r="AW510" s="227">
        <v>0</v>
      </c>
      <c r="AX510" s="228"/>
      <c r="AY510" s="229"/>
      <c r="AZ510" s="229"/>
      <c r="BA510" s="229"/>
      <c r="BB510" s="229"/>
      <c r="BC510" s="210"/>
      <c r="BD510" s="210">
        <v>0</v>
      </c>
      <c r="BE510" s="211"/>
    </row>
    <row r="511" spans="1:57" ht="16.899999999999999" customHeight="1" x14ac:dyDescent="0.2">
      <c r="A511" s="152">
        <v>510</v>
      </c>
      <c r="B511" s="153" t="s">
        <v>115</v>
      </c>
      <c r="C511" s="152" t="s">
        <v>115</v>
      </c>
      <c r="D511" s="152" t="s">
        <v>130</v>
      </c>
      <c r="E511" s="152" t="s">
        <v>131</v>
      </c>
      <c r="F511" s="152" t="s">
        <v>422</v>
      </c>
      <c r="G511" s="212">
        <v>890</v>
      </c>
      <c r="H511" s="212">
        <v>979</v>
      </c>
      <c r="I511" s="212">
        <v>3266</v>
      </c>
      <c r="J511" s="212">
        <v>3202</v>
      </c>
      <c r="K511" s="213">
        <v>8337</v>
      </c>
      <c r="L511" s="213">
        <v>63379</v>
      </c>
      <c r="M511" s="205">
        <v>0.13154199340475553</v>
      </c>
      <c r="N511" s="214">
        <v>425</v>
      </c>
      <c r="O511" s="214">
        <v>494</v>
      </c>
      <c r="P511" s="214">
        <v>1579</v>
      </c>
      <c r="Q511" s="176">
        <v>1542</v>
      </c>
      <c r="R511" s="215">
        <v>4040</v>
      </c>
      <c r="S511" s="158" t="s">
        <v>419</v>
      </c>
      <c r="T511" s="158" t="s">
        <v>419</v>
      </c>
      <c r="U511" s="157">
        <v>18242</v>
      </c>
      <c r="V511" s="216">
        <v>0.2214669444139897</v>
      </c>
      <c r="W511" s="217"/>
      <c r="X511" s="217"/>
      <c r="Y511" s="217"/>
      <c r="Z511" s="160"/>
      <c r="AA511" s="218"/>
      <c r="AB511" s="218">
        <v>0</v>
      </c>
      <c r="AC511" s="219"/>
      <c r="AD511" s="220"/>
      <c r="AE511" s="220"/>
      <c r="AF511" s="220"/>
      <c r="AG511" s="220"/>
      <c r="AH511" s="221"/>
      <c r="AI511" s="221">
        <v>0</v>
      </c>
      <c r="AJ511" s="222"/>
      <c r="AK511" s="223">
        <v>465</v>
      </c>
      <c r="AL511" s="223">
        <v>485</v>
      </c>
      <c r="AM511" s="223">
        <v>1687</v>
      </c>
      <c r="AN511" s="223">
        <v>1660</v>
      </c>
      <c r="AO511" s="77">
        <v>4297</v>
      </c>
      <c r="AP511" s="167">
        <v>45137</v>
      </c>
      <c r="AQ511" s="224">
        <v>9.519906063761438E-2</v>
      </c>
      <c r="AR511" s="225"/>
      <c r="AS511" s="225"/>
      <c r="AT511" s="225"/>
      <c r="AU511" s="225"/>
      <c r="AV511" s="226"/>
      <c r="AW511" s="227">
        <v>0</v>
      </c>
      <c r="AX511" s="228"/>
      <c r="AY511" s="229"/>
      <c r="AZ511" s="229"/>
      <c r="BA511" s="229"/>
      <c r="BB511" s="229"/>
      <c r="BC511" s="210"/>
      <c r="BD511" s="210">
        <v>0</v>
      </c>
      <c r="BE511" s="211"/>
    </row>
    <row r="512" spans="1:57" ht="16.899999999999999" customHeight="1" x14ac:dyDescent="0.2">
      <c r="A512" s="152">
        <v>511</v>
      </c>
      <c r="B512" s="153" t="s">
        <v>115</v>
      </c>
      <c r="C512" s="152" t="s">
        <v>115</v>
      </c>
      <c r="D512" s="152" t="s">
        <v>132</v>
      </c>
      <c r="E512" s="152" t="s">
        <v>133</v>
      </c>
      <c r="F512" s="152" t="s">
        <v>422</v>
      </c>
      <c r="G512" s="212">
        <v>563</v>
      </c>
      <c r="H512" s="212">
        <v>612</v>
      </c>
      <c r="I512" s="212">
        <v>2110</v>
      </c>
      <c r="J512" s="212">
        <v>2074</v>
      </c>
      <c r="K512" s="213">
        <v>5359</v>
      </c>
      <c r="L512" s="213">
        <v>39914</v>
      </c>
      <c r="M512" s="205">
        <v>0.13426366688380018</v>
      </c>
      <c r="N512" s="214">
        <v>281</v>
      </c>
      <c r="O512" s="214">
        <v>310</v>
      </c>
      <c r="P512" s="214">
        <v>1069</v>
      </c>
      <c r="Q512" s="176">
        <v>1071</v>
      </c>
      <c r="R512" s="215">
        <v>2731</v>
      </c>
      <c r="S512" s="158" t="s">
        <v>419</v>
      </c>
      <c r="T512" s="158" t="s">
        <v>419</v>
      </c>
      <c r="U512" s="157">
        <v>12326</v>
      </c>
      <c r="V512" s="216">
        <v>0.2215641732922278</v>
      </c>
      <c r="W512" s="217"/>
      <c r="X512" s="217"/>
      <c r="Y512" s="217"/>
      <c r="Z512" s="160"/>
      <c r="AA512" s="218"/>
      <c r="AB512" s="218">
        <v>0</v>
      </c>
      <c r="AC512" s="219"/>
      <c r="AD512" s="220"/>
      <c r="AE512" s="220"/>
      <c r="AF512" s="220"/>
      <c r="AG512" s="220"/>
      <c r="AH512" s="221"/>
      <c r="AI512" s="221">
        <v>0</v>
      </c>
      <c r="AJ512" s="222"/>
      <c r="AK512" s="223">
        <v>282</v>
      </c>
      <c r="AL512" s="223">
        <v>302</v>
      </c>
      <c r="AM512" s="223">
        <v>1041</v>
      </c>
      <c r="AN512" s="223">
        <v>1003</v>
      </c>
      <c r="AO512" s="77">
        <v>2628</v>
      </c>
      <c r="AP512" s="167">
        <v>27588</v>
      </c>
      <c r="AQ512" s="224">
        <v>9.5258808177468471E-2</v>
      </c>
      <c r="AR512" s="225"/>
      <c r="AS512" s="225"/>
      <c r="AT512" s="225"/>
      <c r="AU512" s="225"/>
      <c r="AV512" s="226"/>
      <c r="AW512" s="227">
        <v>0</v>
      </c>
      <c r="AX512" s="228"/>
      <c r="AY512" s="229"/>
      <c r="AZ512" s="229"/>
      <c r="BA512" s="229"/>
      <c r="BB512" s="229"/>
      <c r="BC512" s="210"/>
      <c r="BD512" s="210">
        <v>0</v>
      </c>
      <c r="BE512" s="211"/>
    </row>
    <row r="513" spans="1:57" ht="16.899999999999999" customHeight="1" x14ac:dyDescent="0.2">
      <c r="A513" s="152">
        <v>512</v>
      </c>
      <c r="B513" s="153" t="s">
        <v>115</v>
      </c>
      <c r="C513" s="152" t="s">
        <v>115</v>
      </c>
      <c r="D513" s="152" t="s">
        <v>134</v>
      </c>
      <c r="E513" s="152" t="s">
        <v>135</v>
      </c>
      <c r="F513" s="152" t="s">
        <v>422</v>
      </c>
      <c r="G513" s="212">
        <v>310</v>
      </c>
      <c r="H513" s="212">
        <v>319</v>
      </c>
      <c r="I513" s="212">
        <v>1116</v>
      </c>
      <c r="J513" s="212">
        <v>1041</v>
      </c>
      <c r="K513" s="213">
        <v>2786</v>
      </c>
      <c r="L513" s="213">
        <v>26359</v>
      </c>
      <c r="M513" s="205">
        <v>0.10569444971357032</v>
      </c>
      <c r="N513" s="214">
        <v>41</v>
      </c>
      <c r="O513" s="214">
        <v>49</v>
      </c>
      <c r="P513" s="214">
        <v>210</v>
      </c>
      <c r="Q513" s="176">
        <v>186</v>
      </c>
      <c r="R513" s="215">
        <v>486</v>
      </c>
      <c r="S513" s="158" t="s">
        <v>419</v>
      </c>
      <c r="T513" s="158" t="s">
        <v>419</v>
      </c>
      <c r="U513" s="157">
        <v>2199</v>
      </c>
      <c r="V513" s="216">
        <v>0.22100954979536153</v>
      </c>
      <c r="W513" s="217"/>
      <c r="X513" s="217"/>
      <c r="Y513" s="217"/>
      <c r="Z513" s="160"/>
      <c r="AA513" s="218"/>
      <c r="AB513" s="218">
        <v>0</v>
      </c>
      <c r="AC513" s="219"/>
      <c r="AD513" s="220"/>
      <c r="AE513" s="220"/>
      <c r="AF513" s="220"/>
      <c r="AG513" s="220"/>
      <c r="AH513" s="221"/>
      <c r="AI513" s="221">
        <v>0</v>
      </c>
      <c r="AJ513" s="222"/>
      <c r="AK513" s="223">
        <v>269</v>
      </c>
      <c r="AL513" s="223">
        <v>270</v>
      </c>
      <c r="AM513" s="223">
        <v>906</v>
      </c>
      <c r="AN513" s="223">
        <v>855</v>
      </c>
      <c r="AO513" s="77">
        <v>2300</v>
      </c>
      <c r="AP513" s="167">
        <v>24160</v>
      </c>
      <c r="AQ513" s="224">
        <v>9.5198675496688742E-2</v>
      </c>
      <c r="AR513" s="225"/>
      <c r="AS513" s="225"/>
      <c r="AT513" s="225"/>
      <c r="AU513" s="225"/>
      <c r="AV513" s="226"/>
      <c r="AW513" s="227">
        <v>0</v>
      </c>
      <c r="AX513" s="228"/>
      <c r="AY513" s="229"/>
      <c r="AZ513" s="229"/>
      <c r="BA513" s="229"/>
      <c r="BB513" s="229"/>
      <c r="BC513" s="210"/>
      <c r="BD513" s="210">
        <v>0</v>
      </c>
      <c r="BE513" s="211"/>
    </row>
    <row r="514" spans="1:57" ht="16.899999999999999" customHeight="1" x14ac:dyDescent="0.2">
      <c r="A514" s="152">
        <v>513</v>
      </c>
      <c r="B514" s="153" t="s">
        <v>115</v>
      </c>
      <c r="C514" s="152" t="s">
        <v>115</v>
      </c>
      <c r="D514" s="152" t="s">
        <v>136</v>
      </c>
      <c r="E514" s="152" t="s">
        <v>137</v>
      </c>
      <c r="F514" s="152" t="s">
        <v>422</v>
      </c>
      <c r="G514" s="212">
        <v>100</v>
      </c>
      <c r="H514" s="212">
        <v>83</v>
      </c>
      <c r="I514" s="212">
        <v>340</v>
      </c>
      <c r="J514" s="212">
        <v>351</v>
      </c>
      <c r="K514" s="213">
        <v>874</v>
      </c>
      <c r="L514" s="213">
        <v>5584</v>
      </c>
      <c r="M514" s="205">
        <v>0.1565186246418338</v>
      </c>
      <c r="N514" s="214">
        <v>69</v>
      </c>
      <c r="O514" s="214">
        <v>50</v>
      </c>
      <c r="P514" s="214">
        <v>237</v>
      </c>
      <c r="Q514" s="176">
        <v>243</v>
      </c>
      <c r="R514" s="215">
        <v>599</v>
      </c>
      <c r="S514" s="158" t="s">
        <v>419</v>
      </c>
      <c r="T514" s="158" t="s">
        <v>419</v>
      </c>
      <c r="U514" s="157">
        <v>2705</v>
      </c>
      <c r="V514" s="216">
        <v>0.22144177449168206</v>
      </c>
      <c r="W514" s="217"/>
      <c r="X514" s="217"/>
      <c r="Y514" s="217"/>
      <c r="Z514" s="160"/>
      <c r="AA514" s="218"/>
      <c r="AB514" s="218">
        <v>0</v>
      </c>
      <c r="AC514" s="219"/>
      <c r="AD514" s="220"/>
      <c r="AE514" s="220"/>
      <c r="AF514" s="220"/>
      <c r="AG514" s="220"/>
      <c r="AH514" s="221"/>
      <c r="AI514" s="221">
        <v>0</v>
      </c>
      <c r="AJ514" s="222"/>
      <c r="AK514" s="223">
        <v>31</v>
      </c>
      <c r="AL514" s="223">
        <v>33</v>
      </c>
      <c r="AM514" s="223">
        <v>103</v>
      </c>
      <c r="AN514" s="223">
        <v>108</v>
      </c>
      <c r="AO514" s="77">
        <v>275</v>
      </c>
      <c r="AP514" s="167">
        <v>2879</v>
      </c>
      <c r="AQ514" s="224">
        <v>9.5519277526919064E-2</v>
      </c>
      <c r="AR514" s="225"/>
      <c r="AS514" s="225"/>
      <c r="AT514" s="225"/>
      <c r="AU514" s="225"/>
      <c r="AV514" s="226"/>
      <c r="AW514" s="227">
        <v>0</v>
      </c>
      <c r="AX514" s="228"/>
      <c r="AY514" s="229"/>
      <c r="AZ514" s="229"/>
      <c r="BA514" s="229"/>
      <c r="BB514" s="229"/>
      <c r="BC514" s="210"/>
      <c r="BD514" s="210">
        <v>0</v>
      </c>
      <c r="BE514" s="211"/>
    </row>
    <row r="515" spans="1:57" ht="16.899999999999999" customHeight="1" x14ac:dyDescent="0.2">
      <c r="A515" s="152">
        <v>514</v>
      </c>
      <c r="B515" s="153" t="s">
        <v>115</v>
      </c>
      <c r="C515" s="152" t="s">
        <v>115</v>
      </c>
      <c r="D515" s="152" t="s">
        <v>138</v>
      </c>
      <c r="E515" s="152" t="s">
        <v>139</v>
      </c>
      <c r="F515" s="152" t="s">
        <v>422</v>
      </c>
      <c r="G515" s="212">
        <v>415</v>
      </c>
      <c r="H515" s="212">
        <v>433</v>
      </c>
      <c r="I515" s="212">
        <v>1757</v>
      </c>
      <c r="J515" s="212">
        <v>1669</v>
      </c>
      <c r="K515" s="213">
        <v>4274</v>
      </c>
      <c r="L515" s="213">
        <v>21973</v>
      </c>
      <c r="M515" s="205">
        <v>0.19451144586538024</v>
      </c>
      <c r="N515" s="214">
        <v>366</v>
      </c>
      <c r="O515" s="214">
        <v>383</v>
      </c>
      <c r="P515" s="214">
        <v>1576</v>
      </c>
      <c r="Q515" s="176">
        <v>1501</v>
      </c>
      <c r="R515" s="215">
        <v>3826</v>
      </c>
      <c r="S515" s="158" t="s">
        <v>419</v>
      </c>
      <c r="T515" s="158" t="s">
        <v>419</v>
      </c>
      <c r="U515" s="157">
        <v>17272</v>
      </c>
      <c r="V515" s="216">
        <v>0.2215145900880037</v>
      </c>
      <c r="W515" s="217"/>
      <c r="X515" s="217"/>
      <c r="Y515" s="217"/>
      <c r="Z515" s="160"/>
      <c r="AA515" s="218"/>
      <c r="AB515" s="218">
        <v>0</v>
      </c>
      <c r="AC515" s="219"/>
      <c r="AD515" s="220"/>
      <c r="AE515" s="220"/>
      <c r="AF515" s="220"/>
      <c r="AG515" s="220"/>
      <c r="AH515" s="221"/>
      <c r="AI515" s="221">
        <v>0</v>
      </c>
      <c r="AJ515" s="222"/>
      <c r="AK515" s="223">
        <v>49</v>
      </c>
      <c r="AL515" s="223">
        <v>50</v>
      </c>
      <c r="AM515" s="223">
        <v>181</v>
      </c>
      <c r="AN515" s="223">
        <v>168</v>
      </c>
      <c r="AO515" s="77">
        <v>448</v>
      </c>
      <c r="AP515" s="167">
        <v>4701</v>
      </c>
      <c r="AQ515" s="224">
        <v>9.5298872580302063E-2</v>
      </c>
      <c r="AR515" s="225"/>
      <c r="AS515" s="225"/>
      <c r="AT515" s="225"/>
      <c r="AU515" s="225"/>
      <c r="AV515" s="226"/>
      <c r="AW515" s="227">
        <v>0</v>
      </c>
      <c r="AX515" s="228"/>
      <c r="AY515" s="229"/>
      <c r="AZ515" s="229"/>
      <c r="BA515" s="229"/>
      <c r="BB515" s="229"/>
      <c r="BC515" s="210"/>
      <c r="BD515" s="210">
        <v>0</v>
      </c>
      <c r="BE515" s="211"/>
    </row>
    <row r="516" spans="1:57" ht="16.899999999999999" customHeight="1" x14ac:dyDescent="0.2">
      <c r="A516" s="152">
        <v>515</v>
      </c>
      <c r="B516" s="153" t="s">
        <v>115</v>
      </c>
      <c r="C516" s="152" t="s">
        <v>115</v>
      </c>
      <c r="D516" s="152" t="s">
        <v>140</v>
      </c>
      <c r="E516" s="152" t="s">
        <v>141</v>
      </c>
      <c r="F516" s="152" t="s">
        <v>422</v>
      </c>
      <c r="G516" s="212">
        <v>8507</v>
      </c>
      <c r="H516" s="212">
        <v>8741</v>
      </c>
      <c r="I516" s="212">
        <v>37741</v>
      </c>
      <c r="J516" s="212">
        <v>36695</v>
      </c>
      <c r="K516" s="213">
        <v>91684</v>
      </c>
      <c r="L516" s="213">
        <v>525860</v>
      </c>
      <c r="M516" s="205">
        <v>0.17435058760886929</v>
      </c>
      <c r="N516" s="214">
        <v>6337</v>
      </c>
      <c r="O516" s="214">
        <v>6546</v>
      </c>
      <c r="P516" s="214">
        <v>30463</v>
      </c>
      <c r="Q516" s="176">
        <v>29658</v>
      </c>
      <c r="R516" s="215">
        <v>73004</v>
      </c>
      <c r="S516" s="158" t="s">
        <v>419</v>
      </c>
      <c r="T516" s="158" t="s">
        <v>419</v>
      </c>
      <c r="U516" s="157">
        <v>329583</v>
      </c>
      <c r="V516" s="216">
        <v>0.2215041431141776</v>
      </c>
      <c r="W516" s="217"/>
      <c r="X516" s="217"/>
      <c r="Y516" s="217"/>
      <c r="Z516" s="160"/>
      <c r="AA516" s="218"/>
      <c r="AB516" s="218">
        <v>0</v>
      </c>
      <c r="AC516" s="219"/>
      <c r="AD516" s="220"/>
      <c r="AE516" s="220"/>
      <c r="AF516" s="220"/>
      <c r="AG516" s="220"/>
      <c r="AH516" s="221"/>
      <c r="AI516" s="221">
        <v>0</v>
      </c>
      <c r="AJ516" s="222"/>
      <c r="AK516" s="223">
        <v>2170</v>
      </c>
      <c r="AL516" s="223">
        <v>2195</v>
      </c>
      <c r="AM516" s="223">
        <v>7278</v>
      </c>
      <c r="AN516" s="223">
        <v>7037</v>
      </c>
      <c r="AO516" s="77">
        <v>18680</v>
      </c>
      <c r="AP516" s="167">
        <v>196277</v>
      </c>
      <c r="AQ516" s="224">
        <v>9.5171619700729071E-2</v>
      </c>
      <c r="AR516" s="225"/>
      <c r="AS516" s="225"/>
      <c r="AT516" s="225"/>
      <c r="AU516" s="225"/>
      <c r="AV516" s="226"/>
      <c r="AW516" s="227">
        <v>0</v>
      </c>
      <c r="AX516" s="228"/>
      <c r="AY516" s="229"/>
      <c r="AZ516" s="229"/>
      <c r="BA516" s="229"/>
      <c r="BB516" s="229"/>
      <c r="BC516" s="210"/>
      <c r="BD516" s="210">
        <v>0</v>
      </c>
      <c r="BE516" s="211"/>
    </row>
    <row r="517" spans="1:57" ht="16.899999999999999" customHeight="1" x14ac:dyDescent="0.2">
      <c r="A517" s="152">
        <v>516</v>
      </c>
      <c r="B517" s="153" t="s">
        <v>115</v>
      </c>
      <c r="C517" s="152" t="s">
        <v>115</v>
      </c>
      <c r="D517" s="152" t="s">
        <v>142</v>
      </c>
      <c r="E517" s="152" t="s">
        <v>143</v>
      </c>
      <c r="F517" s="152" t="s">
        <v>422</v>
      </c>
      <c r="G517" s="212">
        <v>244</v>
      </c>
      <c r="H517" s="212">
        <v>217</v>
      </c>
      <c r="I517" s="212">
        <v>852</v>
      </c>
      <c r="J517" s="212">
        <v>817</v>
      </c>
      <c r="K517" s="213">
        <v>2130</v>
      </c>
      <c r="L517" s="213">
        <v>15968</v>
      </c>
      <c r="M517" s="205">
        <v>0.13339178356713427</v>
      </c>
      <c r="N517" s="214">
        <v>133</v>
      </c>
      <c r="O517" s="214">
        <v>107</v>
      </c>
      <c r="P517" s="214">
        <v>413</v>
      </c>
      <c r="Q517" s="176">
        <v>418</v>
      </c>
      <c r="R517" s="215">
        <v>1071</v>
      </c>
      <c r="S517" s="158" t="s">
        <v>419</v>
      </c>
      <c r="T517" s="158" t="s">
        <v>419</v>
      </c>
      <c r="U517" s="157">
        <v>4833</v>
      </c>
      <c r="V517" s="216">
        <v>0.22160148975791433</v>
      </c>
      <c r="W517" s="217"/>
      <c r="X517" s="217"/>
      <c r="Y517" s="217"/>
      <c r="Z517" s="160"/>
      <c r="AA517" s="218"/>
      <c r="AB517" s="218">
        <v>0</v>
      </c>
      <c r="AC517" s="219"/>
      <c r="AD517" s="220"/>
      <c r="AE517" s="220"/>
      <c r="AF517" s="220"/>
      <c r="AG517" s="220"/>
      <c r="AH517" s="221"/>
      <c r="AI517" s="221">
        <v>0</v>
      </c>
      <c r="AJ517" s="222"/>
      <c r="AK517" s="223">
        <v>111</v>
      </c>
      <c r="AL517" s="223">
        <v>110</v>
      </c>
      <c r="AM517" s="223">
        <v>439</v>
      </c>
      <c r="AN517" s="223">
        <v>399</v>
      </c>
      <c r="AO517" s="77">
        <v>1059</v>
      </c>
      <c r="AP517" s="167">
        <v>11135</v>
      </c>
      <c r="AQ517" s="224">
        <v>9.5105523125280644E-2</v>
      </c>
      <c r="AR517" s="225"/>
      <c r="AS517" s="225"/>
      <c r="AT517" s="225"/>
      <c r="AU517" s="225"/>
      <c r="AV517" s="226"/>
      <c r="AW517" s="227">
        <v>0</v>
      </c>
      <c r="AX517" s="228"/>
      <c r="AY517" s="229"/>
      <c r="AZ517" s="229"/>
      <c r="BA517" s="229"/>
      <c r="BB517" s="229"/>
      <c r="BC517" s="210"/>
      <c r="BD517" s="210">
        <v>0</v>
      </c>
      <c r="BE517" s="211"/>
    </row>
    <row r="518" spans="1:57" ht="16.899999999999999" customHeight="1" x14ac:dyDescent="0.2">
      <c r="A518" s="152">
        <v>517</v>
      </c>
      <c r="B518" s="153" t="s">
        <v>115</v>
      </c>
      <c r="C518" s="152" t="s">
        <v>115</v>
      </c>
      <c r="D518" s="152" t="s">
        <v>144</v>
      </c>
      <c r="E518" s="152" t="s">
        <v>145</v>
      </c>
      <c r="F518" s="152" t="s">
        <v>422</v>
      </c>
      <c r="G518" s="212">
        <v>209</v>
      </c>
      <c r="H518" s="212">
        <v>271</v>
      </c>
      <c r="I518" s="212">
        <v>841</v>
      </c>
      <c r="J518" s="212">
        <v>938</v>
      </c>
      <c r="K518" s="213">
        <v>2259</v>
      </c>
      <c r="L518" s="213">
        <v>13759</v>
      </c>
      <c r="M518" s="205">
        <v>0.16418344356421252</v>
      </c>
      <c r="N518" s="214">
        <v>123</v>
      </c>
      <c r="O518" s="214">
        <v>179</v>
      </c>
      <c r="P518" s="214">
        <v>636</v>
      </c>
      <c r="Q518" s="176">
        <v>726</v>
      </c>
      <c r="R518" s="215">
        <v>1664</v>
      </c>
      <c r="S518" s="158" t="s">
        <v>419</v>
      </c>
      <c r="T518" s="158" t="s">
        <v>419</v>
      </c>
      <c r="U518" s="157">
        <v>7514</v>
      </c>
      <c r="V518" s="216">
        <v>0.22145328719723184</v>
      </c>
      <c r="W518" s="217"/>
      <c r="X518" s="217"/>
      <c r="Y518" s="217"/>
      <c r="Z518" s="160"/>
      <c r="AA518" s="218"/>
      <c r="AB518" s="218">
        <v>0</v>
      </c>
      <c r="AC518" s="219"/>
      <c r="AD518" s="220"/>
      <c r="AE518" s="220"/>
      <c r="AF518" s="220"/>
      <c r="AG518" s="220"/>
      <c r="AH518" s="221"/>
      <c r="AI518" s="221">
        <v>0</v>
      </c>
      <c r="AJ518" s="222"/>
      <c r="AK518" s="223">
        <v>86</v>
      </c>
      <c r="AL518" s="223">
        <v>92</v>
      </c>
      <c r="AM518" s="223">
        <v>205</v>
      </c>
      <c r="AN518" s="223">
        <v>212</v>
      </c>
      <c r="AO518" s="77">
        <v>595</v>
      </c>
      <c r="AP518" s="167">
        <v>6245</v>
      </c>
      <c r="AQ518" s="224">
        <v>9.5276220976781428E-2</v>
      </c>
      <c r="AR518" s="225"/>
      <c r="AS518" s="225"/>
      <c r="AT518" s="225"/>
      <c r="AU518" s="225"/>
      <c r="AV518" s="226"/>
      <c r="AW518" s="227">
        <v>0</v>
      </c>
      <c r="AX518" s="228"/>
      <c r="AY518" s="229"/>
      <c r="AZ518" s="229"/>
      <c r="BA518" s="229"/>
      <c r="BB518" s="229"/>
      <c r="BC518" s="210"/>
      <c r="BD518" s="210">
        <v>0</v>
      </c>
      <c r="BE518" s="211"/>
    </row>
    <row r="519" spans="1:57" ht="16.899999999999999" customHeight="1" x14ac:dyDescent="0.2">
      <c r="A519" s="152">
        <v>518</v>
      </c>
      <c r="B519" s="153" t="s">
        <v>115</v>
      </c>
      <c r="C519" s="152" t="s">
        <v>115</v>
      </c>
      <c r="D519" s="152" t="s">
        <v>146</v>
      </c>
      <c r="E519" s="152" t="s">
        <v>147</v>
      </c>
      <c r="F519" s="152" t="s">
        <v>422</v>
      </c>
      <c r="G519" s="212">
        <v>1072</v>
      </c>
      <c r="H519" s="212">
        <v>1097</v>
      </c>
      <c r="I519" s="212">
        <v>4893</v>
      </c>
      <c r="J519" s="212">
        <v>3869</v>
      </c>
      <c r="K519" s="213">
        <v>10931</v>
      </c>
      <c r="L519" s="213">
        <v>57313</v>
      </c>
      <c r="M519" s="205">
        <v>0.19072461745153804</v>
      </c>
      <c r="N519" s="214">
        <v>930</v>
      </c>
      <c r="O519" s="214">
        <v>948</v>
      </c>
      <c r="P519" s="214">
        <v>4355</v>
      </c>
      <c r="Q519" s="176">
        <v>3368</v>
      </c>
      <c r="R519" s="215">
        <v>9601</v>
      </c>
      <c r="S519" s="158" t="s">
        <v>419</v>
      </c>
      <c r="T519" s="158" t="s">
        <v>419</v>
      </c>
      <c r="U519" s="157">
        <v>43349</v>
      </c>
      <c r="V519" s="216">
        <v>0.2214814643936423</v>
      </c>
      <c r="W519" s="217"/>
      <c r="X519" s="217"/>
      <c r="Y519" s="217"/>
      <c r="Z519" s="160"/>
      <c r="AA519" s="218"/>
      <c r="AB519" s="218">
        <v>0</v>
      </c>
      <c r="AC519" s="219"/>
      <c r="AD519" s="220"/>
      <c r="AE519" s="220"/>
      <c r="AF519" s="220"/>
      <c r="AG519" s="220"/>
      <c r="AH519" s="221"/>
      <c r="AI519" s="221">
        <v>0</v>
      </c>
      <c r="AJ519" s="222"/>
      <c r="AK519" s="223">
        <v>142</v>
      </c>
      <c r="AL519" s="223">
        <v>149</v>
      </c>
      <c r="AM519" s="223">
        <v>538</v>
      </c>
      <c r="AN519" s="223">
        <v>501</v>
      </c>
      <c r="AO519" s="77">
        <v>1330</v>
      </c>
      <c r="AP519" s="167">
        <v>13964</v>
      </c>
      <c r="AQ519" s="224">
        <v>9.5244915496992266E-2</v>
      </c>
      <c r="AR519" s="225"/>
      <c r="AS519" s="225"/>
      <c r="AT519" s="225"/>
      <c r="AU519" s="225"/>
      <c r="AV519" s="226"/>
      <c r="AW519" s="227">
        <v>0</v>
      </c>
      <c r="AX519" s="228"/>
      <c r="AY519" s="229"/>
      <c r="AZ519" s="229"/>
      <c r="BA519" s="229"/>
      <c r="BB519" s="229"/>
      <c r="BC519" s="210"/>
      <c r="BD519" s="210">
        <v>0</v>
      </c>
      <c r="BE519" s="211"/>
    </row>
    <row r="520" spans="1:57" ht="16.899999999999999" customHeight="1" x14ac:dyDescent="0.2">
      <c r="A520" s="152">
        <v>519</v>
      </c>
      <c r="B520" s="189" t="s">
        <v>115</v>
      </c>
      <c r="C520" s="190" t="s">
        <v>115</v>
      </c>
      <c r="D520" s="190" t="s">
        <v>148</v>
      </c>
      <c r="E520" s="191" t="s">
        <v>420</v>
      </c>
      <c r="F520" s="190" t="s">
        <v>422</v>
      </c>
      <c r="G520" s="230">
        <v>15484</v>
      </c>
      <c r="H520" s="230">
        <v>16028</v>
      </c>
      <c r="I520" s="230">
        <v>64437</v>
      </c>
      <c r="J520" s="230">
        <v>61842</v>
      </c>
      <c r="K520" s="230">
        <v>157791</v>
      </c>
      <c r="L520" s="230">
        <v>996474</v>
      </c>
      <c r="M520" s="205">
        <v>0.15834933977203619</v>
      </c>
      <c r="N520" s="215">
        <v>10034</v>
      </c>
      <c r="O520" s="215">
        <v>10391</v>
      </c>
      <c r="P520" s="215">
        <v>45891</v>
      </c>
      <c r="Q520" s="193">
        <v>44043</v>
      </c>
      <c r="R520" s="215">
        <v>110359</v>
      </c>
      <c r="S520" s="158">
        <v>444423</v>
      </c>
      <c r="T520" s="158">
        <v>98439.252518379813</v>
      </c>
      <c r="U520" s="157">
        <v>498237</v>
      </c>
      <c r="V520" s="216">
        <v>0.22149900549336962</v>
      </c>
      <c r="W520" s="218"/>
      <c r="X520" s="218"/>
      <c r="Y520" s="218"/>
      <c r="Z520" s="218"/>
      <c r="AA520" s="218"/>
      <c r="AB520" s="218">
        <v>0</v>
      </c>
      <c r="AC520" s="219"/>
      <c r="AD520" s="231"/>
      <c r="AE520" s="231"/>
      <c r="AF520" s="231"/>
      <c r="AG520" s="231"/>
      <c r="AH520" s="231"/>
      <c r="AI520" s="231">
        <v>0</v>
      </c>
      <c r="AJ520" s="232"/>
      <c r="AK520" s="77">
        <v>5450</v>
      </c>
      <c r="AL520" s="77">
        <v>5637</v>
      </c>
      <c r="AM520" s="77">
        <v>18546</v>
      </c>
      <c r="AN520" s="77">
        <v>17799</v>
      </c>
      <c r="AO520" s="77">
        <v>47432</v>
      </c>
      <c r="AP520" s="167">
        <v>498237</v>
      </c>
      <c r="AQ520" s="224">
        <v>9.5199674050702773E-2</v>
      </c>
      <c r="AR520" s="233"/>
      <c r="AS520" s="233"/>
      <c r="AT520" s="233"/>
      <c r="AU520" s="233"/>
      <c r="AV520" s="226"/>
      <c r="AW520" s="227">
        <v>0</v>
      </c>
      <c r="AX520" s="228"/>
      <c r="AY520" s="234"/>
      <c r="AZ520" s="234"/>
      <c r="BA520" s="234"/>
      <c r="BB520" s="234"/>
      <c r="BC520" s="210"/>
      <c r="BD520" s="210">
        <v>0</v>
      </c>
      <c r="BE520" s="211"/>
    </row>
    <row r="521" spans="1:57" ht="16.899999999999999" customHeight="1" x14ac:dyDescent="0.2">
      <c r="A521" s="152">
        <v>520</v>
      </c>
      <c r="B521" s="153" t="s">
        <v>115</v>
      </c>
      <c r="C521" s="152" t="s">
        <v>115</v>
      </c>
      <c r="D521" s="152" t="s">
        <v>116</v>
      </c>
      <c r="E521" s="152" t="s">
        <v>117</v>
      </c>
      <c r="F521" s="152" t="s">
        <v>423</v>
      </c>
      <c r="G521" s="212">
        <v>266</v>
      </c>
      <c r="H521" s="212">
        <v>233</v>
      </c>
      <c r="I521" s="212">
        <v>802</v>
      </c>
      <c r="J521" s="212">
        <v>834</v>
      </c>
      <c r="K521" s="213">
        <v>2135</v>
      </c>
      <c r="L521" s="213">
        <v>19547</v>
      </c>
      <c r="M521" s="205">
        <v>0.10922392182943674</v>
      </c>
      <c r="N521" s="214">
        <v>197</v>
      </c>
      <c r="O521" s="214">
        <v>161</v>
      </c>
      <c r="P521" s="214">
        <v>599</v>
      </c>
      <c r="Q521" s="156">
        <v>623</v>
      </c>
      <c r="R521" s="215">
        <v>1580</v>
      </c>
      <c r="S521" s="158" t="s">
        <v>419</v>
      </c>
      <c r="T521" s="158" t="s">
        <v>419</v>
      </c>
      <c r="U521" s="157">
        <v>10477</v>
      </c>
      <c r="V521" s="216">
        <v>0.1508065285864274</v>
      </c>
      <c r="W521" s="217"/>
      <c r="X521" s="217"/>
      <c r="Y521" s="217"/>
      <c r="Z521" s="160"/>
      <c r="AA521" s="218"/>
      <c r="AB521" s="218">
        <v>0</v>
      </c>
      <c r="AC521" s="219"/>
      <c r="AD521" s="220"/>
      <c r="AE521" s="220"/>
      <c r="AF521" s="220"/>
      <c r="AG521" s="220"/>
      <c r="AH521" s="221"/>
      <c r="AI521" s="221">
        <v>0</v>
      </c>
      <c r="AJ521" s="222"/>
      <c r="AK521" s="223">
        <v>69</v>
      </c>
      <c r="AL521" s="223">
        <v>72</v>
      </c>
      <c r="AM521" s="223">
        <v>203</v>
      </c>
      <c r="AN521" s="223">
        <v>211</v>
      </c>
      <c r="AO521" s="77">
        <v>555</v>
      </c>
      <c r="AP521" s="167">
        <v>9070</v>
      </c>
      <c r="AQ521" s="224">
        <v>6.1190738699007714E-2</v>
      </c>
      <c r="AR521" s="225"/>
      <c r="AS521" s="225"/>
      <c r="AT521" s="225"/>
      <c r="AU521" s="225"/>
      <c r="AV521" s="226"/>
      <c r="AW521" s="227">
        <v>0</v>
      </c>
      <c r="AX521" s="228"/>
      <c r="AY521" s="229"/>
      <c r="AZ521" s="229"/>
      <c r="BA521" s="229"/>
      <c r="BB521" s="229"/>
      <c r="BC521" s="210"/>
      <c r="BD521" s="210">
        <v>0</v>
      </c>
      <c r="BE521" s="211"/>
    </row>
    <row r="522" spans="1:57" ht="16.899999999999999" customHeight="1" x14ac:dyDescent="0.2">
      <c r="A522" s="152">
        <v>521</v>
      </c>
      <c r="B522" s="153" t="s">
        <v>115</v>
      </c>
      <c r="C522" s="152" t="s">
        <v>115</v>
      </c>
      <c r="D522" s="152" t="s">
        <v>118</v>
      </c>
      <c r="E522" s="152" t="s">
        <v>119</v>
      </c>
      <c r="F522" s="152" t="s">
        <v>423</v>
      </c>
      <c r="G522" s="212">
        <v>198</v>
      </c>
      <c r="H522" s="212">
        <v>219</v>
      </c>
      <c r="I522" s="212">
        <v>690</v>
      </c>
      <c r="J522" s="212">
        <v>680</v>
      </c>
      <c r="K522" s="213">
        <v>1787</v>
      </c>
      <c r="L522" s="213">
        <v>21988</v>
      </c>
      <c r="M522" s="205">
        <v>8.1271602692377667E-2</v>
      </c>
      <c r="N522" s="214">
        <v>72</v>
      </c>
      <c r="O522" s="214">
        <v>77</v>
      </c>
      <c r="P522" s="214">
        <v>301</v>
      </c>
      <c r="Q522" s="156">
        <v>293</v>
      </c>
      <c r="R522" s="215">
        <v>743</v>
      </c>
      <c r="S522" s="158" t="s">
        <v>419</v>
      </c>
      <c r="T522" s="158" t="s">
        <v>419</v>
      </c>
      <c r="U522" s="157">
        <v>4934</v>
      </c>
      <c r="V522" s="216">
        <v>0.15058775841102554</v>
      </c>
      <c r="W522" s="217"/>
      <c r="X522" s="217"/>
      <c r="Y522" s="217"/>
      <c r="Z522" s="160"/>
      <c r="AA522" s="218"/>
      <c r="AB522" s="218">
        <v>0</v>
      </c>
      <c r="AC522" s="219"/>
      <c r="AD522" s="220"/>
      <c r="AE522" s="220"/>
      <c r="AF522" s="220"/>
      <c r="AG522" s="220"/>
      <c r="AH522" s="221"/>
      <c r="AI522" s="221">
        <v>0</v>
      </c>
      <c r="AJ522" s="222"/>
      <c r="AK522" s="223">
        <v>126</v>
      </c>
      <c r="AL522" s="223">
        <v>142</v>
      </c>
      <c r="AM522" s="223">
        <v>389</v>
      </c>
      <c r="AN522" s="223">
        <v>387</v>
      </c>
      <c r="AO522" s="77">
        <v>1044</v>
      </c>
      <c r="AP522" s="167">
        <v>17054</v>
      </c>
      <c r="AQ522" s="224">
        <v>6.121730972205934E-2</v>
      </c>
      <c r="AR522" s="225"/>
      <c r="AS522" s="225"/>
      <c r="AT522" s="225"/>
      <c r="AU522" s="225"/>
      <c r="AV522" s="226"/>
      <c r="AW522" s="227">
        <v>0</v>
      </c>
      <c r="AX522" s="228"/>
      <c r="AY522" s="229"/>
      <c r="AZ522" s="229"/>
      <c r="BA522" s="229"/>
      <c r="BB522" s="229"/>
      <c r="BC522" s="210"/>
      <c r="BD522" s="210">
        <v>0</v>
      </c>
      <c r="BE522" s="211"/>
    </row>
    <row r="523" spans="1:57" ht="16.899999999999999" customHeight="1" x14ac:dyDescent="0.2">
      <c r="A523" s="152">
        <v>522</v>
      </c>
      <c r="B523" s="153" t="s">
        <v>115</v>
      </c>
      <c r="C523" s="152" t="s">
        <v>115</v>
      </c>
      <c r="D523" s="152" t="s">
        <v>120</v>
      </c>
      <c r="E523" s="152" t="s">
        <v>121</v>
      </c>
      <c r="F523" s="152" t="s">
        <v>423</v>
      </c>
      <c r="G523" s="212">
        <v>115</v>
      </c>
      <c r="H523" s="212">
        <v>140</v>
      </c>
      <c r="I523" s="212">
        <v>442</v>
      </c>
      <c r="J523" s="212">
        <v>423</v>
      </c>
      <c r="K523" s="213">
        <v>1120</v>
      </c>
      <c r="L523" s="213">
        <v>12234</v>
      </c>
      <c r="M523" s="205">
        <v>9.1548144515285271E-2</v>
      </c>
      <c r="N523" s="214">
        <v>54</v>
      </c>
      <c r="O523" s="214">
        <v>72</v>
      </c>
      <c r="P523" s="214">
        <v>260</v>
      </c>
      <c r="Q523" s="156">
        <v>240</v>
      </c>
      <c r="R523" s="215">
        <v>626</v>
      </c>
      <c r="S523" s="158" t="s">
        <v>419</v>
      </c>
      <c r="T523" s="158" t="s">
        <v>419</v>
      </c>
      <c r="U523" s="157">
        <v>4153</v>
      </c>
      <c r="V523" s="216">
        <v>0.15073440886106429</v>
      </c>
      <c r="W523" s="217"/>
      <c r="X523" s="217"/>
      <c r="Y523" s="217"/>
      <c r="Z523" s="160"/>
      <c r="AA523" s="218"/>
      <c r="AB523" s="218">
        <v>0</v>
      </c>
      <c r="AC523" s="219"/>
      <c r="AD523" s="220"/>
      <c r="AE523" s="220"/>
      <c r="AF523" s="220"/>
      <c r="AG523" s="220"/>
      <c r="AH523" s="221"/>
      <c r="AI523" s="221">
        <v>0</v>
      </c>
      <c r="AJ523" s="222"/>
      <c r="AK523" s="223">
        <v>61</v>
      </c>
      <c r="AL523" s="223">
        <v>68</v>
      </c>
      <c r="AM523" s="223">
        <v>182</v>
      </c>
      <c r="AN523" s="223">
        <v>183</v>
      </c>
      <c r="AO523" s="77">
        <v>494</v>
      </c>
      <c r="AP523" s="167">
        <v>8081</v>
      </c>
      <c r="AQ523" s="224">
        <v>6.1131048137606732E-2</v>
      </c>
      <c r="AR523" s="225"/>
      <c r="AS523" s="225"/>
      <c r="AT523" s="225"/>
      <c r="AU523" s="225"/>
      <c r="AV523" s="226"/>
      <c r="AW523" s="227">
        <v>0</v>
      </c>
      <c r="AX523" s="228"/>
      <c r="AY523" s="229"/>
      <c r="AZ523" s="229"/>
      <c r="BA523" s="229"/>
      <c r="BB523" s="229"/>
      <c r="BC523" s="210"/>
      <c r="BD523" s="210">
        <v>0</v>
      </c>
      <c r="BE523" s="211"/>
    </row>
    <row r="524" spans="1:57" ht="16.899999999999999" customHeight="1" x14ac:dyDescent="0.2">
      <c r="A524" s="152">
        <v>523</v>
      </c>
      <c r="B524" s="153" t="s">
        <v>115</v>
      </c>
      <c r="C524" s="152" t="s">
        <v>115</v>
      </c>
      <c r="D524" s="152" t="s">
        <v>122</v>
      </c>
      <c r="E524" s="152" t="s">
        <v>123</v>
      </c>
      <c r="F524" s="152" t="s">
        <v>423</v>
      </c>
      <c r="G524" s="212">
        <v>193</v>
      </c>
      <c r="H524" s="212">
        <v>200</v>
      </c>
      <c r="I524" s="212">
        <v>559</v>
      </c>
      <c r="J524" s="212">
        <v>556</v>
      </c>
      <c r="K524" s="213">
        <v>1508</v>
      </c>
      <c r="L524" s="213">
        <v>23553</v>
      </c>
      <c r="M524" s="205">
        <v>6.4025814121343352E-2</v>
      </c>
      <c r="N524" s="214">
        <v>11</v>
      </c>
      <c r="O524" s="214">
        <v>10</v>
      </c>
      <c r="P524" s="214">
        <v>47</v>
      </c>
      <c r="Q524" s="156">
        <v>44</v>
      </c>
      <c r="R524" s="215">
        <v>112</v>
      </c>
      <c r="S524" s="158" t="s">
        <v>419</v>
      </c>
      <c r="T524" s="158" t="s">
        <v>419</v>
      </c>
      <c r="U524" s="157">
        <v>747</v>
      </c>
      <c r="V524" s="216">
        <v>0.1499330655957162</v>
      </c>
      <c r="W524" s="217"/>
      <c r="X524" s="217"/>
      <c r="Y524" s="217"/>
      <c r="Z524" s="160"/>
      <c r="AA524" s="218"/>
      <c r="AB524" s="218">
        <v>0</v>
      </c>
      <c r="AC524" s="219"/>
      <c r="AD524" s="220"/>
      <c r="AE524" s="220"/>
      <c r="AF524" s="220"/>
      <c r="AG524" s="220"/>
      <c r="AH524" s="221"/>
      <c r="AI524" s="221">
        <v>0</v>
      </c>
      <c r="AJ524" s="222"/>
      <c r="AK524" s="223">
        <v>182</v>
      </c>
      <c r="AL524" s="223">
        <v>190</v>
      </c>
      <c r="AM524" s="223">
        <v>512</v>
      </c>
      <c r="AN524" s="223">
        <v>512</v>
      </c>
      <c r="AO524" s="77">
        <v>1396</v>
      </c>
      <c r="AP524" s="167">
        <v>22806</v>
      </c>
      <c r="AQ524" s="224">
        <v>6.1211961764447952E-2</v>
      </c>
      <c r="AR524" s="225"/>
      <c r="AS524" s="225"/>
      <c r="AT524" s="225"/>
      <c r="AU524" s="225"/>
      <c r="AV524" s="226"/>
      <c r="AW524" s="227">
        <v>0</v>
      </c>
      <c r="AX524" s="228"/>
      <c r="AY524" s="229"/>
      <c r="AZ524" s="229"/>
      <c r="BA524" s="229"/>
      <c r="BB524" s="229"/>
      <c r="BC524" s="210"/>
      <c r="BD524" s="210">
        <v>0</v>
      </c>
      <c r="BE524" s="211"/>
    </row>
    <row r="525" spans="1:57" ht="16.899999999999999" customHeight="1" x14ac:dyDescent="0.2">
      <c r="A525" s="152">
        <v>524</v>
      </c>
      <c r="B525" s="153" t="s">
        <v>115</v>
      </c>
      <c r="C525" s="152" t="s">
        <v>115</v>
      </c>
      <c r="D525" s="152" t="s">
        <v>124</v>
      </c>
      <c r="E525" s="152" t="s">
        <v>125</v>
      </c>
      <c r="F525" s="152" t="s">
        <v>423</v>
      </c>
      <c r="G525" s="212">
        <v>622</v>
      </c>
      <c r="H525" s="212">
        <v>673</v>
      </c>
      <c r="I525" s="212">
        <v>2520</v>
      </c>
      <c r="J525" s="212">
        <v>2423</v>
      </c>
      <c r="K525" s="213">
        <v>6238</v>
      </c>
      <c r="L525" s="213">
        <v>72326</v>
      </c>
      <c r="M525" s="205">
        <v>8.6248375411332026E-2</v>
      </c>
      <c r="N525" s="214">
        <v>270</v>
      </c>
      <c r="O525" s="214">
        <v>302</v>
      </c>
      <c r="P525" s="214">
        <v>1231</v>
      </c>
      <c r="Q525" s="156">
        <v>1249</v>
      </c>
      <c r="R525" s="215">
        <v>3052</v>
      </c>
      <c r="S525" s="158" t="s">
        <v>419</v>
      </c>
      <c r="T525" s="158" t="s">
        <v>419</v>
      </c>
      <c r="U525" s="157">
        <v>20247</v>
      </c>
      <c r="V525" s="216">
        <v>0.15073838099471526</v>
      </c>
      <c r="W525" s="217"/>
      <c r="X525" s="217"/>
      <c r="Y525" s="217"/>
      <c r="Z525" s="160"/>
      <c r="AA525" s="218"/>
      <c r="AB525" s="218">
        <v>0</v>
      </c>
      <c r="AC525" s="219"/>
      <c r="AD525" s="220"/>
      <c r="AE525" s="220"/>
      <c r="AF525" s="220"/>
      <c r="AG525" s="220"/>
      <c r="AH525" s="221"/>
      <c r="AI525" s="221">
        <v>0</v>
      </c>
      <c r="AJ525" s="222"/>
      <c r="AK525" s="223">
        <v>352</v>
      </c>
      <c r="AL525" s="223">
        <v>371</v>
      </c>
      <c r="AM525" s="223">
        <v>1289</v>
      </c>
      <c r="AN525" s="223">
        <v>1174</v>
      </c>
      <c r="AO525" s="77">
        <v>3186</v>
      </c>
      <c r="AP525" s="167">
        <v>52079</v>
      </c>
      <c r="AQ525" s="224">
        <v>6.1176289867316963E-2</v>
      </c>
      <c r="AR525" s="225"/>
      <c r="AS525" s="225"/>
      <c r="AT525" s="225"/>
      <c r="AU525" s="225"/>
      <c r="AV525" s="226"/>
      <c r="AW525" s="227">
        <v>0</v>
      </c>
      <c r="AX525" s="228"/>
      <c r="AY525" s="229"/>
      <c r="AZ525" s="229"/>
      <c r="BA525" s="229"/>
      <c r="BB525" s="229"/>
      <c r="BC525" s="210"/>
      <c r="BD525" s="210">
        <v>0</v>
      </c>
      <c r="BE525" s="211"/>
    </row>
    <row r="526" spans="1:57" ht="16.899999999999999" customHeight="1" x14ac:dyDescent="0.2">
      <c r="A526" s="152">
        <v>525</v>
      </c>
      <c r="B526" s="153" t="s">
        <v>115</v>
      </c>
      <c r="C526" s="152" t="s">
        <v>115</v>
      </c>
      <c r="D526" s="152" t="s">
        <v>126</v>
      </c>
      <c r="E526" s="152" t="s">
        <v>127</v>
      </c>
      <c r="F526" s="152" t="s">
        <v>423</v>
      </c>
      <c r="G526" s="212">
        <v>405</v>
      </c>
      <c r="H526" s="212">
        <v>396</v>
      </c>
      <c r="I526" s="212">
        <v>1460</v>
      </c>
      <c r="J526" s="212">
        <v>1426</v>
      </c>
      <c r="K526" s="213">
        <v>3687</v>
      </c>
      <c r="L526" s="213">
        <v>40211</v>
      </c>
      <c r="M526" s="205">
        <v>9.169132824351546E-2</v>
      </c>
      <c r="N526" s="214">
        <v>225</v>
      </c>
      <c r="O526" s="214">
        <v>206</v>
      </c>
      <c r="P526" s="214">
        <v>812</v>
      </c>
      <c r="Q526" s="156">
        <v>820</v>
      </c>
      <c r="R526" s="215">
        <v>2063</v>
      </c>
      <c r="S526" s="158" t="s">
        <v>419</v>
      </c>
      <c r="T526" s="158" t="s">
        <v>419</v>
      </c>
      <c r="U526" s="157">
        <v>13683</v>
      </c>
      <c r="V526" s="216">
        <v>0.15077102974493897</v>
      </c>
      <c r="W526" s="217"/>
      <c r="X526" s="217"/>
      <c r="Y526" s="217"/>
      <c r="Z526" s="160"/>
      <c r="AA526" s="218"/>
      <c r="AB526" s="218">
        <v>0</v>
      </c>
      <c r="AC526" s="219"/>
      <c r="AD526" s="220"/>
      <c r="AE526" s="220"/>
      <c r="AF526" s="220"/>
      <c r="AG526" s="220"/>
      <c r="AH526" s="221"/>
      <c r="AI526" s="221">
        <v>0</v>
      </c>
      <c r="AJ526" s="222"/>
      <c r="AK526" s="223">
        <v>180</v>
      </c>
      <c r="AL526" s="223">
        <v>190</v>
      </c>
      <c r="AM526" s="223">
        <v>648</v>
      </c>
      <c r="AN526" s="223">
        <v>606</v>
      </c>
      <c r="AO526" s="77">
        <v>1624</v>
      </c>
      <c r="AP526" s="167">
        <v>26528</v>
      </c>
      <c r="AQ526" s="224">
        <v>6.1218335343787698E-2</v>
      </c>
      <c r="AR526" s="225"/>
      <c r="AS526" s="225"/>
      <c r="AT526" s="225"/>
      <c r="AU526" s="225"/>
      <c r="AV526" s="226"/>
      <c r="AW526" s="227">
        <v>0</v>
      </c>
      <c r="AX526" s="228"/>
      <c r="AY526" s="229"/>
      <c r="AZ526" s="229"/>
      <c r="BA526" s="229"/>
      <c r="BB526" s="229"/>
      <c r="BC526" s="210"/>
      <c r="BD526" s="210">
        <v>0</v>
      </c>
      <c r="BE526" s="211"/>
    </row>
    <row r="527" spans="1:57" ht="16.899999999999999" customHeight="1" x14ac:dyDescent="0.2">
      <c r="A527" s="152">
        <v>526</v>
      </c>
      <c r="B527" s="153" t="s">
        <v>115</v>
      </c>
      <c r="C527" s="152" t="s">
        <v>115</v>
      </c>
      <c r="D527" s="152" t="s">
        <v>128</v>
      </c>
      <c r="E527" s="152" t="s">
        <v>129</v>
      </c>
      <c r="F527" s="152" t="s">
        <v>423</v>
      </c>
      <c r="G527" s="212">
        <v>290</v>
      </c>
      <c r="H527" s="212">
        <v>293</v>
      </c>
      <c r="I527" s="212">
        <v>1137</v>
      </c>
      <c r="J527" s="212">
        <v>1050</v>
      </c>
      <c r="K527" s="213">
        <v>2770</v>
      </c>
      <c r="L527" s="213">
        <v>36506</v>
      </c>
      <c r="M527" s="205">
        <v>7.5877937873226317E-2</v>
      </c>
      <c r="N527" s="214">
        <v>75</v>
      </c>
      <c r="O527" s="214">
        <v>72</v>
      </c>
      <c r="P527" s="214">
        <v>395</v>
      </c>
      <c r="Q527" s="176">
        <v>359</v>
      </c>
      <c r="R527" s="215">
        <v>901</v>
      </c>
      <c r="S527" s="158" t="s">
        <v>419</v>
      </c>
      <c r="T527" s="158" t="s">
        <v>419</v>
      </c>
      <c r="U527" s="157">
        <v>5973</v>
      </c>
      <c r="V527" s="216">
        <v>0.15084547128746023</v>
      </c>
      <c r="W527" s="217"/>
      <c r="X527" s="217"/>
      <c r="Y527" s="217"/>
      <c r="Z527" s="160"/>
      <c r="AA527" s="218"/>
      <c r="AB527" s="218">
        <v>0</v>
      </c>
      <c r="AC527" s="219"/>
      <c r="AD527" s="220"/>
      <c r="AE527" s="220"/>
      <c r="AF527" s="220"/>
      <c r="AG527" s="220"/>
      <c r="AH527" s="221"/>
      <c r="AI527" s="221">
        <v>0</v>
      </c>
      <c r="AJ527" s="222"/>
      <c r="AK527" s="223">
        <v>215</v>
      </c>
      <c r="AL527" s="223">
        <v>221</v>
      </c>
      <c r="AM527" s="223">
        <v>742</v>
      </c>
      <c r="AN527" s="223">
        <v>691</v>
      </c>
      <c r="AO527" s="77">
        <v>1869</v>
      </c>
      <c r="AP527" s="167">
        <v>30533</v>
      </c>
      <c r="AQ527" s="224">
        <v>6.1212458651295321E-2</v>
      </c>
      <c r="AR527" s="225"/>
      <c r="AS527" s="225"/>
      <c r="AT527" s="225"/>
      <c r="AU527" s="225"/>
      <c r="AV527" s="226"/>
      <c r="AW527" s="227">
        <v>0</v>
      </c>
      <c r="AX527" s="228"/>
      <c r="AY527" s="229"/>
      <c r="AZ527" s="229"/>
      <c r="BA527" s="229"/>
      <c r="BB527" s="229"/>
      <c r="BC527" s="210"/>
      <c r="BD527" s="210">
        <v>0</v>
      </c>
      <c r="BE527" s="211"/>
    </row>
    <row r="528" spans="1:57" ht="16.899999999999999" customHeight="1" x14ac:dyDescent="0.2">
      <c r="A528" s="152">
        <v>527</v>
      </c>
      <c r="B528" s="153" t="s">
        <v>115</v>
      </c>
      <c r="C528" s="152" t="s">
        <v>115</v>
      </c>
      <c r="D528" s="152" t="s">
        <v>130</v>
      </c>
      <c r="E528" s="152" t="s">
        <v>131</v>
      </c>
      <c r="F528" s="152" t="s">
        <v>423</v>
      </c>
      <c r="G528" s="212">
        <v>588</v>
      </c>
      <c r="H528" s="212">
        <v>649</v>
      </c>
      <c r="I528" s="212">
        <v>2160</v>
      </c>
      <c r="J528" s="212">
        <v>2117</v>
      </c>
      <c r="K528" s="213">
        <v>5514</v>
      </c>
      <c r="L528" s="213">
        <v>63379</v>
      </c>
      <c r="M528" s="205">
        <v>8.7000426008614837E-2</v>
      </c>
      <c r="N528" s="214">
        <v>289</v>
      </c>
      <c r="O528" s="214">
        <v>337</v>
      </c>
      <c r="P528" s="214">
        <v>1075</v>
      </c>
      <c r="Q528" s="176">
        <v>1050</v>
      </c>
      <c r="R528" s="215">
        <v>2751</v>
      </c>
      <c r="S528" s="158" t="s">
        <v>419</v>
      </c>
      <c r="T528" s="158" t="s">
        <v>419</v>
      </c>
      <c r="U528" s="157">
        <v>18242</v>
      </c>
      <c r="V528" s="216">
        <v>0.15080583269378359</v>
      </c>
      <c r="W528" s="217"/>
      <c r="X528" s="217"/>
      <c r="Y528" s="217"/>
      <c r="Z528" s="160"/>
      <c r="AA528" s="218"/>
      <c r="AB528" s="218">
        <v>0</v>
      </c>
      <c r="AC528" s="219"/>
      <c r="AD528" s="220"/>
      <c r="AE528" s="220"/>
      <c r="AF528" s="220"/>
      <c r="AG528" s="220"/>
      <c r="AH528" s="221"/>
      <c r="AI528" s="221">
        <v>0</v>
      </c>
      <c r="AJ528" s="222"/>
      <c r="AK528" s="223">
        <v>299</v>
      </c>
      <c r="AL528" s="223">
        <v>312</v>
      </c>
      <c r="AM528" s="223">
        <v>1085</v>
      </c>
      <c r="AN528" s="223">
        <v>1067</v>
      </c>
      <c r="AO528" s="77">
        <v>2763</v>
      </c>
      <c r="AP528" s="167">
        <v>45137</v>
      </c>
      <c r="AQ528" s="224">
        <v>6.1213638478410173E-2</v>
      </c>
      <c r="AR528" s="225"/>
      <c r="AS528" s="225"/>
      <c r="AT528" s="225"/>
      <c r="AU528" s="225"/>
      <c r="AV528" s="226"/>
      <c r="AW528" s="227">
        <v>0</v>
      </c>
      <c r="AX528" s="228"/>
      <c r="AY528" s="229"/>
      <c r="AZ528" s="229"/>
      <c r="BA528" s="229"/>
      <c r="BB528" s="229"/>
      <c r="BC528" s="210"/>
      <c r="BD528" s="210">
        <v>0</v>
      </c>
      <c r="BE528" s="211"/>
    </row>
    <row r="529" spans="1:57" ht="16.899999999999999" customHeight="1" x14ac:dyDescent="0.2">
      <c r="A529" s="152">
        <v>528</v>
      </c>
      <c r="B529" s="153" t="s">
        <v>115</v>
      </c>
      <c r="C529" s="152" t="s">
        <v>115</v>
      </c>
      <c r="D529" s="152" t="s">
        <v>132</v>
      </c>
      <c r="E529" s="152" t="s">
        <v>133</v>
      </c>
      <c r="F529" s="152" t="s">
        <v>423</v>
      </c>
      <c r="G529" s="212">
        <v>372</v>
      </c>
      <c r="H529" s="212">
        <v>405</v>
      </c>
      <c r="I529" s="212">
        <v>1397</v>
      </c>
      <c r="J529" s="212">
        <v>1373</v>
      </c>
      <c r="K529" s="213">
        <v>3547</v>
      </c>
      <c r="L529" s="213">
        <v>39914</v>
      </c>
      <c r="M529" s="205">
        <v>8.8866062033371745E-2</v>
      </c>
      <c r="N529" s="214">
        <v>191</v>
      </c>
      <c r="O529" s="214">
        <v>211</v>
      </c>
      <c r="P529" s="214">
        <v>728</v>
      </c>
      <c r="Q529" s="176">
        <v>729</v>
      </c>
      <c r="R529" s="215">
        <v>1859</v>
      </c>
      <c r="S529" s="158" t="s">
        <v>419</v>
      </c>
      <c r="T529" s="158" t="s">
        <v>419</v>
      </c>
      <c r="U529" s="157">
        <v>12326</v>
      </c>
      <c r="V529" s="216">
        <v>0.1508194061333766</v>
      </c>
      <c r="W529" s="217"/>
      <c r="X529" s="217"/>
      <c r="Y529" s="217"/>
      <c r="Z529" s="160"/>
      <c r="AA529" s="218"/>
      <c r="AB529" s="218">
        <v>0</v>
      </c>
      <c r="AC529" s="219"/>
      <c r="AD529" s="220"/>
      <c r="AE529" s="220"/>
      <c r="AF529" s="220"/>
      <c r="AG529" s="220"/>
      <c r="AH529" s="221"/>
      <c r="AI529" s="221">
        <v>0</v>
      </c>
      <c r="AJ529" s="222"/>
      <c r="AK529" s="223">
        <v>181</v>
      </c>
      <c r="AL529" s="223">
        <v>194</v>
      </c>
      <c r="AM529" s="223">
        <v>669</v>
      </c>
      <c r="AN529" s="223">
        <v>644</v>
      </c>
      <c r="AO529" s="77">
        <v>1688</v>
      </c>
      <c r="AP529" s="167">
        <v>27588</v>
      </c>
      <c r="AQ529" s="224">
        <v>6.1186022908510947E-2</v>
      </c>
      <c r="AR529" s="225"/>
      <c r="AS529" s="225"/>
      <c r="AT529" s="225"/>
      <c r="AU529" s="225"/>
      <c r="AV529" s="226"/>
      <c r="AW529" s="227">
        <v>0</v>
      </c>
      <c r="AX529" s="228"/>
      <c r="AY529" s="229"/>
      <c r="AZ529" s="229"/>
      <c r="BA529" s="229"/>
      <c r="BB529" s="229"/>
      <c r="BC529" s="210"/>
      <c r="BD529" s="210">
        <v>0</v>
      </c>
      <c r="BE529" s="211"/>
    </row>
    <row r="530" spans="1:57" ht="16.899999999999999" customHeight="1" x14ac:dyDescent="0.2">
      <c r="A530" s="152">
        <v>529</v>
      </c>
      <c r="B530" s="153" t="s">
        <v>115</v>
      </c>
      <c r="C530" s="152" t="s">
        <v>115</v>
      </c>
      <c r="D530" s="152" t="s">
        <v>134</v>
      </c>
      <c r="E530" s="152" t="s">
        <v>135</v>
      </c>
      <c r="F530" s="152" t="s">
        <v>423</v>
      </c>
      <c r="G530" s="212">
        <v>201</v>
      </c>
      <c r="H530" s="212">
        <v>207</v>
      </c>
      <c r="I530" s="212">
        <v>726</v>
      </c>
      <c r="J530" s="212">
        <v>677</v>
      </c>
      <c r="K530" s="213">
        <v>1811</v>
      </c>
      <c r="L530" s="213">
        <v>26359</v>
      </c>
      <c r="M530" s="205">
        <v>6.8705186084449338E-2</v>
      </c>
      <c r="N530" s="214">
        <v>28</v>
      </c>
      <c r="O530" s="214">
        <v>34</v>
      </c>
      <c r="P530" s="214">
        <v>143</v>
      </c>
      <c r="Q530" s="176">
        <v>127</v>
      </c>
      <c r="R530" s="215">
        <v>332</v>
      </c>
      <c r="S530" s="158" t="s">
        <v>419</v>
      </c>
      <c r="T530" s="158" t="s">
        <v>419</v>
      </c>
      <c r="U530" s="157">
        <v>2199</v>
      </c>
      <c r="V530" s="216">
        <v>0.15097771714415645</v>
      </c>
      <c r="W530" s="217"/>
      <c r="X530" s="217"/>
      <c r="Y530" s="217"/>
      <c r="Z530" s="160"/>
      <c r="AA530" s="218"/>
      <c r="AB530" s="218">
        <v>0</v>
      </c>
      <c r="AC530" s="219"/>
      <c r="AD530" s="220"/>
      <c r="AE530" s="220"/>
      <c r="AF530" s="220"/>
      <c r="AG530" s="220"/>
      <c r="AH530" s="221"/>
      <c r="AI530" s="221">
        <v>0</v>
      </c>
      <c r="AJ530" s="222"/>
      <c r="AK530" s="223">
        <v>173</v>
      </c>
      <c r="AL530" s="223">
        <v>173</v>
      </c>
      <c r="AM530" s="223">
        <v>583</v>
      </c>
      <c r="AN530" s="223">
        <v>550</v>
      </c>
      <c r="AO530" s="77">
        <v>1479</v>
      </c>
      <c r="AP530" s="167">
        <v>24160</v>
      </c>
      <c r="AQ530" s="224">
        <v>6.1216887417218542E-2</v>
      </c>
      <c r="AR530" s="225"/>
      <c r="AS530" s="225"/>
      <c r="AT530" s="225"/>
      <c r="AU530" s="225"/>
      <c r="AV530" s="226"/>
      <c r="AW530" s="227">
        <v>0</v>
      </c>
      <c r="AX530" s="228"/>
      <c r="AY530" s="229"/>
      <c r="AZ530" s="229"/>
      <c r="BA530" s="229"/>
      <c r="BB530" s="229"/>
      <c r="BC530" s="210"/>
      <c r="BD530" s="210">
        <v>0</v>
      </c>
      <c r="BE530" s="211"/>
    </row>
    <row r="531" spans="1:57" ht="16.899999999999999" customHeight="1" x14ac:dyDescent="0.2">
      <c r="A531" s="152">
        <v>530</v>
      </c>
      <c r="B531" s="153" t="s">
        <v>115</v>
      </c>
      <c r="C531" s="152" t="s">
        <v>115</v>
      </c>
      <c r="D531" s="152" t="s">
        <v>136</v>
      </c>
      <c r="E531" s="152" t="s">
        <v>137</v>
      </c>
      <c r="F531" s="152" t="s">
        <v>423</v>
      </c>
      <c r="G531" s="212">
        <v>67</v>
      </c>
      <c r="H531" s="212">
        <v>55</v>
      </c>
      <c r="I531" s="212">
        <v>228</v>
      </c>
      <c r="J531" s="212">
        <v>234</v>
      </c>
      <c r="K531" s="213">
        <v>584</v>
      </c>
      <c r="L531" s="213">
        <v>5584</v>
      </c>
      <c r="M531" s="205">
        <v>0.10458452722063037</v>
      </c>
      <c r="N531" s="214">
        <v>47</v>
      </c>
      <c r="O531" s="214">
        <v>34</v>
      </c>
      <c r="P531" s="214">
        <v>162</v>
      </c>
      <c r="Q531" s="176">
        <v>165</v>
      </c>
      <c r="R531" s="215">
        <v>408</v>
      </c>
      <c r="S531" s="158" t="s">
        <v>419</v>
      </c>
      <c r="T531" s="158" t="s">
        <v>419</v>
      </c>
      <c r="U531" s="157">
        <v>2705</v>
      </c>
      <c r="V531" s="216">
        <v>0.15083179297597044</v>
      </c>
      <c r="W531" s="217"/>
      <c r="X531" s="217"/>
      <c r="Y531" s="217"/>
      <c r="Z531" s="160"/>
      <c r="AA531" s="218"/>
      <c r="AB531" s="218">
        <v>0</v>
      </c>
      <c r="AC531" s="219"/>
      <c r="AD531" s="220"/>
      <c r="AE531" s="220"/>
      <c r="AF531" s="220"/>
      <c r="AG531" s="220"/>
      <c r="AH531" s="221"/>
      <c r="AI531" s="221">
        <v>0</v>
      </c>
      <c r="AJ531" s="222"/>
      <c r="AK531" s="223">
        <v>20</v>
      </c>
      <c r="AL531" s="223">
        <v>21</v>
      </c>
      <c r="AM531" s="223">
        <v>66</v>
      </c>
      <c r="AN531" s="223">
        <v>69</v>
      </c>
      <c r="AO531" s="77">
        <v>176</v>
      </c>
      <c r="AP531" s="167">
        <v>2879</v>
      </c>
      <c r="AQ531" s="224">
        <v>6.1132337617228201E-2</v>
      </c>
      <c r="AR531" s="225"/>
      <c r="AS531" s="225"/>
      <c r="AT531" s="225"/>
      <c r="AU531" s="225"/>
      <c r="AV531" s="226"/>
      <c r="AW531" s="227">
        <v>0</v>
      </c>
      <c r="AX531" s="228"/>
      <c r="AY531" s="229"/>
      <c r="AZ531" s="229"/>
      <c r="BA531" s="229"/>
      <c r="BB531" s="229"/>
      <c r="BC531" s="210"/>
      <c r="BD531" s="210">
        <v>0</v>
      </c>
      <c r="BE531" s="211"/>
    </row>
    <row r="532" spans="1:57" ht="16.899999999999999" customHeight="1" x14ac:dyDescent="0.2">
      <c r="A532" s="152">
        <v>531</v>
      </c>
      <c r="B532" s="153" t="s">
        <v>115</v>
      </c>
      <c r="C532" s="152" t="s">
        <v>115</v>
      </c>
      <c r="D532" s="152" t="s">
        <v>138</v>
      </c>
      <c r="E532" s="152" t="s">
        <v>139</v>
      </c>
      <c r="F532" s="152" t="s">
        <v>423</v>
      </c>
      <c r="G532" s="212">
        <v>280</v>
      </c>
      <c r="H532" s="212">
        <v>293</v>
      </c>
      <c r="I532" s="212">
        <v>1189</v>
      </c>
      <c r="J532" s="212">
        <v>1130</v>
      </c>
      <c r="K532" s="213">
        <v>2892</v>
      </c>
      <c r="L532" s="213">
        <v>21973</v>
      </c>
      <c r="M532" s="205">
        <v>0.13161607427297137</v>
      </c>
      <c r="N532" s="214">
        <v>249</v>
      </c>
      <c r="O532" s="214">
        <v>261</v>
      </c>
      <c r="P532" s="214">
        <v>1073</v>
      </c>
      <c r="Q532" s="176">
        <v>1022</v>
      </c>
      <c r="R532" s="215">
        <v>2605</v>
      </c>
      <c r="S532" s="158" t="s">
        <v>419</v>
      </c>
      <c r="T532" s="158" t="s">
        <v>419</v>
      </c>
      <c r="U532" s="157">
        <v>17272</v>
      </c>
      <c r="V532" s="216">
        <v>0.15082213987957388</v>
      </c>
      <c r="W532" s="217"/>
      <c r="X532" s="217"/>
      <c r="Y532" s="217"/>
      <c r="Z532" s="160"/>
      <c r="AA532" s="218"/>
      <c r="AB532" s="218">
        <v>0</v>
      </c>
      <c r="AC532" s="219"/>
      <c r="AD532" s="220"/>
      <c r="AE532" s="220"/>
      <c r="AF532" s="220"/>
      <c r="AG532" s="220"/>
      <c r="AH532" s="221"/>
      <c r="AI532" s="221">
        <v>0</v>
      </c>
      <c r="AJ532" s="222"/>
      <c r="AK532" s="223">
        <v>31</v>
      </c>
      <c r="AL532" s="223">
        <v>32</v>
      </c>
      <c r="AM532" s="223">
        <v>116</v>
      </c>
      <c r="AN532" s="223">
        <v>108</v>
      </c>
      <c r="AO532" s="77">
        <v>287</v>
      </c>
      <c r="AP532" s="167">
        <v>4701</v>
      </c>
      <c r="AQ532" s="224">
        <v>6.1050840246756007E-2</v>
      </c>
      <c r="AR532" s="225"/>
      <c r="AS532" s="225"/>
      <c r="AT532" s="225"/>
      <c r="AU532" s="225"/>
      <c r="AV532" s="226"/>
      <c r="AW532" s="227">
        <v>0</v>
      </c>
      <c r="AX532" s="228"/>
      <c r="AY532" s="229"/>
      <c r="AZ532" s="229"/>
      <c r="BA532" s="229"/>
      <c r="BB532" s="229"/>
      <c r="BC532" s="210"/>
      <c r="BD532" s="210">
        <v>0</v>
      </c>
      <c r="BE532" s="211"/>
    </row>
    <row r="533" spans="1:57" ht="16.899999999999999" customHeight="1" x14ac:dyDescent="0.2">
      <c r="A533" s="152">
        <v>532</v>
      </c>
      <c r="B533" s="153" t="s">
        <v>115</v>
      </c>
      <c r="C533" s="152" t="s">
        <v>115</v>
      </c>
      <c r="D533" s="152" t="s">
        <v>140</v>
      </c>
      <c r="E533" s="152" t="s">
        <v>141</v>
      </c>
      <c r="F533" s="152" t="s">
        <v>423</v>
      </c>
      <c r="G533" s="212">
        <v>5709</v>
      </c>
      <c r="H533" s="212">
        <v>5868</v>
      </c>
      <c r="I533" s="212">
        <v>25420</v>
      </c>
      <c r="J533" s="212">
        <v>24717</v>
      </c>
      <c r="K533" s="213">
        <v>61714</v>
      </c>
      <c r="L533" s="213">
        <v>525860</v>
      </c>
      <c r="M533" s="205">
        <v>0.1173582322291104</v>
      </c>
      <c r="N533" s="214">
        <v>4314</v>
      </c>
      <c r="O533" s="214">
        <v>4457</v>
      </c>
      <c r="P533" s="214">
        <v>20739</v>
      </c>
      <c r="Q533" s="176">
        <v>20192</v>
      </c>
      <c r="R533" s="215">
        <v>49702</v>
      </c>
      <c r="S533" s="158" t="s">
        <v>419</v>
      </c>
      <c r="T533" s="158" t="s">
        <v>419</v>
      </c>
      <c r="U533" s="157">
        <v>329583</v>
      </c>
      <c r="V533" s="216">
        <v>0.15080268096352056</v>
      </c>
      <c r="W533" s="217"/>
      <c r="X533" s="217"/>
      <c r="Y533" s="217"/>
      <c r="Z533" s="160"/>
      <c r="AA533" s="218"/>
      <c r="AB533" s="218">
        <v>0</v>
      </c>
      <c r="AC533" s="219"/>
      <c r="AD533" s="220"/>
      <c r="AE533" s="220"/>
      <c r="AF533" s="220"/>
      <c r="AG533" s="220"/>
      <c r="AH533" s="221"/>
      <c r="AI533" s="221">
        <v>0</v>
      </c>
      <c r="AJ533" s="222"/>
      <c r="AK533" s="223">
        <v>1395</v>
      </c>
      <c r="AL533" s="223">
        <v>1411</v>
      </c>
      <c r="AM533" s="223">
        <v>4681</v>
      </c>
      <c r="AN533" s="223">
        <v>4525</v>
      </c>
      <c r="AO533" s="77">
        <v>12012</v>
      </c>
      <c r="AP533" s="167">
        <v>196277</v>
      </c>
      <c r="AQ533" s="224">
        <v>6.119922354631465E-2</v>
      </c>
      <c r="AR533" s="225"/>
      <c r="AS533" s="225"/>
      <c r="AT533" s="225"/>
      <c r="AU533" s="225"/>
      <c r="AV533" s="226"/>
      <c r="AW533" s="227">
        <v>0</v>
      </c>
      <c r="AX533" s="228"/>
      <c r="AY533" s="229"/>
      <c r="AZ533" s="229"/>
      <c r="BA533" s="229"/>
      <c r="BB533" s="229"/>
      <c r="BC533" s="210"/>
      <c r="BD533" s="210">
        <v>0</v>
      </c>
      <c r="BE533" s="211"/>
    </row>
    <row r="534" spans="1:57" ht="16.899999999999999" customHeight="1" x14ac:dyDescent="0.2">
      <c r="A534" s="152">
        <v>533</v>
      </c>
      <c r="B534" s="153" t="s">
        <v>115</v>
      </c>
      <c r="C534" s="152" t="s">
        <v>115</v>
      </c>
      <c r="D534" s="152" t="s">
        <v>142</v>
      </c>
      <c r="E534" s="152" t="s">
        <v>143</v>
      </c>
      <c r="F534" s="152" t="s">
        <v>423</v>
      </c>
      <c r="G534" s="212">
        <v>161</v>
      </c>
      <c r="H534" s="212">
        <v>144</v>
      </c>
      <c r="I534" s="212">
        <v>564</v>
      </c>
      <c r="J534" s="212">
        <v>542</v>
      </c>
      <c r="K534" s="213">
        <v>1411</v>
      </c>
      <c r="L534" s="213">
        <v>15968</v>
      </c>
      <c r="M534" s="205">
        <v>8.8364228456913829E-2</v>
      </c>
      <c r="N534" s="214">
        <v>90</v>
      </c>
      <c r="O534" s="214">
        <v>73</v>
      </c>
      <c r="P534" s="214">
        <v>281</v>
      </c>
      <c r="Q534" s="176">
        <v>285</v>
      </c>
      <c r="R534" s="215">
        <v>729</v>
      </c>
      <c r="S534" s="158" t="s">
        <v>419</v>
      </c>
      <c r="T534" s="158" t="s">
        <v>419</v>
      </c>
      <c r="U534" s="157">
        <v>4833</v>
      </c>
      <c r="V534" s="216">
        <v>0.15083798882681565</v>
      </c>
      <c r="W534" s="217"/>
      <c r="X534" s="217"/>
      <c r="Y534" s="217"/>
      <c r="Z534" s="160"/>
      <c r="AA534" s="218"/>
      <c r="AB534" s="218">
        <v>0</v>
      </c>
      <c r="AC534" s="219"/>
      <c r="AD534" s="220"/>
      <c r="AE534" s="220"/>
      <c r="AF534" s="220"/>
      <c r="AG534" s="220"/>
      <c r="AH534" s="221"/>
      <c r="AI534" s="221">
        <v>0</v>
      </c>
      <c r="AJ534" s="222"/>
      <c r="AK534" s="223">
        <v>71</v>
      </c>
      <c r="AL534" s="223">
        <v>71</v>
      </c>
      <c r="AM534" s="223">
        <v>283</v>
      </c>
      <c r="AN534" s="223">
        <v>257</v>
      </c>
      <c r="AO534" s="77">
        <v>682</v>
      </c>
      <c r="AP534" s="167">
        <v>11135</v>
      </c>
      <c r="AQ534" s="224">
        <v>6.1248316120341269E-2</v>
      </c>
      <c r="AR534" s="225"/>
      <c r="AS534" s="225"/>
      <c r="AT534" s="225"/>
      <c r="AU534" s="225"/>
      <c r="AV534" s="226"/>
      <c r="AW534" s="227">
        <v>0</v>
      </c>
      <c r="AX534" s="228"/>
      <c r="AY534" s="229"/>
      <c r="AZ534" s="229"/>
      <c r="BA534" s="229"/>
      <c r="BB534" s="229"/>
      <c r="BC534" s="210"/>
      <c r="BD534" s="210">
        <v>0</v>
      </c>
      <c r="BE534" s="211"/>
    </row>
    <row r="535" spans="1:57" ht="16.899999999999999" customHeight="1" x14ac:dyDescent="0.2">
      <c r="A535" s="152">
        <v>534</v>
      </c>
      <c r="B535" s="153" t="s">
        <v>115</v>
      </c>
      <c r="C535" s="152" t="s">
        <v>115</v>
      </c>
      <c r="D535" s="152" t="s">
        <v>144</v>
      </c>
      <c r="E535" s="152" t="s">
        <v>145</v>
      </c>
      <c r="F535" s="152" t="s">
        <v>423</v>
      </c>
      <c r="G535" s="212">
        <v>139</v>
      </c>
      <c r="H535" s="212">
        <v>181</v>
      </c>
      <c r="I535" s="212">
        <v>565</v>
      </c>
      <c r="J535" s="212">
        <v>631</v>
      </c>
      <c r="K535" s="213">
        <v>1516</v>
      </c>
      <c r="L535" s="213">
        <v>13759</v>
      </c>
      <c r="M535" s="205">
        <v>0.11018242604840468</v>
      </c>
      <c r="N535" s="214">
        <v>84</v>
      </c>
      <c r="O535" s="214">
        <v>122</v>
      </c>
      <c r="P535" s="214">
        <v>433</v>
      </c>
      <c r="Q535" s="176">
        <v>495</v>
      </c>
      <c r="R535" s="215">
        <v>1134</v>
      </c>
      <c r="S535" s="158" t="s">
        <v>419</v>
      </c>
      <c r="T535" s="158" t="s">
        <v>419</v>
      </c>
      <c r="U535" s="157">
        <v>7514</v>
      </c>
      <c r="V535" s="216">
        <v>0.15091828586638276</v>
      </c>
      <c r="W535" s="217"/>
      <c r="X535" s="217"/>
      <c r="Y535" s="217"/>
      <c r="Z535" s="160"/>
      <c r="AA535" s="218"/>
      <c r="AB535" s="218">
        <v>0</v>
      </c>
      <c r="AC535" s="219"/>
      <c r="AD535" s="220"/>
      <c r="AE535" s="220"/>
      <c r="AF535" s="220"/>
      <c r="AG535" s="220"/>
      <c r="AH535" s="221"/>
      <c r="AI535" s="221">
        <v>0</v>
      </c>
      <c r="AJ535" s="222"/>
      <c r="AK535" s="223">
        <v>55</v>
      </c>
      <c r="AL535" s="223">
        <v>59</v>
      </c>
      <c r="AM535" s="223">
        <v>132</v>
      </c>
      <c r="AN535" s="223">
        <v>136</v>
      </c>
      <c r="AO535" s="77">
        <v>382</v>
      </c>
      <c r="AP535" s="167">
        <v>6245</v>
      </c>
      <c r="AQ535" s="224">
        <v>6.1168935148118497E-2</v>
      </c>
      <c r="AR535" s="225"/>
      <c r="AS535" s="225"/>
      <c r="AT535" s="225"/>
      <c r="AU535" s="225"/>
      <c r="AV535" s="226"/>
      <c r="AW535" s="227">
        <v>0</v>
      </c>
      <c r="AX535" s="228"/>
      <c r="AY535" s="229"/>
      <c r="AZ535" s="229"/>
      <c r="BA535" s="229"/>
      <c r="BB535" s="229"/>
      <c r="BC535" s="210"/>
      <c r="BD535" s="210">
        <v>0</v>
      </c>
      <c r="BE535" s="211"/>
    </row>
    <row r="536" spans="1:57" ht="16.899999999999999" customHeight="1" x14ac:dyDescent="0.2">
      <c r="A536" s="152">
        <v>535</v>
      </c>
      <c r="B536" s="153" t="s">
        <v>115</v>
      </c>
      <c r="C536" s="152" t="s">
        <v>115</v>
      </c>
      <c r="D536" s="152" t="s">
        <v>146</v>
      </c>
      <c r="E536" s="152" t="s">
        <v>147</v>
      </c>
      <c r="F536" s="152" t="s">
        <v>423</v>
      </c>
      <c r="G536" s="212">
        <v>724</v>
      </c>
      <c r="H536" s="212">
        <v>742</v>
      </c>
      <c r="I536" s="212">
        <v>3311</v>
      </c>
      <c r="J536" s="212">
        <v>2615</v>
      </c>
      <c r="K536" s="213">
        <v>7392</v>
      </c>
      <c r="L536" s="213">
        <v>57313</v>
      </c>
      <c r="M536" s="205">
        <v>0.12897597403730393</v>
      </c>
      <c r="N536" s="214">
        <v>633</v>
      </c>
      <c r="O536" s="214">
        <v>646</v>
      </c>
      <c r="P536" s="214">
        <v>2965</v>
      </c>
      <c r="Q536" s="176">
        <v>2293</v>
      </c>
      <c r="R536" s="215">
        <v>6537</v>
      </c>
      <c r="S536" s="158" t="s">
        <v>419</v>
      </c>
      <c r="T536" s="158" t="s">
        <v>419</v>
      </c>
      <c r="U536" s="157">
        <v>43349</v>
      </c>
      <c r="V536" s="216">
        <v>0.15079932639737942</v>
      </c>
      <c r="W536" s="217"/>
      <c r="X536" s="217"/>
      <c r="Y536" s="217"/>
      <c r="Z536" s="160"/>
      <c r="AA536" s="218"/>
      <c r="AB536" s="218">
        <v>0</v>
      </c>
      <c r="AC536" s="219"/>
      <c r="AD536" s="220"/>
      <c r="AE536" s="220"/>
      <c r="AF536" s="220"/>
      <c r="AG536" s="220"/>
      <c r="AH536" s="221"/>
      <c r="AI536" s="221">
        <v>0</v>
      </c>
      <c r="AJ536" s="222"/>
      <c r="AK536" s="223">
        <v>91</v>
      </c>
      <c r="AL536" s="223">
        <v>96</v>
      </c>
      <c r="AM536" s="223">
        <v>346</v>
      </c>
      <c r="AN536" s="223">
        <v>322</v>
      </c>
      <c r="AO536" s="77">
        <v>855</v>
      </c>
      <c r="AP536" s="167">
        <v>13964</v>
      </c>
      <c r="AQ536" s="224">
        <v>6.1228874248066459E-2</v>
      </c>
      <c r="AR536" s="225"/>
      <c r="AS536" s="225"/>
      <c r="AT536" s="225"/>
      <c r="AU536" s="225"/>
      <c r="AV536" s="226"/>
      <c r="AW536" s="227">
        <v>0</v>
      </c>
      <c r="AX536" s="228"/>
      <c r="AY536" s="229"/>
      <c r="AZ536" s="229"/>
      <c r="BA536" s="229"/>
      <c r="BB536" s="229"/>
      <c r="BC536" s="210"/>
      <c r="BD536" s="210">
        <v>0</v>
      </c>
      <c r="BE536" s="211"/>
    </row>
    <row r="537" spans="1:57" ht="16.899999999999999" customHeight="1" x14ac:dyDescent="0.2">
      <c r="A537" s="152">
        <v>536</v>
      </c>
      <c r="B537" s="189" t="s">
        <v>115</v>
      </c>
      <c r="C537" s="190" t="s">
        <v>115</v>
      </c>
      <c r="D537" s="190" t="s">
        <v>148</v>
      </c>
      <c r="E537" s="191" t="s">
        <v>420</v>
      </c>
      <c r="F537" s="190" t="s">
        <v>423</v>
      </c>
      <c r="G537" s="230">
        <v>10330</v>
      </c>
      <c r="H537" s="230">
        <v>10698</v>
      </c>
      <c r="I537" s="230">
        <v>43170</v>
      </c>
      <c r="J537" s="230">
        <v>41428</v>
      </c>
      <c r="K537" s="230">
        <v>105626</v>
      </c>
      <c r="L537" s="230">
        <v>996474</v>
      </c>
      <c r="M537" s="205">
        <v>0.1059997551366117</v>
      </c>
      <c r="N537" s="215">
        <v>6829</v>
      </c>
      <c r="O537" s="215">
        <v>7075</v>
      </c>
      <c r="P537" s="215">
        <v>31244</v>
      </c>
      <c r="Q537" s="193">
        <v>29986</v>
      </c>
      <c r="R537" s="215">
        <v>75134</v>
      </c>
      <c r="S537" s="158">
        <v>444423</v>
      </c>
      <c r="T537" s="158">
        <v>67018.863878033939</v>
      </c>
      <c r="U537" s="157">
        <v>498237</v>
      </c>
      <c r="V537" s="216">
        <v>0.15079971981205731</v>
      </c>
      <c r="W537" s="218"/>
      <c r="X537" s="218"/>
      <c r="Y537" s="218"/>
      <c r="Z537" s="218"/>
      <c r="AA537" s="218"/>
      <c r="AB537" s="218">
        <v>0</v>
      </c>
      <c r="AC537" s="219"/>
      <c r="AD537" s="231"/>
      <c r="AE537" s="231"/>
      <c r="AF537" s="231"/>
      <c r="AG537" s="231"/>
      <c r="AH537" s="231"/>
      <c r="AI537" s="231">
        <v>0</v>
      </c>
      <c r="AJ537" s="235"/>
      <c r="AK537" s="77">
        <v>3501</v>
      </c>
      <c r="AL537" s="77">
        <v>3623</v>
      </c>
      <c r="AM537" s="77">
        <v>11926</v>
      </c>
      <c r="AN537" s="77">
        <v>11442</v>
      </c>
      <c r="AO537" s="77">
        <v>30492</v>
      </c>
      <c r="AP537" s="167">
        <v>498237</v>
      </c>
      <c r="AQ537" s="224">
        <v>6.1199790461166075E-2</v>
      </c>
      <c r="AR537" s="233"/>
      <c r="AS537" s="233"/>
      <c r="AT537" s="233"/>
      <c r="AU537" s="233"/>
      <c r="AV537" s="226"/>
      <c r="AW537" s="227">
        <v>0</v>
      </c>
      <c r="AX537" s="228"/>
      <c r="AY537" s="234"/>
      <c r="AZ537" s="234"/>
      <c r="BA537" s="234"/>
      <c r="BB537" s="234"/>
      <c r="BC537" s="210"/>
      <c r="BD537" s="210">
        <v>0</v>
      </c>
      <c r="BE537" s="211"/>
    </row>
    <row r="538" spans="1:57" ht="16.899999999999999" customHeight="1" x14ac:dyDescent="0.2">
      <c r="A538" s="152">
        <v>537</v>
      </c>
      <c r="B538" s="153" t="s">
        <v>115</v>
      </c>
      <c r="C538" s="152" t="s">
        <v>115</v>
      </c>
      <c r="D538" s="152" t="s">
        <v>116</v>
      </c>
      <c r="E538" s="152" t="s">
        <v>117</v>
      </c>
      <c r="F538" s="152" t="s">
        <v>424</v>
      </c>
      <c r="G538" s="212">
        <v>778</v>
      </c>
      <c r="H538" s="212">
        <v>686</v>
      </c>
      <c r="I538" s="212">
        <v>2345</v>
      </c>
      <c r="J538" s="212">
        <v>2440</v>
      </c>
      <c r="K538" s="213">
        <v>6249</v>
      </c>
      <c r="L538" s="213">
        <v>19547</v>
      </c>
      <c r="M538" s="205">
        <v>0.31969100117665117</v>
      </c>
      <c r="N538" s="214">
        <v>562</v>
      </c>
      <c r="O538" s="214">
        <v>461</v>
      </c>
      <c r="P538" s="214">
        <v>1712</v>
      </c>
      <c r="Q538" s="156">
        <v>1780</v>
      </c>
      <c r="R538" s="215">
        <v>4515</v>
      </c>
      <c r="S538" s="158" t="s">
        <v>419</v>
      </c>
      <c r="T538" s="158" t="s">
        <v>419</v>
      </c>
      <c r="U538" s="157">
        <v>10477</v>
      </c>
      <c r="V538" s="216">
        <v>0.43094397251121502</v>
      </c>
      <c r="W538" s="217"/>
      <c r="X538" s="217"/>
      <c r="Y538" s="217"/>
      <c r="Z538" s="160"/>
      <c r="AA538" s="218"/>
      <c r="AB538" s="218">
        <v>0</v>
      </c>
      <c r="AC538" s="219"/>
      <c r="AD538" s="220"/>
      <c r="AE538" s="220"/>
      <c r="AF538" s="220"/>
      <c r="AG538" s="220"/>
      <c r="AH538" s="221"/>
      <c r="AI538" s="221">
        <v>0</v>
      </c>
      <c r="AJ538" s="222"/>
      <c r="AK538" s="223">
        <v>216</v>
      </c>
      <c r="AL538" s="223">
        <v>225</v>
      </c>
      <c r="AM538" s="223">
        <v>633</v>
      </c>
      <c r="AN538" s="223">
        <v>660</v>
      </c>
      <c r="AO538" s="77">
        <v>1734</v>
      </c>
      <c r="AP538" s="167">
        <v>9070</v>
      </c>
      <c r="AQ538" s="224">
        <v>0.19117971334068357</v>
      </c>
      <c r="AR538" s="225"/>
      <c r="AS538" s="225"/>
      <c r="AT538" s="225"/>
      <c r="AU538" s="225"/>
      <c r="AV538" s="226"/>
      <c r="AW538" s="227">
        <v>0</v>
      </c>
      <c r="AX538" s="228"/>
      <c r="AY538" s="229"/>
      <c r="AZ538" s="229"/>
      <c r="BA538" s="229"/>
      <c r="BB538" s="229"/>
      <c r="BC538" s="210"/>
      <c r="BD538" s="210">
        <v>0</v>
      </c>
      <c r="BE538" s="211"/>
    </row>
    <row r="539" spans="1:57" ht="16.899999999999999" customHeight="1" x14ac:dyDescent="0.2">
      <c r="A539" s="152">
        <v>538</v>
      </c>
      <c r="B539" s="153" t="s">
        <v>115</v>
      </c>
      <c r="C539" s="152" t="s">
        <v>115</v>
      </c>
      <c r="D539" s="152" t="s">
        <v>118</v>
      </c>
      <c r="E539" s="152" t="s">
        <v>119</v>
      </c>
      <c r="F539" s="152" t="s">
        <v>424</v>
      </c>
      <c r="G539" s="212">
        <v>600</v>
      </c>
      <c r="H539" s="212">
        <v>664</v>
      </c>
      <c r="I539" s="212">
        <v>2075</v>
      </c>
      <c r="J539" s="212">
        <v>2048</v>
      </c>
      <c r="K539" s="213">
        <v>5387</v>
      </c>
      <c r="L539" s="213">
        <v>21988</v>
      </c>
      <c r="M539" s="205">
        <v>0.24499727123885756</v>
      </c>
      <c r="N539" s="214">
        <v>207</v>
      </c>
      <c r="O539" s="214">
        <v>221</v>
      </c>
      <c r="P539" s="214">
        <v>859</v>
      </c>
      <c r="Q539" s="156">
        <v>839</v>
      </c>
      <c r="R539" s="215">
        <v>2126</v>
      </c>
      <c r="S539" s="158" t="s">
        <v>419</v>
      </c>
      <c r="T539" s="158" t="s">
        <v>419</v>
      </c>
      <c r="U539" s="157">
        <v>4934</v>
      </c>
      <c r="V539" s="216">
        <v>0.43088771787596269</v>
      </c>
      <c r="W539" s="217"/>
      <c r="X539" s="217"/>
      <c r="Y539" s="217"/>
      <c r="Z539" s="160"/>
      <c r="AA539" s="218"/>
      <c r="AB539" s="218">
        <v>0</v>
      </c>
      <c r="AC539" s="219"/>
      <c r="AD539" s="220"/>
      <c r="AE539" s="220"/>
      <c r="AF539" s="220"/>
      <c r="AG539" s="220"/>
      <c r="AH539" s="221"/>
      <c r="AI539" s="221">
        <v>0</v>
      </c>
      <c r="AJ539" s="222"/>
      <c r="AK539" s="223">
        <v>393</v>
      </c>
      <c r="AL539" s="223">
        <v>443</v>
      </c>
      <c r="AM539" s="223">
        <v>1216</v>
      </c>
      <c r="AN539" s="223">
        <v>1209</v>
      </c>
      <c r="AO539" s="77">
        <v>3261</v>
      </c>
      <c r="AP539" s="167">
        <v>17054</v>
      </c>
      <c r="AQ539" s="224">
        <v>0.19121613697666237</v>
      </c>
      <c r="AR539" s="225"/>
      <c r="AS539" s="225"/>
      <c r="AT539" s="225"/>
      <c r="AU539" s="225"/>
      <c r="AV539" s="226"/>
      <c r="AW539" s="227">
        <v>0</v>
      </c>
      <c r="AX539" s="228"/>
      <c r="AY539" s="229"/>
      <c r="AZ539" s="229"/>
      <c r="BA539" s="229"/>
      <c r="BB539" s="229"/>
      <c r="BC539" s="210"/>
      <c r="BD539" s="210">
        <v>0</v>
      </c>
      <c r="BE539" s="211"/>
    </row>
    <row r="540" spans="1:57" ht="16.899999999999999" customHeight="1" x14ac:dyDescent="0.2">
      <c r="A540" s="152">
        <v>539</v>
      </c>
      <c r="B540" s="153" t="s">
        <v>115</v>
      </c>
      <c r="C540" s="152" t="s">
        <v>115</v>
      </c>
      <c r="D540" s="152" t="s">
        <v>120</v>
      </c>
      <c r="E540" s="152" t="s">
        <v>121</v>
      </c>
      <c r="F540" s="152" t="s">
        <v>424</v>
      </c>
      <c r="G540" s="212">
        <v>346</v>
      </c>
      <c r="H540" s="212">
        <v>418</v>
      </c>
      <c r="I540" s="212">
        <v>1313</v>
      </c>
      <c r="J540" s="212">
        <v>1259</v>
      </c>
      <c r="K540" s="213">
        <v>3336</v>
      </c>
      <c r="L540" s="213">
        <v>12234</v>
      </c>
      <c r="M540" s="205">
        <v>0.27268268759195685</v>
      </c>
      <c r="N540" s="214">
        <v>155</v>
      </c>
      <c r="O540" s="214">
        <v>207</v>
      </c>
      <c r="P540" s="214">
        <v>743</v>
      </c>
      <c r="Q540" s="156">
        <v>686</v>
      </c>
      <c r="R540" s="215">
        <v>1791</v>
      </c>
      <c r="S540" s="158" t="s">
        <v>419</v>
      </c>
      <c r="T540" s="158" t="s">
        <v>419</v>
      </c>
      <c r="U540" s="157">
        <v>4153</v>
      </c>
      <c r="V540" s="216">
        <v>0.43125451480857213</v>
      </c>
      <c r="W540" s="217"/>
      <c r="X540" s="217"/>
      <c r="Y540" s="217"/>
      <c r="Z540" s="160"/>
      <c r="AA540" s="218"/>
      <c r="AB540" s="218">
        <v>0</v>
      </c>
      <c r="AC540" s="219"/>
      <c r="AD540" s="220"/>
      <c r="AE540" s="220"/>
      <c r="AF540" s="220"/>
      <c r="AG540" s="220"/>
      <c r="AH540" s="221"/>
      <c r="AI540" s="221">
        <v>0</v>
      </c>
      <c r="AJ540" s="222"/>
      <c r="AK540" s="223">
        <v>191</v>
      </c>
      <c r="AL540" s="223">
        <v>211</v>
      </c>
      <c r="AM540" s="223">
        <v>570</v>
      </c>
      <c r="AN540" s="223">
        <v>573</v>
      </c>
      <c r="AO540" s="77">
        <v>1545</v>
      </c>
      <c r="AP540" s="167">
        <v>8081</v>
      </c>
      <c r="AQ540" s="224">
        <v>0.19118920925628016</v>
      </c>
      <c r="AR540" s="225"/>
      <c r="AS540" s="225"/>
      <c r="AT540" s="225"/>
      <c r="AU540" s="225"/>
      <c r="AV540" s="226"/>
      <c r="AW540" s="227">
        <v>0</v>
      </c>
      <c r="AX540" s="228"/>
      <c r="AY540" s="229"/>
      <c r="AZ540" s="229"/>
      <c r="BA540" s="229"/>
      <c r="BB540" s="229"/>
      <c r="BC540" s="210"/>
      <c r="BD540" s="210">
        <v>0</v>
      </c>
      <c r="BE540" s="211"/>
    </row>
    <row r="541" spans="1:57" ht="16.899999999999999" customHeight="1" x14ac:dyDescent="0.2">
      <c r="A541" s="152">
        <v>540</v>
      </c>
      <c r="B541" s="153" t="s">
        <v>115</v>
      </c>
      <c r="C541" s="152" t="s">
        <v>115</v>
      </c>
      <c r="D541" s="152" t="s">
        <v>122</v>
      </c>
      <c r="E541" s="152" t="s">
        <v>123</v>
      </c>
      <c r="F541" s="152" t="s">
        <v>424</v>
      </c>
      <c r="G541" s="212">
        <v>600</v>
      </c>
      <c r="H541" s="212">
        <v>625</v>
      </c>
      <c r="I541" s="212">
        <v>1732</v>
      </c>
      <c r="J541" s="212">
        <v>1726</v>
      </c>
      <c r="K541" s="213">
        <v>4683</v>
      </c>
      <c r="L541" s="213">
        <v>23553</v>
      </c>
      <c r="M541" s="205">
        <v>0.1988281747548083</v>
      </c>
      <c r="N541" s="214">
        <v>32</v>
      </c>
      <c r="O541" s="214">
        <v>30</v>
      </c>
      <c r="P541" s="214">
        <v>133</v>
      </c>
      <c r="Q541" s="156">
        <v>127</v>
      </c>
      <c r="R541" s="215">
        <v>322</v>
      </c>
      <c r="S541" s="158" t="s">
        <v>419</v>
      </c>
      <c r="T541" s="158" t="s">
        <v>419</v>
      </c>
      <c r="U541" s="157">
        <v>747</v>
      </c>
      <c r="V541" s="216">
        <v>0.43105756358768405</v>
      </c>
      <c r="W541" s="217"/>
      <c r="X541" s="217"/>
      <c r="Y541" s="217"/>
      <c r="Z541" s="160"/>
      <c r="AA541" s="218"/>
      <c r="AB541" s="218">
        <v>0</v>
      </c>
      <c r="AC541" s="219"/>
      <c r="AD541" s="220"/>
      <c r="AE541" s="220"/>
      <c r="AF541" s="220"/>
      <c r="AG541" s="220"/>
      <c r="AH541" s="221"/>
      <c r="AI541" s="221">
        <v>0</v>
      </c>
      <c r="AJ541" s="222"/>
      <c r="AK541" s="223">
        <v>568</v>
      </c>
      <c r="AL541" s="223">
        <v>595</v>
      </c>
      <c r="AM541" s="223">
        <v>1599</v>
      </c>
      <c r="AN541" s="223">
        <v>1599</v>
      </c>
      <c r="AO541" s="77">
        <v>4361</v>
      </c>
      <c r="AP541" s="167">
        <v>22806</v>
      </c>
      <c r="AQ541" s="224">
        <v>0.19122160834868018</v>
      </c>
      <c r="AR541" s="225"/>
      <c r="AS541" s="225"/>
      <c r="AT541" s="225"/>
      <c r="AU541" s="225"/>
      <c r="AV541" s="226"/>
      <c r="AW541" s="227">
        <v>0</v>
      </c>
      <c r="AX541" s="228"/>
      <c r="AY541" s="229"/>
      <c r="AZ541" s="229"/>
      <c r="BA541" s="229"/>
      <c r="BB541" s="229"/>
      <c r="BC541" s="210"/>
      <c r="BD541" s="210">
        <v>0</v>
      </c>
      <c r="BE541" s="211"/>
    </row>
    <row r="542" spans="1:57" ht="16.899999999999999" customHeight="1" x14ac:dyDescent="0.2">
      <c r="A542" s="152">
        <v>541</v>
      </c>
      <c r="B542" s="153" t="s">
        <v>115</v>
      </c>
      <c r="C542" s="152" t="s">
        <v>115</v>
      </c>
      <c r="D542" s="152" t="s">
        <v>124</v>
      </c>
      <c r="E542" s="152" t="s">
        <v>125</v>
      </c>
      <c r="F542" s="152" t="s">
        <v>424</v>
      </c>
      <c r="G542" s="212">
        <v>1874</v>
      </c>
      <c r="H542" s="212">
        <v>2024</v>
      </c>
      <c r="I542" s="212">
        <v>7547</v>
      </c>
      <c r="J542" s="212">
        <v>7240</v>
      </c>
      <c r="K542" s="213">
        <v>18685</v>
      </c>
      <c r="L542" s="213">
        <v>72326</v>
      </c>
      <c r="M542" s="205">
        <v>0.2583441639244532</v>
      </c>
      <c r="N542" s="214">
        <v>773</v>
      </c>
      <c r="O542" s="214">
        <v>864</v>
      </c>
      <c r="P542" s="214">
        <v>3519</v>
      </c>
      <c r="Q542" s="156">
        <v>3571</v>
      </c>
      <c r="R542" s="215">
        <v>8727</v>
      </c>
      <c r="S542" s="158" t="s">
        <v>419</v>
      </c>
      <c r="T542" s="158" t="s">
        <v>419</v>
      </c>
      <c r="U542" s="157">
        <v>20247</v>
      </c>
      <c r="V542" s="216">
        <v>0.43102681878796861</v>
      </c>
      <c r="W542" s="217"/>
      <c r="X542" s="217"/>
      <c r="Y542" s="217"/>
      <c r="Z542" s="160"/>
      <c r="AA542" s="218"/>
      <c r="AB542" s="218">
        <v>0</v>
      </c>
      <c r="AC542" s="219"/>
      <c r="AD542" s="220"/>
      <c r="AE542" s="220"/>
      <c r="AF542" s="220"/>
      <c r="AG542" s="220"/>
      <c r="AH542" s="221"/>
      <c r="AI542" s="221">
        <v>0</v>
      </c>
      <c r="AJ542" s="222"/>
      <c r="AK542" s="223">
        <v>1101</v>
      </c>
      <c r="AL542" s="223">
        <v>1160</v>
      </c>
      <c r="AM542" s="223">
        <v>4028</v>
      </c>
      <c r="AN542" s="223">
        <v>3669</v>
      </c>
      <c r="AO542" s="77">
        <v>9958</v>
      </c>
      <c r="AP542" s="167">
        <v>52079</v>
      </c>
      <c r="AQ542" s="224">
        <v>0.1912095086311181</v>
      </c>
      <c r="AR542" s="225"/>
      <c r="AS542" s="225"/>
      <c r="AT542" s="225"/>
      <c r="AU542" s="225"/>
      <c r="AV542" s="226"/>
      <c r="AW542" s="227">
        <v>0</v>
      </c>
      <c r="AX542" s="228"/>
      <c r="AY542" s="229"/>
      <c r="AZ542" s="229"/>
      <c r="BA542" s="229"/>
      <c r="BB542" s="229"/>
      <c r="BC542" s="210"/>
      <c r="BD542" s="210">
        <v>0</v>
      </c>
      <c r="BE542" s="211"/>
    </row>
    <row r="543" spans="1:57" ht="16.899999999999999" customHeight="1" x14ac:dyDescent="0.2">
      <c r="A543" s="152">
        <v>542</v>
      </c>
      <c r="B543" s="153" t="s">
        <v>115</v>
      </c>
      <c r="C543" s="152" t="s">
        <v>115</v>
      </c>
      <c r="D543" s="152" t="s">
        <v>126</v>
      </c>
      <c r="E543" s="152" t="s">
        <v>127</v>
      </c>
      <c r="F543" s="152" t="s">
        <v>424</v>
      </c>
      <c r="G543" s="212">
        <v>1206</v>
      </c>
      <c r="H543" s="212">
        <v>1182</v>
      </c>
      <c r="I543" s="212">
        <v>4346</v>
      </c>
      <c r="J543" s="212">
        <v>4236</v>
      </c>
      <c r="K543" s="213">
        <v>10970</v>
      </c>
      <c r="L543" s="213">
        <v>40211</v>
      </c>
      <c r="M543" s="205">
        <v>0.27281092238442217</v>
      </c>
      <c r="N543" s="214">
        <v>644</v>
      </c>
      <c r="O543" s="214">
        <v>589</v>
      </c>
      <c r="P543" s="214">
        <v>2320</v>
      </c>
      <c r="Q543" s="156">
        <v>2344</v>
      </c>
      <c r="R543" s="215">
        <v>5897</v>
      </c>
      <c r="S543" s="158" t="s">
        <v>419</v>
      </c>
      <c r="T543" s="158" t="s">
        <v>419</v>
      </c>
      <c r="U543" s="157">
        <v>13683</v>
      </c>
      <c r="V543" s="216">
        <v>0.43097273989622159</v>
      </c>
      <c r="W543" s="217"/>
      <c r="X543" s="217"/>
      <c r="Y543" s="217"/>
      <c r="Z543" s="160"/>
      <c r="AA543" s="218"/>
      <c r="AB543" s="218">
        <v>0</v>
      </c>
      <c r="AC543" s="219"/>
      <c r="AD543" s="220"/>
      <c r="AE543" s="220"/>
      <c r="AF543" s="220"/>
      <c r="AG543" s="220"/>
      <c r="AH543" s="221"/>
      <c r="AI543" s="221">
        <v>0</v>
      </c>
      <c r="AJ543" s="222"/>
      <c r="AK543" s="223">
        <v>562</v>
      </c>
      <c r="AL543" s="223">
        <v>593</v>
      </c>
      <c r="AM543" s="223">
        <v>2026</v>
      </c>
      <c r="AN543" s="223">
        <v>1892</v>
      </c>
      <c r="AO543" s="77">
        <v>5073</v>
      </c>
      <c r="AP543" s="167">
        <v>26528</v>
      </c>
      <c r="AQ543" s="224">
        <v>0.19123190591073583</v>
      </c>
      <c r="AR543" s="225"/>
      <c r="AS543" s="225"/>
      <c r="AT543" s="225"/>
      <c r="AU543" s="225"/>
      <c r="AV543" s="226"/>
      <c r="AW543" s="227">
        <v>0</v>
      </c>
      <c r="AX543" s="228"/>
      <c r="AY543" s="229"/>
      <c r="AZ543" s="229"/>
      <c r="BA543" s="229"/>
      <c r="BB543" s="229"/>
      <c r="BC543" s="210"/>
      <c r="BD543" s="210">
        <v>0</v>
      </c>
      <c r="BE543" s="211"/>
    </row>
    <row r="544" spans="1:57" ht="16.899999999999999" customHeight="1" x14ac:dyDescent="0.2">
      <c r="A544" s="152">
        <v>543</v>
      </c>
      <c r="B544" s="153" t="s">
        <v>115</v>
      </c>
      <c r="C544" s="152" t="s">
        <v>115</v>
      </c>
      <c r="D544" s="152" t="s">
        <v>128</v>
      </c>
      <c r="E544" s="152" t="s">
        <v>129</v>
      </c>
      <c r="F544" s="152" t="s">
        <v>424</v>
      </c>
      <c r="G544" s="212">
        <v>887</v>
      </c>
      <c r="H544" s="212">
        <v>896</v>
      </c>
      <c r="I544" s="212">
        <v>3445</v>
      </c>
      <c r="J544" s="212">
        <v>3184</v>
      </c>
      <c r="K544" s="213">
        <v>8412</v>
      </c>
      <c r="L544" s="213">
        <v>36506</v>
      </c>
      <c r="M544" s="205">
        <v>0.23042787486988439</v>
      </c>
      <c r="N544" s="214">
        <v>215</v>
      </c>
      <c r="O544" s="214">
        <v>206</v>
      </c>
      <c r="P544" s="214">
        <v>1128</v>
      </c>
      <c r="Q544" s="176">
        <v>1025</v>
      </c>
      <c r="R544" s="215">
        <v>2574</v>
      </c>
      <c r="S544" s="158" t="s">
        <v>419</v>
      </c>
      <c r="T544" s="158" t="s">
        <v>419</v>
      </c>
      <c r="U544" s="157">
        <v>5973</v>
      </c>
      <c r="V544" s="216">
        <v>0.43093922651933703</v>
      </c>
      <c r="W544" s="217"/>
      <c r="X544" s="217"/>
      <c r="Y544" s="217"/>
      <c r="Z544" s="160"/>
      <c r="AA544" s="218"/>
      <c r="AB544" s="218">
        <v>0</v>
      </c>
      <c r="AC544" s="219"/>
      <c r="AD544" s="220"/>
      <c r="AE544" s="220"/>
      <c r="AF544" s="220"/>
      <c r="AG544" s="220"/>
      <c r="AH544" s="221"/>
      <c r="AI544" s="221">
        <v>0</v>
      </c>
      <c r="AJ544" s="222"/>
      <c r="AK544" s="223">
        <v>672</v>
      </c>
      <c r="AL544" s="223">
        <v>690</v>
      </c>
      <c r="AM544" s="223">
        <v>2317</v>
      </c>
      <c r="AN544" s="223">
        <v>2159</v>
      </c>
      <c r="AO544" s="77">
        <v>5838</v>
      </c>
      <c r="AP544" s="167">
        <v>30533</v>
      </c>
      <c r="AQ544" s="224">
        <v>0.19120296073101234</v>
      </c>
      <c r="AR544" s="225"/>
      <c r="AS544" s="225"/>
      <c r="AT544" s="225"/>
      <c r="AU544" s="225"/>
      <c r="AV544" s="226"/>
      <c r="AW544" s="227">
        <v>0</v>
      </c>
      <c r="AX544" s="228"/>
      <c r="AY544" s="229"/>
      <c r="AZ544" s="229"/>
      <c r="BA544" s="229"/>
      <c r="BB544" s="229"/>
      <c r="BC544" s="210"/>
      <c r="BD544" s="210">
        <v>0</v>
      </c>
      <c r="BE544" s="211"/>
    </row>
    <row r="545" spans="1:57" ht="16.899999999999999" customHeight="1" x14ac:dyDescent="0.2">
      <c r="A545" s="152">
        <v>544</v>
      </c>
      <c r="B545" s="153" t="s">
        <v>115</v>
      </c>
      <c r="C545" s="152" t="s">
        <v>115</v>
      </c>
      <c r="D545" s="152" t="s">
        <v>130</v>
      </c>
      <c r="E545" s="152" t="s">
        <v>131</v>
      </c>
      <c r="F545" s="152" t="s">
        <v>424</v>
      </c>
      <c r="G545" s="212">
        <v>1761</v>
      </c>
      <c r="H545" s="212">
        <v>1936</v>
      </c>
      <c r="I545" s="212">
        <v>6461</v>
      </c>
      <c r="J545" s="212">
        <v>6334</v>
      </c>
      <c r="K545" s="213">
        <v>16492</v>
      </c>
      <c r="L545" s="213">
        <v>63379</v>
      </c>
      <c r="M545" s="205">
        <v>0.26021237318354662</v>
      </c>
      <c r="N545" s="214">
        <v>827</v>
      </c>
      <c r="O545" s="214">
        <v>962</v>
      </c>
      <c r="P545" s="214">
        <v>3073</v>
      </c>
      <c r="Q545" s="176">
        <v>3000</v>
      </c>
      <c r="R545" s="215">
        <v>7862</v>
      </c>
      <c r="S545" s="158" t="s">
        <v>419</v>
      </c>
      <c r="T545" s="158" t="s">
        <v>419</v>
      </c>
      <c r="U545" s="157">
        <v>18242</v>
      </c>
      <c r="V545" s="216">
        <v>0.43098344479771955</v>
      </c>
      <c r="W545" s="217"/>
      <c r="X545" s="217"/>
      <c r="Y545" s="217"/>
      <c r="Z545" s="160"/>
      <c r="AA545" s="218"/>
      <c r="AB545" s="218">
        <v>0</v>
      </c>
      <c r="AC545" s="219"/>
      <c r="AD545" s="220"/>
      <c r="AE545" s="220"/>
      <c r="AF545" s="220"/>
      <c r="AG545" s="220"/>
      <c r="AH545" s="221"/>
      <c r="AI545" s="221">
        <v>0</v>
      </c>
      <c r="AJ545" s="222"/>
      <c r="AK545" s="223">
        <v>934</v>
      </c>
      <c r="AL545" s="223">
        <v>974</v>
      </c>
      <c r="AM545" s="223">
        <v>3388</v>
      </c>
      <c r="AN545" s="223">
        <v>3334</v>
      </c>
      <c r="AO545" s="77">
        <v>8630</v>
      </c>
      <c r="AP545" s="167">
        <v>45137</v>
      </c>
      <c r="AQ545" s="224">
        <v>0.19119569311208101</v>
      </c>
      <c r="AR545" s="225"/>
      <c r="AS545" s="225"/>
      <c r="AT545" s="225"/>
      <c r="AU545" s="225"/>
      <c r="AV545" s="226"/>
      <c r="AW545" s="227">
        <v>0</v>
      </c>
      <c r="AX545" s="228"/>
      <c r="AY545" s="229"/>
      <c r="AZ545" s="229"/>
      <c r="BA545" s="229"/>
      <c r="BB545" s="229"/>
      <c r="BC545" s="210"/>
      <c r="BD545" s="210">
        <v>0</v>
      </c>
      <c r="BE545" s="211"/>
    </row>
    <row r="546" spans="1:57" ht="16.899999999999999" customHeight="1" x14ac:dyDescent="0.2">
      <c r="A546" s="152">
        <v>545</v>
      </c>
      <c r="B546" s="153" t="s">
        <v>115</v>
      </c>
      <c r="C546" s="152" t="s">
        <v>115</v>
      </c>
      <c r="D546" s="152" t="s">
        <v>132</v>
      </c>
      <c r="E546" s="152" t="s">
        <v>133</v>
      </c>
      <c r="F546" s="152" t="s">
        <v>424</v>
      </c>
      <c r="G546" s="212">
        <v>1112</v>
      </c>
      <c r="H546" s="212">
        <v>1209</v>
      </c>
      <c r="I546" s="212">
        <v>4170</v>
      </c>
      <c r="J546" s="212">
        <v>4096</v>
      </c>
      <c r="K546" s="213">
        <v>10587</v>
      </c>
      <c r="L546" s="213">
        <v>39914</v>
      </c>
      <c r="M546" s="205">
        <v>0.26524527734629455</v>
      </c>
      <c r="N546" s="214">
        <v>546</v>
      </c>
      <c r="O546" s="214">
        <v>603</v>
      </c>
      <c r="P546" s="214">
        <v>2080</v>
      </c>
      <c r="Q546" s="176">
        <v>2083</v>
      </c>
      <c r="R546" s="215">
        <v>5312</v>
      </c>
      <c r="S546" s="158" t="s">
        <v>419</v>
      </c>
      <c r="T546" s="158" t="s">
        <v>419</v>
      </c>
      <c r="U546" s="157">
        <v>12326</v>
      </c>
      <c r="V546" s="216">
        <v>0.43095894856401101</v>
      </c>
      <c r="W546" s="217"/>
      <c r="X546" s="217"/>
      <c r="Y546" s="217"/>
      <c r="Z546" s="160"/>
      <c r="AA546" s="218"/>
      <c r="AB546" s="218">
        <v>0</v>
      </c>
      <c r="AC546" s="219"/>
      <c r="AD546" s="220"/>
      <c r="AE546" s="220"/>
      <c r="AF546" s="220"/>
      <c r="AG546" s="220"/>
      <c r="AH546" s="221"/>
      <c r="AI546" s="221">
        <v>0</v>
      </c>
      <c r="AJ546" s="222"/>
      <c r="AK546" s="223">
        <v>566</v>
      </c>
      <c r="AL546" s="223">
        <v>606</v>
      </c>
      <c r="AM546" s="223">
        <v>2090</v>
      </c>
      <c r="AN546" s="223">
        <v>2013</v>
      </c>
      <c r="AO546" s="77">
        <v>5275</v>
      </c>
      <c r="AP546" s="167">
        <v>27588</v>
      </c>
      <c r="AQ546" s="224">
        <v>0.1912063215890967</v>
      </c>
      <c r="AR546" s="225"/>
      <c r="AS546" s="225"/>
      <c r="AT546" s="225"/>
      <c r="AU546" s="225"/>
      <c r="AV546" s="226"/>
      <c r="AW546" s="227">
        <v>0</v>
      </c>
      <c r="AX546" s="228"/>
      <c r="AY546" s="229"/>
      <c r="AZ546" s="229"/>
      <c r="BA546" s="229"/>
      <c r="BB546" s="229"/>
      <c r="BC546" s="210"/>
      <c r="BD546" s="210">
        <v>0</v>
      </c>
      <c r="BE546" s="211"/>
    </row>
    <row r="547" spans="1:57" ht="16.899999999999999" customHeight="1" x14ac:dyDescent="0.2">
      <c r="A547" s="152">
        <v>546</v>
      </c>
      <c r="B547" s="153" t="s">
        <v>115</v>
      </c>
      <c r="C547" s="152" t="s">
        <v>115</v>
      </c>
      <c r="D547" s="152" t="s">
        <v>134</v>
      </c>
      <c r="E547" s="152" t="s">
        <v>135</v>
      </c>
      <c r="F547" s="152" t="s">
        <v>424</v>
      </c>
      <c r="G547" s="212">
        <v>622</v>
      </c>
      <c r="H547" s="212">
        <v>638</v>
      </c>
      <c r="I547" s="212">
        <v>2229</v>
      </c>
      <c r="J547" s="212">
        <v>2079</v>
      </c>
      <c r="K547" s="213">
        <v>5568</v>
      </c>
      <c r="L547" s="213">
        <v>26359</v>
      </c>
      <c r="M547" s="205">
        <v>0.21123714860199552</v>
      </c>
      <c r="N547" s="214">
        <v>81</v>
      </c>
      <c r="O547" s="214">
        <v>96</v>
      </c>
      <c r="P547" s="214">
        <v>409</v>
      </c>
      <c r="Q547" s="176">
        <v>362</v>
      </c>
      <c r="R547" s="215">
        <v>948</v>
      </c>
      <c r="S547" s="158" t="s">
        <v>419</v>
      </c>
      <c r="T547" s="158" t="s">
        <v>419</v>
      </c>
      <c r="U547" s="157">
        <v>2199</v>
      </c>
      <c r="V547" s="216">
        <v>0.43110504774897679</v>
      </c>
      <c r="W547" s="217"/>
      <c r="X547" s="217"/>
      <c r="Y547" s="217"/>
      <c r="Z547" s="160"/>
      <c r="AA547" s="218"/>
      <c r="AB547" s="218">
        <v>0</v>
      </c>
      <c r="AC547" s="219"/>
      <c r="AD547" s="220"/>
      <c r="AE547" s="220"/>
      <c r="AF547" s="220"/>
      <c r="AG547" s="220"/>
      <c r="AH547" s="221"/>
      <c r="AI547" s="221">
        <v>0</v>
      </c>
      <c r="AJ547" s="222"/>
      <c r="AK547" s="223">
        <v>541</v>
      </c>
      <c r="AL547" s="223">
        <v>542</v>
      </c>
      <c r="AM547" s="223">
        <v>1820</v>
      </c>
      <c r="AN547" s="223">
        <v>1717</v>
      </c>
      <c r="AO547" s="77">
        <v>4620</v>
      </c>
      <c r="AP547" s="167">
        <v>24160</v>
      </c>
      <c r="AQ547" s="224">
        <v>0.19122516556291391</v>
      </c>
      <c r="AR547" s="225"/>
      <c r="AS547" s="225"/>
      <c r="AT547" s="225"/>
      <c r="AU547" s="225"/>
      <c r="AV547" s="226"/>
      <c r="AW547" s="227">
        <v>0</v>
      </c>
      <c r="AX547" s="228"/>
      <c r="AY547" s="229"/>
      <c r="AZ547" s="229"/>
      <c r="BA547" s="229"/>
      <c r="BB547" s="229"/>
      <c r="BC547" s="210"/>
      <c r="BD547" s="210">
        <v>0</v>
      </c>
      <c r="BE547" s="211"/>
    </row>
    <row r="548" spans="1:57" ht="16.899999999999999" customHeight="1" x14ac:dyDescent="0.2">
      <c r="A548" s="152">
        <v>547</v>
      </c>
      <c r="B548" s="153" t="s">
        <v>115</v>
      </c>
      <c r="C548" s="152" t="s">
        <v>115</v>
      </c>
      <c r="D548" s="152" t="s">
        <v>136</v>
      </c>
      <c r="E548" s="152" t="s">
        <v>137</v>
      </c>
      <c r="F548" s="152" t="s">
        <v>424</v>
      </c>
      <c r="G548" s="212">
        <v>196</v>
      </c>
      <c r="H548" s="212">
        <v>164</v>
      </c>
      <c r="I548" s="212">
        <v>668</v>
      </c>
      <c r="J548" s="212">
        <v>688</v>
      </c>
      <c r="K548" s="213">
        <v>1716</v>
      </c>
      <c r="L548" s="213">
        <v>5584</v>
      </c>
      <c r="M548" s="205">
        <v>0.30730659025787965</v>
      </c>
      <c r="N548" s="214">
        <v>134</v>
      </c>
      <c r="O548" s="214">
        <v>98</v>
      </c>
      <c r="P548" s="214">
        <v>462</v>
      </c>
      <c r="Q548" s="176">
        <v>472</v>
      </c>
      <c r="R548" s="215">
        <v>1166</v>
      </c>
      <c r="S548" s="158" t="s">
        <v>419</v>
      </c>
      <c r="T548" s="158" t="s">
        <v>419</v>
      </c>
      <c r="U548" s="157">
        <v>2705</v>
      </c>
      <c r="V548" s="216">
        <v>0.4310536044362292</v>
      </c>
      <c r="W548" s="217"/>
      <c r="X548" s="217"/>
      <c r="Y548" s="217"/>
      <c r="Z548" s="160"/>
      <c r="AA548" s="218"/>
      <c r="AB548" s="218">
        <v>0</v>
      </c>
      <c r="AC548" s="219"/>
      <c r="AD548" s="220"/>
      <c r="AE548" s="220"/>
      <c r="AF548" s="220"/>
      <c r="AG548" s="220"/>
      <c r="AH548" s="221"/>
      <c r="AI548" s="221">
        <v>0</v>
      </c>
      <c r="AJ548" s="222"/>
      <c r="AK548" s="223">
        <v>62</v>
      </c>
      <c r="AL548" s="223">
        <v>66</v>
      </c>
      <c r="AM548" s="223">
        <v>206</v>
      </c>
      <c r="AN548" s="223">
        <v>216</v>
      </c>
      <c r="AO548" s="77">
        <v>550</v>
      </c>
      <c r="AP548" s="167">
        <v>2879</v>
      </c>
      <c r="AQ548" s="224">
        <v>0.19103855505383813</v>
      </c>
      <c r="AR548" s="225"/>
      <c r="AS548" s="225"/>
      <c r="AT548" s="225"/>
      <c r="AU548" s="225"/>
      <c r="AV548" s="226"/>
      <c r="AW548" s="227">
        <v>0</v>
      </c>
      <c r="AX548" s="228"/>
      <c r="AY548" s="229"/>
      <c r="AZ548" s="229"/>
      <c r="BA548" s="229"/>
      <c r="BB548" s="229"/>
      <c r="BC548" s="210"/>
      <c r="BD548" s="210">
        <v>0</v>
      </c>
      <c r="BE548" s="211"/>
    </row>
    <row r="549" spans="1:57" ht="16.899999999999999" customHeight="1" x14ac:dyDescent="0.2">
      <c r="A549" s="152">
        <v>548</v>
      </c>
      <c r="B549" s="153" t="s">
        <v>115</v>
      </c>
      <c r="C549" s="152" t="s">
        <v>115</v>
      </c>
      <c r="D549" s="152" t="s">
        <v>138</v>
      </c>
      <c r="E549" s="152" t="s">
        <v>139</v>
      </c>
      <c r="F549" s="152" t="s">
        <v>424</v>
      </c>
      <c r="G549" s="212">
        <v>811</v>
      </c>
      <c r="H549" s="212">
        <v>846</v>
      </c>
      <c r="I549" s="212">
        <v>3429</v>
      </c>
      <c r="J549" s="212">
        <v>3258</v>
      </c>
      <c r="K549" s="213">
        <v>8344</v>
      </c>
      <c r="L549" s="213">
        <v>21973</v>
      </c>
      <c r="M549" s="205">
        <v>0.37973877030901559</v>
      </c>
      <c r="N549" s="214">
        <v>713</v>
      </c>
      <c r="O549" s="214">
        <v>745</v>
      </c>
      <c r="P549" s="214">
        <v>3066</v>
      </c>
      <c r="Q549" s="176">
        <v>2921</v>
      </c>
      <c r="R549" s="215">
        <v>7445</v>
      </c>
      <c r="S549" s="158" t="s">
        <v>419</v>
      </c>
      <c r="T549" s="158" t="s">
        <v>419</v>
      </c>
      <c r="U549" s="157">
        <v>17272</v>
      </c>
      <c r="V549" s="216">
        <v>0.43104446503010652</v>
      </c>
      <c r="W549" s="217"/>
      <c r="X549" s="217"/>
      <c r="Y549" s="217"/>
      <c r="Z549" s="160"/>
      <c r="AA549" s="218"/>
      <c r="AB549" s="218">
        <v>0</v>
      </c>
      <c r="AC549" s="219"/>
      <c r="AD549" s="220"/>
      <c r="AE549" s="220"/>
      <c r="AF549" s="220"/>
      <c r="AG549" s="220"/>
      <c r="AH549" s="221"/>
      <c r="AI549" s="221">
        <v>0</v>
      </c>
      <c r="AJ549" s="222"/>
      <c r="AK549" s="223">
        <v>98</v>
      </c>
      <c r="AL549" s="223">
        <v>101</v>
      </c>
      <c r="AM549" s="223">
        <v>363</v>
      </c>
      <c r="AN549" s="223">
        <v>337</v>
      </c>
      <c r="AO549" s="77">
        <v>899</v>
      </c>
      <c r="AP549" s="167">
        <v>4701</v>
      </c>
      <c r="AQ549" s="224">
        <v>0.19123590725377579</v>
      </c>
      <c r="AR549" s="225"/>
      <c r="AS549" s="225"/>
      <c r="AT549" s="225"/>
      <c r="AU549" s="225"/>
      <c r="AV549" s="226"/>
      <c r="AW549" s="227">
        <v>0</v>
      </c>
      <c r="AX549" s="228"/>
      <c r="AY549" s="229"/>
      <c r="AZ549" s="229"/>
      <c r="BA549" s="229"/>
      <c r="BB549" s="229"/>
      <c r="BC549" s="210"/>
      <c r="BD549" s="210">
        <v>0</v>
      </c>
      <c r="BE549" s="211"/>
    </row>
    <row r="550" spans="1:57" ht="16.899999999999999" customHeight="1" x14ac:dyDescent="0.2">
      <c r="A550" s="152">
        <v>549</v>
      </c>
      <c r="B550" s="153" t="s">
        <v>115</v>
      </c>
      <c r="C550" s="152" t="s">
        <v>115</v>
      </c>
      <c r="D550" s="152" t="s">
        <v>140</v>
      </c>
      <c r="E550" s="152" t="s">
        <v>141</v>
      </c>
      <c r="F550" s="152" t="s">
        <v>424</v>
      </c>
      <c r="G550" s="212">
        <v>16688</v>
      </c>
      <c r="H550" s="212">
        <v>17147</v>
      </c>
      <c r="I550" s="212">
        <v>73897</v>
      </c>
      <c r="J550" s="212">
        <v>71845</v>
      </c>
      <c r="K550" s="213">
        <v>179577</v>
      </c>
      <c r="L550" s="213">
        <v>525860</v>
      </c>
      <c r="M550" s="205">
        <v>0.34149203209979845</v>
      </c>
      <c r="N550" s="214">
        <v>12330</v>
      </c>
      <c r="O550" s="214">
        <v>12738</v>
      </c>
      <c r="P550" s="214">
        <v>59274</v>
      </c>
      <c r="Q550" s="176">
        <v>57709</v>
      </c>
      <c r="R550" s="215">
        <v>142051</v>
      </c>
      <c r="S550" s="158" t="s">
        <v>419</v>
      </c>
      <c r="T550" s="158" t="s">
        <v>419</v>
      </c>
      <c r="U550" s="157">
        <v>329583</v>
      </c>
      <c r="V550" s="216">
        <v>0.43100220581765442</v>
      </c>
      <c r="W550" s="217"/>
      <c r="X550" s="217"/>
      <c r="Y550" s="217"/>
      <c r="Z550" s="160"/>
      <c r="AA550" s="218"/>
      <c r="AB550" s="218">
        <v>0</v>
      </c>
      <c r="AC550" s="219"/>
      <c r="AD550" s="220"/>
      <c r="AE550" s="220"/>
      <c r="AF550" s="220"/>
      <c r="AG550" s="220"/>
      <c r="AH550" s="221"/>
      <c r="AI550" s="221">
        <v>0</v>
      </c>
      <c r="AJ550" s="222"/>
      <c r="AK550" s="223">
        <v>4358</v>
      </c>
      <c r="AL550" s="223">
        <v>4409</v>
      </c>
      <c r="AM550" s="223">
        <v>14623</v>
      </c>
      <c r="AN550" s="223">
        <v>14136</v>
      </c>
      <c r="AO550" s="77">
        <v>37526</v>
      </c>
      <c r="AP550" s="167">
        <v>196277</v>
      </c>
      <c r="AQ550" s="224">
        <v>0.19118898291699996</v>
      </c>
      <c r="AR550" s="225"/>
      <c r="AS550" s="225"/>
      <c r="AT550" s="225"/>
      <c r="AU550" s="225"/>
      <c r="AV550" s="226"/>
      <c r="AW550" s="227">
        <v>0</v>
      </c>
      <c r="AX550" s="228"/>
      <c r="AY550" s="229"/>
      <c r="AZ550" s="229"/>
      <c r="BA550" s="229"/>
      <c r="BB550" s="229"/>
      <c r="BC550" s="210"/>
      <c r="BD550" s="210">
        <v>0</v>
      </c>
      <c r="BE550" s="211"/>
    </row>
    <row r="551" spans="1:57" ht="16.899999999999999" customHeight="1" x14ac:dyDescent="0.2">
      <c r="A551" s="152">
        <v>550</v>
      </c>
      <c r="B551" s="153" t="s">
        <v>115</v>
      </c>
      <c r="C551" s="152" t="s">
        <v>115</v>
      </c>
      <c r="D551" s="152" t="s">
        <v>142</v>
      </c>
      <c r="E551" s="152" t="s">
        <v>143</v>
      </c>
      <c r="F551" s="152" t="s">
        <v>424</v>
      </c>
      <c r="G551" s="212">
        <v>481</v>
      </c>
      <c r="H551" s="212">
        <v>428</v>
      </c>
      <c r="I551" s="212">
        <v>1687</v>
      </c>
      <c r="J551" s="212">
        <v>1615</v>
      </c>
      <c r="K551" s="213">
        <v>4211</v>
      </c>
      <c r="L551" s="213">
        <v>15968</v>
      </c>
      <c r="M551" s="205">
        <v>0.26371492985971945</v>
      </c>
      <c r="N551" s="214">
        <v>258</v>
      </c>
      <c r="O551" s="214">
        <v>207</v>
      </c>
      <c r="P551" s="214">
        <v>804</v>
      </c>
      <c r="Q551" s="176">
        <v>813</v>
      </c>
      <c r="R551" s="215">
        <v>2082</v>
      </c>
      <c r="S551" s="158" t="s">
        <v>419</v>
      </c>
      <c r="T551" s="158" t="s">
        <v>419</v>
      </c>
      <c r="U551" s="157">
        <v>4833</v>
      </c>
      <c r="V551" s="216">
        <v>0.430788330229671</v>
      </c>
      <c r="W551" s="217"/>
      <c r="X551" s="217"/>
      <c r="Y551" s="217"/>
      <c r="Z551" s="160"/>
      <c r="AA551" s="218"/>
      <c r="AB551" s="218">
        <v>0</v>
      </c>
      <c r="AC551" s="219"/>
      <c r="AD551" s="220"/>
      <c r="AE551" s="220"/>
      <c r="AF551" s="220"/>
      <c r="AG551" s="220"/>
      <c r="AH551" s="221"/>
      <c r="AI551" s="221">
        <v>0</v>
      </c>
      <c r="AJ551" s="222"/>
      <c r="AK551" s="223">
        <v>223</v>
      </c>
      <c r="AL551" s="223">
        <v>221</v>
      </c>
      <c r="AM551" s="223">
        <v>883</v>
      </c>
      <c r="AN551" s="223">
        <v>802</v>
      </c>
      <c r="AO551" s="77">
        <v>2129</v>
      </c>
      <c r="AP551" s="167">
        <v>11135</v>
      </c>
      <c r="AQ551" s="224">
        <v>0.1911989223170184</v>
      </c>
      <c r="AR551" s="225"/>
      <c r="AS551" s="225"/>
      <c r="AT551" s="225"/>
      <c r="AU551" s="225"/>
      <c r="AV551" s="226"/>
      <c r="AW551" s="227">
        <v>0</v>
      </c>
      <c r="AX551" s="228"/>
      <c r="AY551" s="229"/>
      <c r="AZ551" s="229"/>
      <c r="BA551" s="229"/>
      <c r="BB551" s="229"/>
      <c r="BC551" s="210"/>
      <c r="BD551" s="210">
        <v>0</v>
      </c>
      <c r="BE551" s="211"/>
    </row>
    <row r="552" spans="1:57" ht="16.899999999999999" customHeight="1" x14ac:dyDescent="0.2">
      <c r="A552" s="152">
        <v>551</v>
      </c>
      <c r="B552" s="153" t="s">
        <v>115</v>
      </c>
      <c r="C552" s="152" t="s">
        <v>115</v>
      </c>
      <c r="D552" s="152" t="s">
        <v>144</v>
      </c>
      <c r="E552" s="152" t="s">
        <v>145</v>
      </c>
      <c r="F552" s="152" t="s">
        <v>424</v>
      </c>
      <c r="G552" s="212">
        <v>412</v>
      </c>
      <c r="H552" s="212">
        <v>533</v>
      </c>
      <c r="I552" s="212">
        <v>1649</v>
      </c>
      <c r="J552" s="212">
        <v>1839</v>
      </c>
      <c r="K552" s="213">
        <v>4433</v>
      </c>
      <c r="L552" s="213">
        <v>13759</v>
      </c>
      <c r="M552" s="205">
        <v>0.32218911258085614</v>
      </c>
      <c r="N552" s="214">
        <v>240</v>
      </c>
      <c r="O552" s="214">
        <v>348</v>
      </c>
      <c r="P552" s="214">
        <v>1237</v>
      </c>
      <c r="Q552" s="176">
        <v>1414</v>
      </c>
      <c r="R552" s="215">
        <v>3239</v>
      </c>
      <c r="S552" s="158" t="s">
        <v>419</v>
      </c>
      <c r="T552" s="158" t="s">
        <v>419</v>
      </c>
      <c r="U552" s="157">
        <v>7514</v>
      </c>
      <c r="V552" s="216">
        <v>0.43106201756720786</v>
      </c>
      <c r="W552" s="217"/>
      <c r="X552" s="217"/>
      <c r="Y552" s="217"/>
      <c r="Z552" s="160"/>
      <c r="AA552" s="218"/>
      <c r="AB552" s="218">
        <v>0</v>
      </c>
      <c r="AC552" s="219"/>
      <c r="AD552" s="220"/>
      <c r="AE552" s="220"/>
      <c r="AF552" s="220"/>
      <c r="AG552" s="220"/>
      <c r="AH552" s="221"/>
      <c r="AI552" s="221">
        <v>0</v>
      </c>
      <c r="AJ552" s="222"/>
      <c r="AK552" s="223">
        <v>172</v>
      </c>
      <c r="AL552" s="223">
        <v>185</v>
      </c>
      <c r="AM552" s="223">
        <v>412</v>
      </c>
      <c r="AN552" s="223">
        <v>425</v>
      </c>
      <c r="AO552" s="77">
        <v>1194</v>
      </c>
      <c r="AP552" s="167">
        <v>6245</v>
      </c>
      <c r="AQ552" s="224">
        <v>0.19119295436349079</v>
      </c>
      <c r="AR552" s="225"/>
      <c r="AS552" s="225"/>
      <c r="AT552" s="225"/>
      <c r="AU552" s="225"/>
      <c r="AV552" s="226"/>
      <c r="AW552" s="227">
        <v>0</v>
      </c>
      <c r="AX552" s="228"/>
      <c r="AY552" s="229"/>
      <c r="AZ552" s="229"/>
      <c r="BA552" s="229"/>
      <c r="BB552" s="229"/>
      <c r="BC552" s="210"/>
      <c r="BD552" s="210">
        <v>0</v>
      </c>
      <c r="BE552" s="211"/>
    </row>
    <row r="553" spans="1:57" ht="16.899999999999999" customHeight="1" x14ac:dyDescent="0.2">
      <c r="A553" s="152">
        <v>552</v>
      </c>
      <c r="B553" s="153" t="s">
        <v>115</v>
      </c>
      <c r="C553" s="152" t="s">
        <v>115</v>
      </c>
      <c r="D553" s="152" t="s">
        <v>146</v>
      </c>
      <c r="E553" s="152" t="s">
        <v>147</v>
      </c>
      <c r="F553" s="152" t="s">
        <v>424</v>
      </c>
      <c r="G553" s="212">
        <v>2094</v>
      </c>
      <c r="H553" s="212">
        <v>2144</v>
      </c>
      <c r="I553" s="212">
        <v>9555</v>
      </c>
      <c r="J553" s="212">
        <v>7560</v>
      </c>
      <c r="K553" s="213">
        <v>21353</v>
      </c>
      <c r="L553" s="213">
        <v>57313</v>
      </c>
      <c r="M553" s="205">
        <v>0.3725681782492628</v>
      </c>
      <c r="N553" s="214">
        <v>1809</v>
      </c>
      <c r="O553" s="214">
        <v>1845</v>
      </c>
      <c r="P553" s="214">
        <v>8475</v>
      </c>
      <c r="Q553" s="176">
        <v>6554</v>
      </c>
      <c r="R553" s="215">
        <v>18683</v>
      </c>
      <c r="S553" s="158" t="s">
        <v>419</v>
      </c>
      <c r="T553" s="158" t="s">
        <v>419</v>
      </c>
      <c r="U553" s="157">
        <v>43349</v>
      </c>
      <c r="V553" s="216">
        <v>0.43099033426376615</v>
      </c>
      <c r="W553" s="217"/>
      <c r="X553" s="217"/>
      <c r="Y553" s="217"/>
      <c r="Z553" s="160"/>
      <c r="AA553" s="218"/>
      <c r="AB553" s="218">
        <v>0</v>
      </c>
      <c r="AC553" s="219"/>
      <c r="AD553" s="220"/>
      <c r="AE553" s="220"/>
      <c r="AF553" s="220"/>
      <c r="AG553" s="220"/>
      <c r="AH553" s="221"/>
      <c r="AI553" s="221">
        <v>0</v>
      </c>
      <c r="AJ553" s="222"/>
      <c r="AK553" s="223">
        <v>285</v>
      </c>
      <c r="AL553" s="223">
        <v>299</v>
      </c>
      <c r="AM553" s="223">
        <v>1080</v>
      </c>
      <c r="AN553" s="223">
        <v>1006</v>
      </c>
      <c r="AO553" s="77">
        <v>2670</v>
      </c>
      <c r="AP553" s="167">
        <v>13964</v>
      </c>
      <c r="AQ553" s="224">
        <v>0.19120595817817243</v>
      </c>
      <c r="AR553" s="225"/>
      <c r="AS553" s="225"/>
      <c r="AT553" s="225"/>
      <c r="AU553" s="225"/>
      <c r="AV553" s="226"/>
      <c r="AW553" s="227">
        <v>0</v>
      </c>
      <c r="AX553" s="228"/>
      <c r="AY553" s="229"/>
      <c r="AZ553" s="229"/>
      <c r="BA553" s="229"/>
      <c r="BB553" s="229"/>
      <c r="BC553" s="210"/>
      <c r="BD553" s="210">
        <v>0</v>
      </c>
      <c r="BE553" s="211"/>
    </row>
    <row r="554" spans="1:57" ht="16.899999999999999" customHeight="1" x14ac:dyDescent="0.2">
      <c r="A554" s="152">
        <v>553</v>
      </c>
      <c r="B554" s="189" t="s">
        <v>115</v>
      </c>
      <c r="C554" s="190" t="s">
        <v>115</v>
      </c>
      <c r="D554" s="190" t="s">
        <v>148</v>
      </c>
      <c r="E554" s="191" t="s">
        <v>420</v>
      </c>
      <c r="F554" s="190" t="s">
        <v>424</v>
      </c>
      <c r="G554" s="230">
        <v>30468</v>
      </c>
      <c r="H554" s="230">
        <v>31540</v>
      </c>
      <c r="I554" s="230">
        <v>126548</v>
      </c>
      <c r="J554" s="230">
        <v>121447</v>
      </c>
      <c r="K554" s="230">
        <v>310003</v>
      </c>
      <c r="L554" s="230">
        <v>996474</v>
      </c>
      <c r="M554" s="205">
        <v>0.31109993838273753</v>
      </c>
      <c r="N554" s="215">
        <v>19526</v>
      </c>
      <c r="O554" s="215">
        <v>20220</v>
      </c>
      <c r="P554" s="215">
        <v>89294</v>
      </c>
      <c r="Q554" s="193">
        <v>85700</v>
      </c>
      <c r="R554" s="215">
        <v>214740</v>
      </c>
      <c r="S554" s="158">
        <v>444423</v>
      </c>
      <c r="T554" s="158">
        <v>191546.18187729936</v>
      </c>
      <c r="U554" s="157">
        <v>498237</v>
      </c>
      <c r="V554" s="216">
        <v>0.43099970495968787</v>
      </c>
      <c r="W554" s="218"/>
      <c r="X554" s="218"/>
      <c r="Y554" s="218"/>
      <c r="Z554" s="218"/>
      <c r="AA554" s="218"/>
      <c r="AB554" s="218">
        <v>0</v>
      </c>
      <c r="AC554" s="219"/>
      <c r="AD554" s="231"/>
      <c r="AE554" s="231"/>
      <c r="AF554" s="231"/>
      <c r="AG554" s="231"/>
      <c r="AH554" s="231"/>
      <c r="AI554" s="231">
        <v>0</v>
      </c>
      <c r="AJ554" s="235"/>
      <c r="AK554" s="77">
        <v>10942</v>
      </c>
      <c r="AL554" s="77">
        <v>11320</v>
      </c>
      <c r="AM554" s="77">
        <v>37254</v>
      </c>
      <c r="AN554" s="77">
        <v>35747</v>
      </c>
      <c r="AO554" s="77">
        <v>95263</v>
      </c>
      <c r="AP554" s="167">
        <v>498237</v>
      </c>
      <c r="AQ554" s="224">
        <v>0.19120017180578722</v>
      </c>
      <c r="AR554" s="233"/>
      <c r="AS554" s="233"/>
      <c r="AT554" s="233"/>
      <c r="AU554" s="233"/>
      <c r="AV554" s="226"/>
      <c r="AW554" s="227">
        <v>0</v>
      </c>
      <c r="AX554" s="228"/>
      <c r="AY554" s="234"/>
      <c r="AZ554" s="234"/>
      <c r="BA554" s="234"/>
      <c r="BB554" s="234"/>
      <c r="BC554" s="210"/>
      <c r="BD554" s="210">
        <v>0</v>
      </c>
      <c r="BE554" s="211"/>
    </row>
    <row r="555" spans="1:57" ht="16.899999999999999" customHeight="1" x14ac:dyDescent="0.2">
      <c r="A555" s="152">
        <v>554</v>
      </c>
      <c r="B555" s="153" t="s">
        <v>115</v>
      </c>
      <c r="C555" s="152" t="s">
        <v>115</v>
      </c>
      <c r="D555" s="152" t="s">
        <v>116</v>
      </c>
      <c r="E555" s="152" t="s">
        <v>117</v>
      </c>
      <c r="F555" s="152" t="s">
        <v>425</v>
      </c>
      <c r="G555" s="212">
        <v>364</v>
      </c>
      <c r="H555" s="212">
        <v>330</v>
      </c>
      <c r="I555" s="212">
        <v>1090</v>
      </c>
      <c r="J555" s="212">
        <v>1135</v>
      </c>
      <c r="K555" s="213">
        <v>2919</v>
      </c>
      <c r="L555" s="213">
        <v>19547</v>
      </c>
      <c r="M555" s="236">
        <v>0.14933237837008237</v>
      </c>
      <c r="N555" s="214">
        <v>221</v>
      </c>
      <c r="O555" s="214">
        <v>181</v>
      </c>
      <c r="P555" s="214">
        <v>671</v>
      </c>
      <c r="Q555" s="156">
        <v>698</v>
      </c>
      <c r="R555" s="215">
        <v>1771</v>
      </c>
      <c r="S555" s="158" t="s">
        <v>419</v>
      </c>
      <c r="T555" s="158" t="s">
        <v>419</v>
      </c>
      <c r="U555" s="157">
        <v>10477</v>
      </c>
      <c r="V555" s="216">
        <v>0.16903693805478667</v>
      </c>
      <c r="W555" s="237"/>
      <c r="X555" s="217"/>
      <c r="Y555" s="217"/>
      <c r="Z555" s="160"/>
      <c r="AA555" s="218"/>
      <c r="AB555" s="218">
        <v>0</v>
      </c>
      <c r="AC555" s="219"/>
      <c r="AD555" s="220"/>
      <c r="AE555" s="220"/>
      <c r="AF555" s="220"/>
      <c r="AG555" s="220"/>
      <c r="AH555" s="221"/>
      <c r="AI555" s="221">
        <v>0</v>
      </c>
      <c r="AJ555" s="222"/>
      <c r="AK555" s="223">
        <v>143</v>
      </c>
      <c r="AL555" s="223">
        <v>149</v>
      </c>
      <c r="AM555" s="223">
        <v>419</v>
      </c>
      <c r="AN555" s="223">
        <v>437</v>
      </c>
      <c r="AO555" s="77">
        <v>1148</v>
      </c>
      <c r="AP555" s="167">
        <v>9070</v>
      </c>
      <c r="AQ555" s="224">
        <v>0.12657111356119075</v>
      </c>
      <c r="AR555" s="225"/>
      <c r="AS555" s="225"/>
      <c r="AT555" s="225"/>
      <c r="AU555" s="225"/>
      <c r="AV555" s="226"/>
      <c r="AW555" s="227">
        <v>0</v>
      </c>
      <c r="AX555" s="228"/>
      <c r="AY555" s="229"/>
      <c r="AZ555" s="229"/>
      <c r="BA555" s="229"/>
      <c r="BB555" s="229"/>
      <c r="BC555" s="210"/>
      <c r="BD555" s="210">
        <v>0</v>
      </c>
      <c r="BE555" s="211"/>
    </row>
    <row r="556" spans="1:57" ht="16.899999999999999" customHeight="1" x14ac:dyDescent="0.2">
      <c r="A556" s="152">
        <v>555</v>
      </c>
      <c r="B556" s="153" t="s">
        <v>115</v>
      </c>
      <c r="C556" s="152" t="s">
        <v>115</v>
      </c>
      <c r="D556" s="152" t="s">
        <v>118</v>
      </c>
      <c r="E556" s="152" t="s">
        <v>119</v>
      </c>
      <c r="F556" s="152" t="s">
        <v>425</v>
      </c>
      <c r="G556" s="212">
        <v>341</v>
      </c>
      <c r="H556" s="212">
        <v>380</v>
      </c>
      <c r="I556" s="212">
        <v>1142</v>
      </c>
      <c r="J556" s="212">
        <v>1129</v>
      </c>
      <c r="K556" s="213">
        <v>2992</v>
      </c>
      <c r="L556" s="213">
        <v>21988</v>
      </c>
      <c r="M556" s="236">
        <v>0.13607422230307439</v>
      </c>
      <c r="N556" s="214">
        <v>81</v>
      </c>
      <c r="O556" s="214">
        <v>87</v>
      </c>
      <c r="P556" s="214">
        <v>337</v>
      </c>
      <c r="Q556" s="156">
        <v>329</v>
      </c>
      <c r="R556" s="215">
        <v>834</v>
      </c>
      <c r="S556" s="158" t="s">
        <v>419</v>
      </c>
      <c r="T556" s="158" t="s">
        <v>419</v>
      </c>
      <c r="U556" s="157">
        <v>4934</v>
      </c>
      <c r="V556" s="216">
        <v>0.16903121199837859</v>
      </c>
      <c r="W556" s="237"/>
      <c r="X556" s="217"/>
      <c r="Y556" s="217"/>
      <c r="Z556" s="160"/>
      <c r="AA556" s="218"/>
      <c r="AB556" s="218">
        <v>0</v>
      </c>
      <c r="AC556" s="219"/>
      <c r="AD556" s="220"/>
      <c r="AE556" s="220"/>
      <c r="AF556" s="220"/>
      <c r="AG556" s="220"/>
      <c r="AH556" s="221"/>
      <c r="AI556" s="221">
        <v>0</v>
      </c>
      <c r="AJ556" s="222"/>
      <c r="AK556" s="223">
        <v>260</v>
      </c>
      <c r="AL556" s="223">
        <v>293</v>
      </c>
      <c r="AM556" s="223">
        <v>805</v>
      </c>
      <c r="AN556" s="223">
        <v>800</v>
      </c>
      <c r="AO556" s="77">
        <v>2158</v>
      </c>
      <c r="AP556" s="167">
        <v>17054</v>
      </c>
      <c r="AQ556" s="224">
        <v>0.12653922833352879</v>
      </c>
      <c r="AR556" s="225"/>
      <c r="AS556" s="225"/>
      <c r="AT556" s="225"/>
      <c r="AU556" s="225"/>
      <c r="AV556" s="226"/>
      <c r="AW556" s="227">
        <v>0</v>
      </c>
      <c r="AX556" s="228"/>
      <c r="AY556" s="229"/>
      <c r="AZ556" s="229"/>
      <c r="BA556" s="229"/>
      <c r="BB556" s="229"/>
      <c r="BC556" s="210"/>
      <c r="BD556" s="210">
        <v>0</v>
      </c>
      <c r="BE556" s="211"/>
    </row>
    <row r="557" spans="1:57" ht="16.899999999999999" customHeight="1" x14ac:dyDescent="0.2">
      <c r="A557" s="152">
        <v>556</v>
      </c>
      <c r="B557" s="153" t="s">
        <v>115</v>
      </c>
      <c r="C557" s="152" t="s">
        <v>115</v>
      </c>
      <c r="D557" s="152" t="s">
        <v>120</v>
      </c>
      <c r="E557" s="152" t="s">
        <v>121</v>
      </c>
      <c r="F557" s="152" t="s">
        <v>425</v>
      </c>
      <c r="G557" s="212">
        <v>188</v>
      </c>
      <c r="H557" s="212">
        <v>221</v>
      </c>
      <c r="I557" s="212">
        <v>668</v>
      </c>
      <c r="J557" s="212">
        <v>648</v>
      </c>
      <c r="K557" s="213">
        <v>1725</v>
      </c>
      <c r="L557" s="213">
        <v>12234</v>
      </c>
      <c r="M557" s="236">
        <v>0.14100049043648846</v>
      </c>
      <c r="N557" s="214">
        <v>61</v>
      </c>
      <c r="O557" s="214">
        <v>81</v>
      </c>
      <c r="P557" s="214">
        <v>291</v>
      </c>
      <c r="Q557" s="156">
        <v>269</v>
      </c>
      <c r="R557" s="215">
        <v>702</v>
      </c>
      <c r="S557" s="158" t="s">
        <v>419</v>
      </c>
      <c r="T557" s="158" t="s">
        <v>419</v>
      </c>
      <c r="U557" s="157">
        <v>4153</v>
      </c>
      <c r="V557" s="216">
        <v>0.16903443294004333</v>
      </c>
      <c r="W557" s="237"/>
      <c r="X557" s="217"/>
      <c r="Y557" s="217"/>
      <c r="Z557" s="160"/>
      <c r="AA557" s="218"/>
      <c r="AB557" s="218">
        <v>0</v>
      </c>
      <c r="AC557" s="219"/>
      <c r="AD557" s="220"/>
      <c r="AE557" s="220"/>
      <c r="AF557" s="220"/>
      <c r="AG557" s="220"/>
      <c r="AH557" s="221"/>
      <c r="AI557" s="221">
        <v>0</v>
      </c>
      <c r="AJ557" s="222"/>
      <c r="AK557" s="223">
        <v>127</v>
      </c>
      <c r="AL557" s="223">
        <v>140</v>
      </c>
      <c r="AM557" s="223">
        <v>377</v>
      </c>
      <c r="AN557" s="223">
        <v>379</v>
      </c>
      <c r="AO557" s="77">
        <v>1023</v>
      </c>
      <c r="AP557" s="167">
        <v>8081</v>
      </c>
      <c r="AQ557" s="224">
        <v>0.12659324341046901</v>
      </c>
      <c r="AR557" s="225"/>
      <c r="AS557" s="225"/>
      <c r="AT557" s="225"/>
      <c r="AU557" s="225"/>
      <c r="AV557" s="226"/>
      <c r="AW557" s="227">
        <v>0</v>
      </c>
      <c r="AX557" s="228"/>
      <c r="AY557" s="229"/>
      <c r="AZ557" s="229"/>
      <c r="BA557" s="229"/>
      <c r="BB557" s="229"/>
      <c r="BC557" s="210"/>
      <c r="BD557" s="210">
        <v>0</v>
      </c>
      <c r="BE557" s="211"/>
    </row>
    <row r="558" spans="1:57" ht="16.899999999999999" customHeight="1" x14ac:dyDescent="0.2">
      <c r="A558" s="152">
        <v>557</v>
      </c>
      <c r="B558" s="153" t="s">
        <v>115</v>
      </c>
      <c r="C558" s="152" t="s">
        <v>115</v>
      </c>
      <c r="D558" s="152" t="s">
        <v>122</v>
      </c>
      <c r="E558" s="152" t="s">
        <v>123</v>
      </c>
      <c r="F558" s="152" t="s">
        <v>425</v>
      </c>
      <c r="G558" s="212">
        <v>388</v>
      </c>
      <c r="H558" s="212">
        <v>406</v>
      </c>
      <c r="I558" s="212">
        <v>1110</v>
      </c>
      <c r="J558" s="212">
        <v>1108</v>
      </c>
      <c r="K558" s="213">
        <v>3012</v>
      </c>
      <c r="L558" s="213">
        <v>23553</v>
      </c>
      <c r="M558" s="236">
        <v>0.12788179849700676</v>
      </c>
      <c r="N558" s="214">
        <v>12</v>
      </c>
      <c r="O558" s="214">
        <v>12</v>
      </c>
      <c r="P558" s="214">
        <v>52</v>
      </c>
      <c r="Q558" s="156">
        <v>50</v>
      </c>
      <c r="R558" s="215">
        <v>126</v>
      </c>
      <c r="S558" s="158" t="s">
        <v>419</v>
      </c>
      <c r="T558" s="158" t="s">
        <v>419</v>
      </c>
      <c r="U558" s="157">
        <v>747</v>
      </c>
      <c r="V558" s="216">
        <v>0.16867469879518071</v>
      </c>
      <c r="W558" s="237"/>
      <c r="X558" s="217"/>
      <c r="Y558" s="217"/>
      <c r="Z558" s="160"/>
      <c r="AA558" s="218"/>
      <c r="AB558" s="218">
        <v>0</v>
      </c>
      <c r="AC558" s="219"/>
      <c r="AD558" s="220"/>
      <c r="AE558" s="220"/>
      <c r="AF558" s="220"/>
      <c r="AG558" s="220"/>
      <c r="AH558" s="221"/>
      <c r="AI558" s="221">
        <v>0</v>
      </c>
      <c r="AJ558" s="222"/>
      <c r="AK558" s="223">
        <v>376</v>
      </c>
      <c r="AL558" s="223">
        <v>394</v>
      </c>
      <c r="AM558" s="223">
        <v>1058</v>
      </c>
      <c r="AN558" s="223">
        <v>1058</v>
      </c>
      <c r="AO558" s="77">
        <v>2886</v>
      </c>
      <c r="AP558" s="167">
        <v>22806</v>
      </c>
      <c r="AQ558" s="224">
        <v>0.12654564588266246</v>
      </c>
      <c r="AR558" s="225"/>
      <c r="AS558" s="225"/>
      <c r="AT558" s="225"/>
      <c r="AU558" s="225"/>
      <c r="AV558" s="226"/>
      <c r="AW558" s="227">
        <v>0</v>
      </c>
      <c r="AX558" s="228"/>
      <c r="AY558" s="229"/>
      <c r="AZ558" s="229"/>
      <c r="BA558" s="229"/>
      <c r="BB558" s="229"/>
      <c r="BC558" s="210"/>
      <c r="BD558" s="210">
        <v>0</v>
      </c>
      <c r="BE558" s="211"/>
    </row>
    <row r="559" spans="1:57" ht="16.899999999999999" customHeight="1" x14ac:dyDescent="0.2">
      <c r="A559" s="152">
        <v>558</v>
      </c>
      <c r="B559" s="153" t="s">
        <v>115</v>
      </c>
      <c r="C559" s="152" t="s">
        <v>115</v>
      </c>
      <c r="D559" s="152" t="s">
        <v>124</v>
      </c>
      <c r="E559" s="152" t="s">
        <v>125</v>
      </c>
      <c r="F559" s="152" t="s">
        <v>425</v>
      </c>
      <c r="G559" s="212">
        <v>1031</v>
      </c>
      <c r="H559" s="212">
        <v>1106</v>
      </c>
      <c r="I559" s="212">
        <v>4045</v>
      </c>
      <c r="J559" s="212">
        <v>3827</v>
      </c>
      <c r="K559" s="213">
        <v>10009</v>
      </c>
      <c r="L559" s="213">
        <v>72326</v>
      </c>
      <c r="M559" s="236">
        <v>0.13838730193844537</v>
      </c>
      <c r="N559" s="214">
        <v>303</v>
      </c>
      <c r="O559" s="214">
        <v>339</v>
      </c>
      <c r="P559" s="214">
        <v>1380</v>
      </c>
      <c r="Q559" s="156">
        <v>1400</v>
      </c>
      <c r="R559" s="215">
        <v>3422</v>
      </c>
      <c r="S559" s="158" t="s">
        <v>419</v>
      </c>
      <c r="T559" s="158" t="s">
        <v>419</v>
      </c>
      <c r="U559" s="157">
        <v>20247</v>
      </c>
      <c r="V559" s="216">
        <v>0.16901269323850446</v>
      </c>
      <c r="W559" s="237"/>
      <c r="X559" s="217"/>
      <c r="Y559" s="217"/>
      <c r="Z559" s="160"/>
      <c r="AA559" s="218"/>
      <c r="AB559" s="218">
        <v>0</v>
      </c>
      <c r="AC559" s="219"/>
      <c r="AD559" s="220"/>
      <c r="AE559" s="220"/>
      <c r="AF559" s="220"/>
      <c r="AG559" s="220"/>
      <c r="AH559" s="221"/>
      <c r="AI559" s="221">
        <v>0</v>
      </c>
      <c r="AJ559" s="222"/>
      <c r="AK559" s="223">
        <v>728</v>
      </c>
      <c r="AL559" s="223">
        <v>767</v>
      </c>
      <c r="AM559" s="223">
        <v>2665</v>
      </c>
      <c r="AN559" s="223">
        <v>2427</v>
      </c>
      <c r="AO559" s="77">
        <v>6587</v>
      </c>
      <c r="AP559" s="167">
        <v>52079</v>
      </c>
      <c r="AQ559" s="224">
        <v>0.12648092321281132</v>
      </c>
      <c r="AR559" s="225"/>
      <c r="AS559" s="225"/>
      <c r="AT559" s="225"/>
      <c r="AU559" s="225"/>
      <c r="AV559" s="226"/>
      <c r="AW559" s="227">
        <v>0</v>
      </c>
      <c r="AX559" s="228"/>
      <c r="AY559" s="229"/>
      <c r="AZ559" s="229"/>
      <c r="BA559" s="229"/>
      <c r="BB559" s="229"/>
      <c r="BC559" s="210"/>
      <c r="BD559" s="210">
        <v>0</v>
      </c>
      <c r="BE559" s="211"/>
    </row>
    <row r="560" spans="1:57" ht="16.899999999999999" customHeight="1" x14ac:dyDescent="0.2">
      <c r="A560" s="152">
        <v>559</v>
      </c>
      <c r="B560" s="153" t="s">
        <v>115</v>
      </c>
      <c r="C560" s="152" t="s">
        <v>115</v>
      </c>
      <c r="D560" s="152" t="s">
        <v>126</v>
      </c>
      <c r="E560" s="152" t="s">
        <v>127</v>
      </c>
      <c r="F560" s="152" t="s">
        <v>425</v>
      </c>
      <c r="G560" s="212">
        <v>624</v>
      </c>
      <c r="H560" s="212">
        <v>623</v>
      </c>
      <c r="I560" s="212">
        <v>2250</v>
      </c>
      <c r="J560" s="212">
        <v>2171</v>
      </c>
      <c r="K560" s="213">
        <v>5668</v>
      </c>
      <c r="L560" s="213">
        <v>40211</v>
      </c>
      <c r="M560" s="236">
        <v>0.14095645470144985</v>
      </c>
      <c r="N560" s="214">
        <v>252</v>
      </c>
      <c r="O560" s="214">
        <v>231</v>
      </c>
      <c r="P560" s="214">
        <v>910</v>
      </c>
      <c r="Q560" s="156">
        <v>919</v>
      </c>
      <c r="R560" s="215">
        <v>2312</v>
      </c>
      <c r="S560" s="158" t="s">
        <v>419</v>
      </c>
      <c r="T560" s="158" t="s">
        <v>419</v>
      </c>
      <c r="U560" s="157">
        <v>13683</v>
      </c>
      <c r="V560" s="216">
        <v>0.16896879339326171</v>
      </c>
      <c r="W560" s="237"/>
      <c r="X560" s="217"/>
      <c r="Y560" s="217"/>
      <c r="Z560" s="160"/>
      <c r="AA560" s="218"/>
      <c r="AB560" s="218">
        <v>0</v>
      </c>
      <c r="AC560" s="219"/>
      <c r="AD560" s="220"/>
      <c r="AE560" s="220"/>
      <c r="AF560" s="220"/>
      <c r="AG560" s="220"/>
      <c r="AH560" s="221"/>
      <c r="AI560" s="221">
        <v>0</v>
      </c>
      <c r="AJ560" s="222"/>
      <c r="AK560" s="223">
        <v>372</v>
      </c>
      <c r="AL560" s="223">
        <v>392</v>
      </c>
      <c r="AM560" s="223">
        <v>1340</v>
      </c>
      <c r="AN560" s="223">
        <v>1252</v>
      </c>
      <c r="AO560" s="77">
        <v>3356</v>
      </c>
      <c r="AP560" s="167">
        <v>26528</v>
      </c>
      <c r="AQ560" s="224">
        <v>0.12650784077201446</v>
      </c>
      <c r="AR560" s="225"/>
      <c r="AS560" s="225"/>
      <c r="AT560" s="225"/>
      <c r="AU560" s="225"/>
      <c r="AV560" s="226"/>
      <c r="AW560" s="227">
        <v>0</v>
      </c>
      <c r="AX560" s="228"/>
      <c r="AY560" s="229"/>
      <c r="AZ560" s="229"/>
      <c r="BA560" s="229"/>
      <c r="BB560" s="229"/>
      <c r="BC560" s="210"/>
      <c r="BD560" s="210">
        <v>0</v>
      </c>
      <c r="BE560" s="211"/>
    </row>
    <row r="561" spans="1:57" ht="16.899999999999999" customHeight="1" x14ac:dyDescent="0.2">
      <c r="A561" s="152">
        <v>560</v>
      </c>
      <c r="B561" s="153" t="s">
        <v>115</v>
      </c>
      <c r="C561" s="152" t="s">
        <v>115</v>
      </c>
      <c r="D561" s="152" t="s">
        <v>128</v>
      </c>
      <c r="E561" s="152" t="s">
        <v>129</v>
      </c>
      <c r="F561" s="152" t="s">
        <v>425</v>
      </c>
      <c r="G561" s="212">
        <v>529</v>
      </c>
      <c r="H561" s="212">
        <v>538</v>
      </c>
      <c r="I561" s="212">
        <v>1975</v>
      </c>
      <c r="J561" s="212">
        <v>1830</v>
      </c>
      <c r="K561" s="213">
        <v>4872</v>
      </c>
      <c r="L561" s="213">
        <v>36506</v>
      </c>
      <c r="M561" s="236">
        <v>0.13345751383334245</v>
      </c>
      <c r="N561" s="214">
        <v>84</v>
      </c>
      <c r="O561" s="214">
        <v>81</v>
      </c>
      <c r="P561" s="214">
        <v>442</v>
      </c>
      <c r="Q561" s="176">
        <v>402</v>
      </c>
      <c r="R561" s="215">
        <v>1009</v>
      </c>
      <c r="S561" s="158" t="s">
        <v>419</v>
      </c>
      <c r="T561" s="158" t="s">
        <v>419</v>
      </c>
      <c r="U561" s="157">
        <v>5973</v>
      </c>
      <c r="V561" s="216">
        <v>0.16892683743512474</v>
      </c>
      <c r="W561" s="237"/>
      <c r="X561" s="217"/>
      <c r="Y561" s="217"/>
      <c r="Z561" s="160"/>
      <c r="AA561" s="218"/>
      <c r="AB561" s="218">
        <v>0</v>
      </c>
      <c r="AC561" s="219"/>
      <c r="AD561" s="220"/>
      <c r="AE561" s="220"/>
      <c r="AF561" s="220"/>
      <c r="AG561" s="220"/>
      <c r="AH561" s="221"/>
      <c r="AI561" s="221">
        <v>0</v>
      </c>
      <c r="AJ561" s="222"/>
      <c r="AK561" s="223">
        <v>445</v>
      </c>
      <c r="AL561" s="223">
        <v>457</v>
      </c>
      <c r="AM561" s="223">
        <v>1533</v>
      </c>
      <c r="AN561" s="223">
        <v>1428</v>
      </c>
      <c r="AO561" s="77">
        <v>3863</v>
      </c>
      <c r="AP561" s="167">
        <v>30533</v>
      </c>
      <c r="AQ561" s="224">
        <v>0.12651884845904432</v>
      </c>
      <c r="AR561" s="225"/>
      <c r="AS561" s="225"/>
      <c r="AT561" s="225"/>
      <c r="AU561" s="225"/>
      <c r="AV561" s="226"/>
      <c r="AW561" s="227">
        <v>0</v>
      </c>
      <c r="AX561" s="228"/>
      <c r="AY561" s="229"/>
      <c r="AZ561" s="229"/>
      <c r="BA561" s="229"/>
      <c r="BB561" s="229"/>
      <c r="BC561" s="210"/>
      <c r="BD561" s="210">
        <v>0</v>
      </c>
      <c r="BE561" s="211"/>
    </row>
    <row r="562" spans="1:57" ht="16.899999999999999" customHeight="1" x14ac:dyDescent="0.2">
      <c r="A562" s="152">
        <v>561</v>
      </c>
      <c r="B562" s="153" t="s">
        <v>115</v>
      </c>
      <c r="C562" s="152" t="s">
        <v>115</v>
      </c>
      <c r="D562" s="152" t="s">
        <v>130</v>
      </c>
      <c r="E562" s="152" t="s">
        <v>131</v>
      </c>
      <c r="F562" s="152" t="s">
        <v>425</v>
      </c>
      <c r="G562" s="212">
        <v>942</v>
      </c>
      <c r="H562" s="212">
        <v>1022</v>
      </c>
      <c r="I562" s="212">
        <v>3447</v>
      </c>
      <c r="J562" s="212">
        <v>3382</v>
      </c>
      <c r="K562" s="213">
        <v>8793</v>
      </c>
      <c r="L562" s="213">
        <v>63379</v>
      </c>
      <c r="M562" s="236">
        <v>0.13873680556651258</v>
      </c>
      <c r="N562" s="214">
        <v>324</v>
      </c>
      <c r="O562" s="214">
        <v>377</v>
      </c>
      <c r="P562" s="214">
        <v>1205</v>
      </c>
      <c r="Q562" s="176">
        <v>1176</v>
      </c>
      <c r="R562" s="215">
        <v>3082</v>
      </c>
      <c r="S562" s="158" t="s">
        <v>419</v>
      </c>
      <c r="T562" s="158" t="s">
        <v>419</v>
      </c>
      <c r="U562" s="157">
        <v>18242</v>
      </c>
      <c r="V562" s="216">
        <v>0.16895077294156344</v>
      </c>
      <c r="W562" s="237"/>
      <c r="X562" s="217"/>
      <c r="Y562" s="217"/>
      <c r="Z562" s="160"/>
      <c r="AA562" s="218"/>
      <c r="AB562" s="218">
        <v>0</v>
      </c>
      <c r="AC562" s="219"/>
      <c r="AD562" s="220"/>
      <c r="AE562" s="220"/>
      <c r="AF562" s="220"/>
      <c r="AG562" s="220"/>
      <c r="AH562" s="221"/>
      <c r="AI562" s="221">
        <v>0</v>
      </c>
      <c r="AJ562" s="222"/>
      <c r="AK562" s="223">
        <v>618</v>
      </c>
      <c r="AL562" s="223">
        <v>645</v>
      </c>
      <c r="AM562" s="223">
        <v>2242</v>
      </c>
      <c r="AN562" s="223">
        <v>2206</v>
      </c>
      <c r="AO562" s="77">
        <v>5711</v>
      </c>
      <c r="AP562" s="167">
        <v>45137</v>
      </c>
      <c r="AQ562" s="224">
        <v>0.12652591000731109</v>
      </c>
      <c r="AR562" s="225"/>
      <c r="AS562" s="225"/>
      <c r="AT562" s="225"/>
      <c r="AU562" s="225"/>
      <c r="AV562" s="226"/>
      <c r="AW562" s="227">
        <v>0</v>
      </c>
      <c r="AX562" s="228"/>
      <c r="AY562" s="229"/>
      <c r="AZ562" s="229"/>
      <c r="BA562" s="229"/>
      <c r="BB562" s="229"/>
      <c r="BC562" s="210"/>
      <c r="BD562" s="210">
        <v>0</v>
      </c>
      <c r="BE562" s="211"/>
    </row>
    <row r="563" spans="1:57" ht="16.899999999999999" customHeight="1" x14ac:dyDescent="0.2">
      <c r="A563" s="152">
        <v>562</v>
      </c>
      <c r="B563" s="153" t="s">
        <v>115</v>
      </c>
      <c r="C563" s="152" t="s">
        <v>115</v>
      </c>
      <c r="D563" s="152" t="s">
        <v>132</v>
      </c>
      <c r="E563" s="152" t="s">
        <v>133</v>
      </c>
      <c r="F563" s="152" t="s">
        <v>425</v>
      </c>
      <c r="G563" s="212">
        <v>588</v>
      </c>
      <c r="H563" s="212">
        <v>637</v>
      </c>
      <c r="I563" s="212">
        <v>2199</v>
      </c>
      <c r="J563" s="212">
        <v>2149</v>
      </c>
      <c r="K563" s="213">
        <v>5573</v>
      </c>
      <c r="L563" s="213">
        <v>39914</v>
      </c>
      <c r="M563" s="236">
        <v>0.13962519416746003</v>
      </c>
      <c r="N563" s="214">
        <v>214</v>
      </c>
      <c r="O563" s="214">
        <v>236</v>
      </c>
      <c r="P563" s="214">
        <v>816</v>
      </c>
      <c r="Q563" s="176">
        <v>817</v>
      </c>
      <c r="R563" s="215">
        <v>2083</v>
      </c>
      <c r="S563" s="158" t="s">
        <v>419</v>
      </c>
      <c r="T563" s="158" t="s">
        <v>419</v>
      </c>
      <c r="U563" s="157">
        <v>12326</v>
      </c>
      <c r="V563" s="216">
        <v>0.1689923738439072</v>
      </c>
      <c r="W563" s="237"/>
      <c r="X563" s="217"/>
      <c r="Y563" s="217"/>
      <c r="Z563" s="160"/>
      <c r="AA563" s="218"/>
      <c r="AB563" s="218">
        <v>0</v>
      </c>
      <c r="AC563" s="219"/>
      <c r="AD563" s="220"/>
      <c r="AE563" s="220"/>
      <c r="AF563" s="220"/>
      <c r="AG563" s="220"/>
      <c r="AH563" s="221"/>
      <c r="AI563" s="221">
        <v>0</v>
      </c>
      <c r="AJ563" s="222"/>
      <c r="AK563" s="223">
        <v>374</v>
      </c>
      <c r="AL563" s="223">
        <v>401</v>
      </c>
      <c r="AM563" s="223">
        <v>1383</v>
      </c>
      <c r="AN563" s="223">
        <v>1332</v>
      </c>
      <c r="AO563" s="77">
        <v>3490</v>
      </c>
      <c r="AP563" s="167">
        <v>27588</v>
      </c>
      <c r="AQ563" s="224">
        <v>0.12650427722198057</v>
      </c>
      <c r="AR563" s="225"/>
      <c r="AS563" s="225"/>
      <c r="AT563" s="225"/>
      <c r="AU563" s="225"/>
      <c r="AV563" s="226"/>
      <c r="AW563" s="227">
        <v>0</v>
      </c>
      <c r="AX563" s="228"/>
      <c r="AY563" s="229"/>
      <c r="AZ563" s="229"/>
      <c r="BA563" s="229"/>
      <c r="BB563" s="229"/>
      <c r="BC563" s="210"/>
      <c r="BD563" s="210">
        <v>0</v>
      </c>
      <c r="BE563" s="211"/>
    </row>
    <row r="564" spans="1:57" ht="16.899999999999999" customHeight="1" x14ac:dyDescent="0.2">
      <c r="A564" s="152">
        <v>563</v>
      </c>
      <c r="B564" s="153" t="s">
        <v>115</v>
      </c>
      <c r="C564" s="152" t="s">
        <v>115</v>
      </c>
      <c r="D564" s="152" t="s">
        <v>134</v>
      </c>
      <c r="E564" s="152" t="s">
        <v>135</v>
      </c>
      <c r="F564" s="152" t="s">
        <v>425</v>
      </c>
      <c r="G564" s="212">
        <v>390</v>
      </c>
      <c r="H564" s="212">
        <v>396</v>
      </c>
      <c r="I564" s="212">
        <v>1364</v>
      </c>
      <c r="J564" s="212">
        <v>1278</v>
      </c>
      <c r="K564" s="213">
        <v>3428</v>
      </c>
      <c r="L564" s="213">
        <v>26359</v>
      </c>
      <c r="M564" s="236">
        <v>0.13005045714936075</v>
      </c>
      <c r="N564" s="214">
        <v>32</v>
      </c>
      <c r="O564" s="214">
        <v>38</v>
      </c>
      <c r="P564" s="214">
        <v>160</v>
      </c>
      <c r="Q564" s="176">
        <v>142</v>
      </c>
      <c r="R564" s="215">
        <v>372</v>
      </c>
      <c r="S564" s="158" t="s">
        <v>419</v>
      </c>
      <c r="T564" s="158" t="s">
        <v>419</v>
      </c>
      <c r="U564" s="157">
        <v>2199</v>
      </c>
      <c r="V564" s="216">
        <v>0.16916780354706684</v>
      </c>
      <c r="W564" s="237"/>
      <c r="X564" s="217"/>
      <c r="Y564" s="217"/>
      <c r="Z564" s="160"/>
      <c r="AA564" s="218"/>
      <c r="AB564" s="218">
        <v>0</v>
      </c>
      <c r="AC564" s="219"/>
      <c r="AD564" s="220"/>
      <c r="AE564" s="220"/>
      <c r="AF564" s="220"/>
      <c r="AG564" s="220"/>
      <c r="AH564" s="221"/>
      <c r="AI564" s="221">
        <v>0</v>
      </c>
      <c r="AJ564" s="222"/>
      <c r="AK564" s="223">
        <v>358</v>
      </c>
      <c r="AL564" s="223">
        <v>358</v>
      </c>
      <c r="AM564" s="223">
        <v>1204</v>
      </c>
      <c r="AN564" s="223">
        <v>1136</v>
      </c>
      <c r="AO564" s="77">
        <v>3056</v>
      </c>
      <c r="AP564" s="167">
        <v>24160</v>
      </c>
      <c r="AQ564" s="224">
        <v>0.12649006622516556</v>
      </c>
      <c r="AR564" s="225"/>
      <c r="AS564" s="225"/>
      <c r="AT564" s="225"/>
      <c r="AU564" s="225"/>
      <c r="AV564" s="226"/>
      <c r="AW564" s="227">
        <v>0</v>
      </c>
      <c r="AX564" s="228"/>
      <c r="AY564" s="229"/>
      <c r="AZ564" s="229"/>
      <c r="BA564" s="229"/>
      <c r="BB564" s="229"/>
      <c r="BC564" s="210"/>
      <c r="BD564" s="210">
        <v>0</v>
      </c>
      <c r="BE564" s="211"/>
    </row>
    <row r="565" spans="1:57" ht="16.899999999999999" customHeight="1" x14ac:dyDescent="0.2">
      <c r="A565" s="152">
        <v>564</v>
      </c>
      <c r="B565" s="153" t="s">
        <v>115</v>
      </c>
      <c r="C565" s="152" t="s">
        <v>115</v>
      </c>
      <c r="D565" s="152" t="s">
        <v>136</v>
      </c>
      <c r="E565" s="152" t="s">
        <v>137</v>
      </c>
      <c r="F565" s="152" t="s">
        <v>425</v>
      </c>
      <c r="G565" s="212">
        <v>93</v>
      </c>
      <c r="H565" s="212">
        <v>82</v>
      </c>
      <c r="I565" s="212">
        <v>318</v>
      </c>
      <c r="J565" s="212">
        <v>328</v>
      </c>
      <c r="K565" s="213">
        <v>821</v>
      </c>
      <c r="L565" s="213">
        <v>5584</v>
      </c>
      <c r="M565" s="236">
        <v>0.14702722063037249</v>
      </c>
      <c r="N565" s="214">
        <v>52</v>
      </c>
      <c r="O565" s="214">
        <v>38</v>
      </c>
      <c r="P565" s="214">
        <v>181</v>
      </c>
      <c r="Q565" s="176">
        <v>185</v>
      </c>
      <c r="R565" s="215">
        <v>456</v>
      </c>
      <c r="S565" s="158" t="s">
        <v>419</v>
      </c>
      <c r="T565" s="158" t="s">
        <v>419</v>
      </c>
      <c r="U565" s="157">
        <v>2705</v>
      </c>
      <c r="V565" s="216">
        <v>0.16857670979667283</v>
      </c>
      <c r="W565" s="237"/>
      <c r="X565" s="217"/>
      <c r="Y565" s="217"/>
      <c r="Z565" s="160"/>
      <c r="AA565" s="218"/>
      <c r="AB565" s="218">
        <v>0</v>
      </c>
      <c r="AC565" s="219"/>
      <c r="AD565" s="220"/>
      <c r="AE565" s="220"/>
      <c r="AF565" s="220"/>
      <c r="AG565" s="220"/>
      <c r="AH565" s="221"/>
      <c r="AI565" s="221">
        <v>0</v>
      </c>
      <c r="AJ565" s="222"/>
      <c r="AK565" s="223">
        <v>41</v>
      </c>
      <c r="AL565" s="223">
        <v>44</v>
      </c>
      <c r="AM565" s="223">
        <v>137</v>
      </c>
      <c r="AN565" s="223">
        <v>143</v>
      </c>
      <c r="AO565" s="77">
        <v>365</v>
      </c>
      <c r="AP565" s="167">
        <v>2879</v>
      </c>
      <c r="AQ565" s="224">
        <v>0.12678013199027441</v>
      </c>
      <c r="AR565" s="225"/>
      <c r="AS565" s="225"/>
      <c r="AT565" s="225"/>
      <c r="AU565" s="225"/>
      <c r="AV565" s="226"/>
      <c r="AW565" s="227">
        <v>0</v>
      </c>
      <c r="AX565" s="228"/>
      <c r="AY565" s="229"/>
      <c r="AZ565" s="229"/>
      <c r="BA565" s="229"/>
      <c r="BB565" s="229"/>
      <c r="BC565" s="210"/>
      <c r="BD565" s="210">
        <v>0</v>
      </c>
      <c r="BE565" s="211"/>
    </row>
    <row r="566" spans="1:57" ht="16.899999999999999" customHeight="1" x14ac:dyDescent="0.2">
      <c r="A566" s="152">
        <v>565</v>
      </c>
      <c r="B566" s="153" t="s">
        <v>115</v>
      </c>
      <c r="C566" s="152" t="s">
        <v>115</v>
      </c>
      <c r="D566" s="152" t="s">
        <v>138</v>
      </c>
      <c r="E566" s="152" t="s">
        <v>139</v>
      </c>
      <c r="F566" s="152" t="s">
        <v>425</v>
      </c>
      <c r="G566" s="212">
        <v>345</v>
      </c>
      <c r="H566" s="212">
        <v>359</v>
      </c>
      <c r="I566" s="212">
        <v>1442</v>
      </c>
      <c r="J566" s="212">
        <v>1368</v>
      </c>
      <c r="K566" s="213">
        <v>3514</v>
      </c>
      <c r="L566" s="213">
        <v>21973</v>
      </c>
      <c r="M566" s="236">
        <v>0.15992354252946797</v>
      </c>
      <c r="N566" s="214">
        <v>280</v>
      </c>
      <c r="O566" s="214">
        <v>292</v>
      </c>
      <c r="P566" s="214">
        <v>1202</v>
      </c>
      <c r="Q566" s="176">
        <v>1145</v>
      </c>
      <c r="R566" s="215">
        <v>2919</v>
      </c>
      <c r="S566" s="158" t="s">
        <v>419</v>
      </c>
      <c r="T566" s="158" t="s">
        <v>419</v>
      </c>
      <c r="U566" s="157">
        <v>17272</v>
      </c>
      <c r="V566" s="216">
        <v>0.16900185270958779</v>
      </c>
      <c r="W566" s="237"/>
      <c r="X566" s="217"/>
      <c r="Y566" s="217"/>
      <c r="Z566" s="160"/>
      <c r="AA566" s="218"/>
      <c r="AB566" s="218">
        <v>0</v>
      </c>
      <c r="AC566" s="219"/>
      <c r="AD566" s="220"/>
      <c r="AE566" s="220"/>
      <c r="AF566" s="220"/>
      <c r="AG566" s="220"/>
      <c r="AH566" s="221"/>
      <c r="AI566" s="221">
        <v>0</v>
      </c>
      <c r="AJ566" s="222"/>
      <c r="AK566" s="223">
        <v>65</v>
      </c>
      <c r="AL566" s="223">
        <v>67</v>
      </c>
      <c r="AM566" s="223">
        <v>240</v>
      </c>
      <c r="AN566" s="223">
        <v>223</v>
      </c>
      <c r="AO566" s="77">
        <v>595</v>
      </c>
      <c r="AP566" s="167">
        <v>4701</v>
      </c>
      <c r="AQ566" s="224">
        <v>0.12656881514571366</v>
      </c>
      <c r="AR566" s="225"/>
      <c r="AS566" s="225"/>
      <c r="AT566" s="225"/>
      <c r="AU566" s="225"/>
      <c r="AV566" s="226"/>
      <c r="AW566" s="227">
        <v>0</v>
      </c>
      <c r="AX566" s="228"/>
      <c r="AY566" s="229"/>
      <c r="AZ566" s="229"/>
      <c r="BA566" s="229"/>
      <c r="BB566" s="229"/>
      <c r="BC566" s="210"/>
      <c r="BD566" s="210">
        <v>0</v>
      </c>
      <c r="BE566" s="211"/>
    </row>
    <row r="567" spans="1:57" ht="16.899999999999999" customHeight="1" x14ac:dyDescent="0.2">
      <c r="A567" s="152">
        <v>566</v>
      </c>
      <c r="B567" s="153" t="s">
        <v>115</v>
      </c>
      <c r="C567" s="152" t="s">
        <v>115</v>
      </c>
      <c r="D567" s="152" t="s">
        <v>140</v>
      </c>
      <c r="E567" s="152" t="s">
        <v>141</v>
      </c>
      <c r="F567" s="152" t="s">
        <v>425</v>
      </c>
      <c r="G567" s="212">
        <v>7718</v>
      </c>
      <c r="H567" s="212">
        <v>7912</v>
      </c>
      <c r="I567" s="212">
        <v>32917</v>
      </c>
      <c r="J567" s="212">
        <v>31981</v>
      </c>
      <c r="K567" s="213">
        <v>80528</v>
      </c>
      <c r="L567" s="213">
        <v>525860</v>
      </c>
      <c r="M567" s="236">
        <v>0.15313581561632372</v>
      </c>
      <c r="N567" s="214">
        <v>4835</v>
      </c>
      <c r="O567" s="214">
        <v>4995</v>
      </c>
      <c r="P567" s="214">
        <v>23244</v>
      </c>
      <c r="Q567" s="176">
        <v>22629</v>
      </c>
      <c r="R567" s="215">
        <v>55703</v>
      </c>
      <c r="S567" s="158" t="s">
        <v>419</v>
      </c>
      <c r="T567" s="158" t="s">
        <v>419</v>
      </c>
      <c r="U567" s="157">
        <v>329583</v>
      </c>
      <c r="V567" s="216">
        <v>0.1690105375580658</v>
      </c>
      <c r="W567" s="237"/>
      <c r="X567" s="217"/>
      <c r="Y567" s="217"/>
      <c r="Z567" s="160"/>
      <c r="AA567" s="218"/>
      <c r="AB567" s="218">
        <v>0</v>
      </c>
      <c r="AC567" s="219"/>
      <c r="AD567" s="220"/>
      <c r="AE567" s="220"/>
      <c r="AF567" s="220"/>
      <c r="AG567" s="220"/>
      <c r="AH567" s="221"/>
      <c r="AI567" s="221">
        <v>0</v>
      </c>
      <c r="AJ567" s="222"/>
      <c r="AK567" s="223">
        <v>2883</v>
      </c>
      <c r="AL567" s="223">
        <v>2917</v>
      </c>
      <c r="AM567" s="223">
        <v>9673</v>
      </c>
      <c r="AN567" s="223">
        <v>9352</v>
      </c>
      <c r="AO567" s="77">
        <v>24825</v>
      </c>
      <c r="AP567" s="167">
        <v>196277</v>
      </c>
      <c r="AQ567" s="224">
        <v>0.1264794142971413</v>
      </c>
      <c r="AR567" s="225"/>
      <c r="AS567" s="225"/>
      <c r="AT567" s="225"/>
      <c r="AU567" s="225"/>
      <c r="AV567" s="226"/>
      <c r="AW567" s="227">
        <v>0</v>
      </c>
      <c r="AX567" s="228"/>
      <c r="AY567" s="229"/>
      <c r="AZ567" s="229"/>
      <c r="BA567" s="229"/>
      <c r="BB567" s="229"/>
      <c r="BC567" s="210"/>
      <c r="BD567" s="210">
        <v>0</v>
      </c>
      <c r="BE567" s="211"/>
    </row>
    <row r="568" spans="1:57" ht="16.899999999999999" customHeight="1" x14ac:dyDescent="0.2">
      <c r="A568" s="152">
        <v>567</v>
      </c>
      <c r="B568" s="153" t="s">
        <v>115</v>
      </c>
      <c r="C568" s="152" t="s">
        <v>115</v>
      </c>
      <c r="D568" s="152" t="s">
        <v>142</v>
      </c>
      <c r="E568" s="152" t="s">
        <v>143</v>
      </c>
      <c r="F568" s="152" t="s">
        <v>425</v>
      </c>
      <c r="G568" s="212">
        <v>249</v>
      </c>
      <c r="H568" s="212">
        <v>227</v>
      </c>
      <c r="I568" s="212">
        <v>899</v>
      </c>
      <c r="J568" s="212">
        <v>850</v>
      </c>
      <c r="K568" s="213">
        <v>2225</v>
      </c>
      <c r="L568" s="213">
        <v>15968</v>
      </c>
      <c r="M568" s="236">
        <v>0.13934118236472945</v>
      </c>
      <c r="N568" s="214">
        <v>101</v>
      </c>
      <c r="O568" s="214">
        <v>81</v>
      </c>
      <c r="P568" s="214">
        <v>315</v>
      </c>
      <c r="Q568" s="176">
        <v>319</v>
      </c>
      <c r="R568" s="215">
        <v>816</v>
      </c>
      <c r="S568" s="158" t="s">
        <v>419</v>
      </c>
      <c r="T568" s="158" t="s">
        <v>419</v>
      </c>
      <c r="U568" s="157">
        <v>4833</v>
      </c>
      <c r="V568" s="216">
        <v>0.16883923029174425</v>
      </c>
      <c r="W568" s="237"/>
      <c r="X568" s="217"/>
      <c r="Y568" s="217"/>
      <c r="Z568" s="160"/>
      <c r="AA568" s="218"/>
      <c r="AB568" s="218">
        <v>0</v>
      </c>
      <c r="AC568" s="219"/>
      <c r="AD568" s="220"/>
      <c r="AE568" s="220"/>
      <c r="AF568" s="220"/>
      <c r="AG568" s="220"/>
      <c r="AH568" s="221"/>
      <c r="AI568" s="221">
        <v>0</v>
      </c>
      <c r="AJ568" s="222"/>
      <c r="AK568" s="223">
        <v>148</v>
      </c>
      <c r="AL568" s="223">
        <v>146</v>
      </c>
      <c r="AM568" s="223">
        <v>584</v>
      </c>
      <c r="AN568" s="223">
        <v>531</v>
      </c>
      <c r="AO568" s="77">
        <v>1409</v>
      </c>
      <c r="AP568" s="167">
        <v>11135</v>
      </c>
      <c r="AQ568" s="224">
        <v>0.12653794342164346</v>
      </c>
      <c r="AR568" s="225"/>
      <c r="AS568" s="225"/>
      <c r="AT568" s="225"/>
      <c r="AU568" s="225"/>
      <c r="AV568" s="226"/>
      <c r="AW568" s="227">
        <v>0</v>
      </c>
      <c r="AX568" s="228"/>
      <c r="AY568" s="229"/>
      <c r="AZ568" s="229"/>
      <c r="BA568" s="229"/>
      <c r="BB568" s="229"/>
      <c r="BC568" s="210"/>
      <c r="BD568" s="210">
        <v>0</v>
      </c>
      <c r="BE568" s="211"/>
    </row>
    <row r="569" spans="1:57" ht="16.899999999999999" customHeight="1" x14ac:dyDescent="0.2">
      <c r="A569" s="152">
        <v>568</v>
      </c>
      <c r="B569" s="153" t="s">
        <v>115</v>
      </c>
      <c r="C569" s="152" t="s">
        <v>115</v>
      </c>
      <c r="D569" s="152" t="s">
        <v>144</v>
      </c>
      <c r="E569" s="152" t="s">
        <v>145</v>
      </c>
      <c r="F569" s="152" t="s">
        <v>425</v>
      </c>
      <c r="G569" s="212">
        <v>208</v>
      </c>
      <c r="H569" s="212">
        <v>258</v>
      </c>
      <c r="I569" s="212">
        <v>757</v>
      </c>
      <c r="J569" s="212">
        <v>835</v>
      </c>
      <c r="K569" s="213">
        <v>2058</v>
      </c>
      <c r="L569" s="213">
        <v>13759</v>
      </c>
      <c r="M569" s="236">
        <v>0.14957482375172615</v>
      </c>
      <c r="N569" s="214">
        <v>94</v>
      </c>
      <c r="O569" s="214">
        <v>136</v>
      </c>
      <c r="P569" s="214">
        <v>485</v>
      </c>
      <c r="Q569" s="176">
        <v>554</v>
      </c>
      <c r="R569" s="215">
        <v>1269</v>
      </c>
      <c r="S569" s="158" t="s">
        <v>419</v>
      </c>
      <c r="T569" s="158" t="s">
        <v>419</v>
      </c>
      <c r="U569" s="157">
        <v>7514</v>
      </c>
      <c r="V569" s="216">
        <v>0.16888474846952356</v>
      </c>
      <c r="W569" s="237"/>
      <c r="X569" s="217"/>
      <c r="Y569" s="217"/>
      <c r="Z569" s="160"/>
      <c r="AA569" s="218"/>
      <c r="AB569" s="218">
        <v>0</v>
      </c>
      <c r="AC569" s="219"/>
      <c r="AD569" s="220"/>
      <c r="AE569" s="220"/>
      <c r="AF569" s="220"/>
      <c r="AG569" s="220"/>
      <c r="AH569" s="221"/>
      <c r="AI569" s="221">
        <v>0</v>
      </c>
      <c r="AJ569" s="222"/>
      <c r="AK569" s="223">
        <v>114</v>
      </c>
      <c r="AL569" s="223">
        <v>122</v>
      </c>
      <c r="AM569" s="223">
        <v>272</v>
      </c>
      <c r="AN569" s="223">
        <v>281</v>
      </c>
      <c r="AO569" s="77">
        <v>789</v>
      </c>
      <c r="AP569" s="167">
        <v>6245</v>
      </c>
      <c r="AQ569" s="224">
        <v>0.12634107285828663</v>
      </c>
      <c r="AR569" s="225"/>
      <c r="AS569" s="225"/>
      <c r="AT569" s="225"/>
      <c r="AU569" s="225"/>
      <c r="AV569" s="226"/>
      <c r="AW569" s="227">
        <v>0</v>
      </c>
      <c r="AX569" s="228"/>
      <c r="AY569" s="229"/>
      <c r="AZ569" s="229"/>
      <c r="BA569" s="229"/>
      <c r="BB569" s="229"/>
      <c r="BC569" s="210"/>
      <c r="BD569" s="210">
        <v>0</v>
      </c>
      <c r="BE569" s="211"/>
    </row>
    <row r="570" spans="1:57" ht="16.899999999999999" customHeight="1" x14ac:dyDescent="0.2">
      <c r="A570" s="152">
        <v>569</v>
      </c>
      <c r="B570" s="153" t="s">
        <v>115</v>
      </c>
      <c r="C570" s="152" t="s">
        <v>115</v>
      </c>
      <c r="D570" s="152" t="s">
        <v>146</v>
      </c>
      <c r="E570" s="152" t="s">
        <v>147</v>
      </c>
      <c r="F570" s="152" t="s">
        <v>425</v>
      </c>
      <c r="G570" s="212">
        <v>897</v>
      </c>
      <c r="H570" s="212">
        <v>922</v>
      </c>
      <c r="I570" s="212">
        <v>4037</v>
      </c>
      <c r="J570" s="212">
        <v>3236</v>
      </c>
      <c r="K570" s="213">
        <v>9092</v>
      </c>
      <c r="L570" s="213">
        <v>57313</v>
      </c>
      <c r="M570" s="236">
        <v>0.1586376563781341</v>
      </c>
      <c r="N570" s="214">
        <v>709</v>
      </c>
      <c r="O570" s="214">
        <v>724</v>
      </c>
      <c r="P570" s="214">
        <v>3323</v>
      </c>
      <c r="Q570" s="176">
        <v>2570</v>
      </c>
      <c r="R570" s="215">
        <v>7326</v>
      </c>
      <c r="S570" s="158" t="s">
        <v>419</v>
      </c>
      <c r="T570" s="158" t="s">
        <v>419</v>
      </c>
      <c r="U570" s="157">
        <v>43349</v>
      </c>
      <c r="V570" s="216">
        <v>0.16900043830307504</v>
      </c>
      <c r="W570" s="237"/>
      <c r="X570" s="217"/>
      <c r="Y570" s="217"/>
      <c r="Z570" s="160"/>
      <c r="AA570" s="218"/>
      <c r="AB570" s="218">
        <v>0</v>
      </c>
      <c r="AC570" s="219"/>
      <c r="AD570" s="220"/>
      <c r="AE570" s="220"/>
      <c r="AF570" s="220"/>
      <c r="AG570" s="220"/>
      <c r="AH570" s="221"/>
      <c r="AI570" s="221">
        <v>0</v>
      </c>
      <c r="AJ570" s="222"/>
      <c r="AK570" s="223">
        <v>188</v>
      </c>
      <c r="AL570" s="223">
        <v>198</v>
      </c>
      <c r="AM570" s="223">
        <v>714</v>
      </c>
      <c r="AN570" s="223">
        <v>666</v>
      </c>
      <c r="AO570" s="77">
        <v>1766</v>
      </c>
      <c r="AP570" s="167">
        <v>13964</v>
      </c>
      <c r="AQ570" s="224">
        <v>0.12646806072758521</v>
      </c>
      <c r="AR570" s="225"/>
      <c r="AS570" s="225"/>
      <c r="AT570" s="225"/>
      <c r="AU570" s="225"/>
      <c r="AV570" s="226"/>
      <c r="AW570" s="227">
        <v>0</v>
      </c>
      <c r="AX570" s="228"/>
      <c r="AY570" s="229"/>
      <c r="AZ570" s="229"/>
      <c r="BA570" s="229"/>
      <c r="BB570" s="229"/>
      <c r="BC570" s="210"/>
      <c r="BD570" s="210">
        <v>0</v>
      </c>
      <c r="BE570" s="211"/>
    </row>
    <row r="571" spans="1:57" ht="16.899999999999999" customHeight="1" x14ac:dyDescent="0.2">
      <c r="A571" s="152">
        <v>570</v>
      </c>
      <c r="B571" s="189" t="s">
        <v>115</v>
      </c>
      <c r="C571" s="190" t="s">
        <v>115</v>
      </c>
      <c r="D571" s="190" t="s">
        <v>148</v>
      </c>
      <c r="E571" s="191" t="s">
        <v>420</v>
      </c>
      <c r="F571" s="190" t="s">
        <v>425</v>
      </c>
      <c r="G571" s="230">
        <v>14895</v>
      </c>
      <c r="H571" s="230">
        <v>15419</v>
      </c>
      <c r="I571" s="230">
        <v>59660</v>
      </c>
      <c r="J571" s="230">
        <v>57255</v>
      </c>
      <c r="K571" s="230">
        <v>147229</v>
      </c>
      <c r="L571" s="230">
        <v>996474</v>
      </c>
      <c r="M571" s="236">
        <v>0.14774996638146104</v>
      </c>
      <c r="N571" s="215">
        <v>7655</v>
      </c>
      <c r="O571" s="215">
        <v>7929</v>
      </c>
      <c r="P571" s="215">
        <v>35014</v>
      </c>
      <c r="Q571" s="193">
        <v>33604</v>
      </c>
      <c r="R571" s="215">
        <v>84202</v>
      </c>
      <c r="S571" s="158">
        <v>444423</v>
      </c>
      <c r="T571" s="158">
        <v>75107.439724468466</v>
      </c>
      <c r="U571" s="157">
        <v>498237</v>
      </c>
      <c r="V571" s="216">
        <v>0.16899989362492146</v>
      </c>
      <c r="W571" s="238"/>
      <c r="X571" s="218"/>
      <c r="Y571" s="218"/>
      <c r="Z571" s="218"/>
      <c r="AA571" s="218"/>
      <c r="AB571" s="218">
        <v>0</v>
      </c>
      <c r="AC571" s="219"/>
      <c r="AD571" s="231"/>
      <c r="AE571" s="231"/>
      <c r="AF571" s="231"/>
      <c r="AG571" s="231"/>
      <c r="AH571" s="231"/>
      <c r="AI571" s="231">
        <v>0</v>
      </c>
      <c r="AJ571" s="235"/>
      <c r="AK571" s="77">
        <v>7240</v>
      </c>
      <c r="AL571" s="77">
        <v>7490</v>
      </c>
      <c r="AM571" s="77">
        <v>24646</v>
      </c>
      <c r="AN571" s="77">
        <v>23651</v>
      </c>
      <c r="AO571" s="77">
        <v>63027</v>
      </c>
      <c r="AP571" s="167">
        <v>498237</v>
      </c>
      <c r="AQ571" s="224">
        <v>0.12650003913800059</v>
      </c>
      <c r="AR571" s="233"/>
      <c r="AS571" s="233"/>
      <c r="AT571" s="233"/>
      <c r="AU571" s="233"/>
      <c r="AV571" s="226"/>
      <c r="AW571" s="227">
        <v>0</v>
      </c>
      <c r="AX571" s="228"/>
      <c r="AY571" s="234"/>
      <c r="AZ571" s="234"/>
      <c r="BA571" s="234"/>
      <c r="BB571" s="234"/>
      <c r="BC571" s="210"/>
      <c r="BD571" s="210">
        <v>0</v>
      </c>
      <c r="BE571" s="211"/>
    </row>
    <row r="572" spans="1:57" ht="16.899999999999999" customHeight="1" x14ac:dyDescent="0.2">
      <c r="A572" s="152">
        <v>571</v>
      </c>
      <c r="B572" s="153" t="s">
        <v>115</v>
      </c>
      <c r="C572" s="152" t="s">
        <v>115</v>
      </c>
      <c r="D572" s="152" t="s">
        <v>116</v>
      </c>
      <c r="E572" s="152" t="s">
        <v>117</v>
      </c>
      <c r="F572" s="152" t="s">
        <v>426</v>
      </c>
      <c r="G572" s="239">
        <v>378</v>
      </c>
      <c r="H572" s="239">
        <v>326</v>
      </c>
      <c r="I572" s="239">
        <v>1144</v>
      </c>
      <c r="J572" s="239">
        <v>1190</v>
      </c>
      <c r="K572" s="240">
        <v>3038</v>
      </c>
      <c r="L572" s="240">
        <v>19547</v>
      </c>
      <c r="M572" s="205">
        <v>0.15542026909500178</v>
      </c>
      <c r="N572" s="214">
        <v>305</v>
      </c>
      <c r="O572" s="214">
        <v>250</v>
      </c>
      <c r="P572" s="214">
        <v>929</v>
      </c>
      <c r="Q572" s="156">
        <v>966</v>
      </c>
      <c r="R572" s="215">
        <v>2450</v>
      </c>
      <c r="S572" s="158" t="s">
        <v>419</v>
      </c>
      <c r="T572" s="158" t="s">
        <v>419</v>
      </c>
      <c r="U572" s="157">
        <v>10477</v>
      </c>
      <c r="V572" s="216">
        <v>0.23384556647895391</v>
      </c>
      <c r="W572" s="237"/>
      <c r="X572" s="217"/>
      <c r="Y572" s="217"/>
      <c r="Z572" s="160"/>
      <c r="AA572" s="218"/>
      <c r="AB572" s="218">
        <v>0</v>
      </c>
      <c r="AC572" s="219"/>
      <c r="AD572" s="220"/>
      <c r="AE572" s="220"/>
      <c r="AF572" s="220"/>
      <c r="AG572" s="220"/>
      <c r="AH572" s="221"/>
      <c r="AI572" s="221">
        <v>0</v>
      </c>
      <c r="AJ572" s="222"/>
      <c r="AK572" s="223">
        <v>73</v>
      </c>
      <c r="AL572" s="223">
        <v>76</v>
      </c>
      <c r="AM572" s="223">
        <v>215</v>
      </c>
      <c r="AN572" s="223">
        <v>224</v>
      </c>
      <c r="AO572" s="77">
        <v>588</v>
      </c>
      <c r="AP572" s="167">
        <v>9070</v>
      </c>
      <c r="AQ572" s="224">
        <v>6.482910694597574E-2</v>
      </c>
      <c r="AR572" s="225"/>
      <c r="AS572" s="225"/>
      <c r="AT572" s="225"/>
      <c r="AU572" s="225"/>
      <c r="AV572" s="226"/>
      <c r="AW572" s="227">
        <v>0</v>
      </c>
      <c r="AX572" s="228"/>
      <c r="AY572" s="229"/>
      <c r="AZ572" s="229"/>
      <c r="BA572" s="229"/>
      <c r="BB572" s="229"/>
      <c r="BC572" s="210"/>
      <c r="BD572" s="210">
        <v>0</v>
      </c>
      <c r="BE572" s="211"/>
    </row>
    <row r="573" spans="1:57" ht="16.899999999999999" customHeight="1" x14ac:dyDescent="0.2">
      <c r="A573" s="152">
        <v>572</v>
      </c>
      <c r="B573" s="153" t="s">
        <v>115</v>
      </c>
      <c r="C573" s="152" t="s">
        <v>115</v>
      </c>
      <c r="D573" s="152" t="s">
        <v>118</v>
      </c>
      <c r="E573" s="152" t="s">
        <v>119</v>
      </c>
      <c r="F573" s="152" t="s">
        <v>426</v>
      </c>
      <c r="G573" s="239">
        <v>246</v>
      </c>
      <c r="H573" s="239">
        <v>271</v>
      </c>
      <c r="I573" s="239">
        <v>880</v>
      </c>
      <c r="J573" s="239">
        <v>866</v>
      </c>
      <c r="K573" s="240">
        <v>2263</v>
      </c>
      <c r="L573" s="240">
        <v>21988</v>
      </c>
      <c r="M573" s="205">
        <v>0.10291977442241222</v>
      </c>
      <c r="N573" s="214">
        <v>112</v>
      </c>
      <c r="O573" s="214">
        <v>120</v>
      </c>
      <c r="P573" s="214">
        <v>467</v>
      </c>
      <c r="Q573" s="156">
        <v>455</v>
      </c>
      <c r="R573" s="215">
        <v>1154</v>
      </c>
      <c r="S573" s="158" t="s">
        <v>419</v>
      </c>
      <c r="T573" s="158" t="s">
        <v>419</v>
      </c>
      <c r="U573" s="157">
        <v>4934</v>
      </c>
      <c r="V573" s="216">
        <v>0.2338873125253344</v>
      </c>
      <c r="W573" s="217"/>
      <c r="X573" s="217"/>
      <c r="Y573" s="217"/>
      <c r="Z573" s="160"/>
      <c r="AA573" s="218"/>
      <c r="AB573" s="218">
        <v>0</v>
      </c>
      <c r="AC573" s="219"/>
      <c r="AD573" s="220"/>
      <c r="AE573" s="220"/>
      <c r="AF573" s="220"/>
      <c r="AG573" s="220"/>
      <c r="AH573" s="221"/>
      <c r="AI573" s="221">
        <v>0</v>
      </c>
      <c r="AJ573" s="222"/>
      <c r="AK573" s="223">
        <v>134</v>
      </c>
      <c r="AL573" s="223">
        <v>151</v>
      </c>
      <c r="AM573" s="223">
        <v>413</v>
      </c>
      <c r="AN573" s="223">
        <v>411</v>
      </c>
      <c r="AO573" s="77">
        <v>1109</v>
      </c>
      <c r="AP573" s="167">
        <v>17054</v>
      </c>
      <c r="AQ573" s="224">
        <v>6.5028732262225872E-2</v>
      </c>
      <c r="AR573" s="225"/>
      <c r="AS573" s="225"/>
      <c r="AT573" s="225"/>
      <c r="AU573" s="225"/>
      <c r="AV573" s="226"/>
      <c r="AW573" s="227">
        <v>0</v>
      </c>
      <c r="AX573" s="228"/>
      <c r="AY573" s="229"/>
      <c r="AZ573" s="229"/>
      <c r="BA573" s="229"/>
      <c r="BB573" s="229"/>
      <c r="BC573" s="210"/>
      <c r="BD573" s="210">
        <v>0</v>
      </c>
      <c r="BE573" s="211"/>
    </row>
    <row r="574" spans="1:57" ht="16.899999999999999" customHeight="1" x14ac:dyDescent="0.2">
      <c r="A574" s="152">
        <v>573</v>
      </c>
      <c r="B574" s="153" t="s">
        <v>115</v>
      </c>
      <c r="C574" s="152" t="s">
        <v>115</v>
      </c>
      <c r="D574" s="152" t="s">
        <v>120</v>
      </c>
      <c r="E574" s="152" t="s">
        <v>121</v>
      </c>
      <c r="F574" s="152" t="s">
        <v>426</v>
      </c>
      <c r="G574" s="239">
        <v>149</v>
      </c>
      <c r="H574" s="239">
        <v>184</v>
      </c>
      <c r="I574" s="239">
        <v>597</v>
      </c>
      <c r="J574" s="239">
        <v>567</v>
      </c>
      <c r="K574" s="240">
        <v>1497</v>
      </c>
      <c r="L574" s="240">
        <v>12234</v>
      </c>
      <c r="M574" s="205">
        <v>0.12236390387444826</v>
      </c>
      <c r="N574" s="214">
        <v>84</v>
      </c>
      <c r="O574" s="214">
        <v>112</v>
      </c>
      <c r="P574" s="214">
        <v>403</v>
      </c>
      <c r="Q574" s="156">
        <v>372</v>
      </c>
      <c r="R574" s="215">
        <v>971</v>
      </c>
      <c r="S574" s="158" t="s">
        <v>419</v>
      </c>
      <c r="T574" s="158" t="s">
        <v>419</v>
      </c>
      <c r="U574" s="157">
        <v>4153</v>
      </c>
      <c r="V574" s="216">
        <v>0.23380688658800866</v>
      </c>
      <c r="W574" s="217"/>
      <c r="X574" s="217"/>
      <c r="Y574" s="217"/>
      <c r="Z574" s="160"/>
      <c r="AA574" s="218"/>
      <c r="AB574" s="218">
        <v>0</v>
      </c>
      <c r="AC574" s="219"/>
      <c r="AD574" s="220"/>
      <c r="AE574" s="220"/>
      <c r="AF574" s="220"/>
      <c r="AG574" s="220"/>
      <c r="AH574" s="221"/>
      <c r="AI574" s="221">
        <v>0</v>
      </c>
      <c r="AJ574" s="222"/>
      <c r="AK574" s="223">
        <v>65</v>
      </c>
      <c r="AL574" s="223">
        <v>72</v>
      </c>
      <c r="AM574" s="223">
        <v>194</v>
      </c>
      <c r="AN574" s="223">
        <v>195</v>
      </c>
      <c r="AO574" s="77">
        <v>526</v>
      </c>
      <c r="AP574" s="167">
        <v>8081</v>
      </c>
      <c r="AQ574" s="224">
        <v>6.5090954089840364E-2</v>
      </c>
      <c r="AR574" s="225"/>
      <c r="AS574" s="225"/>
      <c r="AT574" s="225"/>
      <c r="AU574" s="225"/>
      <c r="AV574" s="226"/>
      <c r="AW574" s="227">
        <v>0</v>
      </c>
      <c r="AX574" s="228"/>
      <c r="AY574" s="229"/>
      <c r="AZ574" s="229"/>
      <c r="BA574" s="229"/>
      <c r="BB574" s="229"/>
      <c r="BC574" s="210"/>
      <c r="BD574" s="210">
        <v>0</v>
      </c>
      <c r="BE574" s="211"/>
    </row>
    <row r="575" spans="1:57" ht="16.899999999999999" customHeight="1" x14ac:dyDescent="0.2">
      <c r="A575" s="152">
        <v>574</v>
      </c>
      <c r="B575" s="153" t="s">
        <v>115</v>
      </c>
      <c r="C575" s="152" t="s">
        <v>115</v>
      </c>
      <c r="D575" s="152" t="s">
        <v>122</v>
      </c>
      <c r="E575" s="152" t="s">
        <v>123</v>
      </c>
      <c r="F575" s="152" t="s">
        <v>426</v>
      </c>
      <c r="G575" s="239">
        <v>210</v>
      </c>
      <c r="H575" s="239">
        <v>218</v>
      </c>
      <c r="I575" s="239">
        <v>616</v>
      </c>
      <c r="J575" s="239">
        <v>613</v>
      </c>
      <c r="K575" s="240">
        <v>1657</v>
      </c>
      <c r="L575" s="240">
        <v>23553</v>
      </c>
      <c r="M575" s="205">
        <v>7.0351972147921715E-2</v>
      </c>
      <c r="N575" s="214">
        <v>17</v>
      </c>
      <c r="O575" s="214">
        <v>16</v>
      </c>
      <c r="P575" s="214">
        <v>72</v>
      </c>
      <c r="Q575" s="156">
        <v>69</v>
      </c>
      <c r="R575" s="215">
        <v>174</v>
      </c>
      <c r="S575" s="158" t="s">
        <v>419</v>
      </c>
      <c r="T575" s="158" t="s">
        <v>419</v>
      </c>
      <c r="U575" s="157">
        <v>747</v>
      </c>
      <c r="V575" s="216">
        <v>0.23293172690763053</v>
      </c>
      <c r="W575" s="217"/>
      <c r="X575" s="217"/>
      <c r="Y575" s="217"/>
      <c r="Z575" s="160"/>
      <c r="AA575" s="218"/>
      <c r="AB575" s="218">
        <v>0</v>
      </c>
      <c r="AC575" s="219"/>
      <c r="AD575" s="220"/>
      <c r="AE575" s="220"/>
      <c r="AF575" s="220"/>
      <c r="AG575" s="220"/>
      <c r="AH575" s="221"/>
      <c r="AI575" s="221">
        <v>0</v>
      </c>
      <c r="AJ575" s="222"/>
      <c r="AK575" s="223">
        <v>193</v>
      </c>
      <c r="AL575" s="223">
        <v>202</v>
      </c>
      <c r="AM575" s="223">
        <v>544</v>
      </c>
      <c r="AN575" s="223">
        <v>544</v>
      </c>
      <c r="AO575" s="77">
        <v>1483</v>
      </c>
      <c r="AP575" s="167">
        <v>22806</v>
      </c>
      <c r="AQ575" s="224">
        <v>6.5026747347189343E-2</v>
      </c>
      <c r="AR575" s="225"/>
      <c r="AS575" s="225"/>
      <c r="AT575" s="225"/>
      <c r="AU575" s="225"/>
      <c r="AV575" s="226"/>
      <c r="AW575" s="227">
        <v>0</v>
      </c>
      <c r="AX575" s="228"/>
      <c r="AY575" s="229"/>
      <c r="AZ575" s="229"/>
      <c r="BA575" s="229"/>
      <c r="BB575" s="229"/>
      <c r="BC575" s="210"/>
      <c r="BD575" s="210">
        <v>0</v>
      </c>
      <c r="BE575" s="211"/>
    </row>
    <row r="576" spans="1:57" ht="16.899999999999999" customHeight="1" x14ac:dyDescent="0.2">
      <c r="A576" s="152">
        <v>575</v>
      </c>
      <c r="B576" s="153" t="s">
        <v>115</v>
      </c>
      <c r="C576" s="152" t="s">
        <v>115</v>
      </c>
      <c r="D576" s="152" t="s">
        <v>124</v>
      </c>
      <c r="E576" s="152" t="s">
        <v>125</v>
      </c>
      <c r="F576" s="152" t="s">
        <v>426</v>
      </c>
      <c r="G576" s="239">
        <v>793</v>
      </c>
      <c r="H576" s="239">
        <v>863</v>
      </c>
      <c r="I576" s="239">
        <v>3280</v>
      </c>
      <c r="J576" s="239">
        <v>3186</v>
      </c>
      <c r="K576" s="240">
        <v>8122</v>
      </c>
      <c r="L576" s="240">
        <v>72326</v>
      </c>
      <c r="M576" s="205">
        <v>0.11229709924508476</v>
      </c>
      <c r="N576" s="214">
        <v>419</v>
      </c>
      <c r="O576" s="214">
        <v>469</v>
      </c>
      <c r="P576" s="214">
        <v>1911</v>
      </c>
      <c r="Q576" s="156">
        <v>1939</v>
      </c>
      <c r="R576" s="215">
        <v>4738</v>
      </c>
      <c r="S576" s="158" t="s">
        <v>419</v>
      </c>
      <c r="T576" s="158" t="s">
        <v>419</v>
      </c>
      <c r="U576" s="157">
        <v>20247</v>
      </c>
      <c r="V576" s="216">
        <v>0.23400997678668445</v>
      </c>
      <c r="W576" s="217"/>
      <c r="X576" s="217"/>
      <c r="Y576" s="217"/>
      <c r="Z576" s="160"/>
      <c r="AA576" s="218"/>
      <c r="AB576" s="218">
        <v>0</v>
      </c>
      <c r="AC576" s="219"/>
      <c r="AD576" s="220"/>
      <c r="AE576" s="220"/>
      <c r="AF576" s="220"/>
      <c r="AG576" s="220"/>
      <c r="AH576" s="221"/>
      <c r="AI576" s="221">
        <v>0</v>
      </c>
      <c r="AJ576" s="222"/>
      <c r="AK576" s="223">
        <v>374</v>
      </c>
      <c r="AL576" s="223">
        <v>394</v>
      </c>
      <c r="AM576" s="223">
        <v>1369</v>
      </c>
      <c r="AN576" s="223">
        <v>1247</v>
      </c>
      <c r="AO576" s="77">
        <v>3384</v>
      </c>
      <c r="AP576" s="167">
        <v>52079</v>
      </c>
      <c r="AQ576" s="224">
        <v>6.4978206186754733E-2</v>
      </c>
      <c r="AR576" s="225"/>
      <c r="AS576" s="225"/>
      <c r="AT576" s="225"/>
      <c r="AU576" s="225"/>
      <c r="AV576" s="226"/>
      <c r="AW576" s="227">
        <v>0</v>
      </c>
      <c r="AX576" s="228"/>
      <c r="AY576" s="229"/>
      <c r="AZ576" s="229"/>
      <c r="BA576" s="229"/>
      <c r="BB576" s="229"/>
      <c r="BC576" s="210"/>
      <c r="BD576" s="210">
        <v>0</v>
      </c>
      <c r="BE576" s="211"/>
    </row>
    <row r="577" spans="1:57" ht="16.899999999999999" customHeight="1" x14ac:dyDescent="0.2">
      <c r="A577" s="152">
        <v>576</v>
      </c>
      <c r="B577" s="153" t="s">
        <v>115</v>
      </c>
      <c r="C577" s="152" t="s">
        <v>115</v>
      </c>
      <c r="D577" s="152" t="s">
        <v>126</v>
      </c>
      <c r="E577" s="152" t="s">
        <v>127</v>
      </c>
      <c r="F577" s="152" t="s">
        <v>426</v>
      </c>
      <c r="G577" s="239">
        <v>540</v>
      </c>
      <c r="H577" s="239">
        <v>522</v>
      </c>
      <c r="I577" s="239">
        <v>1949</v>
      </c>
      <c r="J577" s="239">
        <v>1916</v>
      </c>
      <c r="K577" s="240">
        <v>4927</v>
      </c>
      <c r="L577" s="240">
        <v>40211</v>
      </c>
      <c r="M577" s="205">
        <v>0.12252866131158141</v>
      </c>
      <c r="N577" s="214">
        <v>349</v>
      </c>
      <c r="O577" s="214">
        <v>320</v>
      </c>
      <c r="P577" s="214">
        <v>1260</v>
      </c>
      <c r="Q577" s="156">
        <v>1273</v>
      </c>
      <c r="R577" s="215">
        <v>3202</v>
      </c>
      <c r="S577" s="158" t="s">
        <v>419</v>
      </c>
      <c r="T577" s="158" t="s">
        <v>419</v>
      </c>
      <c r="U577" s="157">
        <v>13683</v>
      </c>
      <c r="V577" s="216">
        <v>0.23401300884308995</v>
      </c>
      <c r="W577" s="217"/>
      <c r="X577" s="217"/>
      <c r="Y577" s="217"/>
      <c r="Z577" s="160"/>
      <c r="AA577" s="218"/>
      <c r="AB577" s="218">
        <v>0</v>
      </c>
      <c r="AC577" s="219"/>
      <c r="AD577" s="220"/>
      <c r="AE577" s="220"/>
      <c r="AF577" s="220"/>
      <c r="AG577" s="220"/>
      <c r="AH577" s="221"/>
      <c r="AI577" s="221">
        <v>0</v>
      </c>
      <c r="AJ577" s="222"/>
      <c r="AK577" s="223">
        <v>191</v>
      </c>
      <c r="AL577" s="223">
        <v>202</v>
      </c>
      <c r="AM577" s="223">
        <v>689</v>
      </c>
      <c r="AN577" s="223">
        <v>643</v>
      </c>
      <c r="AO577" s="77">
        <v>1725</v>
      </c>
      <c r="AP577" s="167">
        <v>26528</v>
      </c>
      <c r="AQ577" s="224">
        <v>6.5025633293124246E-2</v>
      </c>
      <c r="AR577" s="225"/>
      <c r="AS577" s="225"/>
      <c r="AT577" s="225"/>
      <c r="AU577" s="225"/>
      <c r="AV577" s="226"/>
      <c r="AW577" s="227">
        <v>0</v>
      </c>
      <c r="AX577" s="228"/>
      <c r="AY577" s="229"/>
      <c r="AZ577" s="229"/>
      <c r="BA577" s="229"/>
      <c r="BB577" s="229"/>
      <c r="BC577" s="210"/>
      <c r="BD577" s="210">
        <v>0</v>
      </c>
      <c r="BE577" s="211"/>
    </row>
    <row r="578" spans="1:57" ht="16.899999999999999" customHeight="1" x14ac:dyDescent="0.2">
      <c r="A578" s="152">
        <v>577</v>
      </c>
      <c r="B578" s="153" t="s">
        <v>115</v>
      </c>
      <c r="C578" s="152" t="s">
        <v>115</v>
      </c>
      <c r="D578" s="152" t="s">
        <v>128</v>
      </c>
      <c r="E578" s="152" t="s">
        <v>129</v>
      </c>
      <c r="F578" s="152" t="s">
        <v>426</v>
      </c>
      <c r="G578" s="239">
        <v>345</v>
      </c>
      <c r="H578" s="239">
        <v>347</v>
      </c>
      <c r="I578" s="239">
        <v>1401</v>
      </c>
      <c r="J578" s="239">
        <v>1290</v>
      </c>
      <c r="K578" s="240">
        <v>3383</v>
      </c>
      <c r="L578" s="240">
        <v>36506</v>
      </c>
      <c r="M578" s="205">
        <v>9.2669698131813943E-2</v>
      </c>
      <c r="N578" s="214">
        <v>117</v>
      </c>
      <c r="O578" s="214">
        <v>112</v>
      </c>
      <c r="P578" s="214">
        <v>613</v>
      </c>
      <c r="Q578" s="176">
        <v>556</v>
      </c>
      <c r="R578" s="215">
        <v>1398</v>
      </c>
      <c r="S578" s="158" t="s">
        <v>419</v>
      </c>
      <c r="T578" s="158" t="s">
        <v>419</v>
      </c>
      <c r="U578" s="157">
        <v>5973</v>
      </c>
      <c r="V578" s="216">
        <v>0.23405323957810145</v>
      </c>
      <c r="W578" s="217"/>
      <c r="X578" s="217"/>
      <c r="Y578" s="217"/>
      <c r="Z578" s="160"/>
      <c r="AA578" s="218"/>
      <c r="AB578" s="218">
        <v>0</v>
      </c>
      <c r="AC578" s="219"/>
      <c r="AD578" s="220"/>
      <c r="AE578" s="220"/>
      <c r="AF578" s="220"/>
      <c r="AG578" s="220"/>
      <c r="AH578" s="221"/>
      <c r="AI578" s="221">
        <v>0</v>
      </c>
      <c r="AJ578" s="222"/>
      <c r="AK578" s="223">
        <v>228</v>
      </c>
      <c r="AL578" s="223">
        <v>235</v>
      </c>
      <c r="AM578" s="223">
        <v>788</v>
      </c>
      <c r="AN578" s="223">
        <v>734</v>
      </c>
      <c r="AO578" s="77">
        <v>1985</v>
      </c>
      <c r="AP578" s="167">
        <v>30533</v>
      </c>
      <c r="AQ578" s="224">
        <v>6.5011626764484326E-2</v>
      </c>
      <c r="AR578" s="225"/>
      <c r="AS578" s="225"/>
      <c r="AT578" s="225"/>
      <c r="AU578" s="225"/>
      <c r="AV578" s="226"/>
      <c r="AW578" s="227">
        <v>0</v>
      </c>
      <c r="AX578" s="228"/>
      <c r="AY578" s="229"/>
      <c r="AZ578" s="229"/>
      <c r="BA578" s="229"/>
      <c r="BB578" s="229"/>
      <c r="BC578" s="210"/>
      <c r="BD578" s="210">
        <v>0</v>
      </c>
      <c r="BE578" s="211"/>
    </row>
    <row r="579" spans="1:57" ht="16.899999999999999" customHeight="1" x14ac:dyDescent="0.2">
      <c r="A579" s="152">
        <v>578</v>
      </c>
      <c r="B579" s="153" t="s">
        <v>115</v>
      </c>
      <c r="C579" s="152" t="s">
        <v>115</v>
      </c>
      <c r="D579" s="152" t="s">
        <v>130</v>
      </c>
      <c r="E579" s="152" t="s">
        <v>131</v>
      </c>
      <c r="F579" s="152" t="s">
        <v>426</v>
      </c>
      <c r="G579" s="239">
        <v>766</v>
      </c>
      <c r="H579" s="239">
        <v>853</v>
      </c>
      <c r="I579" s="239">
        <v>2821</v>
      </c>
      <c r="J579" s="239">
        <v>2762</v>
      </c>
      <c r="K579" s="240">
        <v>7202</v>
      </c>
      <c r="L579" s="240">
        <v>63379</v>
      </c>
      <c r="M579" s="205">
        <v>0.11363385348459269</v>
      </c>
      <c r="N579" s="214">
        <v>449</v>
      </c>
      <c r="O579" s="214">
        <v>522</v>
      </c>
      <c r="P579" s="214">
        <v>1669</v>
      </c>
      <c r="Q579" s="176">
        <v>1629</v>
      </c>
      <c r="R579" s="215">
        <v>4269</v>
      </c>
      <c r="S579" s="158" t="s">
        <v>419</v>
      </c>
      <c r="T579" s="158" t="s">
        <v>419</v>
      </c>
      <c r="U579" s="157">
        <v>18242</v>
      </c>
      <c r="V579" s="216">
        <v>0.23402039250082227</v>
      </c>
      <c r="W579" s="217"/>
      <c r="X579" s="217"/>
      <c r="Y579" s="217"/>
      <c r="Z579" s="160"/>
      <c r="AA579" s="218"/>
      <c r="AB579" s="218">
        <v>0</v>
      </c>
      <c r="AC579" s="219"/>
      <c r="AD579" s="220"/>
      <c r="AE579" s="220"/>
      <c r="AF579" s="220"/>
      <c r="AG579" s="220"/>
      <c r="AH579" s="221"/>
      <c r="AI579" s="221">
        <v>0</v>
      </c>
      <c r="AJ579" s="222"/>
      <c r="AK579" s="223">
        <v>317</v>
      </c>
      <c r="AL579" s="223">
        <v>331</v>
      </c>
      <c r="AM579" s="223">
        <v>1152</v>
      </c>
      <c r="AN579" s="223">
        <v>1133</v>
      </c>
      <c r="AO579" s="77">
        <v>2933</v>
      </c>
      <c r="AP579" s="167">
        <v>45137</v>
      </c>
      <c r="AQ579" s="224">
        <v>6.4979949930212458E-2</v>
      </c>
      <c r="AR579" s="225"/>
      <c r="AS579" s="225"/>
      <c r="AT579" s="225"/>
      <c r="AU579" s="225"/>
      <c r="AV579" s="226"/>
      <c r="AW579" s="227">
        <v>0</v>
      </c>
      <c r="AX579" s="228"/>
      <c r="AY579" s="229"/>
      <c r="AZ579" s="229"/>
      <c r="BA579" s="229"/>
      <c r="BB579" s="229"/>
      <c r="BC579" s="210"/>
      <c r="BD579" s="210">
        <v>0</v>
      </c>
      <c r="BE579" s="211"/>
    </row>
    <row r="580" spans="1:57" ht="16.899999999999999" customHeight="1" x14ac:dyDescent="0.2">
      <c r="A580" s="152">
        <v>579</v>
      </c>
      <c r="B580" s="153" t="s">
        <v>115</v>
      </c>
      <c r="C580" s="152" t="s">
        <v>115</v>
      </c>
      <c r="D580" s="152" t="s">
        <v>132</v>
      </c>
      <c r="E580" s="152" t="s">
        <v>133</v>
      </c>
      <c r="F580" s="152" t="s">
        <v>426</v>
      </c>
      <c r="G580" s="239">
        <v>488</v>
      </c>
      <c r="H580" s="239">
        <v>533</v>
      </c>
      <c r="I580" s="239">
        <v>1840</v>
      </c>
      <c r="J580" s="239">
        <v>1815</v>
      </c>
      <c r="K580" s="240">
        <v>4676</v>
      </c>
      <c r="L580" s="240">
        <v>39914</v>
      </c>
      <c r="M580" s="205">
        <v>0.11715187653454928</v>
      </c>
      <c r="N580" s="214">
        <v>296</v>
      </c>
      <c r="O580" s="214">
        <v>327</v>
      </c>
      <c r="P580" s="214">
        <v>1129</v>
      </c>
      <c r="Q580" s="176">
        <v>1131</v>
      </c>
      <c r="R580" s="215">
        <v>2883</v>
      </c>
      <c r="S580" s="158" t="s">
        <v>419</v>
      </c>
      <c r="T580" s="158" t="s">
        <v>419</v>
      </c>
      <c r="U580" s="157">
        <v>12326</v>
      </c>
      <c r="V580" s="216">
        <v>0.233895829952945</v>
      </c>
      <c r="W580" s="217"/>
      <c r="X580" s="217"/>
      <c r="Y580" s="217"/>
      <c r="Z580" s="160"/>
      <c r="AA580" s="218"/>
      <c r="AB580" s="218">
        <v>0</v>
      </c>
      <c r="AC580" s="219"/>
      <c r="AD580" s="220"/>
      <c r="AE580" s="220"/>
      <c r="AF580" s="220"/>
      <c r="AG580" s="220"/>
      <c r="AH580" s="221"/>
      <c r="AI580" s="221">
        <v>0</v>
      </c>
      <c r="AJ580" s="222"/>
      <c r="AK580" s="223">
        <v>192</v>
      </c>
      <c r="AL580" s="223">
        <v>206</v>
      </c>
      <c r="AM580" s="223">
        <v>711</v>
      </c>
      <c r="AN580" s="223">
        <v>684</v>
      </c>
      <c r="AO580" s="77">
        <v>1793</v>
      </c>
      <c r="AP580" s="167">
        <v>27588</v>
      </c>
      <c r="AQ580" s="224">
        <v>6.4992025518341309E-2</v>
      </c>
      <c r="AR580" s="225"/>
      <c r="AS580" s="225"/>
      <c r="AT580" s="225"/>
      <c r="AU580" s="225"/>
      <c r="AV580" s="226"/>
      <c r="AW580" s="227">
        <v>0</v>
      </c>
      <c r="AX580" s="228"/>
      <c r="AY580" s="229"/>
      <c r="AZ580" s="229"/>
      <c r="BA580" s="229"/>
      <c r="BB580" s="229"/>
      <c r="BC580" s="210"/>
      <c r="BD580" s="210">
        <v>0</v>
      </c>
      <c r="BE580" s="211"/>
    </row>
    <row r="581" spans="1:57" ht="16.899999999999999" customHeight="1" x14ac:dyDescent="0.2">
      <c r="A581" s="152">
        <v>580</v>
      </c>
      <c r="B581" s="153" t="s">
        <v>115</v>
      </c>
      <c r="C581" s="152" t="s">
        <v>115</v>
      </c>
      <c r="D581" s="152" t="s">
        <v>134</v>
      </c>
      <c r="E581" s="152" t="s">
        <v>135</v>
      </c>
      <c r="F581" s="152" t="s">
        <v>426</v>
      </c>
      <c r="G581" s="239">
        <v>228</v>
      </c>
      <c r="H581" s="239">
        <v>236</v>
      </c>
      <c r="I581" s="239">
        <v>841</v>
      </c>
      <c r="J581" s="239">
        <v>781</v>
      </c>
      <c r="K581" s="240">
        <v>2086</v>
      </c>
      <c r="L581" s="240">
        <v>26359</v>
      </c>
      <c r="M581" s="205">
        <v>7.9138055313175762E-2</v>
      </c>
      <c r="N581" s="214">
        <v>44</v>
      </c>
      <c r="O581" s="214">
        <v>52</v>
      </c>
      <c r="P581" s="214">
        <v>222</v>
      </c>
      <c r="Q581" s="176">
        <v>197</v>
      </c>
      <c r="R581" s="215">
        <v>515</v>
      </c>
      <c r="S581" s="158" t="s">
        <v>419</v>
      </c>
      <c r="T581" s="158" t="s">
        <v>419</v>
      </c>
      <c r="U581" s="157">
        <v>2199</v>
      </c>
      <c r="V581" s="216">
        <v>0.23419736243747158</v>
      </c>
      <c r="W581" s="217"/>
      <c r="X581" s="217"/>
      <c r="Y581" s="217"/>
      <c r="Z581" s="160"/>
      <c r="AA581" s="218"/>
      <c r="AB581" s="218">
        <v>0</v>
      </c>
      <c r="AC581" s="219"/>
      <c r="AD581" s="220"/>
      <c r="AE581" s="220"/>
      <c r="AF581" s="220"/>
      <c r="AG581" s="220"/>
      <c r="AH581" s="221"/>
      <c r="AI581" s="221">
        <v>0</v>
      </c>
      <c r="AJ581" s="222"/>
      <c r="AK581" s="223">
        <v>184</v>
      </c>
      <c r="AL581" s="223">
        <v>184</v>
      </c>
      <c r="AM581" s="223">
        <v>619</v>
      </c>
      <c r="AN581" s="223">
        <v>584</v>
      </c>
      <c r="AO581" s="77">
        <v>1571</v>
      </c>
      <c r="AP581" s="167">
        <v>24160</v>
      </c>
      <c r="AQ581" s="224">
        <v>6.5024834437086093E-2</v>
      </c>
      <c r="AR581" s="225"/>
      <c r="AS581" s="225"/>
      <c r="AT581" s="225"/>
      <c r="AU581" s="225"/>
      <c r="AV581" s="226"/>
      <c r="AW581" s="227">
        <v>0</v>
      </c>
      <c r="AX581" s="228"/>
      <c r="AY581" s="229"/>
      <c r="AZ581" s="229"/>
      <c r="BA581" s="229"/>
      <c r="BB581" s="229"/>
      <c r="BC581" s="210"/>
      <c r="BD581" s="210">
        <v>0</v>
      </c>
      <c r="BE581" s="211"/>
    </row>
    <row r="582" spans="1:57" ht="16.899999999999999" customHeight="1" x14ac:dyDescent="0.2">
      <c r="A582" s="152">
        <v>581</v>
      </c>
      <c r="B582" s="153" t="s">
        <v>115</v>
      </c>
      <c r="C582" s="152" t="s">
        <v>115</v>
      </c>
      <c r="D582" s="152" t="s">
        <v>136</v>
      </c>
      <c r="E582" s="152" t="s">
        <v>137</v>
      </c>
      <c r="F582" s="152" t="s">
        <v>426</v>
      </c>
      <c r="G582" s="239">
        <v>94</v>
      </c>
      <c r="H582" s="239">
        <v>75</v>
      </c>
      <c r="I582" s="239">
        <v>321</v>
      </c>
      <c r="J582" s="239">
        <v>330</v>
      </c>
      <c r="K582" s="240">
        <v>820</v>
      </c>
      <c r="L582" s="240">
        <v>5584</v>
      </c>
      <c r="M582" s="205">
        <v>0.14684813753581663</v>
      </c>
      <c r="N582" s="214">
        <v>73</v>
      </c>
      <c r="O582" s="214">
        <v>53</v>
      </c>
      <c r="P582" s="214">
        <v>251</v>
      </c>
      <c r="Q582" s="176">
        <v>256</v>
      </c>
      <c r="R582" s="215">
        <v>633</v>
      </c>
      <c r="S582" s="158" t="s">
        <v>419</v>
      </c>
      <c r="T582" s="158" t="s">
        <v>419</v>
      </c>
      <c r="U582" s="157">
        <v>2705</v>
      </c>
      <c r="V582" s="216">
        <v>0.23401109057301295</v>
      </c>
      <c r="W582" s="217"/>
      <c r="X582" s="217"/>
      <c r="Y582" s="217"/>
      <c r="Z582" s="160"/>
      <c r="AA582" s="218"/>
      <c r="AB582" s="218">
        <v>0</v>
      </c>
      <c r="AC582" s="219"/>
      <c r="AD582" s="220"/>
      <c r="AE582" s="220"/>
      <c r="AF582" s="220"/>
      <c r="AG582" s="220"/>
      <c r="AH582" s="221"/>
      <c r="AI582" s="221">
        <v>0</v>
      </c>
      <c r="AJ582" s="222"/>
      <c r="AK582" s="223">
        <v>21</v>
      </c>
      <c r="AL582" s="223">
        <v>22</v>
      </c>
      <c r="AM582" s="223">
        <v>70</v>
      </c>
      <c r="AN582" s="223">
        <v>74</v>
      </c>
      <c r="AO582" s="77">
        <v>187</v>
      </c>
      <c r="AP582" s="167">
        <v>2879</v>
      </c>
      <c r="AQ582" s="224">
        <v>6.4953108718304967E-2</v>
      </c>
      <c r="AR582" s="225"/>
      <c r="AS582" s="225"/>
      <c r="AT582" s="225"/>
      <c r="AU582" s="225"/>
      <c r="AV582" s="226"/>
      <c r="AW582" s="227">
        <v>0</v>
      </c>
      <c r="AX582" s="228"/>
      <c r="AY582" s="229"/>
      <c r="AZ582" s="229"/>
      <c r="BA582" s="229"/>
      <c r="BB582" s="229"/>
      <c r="BC582" s="210"/>
      <c r="BD582" s="210">
        <v>0</v>
      </c>
      <c r="BE582" s="211"/>
    </row>
    <row r="583" spans="1:57" ht="16.899999999999999" customHeight="1" x14ac:dyDescent="0.2">
      <c r="A583" s="152">
        <v>582</v>
      </c>
      <c r="B583" s="153" t="s">
        <v>115</v>
      </c>
      <c r="C583" s="152" t="s">
        <v>115</v>
      </c>
      <c r="D583" s="152" t="s">
        <v>138</v>
      </c>
      <c r="E583" s="152" t="s">
        <v>139</v>
      </c>
      <c r="F583" s="152" t="s">
        <v>426</v>
      </c>
      <c r="G583" s="239">
        <v>420</v>
      </c>
      <c r="H583" s="239">
        <v>438</v>
      </c>
      <c r="I583" s="239">
        <v>1788</v>
      </c>
      <c r="J583" s="239">
        <v>1701</v>
      </c>
      <c r="K583" s="240">
        <v>4347</v>
      </c>
      <c r="L583" s="240">
        <v>21973</v>
      </c>
      <c r="M583" s="205">
        <v>0.19783370500159286</v>
      </c>
      <c r="N583" s="214">
        <v>387</v>
      </c>
      <c r="O583" s="214">
        <v>404</v>
      </c>
      <c r="P583" s="214">
        <v>1665</v>
      </c>
      <c r="Q583" s="176">
        <v>1586</v>
      </c>
      <c r="R583" s="215">
        <v>4042</v>
      </c>
      <c r="S583" s="158" t="s">
        <v>419</v>
      </c>
      <c r="T583" s="158" t="s">
        <v>419</v>
      </c>
      <c r="U583" s="157">
        <v>17272</v>
      </c>
      <c r="V583" s="216">
        <v>0.2340203798054655</v>
      </c>
      <c r="W583" s="217"/>
      <c r="X583" s="217"/>
      <c r="Y583" s="217"/>
      <c r="Z583" s="160"/>
      <c r="AA583" s="218"/>
      <c r="AB583" s="218">
        <v>0</v>
      </c>
      <c r="AC583" s="219"/>
      <c r="AD583" s="220"/>
      <c r="AE583" s="220"/>
      <c r="AF583" s="220"/>
      <c r="AG583" s="220"/>
      <c r="AH583" s="221"/>
      <c r="AI583" s="221">
        <v>0</v>
      </c>
      <c r="AJ583" s="222"/>
      <c r="AK583" s="223">
        <v>33</v>
      </c>
      <c r="AL583" s="223">
        <v>34</v>
      </c>
      <c r="AM583" s="223">
        <v>123</v>
      </c>
      <c r="AN583" s="223">
        <v>115</v>
      </c>
      <c r="AO583" s="77">
        <v>305</v>
      </c>
      <c r="AP583" s="167">
        <v>4701</v>
      </c>
      <c r="AQ583" s="224">
        <v>6.4879812805786002E-2</v>
      </c>
      <c r="AR583" s="225"/>
      <c r="AS583" s="225"/>
      <c r="AT583" s="225"/>
      <c r="AU583" s="225"/>
      <c r="AV583" s="226"/>
      <c r="AW583" s="227">
        <v>0</v>
      </c>
      <c r="AX583" s="228"/>
      <c r="AY583" s="229"/>
      <c r="AZ583" s="229"/>
      <c r="BA583" s="229"/>
      <c r="BB583" s="229"/>
      <c r="BC583" s="210"/>
      <c r="BD583" s="210">
        <v>0</v>
      </c>
      <c r="BE583" s="211"/>
    </row>
    <row r="584" spans="1:57" ht="16.899999999999999" customHeight="1" x14ac:dyDescent="0.2">
      <c r="A584" s="152">
        <v>583</v>
      </c>
      <c r="B584" s="153" t="s">
        <v>115</v>
      </c>
      <c r="C584" s="152" t="s">
        <v>115</v>
      </c>
      <c r="D584" s="152" t="s">
        <v>140</v>
      </c>
      <c r="E584" s="152" t="s">
        <v>141</v>
      </c>
      <c r="F584" s="152" t="s">
        <v>426</v>
      </c>
      <c r="G584" s="239">
        <v>8176</v>
      </c>
      <c r="H584" s="239">
        <v>8415</v>
      </c>
      <c r="I584" s="239">
        <v>37153</v>
      </c>
      <c r="J584" s="239">
        <v>36139</v>
      </c>
      <c r="K584" s="240">
        <v>89883</v>
      </c>
      <c r="L584" s="240">
        <v>525860</v>
      </c>
      <c r="M584" s="205">
        <v>0.17092572167497053</v>
      </c>
      <c r="N584" s="214">
        <v>6694</v>
      </c>
      <c r="O584" s="214">
        <v>6916</v>
      </c>
      <c r="P584" s="214">
        <v>32183</v>
      </c>
      <c r="Q584" s="176">
        <v>31333</v>
      </c>
      <c r="R584" s="215">
        <v>77126</v>
      </c>
      <c r="S584" s="158" t="s">
        <v>419</v>
      </c>
      <c r="T584" s="158" t="s">
        <v>419</v>
      </c>
      <c r="U584" s="157">
        <v>329583</v>
      </c>
      <c r="V584" s="216">
        <v>0.23401085614245881</v>
      </c>
      <c r="W584" s="217"/>
      <c r="X584" s="217"/>
      <c r="Y584" s="217"/>
      <c r="Z584" s="160"/>
      <c r="AA584" s="218"/>
      <c r="AB584" s="218">
        <v>0</v>
      </c>
      <c r="AC584" s="219"/>
      <c r="AD584" s="220"/>
      <c r="AE584" s="220"/>
      <c r="AF584" s="220"/>
      <c r="AG584" s="220"/>
      <c r="AH584" s="221"/>
      <c r="AI584" s="221">
        <v>0</v>
      </c>
      <c r="AJ584" s="222"/>
      <c r="AK584" s="223">
        <v>1482</v>
      </c>
      <c r="AL584" s="223">
        <v>1499</v>
      </c>
      <c r="AM584" s="223">
        <v>4970</v>
      </c>
      <c r="AN584" s="223">
        <v>4806</v>
      </c>
      <c r="AO584" s="77">
        <v>12757</v>
      </c>
      <c r="AP584" s="167">
        <v>196277</v>
      </c>
      <c r="AQ584" s="224">
        <v>6.4994879685342649E-2</v>
      </c>
      <c r="AR584" s="225"/>
      <c r="AS584" s="225"/>
      <c r="AT584" s="225"/>
      <c r="AU584" s="225"/>
      <c r="AV584" s="226"/>
      <c r="AW584" s="227">
        <v>0</v>
      </c>
      <c r="AX584" s="228"/>
      <c r="AY584" s="229"/>
      <c r="AZ584" s="229"/>
      <c r="BA584" s="229"/>
      <c r="BB584" s="229"/>
      <c r="BC584" s="210"/>
      <c r="BD584" s="210">
        <v>0</v>
      </c>
      <c r="BE584" s="211"/>
    </row>
    <row r="585" spans="1:57" ht="16.899999999999999" customHeight="1" x14ac:dyDescent="0.2">
      <c r="A585" s="152">
        <v>584</v>
      </c>
      <c r="B585" s="153" t="s">
        <v>115</v>
      </c>
      <c r="C585" s="152" t="s">
        <v>115</v>
      </c>
      <c r="D585" s="152" t="s">
        <v>142</v>
      </c>
      <c r="E585" s="152" t="s">
        <v>143</v>
      </c>
      <c r="F585" s="152" t="s">
        <v>426</v>
      </c>
      <c r="G585" s="239">
        <v>216</v>
      </c>
      <c r="H585" s="239">
        <v>188</v>
      </c>
      <c r="I585" s="239">
        <v>736</v>
      </c>
      <c r="J585" s="239">
        <v>715</v>
      </c>
      <c r="K585" s="240">
        <v>1855</v>
      </c>
      <c r="L585" s="240">
        <v>15968</v>
      </c>
      <c r="M585" s="205">
        <v>0.11616983967935872</v>
      </c>
      <c r="N585" s="214">
        <v>140</v>
      </c>
      <c r="O585" s="214">
        <v>113</v>
      </c>
      <c r="P585" s="214">
        <v>436</v>
      </c>
      <c r="Q585" s="176">
        <v>442</v>
      </c>
      <c r="R585" s="215">
        <v>1131</v>
      </c>
      <c r="S585" s="158" t="s">
        <v>419</v>
      </c>
      <c r="T585" s="158" t="s">
        <v>419</v>
      </c>
      <c r="U585" s="157">
        <v>4833</v>
      </c>
      <c r="V585" s="216">
        <v>0.23401613904407201</v>
      </c>
      <c r="W585" s="217"/>
      <c r="X585" s="217"/>
      <c r="Y585" s="217"/>
      <c r="Z585" s="160"/>
      <c r="AA585" s="218"/>
      <c r="AB585" s="218">
        <v>0</v>
      </c>
      <c r="AC585" s="219"/>
      <c r="AD585" s="220"/>
      <c r="AE585" s="220"/>
      <c r="AF585" s="220"/>
      <c r="AG585" s="220"/>
      <c r="AH585" s="221"/>
      <c r="AI585" s="221">
        <v>0</v>
      </c>
      <c r="AJ585" s="222"/>
      <c r="AK585" s="223">
        <v>76</v>
      </c>
      <c r="AL585" s="223">
        <v>75</v>
      </c>
      <c r="AM585" s="223">
        <v>300</v>
      </c>
      <c r="AN585" s="223">
        <v>273</v>
      </c>
      <c r="AO585" s="77">
        <v>724</v>
      </c>
      <c r="AP585" s="167">
        <v>11135</v>
      </c>
      <c r="AQ585" s="224">
        <v>6.5020206555904805E-2</v>
      </c>
      <c r="AR585" s="225"/>
      <c r="AS585" s="225"/>
      <c r="AT585" s="225"/>
      <c r="AU585" s="225"/>
      <c r="AV585" s="226"/>
      <c r="AW585" s="227">
        <v>0</v>
      </c>
      <c r="AX585" s="228"/>
      <c r="AY585" s="229"/>
      <c r="AZ585" s="229"/>
      <c r="BA585" s="229"/>
      <c r="BB585" s="229"/>
      <c r="BC585" s="210"/>
      <c r="BD585" s="210">
        <v>0</v>
      </c>
      <c r="BE585" s="211"/>
    </row>
    <row r="586" spans="1:57" ht="16.899999999999999" customHeight="1" x14ac:dyDescent="0.2">
      <c r="A586" s="152">
        <v>585</v>
      </c>
      <c r="B586" s="153" t="s">
        <v>115</v>
      </c>
      <c r="C586" s="152" t="s">
        <v>115</v>
      </c>
      <c r="D586" s="152" t="s">
        <v>144</v>
      </c>
      <c r="E586" s="152" t="s">
        <v>145</v>
      </c>
      <c r="F586" s="152" t="s">
        <v>426</v>
      </c>
      <c r="G586" s="239">
        <v>189</v>
      </c>
      <c r="H586" s="239">
        <v>252</v>
      </c>
      <c r="I586" s="239">
        <v>812</v>
      </c>
      <c r="J586" s="239">
        <v>912</v>
      </c>
      <c r="K586" s="240">
        <v>2165</v>
      </c>
      <c r="L586" s="240">
        <v>13759</v>
      </c>
      <c r="M586" s="205">
        <v>0.15735155171160695</v>
      </c>
      <c r="N586" s="214">
        <v>130</v>
      </c>
      <c r="O586" s="214">
        <v>189</v>
      </c>
      <c r="P586" s="214">
        <v>672</v>
      </c>
      <c r="Q586" s="176">
        <v>767</v>
      </c>
      <c r="R586" s="215">
        <v>1758</v>
      </c>
      <c r="S586" s="158" t="s">
        <v>419</v>
      </c>
      <c r="T586" s="158" t="s">
        <v>419</v>
      </c>
      <c r="U586" s="157">
        <v>7514</v>
      </c>
      <c r="V586" s="216">
        <v>0.23396326856534469</v>
      </c>
      <c r="W586" s="217"/>
      <c r="X586" s="217"/>
      <c r="Y586" s="217"/>
      <c r="Z586" s="160"/>
      <c r="AA586" s="218"/>
      <c r="AB586" s="218">
        <v>0</v>
      </c>
      <c r="AC586" s="219"/>
      <c r="AD586" s="220"/>
      <c r="AE586" s="220"/>
      <c r="AF586" s="220"/>
      <c r="AG586" s="220"/>
      <c r="AH586" s="221"/>
      <c r="AI586" s="221">
        <v>0</v>
      </c>
      <c r="AJ586" s="222"/>
      <c r="AK586" s="223">
        <v>59</v>
      </c>
      <c r="AL586" s="223">
        <v>63</v>
      </c>
      <c r="AM586" s="223">
        <v>140</v>
      </c>
      <c r="AN586" s="223">
        <v>145</v>
      </c>
      <c r="AO586" s="77">
        <v>407</v>
      </c>
      <c r="AP586" s="167">
        <v>6245</v>
      </c>
      <c r="AQ586" s="224">
        <v>6.5172137710168138E-2</v>
      </c>
      <c r="AR586" s="225"/>
      <c r="AS586" s="225"/>
      <c r="AT586" s="225"/>
      <c r="AU586" s="225"/>
      <c r="AV586" s="226"/>
      <c r="AW586" s="227">
        <v>0</v>
      </c>
      <c r="AX586" s="228"/>
      <c r="AY586" s="229"/>
      <c r="AZ586" s="229"/>
      <c r="BA586" s="229"/>
      <c r="BB586" s="229"/>
      <c r="BC586" s="210"/>
      <c r="BD586" s="210">
        <v>0</v>
      </c>
      <c r="BE586" s="211"/>
    </row>
    <row r="587" spans="1:57" ht="16.899999999999999" customHeight="1" x14ac:dyDescent="0.2">
      <c r="A587" s="152">
        <v>586</v>
      </c>
      <c r="B587" s="153" t="s">
        <v>115</v>
      </c>
      <c r="C587" s="152" t="s">
        <v>115</v>
      </c>
      <c r="D587" s="152" t="s">
        <v>146</v>
      </c>
      <c r="E587" s="152" t="s">
        <v>147</v>
      </c>
      <c r="F587" s="152" t="s">
        <v>426</v>
      </c>
      <c r="G587" s="239">
        <v>1079</v>
      </c>
      <c r="H587" s="239">
        <v>1104</v>
      </c>
      <c r="I587" s="239">
        <v>4968</v>
      </c>
      <c r="J587" s="239">
        <v>3900</v>
      </c>
      <c r="K587" s="240">
        <v>11051</v>
      </c>
      <c r="L587" s="240">
        <v>57313</v>
      </c>
      <c r="M587" s="205">
        <v>0.19281838326383194</v>
      </c>
      <c r="N587" s="214">
        <v>982</v>
      </c>
      <c r="O587" s="214">
        <v>1002</v>
      </c>
      <c r="P587" s="214">
        <v>4601</v>
      </c>
      <c r="Q587" s="176">
        <v>3558</v>
      </c>
      <c r="R587" s="215">
        <v>10143</v>
      </c>
      <c r="S587" s="158" t="s">
        <v>419</v>
      </c>
      <c r="T587" s="158" t="s">
        <v>419</v>
      </c>
      <c r="U587" s="157">
        <v>43349</v>
      </c>
      <c r="V587" s="216">
        <v>0.23398463632379063</v>
      </c>
      <c r="W587" s="217"/>
      <c r="X587" s="217"/>
      <c r="Y587" s="217"/>
      <c r="Z587" s="160"/>
      <c r="AA587" s="218"/>
      <c r="AB587" s="218">
        <v>0</v>
      </c>
      <c r="AC587" s="219"/>
      <c r="AD587" s="220"/>
      <c r="AE587" s="220"/>
      <c r="AF587" s="220"/>
      <c r="AG587" s="220"/>
      <c r="AH587" s="221"/>
      <c r="AI587" s="221">
        <v>0</v>
      </c>
      <c r="AJ587" s="222"/>
      <c r="AK587" s="223">
        <v>97</v>
      </c>
      <c r="AL587" s="223">
        <v>102</v>
      </c>
      <c r="AM587" s="223">
        <v>367</v>
      </c>
      <c r="AN587" s="223">
        <v>342</v>
      </c>
      <c r="AO587" s="77">
        <v>908</v>
      </c>
      <c r="AP587" s="167">
        <v>13964</v>
      </c>
      <c r="AQ587" s="224">
        <v>6.502434832426239E-2</v>
      </c>
      <c r="AR587" s="225"/>
      <c r="AS587" s="225"/>
      <c r="AT587" s="225"/>
      <c r="AU587" s="225"/>
      <c r="AV587" s="226"/>
      <c r="AW587" s="227">
        <v>0</v>
      </c>
      <c r="AX587" s="228"/>
      <c r="AY587" s="229"/>
      <c r="AZ587" s="229"/>
      <c r="BA587" s="229"/>
      <c r="BB587" s="229"/>
      <c r="BC587" s="210"/>
      <c r="BD587" s="210">
        <v>0</v>
      </c>
      <c r="BE587" s="211"/>
    </row>
    <row r="588" spans="1:57" ht="16.899999999999999" customHeight="1" x14ac:dyDescent="0.2">
      <c r="A588" s="152">
        <v>587</v>
      </c>
      <c r="B588" s="189" t="s">
        <v>115</v>
      </c>
      <c r="C588" s="190" t="s">
        <v>115</v>
      </c>
      <c r="D588" s="190" t="s">
        <v>148</v>
      </c>
      <c r="E588" s="191" t="s">
        <v>420</v>
      </c>
      <c r="F588" s="190" t="s">
        <v>426</v>
      </c>
      <c r="G588" s="241">
        <v>14317</v>
      </c>
      <c r="H588" s="241">
        <v>14825</v>
      </c>
      <c r="I588" s="241">
        <v>61147</v>
      </c>
      <c r="J588" s="241">
        <v>58683</v>
      </c>
      <c r="K588" s="241">
        <v>148972</v>
      </c>
      <c r="L588" s="241">
        <v>996474</v>
      </c>
      <c r="M588" s="205">
        <v>0.14949913394629463</v>
      </c>
      <c r="N588" s="215">
        <v>10598</v>
      </c>
      <c r="O588" s="215">
        <v>10977</v>
      </c>
      <c r="P588" s="215">
        <v>48483</v>
      </c>
      <c r="Q588" s="193">
        <v>46529</v>
      </c>
      <c r="R588" s="215">
        <v>116587</v>
      </c>
      <c r="S588" s="158">
        <v>444423</v>
      </c>
      <c r="T588" s="158">
        <v>103994.57346804833</v>
      </c>
      <c r="U588" s="157">
        <v>498237</v>
      </c>
      <c r="V588" s="216">
        <v>0.23399908075875536</v>
      </c>
      <c r="W588" s="218"/>
      <c r="X588" s="218"/>
      <c r="Y588" s="218"/>
      <c r="Z588" s="218"/>
      <c r="AA588" s="218"/>
      <c r="AB588" s="218">
        <v>0</v>
      </c>
      <c r="AC588" s="219"/>
      <c r="AD588" s="231"/>
      <c r="AE588" s="231"/>
      <c r="AF588" s="231"/>
      <c r="AG588" s="231"/>
      <c r="AH588" s="231"/>
      <c r="AI588" s="231">
        <v>0</v>
      </c>
      <c r="AJ588" s="235"/>
      <c r="AK588" s="77">
        <v>3719</v>
      </c>
      <c r="AL588" s="77">
        <v>3848</v>
      </c>
      <c r="AM588" s="77">
        <v>12664</v>
      </c>
      <c r="AN588" s="77">
        <v>12154</v>
      </c>
      <c r="AO588" s="77">
        <v>32385</v>
      </c>
      <c r="AP588" s="167">
        <v>498237</v>
      </c>
      <c r="AQ588" s="224">
        <v>6.4999187133833902E-2</v>
      </c>
      <c r="AR588" s="233"/>
      <c r="AS588" s="233"/>
      <c r="AT588" s="233"/>
      <c r="AU588" s="233"/>
      <c r="AV588" s="226"/>
      <c r="AW588" s="227">
        <v>0</v>
      </c>
      <c r="AX588" s="228"/>
      <c r="AY588" s="234"/>
      <c r="AZ588" s="234"/>
      <c r="BA588" s="234"/>
      <c r="BB588" s="234"/>
      <c r="BC588" s="210"/>
      <c r="BD588" s="210">
        <v>0</v>
      </c>
      <c r="BE588" s="211"/>
    </row>
    <row r="589" spans="1:57" ht="16.899999999999999" customHeight="1" x14ac:dyDescent="0.2">
      <c r="A589" s="152">
        <v>588</v>
      </c>
      <c r="B589" s="153" t="s">
        <v>115</v>
      </c>
      <c r="C589" s="152" t="s">
        <v>115</v>
      </c>
      <c r="D589" s="152" t="s">
        <v>116</v>
      </c>
      <c r="E589" s="152" t="s">
        <v>117</v>
      </c>
      <c r="F589" s="152" t="s">
        <v>427</v>
      </c>
      <c r="G589" s="239">
        <v>255</v>
      </c>
      <c r="H589" s="239">
        <v>234</v>
      </c>
      <c r="I589" s="239">
        <v>763</v>
      </c>
      <c r="J589" s="239">
        <v>794</v>
      </c>
      <c r="K589" s="240">
        <v>2046</v>
      </c>
      <c r="L589" s="240">
        <v>19547</v>
      </c>
      <c r="M589" s="205">
        <v>0.10467079347214406</v>
      </c>
      <c r="N589" s="214">
        <v>141</v>
      </c>
      <c r="O589" s="214">
        <v>115</v>
      </c>
      <c r="P589" s="214">
        <v>428</v>
      </c>
      <c r="Q589" s="156">
        <v>445</v>
      </c>
      <c r="R589" s="215">
        <v>1129</v>
      </c>
      <c r="S589" s="158" t="s">
        <v>419</v>
      </c>
      <c r="T589" s="158" t="s">
        <v>419</v>
      </c>
      <c r="U589" s="157">
        <v>10477</v>
      </c>
      <c r="V589" s="216">
        <v>0.10775985492030161</v>
      </c>
      <c r="W589" s="217"/>
      <c r="X589" s="217"/>
      <c r="Y589" s="217"/>
      <c r="Z589" s="160"/>
      <c r="AA589" s="218"/>
      <c r="AB589" s="218">
        <v>0</v>
      </c>
      <c r="AC589" s="219"/>
      <c r="AD589" s="220"/>
      <c r="AE589" s="220"/>
      <c r="AF589" s="220"/>
      <c r="AG589" s="220"/>
      <c r="AH589" s="221"/>
      <c r="AI589" s="221">
        <v>0</v>
      </c>
      <c r="AJ589" s="222"/>
      <c r="AK589" s="223">
        <v>114</v>
      </c>
      <c r="AL589" s="223">
        <v>119</v>
      </c>
      <c r="AM589" s="223">
        <v>335</v>
      </c>
      <c r="AN589" s="223">
        <v>349</v>
      </c>
      <c r="AO589" s="77">
        <v>917</v>
      </c>
      <c r="AP589" s="167">
        <v>9070</v>
      </c>
      <c r="AQ589" s="224">
        <v>0.10110253583241455</v>
      </c>
      <c r="AR589" s="225"/>
      <c r="AS589" s="225"/>
      <c r="AT589" s="225"/>
      <c r="AU589" s="225"/>
      <c r="AV589" s="226"/>
      <c r="AW589" s="227">
        <v>0</v>
      </c>
      <c r="AX589" s="228"/>
      <c r="AY589" s="229"/>
      <c r="AZ589" s="229"/>
      <c r="BA589" s="229"/>
      <c r="BB589" s="229"/>
      <c r="BC589" s="210"/>
      <c r="BD589" s="210">
        <v>0</v>
      </c>
      <c r="BE589" s="211"/>
    </row>
    <row r="590" spans="1:57" ht="16.899999999999999" customHeight="1" x14ac:dyDescent="0.2">
      <c r="A590" s="152">
        <v>589</v>
      </c>
      <c r="B590" s="153" t="s">
        <v>115</v>
      </c>
      <c r="C590" s="152" t="s">
        <v>115</v>
      </c>
      <c r="D590" s="152" t="s">
        <v>118</v>
      </c>
      <c r="E590" s="152" t="s">
        <v>119</v>
      </c>
      <c r="F590" s="152" t="s">
        <v>427</v>
      </c>
      <c r="G590" s="239">
        <v>260</v>
      </c>
      <c r="H590" s="239">
        <v>289</v>
      </c>
      <c r="I590" s="239">
        <v>858</v>
      </c>
      <c r="J590" s="239">
        <v>849</v>
      </c>
      <c r="K590" s="240">
        <v>2256</v>
      </c>
      <c r="L590" s="240">
        <v>21988</v>
      </c>
      <c r="M590" s="205">
        <v>0.10260141895579407</v>
      </c>
      <c r="N590" s="214">
        <v>52</v>
      </c>
      <c r="O590" s="214">
        <v>55</v>
      </c>
      <c r="P590" s="214">
        <v>215</v>
      </c>
      <c r="Q590" s="156">
        <v>210</v>
      </c>
      <c r="R590" s="215">
        <v>532</v>
      </c>
      <c r="S590" s="158" t="s">
        <v>419</v>
      </c>
      <c r="T590" s="158" t="s">
        <v>419</v>
      </c>
      <c r="U590" s="157">
        <v>4934</v>
      </c>
      <c r="V590" s="216">
        <v>0.10782326712606405</v>
      </c>
      <c r="W590" s="217"/>
      <c r="X590" s="217"/>
      <c r="Y590" s="217"/>
      <c r="Z590" s="160"/>
      <c r="AA590" s="218"/>
      <c r="AB590" s="218">
        <v>0</v>
      </c>
      <c r="AC590" s="219"/>
      <c r="AD590" s="220"/>
      <c r="AE590" s="220"/>
      <c r="AF590" s="220"/>
      <c r="AG590" s="220"/>
      <c r="AH590" s="221"/>
      <c r="AI590" s="221">
        <v>0</v>
      </c>
      <c r="AJ590" s="222"/>
      <c r="AK590" s="223">
        <v>208</v>
      </c>
      <c r="AL590" s="223">
        <v>234</v>
      </c>
      <c r="AM590" s="223">
        <v>643</v>
      </c>
      <c r="AN590" s="223">
        <v>639</v>
      </c>
      <c r="AO590" s="77">
        <v>1724</v>
      </c>
      <c r="AP590" s="167">
        <v>17054</v>
      </c>
      <c r="AQ590" s="224">
        <v>0.10109065321918612</v>
      </c>
      <c r="AR590" s="225"/>
      <c r="AS590" s="225"/>
      <c r="AT590" s="225"/>
      <c r="AU590" s="225"/>
      <c r="AV590" s="226"/>
      <c r="AW590" s="227">
        <v>0</v>
      </c>
      <c r="AX590" s="228"/>
      <c r="AY590" s="229"/>
      <c r="AZ590" s="229"/>
      <c r="BA590" s="229"/>
      <c r="BB590" s="229"/>
      <c r="BC590" s="210"/>
      <c r="BD590" s="210">
        <v>0</v>
      </c>
      <c r="BE590" s="211"/>
    </row>
    <row r="591" spans="1:57" ht="16.899999999999999" customHeight="1" x14ac:dyDescent="0.2">
      <c r="A591" s="152">
        <v>590</v>
      </c>
      <c r="B591" s="153" t="s">
        <v>115</v>
      </c>
      <c r="C591" s="152" t="s">
        <v>115</v>
      </c>
      <c r="D591" s="152" t="s">
        <v>120</v>
      </c>
      <c r="E591" s="152" t="s">
        <v>121</v>
      </c>
      <c r="F591" s="152" t="s">
        <v>427</v>
      </c>
      <c r="G591" s="239">
        <v>140</v>
      </c>
      <c r="H591" s="239">
        <v>164</v>
      </c>
      <c r="I591" s="239">
        <v>487</v>
      </c>
      <c r="J591" s="239">
        <v>474</v>
      </c>
      <c r="K591" s="240">
        <v>1265</v>
      </c>
      <c r="L591" s="240">
        <v>12234</v>
      </c>
      <c r="M591" s="205">
        <v>0.10340035965342488</v>
      </c>
      <c r="N591" s="214">
        <v>39</v>
      </c>
      <c r="O591" s="214">
        <v>52</v>
      </c>
      <c r="P591" s="214">
        <v>186</v>
      </c>
      <c r="Q591" s="156">
        <v>171</v>
      </c>
      <c r="R591" s="215">
        <v>448</v>
      </c>
      <c r="S591" s="158" t="s">
        <v>419</v>
      </c>
      <c r="T591" s="158" t="s">
        <v>419</v>
      </c>
      <c r="U591" s="157">
        <v>4153</v>
      </c>
      <c r="V591" s="216">
        <v>0.10787382614977124</v>
      </c>
      <c r="W591" s="217"/>
      <c r="X591" s="217"/>
      <c r="Y591" s="217"/>
      <c r="Z591" s="160"/>
      <c r="AA591" s="218"/>
      <c r="AB591" s="218">
        <v>0</v>
      </c>
      <c r="AC591" s="219"/>
      <c r="AD591" s="220"/>
      <c r="AE591" s="220"/>
      <c r="AF591" s="220"/>
      <c r="AG591" s="220"/>
      <c r="AH591" s="221"/>
      <c r="AI591" s="221">
        <v>0</v>
      </c>
      <c r="AJ591" s="222"/>
      <c r="AK591" s="223">
        <v>101</v>
      </c>
      <c r="AL591" s="223">
        <v>112</v>
      </c>
      <c r="AM591" s="223">
        <v>301</v>
      </c>
      <c r="AN591" s="223">
        <v>303</v>
      </c>
      <c r="AO591" s="77">
        <v>817</v>
      </c>
      <c r="AP591" s="167">
        <v>8081</v>
      </c>
      <c r="AQ591" s="224">
        <v>0.10110134884296498</v>
      </c>
      <c r="AR591" s="225"/>
      <c r="AS591" s="225"/>
      <c r="AT591" s="225"/>
      <c r="AU591" s="225"/>
      <c r="AV591" s="226"/>
      <c r="AW591" s="227">
        <v>0</v>
      </c>
      <c r="AX591" s="228"/>
      <c r="AY591" s="229"/>
      <c r="AZ591" s="229"/>
      <c r="BA591" s="229"/>
      <c r="BB591" s="229"/>
      <c r="BC591" s="210"/>
      <c r="BD591" s="210">
        <v>0</v>
      </c>
      <c r="BE591" s="211"/>
    </row>
    <row r="592" spans="1:57" ht="16.899999999999999" customHeight="1" x14ac:dyDescent="0.2">
      <c r="A592" s="152">
        <v>591</v>
      </c>
      <c r="B592" s="153" t="s">
        <v>115</v>
      </c>
      <c r="C592" s="152" t="s">
        <v>115</v>
      </c>
      <c r="D592" s="152" t="s">
        <v>122</v>
      </c>
      <c r="E592" s="152" t="s">
        <v>123</v>
      </c>
      <c r="F592" s="152" t="s">
        <v>427</v>
      </c>
      <c r="G592" s="239">
        <v>308</v>
      </c>
      <c r="H592" s="239">
        <v>322</v>
      </c>
      <c r="I592" s="239">
        <v>878</v>
      </c>
      <c r="J592" s="239">
        <v>877</v>
      </c>
      <c r="K592" s="240">
        <v>2385</v>
      </c>
      <c r="L592" s="240">
        <v>23553</v>
      </c>
      <c r="M592" s="205">
        <v>0.10126098586167367</v>
      </c>
      <c r="N592" s="214">
        <v>8</v>
      </c>
      <c r="O592" s="214">
        <v>7</v>
      </c>
      <c r="P592" s="214">
        <v>33</v>
      </c>
      <c r="Q592" s="156">
        <v>32</v>
      </c>
      <c r="R592" s="215">
        <v>80</v>
      </c>
      <c r="S592" s="158" t="s">
        <v>419</v>
      </c>
      <c r="T592" s="158" t="s">
        <v>419</v>
      </c>
      <c r="U592" s="157">
        <v>747</v>
      </c>
      <c r="V592" s="216">
        <v>0.107095046854083</v>
      </c>
      <c r="W592" s="217"/>
      <c r="X592" s="217"/>
      <c r="Y592" s="217"/>
      <c r="Z592" s="160"/>
      <c r="AA592" s="218"/>
      <c r="AB592" s="218">
        <v>0</v>
      </c>
      <c r="AC592" s="219"/>
      <c r="AD592" s="220"/>
      <c r="AE592" s="220"/>
      <c r="AF592" s="220"/>
      <c r="AG592" s="220"/>
      <c r="AH592" s="221"/>
      <c r="AI592" s="221">
        <v>0</v>
      </c>
      <c r="AJ592" s="222"/>
      <c r="AK592" s="223">
        <v>300</v>
      </c>
      <c r="AL592" s="223">
        <v>315</v>
      </c>
      <c r="AM592" s="223">
        <v>845</v>
      </c>
      <c r="AN592" s="223">
        <v>845</v>
      </c>
      <c r="AO592" s="77">
        <v>2305</v>
      </c>
      <c r="AP592" s="167">
        <v>22806</v>
      </c>
      <c r="AQ592" s="224">
        <v>0.10106989388757344</v>
      </c>
      <c r="AR592" s="225"/>
      <c r="AS592" s="225"/>
      <c r="AT592" s="225"/>
      <c r="AU592" s="225"/>
      <c r="AV592" s="226"/>
      <c r="AW592" s="227">
        <v>0</v>
      </c>
      <c r="AX592" s="228"/>
      <c r="AY592" s="229"/>
      <c r="AZ592" s="229"/>
      <c r="BA592" s="229"/>
      <c r="BB592" s="229"/>
      <c r="BC592" s="210"/>
      <c r="BD592" s="210">
        <v>0</v>
      </c>
      <c r="BE592" s="211"/>
    </row>
    <row r="593" spans="1:57" ht="16.899999999999999" customHeight="1" x14ac:dyDescent="0.2">
      <c r="A593" s="152">
        <v>592</v>
      </c>
      <c r="B593" s="153" t="s">
        <v>115</v>
      </c>
      <c r="C593" s="152" t="s">
        <v>115</v>
      </c>
      <c r="D593" s="152" t="s">
        <v>124</v>
      </c>
      <c r="E593" s="152" t="s">
        <v>125</v>
      </c>
      <c r="F593" s="152" t="s">
        <v>427</v>
      </c>
      <c r="G593" s="239">
        <v>775</v>
      </c>
      <c r="H593" s="239">
        <v>829</v>
      </c>
      <c r="I593" s="239">
        <v>3009</v>
      </c>
      <c r="J593" s="239">
        <v>2832</v>
      </c>
      <c r="K593" s="240">
        <v>7445</v>
      </c>
      <c r="L593" s="240">
        <v>72326</v>
      </c>
      <c r="M593" s="205">
        <v>0.10293670326023836</v>
      </c>
      <c r="N593" s="214">
        <v>193</v>
      </c>
      <c r="O593" s="214">
        <v>216</v>
      </c>
      <c r="P593" s="214">
        <v>879</v>
      </c>
      <c r="Q593" s="156">
        <v>892</v>
      </c>
      <c r="R593" s="215">
        <v>2180</v>
      </c>
      <c r="S593" s="158" t="s">
        <v>419</v>
      </c>
      <c r="T593" s="158" t="s">
        <v>419</v>
      </c>
      <c r="U593" s="157">
        <v>20247</v>
      </c>
      <c r="V593" s="216">
        <v>0.10767027213908233</v>
      </c>
      <c r="W593" s="217"/>
      <c r="X593" s="217"/>
      <c r="Y593" s="217"/>
      <c r="Z593" s="160"/>
      <c r="AA593" s="218"/>
      <c r="AB593" s="218">
        <v>0</v>
      </c>
      <c r="AC593" s="219"/>
      <c r="AD593" s="220"/>
      <c r="AE593" s="220"/>
      <c r="AF593" s="220"/>
      <c r="AG593" s="220"/>
      <c r="AH593" s="221"/>
      <c r="AI593" s="221">
        <v>0</v>
      </c>
      <c r="AJ593" s="222"/>
      <c r="AK593" s="223">
        <v>582</v>
      </c>
      <c r="AL593" s="223">
        <v>613</v>
      </c>
      <c r="AM593" s="223">
        <v>2130</v>
      </c>
      <c r="AN593" s="223">
        <v>1940</v>
      </c>
      <c r="AO593" s="77">
        <v>5265</v>
      </c>
      <c r="AP593" s="167">
        <v>52079</v>
      </c>
      <c r="AQ593" s="224">
        <v>0.10109641122141362</v>
      </c>
      <c r="AR593" s="225"/>
      <c r="AS593" s="225"/>
      <c r="AT593" s="225"/>
      <c r="AU593" s="225"/>
      <c r="AV593" s="226"/>
      <c r="AW593" s="227">
        <v>0</v>
      </c>
      <c r="AX593" s="228"/>
      <c r="AY593" s="229"/>
      <c r="AZ593" s="229"/>
      <c r="BA593" s="229"/>
      <c r="BB593" s="229"/>
      <c r="BC593" s="210"/>
      <c r="BD593" s="210">
        <v>0</v>
      </c>
      <c r="BE593" s="211"/>
    </row>
    <row r="594" spans="1:57" ht="16.899999999999999" customHeight="1" x14ac:dyDescent="0.2">
      <c r="A594" s="152">
        <v>593</v>
      </c>
      <c r="B594" s="153" t="s">
        <v>115</v>
      </c>
      <c r="C594" s="152" t="s">
        <v>115</v>
      </c>
      <c r="D594" s="152" t="s">
        <v>126</v>
      </c>
      <c r="E594" s="152" t="s">
        <v>127</v>
      </c>
      <c r="F594" s="152" t="s">
        <v>427</v>
      </c>
      <c r="G594" s="239">
        <v>458</v>
      </c>
      <c r="H594" s="239">
        <v>460</v>
      </c>
      <c r="I594" s="239">
        <v>1651</v>
      </c>
      <c r="J594" s="239">
        <v>1586</v>
      </c>
      <c r="K594" s="240">
        <v>4155</v>
      </c>
      <c r="L594" s="240">
        <v>40211</v>
      </c>
      <c r="M594" s="205">
        <v>0.10332993459501132</v>
      </c>
      <c r="N594" s="214">
        <v>161</v>
      </c>
      <c r="O594" s="214">
        <v>147</v>
      </c>
      <c r="P594" s="214">
        <v>580</v>
      </c>
      <c r="Q594" s="156">
        <v>586</v>
      </c>
      <c r="R594" s="215">
        <v>1474</v>
      </c>
      <c r="S594" s="158" t="s">
        <v>419</v>
      </c>
      <c r="T594" s="158" t="s">
        <v>419</v>
      </c>
      <c r="U594" s="157">
        <v>13683</v>
      </c>
      <c r="V594" s="216">
        <v>0.10772491412701893</v>
      </c>
      <c r="W594" s="217"/>
      <c r="X594" s="217"/>
      <c r="Y594" s="217"/>
      <c r="Z594" s="160"/>
      <c r="AA594" s="218"/>
      <c r="AB594" s="218">
        <v>0</v>
      </c>
      <c r="AC594" s="219"/>
      <c r="AD594" s="220"/>
      <c r="AE594" s="220"/>
      <c r="AF594" s="220"/>
      <c r="AG594" s="220"/>
      <c r="AH594" s="221"/>
      <c r="AI594" s="221">
        <v>0</v>
      </c>
      <c r="AJ594" s="222"/>
      <c r="AK594" s="223">
        <v>297</v>
      </c>
      <c r="AL594" s="223">
        <v>313</v>
      </c>
      <c r="AM594" s="223">
        <v>1071</v>
      </c>
      <c r="AN594" s="223">
        <v>1000</v>
      </c>
      <c r="AO594" s="77">
        <v>2681</v>
      </c>
      <c r="AP594" s="167">
        <v>26528</v>
      </c>
      <c r="AQ594" s="224">
        <v>0.1010630277442702</v>
      </c>
      <c r="AR594" s="225"/>
      <c r="AS594" s="225"/>
      <c r="AT594" s="225"/>
      <c r="AU594" s="225"/>
      <c r="AV594" s="226"/>
      <c r="AW594" s="227">
        <v>0</v>
      </c>
      <c r="AX594" s="228"/>
      <c r="AY594" s="229"/>
      <c r="AZ594" s="229"/>
      <c r="BA594" s="229"/>
      <c r="BB594" s="229"/>
      <c r="BC594" s="210"/>
      <c r="BD594" s="210">
        <v>0</v>
      </c>
      <c r="BE594" s="211"/>
    </row>
    <row r="595" spans="1:57" ht="16.899999999999999" customHeight="1" x14ac:dyDescent="0.2">
      <c r="A595" s="152">
        <v>594</v>
      </c>
      <c r="B595" s="153" t="s">
        <v>115</v>
      </c>
      <c r="C595" s="152" t="s">
        <v>115</v>
      </c>
      <c r="D595" s="152" t="s">
        <v>128</v>
      </c>
      <c r="E595" s="152" t="s">
        <v>129</v>
      </c>
      <c r="F595" s="152" t="s">
        <v>427</v>
      </c>
      <c r="G595" s="239">
        <v>409</v>
      </c>
      <c r="H595" s="239">
        <v>417</v>
      </c>
      <c r="I595" s="239">
        <v>1507</v>
      </c>
      <c r="J595" s="239">
        <v>1398</v>
      </c>
      <c r="K595" s="240">
        <v>3731</v>
      </c>
      <c r="L595" s="240">
        <v>36506</v>
      </c>
      <c r="M595" s="205">
        <v>0.10220237769133841</v>
      </c>
      <c r="N595" s="214">
        <v>54</v>
      </c>
      <c r="O595" s="214">
        <v>52</v>
      </c>
      <c r="P595" s="214">
        <v>282</v>
      </c>
      <c r="Q595" s="176">
        <v>256</v>
      </c>
      <c r="R595" s="215">
        <v>644</v>
      </c>
      <c r="S595" s="158" t="s">
        <v>419</v>
      </c>
      <c r="T595" s="158" t="s">
        <v>419</v>
      </c>
      <c r="U595" s="157">
        <v>5973</v>
      </c>
      <c r="V595" s="216">
        <v>0.10781851665829566</v>
      </c>
      <c r="W595" s="217"/>
      <c r="X595" s="217"/>
      <c r="Y595" s="217"/>
      <c r="Z595" s="160"/>
      <c r="AA595" s="218"/>
      <c r="AB595" s="218">
        <v>0</v>
      </c>
      <c r="AC595" s="219"/>
      <c r="AD595" s="220"/>
      <c r="AE595" s="220"/>
      <c r="AF595" s="220"/>
      <c r="AG595" s="220"/>
      <c r="AH595" s="221"/>
      <c r="AI595" s="221">
        <v>0</v>
      </c>
      <c r="AJ595" s="222"/>
      <c r="AK595" s="223">
        <v>355</v>
      </c>
      <c r="AL595" s="223">
        <v>365</v>
      </c>
      <c r="AM595" s="223">
        <v>1225</v>
      </c>
      <c r="AN595" s="223">
        <v>1142</v>
      </c>
      <c r="AO595" s="77">
        <v>3087</v>
      </c>
      <c r="AP595" s="167">
        <v>30533</v>
      </c>
      <c r="AQ595" s="224">
        <v>0.1011037238397799</v>
      </c>
      <c r="AR595" s="225"/>
      <c r="AS595" s="225"/>
      <c r="AT595" s="225"/>
      <c r="AU595" s="225"/>
      <c r="AV595" s="226"/>
      <c r="AW595" s="227">
        <v>0</v>
      </c>
      <c r="AX595" s="228"/>
      <c r="AY595" s="229"/>
      <c r="AZ595" s="229"/>
      <c r="BA595" s="229"/>
      <c r="BB595" s="229"/>
      <c r="BC595" s="210"/>
      <c r="BD595" s="210">
        <v>0</v>
      </c>
      <c r="BE595" s="211"/>
    </row>
    <row r="596" spans="1:57" ht="16.899999999999999" customHeight="1" x14ac:dyDescent="0.2">
      <c r="A596" s="152">
        <v>595</v>
      </c>
      <c r="B596" s="153" t="s">
        <v>115</v>
      </c>
      <c r="C596" s="152" t="s">
        <v>115</v>
      </c>
      <c r="D596" s="152" t="s">
        <v>130</v>
      </c>
      <c r="E596" s="152" t="s">
        <v>131</v>
      </c>
      <c r="F596" s="152" t="s">
        <v>427</v>
      </c>
      <c r="G596" s="239">
        <v>701</v>
      </c>
      <c r="H596" s="239">
        <v>755</v>
      </c>
      <c r="I596" s="239">
        <v>2560</v>
      </c>
      <c r="J596" s="239">
        <v>2513</v>
      </c>
      <c r="K596" s="240">
        <v>6529</v>
      </c>
      <c r="L596" s="240">
        <v>63379</v>
      </c>
      <c r="M596" s="205">
        <v>0.10301519430726266</v>
      </c>
      <c r="N596" s="214">
        <v>207</v>
      </c>
      <c r="O596" s="214">
        <v>240</v>
      </c>
      <c r="P596" s="214">
        <v>768</v>
      </c>
      <c r="Q596" s="176">
        <v>750</v>
      </c>
      <c r="R596" s="215">
        <v>1965</v>
      </c>
      <c r="S596" s="158" t="s">
        <v>419</v>
      </c>
      <c r="T596" s="158" t="s">
        <v>419</v>
      </c>
      <c r="U596" s="157">
        <v>18242</v>
      </c>
      <c r="V596" s="216">
        <v>0.10771845192413113</v>
      </c>
      <c r="W596" s="217"/>
      <c r="X596" s="217"/>
      <c r="Y596" s="217"/>
      <c r="Z596" s="160"/>
      <c r="AA596" s="218"/>
      <c r="AB596" s="218">
        <v>0</v>
      </c>
      <c r="AC596" s="219"/>
      <c r="AD596" s="220"/>
      <c r="AE596" s="220"/>
      <c r="AF596" s="220"/>
      <c r="AG596" s="220"/>
      <c r="AH596" s="221"/>
      <c r="AI596" s="221">
        <v>0</v>
      </c>
      <c r="AJ596" s="222"/>
      <c r="AK596" s="223">
        <v>494</v>
      </c>
      <c r="AL596" s="223">
        <v>515</v>
      </c>
      <c r="AM596" s="223">
        <v>1792</v>
      </c>
      <c r="AN596" s="223">
        <v>1763</v>
      </c>
      <c r="AO596" s="77">
        <v>4564</v>
      </c>
      <c r="AP596" s="167">
        <v>45137</v>
      </c>
      <c r="AQ596" s="224">
        <v>0.10111438509426857</v>
      </c>
      <c r="AR596" s="225"/>
      <c r="AS596" s="225"/>
      <c r="AT596" s="225"/>
      <c r="AU596" s="225"/>
      <c r="AV596" s="226"/>
      <c r="AW596" s="227">
        <v>0</v>
      </c>
      <c r="AX596" s="228"/>
      <c r="AY596" s="229"/>
      <c r="AZ596" s="229"/>
      <c r="BA596" s="229"/>
      <c r="BB596" s="229"/>
      <c r="BC596" s="210"/>
      <c r="BD596" s="210">
        <v>0</v>
      </c>
      <c r="BE596" s="211"/>
    </row>
    <row r="597" spans="1:57" ht="16.899999999999999" customHeight="1" x14ac:dyDescent="0.2">
      <c r="A597" s="152">
        <v>596</v>
      </c>
      <c r="B597" s="153" t="s">
        <v>115</v>
      </c>
      <c r="C597" s="152" t="s">
        <v>115</v>
      </c>
      <c r="D597" s="152" t="s">
        <v>132</v>
      </c>
      <c r="E597" s="152" t="s">
        <v>133</v>
      </c>
      <c r="F597" s="152" t="s">
        <v>427</v>
      </c>
      <c r="G597" s="239">
        <v>435</v>
      </c>
      <c r="H597" s="239">
        <v>471</v>
      </c>
      <c r="I597" s="239">
        <v>1625</v>
      </c>
      <c r="J597" s="239">
        <v>1586</v>
      </c>
      <c r="K597" s="240">
        <v>4117</v>
      </c>
      <c r="L597" s="240">
        <v>39914</v>
      </c>
      <c r="M597" s="205">
        <v>0.10314676554592374</v>
      </c>
      <c r="N597" s="214">
        <v>136</v>
      </c>
      <c r="O597" s="214">
        <v>151</v>
      </c>
      <c r="P597" s="214">
        <v>520</v>
      </c>
      <c r="Q597" s="176">
        <v>521</v>
      </c>
      <c r="R597" s="215">
        <v>1328</v>
      </c>
      <c r="S597" s="158" t="s">
        <v>419</v>
      </c>
      <c r="T597" s="158" t="s">
        <v>419</v>
      </c>
      <c r="U597" s="157">
        <v>12326</v>
      </c>
      <c r="V597" s="216">
        <v>0.10773973714100275</v>
      </c>
      <c r="W597" s="217"/>
      <c r="X597" s="217"/>
      <c r="Y597" s="217"/>
      <c r="Z597" s="160"/>
      <c r="AA597" s="218"/>
      <c r="AB597" s="218">
        <v>0</v>
      </c>
      <c r="AC597" s="219"/>
      <c r="AD597" s="220"/>
      <c r="AE597" s="220"/>
      <c r="AF597" s="220"/>
      <c r="AG597" s="220"/>
      <c r="AH597" s="221"/>
      <c r="AI597" s="221">
        <v>0</v>
      </c>
      <c r="AJ597" s="222"/>
      <c r="AK597" s="223">
        <v>299</v>
      </c>
      <c r="AL597" s="223">
        <v>320</v>
      </c>
      <c r="AM597" s="223">
        <v>1105</v>
      </c>
      <c r="AN597" s="223">
        <v>1065</v>
      </c>
      <c r="AO597" s="77">
        <v>2789</v>
      </c>
      <c r="AP597" s="167">
        <v>27588</v>
      </c>
      <c r="AQ597" s="224">
        <v>0.10109467884587502</v>
      </c>
      <c r="AR597" s="225"/>
      <c r="AS597" s="225"/>
      <c r="AT597" s="225"/>
      <c r="AU597" s="225"/>
      <c r="AV597" s="226"/>
      <c r="AW597" s="227">
        <v>0</v>
      </c>
      <c r="AX597" s="228"/>
      <c r="AY597" s="229"/>
      <c r="AZ597" s="229"/>
      <c r="BA597" s="229"/>
      <c r="BB597" s="229"/>
      <c r="BC597" s="210"/>
      <c r="BD597" s="210">
        <v>0</v>
      </c>
      <c r="BE597" s="211"/>
    </row>
    <row r="598" spans="1:57" ht="16.899999999999999" customHeight="1" x14ac:dyDescent="0.2">
      <c r="A598" s="152">
        <v>597</v>
      </c>
      <c r="B598" s="153" t="s">
        <v>115</v>
      </c>
      <c r="C598" s="152" t="s">
        <v>115</v>
      </c>
      <c r="D598" s="152" t="s">
        <v>134</v>
      </c>
      <c r="E598" s="152" t="s">
        <v>135</v>
      </c>
      <c r="F598" s="152" t="s">
        <v>427</v>
      </c>
      <c r="G598" s="239">
        <v>306</v>
      </c>
      <c r="H598" s="239">
        <v>310</v>
      </c>
      <c r="I598" s="239">
        <v>1064</v>
      </c>
      <c r="J598" s="239">
        <v>999</v>
      </c>
      <c r="K598" s="240">
        <v>2679</v>
      </c>
      <c r="L598" s="240">
        <v>26359</v>
      </c>
      <c r="M598" s="205">
        <v>0.10163511514093858</v>
      </c>
      <c r="N598" s="214">
        <v>20</v>
      </c>
      <c r="O598" s="214">
        <v>24</v>
      </c>
      <c r="P598" s="214">
        <v>102</v>
      </c>
      <c r="Q598" s="176">
        <v>91</v>
      </c>
      <c r="R598" s="215">
        <v>237</v>
      </c>
      <c r="S598" s="158" t="s">
        <v>419</v>
      </c>
      <c r="T598" s="158" t="s">
        <v>419</v>
      </c>
      <c r="U598" s="157">
        <v>2199</v>
      </c>
      <c r="V598" s="216">
        <v>0.1077762619372442</v>
      </c>
      <c r="W598" s="217"/>
      <c r="X598" s="217"/>
      <c r="Y598" s="217"/>
      <c r="Z598" s="160"/>
      <c r="AA598" s="218"/>
      <c r="AB598" s="218">
        <v>0</v>
      </c>
      <c r="AC598" s="219"/>
      <c r="AD598" s="220"/>
      <c r="AE598" s="220"/>
      <c r="AF598" s="220"/>
      <c r="AG598" s="220"/>
      <c r="AH598" s="221"/>
      <c r="AI598" s="221">
        <v>0</v>
      </c>
      <c r="AJ598" s="222"/>
      <c r="AK598" s="223">
        <v>286</v>
      </c>
      <c r="AL598" s="223">
        <v>286</v>
      </c>
      <c r="AM598" s="223">
        <v>962</v>
      </c>
      <c r="AN598" s="223">
        <v>908</v>
      </c>
      <c r="AO598" s="77">
        <v>2442</v>
      </c>
      <c r="AP598" s="167">
        <v>24160</v>
      </c>
      <c r="AQ598" s="224">
        <v>0.10107615894039736</v>
      </c>
      <c r="AR598" s="225"/>
      <c r="AS598" s="225"/>
      <c r="AT598" s="225"/>
      <c r="AU598" s="225"/>
      <c r="AV598" s="226"/>
      <c r="AW598" s="227">
        <v>0</v>
      </c>
      <c r="AX598" s="228"/>
      <c r="AY598" s="229"/>
      <c r="AZ598" s="229"/>
      <c r="BA598" s="229"/>
      <c r="BB598" s="229"/>
      <c r="BC598" s="210"/>
      <c r="BD598" s="210">
        <v>0</v>
      </c>
      <c r="BE598" s="211"/>
    </row>
    <row r="599" spans="1:57" ht="16.899999999999999" customHeight="1" x14ac:dyDescent="0.2">
      <c r="A599" s="152">
        <v>598</v>
      </c>
      <c r="B599" s="153" t="s">
        <v>115</v>
      </c>
      <c r="C599" s="152" t="s">
        <v>115</v>
      </c>
      <c r="D599" s="152" t="s">
        <v>136</v>
      </c>
      <c r="E599" s="152" t="s">
        <v>137</v>
      </c>
      <c r="F599" s="152" t="s">
        <v>427</v>
      </c>
      <c r="G599" s="239">
        <v>66</v>
      </c>
      <c r="H599" s="239">
        <v>60</v>
      </c>
      <c r="I599" s="239">
        <v>224</v>
      </c>
      <c r="J599" s="239">
        <v>232</v>
      </c>
      <c r="K599" s="240">
        <v>582</v>
      </c>
      <c r="L599" s="240">
        <v>5584</v>
      </c>
      <c r="M599" s="205">
        <v>0.10422636103151862</v>
      </c>
      <c r="N599" s="214">
        <v>33</v>
      </c>
      <c r="O599" s="214">
        <v>25</v>
      </c>
      <c r="P599" s="214">
        <v>115</v>
      </c>
      <c r="Q599" s="176">
        <v>118</v>
      </c>
      <c r="R599" s="215">
        <v>291</v>
      </c>
      <c r="S599" s="158" t="s">
        <v>419</v>
      </c>
      <c r="T599" s="158" t="s">
        <v>419</v>
      </c>
      <c r="U599" s="157">
        <v>2705</v>
      </c>
      <c r="V599" s="216">
        <v>0.10757855822550831</v>
      </c>
      <c r="W599" s="217"/>
      <c r="X599" s="217"/>
      <c r="Y599" s="217"/>
      <c r="Z599" s="160"/>
      <c r="AA599" s="218"/>
      <c r="AB599" s="218">
        <v>0</v>
      </c>
      <c r="AC599" s="219"/>
      <c r="AD599" s="220"/>
      <c r="AE599" s="220"/>
      <c r="AF599" s="220"/>
      <c r="AG599" s="220"/>
      <c r="AH599" s="221"/>
      <c r="AI599" s="221">
        <v>0</v>
      </c>
      <c r="AJ599" s="222"/>
      <c r="AK599" s="223">
        <v>33</v>
      </c>
      <c r="AL599" s="223">
        <v>35</v>
      </c>
      <c r="AM599" s="223">
        <v>109</v>
      </c>
      <c r="AN599" s="223">
        <v>114</v>
      </c>
      <c r="AO599" s="77">
        <v>291</v>
      </c>
      <c r="AP599" s="167">
        <v>2879</v>
      </c>
      <c r="AQ599" s="224">
        <v>0.10107676276484891</v>
      </c>
      <c r="AR599" s="225"/>
      <c r="AS599" s="225"/>
      <c r="AT599" s="225"/>
      <c r="AU599" s="225"/>
      <c r="AV599" s="226"/>
      <c r="AW599" s="227">
        <v>0</v>
      </c>
      <c r="AX599" s="228"/>
      <c r="AY599" s="229"/>
      <c r="AZ599" s="229"/>
      <c r="BA599" s="229"/>
      <c r="BB599" s="229"/>
      <c r="BC599" s="210"/>
      <c r="BD599" s="210">
        <v>0</v>
      </c>
      <c r="BE599" s="211"/>
    </row>
    <row r="600" spans="1:57" ht="16.899999999999999" customHeight="1" x14ac:dyDescent="0.2">
      <c r="A600" s="152">
        <v>599</v>
      </c>
      <c r="B600" s="153" t="s">
        <v>115</v>
      </c>
      <c r="C600" s="152" t="s">
        <v>115</v>
      </c>
      <c r="D600" s="152" t="s">
        <v>138</v>
      </c>
      <c r="E600" s="152" t="s">
        <v>139</v>
      </c>
      <c r="F600" s="152" t="s">
        <v>427</v>
      </c>
      <c r="G600" s="239">
        <v>230</v>
      </c>
      <c r="H600" s="239">
        <v>239</v>
      </c>
      <c r="I600" s="239">
        <v>958</v>
      </c>
      <c r="J600" s="239">
        <v>908</v>
      </c>
      <c r="K600" s="240">
        <v>2335</v>
      </c>
      <c r="L600" s="240">
        <v>21973</v>
      </c>
      <c r="M600" s="205">
        <v>0.10626678195967779</v>
      </c>
      <c r="N600" s="214">
        <v>178</v>
      </c>
      <c r="O600" s="214">
        <v>186</v>
      </c>
      <c r="P600" s="214">
        <v>766</v>
      </c>
      <c r="Q600" s="176">
        <v>730</v>
      </c>
      <c r="R600" s="215">
        <v>1860</v>
      </c>
      <c r="S600" s="158" t="s">
        <v>419</v>
      </c>
      <c r="T600" s="158" t="s">
        <v>419</v>
      </c>
      <c r="U600" s="157">
        <v>17272</v>
      </c>
      <c r="V600" s="216">
        <v>0.10768874478925429</v>
      </c>
      <c r="W600" s="217"/>
      <c r="X600" s="217"/>
      <c r="Y600" s="217"/>
      <c r="Z600" s="160"/>
      <c r="AA600" s="218"/>
      <c r="AB600" s="218">
        <v>0</v>
      </c>
      <c r="AC600" s="219"/>
      <c r="AD600" s="220"/>
      <c r="AE600" s="220"/>
      <c r="AF600" s="220"/>
      <c r="AG600" s="220"/>
      <c r="AH600" s="221"/>
      <c r="AI600" s="221">
        <v>0</v>
      </c>
      <c r="AJ600" s="222"/>
      <c r="AK600" s="223">
        <v>52</v>
      </c>
      <c r="AL600" s="223">
        <v>53</v>
      </c>
      <c r="AM600" s="223">
        <v>192</v>
      </c>
      <c r="AN600" s="223">
        <v>178</v>
      </c>
      <c r="AO600" s="77">
        <v>475</v>
      </c>
      <c r="AP600" s="167">
        <v>4701</v>
      </c>
      <c r="AQ600" s="224">
        <v>0.10104233141884705</v>
      </c>
      <c r="AR600" s="225"/>
      <c r="AS600" s="225"/>
      <c r="AT600" s="225"/>
      <c r="AU600" s="225"/>
      <c r="AV600" s="226"/>
      <c r="AW600" s="227">
        <v>0</v>
      </c>
      <c r="AX600" s="228"/>
      <c r="AY600" s="229"/>
      <c r="AZ600" s="229"/>
      <c r="BA600" s="229"/>
      <c r="BB600" s="229"/>
      <c r="BC600" s="210"/>
      <c r="BD600" s="210">
        <v>0</v>
      </c>
      <c r="BE600" s="211"/>
    </row>
    <row r="601" spans="1:57" ht="16.899999999999999" customHeight="1" x14ac:dyDescent="0.2">
      <c r="A601" s="152">
        <v>600</v>
      </c>
      <c r="B601" s="153" t="s">
        <v>115</v>
      </c>
      <c r="C601" s="152" t="s">
        <v>115</v>
      </c>
      <c r="D601" s="152" t="s">
        <v>140</v>
      </c>
      <c r="E601" s="152" t="s">
        <v>141</v>
      </c>
      <c r="F601" s="152" t="s">
        <v>427</v>
      </c>
      <c r="G601" s="239">
        <v>5385</v>
      </c>
      <c r="H601" s="239">
        <v>5514</v>
      </c>
      <c r="I601" s="239">
        <v>22543</v>
      </c>
      <c r="J601" s="239">
        <v>21896</v>
      </c>
      <c r="K601" s="240">
        <v>55338</v>
      </c>
      <c r="L601" s="240">
        <v>525860</v>
      </c>
      <c r="M601" s="205">
        <v>0.10523333206556879</v>
      </c>
      <c r="N601" s="214">
        <v>3081</v>
      </c>
      <c r="O601" s="214">
        <v>3183</v>
      </c>
      <c r="P601" s="214">
        <v>14809</v>
      </c>
      <c r="Q601" s="176">
        <v>14420</v>
      </c>
      <c r="R601" s="215">
        <v>35493</v>
      </c>
      <c r="S601" s="158" t="s">
        <v>419</v>
      </c>
      <c r="T601" s="158" t="s">
        <v>419</v>
      </c>
      <c r="U601" s="157">
        <v>329583</v>
      </c>
      <c r="V601" s="216">
        <v>0.10769062724715778</v>
      </c>
      <c r="W601" s="217"/>
      <c r="X601" s="217"/>
      <c r="Y601" s="217"/>
      <c r="Z601" s="160"/>
      <c r="AA601" s="218"/>
      <c r="AB601" s="218">
        <v>0</v>
      </c>
      <c r="AC601" s="219"/>
      <c r="AD601" s="220"/>
      <c r="AE601" s="220"/>
      <c r="AF601" s="220"/>
      <c r="AG601" s="220"/>
      <c r="AH601" s="221"/>
      <c r="AI601" s="221">
        <v>0</v>
      </c>
      <c r="AJ601" s="222"/>
      <c r="AK601" s="223">
        <v>2304</v>
      </c>
      <c r="AL601" s="223">
        <v>2331</v>
      </c>
      <c r="AM601" s="223">
        <v>7734</v>
      </c>
      <c r="AN601" s="223">
        <v>7476</v>
      </c>
      <c r="AO601" s="77">
        <v>19845</v>
      </c>
      <c r="AP601" s="167">
        <v>196277</v>
      </c>
      <c r="AQ601" s="224">
        <v>0.10110710883088696</v>
      </c>
      <c r="AR601" s="225"/>
      <c r="AS601" s="225"/>
      <c r="AT601" s="225"/>
      <c r="AU601" s="225"/>
      <c r="AV601" s="226"/>
      <c r="AW601" s="227">
        <v>0</v>
      </c>
      <c r="AX601" s="228"/>
      <c r="AY601" s="229"/>
      <c r="AZ601" s="229"/>
      <c r="BA601" s="229"/>
      <c r="BB601" s="229"/>
      <c r="BC601" s="210"/>
      <c r="BD601" s="210">
        <v>0</v>
      </c>
      <c r="BE601" s="211"/>
    </row>
    <row r="602" spans="1:57" ht="16.899999999999999" customHeight="1" x14ac:dyDescent="0.2">
      <c r="A602" s="152">
        <v>601</v>
      </c>
      <c r="B602" s="153" t="s">
        <v>115</v>
      </c>
      <c r="C602" s="152" t="s">
        <v>115</v>
      </c>
      <c r="D602" s="152" t="s">
        <v>142</v>
      </c>
      <c r="E602" s="152" t="s">
        <v>143</v>
      </c>
      <c r="F602" s="152" t="s">
        <v>427</v>
      </c>
      <c r="G602" s="239">
        <v>183</v>
      </c>
      <c r="H602" s="239">
        <v>169</v>
      </c>
      <c r="I602" s="239">
        <v>668</v>
      </c>
      <c r="J602" s="239">
        <v>627</v>
      </c>
      <c r="K602" s="240">
        <v>1647</v>
      </c>
      <c r="L602" s="240">
        <v>15968</v>
      </c>
      <c r="M602" s="205">
        <v>0.1031437875751503</v>
      </c>
      <c r="N602" s="214">
        <v>65</v>
      </c>
      <c r="O602" s="214">
        <v>52</v>
      </c>
      <c r="P602" s="214">
        <v>201</v>
      </c>
      <c r="Q602" s="176">
        <v>203</v>
      </c>
      <c r="R602" s="215">
        <v>521</v>
      </c>
      <c r="S602" s="158" t="s">
        <v>419</v>
      </c>
      <c r="T602" s="158" t="s">
        <v>419</v>
      </c>
      <c r="U602" s="157">
        <v>4833</v>
      </c>
      <c r="V602" s="216">
        <v>0.10780053796813574</v>
      </c>
      <c r="W602" s="217"/>
      <c r="X602" s="217"/>
      <c r="Y602" s="217"/>
      <c r="Z602" s="160"/>
      <c r="AA602" s="218"/>
      <c r="AB602" s="218">
        <v>0</v>
      </c>
      <c r="AC602" s="219"/>
      <c r="AD602" s="220"/>
      <c r="AE602" s="220"/>
      <c r="AF602" s="220"/>
      <c r="AG602" s="220"/>
      <c r="AH602" s="221"/>
      <c r="AI602" s="221">
        <v>0</v>
      </c>
      <c r="AJ602" s="222"/>
      <c r="AK602" s="223">
        <v>118</v>
      </c>
      <c r="AL602" s="223">
        <v>117</v>
      </c>
      <c r="AM602" s="223">
        <v>467</v>
      </c>
      <c r="AN602" s="223">
        <v>424</v>
      </c>
      <c r="AO602" s="77">
        <v>1126</v>
      </c>
      <c r="AP602" s="167">
        <v>11135</v>
      </c>
      <c r="AQ602" s="224">
        <v>0.10112258643915581</v>
      </c>
      <c r="AR602" s="225"/>
      <c r="AS602" s="225"/>
      <c r="AT602" s="225"/>
      <c r="AU602" s="225"/>
      <c r="AV602" s="226"/>
      <c r="AW602" s="227">
        <v>0</v>
      </c>
      <c r="AX602" s="228"/>
      <c r="AY602" s="229"/>
      <c r="AZ602" s="229"/>
      <c r="BA602" s="229"/>
      <c r="BB602" s="229"/>
      <c r="BC602" s="210"/>
      <c r="BD602" s="210">
        <v>0</v>
      </c>
      <c r="BE602" s="211"/>
    </row>
    <row r="603" spans="1:57" ht="16.899999999999999" customHeight="1" x14ac:dyDescent="0.2">
      <c r="A603" s="152">
        <v>602</v>
      </c>
      <c r="B603" s="153" t="s">
        <v>115</v>
      </c>
      <c r="C603" s="152" t="s">
        <v>115</v>
      </c>
      <c r="D603" s="152" t="s">
        <v>144</v>
      </c>
      <c r="E603" s="152" t="s">
        <v>145</v>
      </c>
      <c r="F603" s="152" t="s">
        <v>427</v>
      </c>
      <c r="G603" s="239">
        <v>151</v>
      </c>
      <c r="H603" s="239">
        <v>185</v>
      </c>
      <c r="I603" s="239">
        <v>527</v>
      </c>
      <c r="J603" s="239">
        <v>578</v>
      </c>
      <c r="K603" s="240">
        <v>1441</v>
      </c>
      <c r="L603" s="240">
        <v>13759</v>
      </c>
      <c r="M603" s="205">
        <v>0.10473144850643215</v>
      </c>
      <c r="N603" s="214">
        <v>60</v>
      </c>
      <c r="O603" s="214">
        <v>87</v>
      </c>
      <c r="P603" s="214">
        <v>309</v>
      </c>
      <c r="Q603" s="176">
        <v>353</v>
      </c>
      <c r="R603" s="215">
        <v>809</v>
      </c>
      <c r="S603" s="158" t="s">
        <v>419</v>
      </c>
      <c r="T603" s="158" t="s">
        <v>419</v>
      </c>
      <c r="U603" s="157">
        <v>7514</v>
      </c>
      <c r="V603" s="216">
        <v>0.1076656907106734</v>
      </c>
      <c r="W603" s="217"/>
      <c r="X603" s="217"/>
      <c r="Y603" s="217"/>
      <c r="Z603" s="160"/>
      <c r="AA603" s="218"/>
      <c r="AB603" s="218">
        <v>0</v>
      </c>
      <c r="AC603" s="219"/>
      <c r="AD603" s="220"/>
      <c r="AE603" s="220"/>
      <c r="AF603" s="220"/>
      <c r="AG603" s="220"/>
      <c r="AH603" s="221"/>
      <c r="AI603" s="221">
        <v>0</v>
      </c>
      <c r="AJ603" s="222"/>
      <c r="AK603" s="223">
        <v>91</v>
      </c>
      <c r="AL603" s="223">
        <v>98</v>
      </c>
      <c r="AM603" s="223">
        <v>218</v>
      </c>
      <c r="AN603" s="223">
        <v>225</v>
      </c>
      <c r="AO603" s="77">
        <v>632</v>
      </c>
      <c r="AP603" s="167">
        <v>6245</v>
      </c>
      <c r="AQ603" s="224">
        <v>0.10120096076861489</v>
      </c>
      <c r="AR603" s="225"/>
      <c r="AS603" s="225"/>
      <c r="AT603" s="225"/>
      <c r="AU603" s="225"/>
      <c r="AV603" s="226"/>
      <c r="AW603" s="227">
        <v>0</v>
      </c>
      <c r="AX603" s="228"/>
      <c r="AY603" s="229"/>
      <c r="AZ603" s="229"/>
      <c r="BA603" s="229"/>
      <c r="BB603" s="229"/>
      <c r="BC603" s="210"/>
      <c r="BD603" s="210">
        <v>0</v>
      </c>
      <c r="BE603" s="211"/>
    </row>
    <row r="604" spans="1:57" ht="16.899999999999999" customHeight="1" x14ac:dyDescent="0.2">
      <c r="A604" s="152">
        <v>603</v>
      </c>
      <c r="B604" s="153" t="s">
        <v>115</v>
      </c>
      <c r="C604" s="152" t="s">
        <v>115</v>
      </c>
      <c r="D604" s="152" t="s">
        <v>146</v>
      </c>
      <c r="E604" s="152" t="s">
        <v>147</v>
      </c>
      <c r="F604" s="152" t="s">
        <v>427</v>
      </c>
      <c r="G604" s="239">
        <v>603</v>
      </c>
      <c r="H604" s="239">
        <v>619</v>
      </c>
      <c r="I604" s="239">
        <v>2689</v>
      </c>
      <c r="J604" s="239">
        <v>2170</v>
      </c>
      <c r="K604" s="240">
        <v>6081</v>
      </c>
      <c r="L604" s="240">
        <v>57313</v>
      </c>
      <c r="M604" s="205">
        <v>0.10610158253799312</v>
      </c>
      <c r="N604" s="214">
        <v>452</v>
      </c>
      <c r="O604" s="214">
        <v>461</v>
      </c>
      <c r="P604" s="214">
        <v>2118</v>
      </c>
      <c r="Q604" s="176">
        <v>1638</v>
      </c>
      <c r="R604" s="215">
        <v>4669</v>
      </c>
      <c r="S604" s="158" t="s">
        <v>419</v>
      </c>
      <c r="T604" s="158" t="s">
        <v>419</v>
      </c>
      <c r="U604" s="157">
        <v>43349</v>
      </c>
      <c r="V604" s="216">
        <v>0.10770721354587187</v>
      </c>
      <c r="W604" s="217"/>
      <c r="X604" s="217"/>
      <c r="Y604" s="217"/>
      <c r="Z604" s="160"/>
      <c r="AA604" s="218"/>
      <c r="AB604" s="218">
        <v>0</v>
      </c>
      <c r="AC604" s="219"/>
      <c r="AD604" s="220"/>
      <c r="AE604" s="220"/>
      <c r="AF604" s="220"/>
      <c r="AG604" s="220"/>
      <c r="AH604" s="221"/>
      <c r="AI604" s="221">
        <v>0</v>
      </c>
      <c r="AJ604" s="222"/>
      <c r="AK604" s="223">
        <v>151</v>
      </c>
      <c r="AL604" s="223">
        <v>158</v>
      </c>
      <c r="AM604" s="223">
        <v>571</v>
      </c>
      <c r="AN604" s="223">
        <v>532</v>
      </c>
      <c r="AO604" s="77">
        <v>1412</v>
      </c>
      <c r="AP604" s="167">
        <v>13964</v>
      </c>
      <c r="AQ604" s="224">
        <v>0.10111715840733314</v>
      </c>
      <c r="AR604" s="225"/>
      <c r="AS604" s="225"/>
      <c r="AT604" s="225"/>
      <c r="AU604" s="225"/>
      <c r="AV604" s="226"/>
      <c r="AW604" s="227">
        <v>0</v>
      </c>
      <c r="AX604" s="228"/>
      <c r="AY604" s="229"/>
      <c r="AZ604" s="229"/>
      <c r="BA604" s="229"/>
      <c r="BB604" s="229"/>
      <c r="BC604" s="210"/>
      <c r="BD604" s="210">
        <v>0</v>
      </c>
      <c r="BE604" s="211"/>
    </row>
    <row r="605" spans="1:57" ht="16.899999999999999" customHeight="1" x14ac:dyDescent="0.2">
      <c r="A605" s="152">
        <v>604</v>
      </c>
      <c r="B605" s="189" t="s">
        <v>115</v>
      </c>
      <c r="C605" s="190" t="s">
        <v>115</v>
      </c>
      <c r="D605" s="190" t="s">
        <v>148</v>
      </c>
      <c r="E605" s="191" t="s">
        <v>420</v>
      </c>
      <c r="F605" s="190" t="s">
        <v>427</v>
      </c>
      <c r="G605" s="241">
        <v>10665</v>
      </c>
      <c r="H605" s="241">
        <v>11037</v>
      </c>
      <c r="I605" s="241">
        <v>42011</v>
      </c>
      <c r="J605" s="241">
        <v>40319</v>
      </c>
      <c r="K605" s="241">
        <v>104032</v>
      </c>
      <c r="L605" s="241">
        <v>996474</v>
      </c>
      <c r="M605" s="205">
        <v>0.10440011480480173</v>
      </c>
      <c r="N605" s="215">
        <v>4880</v>
      </c>
      <c r="O605" s="215">
        <v>5053</v>
      </c>
      <c r="P605" s="215">
        <v>22311</v>
      </c>
      <c r="Q605" s="193">
        <v>21416</v>
      </c>
      <c r="R605" s="215">
        <v>53660</v>
      </c>
      <c r="S605" s="158">
        <v>444423</v>
      </c>
      <c r="T605" s="158">
        <v>47864.245690304015</v>
      </c>
      <c r="U605" s="157">
        <v>498237</v>
      </c>
      <c r="V605" s="216">
        <v>0.10769974931608853</v>
      </c>
      <c r="W605" s="218"/>
      <c r="X605" s="218"/>
      <c r="Y605" s="218"/>
      <c r="Z605" s="218"/>
      <c r="AA605" s="218"/>
      <c r="AB605" s="218">
        <v>0</v>
      </c>
      <c r="AC605" s="219"/>
      <c r="AD605" s="231"/>
      <c r="AE605" s="231"/>
      <c r="AF605" s="231"/>
      <c r="AG605" s="231"/>
      <c r="AH605" s="231"/>
      <c r="AI605" s="231">
        <v>0</v>
      </c>
      <c r="AJ605" s="235"/>
      <c r="AK605" s="77">
        <v>5785</v>
      </c>
      <c r="AL605" s="77">
        <v>5984</v>
      </c>
      <c r="AM605" s="77">
        <v>19700</v>
      </c>
      <c r="AN605" s="77">
        <v>18903</v>
      </c>
      <c r="AO605" s="77">
        <v>50372</v>
      </c>
      <c r="AP605" s="167">
        <v>498237</v>
      </c>
      <c r="AQ605" s="224">
        <v>0.10110048029351493</v>
      </c>
      <c r="AR605" s="233"/>
      <c r="AS605" s="233"/>
      <c r="AT605" s="233"/>
      <c r="AU605" s="233"/>
      <c r="AV605" s="226"/>
      <c r="AW605" s="227">
        <v>0</v>
      </c>
      <c r="AX605" s="228"/>
      <c r="AY605" s="234"/>
      <c r="AZ605" s="234"/>
      <c r="BA605" s="234"/>
      <c r="BB605" s="234"/>
      <c r="BC605" s="210"/>
      <c r="BD605" s="210">
        <v>0</v>
      </c>
      <c r="BE605" s="211"/>
    </row>
    <row r="606" spans="1:57" ht="16.899999999999999" customHeight="1" x14ac:dyDescent="0.2">
      <c r="A606" s="152">
        <v>605</v>
      </c>
      <c r="B606" s="153" t="s">
        <v>115</v>
      </c>
      <c r="C606" s="152" t="s">
        <v>115</v>
      </c>
      <c r="D606" s="152" t="s">
        <v>116</v>
      </c>
      <c r="E606" s="152" t="s">
        <v>117</v>
      </c>
      <c r="F606" s="152" t="s">
        <v>428</v>
      </c>
      <c r="G606" s="239">
        <v>924</v>
      </c>
      <c r="H606" s="239">
        <v>802</v>
      </c>
      <c r="I606" s="239">
        <v>2793</v>
      </c>
      <c r="J606" s="239">
        <v>2905</v>
      </c>
      <c r="K606" s="240">
        <v>7424</v>
      </c>
      <c r="L606" s="240">
        <v>19547</v>
      </c>
      <c r="M606" s="205">
        <v>0.37980252724203201</v>
      </c>
      <c r="N606" s="214">
        <v>728</v>
      </c>
      <c r="O606" s="214">
        <v>598</v>
      </c>
      <c r="P606" s="214">
        <v>2218</v>
      </c>
      <c r="Q606" s="156">
        <v>2306</v>
      </c>
      <c r="R606" s="215">
        <v>5850</v>
      </c>
      <c r="S606" s="158" t="s">
        <v>419</v>
      </c>
      <c r="T606" s="158" t="s">
        <v>419</v>
      </c>
      <c r="U606" s="157">
        <v>10477</v>
      </c>
      <c r="V606" s="216">
        <v>0.55836594444974708</v>
      </c>
      <c r="W606" s="217"/>
      <c r="X606" s="217"/>
      <c r="Y606" s="217"/>
      <c r="Z606" s="160"/>
      <c r="AA606" s="218"/>
      <c r="AB606" s="218">
        <v>0</v>
      </c>
      <c r="AC606" s="219"/>
      <c r="AD606" s="220"/>
      <c r="AE606" s="220"/>
      <c r="AF606" s="220"/>
      <c r="AG606" s="220"/>
      <c r="AH606" s="221"/>
      <c r="AI606" s="221">
        <v>0</v>
      </c>
      <c r="AJ606" s="222"/>
      <c r="AK606" s="223">
        <v>196</v>
      </c>
      <c r="AL606" s="223">
        <v>204</v>
      </c>
      <c r="AM606" s="223">
        <v>575</v>
      </c>
      <c r="AN606" s="223">
        <v>599</v>
      </c>
      <c r="AO606" s="77">
        <v>1574</v>
      </c>
      <c r="AP606" s="167">
        <v>9070</v>
      </c>
      <c r="AQ606" s="224">
        <v>0.1735391400220507</v>
      </c>
      <c r="AR606" s="225"/>
      <c r="AS606" s="225"/>
      <c r="AT606" s="225"/>
      <c r="AU606" s="225"/>
      <c r="AV606" s="226"/>
      <c r="AW606" s="227">
        <v>0</v>
      </c>
      <c r="AX606" s="228"/>
      <c r="AY606" s="229"/>
      <c r="AZ606" s="229"/>
      <c r="BA606" s="229"/>
      <c r="BB606" s="229"/>
      <c r="BC606" s="210"/>
      <c r="BD606" s="210">
        <v>0</v>
      </c>
      <c r="BE606" s="211"/>
    </row>
    <row r="607" spans="1:57" ht="16.899999999999999" customHeight="1" x14ac:dyDescent="0.2">
      <c r="A607" s="152">
        <v>606</v>
      </c>
      <c r="B607" s="153" t="s">
        <v>115</v>
      </c>
      <c r="C607" s="152" t="s">
        <v>115</v>
      </c>
      <c r="D607" s="152" t="s">
        <v>118</v>
      </c>
      <c r="E607" s="152" t="s">
        <v>119</v>
      </c>
      <c r="F607" s="152" t="s">
        <v>428</v>
      </c>
      <c r="G607" s="239">
        <v>624</v>
      </c>
      <c r="H607" s="239">
        <v>689</v>
      </c>
      <c r="I607" s="239">
        <v>2216</v>
      </c>
      <c r="J607" s="239">
        <v>2184</v>
      </c>
      <c r="K607" s="240">
        <v>5713</v>
      </c>
      <c r="L607" s="240">
        <v>21988</v>
      </c>
      <c r="M607" s="205">
        <v>0.2598235401127888</v>
      </c>
      <c r="N607" s="214">
        <v>268</v>
      </c>
      <c r="O607" s="214">
        <v>287</v>
      </c>
      <c r="P607" s="214">
        <v>1113</v>
      </c>
      <c r="Q607" s="156">
        <v>1087</v>
      </c>
      <c r="R607" s="215">
        <v>2755</v>
      </c>
      <c r="S607" s="158" t="s">
        <v>419</v>
      </c>
      <c r="T607" s="158" t="s">
        <v>419</v>
      </c>
      <c r="U607" s="157">
        <v>4934</v>
      </c>
      <c r="V607" s="216">
        <v>0.55837049047426024</v>
      </c>
      <c r="W607" s="217"/>
      <c r="X607" s="217"/>
      <c r="Y607" s="217"/>
      <c r="Z607" s="160"/>
      <c r="AA607" s="218"/>
      <c r="AB607" s="218">
        <v>0</v>
      </c>
      <c r="AC607" s="219"/>
      <c r="AD607" s="220"/>
      <c r="AE607" s="220"/>
      <c r="AF607" s="220"/>
      <c r="AG607" s="220"/>
      <c r="AH607" s="221"/>
      <c r="AI607" s="221">
        <v>0</v>
      </c>
      <c r="AJ607" s="222"/>
      <c r="AK607" s="223">
        <v>356</v>
      </c>
      <c r="AL607" s="223">
        <v>402</v>
      </c>
      <c r="AM607" s="223">
        <v>1103</v>
      </c>
      <c r="AN607" s="223">
        <v>1097</v>
      </c>
      <c r="AO607" s="77">
        <v>2958</v>
      </c>
      <c r="AP607" s="167">
        <v>17054</v>
      </c>
      <c r="AQ607" s="224">
        <v>0.17344904421250146</v>
      </c>
      <c r="AR607" s="225"/>
      <c r="AS607" s="225"/>
      <c r="AT607" s="225"/>
      <c r="AU607" s="225"/>
      <c r="AV607" s="226"/>
      <c r="AW607" s="227">
        <v>0</v>
      </c>
      <c r="AX607" s="228"/>
      <c r="AY607" s="229"/>
      <c r="AZ607" s="229"/>
      <c r="BA607" s="229"/>
      <c r="BB607" s="229"/>
      <c r="BC607" s="210"/>
      <c r="BD607" s="210">
        <v>0</v>
      </c>
      <c r="BE607" s="211"/>
    </row>
    <row r="608" spans="1:57" ht="16.899999999999999" customHeight="1" x14ac:dyDescent="0.2">
      <c r="A608" s="152">
        <v>607</v>
      </c>
      <c r="B608" s="153" t="s">
        <v>115</v>
      </c>
      <c r="C608" s="152" t="s">
        <v>115</v>
      </c>
      <c r="D608" s="152" t="s">
        <v>120</v>
      </c>
      <c r="E608" s="152" t="s">
        <v>121</v>
      </c>
      <c r="F608" s="152" t="s">
        <v>428</v>
      </c>
      <c r="G608" s="239">
        <v>375</v>
      </c>
      <c r="H608" s="239">
        <v>460</v>
      </c>
      <c r="I608" s="239">
        <v>1479</v>
      </c>
      <c r="J608" s="239">
        <v>1408</v>
      </c>
      <c r="K608" s="240">
        <v>3722</v>
      </c>
      <c r="L608" s="240">
        <v>12234</v>
      </c>
      <c r="M608" s="205">
        <v>0.30423410168383197</v>
      </c>
      <c r="N608" s="214">
        <v>201</v>
      </c>
      <c r="O608" s="214">
        <v>268</v>
      </c>
      <c r="P608" s="214">
        <v>962</v>
      </c>
      <c r="Q608" s="156">
        <v>888</v>
      </c>
      <c r="R608" s="215">
        <v>2319</v>
      </c>
      <c r="S608" s="158" t="s">
        <v>419</v>
      </c>
      <c r="T608" s="158" t="s">
        <v>419</v>
      </c>
      <c r="U608" s="157">
        <v>4153</v>
      </c>
      <c r="V608" s="216">
        <v>0.55839152419937399</v>
      </c>
      <c r="W608" s="217"/>
      <c r="X608" s="217"/>
      <c r="Y608" s="217"/>
      <c r="Z608" s="160"/>
      <c r="AA608" s="218"/>
      <c r="AB608" s="218">
        <v>0</v>
      </c>
      <c r="AC608" s="219"/>
      <c r="AD608" s="220"/>
      <c r="AE608" s="220"/>
      <c r="AF608" s="220"/>
      <c r="AG608" s="220"/>
      <c r="AH608" s="221"/>
      <c r="AI608" s="221">
        <v>0</v>
      </c>
      <c r="AJ608" s="222"/>
      <c r="AK608" s="223">
        <v>174</v>
      </c>
      <c r="AL608" s="223">
        <v>192</v>
      </c>
      <c r="AM608" s="223">
        <v>517</v>
      </c>
      <c r="AN608" s="223">
        <v>520</v>
      </c>
      <c r="AO608" s="77">
        <v>1403</v>
      </c>
      <c r="AP608" s="167">
        <v>8081</v>
      </c>
      <c r="AQ608" s="224">
        <v>0.17361712659324341</v>
      </c>
      <c r="AR608" s="225"/>
      <c r="AS608" s="225"/>
      <c r="AT608" s="225"/>
      <c r="AU608" s="225"/>
      <c r="AV608" s="226"/>
      <c r="AW608" s="227">
        <v>0</v>
      </c>
      <c r="AX608" s="228"/>
      <c r="AY608" s="229"/>
      <c r="AZ608" s="229"/>
      <c r="BA608" s="229"/>
      <c r="BB608" s="229"/>
      <c r="BC608" s="210"/>
      <c r="BD608" s="210">
        <v>0</v>
      </c>
      <c r="BE608" s="211"/>
    </row>
    <row r="609" spans="1:57" ht="16.899999999999999" customHeight="1" x14ac:dyDescent="0.2">
      <c r="A609" s="152">
        <v>608</v>
      </c>
      <c r="B609" s="153" t="s">
        <v>115</v>
      </c>
      <c r="C609" s="152" t="s">
        <v>115</v>
      </c>
      <c r="D609" s="152" t="s">
        <v>122</v>
      </c>
      <c r="E609" s="152" t="s">
        <v>123</v>
      </c>
      <c r="F609" s="152" t="s">
        <v>428</v>
      </c>
      <c r="G609" s="239">
        <v>556</v>
      </c>
      <c r="H609" s="239">
        <v>579</v>
      </c>
      <c r="I609" s="239">
        <v>1623</v>
      </c>
      <c r="J609" s="239">
        <v>1616</v>
      </c>
      <c r="K609" s="240">
        <v>4374</v>
      </c>
      <c r="L609" s="240">
        <v>23553</v>
      </c>
      <c r="M609" s="205">
        <v>0.18570882690103171</v>
      </c>
      <c r="N609" s="214">
        <v>41</v>
      </c>
      <c r="O609" s="214">
        <v>39</v>
      </c>
      <c r="P609" s="214">
        <v>172</v>
      </c>
      <c r="Q609" s="156">
        <v>165</v>
      </c>
      <c r="R609" s="215">
        <v>417</v>
      </c>
      <c r="S609" s="158" t="s">
        <v>419</v>
      </c>
      <c r="T609" s="158" t="s">
        <v>419</v>
      </c>
      <c r="U609" s="157">
        <v>747</v>
      </c>
      <c r="V609" s="216">
        <v>0.55823293172690758</v>
      </c>
      <c r="W609" s="217"/>
      <c r="X609" s="217"/>
      <c r="Y609" s="217"/>
      <c r="Z609" s="160"/>
      <c r="AA609" s="218"/>
      <c r="AB609" s="218">
        <v>0</v>
      </c>
      <c r="AC609" s="219"/>
      <c r="AD609" s="220"/>
      <c r="AE609" s="220"/>
      <c r="AF609" s="220"/>
      <c r="AG609" s="220"/>
      <c r="AH609" s="221"/>
      <c r="AI609" s="221">
        <v>0</v>
      </c>
      <c r="AJ609" s="222"/>
      <c r="AK609" s="223">
        <v>515</v>
      </c>
      <c r="AL609" s="223">
        <v>540</v>
      </c>
      <c r="AM609" s="223">
        <v>1451</v>
      </c>
      <c r="AN609" s="223">
        <v>1451</v>
      </c>
      <c r="AO609" s="77">
        <v>3957</v>
      </c>
      <c r="AP609" s="167">
        <v>22806</v>
      </c>
      <c r="AQ609" s="224">
        <v>0.17350697184951328</v>
      </c>
      <c r="AR609" s="225"/>
      <c r="AS609" s="225"/>
      <c r="AT609" s="225"/>
      <c r="AU609" s="225"/>
      <c r="AV609" s="226"/>
      <c r="AW609" s="227">
        <v>0</v>
      </c>
      <c r="AX609" s="228"/>
      <c r="AY609" s="229"/>
      <c r="AZ609" s="229"/>
      <c r="BA609" s="229"/>
      <c r="BB609" s="229"/>
      <c r="BC609" s="210"/>
      <c r="BD609" s="210">
        <v>0</v>
      </c>
      <c r="BE609" s="211"/>
    </row>
    <row r="610" spans="1:57" ht="16.899999999999999" customHeight="1" x14ac:dyDescent="0.2">
      <c r="A610" s="152">
        <v>609</v>
      </c>
      <c r="B610" s="153" t="s">
        <v>115</v>
      </c>
      <c r="C610" s="152" t="s">
        <v>115</v>
      </c>
      <c r="D610" s="152" t="s">
        <v>124</v>
      </c>
      <c r="E610" s="152" t="s">
        <v>125</v>
      </c>
      <c r="F610" s="152" t="s">
        <v>428</v>
      </c>
      <c r="G610" s="239">
        <v>2000</v>
      </c>
      <c r="H610" s="239">
        <v>2172</v>
      </c>
      <c r="I610" s="239">
        <v>8214</v>
      </c>
      <c r="J610" s="239">
        <v>7954</v>
      </c>
      <c r="K610" s="240">
        <v>20340</v>
      </c>
      <c r="L610" s="240">
        <v>72326</v>
      </c>
      <c r="M610" s="205">
        <v>0.28122666814147057</v>
      </c>
      <c r="N610" s="214">
        <v>1001</v>
      </c>
      <c r="O610" s="214">
        <v>1119</v>
      </c>
      <c r="P610" s="214">
        <v>4559</v>
      </c>
      <c r="Q610" s="156">
        <v>4625</v>
      </c>
      <c r="R610" s="215">
        <v>11304</v>
      </c>
      <c r="S610" s="158" t="s">
        <v>419</v>
      </c>
      <c r="T610" s="158" t="s">
        <v>419</v>
      </c>
      <c r="U610" s="157">
        <v>20247</v>
      </c>
      <c r="V610" s="216">
        <v>0.55830493406430581</v>
      </c>
      <c r="W610" s="217"/>
      <c r="X610" s="217"/>
      <c r="Y610" s="217"/>
      <c r="Z610" s="160"/>
      <c r="AA610" s="218"/>
      <c r="AB610" s="218">
        <v>0</v>
      </c>
      <c r="AC610" s="219"/>
      <c r="AD610" s="220"/>
      <c r="AE610" s="220"/>
      <c r="AF610" s="220"/>
      <c r="AG610" s="220"/>
      <c r="AH610" s="221"/>
      <c r="AI610" s="221">
        <v>0</v>
      </c>
      <c r="AJ610" s="222"/>
      <c r="AK610" s="223">
        <v>999</v>
      </c>
      <c r="AL610" s="223">
        <v>1053</v>
      </c>
      <c r="AM610" s="223">
        <v>3655</v>
      </c>
      <c r="AN610" s="223">
        <v>3329</v>
      </c>
      <c r="AO610" s="77">
        <v>9036</v>
      </c>
      <c r="AP610" s="167">
        <v>52079</v>
      </c>
      <c r="AQ610" s="224">
        <v>0.17350563566888766</v>
      </c>
      <c r="AR610" s="225"/>
      <c r="AS610" s="225"/>
      <c r="AT610" s="225"/>
      <c r="AU610" s="225"/>
      <c r="AV610" s="226"/>
      <c r="AW610" s="227">
        <v>0</v>
      </c>
      <c r="AX610" s="228"/>
      <c r="AY610" s="229"/>
      <c r="AZ610" s="229"/>
      <c r="BA610" s="229"/>
      <c r="BB610" s="229"/>
      <c r="BC610" s="210"/>
      <c r="BD610" s="210">
        <v>0</v>
      </c>
      <c r="BE610" s="211"/>
    </row>
    <row r="611" spans="1:57" ht="16.899999999999999" customHeight="1" x14ac:dyDescent="0.2">
      <c r="A611" s="152">
        <v>610</v>
      </c>
      <c r="B611" s="153" t="s">
        <v>115</v>
      </c>
      <c r="C611" s="152" t="s">
        <v>115</v>
      </c>
      <c r="D611" s="152" t="s">
        <v>126</v>
      </c>
      <c r="E611" s="152" t="s">
        <v>127</v>
      </c>
      <c r="F611" s="152" t="s">
        <v>428</v>
      </c>
      <c r="G611" s="239">
        <v>1344</v>
      </c>
      <c r="H611" s="239">
        <v>1302</v>
      </c>
      <c r="I611" s="239">
        <v>4843</v>
      </c>
      <c r="J611" s="239">
        <v>4754</v>
      </c>
      <c r="K611" s="240">
        <v>12243</v>
      </c>
      <c r="L611" s="240">
        <v>40211</v>
      </c>
      <c r="M611" s="205">
        <v>0.30446892641317053</v>
      </c>
      <c r="N611" s="214">
        <v>834</v>
      </c>
      <c r="O611" s="214">
        <v>764</v>
      </c>
      <c r="P611" s="214">
        <v>3005</v>
      </c>
      <c r="Q611" s="156">
        <v>3037</v>
      </c>
      <c r="R611" s="215">
        <v>7640</v>
      </c>
      <c r="S611" s="158" t="s">
        <v>419</v>
      </c>
      <c r="T611" s="158" t="s">
        <v>419</v>
      </c>
      <c r="U611" s="157">
        <v>13683</v>
      </c>
      <c r="V611" s="216">
        <v>0.5583570854344807</v>
      </c>
      <c r="W611" s="217"/>
      <c r="X611" s="217"/>
      <c r="Y611" s="217"/>
      <c r="Z611" s="160"/>
      <c r="AA611" s="218"/>
      <c r="AB611" s="218">
        <v>0</v>
      </c>
      <c r="AC611" s="219"/>
      <c r="AD611" s="220"/>
      <c r="AE611" s="220"/>
      <c r="AF611" s="220"/>
      <c r="AG611" s="220"/>
      <c r="AH611" s="221"/>
      <c r="AI611" s="221">
        <v>0</v>
      </c>
      <c r="AJ611" s="222"/>
      <c r="AK611" s="223">
        <v>510</v>
      </c>
      <c r="AL611" s="223">
        <v>538</v>
      </c>
      <c r="AM611" s="223">
        <v>1838</v>
      </c>
      <c r="AN611" s="223">
        <v>1717</v>
      </c>
      <c r="AO611" s="77">
        <v>4603</v>
      </c>
      <c r="AP611" s="167">
        <v>26528</v>
      </c>
      <c r="AQ611" s="224">
        <v>0.17351477683956573</v>
      </c>
      <c r="AR611" s="225"/>
      <c r="AS611" s="225"/>
      <c r="AT611" s="225"/>
      <c r="AU611" s="225"/>
      <c r="AV611" s="226"/>
      <c r="AW611" s="227">
        <v>0</v>
      </c>
      <c r="AX611" s="228"/>
      <c r="AY611" s="229"/>
      <c r="AZ611" s="229"/>
      <c r="BA611" s="229"/>
      <c r="BB611" s="229"/>
      <c r="BC611" s="210"/>
      <c r="BD611" s="210">
        <v>0</v>
      </c>
      <c r="BE611" s="211"/>
    </row>
    <row r="612" spans="1:57" ht="16.899999999999999" customHeight="1" x14ac:dyDescent="0.2">
      <c r="A612" s="152">
        <v>611</v>
      </c>
      <c r="B612" s="153" t="s">
        <v>115</v>
      </c>
      <c r="C612" s="152" t="s">
        <v>115</v>
      </c>
      <c r="D612" s="152" t="s">
        <v>128</v>
      </c>
      <c r="E612" s="152" t="s">
        <v>129</v>
      </c>
      <c r="F612" s="152" t="s">
        <v>428</v>
      </c>
      <c r="G612" s="239">
        <v>888</v>
      </c>
      <c r="H612" s="239">
        <v>893</v>
      </c>
      <c r="I612" s="239">
        <v>3565</v>
      </c>
      <c r="J612" s="239">
        <v>3287</v>
      </c>
      <c r="K612" s="240">
        <v>8633</v>
      </c>
      <c r="L612" s="240">
        <v>36506</v>
      </c>
      <c r="M612" s="205">
        <v>0.23648167424532954</v>
      </c>
      <c r="N612" s="214">
        <v>278</v>
      </c>
      <c r="O612" s="214">
        <v>267</v>
      </c>
      <c r="P612" s="214">
        <v>1462</v>
      </c>
      <c r="Q612" s="176">
        <v>1328</v>
      </c>
      <c r="R612" s="215">
        <v>3335</v>
      </c>
      <c r="S612" s="158" t="s">
        <v>419</v>
      </c>
      <c r="T612" s="158" t="s">
        <v>419</v>
      </c>
      <c r="U612" s="157">
        <v>5973</v>
      </c>
      <c r="V612" s="216">
        <v>0.55834588983760258</v>
      </c>
      <c r="W612" s="217"/>
      <c r="X612" s="217"/>
      <c r="Y612" s="217"/>
      <c r="Z612" s="160"/>
      <c r="AA612" s="218"/>
      <c r="AB612" s="218">
        <v>0</v>
      </c>
      <c r="AC612" s="219"/>
      <c r="AD612" s="220"/>
      <c r="AE612" s="220"/>
      <c r="AF612" s="220"/>
      <c r="AG612" s="220"/>
      <c r="AH612" s="221"/>
      <c r="AI612" s="221">
        <v>0</v>
      </c>
      <c r="AJ612" s="222"/>
      <c r="AK612" s="223">
        <v>610</v>
      </c>
      <c r="AL612" s="223">
        <v>626</v>
      </c>
      <c r="AM612" s="223">
        <v>2103</v>
      </c>
      <c r="AN612" s="223">
        <v>1959</v>
      </c>
      <c r="AO612" s="77">
        <v>5298</v>
      </c>
      <c r="AP612" s="167">
        <v>30533</v>
      </c>
      <c r="AQ612" s="224">
        <v>0.17351717813513248</v>
      </c>
      <c r="AR612" s="225"/>
      <c r="AS612" s="225"/>
      <c r="AT612" s="225"/>
      <c r="AU612" s="225"/>
      <c r="AV612" s="226"/>
      <c r="AW612" s="227">
        <v>0</v>
      </c>
      <c r="AX612" s="228"/>
      <c r="AY612" s="229"/>
      <c r="AZ612" s="229"/>
      <c r="BA612" s="229"/>
      <c r="BB612" s="229"/>
      <c r="BC612" s="210"/>
      <c r="BD612" s="210">
        <v>0</v>
      </c>
      <c r="BE612" s="211"/>
    </row>
    <row r="613" spans="1:57" ht="16.899999999999999" customHeight="1" x14ac:dyDescent="0.2">
      <c r="A613" s="152">
        <v>612</v>
      </c>
      <c r="B613" s="153" t="s">
        <v>115</v>
      </c>
      <c r="C613" s="152" t="s">
        <v>115</v>
      </c>
      <c r="D613" s="152" t="s">
        <v>130</v>
      </c>
      <c r="E613" s="152" t="s">
        <v>131</v>
      </c>
      <c r="F613" s="152" t="s">
        <v>428</v>
      </c>
      <c r="G613" s="239">
        <v>1918</v>
      </c>
      <c r="H613" s="239">
        <v>2130</v>
      </c>
      <c r="I613" s="239">
        <v>7056</v>
      </c>
      <c r="J613" s="239">
        <v>6911</v>
      </c>
      <c r="K613" s="240">
        <v>18015</v>
      </c>
      <c r="L613" s="240">
        <v>63379</v>
      </c>
      <c r="M613" s="205">
        <v>0.28424241467994132</v>
      </c>
      <c r="N613" s="214">
        <v>1071</v>
      </c>
      <c r="O613" s="214">
        <v>1246</v>
      </c>
      <c r="P613" s="214">
        <v>3981</v>
      </c>
      <c r="Q613" s="176">
        <v>3886</v>
      </c>
      <c r="R613" s="215">
        <v>10184</v>
      </c>
      <c r="S613" s="158" t="s">
        <v>419</v>
      </c>
      <c r="T613" s="158" t="s">
        <v>419</v>
      </c>
      <c r="U613" s="157">
        <v>18242</v>
      </c>
      <c r="V613" s="216">
        <v>0.55827211928516607</v>
      </c>
      <c r="W613" s="217"/>
      <c r="X613" s="217"/>
      <c r="Y613" s="217"/>
      <c r="Z613" s="160"/>
      <c r="AA613" s="218"/>
      <c r="AB613" s="218">
        <v>0</v>
      </c>
      <c r="AC613" s="219"/>
      <c r="AD613" s="220"/>
      <c r="AE613" s="220"/>
      <c r="AF613" s="220"/>
      <c r="AG613" s="220"/>
      <c r="AH613" s="221"/>
      <c r="AI613" s="221">
        <v>0</v>
      </c>
      <c r="AJ613" s="222"/>
      <c r="AK613" s="223">
        <v>847</v>
      </c>
      <c r="AL613" s="223">
        <v>884</v>
      </c>
      <c r="AM613" s="223">
        <v>3075</v>
      </c>
      <c r="AN613" s="223">
        <v>3025</v>
      </c>
      <c r="AO613" s="77">
        <v>7831</v>
      </c>
      <c r="AP613" s="167">
        <v>45137</v>
      </c>
      <c r="AQ613" s="224">
        <v>0.17349402928861024</v>
      </c>
      <c r="AR613" s="225"/>
      <c r="AS613" s="225"/>
      <c r="AT613" s="225"/>
      <c r="AU613" s="225"/>
      <c r="AV613" s="226"/>
      <c r="AW613" s="227">
        <v>0</v>
      </c>
      <c r="AX613" s="228"/>
      <c r="AY613" s="229"/>
      <c r="AZ613" s="229"/>
      <c r="BA613" s="229"/>
      <c r="BB613" s="229"/>
      <c r="BC613" s="210"/>
      <c r="BD613" s="210">
        <v>0</v>
      </c>
      <c r="BE613" s="211"/>
    </row>
    <row r="614" spans="1:57" ht="16.899999999999999" customHeight="1" x14ac:dyDescent="0.2">
      <c r="A614" s="152">
        <v>613</v>
      </c>
      <c r="B614" s="153" t="s">
        <v>115</v>
      </c>
      <c r="C614" s="152" t="s">
        <v>115</v>
      </c>
      <c r="D614" s="152" t="s">
        <v>132</v>
      </c>
      <c r="E614" s="152" t="s">
        <v>133</v>
      </c>
      <c r="F614" s="152" t="s">
        <v>428</v>
      </c>
      <c r="G614" s="239">
        <v>1220</v>
      </c>
      <c r="H614" s="239">
        <v>1331</v>
      </c>
      <c r="I614" s="239">
        <v>4592</v>
      </c>
      <c r="J614" s="239">
        <v>4526</v>
      </c>
      <c r="K614" s="240">
        <v>11669</v>
      </c>
      <c r="L614" s="240">
        <v>39914</v>
      </c>
      <c r="M614" s="205">
        <v>0.29235356015433184</v>
      </c>
      <c r="N614" s="214">
        <v>707</v>
      </c>
      <c r="O614" s="214">
        <v>781</v>
      </c>
      <c r="P614" s="214">
        <v>2695</v>
      </c>
      <c r="Q614" s="176">
        <v>2699</v>
      </c>
      <c r="R614" s="215">
        <v>6882</v>
      </c>
      <c r="S614" s="158" t="s">
        <v>419</v>
      </c>
      <c r="T614" s="158" t="s">
        <v>419</v>
      </c>
      <c r="U614" s="157">
        <v>12326</v>
      </c>
      <c r="V614" s="216">
        <v>0.55833198117799776</v>
      </c>
      <c r="W614" s="217"/>
      <c r="X614" s="217"/>
      <c r="Y614" s="217"/>
      <c r="Z614" s="160"/>
      <c r="AA614" s="218"/>
      <c r="AB614" s="218">
        <v>0</v>
      </c>
      <c r="AC614" s="219"/>
      <c r="AD614" s="220"/>
      <c r="AE614" s="220"/>
      <c r="AF614" s="220"/>
      <c r="AG614" s="220"/>
      <c r="AH614" s="221"/>
      <c r="AI614" s="221">
        <v>0</v>
      </c>
      <c r="AJ614" s="222"/>
      <c r="AK614" s="223">
        <v>513</v>
      </c>
      <c r="AL614" s="223">
        <v>550</v>
      </c>
      <c r="AM614" s="223">
        <v>1897</v>
      </c>
      <c r="AN614" s="223">
        <v>1827</v>
      </c>
      <c r="AO614" s="77">
        <v>4787</v>
      </c>
      <c r="AP614" s="167">
        <v>27588</v>
      </c>
      <c r="AQ614" s="224">
        <v>0.17351747136436133</v>
      </c>
      <c r="AR614" s="225"/>
      <c r="AS614" s="225"/>
      <c r="AT614" s="225"/>
      <c r="AU614" s="225"/>
      <c r="AV614" s="226"/>
      <c r="AW614" s="227">
        <v>0</v>
      </c>
      <c r="AX614" s="228"/>
      <c r="AY614" s="229"/>
      <c r="AZ614" s="229"/>
      <c r="BA614" s="229"/>
      <c r="BB614" s="229"/>
      <c r="BC614" s="210"/>
      <c r="BD614" s="210">
        <v>0</v>
      </c>
      <c r="BE614" s="211"/>
    </row>
    <row r="615" spans="1:57" ht="16.899999999999999" customHeight="1" x14ac:dyDescent="0.2">
      <c r="A615" s="152">
        <v>614</v>
      </c>
      <c r="B615" s="153" t="s">
        <v>115</v>
      </c>
      <c r="C615" s="152" t="s">
        <v>115</v>
      </c>
      <c r="D615" s="152" t="s">
        <v>134</v>
      </c>
      <c r="E615" s="152" t="s">
        <v>135</v>
      </c>
      <c r="F615" s="152" t="s">
        <v>428</v>
      </c>
      <c r="G615" s="239">
        <v>595</v>
      </c>
      <c r="H615" s="239">
        <v>615</v>
      </c>
      <c r="I615" s="239">
        <v>2182</v>
      </c>
      <c r="J615" s="239">
        <v>2027</v>
      </c>
      <c r="K615" s="240">
        <v>5419</v>
      </c>
      <c r="L615" s="240">
        <v>26359</v>
      </c>
      <c r="M615" s="205">
        <v>0.2055844303653401</v>
      </c>
      <c r="N615" s="214">
        <v>104</v>
      </c>
      <c r="O615" s="214">
        <v>124</v>
      </c>
      <c r="P615" s="214">
        <v>530</v>
      </c>
      <c r="Q615" s="176">
        <v>469</v>
      </c>
      <c r="R615" s="215">
        <v>1227</v>
      </c>
      <c r="S615" s="158" t="s">
        <v>419</v>
      </c>
      <c r="T615" s="158" t="s">
        <v>419</v>
      </c>
      <c r="U615" s="157">
        <v>2199</v>
      </c>
      <c r="V615" s="216">
        <v>0.55798090040927695</v>
      </c>
      <c r="W615" s="217"/>
      <c r="X615" s="217"/>
      <c r="Y615" s="217"/>
      <c r="Z615" s="160"/>
      <c r="AA615" s="218"/>
      <c r="AB615" s="218">
        <v>0</v>
      </c>
      <c r="AC615" s="219"/>
      <c r="AD615" s="220"/>
      <c r="AE615" s="220"/>
      <c r="AF615" s="220"/>
      <c r="AG615" s="220"/>
      <c r="AH615" s="221"/>
      <c r="AI615" s="221">
        <v>0</v>
      </c>
      <c r="AJ615" s="222"/>
      <c r="AK615" s="223">
        <v>491</v>
      </c>
      <c r="AL615" s="223">
        <v>491</v>
      </c>
      <c r="AM615" s="223">
        <v>1652</v>
      </c>
      <c r="AN615" s="223">
        <v>1558</v>
      </c>
      <c r="AO615" s="77">
        <v>4192</v>
      </c>
      <c r="AP615" s="167">
        <v>24160</v>
      </c>
      <c r="AQ615" s="224">
        <v>0.17350993377483442</v>
      </c>
      <c r="AR615" s="225"/>
      <c r="AS615" s="225"/>
      <c r="AT615" s="225"/>
      <c r="AU615" s="225"/>
      <c r="AV615" s="226"/>
      <c r="AW615" s="227">
        <v>0</v>
      </c>
      <c r="AX615" s="228"/>
      <c r="AY615" s="229"/>
      <c r="AZ615" s="229"/>
      <c r="BA615" s="229"/>
      <c r="BB615" s="229"/>
      <c r="BC615" s="210"/>
      <c r="BD615" s="210">
        <v>0</v>
      </c>
      <c r="BE615" s="211"/>
    </row>
    <row r="616" spans="1:57" ht="16.899999999999999" customHeight="1" x14ac:dyDescent="0.2">
      <c r="A616" s="152">
        <v>615</v>
      </c>
      <c r="B616" s="153" t="s">
        <v>115</v>
      </c>
      <c r="C616" s="152" t="s">
        <v>115</v>
      </c>
      <c r="D616" s="152" t="s">
        <v>136</v>
      </c>
      <c r="E616" s="152" t="s">
        <v>137</v>
      </c>
      <c r="F616" s="152" t="s">
        <v>428</v>
      </c>
      <c r="G616" s="239">
        <v>229</v>
      </c>
      <c r="H616" s="239">
        <v>187</v>
      </c>
      <c r="I616" s="239">
        <v>786</v>
      </c>
      <c r="J616" s="239">
        <v>807</v>
      </c>
      <c r="K616" s="240">
        <v>2009</v>
      </c>
      <c r="L616" s="240">
        <v>5584</v>
      </c>
      <c r="M616" s="205">
        <v>0.35977793696275073</v>
      </c>
      <c r="N616" s="214">
        <v>173</v>
      </c>
      <c r="O616" s="214">
        <v>127</v>
      </c>
      <c r="P616" s="214">
        <v>599</v>
      </c>
      <c r="Q616" s="176">
        <v>611</v>
      </c>
      <c r="R616" s="215">
        <v>1510</v>
      </c>
      <c r="S616" s="158" t="s">
        <v>419</v>
      </c>
      <c r="T616" s="158" t="s">
        <v>419</v>
      </c>
      <c r="U616" s="157">
        <v>2705</v>
      </c>
      <c r="V616" s="216">
        <v>0.55822550831792972</v>
      </c>
      <c r="W616" s="217"/>
      <c r="X616" s="217"/>
      <c r="Y616" s="217"/>
      <c r="Z616" s="160"/>
      <c r="AA616" s="218"/>
      <c r="AB616" s="218">
        <v>0</v>
      </c>
      <c r="AC616" s="219"/>
      <c r="AD616" s="220"/>
      <c r="AE616" s="220"/>
      <c r="AF616" s="220"/>
      <c r="AG616" s="220"/>
      <c r="AH616" s="221"/>
      <c r="AI616" s="221">
        <v>0</v>
      </c>
      <c r="AJ616" s="222"/>
      <c r="AK616" s="223">
        <v>56</v>
      </c>
      <c r="AL616" s="223">
        <v>60</v>
      </c>
      <c r="AM616" s="223">
        <v>187</v>
      </c>
      <c r="AN616" s="223">
        <v>196</v>
      </c>
      <c r="AO616" s="77">
        <v>499</v>
      </c>
      <c r="AP616" s="167">
        <v>2879</v>
      </c>
      <c r="AQ616" s="224">
        <v>0.17332407085793677</v>
      </c>
      <c r="AR616" s="225"/>
      <c r="AS616" s="225"/>
      <c r="AT616" s="225"/>
      <c r="AU616" s="225"/>
      <c r="AV616" s="226"/>
      <c r="AW616" s="227">
        <v>0</v>
      </c>
      <c r="AX616" s="228"/>
      <c r="AY616" s="229"/>
      <c r="AZ616" s="229"/>
      <c r="BA616" s="229"/>
      <c r="BB616" s="229"/>
      <c r="BC616" s="210"/>
      <c r="BD616" s="210">
        <v>0</v>
      </c>
      <c r="BE616" s="211"/>
    </row>
    <row r="617" spans="1:57" ht="16.899999999999999" customHeight="1" x14ac:dyDescent="0.2">
      <c r="A617" s="152">
        <v>616</v>
      </c>
      <c r="B617" s="153" t="s">
        <v>115</v>
      </c>
      <c r="C617" s="152" t="s">
        <v>115</v>
      </c>
      <c r="D617" s="152" t="s">
        <v>138</v>
      </c>
      <c r="E617" s="152" t="s">
        <v>139</v>
      </c>
      <c r="F617" s="152" t="s">
        <v>428</v>
      </c>
      <c r="G617" s="239">
        <v>1012</v>
      </c>
      <c r="H617" s="239">
        <v>1056</v>
      </c>
      <c r="I617" s="239">
        <v>4301</v>
      </c>
      <c r="J617" s="239">
        <v>4089</v>
      </c>
      <c r="K617" s="240">
        <v>10458</v>
      </c>
      <c r="L617" s="240">
        <v>21973</v>
      </c>
      <c r="M617" s="205">
        <v>0.47594775406180312</v>
      </c>
      <c r="N617" s="214">
        <v>923</v>
      </c>
      <c r="O617" s="214">
        <v>965</v>
      </c>
      <c r="P617" s="214">
        <v>3972</v>
      </c>
      <c r="Q617" s="176">
        <v>3783</v>
      </c>
      <c r="R617" s="215">
        <v>9643</v>
      </c>
      <c r="S617" s="158" t="s">
        <v>419</v>
      </c>
      <c r="T617" s="158" t="s">
        <v>419</v>
      </c>
      <c r="U617" s="157">
        <v>17272</v>
      </c>
      <c r="V617" s="216">
        <v>0.5583024548402038</v>
      </c>
      <c r="W617" s="217"/>
      <c r="X617" s="217"/>
      <c r="Y617" s="217"/>
      <c r="Z617" s="160"/>
      <c r="AA617" s="218"/>
      <c r="AB617" s="218">
        <v>0</v>
      </c>
      <c r="AC617" s="219"/>
      <c r="AD617" s="220"/>
      <c r="AE617" s="220"/>
      <c r="AF617" s="220"/>
      <c r="AG617" s="220"/>
      <c r="AH617" s="221"/>
      <c r="AI617" s="221">
        <v>0</v>
      </c>
      <c r="AJ617" s="222"/>
      <c r="AK617" s="223">
        <v>89</v>
      </c>
      <c r="AL617" s="223">
        <v>91</v>
      </c>
      <c r="AM617" s="223">
        <v>329</v>
      </c>
      <c r="AN617" s="223">
        <v>306</v>
      </c>
      <c r="AO617" s="77">
        <v>815</v>
      </c>
      <c r="AP617" s="167">
        <v>4701</v>
      </c>
      <c r="AQ617" s="224">
        <v>0.17336736864496916</v>
      </c>
      <c r="AR617" s="225"/>
      <c r="AS617" s="225"/>
      <c r="AT617" s="225"/>
      <c r="AU617" s="225"/>
      <c r="AV617" s="226"/>
      <c r="AW617" s="227">
        <v>0</v>
      </c>
      <c r="AX617" s="228"/>
      <c r="AY617" s="229"/>
      <c r="AZ617" s="229"/>
      <c r="BA617" s="229"/>
      <c r="BB617" s="229"/>
      <c r="BC617" s="210"/>
      <c r="BD617" s="210">
        <v>0</v>
      </c>
      <c r="BE617" s="211"/>
    </row>
    <row r="618" spans="1:57" ht="16.899999999999999" customHeight="1" x14ac:dyDescent="0.2">
      <c r="A618" s="152">
        <v>617</v>
      </c>
      <c r="B618" s="153" t="s">
        <v>115</v>
      </c>
      <c r="C618" s="152" t="s">
        <v>115</v>
      </c>
      <c r="D618" s="152" t="s">
        <v>140</v>
      </c>
      <c r="E618" s="152" t="s">
        <v>141</v>
      </c>
      <c r="F618" s="152" t="s">
        <v>428</v>
      </c>
      <c r="G618" s="239">
        <v>19927</v>
      </c>
      <c r="H618" s="239">
        <v>20501</v>
      </c>
      <c r="I618" s="239">
        <v>90048</v>
      </c>
      <c r="J618" s="239">
        <v>87581</v>
      </c>
      <c r="K618" s="240">
        <v>218057</v>
      </c>
      <c r="L618" s="240">
        <v>525860</v>
      </c>
      <c r="M618" s="205">
        <v>0.4146674019701061</v>
      </c>
      <c r="N618" s="214">
        <v>15972</v>
      </c>
      <c r="O618" s="214">
        <v>16500</v>
      </c>
      <c r="P618" s="214">
        <v>76779</v>
      </c>
      <c r="Q618" s="176">
        <v>74754</v>
      </c>
      <c r="R618" s="215">
        <v>184005</v>
      </c>
      <c r="S618" s="158" t="s">
        <v>419</v>
      </c>
      <c r="T618" s="158" t="s">
        <v>419</v>
      </c>
      <c r="U618" s="157">
        <v>329583</v>
      </c>
      <c r="V618" s="216">
        <v>0.5582963927144301</v>
      </c>
      <c r="W618" s="217"/>
      <c r="X618" s="217"/>
      <c r="Y618" s="217"/>
      <c r="Z618" s="160"/>
      <c r="AA618" s="218"/>
      <c r="AB618" s="218">
        <v>0</v>
      </c>
      <c r="AC618" s="219"/>
      <c r="AD618" s="220"/>
      <c r="AE618" s="220"/>
      <c r="AF618" s="220"/>
      <c r="AG618" s="220"/>
      <c r="AH618" s="221"/>
      <c r="AI618" s="221">
        <v>0</v>
      </c>
      <c r="AJ618" s="222"/>
      <c r="AK618" s="223">
        <v>3955</v>
      </c>
      <c r="AL618" s="223">
        <v>4001</v>
      </c>
      <c r="AM618" s="223">
        <v>13269</v>
      </c>
      <c r="AN618" s="223">
        <v>12827</v>
      </c>
      <c r="AO618" s="77">
        <v>34052</v>
      </c>
      <c r="AP618" s="167">
        <v>196277</v>
      </c>
      <c r="AQ618" s="224">
        <v>0.17348950717608277</v>
      </c>
      <c r="AR618" s="225"/>
      <c r="AS618" s="225"/>
      <c r="AT618" s="225"/>
      <c r="AU618" s="225"/>
      <c r="AV618" s="226"/>
      <c r="AW618" s="227">
        <v>0</v>
      </c>
      <c r="AX618" s="228"/>
      <c r="AY618" s="229"/>
      <c r="AZ618" s="229"/>
      <c r="BA618" s="229"/>
      <c r="BB618" s="229"/>
      <c r="BC618" s="210"/>
      <c r="BD618" s="210">
        <v>0</v>
      </c>
      <c r="BE618" s="211"/>
    </row>
    <row r="619" spans="1:57" ht="16.899999999999999" customHeight="1" x14ac:dyDescent="0.2">
      <c r="A619" s="152">
        <v>618</v>
      </c>
      <c r="B619" s="153" t="s">
        <v>115</v>
      </c>
      <c r="C619" s="152" t="s">
        <v>115</v>
      </c>
      <c r="D619" s="152" t="s">
        <v>142</v>
      </c>
      <c r="E619" s="152" t="s">
        <v>143</v>
      </c>
      <c r="F619" s="152" t="s">
        <v>428</v>
      </c>
      <c r="G619" s="239">
        <v>538</v>
      </c>
      <c r="H619" s="239">
        <v>470</v>
      </c>
      <c r="I619" s="239">
        <v>1842</v>
      </c>
      <c r="J619" s="239">
        <v>1782</v>
      </c>
      <c r="K619" s="240">
        <v>4632</v>
      </c>
      <c r="L619" s="240">
        <v>15968</v>
      </c>
      <c r="M619" s="205">
        <v>0.29008016032064127</v>
      </c>
      <c r="N619" s="214">
        <v>335</v>
      </c>
      <c r="O619" s="214">
        <v>269</v>
      </c>
      <c r="P619" s="214">
        <v>1041</v>
      </c>
      <c r="Q619" s="176">
        <v>1054</v>
      </c>
      <c r="R619" s="215">
        <v>2699</v>
      </c>
      <c r="S619" s="158" t="s">
        <v>419</v>
      </c>
      <c r="T619" s="158" t="s">
        <v>419</v>
      </c>
      <c r="U619" s="157">
        <v>4833</v>
      </c>
      <c r="V619" s="216">
        <v>0.55845230705565896</v>
      </c>
      <c r="W619" s="217"/>
      <c r="X619" s="217"/>
      <c r="Y619" s="217"/>
      <c r="Z619" s="160"/>
      <c r="AA619" s="218"/>
      <c r="AB619" s="218">
        <v>0</v>
      </c>
      <c r="AC619" s="219"/>
      <c r="AD619" s="220"/>
      <c r="AE619" s="220"/>
      <c r="AF619" s="220"/>
      <c r="AG619" s="220"/>
      <c r="AH619" s="221"/>
      <c r="AI619" s="221">
        <v>0</v>
      </c>
      <c r="AJ619" s="222"/>
      <c r="AK619" s="223">
        <v>203</v>
      </c>
      <c r="AL619" s="223">
        <v>201</v>
      </c>
      <c r="AM619" s="223">
        <v>801</v>
      </c>
      <c r="AN619" s="223">
        <v>728</v>
      </c>
      <c r="AO619" s="77">
        <v>1933</v>
      </c>
      <c r="AP619" s="167">
        <v>11135</v>
      </c>
      <c r="AQ619" s="224">
        <v>0.17359676695105522</v>
      </c>
      <c r="AR619" s="225"/>
      <c r="AS619" s="225"/>
      <c r="AT619" s="225"/>
      <c r="AU619" s="225"/>
      <c r="AV619" s="226"/>
      <c r="AW619" s="227">
        <v>0</v>
      </c>
      <c r="AX619" s="228"/>
      <c r="AY619" s="229"/>
      <c r="AZ619" s="229"/>
      <c r="BA619" s="229"/>
      <c r="BB619" s="229"/>
      <c r="BC619" s="210"/>
      <c r="BD619" s="210">
        <v>0</v>
      </c>
      <c r="BE619" s="211"/>
    </row>
    <row r="620" spans="1:57" ht="16.899999999999999" customHeight="1" x14ac:dyDescent="0.2">
      <c r="A620" s="152">
        <v>619</v>
      </c>
      <c r="B620" s="153" t="s">
        <v>115</v>
      </c>
      <c r="C620" s="152" t="s">
        <v>115</v>
      </c>
      <c r="D620" s="152" t="s">
        <v>144</v>
      </c>
      <c r="E620" s="152" t="s">
        <v>145</v>
      </c>
      <c r="F620" s="152" t="s">
        <v>428</v>
      </c>
      <c r="G620" s="239">
        <v>467</v>
      </c>
      <c r="H620" s="239">
        <v>618</v>
      </c>
      <c r="I620" s="239">
        <v>1975</v>
      </c>
      <c r="J620" s="239">
        <v>2217</v>
      </c>
      <c r="K620" s="240">
        <v>5277</v>
      </c>
      <c r="L620" s="240">
        <v>13759</v>
      </c>
      <c r="M620" s="205">
        <v>0.38353077985318701</v>
      </c>
      <c r="N620" s="214">
        <v>311</v>
      </c>
      <c r="O620" s="214">
        <v>450</v>
      </c>
      <c r="P620" s="214">
        <v>1602</v>
      </c>
      <c r="Q620" s="176">
        <v>1831</v>
      </c>
      <c r="R620" s="215">
        <v>4194</v>
      </c>
      <c r="S620" s="158" t="s">
        <v>419</v>
      </c>
      <c r="T620" s="158" t="s">
        <v>419</v>
      </c>
      <c r="U620" s="157">
        <v>7514</v>
      </c>
      <c r="V620" s="216">
        <v>0.55815810487090767</v>
      </c>
      <c r="W620" s="217"/>
      <c r="X620" s="217"/>
      <c r="Y620" s="217"/>
      <c r="Z620" s="160"/>
      <c r="AA620" s="218"/>
      <c r="AB620" s="218">
        <v>0</v>
      </c>
      <c r="AC620" s="219"/>
      <c r="AD620" s="220"/>
      <c r="AE620" s="220"/>
      <c r="AF620" s="220"/>
      <c r="AG620" s="220"/>
      <c r="AH620" s="221"/>
      <c r="AI620" s="221">
        <v>0</v>
      </c>
      <c r="AJ620" s="222"/>
      <c r="AK620" s="223">
        <v>156</v>
      </c>
      <c r="AL620" s="223">
        <v>168</v>
      </c>
      <c r="AM620" s="223">
        <v>373</v>
      </c>
      <c r="AN620" s="223">
        <v>386</v>
      </c>
      <c r="AO620" s="77">
        <v>1083</v>
      </c>
      <c r="AP620" s="167">
        <v>6245</v>
      </c>
      <c r="AQ620" s="224">
        <v>0.1734187349879904</v>
      </c>
      <c r="AR620" s="225"/>
      <c r="AS620" s="225"/>
      <c r="AT620" s="225"/>
      <c r="AU620" s="225"/>
      <c r="AV620" s="226"/>
      <c r="AW620" s="227">
        <v>0</v>
      </c>
      <c r="AX620" s="228"/>
      <c r="AY620" s="229"/>
      <c r="AZ620" s="229"/>
      <c r="BA620" s="229"/>
      <c r="BB620" s="229"/>
      <c r="BC620" s="210"/>
      <c r="BD620" s="210">
        <v>0</v>
      </c>
      <c r="BE620" s="211"/>
    </row>
    <row r="621" spans="1:57" ht="16.899999999999999" customHeight="1" x14ac:dyDescent="0.2">
      <c r="A621" s="152">
        <v>620</v>
      </c>
      <c r="B621" s="153" t="s">
        <v>115</v>
      </c>
      <c r="C621" s="152" t="s">
        <v>115</v>
      </c>
      <c r="D621" s="152" t="s">
        <v>146</v>
      </c>
      <c r="E621" s="152" t="s">
        <v>147</v>
      </c>
      <c r="F621" s="152" t="s">
        <v>428</v>
      </c>
      <c r="G621" s="239">
        <v>2601</v>
      </c>
      <c r="H621" s="239">
        <v>2663</v>
      </c>
      <c r="I621" s="239">
        <v>11958</v>
      </c>
      <c r="J621" s="239">
        <v>9403</v>
      </c>
      <c r="K621" s="240">
        <v>26625</v>
      </c>
      <c r="L621" s="240">
        <v>57313</v>
      </c>
      <c r="M621" s="205">
        <v>0.46455428960270795</v>
      </c>
      <c r="N621" s="214">
        <v>2343</v>
      </c>
      <c r="O621" s="214">
        <v>2391</v>
      </c>
      <c r="P621" s="214">
        <v>10978</v>
      </c>
      <c r="Q621" s="176">
        <v>8490</v>
      </c>
      <c r="R621" s="215">
        <v>24202</v>
      </c>
      <c r="S621" s="158" t="s">
        <v>419</v>
      </c>
      <c r="T621" s="158" t="s">
        <v>419</v>
      </c>
      <c r="U621" s="157">
        <v>43349</v>
      </c>
      <c r="V621" s="216">
        <v>0.5583058432720478</v>
      </c>
      <c r="W621" s="217"/>
      <c r="X621" s="217"/>
      <c r="Y621" s="217"/>
      <c r="Z621" s="160"/>
      <c r="AA621" s="218"/>
      <c r="AB621" s="218">
        <v>0</v>
      </c>
      <c r="AC621" s="219"/>
      <c r="AD621" s="220"/>
      <c r="AE621" s="220"/>
      <c r="AF621" s="220"/>
      <c r="AG621" s="220"/>
      <c r="AH621" s="221"/>
      <c r="AI621" s="221">
        <v>0</v>
      </c>
      <c r="AJ621" s="222"/>
      <c r="AK621" s="223">
        <v>258</v>
      </c>
      <c r="AL621" s="223">
        <v>272</v>
      </c>
      <c r="AM621" s="223">
        <v>980</v>
      </c>
      <c r="AN621" s="223">
        <v>913</v>
      </c>
      <c r="AO621" s="77">
        <v>2423</v>
      </c>
      <c r="AP621" s="167">
        <v>13964</v>
      </c>
      <c r="AQ621" s="224">
        <v>0.17351761672873103</v>
      </c>
      <c r="AR621" s="225"/>
      <c r="AS621" s="225"/>
      <c r="AT621" s="225"/>
      <c r="AU621" s="225"/>
      <c r="AV621" s="226"/>
      <c r="AW621" s="227">
        <v>0</v>
      </c>
      <c r="AX621" s="228"/>
      <c r="AY621" s="229"/>
      <c r="AZ621" s="229"/>
      <c r="BA621" s="229"/>
      <c r="BB621" s="229"/>
      <c r="BC621" s="210"/>
      <c r="BD621" s="210">
        <v>0</v>
      </c>
      <c r="BE621" s="211"/>
    </row>
    <row r="622" spans="1:57" ht="16.899999999999999" customHeight="1" x14ac:dyDescent="0.2">
      <c r="A622" s="152">
        <v>621</v>
      </c>
      <c r="B622" s="189" t="s">
        <v>115</v>
      </c>
      <c r="C622" s="190" t="s">
        <v>115</v>
      </c>
      <c r="D622" s="190" t="s">
        <v>148</v>
      </c>
      <c r="E622" s="191" t="s">
        <v>420</v>
      </c>
      <c r="F622" s="190" t="s">
        <v>428</v>
      </c>
      <c r="G622" s="241">
        <v>35218</v>
      </c>
      <c r="H622" s="241">
        <v>36468</v>
      </c>
      <c r="I622" s="241">
        <v>149473</v>
      </c>
      <c r="J622" s="241">
        <v>143451</v>
      </c>
      <c r="K622" s="241">
        <v>364610</v>
      </c>
      <c r="L622" s="241">
        <v>996474</v>
      </c>
      <c r="M622" s="205">
        <v>0.36590016397818709</v>
      </c>
      <c r="N622" s="215">
        <v>25290</v>
      </c>
      <c r="O622" s="215">
        <v>26195</v>
      </c>
      <c r="P622" s="215">
        <v>115668</v>
      </c>
      <c r="Q622" s="193">
        <v>111013</v>
      </c>
      <c r="R622" s="215">
        <v>278166</v>
      </c>
      <c r="S622" s="158">
        <v>444423</v>
      </c>
      <c r="T622" s="158">
        <v>248121.61324429937</v>
      </c>
      <c r="U622" s="157">
        <v>498237</v>
      </c>
      <c r="V622" s="216">
        <v>0.55830056780207005</v>
      </c>
      <c r="W622" s="218"/>
      <c r="X622" s="218"/>
      <c r="Y622" s="218"/>
      <c r="Z622" s="218"/>
      <c r="AA622" s="218"/>
      <c r="AB622" s="218">
        <v>0</v>
      </c>
      <c r="AC622" s="219"/>
      <c r="AD622" s="231"/>
      <c r="AE622" s="231"/>
      <c r="AF622" s="231"/>
      <c r="AG622" s="231"/>
      <c r="AH622" s="231"/>
      <c r="AI622" s="231">
        <v>0</v>
      </c>
      <c r="AJ622" s="235"/>
      <c r="AK622" s="77">
        <v>9928</v>
      </c>
      <c r="AL622" s="77">
        <v>10273</v>
      </c>
      <c r="AM622" s="77">
        <v>33805</v>
      </c>
      <c r="AN622" s="77">
        <v>32438</v>
      </c>
      <c r="AO622" s="77">
        <v>86444</v>
      </c>
      <c r="AP622" s="167">
        <v>498237</v>
      </c>
      <c r="AQ622" s="224">
        <v>0.17349976015430407</v>
      </c>
      <c r="AR622" s="233"/>
      <c r="AS622" s="233"/>
      <c r="AT622" s="233"/>
      <c r="AU622" s="233"/>
      <c r="AV622" s="226"/>
      <c r="AW622" s="227">
        <v>0</v>
      </c>
      <c r="AX622" s="228"/>
      <c r="AY622" s="234"/>
      <c r="AZ622" s="234"/>
      <c r="BA622" s="234"/>
      <c r="BB622" s="234"/>
      <c r="BC622" s="210"/>
      <c r="BD622" s="210">
        <v>0</v>
      </c>
      <c r="BE622" s="211"/>
    </row>
    <row r="623" spans="1:57" ht="16.899999999999999" customHeight="1" x14ac:dyDescent="0.2">
      <c r="A623" s="152">
        <v>622</v>
      </c>
      <c r="B623" s="153" t="s">
        <v>115</v>
      </c>
      <c r="C623" s="152" t="s">
        <v>115</v>
      </c>
      <c r="D623" s="152" t="s">
        <v>116</v>
      </c>
      <c r="E623" s="152" t="s">
        <v>117</v>
      </c>
      <c r="F623" s="152" t="s">
        <v>429</v>
      </c>
      <c r="G623" s="239">
        <v>174</v>
      </c>
      <c r="H623" s="239">
        <v>151</v>
      </c>
      <c r="I623" s="239">
        <v>526</v>
      </c>
      <c r="J623" s="239">
        <v>547</v>
      </c>
      <c r="K623" s="240">
        <v>1398</v>
      </c>
      <c r="L623" s="240">
        <v>19547</v>
      </c>
      <c r="M623" s="205">
        <v>7.1519926331406358E-2</v>
      </c>
      <c r="N623" s="214">
        <v>139</v>
      </c>
      <c r="O623" s="214">
        <v>114</v>
      </c>
      <c r="P623" s="214">
        <v>423</v>
      </c>
      <c r="Q623" s="156">
        <v>440</v>
      </c>
      <c r="R623" s="215">
        <v>1116</v>
      </c>
      <c r="S623" s="158" t="s">
        <v>419</v>
      </c>
      <c r="T623" s="158" t="s">
        <v>419</v>
      </c>
      <c r="U623" s="157">
        <v>10477</v>
      </c>
      <c r="V623" s="216">
        <v>0.10651904171041329</v>
      </c>
      <c r="W623" s="217"/>
      <c r="X623" s="217"/>
      <c r="Y623" s="217"/>
      <c r="Z623" s="160"/>
      <c r="AA623" s="218"/>
      <c r="AB623" s="218">
        <v>0</v>
      </c>
      <c r="AC623" s="219"/>
      <c r="AD623" s="220"/>
      <c r="AE623" s="220"/>
      <c r="AF623" s="220"/>
      <c r="AG623" s="220"/>
      <c r="AH623" s="221"/>
      <c r="AI623" s="221">
        <v>0</v>
      </c>
      <c r="AJ623" s="222"/>
      <c r="AK623" s="223">
        <v>35</v>
      </c>
      <c r="AL623" s="223">
        <v>37</v>
      </c>
      <c r="AM623" s="223">
        <v>103</v>
      </c>
      <c r="AN623" s="223">
        <v>107</v>
      </c>
      <c r="AO623" s="77">
        <v>282</v>
      </c>
      <c r="AP623" s="167">
        <v>9070</v>
      </c>
      <c r="AQ623" s="224">
        <v>3.1091510474090409E-2</v>
      </c>
      <c r="AR623" s="225"/>
      <c r="AS623" s="225"/>
      <c r="AT623" s="225"/>
      <c r="AU623" s="225"/>
      <c r="AV623" s="226"/>
      <c r="AW623" s="227">
        <v>0</v>
      </c>
      <c r="AX623" s="228"/>
      <c r="AY623" s="229"/>
      <c r="AZ623" s="229"/>
      <c r="BA623" s="229"/>
      <c r="BB623" s="229"/>
      <c r="BC623" s="210"/>
      <c r="BD623" s="210">
        <v>0</v>
      </c>
      <c r="BE623" s="211"/>
    </row>
    <row r="624" spans="1:57" ht="16.899999999999999" customHeight="1" x14ac:dyDescent="0.2">
      <c r="A624" s="152">
        <v>623</v>
      </c>
      <c r="B624" s="153" t="s">
        <v>115</v>
      </c>
      <c r="C624" s="152" t="s">
        <v>115</v>
      </c>
      <c r="D624" s="152" t="s">
        <v>118</v>
      </c>
      <c r="E624" s="152" t="s">
        <v>119</v>
      </c>
      <c r="F624" s="152" t="s">
        <v>429</v>
      </c>
      <c r="G624" s="239">
        <v>115</v>
      </c>
      <c r="H624" s="239">
        <v>127</v>
      </c>
      <c r="I624" s="239">
        <v>410</v>
      </c>
      <c r="J624" s="239">
        <v>404</v>
      </c>
      <c r="K624" s="240">
        <v>1056</v>
      </c>
      <c r="L624" s="240">
        <v>21988</v>
      </c>
      <c r="M624" s="205">
        <v>4.8026196106967435E-2</v>
      </c>
      <c r="N624" s="214">
        <v>51</v>
      </c>
      <c r="O624" s="214">
        <v>55</v>
      </c>
      <c r="P624" s="214">
        <v>212</v>
      </c>
      <c r="Q624" s="156">
        <v>207</v>
      </c>
      <c r="R624" s="215">
        <v>525</v>
      </c>
      <c r="S624" s="158" t="s">
        <v>419</v>
      </c>
      <c r="T624" s="158" t="s">
        <v>419</v>
      </c>
      <c r="U624" s="157">
        <v>4934</v>
      </c>
      <c r="V624" s="216">
        <v>0.10640453992703688</v>
      </c>
      <c r="W624" s="217"/>
      <c r="X624" s="217"/>
      <c r="Y624" s="217"/>
      <c r="Z624" s="160"/>
      <c r="AA624" s="218"/>
      <c r="AB624" s="218">
        <v>0</v>
      </c>
      <c r="AC624" s="219"/>
      <c r="AD624" s="220"/>
      <c r="AE624" s="220"/>
      <c r="AF624" s="220"/>
      <c r="AG624" s="220"/>
      <c r="AH624" s="221"/>
      <c r="AI624" s="221">
        <v>0</v>
      </c>
      <c r="AJ624" s="222"/>
      <c r="AK624" s="223">
        <v>64</v>
      </c>
      <c r="AL624" s="223">
        <v>72</v>
      </c>
      <c r="AM624" s="223">
        <v>198</v>
      </c>
      <c r="AN624" s="223">
        <v>197</v>
      </c>
      <c r="AO624" s="77">
        <v>531</v>
      </c>
      <c r="AP624" s="167">
        <v>17054</v>
      </c>
      <c r="AQ624" s="224">
        <v>3.1136390289668112E-2</v>
      </c>
      <c r="AR624" s="225"/>
      <c r="AS624" s="225"/>
      <c r="AT624" s="225"/>
      <c r="AU624" s="225"/>
      <c r="AV624" s="226"/>
      <c r="AW624" s="227">
        <v>0</v>
      </c>
      <c r="AX624" s="228"/>
      <c r="AY624" s="229"/>
      <c r="AZ624" s="229"/>
      <c r="BA624" s="229"/>
      <c r="BB624" s="229"/>
      <c r="BC624" s="210"/>
      <c r="BD624" s="210">
        <v>0</v>
      </c>
      <c r="BE624" s="211"/>
    </row>
    <row r="625" spans="1:57" ht="16.899999999999999" customHeight="1" x14ac:dyDescent="0.2">
      <c r="A625" s="152">
        <v>624</v>
      </c>
      <c r="B625" s="153" t="s">
        <v>115</v>
      </c>
      <c r="C625" s="152" t="s">
        <v>115</v>
      </c>
      <c r="D625" s="152" t="s">
        <v>120</v>
      </c>
      <c r="E625" s="152" t="s">
        <v>121</v>
      </c>
      <c r="F625" s="152" t="s">
        <v>429</v>
      </c>
      <c r="G625" s="239">
        <v>69</v>
      </c>
      <c r="H625" s="239">
        <v>85</v>
      </c>
      <c r="I625" s="239">
        <v>277</v>
      </c>
      <c r="J625" s="239">
        <v>262</v>
      </c>
      <c r="K625" s="240">
        <v>693</v>
      </c>
      <c r="L625" s="240">
        <v>12234</v>
      </c>
      <c r="M625" s="205">
        <v>5.6645414418832758E-2</v>
      </c>
      <c r="N625" s="214">
        <v>38</v>
      </c>
      <c r="O625" s="214">
        <v>51</v>
      </c>
      <c r="P625" s="214">
        <v>184</v>
      </c>
      <c r="Q625" s="156">
        <v>169</v>
      </c>
      <c r="R625" s="215">
        <v>442</v>
      </c>
      <c r="S625" s="158" t="s">
        <v>419</v>
      </c>
      <c r="T625" s="158" t="s">
        <v>419</v>
      </c>
      <c r="U625" s="157">
        <v>4153</v>
      </c>
      <c r="V625" s="216">
        <v>0.10642908740669396</v>
      </c>
      <c r="W625" s="217"/>
      <c r="X625" s="217"/>
      <c r="Y625" s="217"/>
      <c r="Z625" s="160"/>
      <c r="AA625" s="218"/>
      <c r="AB625" s="218">
        <v>0</v>
      </c>
      <c r="AC625" s="219"/>
      <c r="AD625" s="220"/>
      <c r="AE625" s="220"/>
      <c r="AF625" s="220"/>
      <c r="AG625" s="220"/>
      <c r="AH625" s="221"/>
      <c r="AI625" s="221">
        <v>0</v>
      </c>
      <c r="AJ625" s="222"/>
      <c r="AK625" s="223">
        <v>31</v>
      </c>
      <c r="AL625" s="223">
        <v>34</v>
      </c>
      <c r="AM625" s="223">
        <v>93</v>
      </c>
      <c r="AN625" s="223">
        <v>93</v>
      </c>
      <c r="AO625" s="77">
        <v>251</v>
      </c>
      <c r="AP625" s="167">
        <v>8081</v>
      </c>
      <c r="AQ625" s="224">
        <v>3.1060512312832571E-2</v>
      </c>
      <c r="AR625" s="225"/>
      <c r="AS625" s="225"/>
      <c r="AT625" s="225"/>
      <c r="AU625" s="225"/>
      <c r="AV625" s="226"/>
      <c r="AW625" s="227">
        <v>0</v>
      </c>
      <c r="AX625" s="228"/>
      <c r="AY625" s="229"/>
      <c r="AZ625" s="229"/>
      <c r="BA625" s="229"/>
      <c r="BB625" s="229"/>
      <c r="BC625" s="210"/>
      <c r="BD625" s="210">
        <v>0</v>
      </c>
      <c r="BE625" s="211"/>
    </row>
    <row r="626" spans="1:57" ht="16.899999999999999" customHeight="1" x14ac:dyDescent="0.2">
      <c r="A626" s="152">
        <v>625</v>
      </c>
      <c r="B626" s="153" t="s">
        <v>115</v>
      </c>
      <c r="C626" s="152" t="s">
        <v>115</v>
      </c>
      <c r="D626" s="152" t="s">
        <v>122</v>
      </c>
      <c r="E626" s="152" t="s">
        <v>123</v>
      </c>
      <c r="F626" s="152" t="s">
        <v>429</v>
      </c>
      <c r="G626" s="239">
        <v>100</v>
      </c>
      <c r="H626" s="239">
        <v>104</v>
      </c>
      <c r="I626" s="239">
        <v>293</v>
      </c>
      <c r="J626" s="239">
        <v>291</v>
      </c>
      <c r="K626" s="240">
        <v>788</v>
      </c>
      <c r="L626" s="240">
        <v>23553</v>
      </c>
      <c r="M626" s="205">
        <v>3.3456459898951303E-2</v>
      </c>
      <c r="N626" s="214">
        <v>8</v>
      </c>
      <c r="O626" s="214">
        <v>7</v>
      </c>
      <c r="P626" s="214">
        <v>33</v>
      </c>
      <c r="Q626" s="156">
        <v>31</v>
      </c>
      <c r="R626" s="215">
        <v>79</v>
      </c>
      <c r="S626" s="158" t="s">
        <v>419</v>
      </c>
      <c r="T626" s="158" t="s">
        <v>419</v>
      </c>
      <c r="U626" s="157">
        <v>747</v>
      </c>
      <c r="V626" s="216">
        <v>0.10575635876840696</v>
      </c>
      <c r="W626" s="217"/>
      <c r="X626" s="217"/>
      <c r="Y626" s="217"/>
      <c r="Z626" s="160"/>
      <c r="AA626" s="218"/>
      <c r="AB626" s="218">
        <v>0</v>
      </c>
      <c r="AC626" s="219"/>
      <c r="AD626" s="220"/>
      <c r="AE626" s="220"/>
      <c r="AF626" s="220"/>
      <c r="AG626" s="220"/>
      <c r="AH626" s="221"/>
      <c r="AI626" s="221">
        <v>0</v>
      </c>
      <c r="AJ626" s="222"/>
      <c r="AK626" s="223">
        <v>92</v>
      </c>
      <c r="AL626" s="223">
        <v>97</v>
      </c>
      <c r="AM626" s="223">
        <v>260</v>
      </c>
      <c r="AN626" s="223">
        <v>260</v>
      </c>
      <c r="AO626" s="77">
        <v>709</v>
      </c>
      <c r="AP626" s="167">
        <v>22806</v>
      </c>
      <c r="AQ626" s="224">
        <v>3.1088310093834955E-2</v>
      </c>
      <c r="AR626" s="225"/>
      <c r="AS626" s="225"/>
      <c r="AT626" s="225"/>
      <c r="AU626" s="225"/>
      <c r="AV626" s="226"/>
      <c r="AW626" s="227">
        <v>0</v>
      </c>
      <c r="AX626" s="228"/>
      <c r="AY626" s="229"/>
      <c r="AZ626" s="229"/>
      <c r="BA626" s="229"/>
      <c r="BB626" s="229"/>
      <c r="BC626" s="210"/>
      <c r="BD626" s="210">
        <v>0</v>
      </c>
      <c r="BE626" s="211"/>
    </row>
    <row r="627" spans="1:57" ht="16.899999999999999" customHeight="1" x14ac:dyDescent="0.2">
      <c r="A627" s="152">
        <v>626</v>
      </c>
      <c r="B627" s="153" t="s">
        <v>115</v>
      </c>
      <c r="C627" s="152" t="s">
        <v>115</v>
      </c>
      <c r="D627" s="152" t="s">
        <v>124</v>
      </c>
      <c r="E627" s="152" t="s">
        <v>125</v>
      </c>
      <c r="F627" s="152" t="s">
        <v>429</v>
      </c>
      <c r="G627" s="239">
        <v>370</v>
      </c>
      <c r="H627" s="239">
        <v>402</v>
      </c>
      <c r="I627" s="239">
        <v>1525</v>
      </c>
      <c r="J627" s="239">
        <v>1479</v>
      </c>
      <c r="K627" s="240">
        <v>3776</v>
      </c>
      <c r="L627" s="240">
        <v>72326</v>
      </c>
      <c r="M627" s="205">
        <v>5.2208057959793157E-2</v>
      </c>
      <c r="N627" s="214">
        <v>191</v>
      </c>
      <c r="O627" s="214">
        <v>213</v>
      </c>
      <c r="P627" s="214">
        <v>870</v>
      </c>
      <c r="Q627" s="156">
        <v>882</v>
      </c>
      <c r="R627" s="215">
        <v>2156</v>
      </c>
      <c r="S627" s="158" t="s">
        <v>419</v>
      </c>
      <c r="T627" s="158" t="s">
        <v>419</v>
      </c>
      <c r="U627" s="157">
        <v>20247</v>
      </c>
      <c r="V627" s="216">
        <v>0.1064849113448906</v>
      </c>
      <c r="W627" s="217"/>
      <c r="X627" s="217"/>
      <c r="Y627" s="217"/>
      <c r="Z627" s="160"/>
      <c r="AA627" s="218"/>
      <c r="AB627" s="218">
        <v>0</v>
      </c>
      <c r="AC627" s="219"/>
      <c r="AD627" s="220"/>
      <c r="AE627" s="220"/>
      <c r="AF627" s="220"/>
      <c r="AG627" s="220"/>
      <c r="AH627" s="221"/>
      <c r="AI627" s="221">
        <v>0</v>
      </c>
      <c r="AJ627" s="222"/>
      <c r="AK627" s="223">
        <v>179</v>
      </c>
      <c r="AL627" s="223">
        <v>189</v>
      </c>
      <c r="AM627" s="223">
        <v>655</v>
      </c>
      <c r="AN627" s="223">
        <v>597</v>
      </c>
      <c r="AO627" s="77">
        <v>1620</v>
      </c>
      <c r="AP627" s="167">
        <v>52079</v>
      </c>
      <c r="AQ627" s="224">
        <v>3.1106588068127269E-2</v>
      </c>
      <c r="AR627" s="225"/>
      <c r="AS627" s="225"/>
      <c r="AT627" s="225"/>
      <c r="AU627" s="225"/>
      <c r="AV627" s="226"/>
      <c r="AW627" s="227">
        <v>0</v>
      </c>
      <c r="AX627" s="228"/>
      <c r="AY627" s="229"/>
      <c r="AZ627" s="229"/>
      <c r="BA627" s="229"/>
      <c r="BB627" s="229"/>
      <c r="BC627" s="210"/>
      <c r="BD627" s="210">
        <v>0</v>
      </c>
      <c r="BE627" s="211"/>
    </row>
    <row r="628" spans="1:57" ht="16.899999999999999" customHeight="1" x14ac:dyDescent="0.2">
      <c r="A628" s="152">
        <v>627</v>
      </c>
      <c r="B628" s="153" t="s">
        <v>115</v>
      </c>
      <c r="C628" s="152" t="s">
        <v>115</v>
      </c>
      <c r="D628" s="152" t="s">
        <v>126</v>
      </c>
      <c r="E628" s="152" t="s">
        <v>127</v>
      </c>
      <c r="F628" s="152" t="s">
        <v>429</v>
      </c>
      <c r="G628" s="239">
        <v>250</v>
      </c>
      <c r="H628" s="239">
        <v>242</v>
      </c>
      <c r="I628" s="239">
        <v>902</v>
      </c>
      <c r="J628" s="239">
        <v>887</v>
      </c>
      <c r="K628" s="240">
        <v>2281</v>
      </c>
      <c r="L628" s="240">
        <v>40211</v>
      </c>
      <c r="M628" s="205">
        <v>5.6725771555047128E-2</v>
      </c>
      <c r="N628" s="214">
        <v>159</v>
      </c>
      <c r="O628" s="214">
        <v>146</v>
      </c>
      <c r="P628" s="214">
        <v>573</v>
      </c>
      <c r="Q628" s="156">
        <v>579</v>
      </c>
      <c r="R628" s="215">
        <v>1457</v>
      </c>
      <c r="S628" s="158" t="s">
        <v>419</v>
      </c>
      <c r="T628" s="158" t="s">
        <v>419</v>
      </c>
      <c r="U628" s="157">
        <v>13683</v>
      </c>
      <c r="V628" s="216">
        <v>0.10648249652853907</v>
      </c>
      <c r="W628" s="217"/>
      <c r="X628" s="217"/>
      <c r="Y628" s="217"/>
      <c r="Z628" s="160"/>
      <c r="AA628" s="218"/>
      <c r="AB628" s="218">
        <v>0</v>
      </c>
      <c r="AC628" s="219"/>
      <c r="AD628" s="220"/>
      <c r="AE628" s="220"/>
      <c r="AF628" s="220"/>
      <c r="AG628" s="220"/>
      <c r="AH628" s="221"/>
      <c r="AI628" s="221">
        <v>0</v>
      </c>
      <c r="AJ628" s="222"/>
      <c r="AK628" s="223">
        <v>91</v>
      </c>
      <c r="AL628" s="223">
        <v>96</v>
      </c>
      <c r="AM628" s="223">
        <v>329</v>
      </c>
      <c r="AN628" s="223">
        <v>308</v>
      </c>
      <c r="AO628" s="77">
        <v>824</v>
      </c>
      <c r="AP628" s="167">
        <v>26528</v>
      </c>
      <c r="AQ628" s="224">
        <v>3.1061519903498192E-2</v>
      </c>
      <c r="AR628" s="225"/>
      <c r="AS628" s="225"/>
      <c r="AT628" s="225"/>
      <c r="AU628" s="225"/>
      <c r="AV628" s="226"/>
      <c r="AW628" s="227">
        <v>0</v>
      </c>
      <c r="AX628" s="228"/>
      <c r="AY628" s="229"/>
      <c r="AZ628" s="229"/>
      <c r="BA628" s="229"/>
      <c r="BB628" s="229"/>
      <c r="BC628" s="210"/>
      <c r="BD628" s="210">
        <v>0</v>
      </c>
      <c r="BE628" s="211"/>
    </row>
    <row r="629" spans="1:57" ht="16.899999999999999" customHeight="1" x14ac:dyDescent="0.2">
      <c r="A629" s="152">
        <v>628</v>
      </c>
      <c r="B629" s="153" t="s">
        <v>115</v>
      </c>
      <c r="C629" s="152" t="s">
        <v>115</v>
      </c>
      <c r="D629" s="152" t="s">
        <v>128</v>
      </c>
      <c r="E629" s="152" t="s">
        <v>129</v>
      </c>
      <c r="F629" s="152" t="s">
        <v>429</v>
      </c>
      <c r="G629" s="239">
        <v>162</v>
      </c>
      <c r="H629" s="239">
        <v>163</v>
      </c>
      <c r="I629" s="239">
        <v>656</v>
      </c>
      <c r="J629" s="239">
        <v>604</v>
      </c>
      <c r="K629" s="240">
        <v>1585</v>
      </c>
      <c r="L629" s="240">
        <v>36506</v>
      </c>
      <c r="M629" s="205">
        <v>4.3417520407604229E-2</v>
      </c>
      <c r="N629" s="214">
        <v>53</v>
      </c>
      <c r="O629" s="214">
        <v>51</v>
      </c>
      <c r="P629" s="214">
        <v>279</v>
      </c>
      <c r="Q629" s="176">
        <v>253</v>
      </c>
      <c r="R629" s="215">
        <v>636</v>
      </c>
      <c r="S629" s="158" t="s">
        <v>419</v>
      </c>
      <c r="T629" s="158" t="s">
        <v>419</v>
      </c>
      <c r="U629" s="157">
        <v>5973</v>
      </c>
      <c r="V629" s="216">
        <v>0.10647915620291311</v>
      </c>
      <c r="W629" s="217"/>
      <c r="X629" s="217"/>
      <c r="Y629" s="217"/>
      <c r="Z629" s="160"/>
      <c r="AA629" s="218"/>
      <c r="AB629" s="218">
        <v>0</v>
      </c>
      <c r="AC629" s="219"/>
      <c r="AD629" s="220"/>
      <c r="AE629" s="220"/>
      <c r="AF629" s="220"/>
      <c r="AG629" s="220"/>
      <c r="AH629" s="221"/>
      <c r="AI629" s="221">
        <v>0</v>
      </c>
      <c r="AJ629" s="222"/>
      <c r="AK629" s="223">
        <v>109</v>
      </c>
      <c r="AL629" s="223">
        <v>112</v>
      </c>
      <c r="AM629" s="223">
        <v>377</v>
      </c>
      <c r="AN629" s="223">
        <v>351</v>
      </c>
      <c r="AO629" s="77">
        <v>949</v>
      </c>
      <c r="AP629" s="167">
        <v>30533</v>
      </c>
      <c r="AQ629" s="224">
        <v>3.1081125339796286E-2</v>
      </c>
      <c r="AR629" s="225"/>
      <c r="AS629" s="225"/>
      <c r="AT629" s="225"/>
      <c r="AU629" s="225"/>
      <c r="AV629" s="226"/>
      <c r="AW629" s="227">
        <v>0</v>
      </c>
      <c r="AX629" s="228"/>
      <c r="AY629" s="229"/>
      <c r="AZ629" s="229"/>
      <c r="BA629" s="229"/>
      <c r="BB629" s="229"/>
      <c r="BC629" s="210"/>
      <c r="BD629" s="210">
        <v>0</v>
      </c>
      <c r="BE629" s="211"/>
    </row>
    <row r="630" spans="1:57" ht="16.899999999999999" customHeight="1" x14ac:dyDescent="0.2">
      <c r="A630" s="152">
        <v>629</v>
      </c>
      <c r="B630" s="153" t="s">
        <v>115</v>
      </c>
      <c r="C630" s="152" t="s">
        <v>115</v>
      </c>
      <c r="D630" s="152" t="s">
        <v>130</v>
      </c>
      <c r="E630" s="152" t="s">
        <v>131</v>
      </c>
      <c r="F630" s="152" t="s">
        <v>429</v>
      </c>
      <c r="G630" s="239">
        <v>356</v>
      </c>
      <c r="H630" s="239">
        <v>396</v>
      </c>
      <c r="I630" s="239">
        <v>1310</v>
      </c>
      <c r="J630" s="239">
        <v>1283</v>
      </c>
      <c r="K630" s="240">
        <v>3345</v>
      </c>
      <c r="L630" s="240">
        <v>63379</v>
      </c>
      <c r="M630" s="205">
        <v>5.2777733949730982E-2</v>
      </c>
      <c r="N630" s="214">
        <v>204</v>
      </c>
      <c r="O630" s="214">
        <v>238</v>
      </c>
      <c r="P630" s="214">
        <v>759</v>
      </c>
      <c r="Q630" s="176">
        <v>741</v>
      </c>
      <c r="R630" s="215">
        <v>1942</v>
      </c>
      <c r="S630" s="158" t="s">
        <v>419</v>
      </c>
      <c r="T630" s="158" t="s">
        <v>419</v>
      </c>
      <c r="U630" s="157">
        <v>18242</v>
      </c>
      <c r="V630" s="216">
        <v>0.10645762526038811</v>
      </c>
      <c r="W630" s="217"/>
      <c r="X630" s="217"/>
      <c r="Y630" s="217"/>
      <c r="Z630" s="160"/>
      <c r="AA630" s="218"/>
      <c r="AB630" s="218">
        <v>0</v>
      </c>
      <c r="AC630" s="219"/>
      <c r="AD630" s="220"/>
      <c r="AE630" s="220"/>
      <c r="AF630" s="220"/>
      <c r="AG630" s="220"/>
      <c r="AH630" s="221"/>
      <c r="AI630" s="221">
        <v>0</v>
      </c>
      <c r="AJ630" s="222"/>
      <c r="AK630" s="223">
        <v>152</v>
      </c>
      <c r="AL630" s="223">
        <v>158</v>
      </c>
      <c r="AM630" s="223">
        <v>551</v>
      </c>
      <c r="AN630" s="223">
        <v>542</v>
      </c>
      <c r="AO630" s="77">
        <v>1403</v>
      </c>
      <c r="AP630" s="167">
        <v>45137</v>
      </c>
      <c r="AQ630" s="224">
        <v>3.1083146863991846E-2</v>
      </c>
      <c r="AR630" s="225"/>
      <c r="AS630" s="225"/>
      <c r="AT630" s="225"/>
      <c r="AU630" s="225"/>
      <c r="AV630" s="226"/>
      <c r="AW630" s="227">
        <v>0</v>
      </c>
      <c r="AX630" s="228"/>
      <c r="AY630" s="229"/>
      <c r="AZ630" s="229"/>
      <c r="BA630" s="229"/>
      <c r="BB630" s="229"/>
      <c r="BC630" s="210"/>
      <c r="BD630" s="210">
        <v>0</v>
      </c>
      <c r="BE630" s="211"/>
    </row>
    <row r="631" spans="1:57" ht="16.899999999999999" customHeight="1" x14ac:dyDescent="0.2">
      <c r="A631" s="152">
        <v>630</v>
      </c>
      <c r="B631" s="153" t="s">
        <v>115</v>
      </c>
      <c r="C631" s="152" t="s">
        <v>115</v>
      </c>
      <c r="D631" s="152" t="s">
        <v>132</v>
      </c>
      <c r="E631" s="152" t="s">
        <v>133</v>
      </c>
      <c r="F631" s="152" t="s">
        <v>429</v>
      </c>
      <c r="G631" s="239">
        <v>227</v>
      </c>
      <c r="H631" s="239">
        <v>248</v>
      </c>
      <c r="I631" s="239">
        <v>854</v>
      </c>
      <c r="J631" s="239">
        <v>842</v>
      </c>
      <c r="K631" s="240">
        <v>2171</v>
      </c>
      <c r="L631" s="240">
        <v>39914</v>
      </c>
      <c r="M631" s="205">
        <v>5.4391942676755026E-2</v>
      </c>
      <c r="N631" s="214">
        <v>135</v>
      </c>
      <c r="O631" s="214">
        <v>149</v>
      </c>
      <c r="P631" s="214">
        <v>514</v>
      </c>
      <c r="Q631" s="176">
        <v>515</v>
      </c>
      <c r="R631" s="215">
        <v>1313</v>
      </c>
      <c r="S631" s="158" t="s">
        <v>419</v>
      </c>
      <c r="T631" s="158" t="s">
        <v>419</v>
      </c>
      <c r="U631" s="157">
        <v>12326</v>
      </c>
      <c r="V631" s="216">
        <v>0.10652279733895829</v>
      </c>
      <c r="W631" s="217"/>
      <c r="X631" s="217"/>
      <c r="Y631" s="217"/>
      <c r="Z631" s="160"/>
      <c r="AA631" s="218"/>
      <c r="AB631" s="218">
        <v>0</v>
      </c>
      <c r="AC631" s="219"/>
      <c r="AD631" s="220"/>
      <c r="AE631" s="220"/>
      <c r="AF631" s="220"/>
      <c r="AG631" s="220"/>
      <c r="AH631" s="221"/>
      <c r="AI631" s="221">
        <v>0</v>
      </c>
      <c r="AJ631" s="222"/>
      <c r="AK631" s="223">
        <v>92</v>
      </c>
      <c r="AL631" s="223">
        <v>99</v>
      </c>
      <c r="AM631" s="223">
        <v>340</v>
      </c>
      <c r="AN631" s="223">
        <v>327</v>
      </c>
      <c r="AO631" s="77">
        <v>858</v>
      </c>
      <c r="AP631" s="167">
        <v>27588</v>
      </c>
      <c r="AQ631" s="224">
        <v>3.1100478468899521E-2</v>
      </c>
      <c r="AR631" s="225"/>
      <c r="AS631" s="225"/>
      <c r="AT631" s="225"/>
      <c r="AU631" s="225"/>
      <c r="AV631" s="226"/>
      <c r="AW631" s="227">
        <v>0</v>
      </c>
      <c r="AX631" s="228"/>
      <c r="AY631" s="229"/>
      <c r="AZ631" s="229"/>
      <c r="BA631" s="229"/>
      <c r="BB631" s="229"/>
      <c r="BC631" s="210"/>
      <c r="BD631" s="210">
        <v>0</v>
      </c>
      <c r="BE631" s="211"/>
    </row>
    <row r="632" spans="1:57" ht="16.899999999999999" customHeight="1" x14ac:dyDescent="0.2">
      <c r="A632" s="152">
        <v>631</v>
      </c>
      <c r="B632" s="153" t="s">
        <v>115</v>
      </c>
      <c r="C632" s="152" t="s">
        <v>115</v>
      </c>
      <c r="D632" s="152" t="s">
        <v>134</v>
      </c>
      <c r="E632" s="152" t="s">
        <v>135</v>
      </c>
      <c r="F632" s="152" t="s">
        <v>429</v>
      </c>
      <c r="G632" s="239">
        <v>108</v>
      </c>
      <c r="H632" s="239">
        <v>112</v>
      </c>
      <c r="I632" s="239">
        <v>397</v>
      </c>
      <c r="J632" s="239">
        <v>369</v>
      </c>
      <c r="K632" s="240">
        <v>986</v>
      </c>
      <c r="L632" s="240">
        <v>26359</v>
      </c>
      <c r="M632" s="205">
        <v>3.7406578398270038E-2</v>
      </c>
      <c r="N632" s="214">
        <v>20</v>
      </c>
      <c r="O632" s="214">
        <v>24</v>
      </c>
      <c r="P632" s="214">
        <v>101</v>
      </c>
      <c r="Q632" s="176">
        <v>90</v>
      </c>
      <c r="R632" s="215">
        <v>235</v>
      </c>
      <c r="S632" s="158" t="s">
        <v>419</v>
      </c>
      <c r="T632" s="158" t="s">
        <v>419</v>
      </c>
      <c r="U632" s="157">
        <v>2199</v>
      </c>
      <c r="V632" s="216">
        <v>0.10686675761709868</v>
      </c>
      <c r="W632" s="217"/>
      <c r="X632" s="217"/>
      <c r="Y632" s="217"/>
      <c r="Z632" s="160"/>
      <c r="AA632" s="218"/>
      <c r="AB632" s="218">
        <v>0</v>
      </c>
      <c r="AC632" s="219"/>
      <c r="AD632" s="220"/>
      <c r="AE632" s="220"/>
      <c r="AF632" s="220"/>
      <c r="AG632" s="220"/>
      <c r="AH632" s="221"/>
      <c r="AI632" s="221">
        <v>0</v>
      </c>
      <c r="AJ632" s="222"/>
      <c r="AK632" s="223">
        <v>88</v>
      </c>
      <c r="AL632" s="223">
        <v>88</v>
      </c>
      <c r="AM632" s="223">
        <v>296</v>
      </c>
      <c r="AN632" s="223">
        <v>279</v>
      </c>
      <c r="AO632" s="77">
        <v>751</v>
      </c>
      <c r="AP632" s="167">
        <v>24160</v>
      </c>
      <c r="AQ632" s="224">
        <v>3.1084437086092716E-2</v>
      </c>
      <c r="AR632" s="225"/>
      <c r="AS632" s="225"/>
      <c r="AT632" s="225"/>
      <c r="AU632" s="225"/>
      <c r="AV632" s="226"/>
      <c r="AW632" s="227">
        <v>0</v>
      </c>
      <c r="AX632" s="228"/>
      <c r="AY632" s="229"/>
      <c r="AZ632" s="229"/>
      <c r="BA632" s="229"/>
      <c r="BB632" s="229"/>
      <c r="BC632" s="210"/>
      <c r="BD632" s="210">
        <v>0</v>
      </c>
      <c r="BE632" s="211"/>
    </row>
    <row r="633" spans="1:57" ht="16.899999999999999" customHeight="1" x14ac:dyDescent="0.2">
      <c r="A633" s="152">
        <v>632</v>
      </c>
      <c r="B633" s="153" t="s">
        <v>115</v>
      </c>
      <c r="C633" s="152" t="s">
        <v>115</v>
      </c>
      <c r="D633" s="152" t="s">
        <v>136</v>
      </c>
      <c r="E633" s="152" t="s">
        <v>137</v>
      </c>
      <c r="F633" s="152" t="s">
        <v>429</v>
      </c>
      <c r="G633" s="239">
        <v>43</v>
      </c>
      <c r="H633" s="239">
        <v>35</v>
      </c>
      <c r="I633" s="239">
        <v>148</v>
      </c>
      <c r="J633" s="239">
        <v>152</v>
      </c>
      <c r="K633" s="240">
        <v>378</v>
      </c>
      <c r="L633" s="240">
        <v>5584</v>
      </c>
      <c r="M633" s="205">
        <v>6.7693409742120347E-2</v>
      </c>
      <c r="N633" s="214">
        <v>33</v>
      </c>
      <c r="O633" s="214">
        <v>24</v>
      </c>
      <c r="P633" s="214">
        <v>114</v>
      </c>
      <c r="Q633" s="176">
        <v>117</v>
      </c>
      <c r="R633" s="215">
        <v>288</v>
      </c>
      <c r="S633" s="158" t="s">
        <v>419</v>
      </c>
      <c r="T633" s="158" t="s">
        <v>419</v>
      </c>
      <c r="U633" s="157">
        <v>2705</v>
      </c>
      <c r="V633" s="216">
        <v>0.10646950092421442</v>
      </c>
      <c r="W633" s="217"/>
      <c r="X633" s="217"/>
      <c r="Y633" s="217"/>
      <c r="Z633" s="160"/>
      <c r="AA633" s="218"/>
      <c r="AB633" s="218">
        <v>0</v>
      </c>
      <c r="AC633" s="219"/>
      <c r="AD633" s="220"/>
      <c r="AE633" s="220"/>
      <c r="AF633" s="220"/>
      <c r="AG633" s="220"/>
      <c r="AH633" s="221"/>
      <c r="AI633" s="221">
        <v>0</v>
      </c>
      <c r="AJ633" s="222"/>
      <c r="AK633" s="223">
        <v>10</v>
      </c>
      <c r="AL633" s="223">
        <v>11</v>
      </c>
      <c r="AM633" s="223">
        <v>34</v>
      </c>
      <c r="AN633" s="223">
        <v>35</v>
      </c>
      <c r="AO633" s="77">
        <v>90</v>
      </c>
      <c r="AP633" s="167">
        <v>2879</v>
      </c>
      <c r="AQ633" s="224">
        <v>3.1260854463355331E-2</v>
      </c>
      <c r="AR633" s="225"/>
      <c r="AS633" s="225"/>
      <c r="AT633" s="225"/>
      <c r="AU633" s="225"/>
      <c r="AV633" s="226"/>
      <c r="AW633" s="227">
        <v>0</v>
      </c>
      <c r="AX633" s="228"/>
      <c r="AY633" s="229"/>
      <c r="AZ633" s="229"/>
      <c r="BA633" s="229"/>
      <c r="BB633" s="229"/>
      <c r="BC633" s="210"/>
      <c r="BD633" s="210">
        <v>0</v>
      </c>
      <c r="BE633" s="211"/>
    </row>
    <row r="634" spans="1:57" ht="16.899999999999999" customHeight="1" x14ac:dyDescent="0.2">
      <c r="A634" s="152">
        <v>633</v>
      </c>
      <c r="B634" s="153" t="s">
        <v>115</v>
      </c>
      <c r="C634" s="152" t="s">
        <v>115</v>
      </c>
      <c r="D634" s="152" t="s">
        <v>138</v>
      </c>
      <c r="E634" s="152" t="s">
        <v>139</v>
      </c>
      <c r="F634" s="152" t="s">
        <v>429</v>
      </c>
      <c r="G634" s="239">
        <v>192</v>
      </c>
      <c r="H634" s="239">
        <v>200</v>
      </c>
      <c r="I634" s="239">
        <v>817</v>
      </c>
      <c r="J634" s="239">
        <v>777</v>
      </c>
      <c r="K634" s="240">
        <v>1986</v>
      </c>
      <c r="L634" s="240">
        <v>21973</v>
      </c>
      <c r="M634" s="205">
        <v>9.0383652664633871E-2</v>
      </c>
      <c r="N634" s="214">
        <v>176</v>
      </c>
      <c r="O634" s="214">
        <v>184</v>
      </c>
      <c r="P634" s="214">
        <v>758</v>
      </c>
      <c r="Q634" s="176">
        <v>722</v>
      </c>
      <c r="R634" s="215">
        <v>1840</v>
      </c>
      <c r="S634" s="158" t="s">
        <v>419</v>
      </c>
      <c r="T634" s="158" t="s">
        <v>419</v>
      </c>
      <c r="U634" s="157">
        <v>17272</v>
      </c>
      <c r="V634" s="216">
        <v>0.10653080129689671</v>
      </c>
      <c r="W634" s="217"/>
      <c r="X634" s="217"/>
      <c r="Y634" s="217"/>
      <c r="Z634" s="160"/>
      <c r="AA634" s="218"/>
      <c r="AB634" s="218">
        <v>0</v>
      </c>
      <c r="AC634" s="219"/>
      <c r="AD634" s="220"/>
      <c r="AE634" s="220"/>
      <c r="AF634" s="220"/>
      <c r="AG634" s="220"/>
      <c r="AH634" s="221"/>
      <c r="AI634" s="221">
        <v>0</v>
      </c>
      <c r="AJ634" s="222"/>
      <c r="AK634" s="223">
        <v>16</v>
      </c>
      <c r="AL634" s="223">
        <v>16</v>
      </c>
      <c r="AM634" s="223">
        <v>59</v>
      </c>
      <c r="AN634" s="223">
        <v>55</v>
      </c>
      <c r="AO634" s="77">
        <v>146</v>
      </c>
      <c r="AP634" s="167">
        <v>4701</v>
      </c>
      <c r="AQ634" s="224">
        <v>3.1057221867687727E-2</v>
      </c>
      <c r="AR634" s="225"/>
      <c r="AS634" s="225"/>
      <c r="AT634" s="225"/>
      <c r="AU634" s="225"/>
      <c r="AV634" s="226"/>
      <c r="AW634" s="227">
        <v>0</v>
      </c>
      <c r="AX634" s="228"/>
      <c r="AY634" s="229"/>
      <c r="AZ634" s="229"/>
      <c r="BA634" s="229"/>
      <c r="BB634" s="229"/>
      <c r="BC634" s="210"/>
      <c r="BD634" s="210">
        <v>0</v>
      </c>
      <c r="BE634" s="211"/>
    </row>
    <row r="635" spans="1:57" ht="16.899999999999999" customHeight="1" x14ac:dyDescent="0.2">
      <c r="A635" s="152">
        <v>634</v>
      </c>
      <c r="B635" s="153" t="s">
        <v>115</v>
      </c>
      <c r="C635" s="152" t="s">
        <v>115</v>
      </c>
      <c r="D635" s="152" t="s">
        <v>140</v>
      </c>
      <c r="E635" s="152" t="s">
        <v>141</v>
      </c>
      <c r="F635" s="152" t="s">
        <v>429</v>
      </c>
      <c r="G635" s="239">
        <v>3756</v>
      </c>
      <c r="H635" s="239">
        <v>3865</v>
      </c>
      <c r="I635" s="239">
        <v>17026</v>
      </c>
      <c r="J635" s="239">
        <v>16560</v>
      </c>
      <c r="K635" s="240">
        <v>41207</v>
      </c>
      <c r="L635" s="240">
        <v>525860</v>
      </c>
      <c r="M635" s="205">
        <v>7.8361160765222676E-2</v>
      </c>
      <c r="N635" s="214">
        <v>3047</v>
      </c>
      <c r="O635" s="214">
        <v>3148</v>
      </c>
      <c r="P635" s="214">
        <v>14646</v>
      </c>
      <c r="Q635" s="176">
        <v>14260</v>
      </c>
      <c r="R635" s="215">
        <v>35101</v>
      </c>
      <c r="S635" s="158" t="s">
        <v>419</v>
      </c>
      <c r="T635" s="158" t="s">
        <v>419</v>
      </c>
      <c r="U635" s="157">
        <v>329583</v>
      </c>
      <c r="V635" s="216">
        <v>0.1065012455132698</v>
      </c>
      <c r="W635" s="217"/>
      <c r="X635" s="217"/>
      <c r="Y635" s="217"/>
      <c r="Z635" s="160"/>
      <c r="AA635" s="218"/>
      <c r="AB635" s="218">
        <v>0</v>
      </c>
      <c r="AC635" s="219"/>
      <c r="AD635" s="220"/>
      <c r="AE635" s="220"/>
      <c r="AF635" s="220"/>
      <c r="AG635" s="220"/>
      <c r="AH635" s="221"/>
      <c r="AI635" s="221">
        <v>0</v>
      </c>
      <c r="AJ635" s="222"/>
      <c r="AK635" s="223">
        <v>709</v>
      </c>
      <c r="AL635" s="223">
        <v>717</v>
      </c>
      <c r="AM635" s="223">
        <v>2380</v>
      </c>
      <c r="AN635" s="223">
        <v>2300</v>
      </c>
      <c r="AO635" s="77">
        <v>6106</v>
      </c>
      <c r="AP635" s="167">
        <v>196277</v>
      </c>
      <c r="AQ635" s="224">
        <v>3.1109095818664438E-2</v>
      </c>
      <c r="AR635" s="225"/>
      <c r="AS635" s="225"/>
      <c r="AT635" s="225"/>
      <c r="AU635" s="225"/>
      <c r="AV635" s="226"/>
      <c r="AW635" s="227">
        <v>0</v>
      </c>
      <c r="AX635" s="228"/>
      <c r="AY635" s="229"/>
      <c r="AZ635" s="229"/>
      <c r="BA635" s="229"/>
      <c r="BB635" s="229"/>
      <c r="BC635" s="210"/>
      <c r="BD635" s="210">
        <v>0</v>
      </c>
      <c r="BE635" s="211"/>
    </row>
    <row r="636" spans="1:57" ht="16.899999999999999" customHeight="1" x14ac:dyDescent="0.2">
      <c r="A636" s="152">
        <v>635</v>
      </c>
      <c r="B636" s="153" t="s">
        <v>115</v>
      </c>
      <c r="C636" s="152" t="s">
        <v>115</v>
      </c>
      <c r="D636" s="152" t="s">
        <v>142</v>
      </c>
      <c r="E636" s="152" t="s">
        <v>143</v>
      </c>
      <c r="F636" s="152" t="s">
        <v>429</v>
      </c>
      <c r="G636" s="239">
        <v>100</v>
      </c>
      <c r="H636" s="239">
        <v>87</v>
      </c>
      <c r="I636" s="239">
        <v>343</v>
      </c>
      <c r="J636" s="239">
        <v>331</v>
      </c>
      <c r="K636" s="240">
        <v>861</v>
      </c>
      <c r="L636" s="240">
        <v>15968</v>
      </c>
      <c r="M636" s="205">
        <v>5.3920340681362727E-2</v>
      </c>
      <c r="N636" s="214">
        <v>64</v>
      </c>
      <c r="O636" s="214">
        <v>51</v>
      </c>
      <c r="P636" s="214">
        <v>199</v>
      </c>
      <c r="Q636" s="176">
        <v>201</v>
      </c>
      <c r="R636" s="215">
        <v>515</v>
      </c>
      <c r="S636" s="158" t="s">
        <v>419</v>
      </c>
      <c r="T636" s="158" t="s">
        <v>419</v>
      </c>
      <c r="U636" s="157">
        <v>4833</v>
      </c>
      <c r="V636" s="216">
        <v>0.10655907303951996</v>
      </c>
      <c r="W636" s="217"/>
      <c r="X636" s="217"/>
      <c r="Y636" s="217"/>
      <c r="Z636" s="160"/>
      <c r="AA636" s="218"/>
      <c r="AB636" s="218">
        <v>0</v>
      </c>
      <c r="AC636" s="219"/>
      <c r="AD636" s="220"/>
      <c r="AE636" s="220"/>
      <c r="AF636" s="220"/>
      <c r="AG636" s="220"/>
      <c r="AH636" s="221"/>
      <c r="AI636" s="221">
        <v>0</v>
      </c>
      <c r="AJ636" s="222"/>
      <c r="AK636" s="223">
        <v>36</v>
      </c>
      <c r="AL636" s="223">
        <v>36</v>
      </c>
      <c r="AM636" s="223">
        <v>144</v>
      </c>
      <c r="AN636" s="223">
        <v>130</v>
      </c>
      <c r="AO636" s="77">
        <v>346</v>
      </c>
      <c r="AP636" s="167">
        <v>11135</v>
      </c>
      <c r="AQ636" s="224">
        <v>3.1073192635832959E-2</v>
      </c>
      <c r="AR636" s="225"/>
      <c r="AS636" s="225"/>
      <c r="AT636" s="225"/>
      <c r="AU636" s="225"/>
      <c r="AV636" s="226"/>
      <c r="AW636" s="227">
        <v>0</v>
      </c>
      <c r="AX636" s="228"/>
      <c r="AY636" s="229"/>
      <c r="AZ636" s="229"/>
      <c r="BA636" s="229"/>
      <c r="BB636" s="229"/>
      <c r="BC636" s="210"/>
      <c r="BD636" s="210">
        <v>0</v>
      </c>
      <c r="BE636" s="211"/>
    </row>
    <row r="637" spans="1:57" ht="16.899999999999999" customHeight="1" x14ac:dyDescent="0.2">
      <c r="A637" s="152">
        <v>636</v>
      </c>
      <c r="B637" s="153" t="s">
        <v>115</v>
      </c>
      <c r="C637" s="152" t="s">
        <v>115</v>
      </c>
      <c r="D637" s="152" t="s">
        <v>144</v>
      </c>
      <c r="E637" s="152" t="s">
        <v>145</v>
      </c>
      <c r="F637" s="152" t="s">
        <v>429</v>
      </c>
      <c r="G637" s="239">
        <v>87</v>
      </c>
      <c r="H637" s="239">
        <v>116</v>
      </c>
      <c r="I637" s="239">
        <v>373</v>
      </c>
      <c r="J637" s="239">
        <v>418</v>
      </c>
      <c r="K637" s="240">
        <v>994</v>
      </c>
      <c r="L637" s="240">
        <v>13759</v>
      </c>
      <c r="M637" s="205">
        <v>7.2243622356275891E-2</v>
      </c>
      <c r="N637" s="214">
        <v>59</v>
      </c>
      <c r="O637" s="214">
        <v>86</v>
      </c>
      <c r="P637" s="214">
        <v>306</v>
      </c>
      <c r="Q637" s="176">
        <v>349</v>
      </c>
      <c r="R637" s="215">
        <v>800</v>
      </c>
      <c r="S637" s="158" t="s">
        <v>419</v>
      </c>
      <c r="T637" s="158" t="s">
        <v>419</v>
      </c>
      <c r="U637" s="157">
        <v>7514</v>
      </c>
      <c r="V637" s="216">
        <v>0.10646792653713069</v>
      </c>
      <c r="W637" s="217"/>
      <c r="X637" s="217"/>
      <c r="Y637" s="217"/>
      <c r="Z637" s="160"/>
      <c r="AA637" s="218"/>
      <c r="AB637" s="218">
        <v>0</v>
      </c>
      <c r="AC637" s="219"/>
      <c r="AD637" s="220"/>
      <c r="AE637" s="220"/>
      <c r="AF637" s="220"/>
      <c r="AG637" s="220"/>
      <c r="AH637" s="221"/>
      <c r="AI637" s="221">
        <v>0</v>
      </c>
      <c r="AJ637" s="222"/>
      <c r="AK637" s="223">
        <v>28</v>
      </c>
      <c r="AL637" s="223">
        <v>30</v>
      </c>
      <c r="AM637" s="223">
        <v>67</v>
      </c>
      <c r="AN637" s="223">
        <v>69</v>
      </c>
      <c r="AO637" s="77">
        <v>194</v>
      </c>
      <c r="AP637" s="167">
        <v>6245</v>
      </c>
      <c r="AQ637" s="224">
        <v>3.1064851881505203E-2</v>
      </c>
      <c r="AR637" s="225"/>
      <c r="AS637" s="225"/>
      <c r="AT637" s="225"/>
      <c r="AU637" s="225"/>
      <c r="AV637" s="226"/>
      <c r="AW637" s="227">
        <v>0</v>
      </c>
      <c r="AX637" s="228"/>
      <c r="AY637" s="229"/>
      <c r="AZ637" s="229"/>
      <c r="BA637" s="229"/>
      <c r="BB637" s="229"/>
      <c r="BC637" s="210"/>
      <c r="BD637" s="210">
        <v>0</v>
      </c>
      <c r="BE637" s="211"/>
    </row>
    <row r="638" spans="1:57" ht="16.899999999999999" customHeight="1" x14ac:dyDescent="0.2">
      <c r="A638" s="152">
        <v>637</v>
      </c>
      <c r="B638" s="153" t="s">
        <v>115</v>
      </c>
      <c r="C638" s="152" t="s">
        <v>115</v>
      </c>
      <c r="D638" s="152" t="s">
        <v>146</v>
      </c>
      <c r="E638" s="152" t="s">
        <v>147</v>
      </c>
      <c r="F638" s="152" t="s">
        <v>429</v>
      </c>
      <c r="G638" s="239">
        <v>493</v>
      </c>
      <c r="H638" s="239">
        <v>505</v>
      </c>
      <c r="I638" s="239">
        <v>2270</v>
      </c>
      <c r="J638" s="239">
        <v>1784</v>
      </c>
      <c r="K638" s="240">
        <v>5052</v>
      </c>
      <c r="L638" s="240">
        <v>57313</v>
      </c>
      <c r="M638" s="205">
        <v>8.8147540697572982E-2</v>
      </c>
      <c r="N638" s="214">
        <v>447</v>
      </c>
      <c r="O638" s="214">
        <v>456</v>
      </c>
      <c r="P638" s="214">
        <v>2094</v>
      </c>
      <c r="Q638" s="176">
        <v>1620</v>
      </c>
      <c r="R638" s="215">
        <v>4617</v>
      </c>
      <c r="S638" s="158" t="s">
        <v>419</v>
      </c>
      <c r="T638" s="158" t="s">
        <v>419</v>
      </c>
      <c r="U638" s="157">
        <v>43349</v>
      </c>
      <c r="V638" s="216">
        <v>0.10650764723523035</v>
      </c>
      <c r="W638" s="217"/>
      <c r="X638" s="217"/>
      <c r="Y638" s="217"/>
      <c r="Z638" s="160"/>
      <c r="AA638" s="218"/>
      <c r="AB638" s="218">
        <v>0</v>
      </c>
      <c r="AC638" s="219"/>
      <c r="AD638" s="220"/>
      <c r="AE638" s="220"/>
      <c r="AF638" s="220"/>
      <c r="AG638" s="220"/>
      <c r="AH638" s="221"/>
      <c r="AI638" s="221">
        <v>0</v>
      </c>
      <c r="AJ638" s="222"/>
      <c r="AK638" s="223">
        <v>46</v>
      </c>
      <c r="AL638" s="223">
        <v>49</v>
      </c>
      <c r="AM638" s="223">
        <v>176</v>
      </c>
      <c r="AN638" s="223">
        <v>164</v>
      </c>
      <c r="AO638" s="77">
        <v>435</v>
      </c>
      <c r="AP638" s="167">
        <v>13964</v>
      </c>
      <c r="AQ638" s="224">
        <v>3.1151532512174163E-2</v>
      </c>
      <c r="AR638" s="225"/>
      <c r="AS638" s="225"/>
      <c r="AT638" s="225"/>
      <c r="AU638" s="225"/>
      <c r="AV638" s="226"/>
      <c r="AW638" s="227">
        <v>0</v>
      </c>
      <c r="AX638" s="228"/>
      <c r="AY638" s="229"/>
      <c r="AZ638" s="229"/>
      <c r="BA638" s="229"/>
      <c r="BB638" s="229"/>
      <c r="BC638" s="210"/>
      <c r="BD638" s="210">
        <v>0</v>
      </c>
      <c r="BE638" s="211"/>
    </row>
    <row r="639" spans="1:57" ht="16.899999999999999" customHeight="1" x14ac:dyDescent="0.2">
      <c r="A639" s="152">
        <v>638</v>
      </c>
      <c r="B639" s="189" t="s">
        <v>115</v>
      </c>
      <c r="C639" s="190" t="s">
        <v>115</v>
      </c>
      <c r="D639" s="190" t="s">
        <v>148</v>
      </c>
      <c r="E639" s="191" t="s">
        <v>420</v>
      </c>
      <c r="F639" s="190" t="s">
        <v>429</v>
      </c>
      <c r="G639" s="241">
        <v>6602</v>
      </c>
      <c r="H639" s="241">
        <v>6838</v>
      </c>
      <c r="I639" s="241">
        <v>28127</v>
      </c>
      <c r="J639" s="241">
        <v>26990</v>
      </c>
      <c r="K639" s="241">
        <v>68557</v>
      </c>
      <c r="L639" s="241">
        <v>996474</v>
      </c>
      <c r="M639" s="205">
        <v>6.8799587344978388E-2</v>
      </c>
      <c r="N639" s="215">
        <v>4824</v>
      </c>
      <c r="O639" s="215">
        <v>4997</v>
      </c>
      <c r="P639" s="215">
        <v>22065</v>
      </c>
      <c r="Q639" s="193">
        <v>21176</v>
      </c>
      <c r="R639" s="215">
        <v>53062</v>
      </c>
      <c r="S639" s="158">
        <v>444423</v>
      </c>
      <c r="T639" s="158">
        <v>47330.834976125814</v>
      </c>
      <c r="U639" s="157">
        <v>498237</v>
      </c>
      <c r="V639" s="216">
        <v>0.10649951729799272</v>
      </c>
      <c r="W639" s="218"/>
      <c r="X639" s="218"/>
      <c r="Y639" s="218"/>
      <c r="Z639" s="218"/>
      <c r="AA639" s="218"/>
      <c r="AB639" s="218">
        <v>0</v>
      </c>
      <c r="AC639" s="219"/>
      <c r="AD639" s="231"/>
      <c r="AE639" s="231"/>
      <c r="AF639" s="231"/>
      <c r="AG639" s="231"/>
      <c r="AH639" s="231"/>
      <c r="AI639" s="231">
        <v>0</v>
      </c>
      <c r="AJ639" s="235"/>
      <c r="AK639" s="77">
        <v>1778</v>
      </c>
      <c r="AL639" s="77">
        <v>1841</v>
      </c>
      <c r="AM639" s="77">
        <v>6062</v>
      </c>
      <c r="AN639" s="77">
        <v>5814</v>
      </c>
      <c r="AO639" s="77">
        <v>15495</v>
      </c>
      <c r="AP639" s="167">
        <v>498237</v>
      </c>
      <c r="AQ639" s="224">
        <v>3.1099657391964065E-2</v>
      </c>
      <c r="AR639" s="233"/>
      <c r="AS639" s="233"/>
      <c r="AT639" s="233"/>
      <c r="AU639" s="233"/>
      <c r="AV639" s="226"/>
      <c r="AW639" s="227">
        <v>0</v>
      </c>
      <c r="AX639" s="228"/>
      <c r="AY639" s="234"/>
      <c r="AZ639" s="234"/>
      <c r="BA639" s="234"/>
      <c r="BB639" s="234"/>
      <c r="BC639" s="210"/>
      <c r="BD639" s="210">
        <v>0</v>
      </c>
      <c r="BE639" s="211"/>
    </row>
    <row r="640" spans="1:57" ht="16.899999999999999" customHeight="1" x14ac:dyDescent="0.2">
      <c r="A640" s="152">
        <v>639</v>
      </c>
      <c r="B640" s="153" t="s">
        <v>115</v>
      </c>
      <c r="C640" s="152" t="s">
        <v>115</v>
      </c>
      <c r="D640" s="152" t="s">
        <v>116</v>
      </c>
      <c r="E640" s="152" t="s">
        <v>117</v>
      </c>
      <c r="F640" s="152" t="s">
        <v>430</v>
      </c>
      <c r="G640" s="239">
        <v>329</v>
      </c>
      <c r="H640" s="239">
        <v>294</v>
      </c>
      <c r="I640" s="239">
        <v>989</v>
      </c>
      <c r="J640" s="239">
        <v>1029</v>
      </c>
      <c r="K640" s="240">
        <v>2641</v>
      </c>
      <c r="L640" s="240">
        <v>19547</v>
      </c>
      <c r="M640" s="205">
        <v>0.13511024709674119</v>
      </c>
      <c r="N640" s="214">
        <v>222</v>
      </c>
      <c r="O640" s="214">
        <v>182</v>
      </c>
      <c r="P640" s="214">
        <v>675</v>
      </c>
      <c r="Q640" s="156">
        <v>702</v>
      </c>
      <c r="R640" s="215">
        <v>1781</v>
      </c>
      <c r="S640" s="158" t="s">
        <v>419</v>
      </c>
      <c r="T640" s="158" t="s">
        <v>419</v>
      </c>
      <c r="U640" s="157">
        <v>10477</v>
      </c>
      <c r="V640" s="216">
        <v>0.16999140975470078</v>
      </c>
      <c r="W640" s="217"/>
      <c r="X640" s="217"/>
      <c r="Y640" s="217"/>
      <c r="Z640" s="160"/>
      <c r="AA640" s="218"/>
      <c r="AB640" s="218">
        <v>0</v>
      </c>
      <c r="AC640" s="219"/>
      <c r="AD640" s="220"/>
      <c r="AE640" s="220"/>
      <c r="AF640" s="220"/>
      <c r="AG640" s="220"/>
      <c r="AH640" s="221"/>
      <c r="AI640" s="221">
        <v>0</v>
      </c>
      <c r="AJ640" s="222"/>
      <c r="AK640" s="223">
        <v>107</v>
      </c>
      <c r="AL640" s="223">
        <v>112</v>
      </c>
      <c r="AM640" s="223">
        <v>314</v>
      </c>
      <c r="AN640" s="223">
        <v>327</v>
      </c>
      <c r="AO640" s="77">
        <v>860</v>
      </c>
      <c r="AP640" s="167">
        <v>9070</v>
      </c>
      <c r="AQ640" s="224">
        <v>9.4818081587651593E-2</v>
      </c>
      <c r="AR640" s="225"/>
      <c r="AS640" s="225"/>
      <c r="AT640" s="225"/>
      <c r="AU640" s="225"/>
      <c r="AV640" s="226"/>
      <c r="AW640" s="227">
        <v>0</v>
      </c>
      <c r="AX640" s="228"/>
      <c r="AY640" s="229"/>
      <c r="AZ640" s="229"/>
      <c r="BA640" s="229"/>
      <c r="BB640" s="229"/>
      <c r="BC640" s="210"/>
      <c r="BD640" s="210">
        <v>0</v>
      </c>
      <c r="BE640" s="211"/>
    </row>
    <row r="641" spans="1:57" ht="16.899999999999999" customHeight="1" x14ac:dyDescent="0.2">
      <c r="A641" s="152">
        <v>640</v>
      </c>
      <c r="B641" s="153" t="s">
        <v>115</v>
      </c>
      <c r="C641" s="152" t="s">
        <v>115</v>
      </c>
      <c r="D641" s="152" t="s">
        <v>118</v>
      </c>
      <c r="E641" s="152" t="s">
        <v>119</v>
      </c>
      <c r="F641" s="152" t="s">
        <v>430</v>
      </c>
      <c r="G641" s="239">
        <v>277</v>
      </c>
      <c r="H641" s="239">
        <v>307</v>
      </c>
      <c r="I641" s="239">
        <v>942</v>
      </c>
      <c r="J641" s="239">
        <v>930</v>
      </c>
      <c r="K641" s="240">
        <v>2456</v>
      </c>
      <c r="L641" s="240">
        <v>21988</v>
      </c>
      <c r="M641" s="205">
        <v>0.11169728943059851</v>
      </c>
      <c r="N641" s="214">
        <v>82</v>
      </c>
      <c r="O641" s="214">
        <v>87</v>
      </c>
      <c r="P641" s="214">
        <v>339</v>
      </c>
      <c r="Q641" s="156">
        <v>331</v>
      </c>
      <c r="R641" s="215">
        <v>839</v>
      </c>
      <c r="S641" s="158" t="s">
        <v>419</v>
      </c>
      <c r="T641" s="158" t="s">
        <v>419</v>
      </c>
      <c r="U641" s="157">
        <v>4934</v>
      </c>
      <c r="V641" s="216">
        <v>0.17004458856911228</v>
      </c>
      <c r="W641" s="217"/>
      <c r="X641" s="217"/>
      <c r="Y641" s="217"/>
      <c r="Z641" s="160"/>
      <c r="AA641" s="218"/>
      <c r="AB641" s="218">
        <v>0</v>
      </c>
      <c r="AC641" s="219"/>
      <c r="AD641" s="220"/>
      <c r="AE641" s="220"/>
      <c r="AF641" s="220"/>
      <c r="AG641" s="220"/>
      <c r="AH641" s="221"/>
      <c r="AI641" s="221">
        <v>0</v>
      </c>
      <c r="AJ641" s="222"/>
      <c r="AK641" s="223">
        <v>195</v>
      </c>
      <c r="AL641" s="223">
        <v>220</v>
      </c>
      <c r="AM641" s="223">
        <v>603</v>
      </c>
      <c r="AN641" s="223">
        <v>599</v>
      </c>
      <c r="AO641" s="77">
        <v>1617</v>
      </c>
      <c r="AP641" s="167">
        <v>17054</v>
      </c>
      <c r="AQ641" s="224">
        <v>9.4816465345373524E-2</v>
      </c>
      <c r="AR641" s="225"/>
      <c r="AS641" s="225"/>
      <c r="AT641" s="225"/>
      <c r="AU641" s="225"/>
      <c r="AV641" s="226"/>
      <c r="AW641" s="227">
        <v>0</v>
      </c>
      <c r="AX641" s="228"/>
      <c r="AY641" s="229"/>
      <c r="AZ641" s="229"/>
      <c r="BA641" s="229"/>
      <c r="BB641" s="229"/>
      <c r="BC641" s="210"/>
      <c r="BD641" s="210">
        <v>0</v>
      </c>
      <c r="BE641" s="211"/>
    </row>
    <row r="642" spans="1:57" ht="16.899999999999999" customHeight="1" x14ac:dyDescent="0.2">
      <c r="A642" s="152">
        <v>641</v>
      </c>
      <c r="B642" s="153" t="s">
        <v>115</v>
      </c>
      <c r="C642" s="152" t="s">
        <v>115</v>
      </c>
      <c r="D642" s="152" t="s">
        <v>120</v>
      </c>
      <c r="E642" s="152" t="s">
        <v>121</v>
      </c>
      <c r="F642" s="152" t="s">
        <v>430</v>
      </c>
      <c r="G642" s="239">
        <v>156</v>
      </c>
      <c r="H642" s="239">
        <v>186</v>
      </c>
      <c r="I642" s="239">
        <v>575</v>
      </c>
      <c r="J642" s="239">
        <v>554</v>
      </c>
      <c r="K642" s="240">
        <v>1471</v>
      </c>
      <c r="L642" s="240">
        <v>12234</v>
      </c>
      <c r="M642" s="205">
        <v>0.1202386790910577</v>
      </c>
      <c r="N642" s="214">
        <v>61</v>
      </c>
      <c r="O642" s="214">
        <v>81</v>
      </c>
      <c r="P642" s="214">
        <v>293</v>
      </c>
      <c r="Q642" s="156">
        <v>270</v>
      </c>
      <c r="R642" s="215">
        <v>705</v>
      </c>
      <c r="S642" s="158" t="s">
        <v>419</v>
      </c>
      <c r="T642" s="158" t="s">
        <v>419</v>
      </c>
      <c r="U642" s="157">
        <v>4153</v>
      </c>
      <c r="V642" s="216">
        <v>0.16975680231158199</v>
      </c>
      <c r="W642" s="217"/>
      <c r="X642" s="217"/>
      <c r="Y642" s="217"/>
      <c r="Z642" s="160"/>
      <c r="AA642" s="218"/>
      <c r="AB642" s="218">
        <v>0</v>
      </c>
      <c r="AC642" s="219"/>
      <c r="AD642" s="220"/>
      <c r="AE642" s="220"/>
      <c r="AF642" s="220"/>
      <c r="AG642" s="220"/>
      <c r="AH642" s="221"/>
      <c r="AI642" s="221">
        <v>0</v>
      </c>
      <c r="AJ642" s="222"/>
      <c r="AK642" s="223">
        <v>95</v>
      </c>
      <c r="AL642" s="223">
        <v>105</v>
      </c>
      <c r="AM642" s="223">
        <v>282</v>
      </c>
      <c r="AN642" s="223">
        <v>284</v>
      </c>
      <c r="AO642" s="77">
        <v>766</v>
      </c>
      <c r="AP642" s="167">
        <v>8081</v>
      </c>
      <c r="AQ642" s="224">
        <v>9.4790248731592627E-2</v>
      </c>
      <c r="AR642" s="225"/>
      <c r="AS642" s="225"/>
      <c r="AT642" s="225"/>
      <c r="AU642" s="225"/>
      <c r="AV642" s="226"/>
      <c r="AW642" s="227">
        <v>0</v>
      </c>
      <c r="AX642" s="228"/>
      <c r="AY642" s="229"/>
      <c r="AZ642" s="229"/>
      <c r="BA642" s="229"/>
      <c r="BB642" s="229"/>
      <c r="BC642" s="210"/>
      <c r="BD642" s="210">
        <v>0</v>
      </c>
      <c r="BE642" s="211"/>
    </row>
    <row r="643" spans="1:57" ht="16.899999999999999" customHeight="1" x14ac:dyDescent="0.2">
      <c r="A643" s="152">
        <v>642</v>
      </c>
      <c r="B643" s="153" t="s">
        <v>115</v>
      </c>
      <c r="C643" s="152" t="s">
        <v>115</v>
      </c>
      <c r="D643" s="152" t="s">
        <v>122</v>
      </c>
      <c r="E643" s="152" t="s">
        <v>123</v>
      </c>
      <c r="F643" s="152" t="s">
        <v>430</v>
      </c>
      <c r="G643" s="239">
        <v>294</v>
      </c>
      <c r="H643" s="239">
        <v>307</v>
      </c>
      <c r="I643" s="239">
        <v>845</v>
      </c>
      <c r="J643" s="239">
        <v>843</v>
      </c>
      <c r="K643" s="240">
        <v>2289</v>
      </c>
      <c r="L643" s="240">
        <v>23553</v>
      </c>
      <c r="M643" s="205">
        <v>9.7185071965354738E-2</v>
      </c>
      <c r="N643" s="214">
        <v>13</v>
      </c>
      <c r="O643" s="214">
        <v>12</v>
      </c>
      <c r="P643" s="214">
        <v>52</v>
      </c>
      <c r="Q643" s="156">
        <v>50</v>
      </c>
      <c r="R643" s="215">
        <v>127</v>
      </c>
      <c r="S643" s="158" t="s">
        <v>419</v>
      </c>
      <c r="T643" s="158" t="s">
        <v>419</v>
      </c>
      <c r="U643" s="157">
        <v>747</v>
      </c>
      <c r="V643" s="216">
        <v>0.17001338688085676</v>
      </c>
      <c r="W643" s="217"/>
      <c r="X643" s="217"/>
      <c r="Y643" s="217"/>
      <c r="Z643" s="160"/>
      <c r="AA643" s="218"/>
      <c r="AB643" s="218">
        <v>0</v>
      </c>
      <c r="AC643" s="219"/>
      <c r="AD643" s="220"/>
      <c r="AE643" s="220"/>
      <c r="AF643" s="220"/>
      <c r="AG643" s="220"/>
      <c r="AH643" s="221"/>
      <c r="AI643" s="221">
        <v>0</v>
      </c>
      <c r="AJ643" s="222"/>
      <c r="AK643" s="223">
        <v>281</v>
      </c>
      <c r="AL643" s="223">
        <v>295</v>
      </c>
      <c r="AM643" s="223">
        <v>793</v>
      </c>
      <c r="AN643" s="223">
        <v>793</v>
      </c>
      <c r="AO643" s="77">
        <v>2162</v>
      </c>
      <c r="AP643" s="167">
        <v>22806</v>
      </c>
      <c r="AQ643" s="224">
        <v>9.4799614136630711E-2</v>
      </c>
      <c r="AR643" s="225"/>
      <c r="AS643" s="225"/>
      <c r="AT643" s="225"/>
      <c r="AU643" s="225"/>
      <c r="AV643" s="226"/>
      <c r="AW643" s="227">
        <v>0</v>
      </c>
      <c r="AX643" s="228"/>
      <c r="AY643" s="229"/>
      <c r="AZ643" s="229"/>
      <c r="BA643" s="229"/>
      <c r="BB643" s="229"/>
      <c r="BC643" s="210"/>
      <c r="BD643" s="210">
        <v>0</v>
      </c>
      <c r="BE643" s="211"/>
    </row>
    <row r="644" spans="1:57" ht="16.899999999999999" customHeight="1" x14ac:dyDescent="0.2">
      <c r="A644" s="152">
        <v>643</v>
      </c>
      <c r="B644" s="153" t="s">
        <v>115</v>
      </c>
      <c r="C644" s="152" t="s">
        <v>115</v>
      </c>
      <c r="D644" s="152" t="s">
        <v>124</v>
      </c>
      <c r="E644" s="152" t="s">
        <v>125</v>
      </c>
      <c r="F644" s="152" t="s">
        <v>430</v>
      </c>
      <c r="G644" s="239">
        <v>851</v>
      </c>
      <c r="H644" s="239">
        <v>916</v>
      </c>
      <c r="I644" s="239">
        <v>3384</v>
      </c>
      <c r="J644" s="239">
        <v>3226</v>
      </c>
      <c r="K644" s="240">
        <v>8377</v>
      </c>
      <c r="L644" s="240">
        <v>72326</v>
      </c>
      <c r="M644" s="205">
        <v>0.11582280231175511</v>
      </c>
      <c r="N644" s="214">
        <v>305</v>
      </c>
      <c r="O644" s="214">
        <v>341</v>
      </c>
      <c r="P644" s="214">
        <v>1387</v>
      </c>
      <c r="Q644" s="156">
        <v>1407</v>
      </c>
      <c r="R644" s="215">
        <v>3440</v>
      </c>
      <c r="S644" s="158" t="s">
        <v>419</v>
      </c>
      <c r="T644" s="158" t="s">
        <v>419</v>
      </c>
      <c r="U644" s="157">
        <v>20247</v>
      </c>
      <c r="V644" s="216">
        <v>0.16990171383414826</v>
      </c>
      <c r="W644" s="217"/>
      <c r="X644" s="217"/>
      <c r="Y644" s="217"/>
      <c r="Z644" s="160"/>
      <c r="AA644" s="218"/>
      <c r="AB644" s="218">
        <v>0</v>
      </c>
      <c r="AC644" s="219"/>
      <c r="AD644" s="220"/>
      <c r="AE644" s="220"/>
      <c r="AF644" s="220"/>
      <c r="AG644" s="220"/>
      <c r="AH644" s="221"/>
      <c r="AI644" s="221">
        <v>0</v>
      </c>
      <c r="AJ644" s="222"/>
      <c r="AK644" s="223">
        <v>546</v>
      </c>
      <c r="AL644" s="223">
        <v>575</v>
      </c>
      <c r="AM644" s="223">
        <v>1997</v>
      </c>
      <c r="AN644" s="223">
        <v>1819</v>
      </c>
      <c r="AO644" s="77">
        <v>4937</v>
      </c>
      <c r="AP644" s="167">
        <v>52079</v>
      </c>
      <c r="AQ644" s="224">
        <v>9.4798287217496502E-2</v>
      </c>
      <c r="AR644" s="225"/>
      <c r="AS644" s="225"/>
      <c r="AT644" s="225"/>
      <c r="AU644" s="225"/>
      <c r="AV644" s="226"/>
      <c r="AW644" s="227">
        <v>0</v>
      </c>
      <c r="AX644" s="228"/>
      <c r="AY644" s="229"/>
      <c r="AZ644" s="229"/>
      <c r="BA644" s="229"/>
      <c r="BB644" s="229"/>
      <c r="BC644" s="210"/>
      <c r="BD644" s="210">
        <v>0</v>
      </c>
      <c r="BE644" s="211"/>
    </row>
    <row r="645" spans="1:57" ht="16.899999999999999" customHeight="1" x14ac:dyDescent="0.2">
      <c r="A645" s="152">
        <v>644</v>
      </c>
      <c r="B645" s="153" t="s">
        <v>115</v>
      </c>
      <c r="C645" s="152" t="s">
        <v>115</v>
      </c>
      <c r="D645" s="152" t="s">
        <v>126</v>
      </c>
      <c r="E645" s="152" t="s">
        <v>127</v>
      </c>
      <c r="F645" s="152" t="s">
        <v>430</v>
      </c>
      <c r="G645" s="239">
        <v>533</v>
      </c>
      <c r="H645" s="239">
        <v>526</v>
      </c>
      <c r="I645" s="239">
        <v>1919</v>
      </c>
      <c r="J645" s="239">
        <v>1862</v>
      </c>
      <c r="K645" s="240">
        <v>4840</v>
      </c>
      <c r="L645" s="240">
        <v>40211</v>
      </c>
      <c r="M645" s="205">
        <v>0.12036507423341872</v>
      </c>
      <c r="N645" s="214">
        <v>254</v>
      </c>
      <c r="O645" s="214">
        <v>232</v>
      </c>
      <c r="P645" s="214">
        <v>915</v>
      </c>
      <c r="Q645" s="156">
        <v>924</v>
      </c>
      <c r="R645" s="215">
        <v>2325</v>
      </c>
      <c r="S645" s="158" t="s">
        <v>419</v>
      </c>
      <c r="T645" s="158" t="s">
        <v>419</v>
      </c>
      <c r="U645" s="157">
        <v>13683</v>
      </c>
      <c r="V645" s="216">
        <v>0.16991887743915807</v>
      </c>
      <c r="W645" s="217"/>
      <c r="X645" s="217"/>
      <c r="Y645" s="217"/>
      <c r="Z645" s="160"/>
      <c r="AA645" s="218"/>
      <c r="AB645" s="218">
        <v>0</v>
      </c>
      <c r="AC645" s="219"/>
      <c r="AD645" s="220"/>
      <c r="AE645" s="220"/>
      <c r="AF645" s="220"/>
      <c r="AG645" s="220"/>
      <c r="AH645" s="221"/>
      <c r="AI645" s="221">
        <v>0</v>
      </c>
      <c r="AJ645" s="222"/>
      <c r="AK645" s="223">
        <v>279</v>
      </c>
      <c r="AL645" s="223">
        <v>294</v>
      </c>
      <c r="AM645" s="223">
        <v>1004</v>
      </c>
      <c r="AN645" s="223">
        <v>938</v>
      </c>
      <c r="AO645" s="77">
        <v>2515</v>
      </c>
      <c r="AP645" s="167">
        <v>26528</v>
      </c>
      <c r="AQ645" s="224">
        <v>9.4805488540410127E-2</v>
      </c>
      <c r="AR645" s="225"/>
      <c r="AS645" s="225"/>
      <c r="AT645" s="225"/>
      <c r="AU645" s="225"/>
      <c r="AV645" s="226"/>
      <c r="AW645" s="227">
        <v>0</v>
      </c>
      <c r="AX645" s="228"/>
      <c r="AY645" s="229"/>
      <c r="AZ645" s="229"/>
      <c r="BA645" s="229"/>
      <c r="BB645" s="229"/>
      <c r="BC645" s="210"/>
      <c r="BD645" s="210">
        <v>0</v>
      </c>
      <c r="BE645" s="211"/>
    </row>
    <row r="646" spans="1:57" ht="16.899999999999999" customHeight="1" x14ac:dyDescent="0.2">
      <c r="A646" s="152">
        <v>645</v>
      </c>
      <c r="B646" s="153" t="s">
        <v>115</v>
      </c>
      <c r="C646" s="152" t="s">
        <v>115</v>
      </c>
      <c r="D646" s="152" t="s">
        <v>128</v>
      </c>
      <c r="E646" s="152" t="s">
        <v>129</v>
      </c>
      <c r="F646" s="152" t="s">
        <v>430</v>
      </c>
      <c r="G646" s="239">
        <v>418</v>
      </c>
      <c r="H646" s="239">
        <v>423</v>
      </c>
      <c r="I646" s="239">
        <v>1594</v>
      </c>
      <c r="J646" s="239">
        <v>1474</v>
      </c>
      <c r="K646" s="240">
        <v>3909</v>
      </c>
      <c r="L646" s="240">
        <v>36506</v>
      </c>
      <c r="M646" s="205">
        <v>0.10707828850052047</v>
      </c>
      <c r="N646" s="214">
        <v>85</v>
      </c>
      <c r="O646" s="214">
        <v>81</v>
      </c>
      <c r="P646" s="214">
        <v>445</v>
      </c>
      <c r="Q646" s="176">
        <v>404</v>
      </c>
      <c r="R646" s="215">
        <v>1015</v>
      </c>
      <c r="S646" s="158" t="s">
        <v>419</v>
      </c>
      <c r="T646" s="158" t="s">
        <v>419</v>
      </c>
      <c r="U646" s="157">
        <v>5973</v>
      </c>
      <c r="V646" s="216">
        <v>0.16993135777666166</v>
      </c>
      <c r="W646" s="217"/>
      <c r="X646" s="217"/>
      <c r="Y646" s="217"/>
      <c r="Z646" s="160"/>
      <c r="AA646" s="218"/>
      <c r="AB646" s="218">
        <v>0</v>
      </c>
      <c r="AC646" s="219"/>
      <c r="AD646" s="220"/>
      <c r="AE646" s="220"/>
      <c r="AF646" s="220"/>
      <c r="AG646" s="220"/>
      <c r="AH646" s="221"/>
      <c r="AI646" s="221">
        <v>0</v>
      </c>
      <c r="AJ646" s="222"/>
      <c r="AK646" s="223">
        <v>333</v>
      </c>
      <c r="AL646" s="223">
        <v>342</v>
      </c>
      <c r="AM646" s="223">
        <v>1149</v>
      </c>
      <c r="AN646" s="223">
        <v>1070</v>
      </c>
      <c r="AO646" s="77">
        <v>2894</v>
      </c>
      <c r="AP646" s="167">
        <v>30533</v>
      </c>
      <c r="AQ646" s="224">
        <v>9.4782694134215445E-2</v>
      </c>
      <c r="AR646" s="225"/>
      <c r="AS646" s="225"/>
      <c r="AT646" s="225"/>
      <c r="AU646" s="225"/>
      <c r="AV646" s="226"/>
      <c r="AW646" s="227">
        <v>0</v>
      </c>
      <c r="AX646" s="228"/>
      <c r="AY646" s="229"/>
      <c r="AZ646" s="229"/>
      <c r="BA646" s="229"/>
      <c r="BB646" s="229"/>
      <c r="BC646" s="210"/>
      <c r="BD646" s="210">
        <v>0</v>
      </c>
      <c r="BE646" s="211"/>
    </row>
    <row r="647" spans="1:57" ht="16.899999999999999" customHeight="1" x14ac:dyDescent="0.2">
      <c r="A647" s="152">
        <v>646</v>
      </c>
      <c r="B647" s="153" t="s">
        <v>115</v>
      </c>
      <c r="C647" s="152" t="s">
        <v>115</v>
      </c>
      <c r="D647" s="152" t="s">
        <v>130</v>
      </c>
      <c r="E647" s="152" t="s">
        <v>131</v>
      </c>
      <c r="F647" s="152" t="s">
        <v>430</v>
      </c>
      <c r="G647" s="239">
        <v>789</v>
      </c>
      <c r="H647" s="239">
        <v>862</v>
      </c>
      <c r="I647" s="239">
        <v>2891</v>
      </c>
      <c r="J647" s="239">
        <v>2836</v>
      </c>
      <c r="K647" s="240">
        <v>7378</v>
      </c>
      <c r="L647" s="240">
        <v>63379</v>
      </c>
      <c r="M647" s="205">
        <v>0.11641079852948137</v>
      </c>
      <c r="N647" s="214">
        <v>326</v>
      </c>
      <c r="O647" s="214">
        <v>379</v>
      </c>
      <c r="P647" s="214">
        <v>1211</v>
      </c>
      <c r="Q647" s="176">
        <v>1183</v>
      </c>
      <c r="R647" s="215">
        <v>3099</v>
      </c>
      <c r="S647" s="158" t="s">
        <v>419</v>
      </c>
      <c r="T647" s="158" t="s">
        <v>419</v>
      </c>
      <c r="U647" s="157">
        <v>18242</v>
      </c>
      <c r="V647" s="216">
        <v>0.16988268830172129</v>
      </c>
      <c r="W647" s="217"/>
      <c r="X647" s="217"/>
      <c r="Y647" s="217"/>
      <c r="Z647" s="160"/>
      <c r="AA647" s="218"/>
      <c r="AB647" s="218">
        <v>0</v>
      </c>
      <c r="AC647" s="219"/>
      <c r="AD647" s="220"/>
      <c r="AE647" s="220"/>
      <c r="AF647" s="220"/>
      <c r="AG647" s="220"/>
      <c r="AH647" s="221"/>
      <c r="AI647" s="221">
        <v>0</v>
      </c>
      <c r="AJ647" s="222"/>
      <c r="AK647" s="223">
        <v>463</v>
      </c>
      <c r="AL647" s="223">
        <v>483</v>
      </c>
      <c r="AM647" s="223">
        <v>1680</v>
      </c>
      <c r="AN647" s="223">
        <v>1653</v>
      </c>
      <c r="AO647" s="77">
        <v>4279</v>
      </c>
      <c r="AP647" s="167">
        <v>45137</v>
      </c>
      <c r="AQ647" s="224">
        <v>9.4800274719188254E-2</v>
      </c>
      <c r="AR647" s="225"/>
      <c r="AS647" s="225"/>
      <c r="AT647" s="225"/>
      <c r="AU647" s="225"/>
      <c r="AV647" s="226"/>
      <c r="AW647" s="227">
        <v>0</v>
      </c>
      <c r="AX647" s="228"/>
      <c r="AY647" s="229"/>
      <c r="AZ647" s="229"/>
      <c r="BA647" s="229"/>
      <c r="BB647" s="229"/>
      <c r="BC647" s="210"/>
      <c r="BD647" s="210">
        <v>0</v>
      </c>
      <c r="BE647" s="211"/>
    </row>
    <row r="648" spans="1:57" ht="16.899999999999999" customHeight="1" x14ac:dyDescent="0.2">
      <c r="A648" s="152">
        <v>647</v>
      </c>
      <c r="B648" s="153" t="s">
        <v>115</v>
      </c>
      <c r="C648" s="152" t="s">
        <v>115</v>
      </c>
      <c r="D648" s="152" t="s">
        <v>132</v>
      </c>
      <c r="E648" s="152" t="s">
        <v>133</v>
      </c>
      <c r="F648" s="152" t="s">
        <v>430</v>
      </c>
      <c r="G648" s="239">
        <v>495</v>
      </c>
      <c r="H648" s="239">
        <v>538</v>
      </c>
      <c r="I648" s="239">
        <v>1856</v>
      </c>
      <c r="J648" s="239">
        <v>1819</v>
      </c>
      <c r="K648" s="240">
        <v>4708</v>
      </c>
      <c r="L648" s="240">
        <v>39914</v>
      </c>
      <c r="M648" s="205">
        <v>0.11795360024051711</v>
      </c>
      <c r="N648" s="214">
        <v>215</v>
      </c>
      <c r="O648" s="214">
        <v>238</v>
      </c>
      <c r="P648" s="214">
        <v>820</v>
      </c>
      <c r="Q648" s="176">
        <v>821</v>
      </c>
      <c r="R648" s="215">
        <v>2094</v>
      </c>
      <c r="S648" s="158" t="s">
        <v>419</v>
      </c>
      <c r="T648" s="158" t="s">
        <v>419</v>
      </c>
      <c r="U648" s="157">
        <v>12326</v>
      </c>
      <c r="V648" s="216">
        <v>0.16988479636540646</v>
      </c>
      <c r="W648" s="217"/>
      <c r="X648" s="217"/>
      <c r="Y648" s="217"/>
      <c r="Z648" s="160"/>
      <c r="AA648" s="218"/>
      <c r="AB648" s="218">
        <v>0</v>
      </c>
      <c r="AC648" s="219"/>
      <c r="AD648" s="220"/>
      <c r="AE648" s="220"/>
      <c r="AF648" s="220"/>
      <c r="AG648" s="220"/>
      <c r="AH648" s="221"/>
      <c r="AI648" s="221">
        <v>0</v>
      </c>
      <c r="AJ648" s="222"/>
      <c r="AK648" s="223">
        <v>280</v>
      </c>
      <c r="AL648" s="223">
        <v>300</v>
      </c>
      <c r="AM648" s="223">
        <v>1036</v>
      </c>
      <c r="AN648" s="223">
        <v>998</v>
      </c>
      <c r="AO648" s="77">
        <v>2614</v>
      </c>
      <c r="AP648" s="167">
        <v>27588</v>
      </c>
      <c r="AQ648" s="224">
        <v>9.475134116282441E-2</v>
      </c>
      <c r="AR648" s="225"/>
      <c r="AS648" s="225"/>
      <c r="AT648" s="225"/>
      <c r="AU648" s="225"/>
      <c r="AV648" s="226"/>
      <c r="AW648" s="227">
        <v>0</v>
      </c>
      <c r="AX648" s="228"/>
      <c r="AY648" s="229"/>
      <c r="AZ648" s="229"/>
      <c r="BA648" s="229"/>
      <c r="BB648" s="229"/>
      <c r="BC648" s="210"/>
      <c r="BD648" s="210">
        <v>0</v>
      </c>
      <c r="BE648" s="211"/>
    </row>
    <row r="649" spans="1:57" ht="16.899999999999999" customHeight="1" x14ac:dyDescent="0.2">
      <c r="A649" s="152">
        <v>648</v>
      </c>
      <c r="B649" s="153" t="s">
        <v>115</v>
      </c>
      <c r="C649" s="152" t="s">
        <v>115</v>
      </c>
      <c r="D649" s="152" t="s">
        <v>134</v>
      </c>
      <c r="E649" s="152" t="s">
        <v>135</v>
      </c>
      <c r="F649" s="152" t="s">
        <v>430</v>
      </c>
      <c r="G649" s="239">
        <v>300</v>
      </c>
      <c r="H649" s="239">
        <v>307</v>
      </c>
      <c r="I649" s="239">
        <v>1063</v>
      </c>
      <c r="J649" s="239">
        <v>994</v>
      </c>
      <c r="K649" s="240">
        <v>2664</v>
      </c>
      <c r="L649" s="240">
        <v>26359</v>
      </c>
      <c r="M649" s="205">
        <v>0.10106604954664442</v>
      </c>
      <c r="N649" s="214">
        <v>32</v>
      </c>
      <c r="O649" s="214">
        <v>38</v>
      </c>
      <c r="P649" s="214">
        <v>161</v>
      </c>
      <c r="Q649" s="176">
        <v>143</v>
      </c>
      <c r="R649" s="215">
        <v>374</v>
      </c>
      <c r="S649" s="158" t="s">
        <v>419</v>
      </c>
      <c r="T649" s="158" t="s">
        <v>419</v>
      </c>
      <c r="U649" s="157">
        <v>2199</v>
      </c>
      <c r="V649" s="216">
        <v>0.17007730786721237</v>
      </c>
      <c r="W649" s="217"/>
      <c r="X649" s="217"/>
      <c r="Y649" s="217"/>
      <c r="Z649" s="160"/>
      <c r="AA649" s="218"/>
      <c r="AB649" s="218">
        <v>0</v>
      </c>
      <c r="AC649" s="219"/>
      <c r="AD649" s="220"/>
      <c r="AE649" s="220"/>
      <c r="AF649" s="220"/>
      <c r="AG649" s="220"/>
      <c r="AH649" s="221"/>
      <c r="AI649" s="221">
        <v>0</v>
      </c>
      <c r="AJ649" s="222"/>
      <c r="AK649" s="223">
        <v>268</v>
      </c>
      <c r="AL649" s="223">
        <v>269</v>
      </c>
      <c r="AM649" s="223">
        <v>902</v>
      </c>
      <c r="AN649" s="223">
        <v>851</v>
      </c>
      <c r="AO649" s="77">
        <v>2290</v>
      </c>
      <c r="AP649" s="167">
        <v>24160</v>
      </c>
      <c r="AQ649" s="224">
        <v>9.4784768211920528E-2</v>
      </c>
      <c r="AR649" s="225"/>
      <c r="AS649" s="225"/>
      <c r="AT649" s="225"/>
      <c r="AU649" s="225"/>
      <c r="AV649" s="226"/>
      <c r="AW649" s="227">
        <v>0</v>
      </c>
      <c r="AX649" s="228"/>
      <c r="AY649" s="229"/>
      <c r="AZ649" s="229"/>
      <c r="BA649" s="229"/>
      <c r="BB649" s="229"/>
      <c r="BC649" s="210"/>
      <c r="BD649" s="210">
        <v>0</v>
      </c>
      <c r="BE649" s="211"/>
    </row>
    <row r="650" spans="1:57" ht="16.899999999999999" customHeight="1" x14ac:dyDescent="0.2">
      <c r="A650" s="152">
        <v>649</v>
      </c>
      <c r="B650" s="153" t="s">
        <v>115</v>
      </c>
      <c r="C650" s="152" t="s">
        <v>115</v>
      </c>
      <c r="D650" s="152" t="s">
        <v>136</v>
      </c>
      <c r="E650" s="152" t="s">
        <v>137</v>
      </c>
      <c r="F650" s="152" t="s">
        <v>430</v>
      </c>
      <c r="G650" s="239">
        <v>84</v>
      </c>
      <c r="H650" s="239">
        <v>72</v>
      </c>
      <c r="I650" s="239">
        <v>284</v>
      </c>
      <c r="J650" s="239">
        <v>293</v>
      </c>
      <c r="K650" s="240">
        <v>733</v>
      </c>
      <c r="L650" s="240">
        <v>5584</v>
      </c>
      <c r="M650" s="205">
        <v>0.13126790830945559</v>
      </c>
      <c r="N650" s="214">
        <v>53</v>
      </c>
      <c r="O650" s="214">
        <v>39</v>
      </c>
      <c r="P650" s="214">
        <v>182</v>
      </c>
      <c r="Q650" s="176">
        <v>186</v>
      </c>
      <c r="R650" s="215">
        <v>460</v>
      </c>
      <c r="S650" s="158" t="s">
        <v>419</v>
      </c>
      <c r="T650" s="158" t="s">
        <v>419</v>
      </c>
      <c r="U650" s="157">
        <v>2705</v>
      </c>
      <c r="V650" s="216">
        <v>0.17005545286506468</v>
      </c>
      <c r="W650" s="217"/>
      <c r="X650" s="217"/>
      <c r="Y650" s="217"/>
      <c r="Z650" s="160"/>
      <c r="AA650" s="218"/>
      <c r="AB650" s="218">
        <v>0</v>
      </c>
      <c r="AC650" s="219"/>
      <c r="AD650" s="220"/>
      <c r="AE650" s="220"/>
      <c r="AF650" s="220"/>
      <c r="AG650" s="220"/>
      <c r="AH650" s="221"/>
      <c r="AI650" s="221">
        <v>0</v>
      </c>
      <c r="AJ650" s="222"/>
      <c r="AK650" s="223">
        <v>31</v>
      </c>
      <c r="AL650" s="223">
        <v>33</v>
      </c>
      <c r="AM650" s="223">
        <v>102</v>
      </c>
      <c r="AN650" s="223">
        <v>107</v>
      </c>
      <c r="AO650" s="77">
        <v>273</v>
      </c>
      <c r="AP650" s="167">
        <v>2879</v>
      </c>
      <c r="AQ650" s="224">
        <v>9.4824591872177844E-2</v>
      </c>
      <c r="AR650" s="225"/>
      <c r="AS650" s="225"/>
      <c r="AT650" s="225"/>
      <c r="AU650" s="225"/>
      <c r="AV650" s="226"/>
      <c r="AW650" s="227">
        <v>0</v>
      </c>
      <c r="AX650" s="228"/>
      <c r="AY650" s="229"/>
      <c r="AZ650" s="229"/>
      <c r="BA650" s="229"/>
      <c r="BB650" s="229"/>
      <c r="BC650" s="210"/>
      <c r="BD650" s="210">
        <v>0</v>
      </c>
      <c r="BE650" s="211"/>
    </row>
    <row r="651" spans="1:57" ht="16.899999999999999" customHeight="1" x14ac:dyDescent="0.2">
      <c r="A651" s="152">
        <v>650</v>
      </c>
      <c r="B651" s="153" t="s">
        <v>115</v>
      </c>
      <c r="C651" s="152" t="s">
        <v>115</v>
      </c>
      <c r="D651" s="152" t="s">
        <v>138</v>
      </c>
      <c r="E651" s="152" t="s">
        <v>139</v>
      </c>
      <c r="F651" s="152" t="s">
        <v>430</v>
      </c>
      <c r="G651" s="239">
        <v>330</v>
      </c>
      <c r="H651" s="239">
        <v>344</v>
      </c>
      <c r="I651" s="239">
        <v>1389</v>
      </c>
      <c r="J651" s="239">
        <v>1318</v>
      </c>
      <c r="K651" s="240">
        <v>3381</v>
      </c>
      <c r="L651" s="240">
        <v>21973</v>
      </c>
      <c r="M651" s="205">
        <v>0.15387065944568334</v>
      </c>
      <c r="N651" s="214">
        <v>281</v>
      </c>
      <c r="O651" s="214">
        <v>294</v>
      </c>
      <c r="P651" s="214">
        <v>1209</v>
      </c>
      <c r="Q651" s="176">
        <v>1151</v>
      </c>
      <c r="R651" s="215">
        <v>2935</v>
      </c>
      <c r="S651" s="158" t="s">
        <v>419</v>
      </c>
      <c r="T651" s="158" t="s">
        <v>419</v>
      </c>
      <c r="U651" s="157">
        <v>17272</v>
      </c>
      <c r="V651" s="216">
        <v>0.16992820750347384</v>
      </c>
      <c r="W651" s="217"/>
      <c r="X651" s="217"/>
      <c r="Y651" s="217"/>
      <c r="Z651" s="160"/>
      <c r="AA651" s="218"/>
      <c r="AB651" s="218">
        <v>0</v>
      </c>
      <c r="AC651" s="219"/>
      <c r="AD651" s="220"/>
      <c r="AE651" s="220"/>
      <c r="AF651" s="220"/>
      <c r="AG651" s="220"/>
      <c r="AH651" s="221"/>
      <c r="AI651" s="221">
        <v>0</v>
      </c>
      <c r="AJ651" s="222"/>
      <c r="AK651" s="223">
        <v>49</v>
      </c>
      <c r="AL651" s="223">
        <v>50</v>
      </c>
      <c r="AM651" s="223">
        <v>180</v>
      </c>
      <c r="AN651" s="223">
        <v>167</v>
      </c>
      <c r="AO651" s="77">
        <v>446</v>
      </c>
      <c r="AP651" s="167">
        <v>4701</v>
      </c>
      <c r="AQ651" s="224">
        <v>9.4873431184854293E-2</v>
      </c>
      <c r="AR651" s="225"/>
      <c r="AS651" s="225"/>
      <c r="AT651" s="225"/>
      <c r="AU651" s="225"/>
      <c r="AV651" s="226"/>
      <c r="AW651" s="227">
        <v>0</v>
      </c>
      <c r="AX651" s="228"/>
      <c r="AY651" s="229"/>
      <c r="AZ651" s="229"/>
      <c r="BA651" s="229"/>
      <c r="BB651" s="229"/>
      <c r="BC651" s="210"/>
      <c r="BD651" s="210">
        <v>0</v>
      </c>
      <c r="BE651" s="211"/>
    </row>
    <row r="652" spans="1:57" ht="16.899999999999999" customHeight="1" x14ac:dyDescent="0.2">
      <c r="A652" s="152">
        <v>651</v>
      </c>
      <c r="B652" s="153" t="s">
        <v>115</v>
      </c>
      <c r="C652" s="152" t="s">
        <v>115</v>
      </c>
      <c r="D652" s="152" t="s">
        <v>140</v>
      </c>
      <c r="E652" s="152" t="s">
        <v>141</v>
      </c>
      <c r="F652" s="152" t="s">
        <v>430</v>
      </c>
      <c r="G652" s="239">
        <v>7022</v>
      </c>
      <c r="H652" s="239">
        <v>7207</v>
      </c>
      <c r="I652" s="239">
        <v>30615</v>
      </c>
      <c r="J652" s="239">
        <v>29756</v>
      </c>
      <c r="K652" s="240">
        <v>74600</v>
      </c>
      <c r="L652" s="240">
        <v>525860</v>
      </c>
      <c r="M652" s="205">
        <v>0.14186285323089795</v>
      </c>
      <c r="N652" s="214">
        <v>4861</v>
      </c>
      <c r="O652" s="214">
        <v>5021</v>
      </c>
      <c r="P652" s="214">
        <v>23363</v>
      </c>
      <c r="Q652" s="176">
        <v>22747</v>
      </c>
      <c r="R652" s="215">
        <v>55992</v>
      </c>
      <c r="S652" s="158" t="s">
        <v>419</v>
      </c>
      <c r="T652" s="158" t="s">
        <v>419</v>
      </c>
      <c r="U652" s="157">
        <v>329583</v>
      </c>
      <c r="V652" s="216">
        <v>0.16988740317310055</v>
      </c>
      <c r="W652" s="217"/>
      <c r="X652" s="217"/>
      <c r="Y652" s="217"/>
      <c r="Z652" s="160"/>
      <c r="AA652" s="218"/>
      <c r="AB652" s="218">
        <v>0</v>
      </c>
      <c r="AC652" s="219"/>
      <c r="AD652" s="220"/>
      <c r="AE652" s="220"/>
      <c r="AF652" s="220"/>
      <c r="AG652" s="220"/>
      <c r="AH652" s="221"/>
      <c r="AI652" s="221">
        <v>0</v>
      </c>
      <c r="AJ652" s="222"/>
      <c r="AK652" s="223">
        <v>2161</v>
      </c>
      <c r="AL652" s="223">
        <v>2186</v>
      </c>
      <c r="AM652" s="223">
        <v>7252</v>
      </c>
      <c r="AN652" s="223">
        <v>7009</v>
      </c>
      <c r="AO652" s="77">
        <v>18608</v>
      </c>
      <c r="AP652" s="167">
        <v>196277</v>
      </c>
      <c r="AQ652" s="224">
        <v>9.4804791187963949E-2</v>
      </c>
      <c r="AR652" s="225"/>
      <c r="AS652" s="225"/>
      <c r="AT652" s="225"/>
      <c r="AU652" s="225"/>
      <c r="AV652" s="226"/>
      <c r="AW652" s="227">
        <v>0</v>
      </c>
      <c r="AX652" s="228"/>
      <c r="AY652" s="229"/>
      <c r="AZ652" s="229"/>
      <c r="BA652" s="229"/>
      <c r="BB652" s="229"/>
      <c r="BC652" s="210"/>
      <c r="BD652" s="210">
        <v>0</v>
      </c>
      <c r="BE652" s="211"/>
    </row>
    <row r="653" spans="1:57" ht="16.899999999999999" customHeight="1" x14ac:dyDescent="0.2">
      <c r="A653" s="152">
        <v>652</v>
      </c>
      <c r="B653" s="153" t="s">
        <v>115</v>
      </c>
      <c r="C653" s="152" t="s">
        <v>115</v>
      </c>
      <c r="D653" s="152" t="s">
        <v>142</v>
      </c>
      <c r="E653" s="152" t="s">
        <v>143</v>
      </c>
      <c r="F653" s="152" t="s">
        <v>430</v>
      </c>
      <c r="G653" s="239">
        <v>213</v>
      </c>
      <c r="H653" s="239">
        <v>192</v>
      </c>
      <c r="I653" s="239">
        <v>755</v>
      </c>
      <c r="J653" s="239">
        <v>719</v>
      </c>
      <c r="K653" s="240">
        <v>1879</v>
      </c>
      <c r="L653" s="240">
        <v>15968</v>
      </c>
      <c r="M653" s="205">
        <v>0.11767284569138277</v>
      </c>
      <c r="N653" s="214">
        <v>102</v>
      </c>
      <c r="O653" s="214">
        <v>82</v>
      </c>
      <c r="P653" s="214">
        <v>317</v>
      </c>
      <c r="Q653" s="176">
        <v>321</v>
      </c>
      <c r="R653" s="215">
        <v>822</v>
      </c>
      <c r="S653" s="158" t="s">
        <v>419</v>
      </c>
      <c r="T653" s="158" t="s">
        <v>419</v>
      </c>
      <c r="U653" s="157">
        <v>4833</v>
      </c>
      <c r="V653" s="216">
        <v>0.17008069522036001</v>
      </c>
      <c r="W653" s="217"/>
      <c r="X653" s="217"/>
      <c r="Y653" s="217"/>
      <c r="Z653" s="160"/>
      <c r="AA653" s="218"/>
      <c r="AB653" s="218">
        <v>0</v>
      </c>
      <c r="AC653" s="219"/>
      <c r="AD653" s="220"/>
      <c r="AE653" s="220"/>
      <c r="AF653" s="220"/>
      <c r="AG653" s="220"/>
      <c r="AH653" s="221"/>
      <c r="AI653" s="221">
        <v>0</v>
      </c>
      <c r="AJ653" s="222"/>
      <c r="AK653" s="223">
        <v>111</v>
      </c>
      <c r="AL653" s="223">
        <v>110</v>
      </c>
      <c r="AM653" s="223">
        <v>438</v>
      </c>
      <c r="AN653" s="223">
        <v>398</v>
      </c>
      <c r="AO653" s="77">
        <v>1057</v>
      </c>
      <c r="AP653" s="167">
        <v>11135</v>
      </c>
      <c r="AQ653" s="224">
        <v>9.4925909295015723E-2</v>
      </c>
      <c r="AR653" s="225"/>
      <c r="AS653" s="225"/>
      <c r="AT653" s="225"/>
      <c r="AU653" s="225"/>
      <c r="AV653" s="226"/>
      <c r="AW653" s="227">
        <v>0</v>
      </c>
      <c r="AX653" s="228"/>
      <c r="AY653" s="229"/>
      <c r="AZ653" s="229"/>
      <c r="BA653" s="229"/>
      <c r="BB653" s="229"/>
      <c r="BC653" s="210"/>
      <c r="BD653" s="210">
        <v>0</v>
      </c>
      <c r="BE653" s="211"/>
    </row>
    <row r="654" spans="1:57" ht="16.899999999999999" customHeight="1" x14ac:dyDescent="0.2">
      <c r="A654" s="152">
        <v>653</v>
      </c>
      <c r="B654" s="153" t="s">
        <v>115</v>
      </c>
      <c r="C654" s="152" t="s">
        <v>115</v>
      </c>
      <c r="D654" s="152" t="s">
        <v>144</v>
      </c>
      <c r="E654" s="152" t="s">
        <v>145</v>
      </c>
      <c r="F654" s="152" t="s">
        <v>430</v>
      </c>
      <c r="G654" s="239">
        <v>180</v>
      </c>
      <c r="H654" s="239">
        <v>229</v>
      </c>
      <c r="I654" s="239">
        <v>692</v>
      </c>
      <c r="J654" s="239">
        <v>768</v>
      </c>
      <c r="K654" s="240">
        <v>1869</v>
      </c>
      <c r="L654" s="240">
        <v>13759</v>
      </c>
      <c r="M654" s="205">
        <v>0.13583836034595537</v>
      </c>
      <c r="N654" s="214">
        <v>95</v>
      </c>
      <c r="O654" s="214">
        <v>137</v>
      </c>
      <c r="P654" s="214">
        <v>488</v>
      </c>
      <c r="Q654" s="176">
        <v>557</v>
      </c>
      <c r="R654" s="215">
        <v>1277</v>
      </c>
      <c r="S654" s="158" t="s">
        <v>419</v>
      </c>
      <c r="T654" s="158" t="s">
        <v>419</v>
      </c>
      <c r="U654" s="157">
        <v>7514</v>
      </c>
      <c r="V654" s="216">
        <v>0.16994942773489485</v>
      </c>
      <c r="W654" s="217"/>
      <c r="X654" s="217"/>
      <c r="Y654" s="217"/>
      <c r="Z654" s="160"/>
      <c r="AA654" s="218"/>
      <c r="AB654" s="218">
        <v>0</v>
      </c>
      <c r="AC654" s="219"/>
      <c r="AD654" s="220"/>
      <c r="AE654" s="220"/>
      <c r="AF654" s="220"/>
      <c r="AG654" s="220"/>
      <c r="AH654" s="221"/>
      <c r="AI654" s="221">
        <v>0</v>
      </c>
      <c r="AJ654" s="222"/>
      <c r="AK654" s="223">
        <v>85</v>
      </c>
      <c r="AL654" s="223">
        <v>92</v>
      </c>
      <c r="AM654" s="223">
        <v>204</v>
      </c>
      <c r="AN654" s="223">
        <v>211</v>
      </c>
      <c r="AO654" s="77">
        <v>592</v>
      </c>
      <c r="AP654" s="167">
        <v>6245</v>
      </c>
      <c r="AQ654" s="224">
        <v>9.479583666933547E-2</v>
      </c>
      <c r="AR654" s="225"/>
      <c r="AS654" s="225"/>
      <c r="AT654" s="225"/>
      <c r="AU654" s="225"/>
      <c r="AV654" s="226"/>
      <c r="AW654" s="227">
        <v>0</v>
      </c>
      <c r="AX654" s="228"/>
      <c r="AY654" s="229"/>
      <c r="AZ654" s="229"/>
      <c r="BA654" s="229"/>
      <c r="BB654" s="229"/>
      <c r="BC654" s="210"/>
      <c r="BD654" s="210">
        <v>0</v>
      </c>
      <c r="BE654" s="211"/>
    </row>
    <row r="655" spans="1:57" ht="16.899999999999999" customHeight="1" x14ac:dyDescent="0.2">
      <c r="A655" s="152">
        <v>654</v>
      </c>
      <c r="B655" s="153" t="s">
        <v>115</v>
      </c>
      <c r="C655" s="152" t="s">
        <v>115</v>
      </c>
      <c r="D655" s="152" t="s">
        <v>146</v>
      </c>
      <c r="E655" s="152" t="s">
        <v>147</v>
      </c>
      <c r="F655" s="152" t="s">
        <v>430</v>
      </c>
      <c r="G655" s="239">
        <v>854</v>
      </c>
      <c r="H655" s="239">
        <v>875</v>
      </c>
      <c r="I655" s="239">
        <v>3876</v>
      </c>
      <c r="J655" s="239">
        <v>3083</v>
      </c>
      <c r="K655" s="240">
        <v>8688</v>
      </c>
      <c r="L655" s="240">
        <v>57313</v>
      </c>
      <c r="M655" s="205">
        <v>0.151588644810078</v>
      </c>
      <c r="N655" s="214">
        <v>713</v>
      </c>
      <c r="O655" s="214">
        <v>727</v>
      </c>
      <c r="P655" s="214">
        <v>3341</v>
      </c>
      <c r="Q655" s="176">
        <v>2584</v>
      </c>
      <c r="R655" s="215">
        <v>7365</v>
      </c>
      <c r="S655" s="158" t="s">
        <v>419</v>
      </c>
      <c r="T655" s="158" t="s">
        <v>419</v>
      </c>
      <c r="U655" s="157">
        <v>43349</v>
      </c>
      <c r="V655" s="216">
        <v>0.16990011303605621</v>
      </c>
      <c r="W655" s="217"/>
      <c r="X655" s="217"/>
      <c r="Y655" s="217"/>
      <c r="Z655" s="160"/>
      <c r="AA655" s="218"/>
      <c r="AB655" s="218">
        <v>0</v>
      </c>
      <c r="AC655" s="219"/>
      <c r="AD655" s="220"/>
      <c r="AE655" s="220"/>
      <c r="AF655" s="220"/>
      <c r="AG655" s="220"/>
      <c r="AH655" s="221"/>
      <c r="AI655" s="221">
        <v>0</v>
      </c>
      <c r="AJ655" s="222"/>
      <c r="AK655" s="223">
        <v>141</v>
      </c>
      <c r="AL655" s="223">
        <v>148</v>
      </c>
      <c r="AM655" s="223">
        <v>535</v>
      </c>
      <c r="AN655" s="223">
        <v>499</v>
      </c>
      <c r="AO655" s="77">
        <v>1323</v>
      </c>
      <c r="AP655" s="167">
        <v>13964</v>
      </c>
      <c r="AQ655" s="224">
        <v>9.4743626468060727E-2</v>
      </c>
      <c r="AR655" s="225"/>
      <c r="AS655" s="225"/>
      <c r="AT655" s="225"/>
      <c r="AU655" s="225"/>
      <c r="AV655" s="226"/>
      <c r="AW655" s="227">
        <v>0</v>
      </c>
      <c r="AX655" s="228"/>
      <c r="AY655" s="229"/>
      <c r="AZ655" s="229"/>
      <c r="BA655" s="229"/>
      <c r="BB655" s="229"/>
      <c r="BC655" s="210"/>
      <c r="BD655" s="210">
        <v>0</v>
      </c>
      <c r="BE655" s="211"/>
    </row>
    <row r="656" spans="1:57" ht="16.899999999999999" customHeight="1" x14ac:dyDescent="0.2">
      <c r="A656" s="152">
        <v>655</v>
      </c>
      <c r="B656" s="189" t="s">
        <v>115</v>
      </c>
      <c r="C656" s="190" t="s">
        <v>115</v>
      </c>
      <c r="D656" s="190" t="s">
        <v>148</v>
      </c>
      <c r="E656" s="191" t="s">
        <v>420</v>
      </c>
      <c r="F656" s="190" t="s">
        <v>430</v>
      </c>
      <c r="G656" s="241">
        <v>13125</v>
      </c>
      <c r="H656" s="241">
        <v>13585</v>
      </c>
      <c r="I656" s="241">
        <v>53669</v>
      </c>
      <c r="J656" s="241">
        <v>51504</v>
      </c>
      <c r="K656" s="241">
        <v>131883</v>
      </c>
      <c r="L656" s="241">
        <v>996474</v>
      </c>
      <c r="M656" s="205">
        <v>0.13234966491850264</v>
      </c>
      <c r="N656" s="215">
        <v>7700</v>
      </c>
      <c r="O656" s="215">
        <v>7971</v>
      </c>
      <c r="P656" s="215">
        <v>35198</v>
      </c>
      <c r="Q656" s="193">
        <v>33781</v>
      </c>
      <c r="R656" s="215">
        <v>84650</v>
      </c>
      <c r="S656" s="158">
        <v>444423</v>
      </c>
      <c r="T656" s="158">
        <v>75507.051764521704</v>
      </c>
      <c r="U656" s="157">
        <v>498237</v>
      </c>
      <c r="V656" s="216">
        <v>0.16989906410001665</v>
      </c>
      <c r="W656" s="218"/>
      <c r="X656" s="218"/>
      <c r="Y656" s="218"/>
      <c r="Z656" s="218"/>
      <c r="AA656" s="218"/>
      <c r="AB656" s="218">
        <v>0</v>
      </c>
      <c r="AC656" s="219"/>
      <c r="AD656" s="231"/>
      <c r="AE656" s="231"/>
      <c r="AF656" s="231"/>
      <c r="AG656" s="231"/>
      <c r="AH656" s="231"/>
      <c r="AI656" s="231">
        <v>0</v>
      </c>
      <c r="AJ656" s="235"/>
      <c r="AK656" s="77">
        <v>5425</v>
      </c>
      <c r="AL656" s="77">
        <v>5614</v>
      </c>
      <c r="AM656" s="77">
        <v>18471</v>
      </c>
      <c r="AN656" s="77">
        <v>17723</v>
      </c>
      <c r="AO656" s="77">
        <v>47233</v>
      </c>
      <c r="AP656" s="167">
        <v>498237</v>
      </c>
      <c r="AQ656" s="224">
        <v>9.4800265736988618E-2</v>
      </c>
      <c r="AR656" s="233"/>
      <c r="AS656" s="233"/>
      <c r="AT656" s="233"/>
      <c r="AU656" s="233"/>
      <c r="AV656" s="226"/>
      <c r="AW656" s="227">
        <v>0</v>
      </c>
      <c r="AX656" s="228"/>
      <c r="AY656" s="234"/>
      <c r="AZ656" s="234"/>
      <c r="BA656" s="234"/>
      <c r="BB656" s="234"/>
      <c r="BC656" s="210"/>
      <c r="BD656" s="210">
        <v>0</v>
      </c>
      <c r="BE656" s="211"/>
    </row>
    <row r="657" spans="1:57" ht="16.899999999999999" customHeight="1" x14ac:dyDescent="0.2">
      <c r="A657" s="152">
        <v>656</v>
      </c>
      <c r="B657" s="153" t="s">
        <v>115</v>
      </c>
      <c r="C657" s="152" t="s">
        <v>115</v>
      </c>
      <c r="D657" s="152" t="s">
        <v>116</v>
      </c>
      <c r="E657" s="152" t="s">
        <v>117</v>
      </c>
      <c r="F657" s="152" t="s">
        <v>431</v>
      </c>
      <c r="G657" s="239">
        <v>272</v>
      </c>
      <c r="H657" s="239">
        <v>238</v>
      </c>
      <c r="I657" s="239">
        <v>820</v>
      </c>
      <c r="J657" s="239">
        <v>852</v>
      </c>
      <c r="K657" s="240">
        <v>2182</v>
      </c>
      <c r="L657" s="240">
        <v>19547</v>
      </c>
      <c r="M657" s="205">
        <v>0.11162838287205197</v>
      </c>
      <c r="N657" s="214">
        <v>204</v>
      </c>
      <c r="O657" s="214">
        <v>167</v>
      </c>
      <c r="P657" s="214">
        <v>621</v>
      </c>
      <c r="Q657" s="156">
        <v>645</v>
      </c>
      <c r="R657" s="215">
        <v>1637</v>
      </c>
      <c r="S657" s="158" t="s">
        <v>419</v>
      </c>
      <c r="T657" s="158" t="s">
        <v>419</v>
      </c>
      <c r="U657" s="157">
        <v>10477</v>
      </c>
      <c r="V657" s="216">
        <v>0.15624701727593776</v>
      </c>
      <c r="W657" s="217"/>
      <c r="X657" s="217"/>
      <c r="Y657" s="217"/>
      <c r="Z657" s="160"/>
      <c r="AA657" s="218"/>
      <c r="AB657" s="218">
        <v>0</v>
      </c>
      <c r="AC657" s="219"/>
      <c r="AD657" s="220"/>
      <c r="AE657" s="220"/>
      <c r="AF657" s="220"/>
      <c r="AG657" s="220"/>
      <c r="AH657" s="221"/>
      <c r="AI657" s="221">
        <v>0</v>
      </c>
      <c r="AJ657" s="222"/>
      <c r="AK657" s="223">
        <v>68</v>
      </c>
      <c r="AL657" s="223">
        <v>71</v>
      </c>
      <c r="AM657" s="223">
        <v>199</v>
      </c>
      <c r="AN657" s="223">
        <v>207</v>
      </c>
      <c r="AO657" s="77">
        <v>545</v>
      </c>
      <c r="AP657" s="167">
        <v>9070</v>
      </c>
      <c r="AQ657" s="224">
        <v>6.0088202866593166E-2</v>
      </c>
      <c r="AR657" s="225"/>
      <c r="AS657" s="225"/>
      <c r="AT657" s="225"/>
      <c r="AU657" s="225"/>
      <c r="AV657" s="226"/>
      <c r="AW657" s="227">
        <v>0</v>
      </c>
      <c r="AX657" s="228"/>
      <c r="AY657" s="229"/>
      <c r="AZ657" s="229"/>
      <c r="BA657" s="229"/>
      <c r="BB657" s="229"/>
      <c r="BC657" s="210"/>
      <c r="BD657" s="210">
        <v>0</v>
      </c>
      <c r="BE657" s="211"/>
    </row>
    <row r="658" spans="1:57" ht="16.899999999999999" customHeight="1" x14ac:dyDescent="0.2">
      <c r="A658" s="152">
        <v>657</v>
      </c>
      <c r="B658" s="153" t="s">
        <v>115</v>
      </c>
      <c r="C658" s="152" t="s">
        <v>115</v>
      </c>
      <c r="D658" s="152" t="s">
        <v>118</v>
      </c>
      <c r="E658" s="152" t="s">
        <v>119</v>
      </c>
      <c r="F658" s="152" t="s">
        <v>431</v>
      </c>
      <c r="G658" s="239">
        <v>198</v>
      </c>
      <c r="H658" s="239">
        <v>219</v>
      </c>
      <c r="I658" s="239">
        <v>694</v>
      </c>
      <c r="J658" s="239">
        <v>683</v>
      </c>
      <c r="K658" s="240">
        <v>1794</v>
      </c>
      <c r="L658" s="240">
        <v>21988</v>
      </c>
      <c r="M658" s="205">
        <v>8.1589958158995821E-2</v>
      </c>
      <c r="N658" s="214">
        <v>75</v>
      </c>
      <c r="O658" s="214">
        <v>80</v>
      </c>
      <c r="P658" s="214">
        <v>312</v>
      </c>
      <c r="Q658" s="156">
        <v>304</v>
      </c>
      <c r="R658" s="215">
        <v>771</v>
      </c>
      <c r="S658" s="158" t="s">
        <v>419</v>
      </c>
      <c r="T658" s="158" t="s">
        <v>419</v>
      </c>
      <c r="U658" s="157">
        <v>4934</v>
      </c>
      <c r="V658" s="216">
        <v>0.15626266720713416</v>
      </c>
      <c r="W658" s="217"/>
      <c r="X658" s="217"/>
      <c r="Y658" s="217"/>
      <c r="Z658" s="160"/>
      <c r="AA658" s="218"/>
      <c r="AB658" s="218">
        <v>0</v>
      </c>
      <c r="AC658" s="219"/>
      <c r="AD658" s="220"/>
      <c r="AE658" s="220"/>
      <c r="AF658" s="220"/>
      <c r="AG658" s="220"/>
      <c r="AH658" s="221"/>
      <c r="AI658" s="221">
        <v>0</v>
      </c>
      <c r="AJ658" s="222"/>
      <c r="AK658" s="223">
        <v>123</v>
      </c>
      <c r="AL658" s="223">
        <v>139</v>
      </c>
      <c r="AM658" s="223">
        <v>382</v>
      </c>
      <c r="AN658" s="223">
        <v>379</v>
      </c>
      <c r="AO658" s="77">
        <v>1023</v>
      </c>
      <c r="AP658" s="167">
        <v>17054</v>
      </c>
      <c r="AQ658" s="224">
        <v>5.998592705523631E-2</v>
      </c>
      <c r="AR658" s="225"/>
      <c r="AS658" s="225"/>
      <c r="AT658" s="225"/>
      <c r="AU658" s="225"/>
      <c r="AV658" s="226"/>
      <c r="AW658" s="227">
        <v>0</v>
      </c>
      <c r="AX658" s="228"/>
      <c r="AY658" s="229"/>
      <c r="AZ658" s="229"/>
      <c r="BA658" s="229"/>
      <c r="BB658" s="229"/>
      <c r="BC658" s="210"/>
      <c r="BD658" s="210">
        <v>0</v>
      </c>
      <c r="BE658" s="211"/>
    </row>
    <row r="659" spans="1:57" ht="16.899999999999999" customHeight="1" x14ac:dyDescent="0.2">
      <c r="A659" s="152">
        <v>658</v>
      </c>
      <c r="B659" s="153" t="s">
        <v>115</v>
      </c>
      <c r="C659" s="152" t="s">
        <v>115</v>
      </c>
      <c r="D659" s="152" t="s">
        <v>120</v>
      </c>
      <c r="E659" s="152" t="s">
        <v>121</v>
      </c>
      <c r="F659" s="152" t="s">
        <v>431</v>
      </c>
      <c r="G659" s="239">
        <v>116</v>
      </c>
      <c r="H659" s="239">
        <v>141</v>
      </c>
      <c r="I659" s="239">
        <v>448</v>
      </c>
      <c r="J659" s="239">
        <v>429</v>
      </c>
      <c r="K659" s="240">
        <v>1134</v>
      </c>
      <c r="L659" s="240">
        <v>12234</v>
      </c>
      <c r="M659" s="205">
        <v>9.2692496321726339E-2</v>
      </c>
      <c r="N659" s="214">
        <v>56</v>
      </c>
      <c r="O659" s="214">
        <v>75</v>
      </c>
      <c r="P659" s="214">
        <v>269</v>
      </c>
      <c r="Q659" s="156">
        <v>249</v>
      </c>
      <c r="R659" s="215">
        <v>649</v>
      </c>
      <c r="S659" s="158" t="s">
        <v>419</v>
      </c>
      <c r="T659" s="158" t="s">
        <v>419</v>
      </c>
      <c r="U659" s="157">
        <v>4153</v>
      </c>
      <c r="V659" s="216">
        <v>0.15627257404286057</v>
      </c>
      <c r="W659" s="217"/>
      <c r="X659" s="217"/>
      <c r="Y659" s="217"/>
      <c r="Z659" s="160"/>
      <c r="AA659" s="218"/>
      <c r="AB659" s="218">
        <v>0</v>
      </c>
      <c r="AC659" s="219"/>
      <c r="AD659" s="220"/>
      <c r="AE659" s="220"/>
      <c r="AF659" s="220"/>
      <c r="AG659" s="220"/>
      <c r="AH659" s="221"/>
      <c r="AI659" s="221">
        <v>0</v>
      </c>
      <c r="AJ659" s="222"/>
      <c r="AK659" s="223">
        <v>60</v>
      </c>
      <c r="AL659" s="223">
        <v>66</v>
      </c>
      <c r="AM659" s="223">
        <v>179</v>
      </c>
      <c r="AN659" s="223">
        <v>180</v>
      </c>
      <c r="AO659" s="77">
        <v>485</v>
      </c>
      <c r="AP659" s="167">
        <v>8081</v>
      </c>
      <c r="AQ659" s="224">
        <v>6.0017324588541025E-2</v>
      </c>
      <c r="AR659" s="225"/>
      <c r="AS659" s="225"/>
      <c r="AT659" s="225"/>
      <c r="AU659" s="225"/>
      <c r="AV659" s="226"/>
      <c r="AW659" s="227">
        <v>0</v>
      </c>
      <c r="AX659" s="228"/>
      <c r="AY659" s="229"/>
      <c r="AZ659" s="229"/>
      <c r="BA659" s="229"/>
      <c r="BB659" s="229"/>
      <c r="BC659" s="210"/>
      <c r="BD659" s="210">
        <v>0</v>
      </c>
      <c r="BE659" s="211"/>
    </row>
    <row r="660" spans="1:57" ht="16.899999999999999" customHeight="1" x14ac:dyDescent="0.2">
      <c r="A660" s="152">
        <v>659</v>
      </c>
      <c r="B660" s="153" t="s">
        <v>115</v>
      </c>
      <c r="C660" s="152" t="s">
        <v>115</v>
      </c>
      <c r="D660" s="152" t="s">
        <v>122</v>
      </c>
      <c r="E660" s="152" t="s">
        <v>123</v>
      </c>
      <c r="F660" s="152" t="s">
        <v>431</v>
      </c>
      <c r="G660" s="239">
        <v>190</v>
      </c>
      <c r="H660" s="239">
        <v>198</v>
      </c>
      <c r="I660" s="239">
        <v>550</v>
      </c>
      <c r="J660" s="239">
        <v>548</v>
      </c>
      <c r="K660" s="240">
        <v>1486</v>
      </c>
      <c r="L660" s="240">
        <v>23553</v>
      </c>
      <c r="M660" s="205">
        <v>6.3091750520103601E-2</v>
      </c>
      <c r="N660" s="214">
        <v>12</v>
      </c>
      <c r="O660" s="214">
        <v>11</v>
      </c>
      <c r="P660" s="214">
        <v>48</v>
      </c>
      <c r="Q660" s="156">
        <v>46</v>
      </c>
      <c r="R660" s="215">
        <v>117</v>
      </c>
      <c r="S660" s="158" t="s">
        <v>419</v>
      </c>
      <c r="T660" s="158" t="s">
        <v>419</v>
      </c>
      <c r="U660" s="157">
        <v>747</v>
      </c>
      <c r="V660" s="216">
        <v>0.15662650602409639</v>
      </c>
      <c r="W660" s="217"/>
      <c r="X660" s="217"/>
      <c r="Y660" s="217"/>
      <c r="Z660" s="160"/>
      <c r="AA660" s="218"/>
      <c r="AB660" s="218">
        <v>0</v>
      </c>
      <c r="AC660" s="219"/>
      <c r="AD660" s="220"/>
      <c r="AE660" s="220"/>
      <c r="AF660" s="220"/>
      <c r="AG660" s="220"/>
      <c r="AH660" s="221"/>
      <c r="AI660" s="221">
        <v>0</v>
      </c>
      <c r="AJ660" s="222"/>
      <c r="AK660" s="223">
        <v>178</v>
      </c>
      <c r="AL660" s="223">
        <v>187</v>
      </c>
      <c r="AM660" s="223">
        <v>502</v>
      </c>
      <c r="AN660" s="223">
        <v>502</v>
      </c>
      <c r="AO660" s="77">
        <v>1369</v>
      </c>
      <c r="AP660" s="167">
        <v>22806</v>
      </c>
      <c r="AQ660" s="224">
        <v>6.0028062790493733E-2</v>
      </c>
      <c r="AR660" s="225"/>
      <c r="AS660" s="225"/>
      <c r="AT660" s="225"/>
      <c r="AU660" s="225"/>
      <c r="AV660" s="226"/>
      <c r="AW660" s="227">
        <v>0</v>
      </c>
      <c r="AX660" s="228"/>
      <c r="AY660" s="229"/>
      <c r="AZ660" s="229"/>
      <c r="BA660" s="229"/>
      <c r="BB660" s="229"/>
      <c r="BC660" s="210"/>
      <c r="BD660" s="210">
        <v>0</v>
      </c>
      <c r="BE660" s="211"/>
    </row>
    <row r="661" spans="1:57" ht="16.899999999999999" customHeight="1" x14ac:dyDescent="0.2">
      <c r="A661" s="152">
        <v>660</v>
      </c>
      <c r="B661" s="153" t="s">
        <v>115</v>
      </c>
      <c r="C661" s="152" t="s">
        <v>115</v>
      </c>
      <c r="D661" s="152" t="s">
        <v>124</v>
      </c>
      <c r="E661" s="152" t="s">
        <v>125</v>
      </c>
      <c r="F661" s="152" t="s">
        <v>431</v>
      </c>
      <c r="G661" s="239">
        <v>625</v>
      </c>
      <c r="H661" s="239">
        <v>677</v>
      </c>
      <c r="I661" s="239">
        <v>2540</v>
      </c>
      <c r="J661" s="239">
        <v>2446</v>
      </c>
      <c r="K661" s="240">
        <v>6288</v>
      </c>
      <c r="L661" s="240">
        <v>72326</v>
      </c>
      <c r="M661" s="205">
        <v>8.6939689738130127E-2</v>
      </c>
      <c r="N661" s="214">
        <v>280</v>
      </c>
      <c r="O661" s="214">
        <v>313</v>
      </c>
      <c r="P661" s="214">
        <v>1276</v>
      </c>
      <c r="Q661" s="156">
        <v>1295</v>
      </c>
      <c r="R661" s="215">
        <v>3164</v>
      </c>
      <c r="S661" s="158" t="s">
        <v>419</v>
      </c>
      <c r="T661" s="158" t="s">
        <v>419</v>
      </c>
      <c r="U661" s="157">
        <v>20247</v>
      </c>
      <c r="V661" s="216">
        <v>0.15627006470094335</v>
      </c>
      <c r="W661" s="217"/>
      <c r="X661" s="217"/>
      <c r="Y661" s="217"/>
      <c r="Z661" s="160"/>
      <c r="AA661" s="218"/>
      <c r="AB661" s="218">
        <v>0</v>
      </c>
      <c r="AC661" s="219"/>
      <c r="AD661" s="220"/>
      <c r="AE661" s="220"/>
      <c r="AF661" s="220"/>
      <c r="AG661" s="220"/>
      <c r="AH661" s="221"/>
      <c r="AI661" s="221">
        <v>0</v>
      </c>
      <c r="AJ661" s="222"/>
      <c r="AK661" s="223">
        <v>345</v>
      </c>
      <c r="AL661" s="223">
        <v>364</v>
      </c>
      <c r="AM661" s="223">
        <v>1264</v>
      </c>
      <c r="AN661" s="223">
        <v>1151</v>
      </c>
      <c r="AO661" s="77">
        <v>3124</v>
      </c>
      <c r="AP661" s="167">
        <v>52079</v>
      </c>
      <c r="AQ661" s="224">
        <v>5.9985790817796043E-2</v>
      </c>
      <c r="AR661" s="225"/>
      <c r="AS661" s="225"/>
      <c r="AT661" s="225"/>
      <c r="AU661" s="225"/>
      <c r="AV661" s="226"/>
      <c r="AW661" s="227">
        <v>0</v>
      </c>
      <c r="AX661" s="228"/>
      <c r="AY661" s="229"/>
      <c r="AZ661" s="229"/>
      <c r="BA661" s="229"/>
      <c r="BB661" s="229"/>
      <c r="BC661" s="210"/>
      <c r="BD661" s="210">
        <v>0</v>
      </c>
      <c r="BE661" s="211"/>
    </row>
    <row r="662" spans="1:57" ht="16.899999999999999" customHeight="1" x14ac:dyDescent="0.2">
      <c r="A662" s="152">
        <v>661</v>
      </c>
      <c r="B662" s="153" t="s">
        <v>115</v>
      </c>
      <c r="C662" s="152" t="s">
        <v>115</v>
      </c>
      <c r="D662" s="152" t="s">
        <v>126</v>
      </c>
      <c r="E662" s="152" t="s">
        <v>127</v>
      </c>
      <c r="F662" s="152" t="s">
        <v>431</v>
      </c>
      <c r="G662" s="239">
        <v>409</v>
      </c>
      <c r="H662" s="239">
        <v>400</v>
      </c>
      <c r="I662" s="239">
        <v>1477</v>
      </c>
      <c r="J662" s="239">
        <v>1444</v>
      </c>
      <c r="K662" s="240">
        <v>3730</v>
      </c>
      <c r="L662" s="240">
        <v>40211</v>
      </c>
      <c r="M662" s="205">
        <v>9.2760687374101619E-2</v>
      </c>
      <c r="N662" s="214">
        <v>233</v>
      </c>
      <c r="O662" s="214">
        <v>214</v>
      </c>
      <c r="P662" s="214">
        <v>841</v>
      </c>
      <c r="Q662" s="156">
        <v>850</v>
      </c>
      <c r="R662" s="215">
        <v>2138</v>
      </c>
      <c r="S662" s="158" t="s">
        <v>419</v>
      </c>
      <c r="T662" s="158" t="s">
        <v>419</v>
      </c>
      <c r="U662" s="157">
        <v>13683</v>
      </c>
      <c r="V662" s="216">
        <v>0.15625228385587955</v>
      </c>
      <c r="W662" s="217"/>
      <c r="X662" s="217"/>
      <c r="Y662" s="217"/>
      <c r="Z662" s="160"/>
      <c r="AA662" s="218"/>
      <c r="AB662" s="218">
        <v>0</v>
      </c>
      <c r="AC662" s="219"/>
      <c r="AD662" s="220"/>
      <c r="AE662" s="220"/>
      <c r="AF662" s="220"/>
      <c r="AG662" s="220"/>
      <c r="AH662" s="221"/>
      <c r="AI662" s="221">
        <v>0</v>
      </c>
      <c r="AJ662" s="222"/>
      <c r="AK662" s="223">
        <v>176</v>
      </c>
      <c r="AL662" s="223">
        <v>186</v>
      </c>
      <c r="AM662" s="223">
        <v>636</v>
      </c>
      <c r="AN662" s="223">
        <v>594</v>
      </c>
      <c r="AO662" s="77">
        <v>1592</v>
      </c>
      <c r="AP662" s="167">
        <v>26528</v>
      </c>
      <c r="AQ662" s="224">
        <v>6.0012062726176117E-2</v>
      </c>
      <c r="AR662" s="225"/>
      <c r="AS662" s="225"/>
      <c r="AT662" s="225"/>
      <c r="AU662" s="225"/>
      <c r="AV662" s="226"/>
      <c r="AW662" s="227">
        <v>0</v>
      </c>
      <c r="AX662" s="228"/>
      <c r="AY662" s="229"/>
      <c r="AZ662" s="229"/>
      <c r="BA662" s="229"/>
      <c r="BB662" s="229"/>
      <c r="BC662" s="210"/>
      <c r="BD662" s="210">
        <v>0</v>
      </c>
      <c r="BE662" s="211"/>
    </row>
    <row r="663" spans="1:57" ht="16.899999999999999" customHeight="1" x14ac:dyDescent="0.2">
      <c r="A663" s="152">
        <v>662</v>
      </c>
      <c r="B663" s="153" t="s">
        <v>115</v>
      </c>
      <c r="C663" s="152" t="s">
        <v>115</v>
      </c>
      <c r="D663" s="152" t="s">
        <v>128</v>
      </c>
      <c r="E663" s="152" t="s">
        <v>129</v>
      </c>
      <c r="F663" s="152" t="s">
        <v>431</v>
      </c>
      <c r="G663" s="239">
        <v>289</v>
      </c>
      <c r="H663" s="239">
        <v>292</v>
      </c>
      <c r="I663" s="239">
        <v>1136</v>
      </c>
      <c r="J663" s="239">
        <v>1049</v>
      </c>
      <c r="K663" s="240">
        <v>2766</v>
      </c>
      <c r="L663" s="240">
        <v>36506</v>
      </c>
      <c r="M663" s="205">
        <v>7.5768366843806501E-2</v>
      </c>
      <c r="N663" s="214">
        <v>78</v>
      </c>
      <c r="O663" s="214">
        <v>75</v>
      </c>
      <c r="P663" s="214">
        <v>409</v>
      </c>
      <c r="Q663" s="176">
        <v>372</v>
      </c>
      <c r="R663" s="215">
        <v>934</v>
      </c>
      <c r="S663" s="158" t="s">
        <v>419</v>
      </c>
      <c r="T663" s="158" t="s">
        <v>419</v>
      </c>
      <c r="U663" s="157">
        <v>5973</v>
      </c>
      <c r="V663" s="216">
        <v>0.15637033316591328</v>
      </c>
      <c r="W663" s="217"/>
      <c r="X663" s="217"/>
      <c r="Y663" s="217"/>
      <c r="Z663" s="160"/>
      <c r="AA663" s="218"/>
      <c r="AB663" s="218">
        <v>0</v>
      </c>
      <c r="AC663" s="219"/>
      <c r="AD663" s="220"/>
      <c r="AE663" s="220"/>
      <c r="AF663" s="220"/>
      <c r="AG663" s="220"/>
      <c r="AH663" s="221"/>
      <c r="AI663" s="221">
        <v>0</v>
      </c>
      <c r="AJ663" s="222"/>
      <c r="AK663" s="223">
        <v>211</v>
      </c>
      <c r="AL663" s="223">
        <v>217</v>
      </c>
      <c r="AM663" s="223">
        <v>727</v>
      </c>
      <c r="AN663" s="223">
        <v>677</v>
      </c>
      <c r="AO663" s="77">
        <v>1832</v>
      </c>
      <c r="AP663" s="167">
        <v>30533</v>
      </c>
      <c r="AQ663" s="224">
        <v>6.000065502898503E-2</v>
      </c>
      <c r="AR663" s="225"/>
      <c r="AS663" s="225"/>
      <c r="AT663" s="225"/>
      <c r="AU663" s="225"/>
      <c r="AV663" s="226"/>
      <c r="AW663" s="227">
        <v>0</v>
      </c>
      <c r="AX663" s="228"/>
      <c r="AY663" s="229"/>
      <c r="AZ663" s="229"/>
      <c r="BA663" s="229"/>
      <c r="BB663" s="229"/>
      <c r="BC663" s="210"/>
      <c r="BD663" s="210">
        <v>0</v>
      </c>
      <c r="BE663" s="211"/>
    </row>
    <row r="664" spans="1:57" ht="16.899999999999999" customHeight="1" x14ac:dyDescent="0.2">
      <c r="A664" s="152">
        <v>663</v>
      </c>
      <c r="B664" s="153" t="s">
        <v>115</v>
      </c>
      <c r="C664" s="152" t="s">
        <v>115</v>
      </c>
      <c r="D664" s="152" t="s">
        <v>130</v>
      </c>
      <c r="E664" s="152" t="s">
        <v>131</v>
      </c>
      <c r="F664" s="152" t="s">
        <v>431</v>
      </c>
      <c r="G664" s="239">
        <v>593</v>
      </c>
      <c r="H664" s="239">
        <v>655</v>
      </c>
      <c r="I664" s="239">
        <v>2177</v>
      </c>
      <c r="J664" s="239">
        <v>2134</v>
      </c>
      <c r="K664" s="240">
        <v>5559</v>
      </c>
      <c r="L664" s="240">
        <v>63379</v>
      </c>
      <c r="M664" s="205">
        <v>8.7710440366682976E-2</v>
      </c>
      <c r="N664" s="214">
        <v>300</v>
      </c>
      <c r="O664" s="214">
        <v>349</v>
      </c>
      <c r="P664" s="214">
        <v>1114</v>
      </c>
      <c r="Q664" s="176">
        <v>1088</v>
      </c>
      <c r="R664" s="215">
        <v>2851</v>
      </c>
      <c r="S664" s="158" t="s">
        <v>419</v>
      </c>
      <c r="T664" s="158" t="s">
        <v>419</v>
      </c>
      <c r="U664" s="157">
        <v>18242</v>
      </c>
      <c r="V664" s="216">
        <v>0.1562876877535358</v>
      </c>
      <c r="W664" s="217"/>
      <c r="X664" s="217"/>
      <c r="Y664" s="217"/>
      <c r="Z664" s="160"/>
      <c r="AA664" s="218"/>
      <c r="AB664" s="218">
        <v>0</v>
      </c>
      <c r="AC664" s="219"/>
      <c r="AD664" s="220"/>
      <c r="AE664" s="220"/>
      <c r="AF664" s="220"/>
      <c r="AG664" s="220"/>
      <c r="AH664" s="221"/>
      <c r="AI664" s="221">
        <v>0</v>
      </c>
      <c r="AJ664" s="222"/>
      <c r="AK664" s="223">
        <v>293</v>
      </c>
      <c r="AL664" s="223">
        <v>306</v>
      </c>
      <c r="AM664" s="223">
        <v>1063</v>
      </c>
      <c r="AN664" s="223">
        <v>1046</v>
      </c>
      <c r="AO664" s="77">
        <v>2708</v>
      </c>
      <c r="AP664" s="167">
        <v>45137</v>
      </c>
      <c r="AQ664" s="224">
        <v>5.9995125949885902E-2</v>
      </c>
      <c r="AR664" s="225"/>
      <c r="AS664" s="225"/>
      <c r="AT664" s="225"/>
      <c r="AU664" s="225"/>
      <c r="AV664" s="226"/>
      <c r="AW664" s="227">
        <v>0</v>
      </c>
      <c r="AX664" s="228"/>
      <c r="AY664" s="229"/>
      <c r="AZ664" s="229"/>
      <c r="BA664" s="229"/>
      <c r="BB664" s="229"/>
      <c r="BC664" s="210"/>
      <c r="BD664" s="210">
        <v>0</v>
      </c>
      <c r="BE664" s="211"/>
    </row>
    <row r="665" spans="1:57" ht="16.899999999999999" customHeight="1" x14ac:dyDescent="0.2">
      <c r="A665" s="152">
        <v>664</v>
      </c>
      <c r="B665" s="153" t="s">
        <v>115</v>
      </c>
      <c r="C665" s="152" t="s">
        <v>115</v>
      </c>
      <c r="D665" s="152" t="s">
        <v>132</v>
      </c>
      <c r="E665" s="152" t="s">
        <v>133</v>
      </c>
      <c r="F665" s="152" t="s">
        <v>431</v>
      </c>
      <c r="G665" s="239">
        <v>375</v>
      </c>
      <c r="H665" s="239">
        <v>409</v>
      </c>
      <c r="I665" s="239">
        <v>1410</v>
      </c>
      <c r="J665" s="239">
        <v>1388</v>
      </c>
      <c r="K665" s="240">
        <v>3582</v>
      </c>
      <c r="L665" s="240">
        <v>39914</v>
      </c>
      <c r="M665" s="205">
        <v>8.974294733677407E-2</v>
      </c>
      <c r="N665" s="214">
        <v>198</v>
      </c>
      <c r="O665" s="214">
        <v>219</v>
      </c>
      <c r="P665" s="214">
        <v>754</v>
      </c>
      <c r="Q665" s="176">
        <v>756</v>
      </c>
      <c r="R665" s="215">
        <v>1927</v>
      </c>
      <c r="S665" s="158" t="s">
        <v>419</v>
      </c>
      <c r="T665" s="158" t="s">
        <v>419</v>
      </c>
      <c r="U665" s="157">
        <v>12326</v>
      </c>
      <c r="V665" s="216">
        <v>0.15633619990264483</v>
      </c>
      <c r="W665" s="217"/>
      <c r="X665" s="217"/>
      <c r="Y665" s="217"/>
      <c r="Z665" s="160"/>
      <c r="AA665" s="218"/>
      <c r="AB665" s="218">
        <v>0</v>
      </c>
      <c r="AC665" s="219"/>
      <c r="AD665" s="220"/>
      <c r="AE665" s="220"/>
      <c r="AF665" s="220"/>
      <c r="AG665" s="220"/>
      <c r="AH665" s="221"/>
      <c r="AI665" s="221">
        <v>0</v>
      </c>
      <c r="AJ665" s="222"/>
      <c r="AK665" s="223">
        <v>177</v>
      </c>
      <c r="AL665" s="223">
        <v>190</v>
      </c>
      <c r="AM665" s="223">
        <v>656</v>
      </c>
      <c r="AN665" s="223">
        <v>632</v>
      </c>
      <c r="AO665" s="77">
        <v>1655</v>
      </c>
      <c r="AP665" s="167">
        <v>27588</v>
      </c>
      <c r="AQ665" s="224">
        <v>5.998985065970712E-2</v>
      </c>
      <c r="AR665" s="225"/>
      <c r="AS665" s="225"/>
      <c r="AT665" s="225"/>
      <c r="AU665" s="225"/>
      <c r="AV665" s="226"/>
      <c r="AW665" s="227">
        <v>0</v>
      </c>
      <c r="AX665" s="228"/>
      <c r="AY665" s="229"/>
      <c r="AZ665" s="229"/>
      <c r="BA665" s="229"/>
      <c r="BB665" s="229"/>
      <c r="BC665" s="210"/>
      <c r="BD665" s="210">
        <v>0</v>
      </c>
      <c r="BE665" s="211"/>
    </row>
    <row r="666" spans="1:57" ht="16.899999999999999" customHeight="1" x14ac:dyDescent="0.2">
      <c r="A666" s="152">
        <v>665</v>
      </c>
      <c r="B666" s="153" t="s">
        <v>115</v>
      </c>
      <c r="C666" s="152" t="s">
        <v>115</v>
      </c>
      <c r="D666" s="152" t="s">
        <v>134</v>
      </c>
      <c r="E666" s="152" t="s">
        <v>135</v>
      </c>
      <c r="F666" s="152" t="s">
        <v>431</v>
      </c>
      <c r="G666" s="239">
        <v>199</v>
      </c>
      <c r="H666" s="239">
        <v>205</v>
      </c>
      <c r="I666" s="239">
        <v>719</v>
      </c>
      <c r="J666" s="239">
        <v>670</v>
      </c>
      <c r="K666" s="240">
        <v>1793</v>
      </c>
      <c r="L666" s="240">
        <v>26359</v>
      </c>
      <c r="M666" s="205">
        <v>6.8022307371296331E-2</v>
      </c>
      <c r="N666" s="214">
        <v>29</v>
      </c>
      <c r="O666" s="214">
        <v>35</v>
      </c>
      <c r="P666" s="214">
        <v>148</v>
      </c>
      <c r="Q666" s="176">
        <v>131</v>
      </c>
      <c r="R666" s="215">
        <v>343</v>
      </c>
      <c r="S666" s="158" t="s">
        <v>419</v>
      </c>
      <c r="T666" s="158" t="s">
        <v>419</v>
      </c>
      <c r="U666" s="157">
        <v>2199</v>
      </c>
      <c r="V666" s="216">
        <v>0.15597999090495679</v>
      </c>
      <c r="W666" s="217"/>
      <c r="X666" s="217"/>
      <c r="Y666" s="217"/>
      <c r="Z666" s="160"/>
      <c r="AA666" s="218"/>
      <c r="AB666" s="218">
        <v>0</v>
      </c>
      <c r="AC666" s="219"/>
      <c r="AD666" s="220"/>
      <c r="AE666" s="220"/>
      <c r="AF666" s="220"/>
      <c r="AG666" s="220"/>
      <c r="AH666" s="221"/>
      <c r="AI666" s="221">
        <v>0</v>
      </c>
      <c r="AJ666" s="222"/>
      <c r="AK666" s="223">
        <v>170</v>
      </c>
      <c r="AL666" s="223">
        <v>170</v>
      </c>
      <c r="AM666" s="223">
        <v>571</v>
      </c>
      <c r="AN666" s="223">
        <v>539</v>
      </c>
      <c r="AO666" s="77">
        <v>1450</v>
      </c>
      <c r="AP666" s="167">
        <v>24160</v>
      </c>
      <c r="AQ666" s="224">
        <v>6.001655629139073E-2</v>
      </c>
      <c r="AR666" s="225"/>
      <c r="AS666" s="225"/>
      <c r="AT666" s="225"/>
      <c r="AU666" s="225"/>
      <c r="AV666" s="226"/>
      <c r="AW666" s="227">
        <v>0</v>
      </c>
      <c r="AX666" s="228"/>
      <c r="AY666" s="229"/>
      <c r="AZ666" s="229"/>
      <c r="BA666" s="229"/>
      <c r="BB666" s="229"/>
      <c r="BC666" s="210"/>
      <c r="BD666" s="210">
        <v>0</v>
      </c>
      <c r="BE666" s="211"/>
    </row>
    <row r="667" spans="1:57" ht="16.899999999999999" customHeight="1" x14ac:dyDescent="0.2">
      <c r="A667" s="152">
        <v>666</v>
      </c>
      <c r="B667" s="153" t="s">
        <v>115</v>
      </c>
      <c r="C667" s="152" t="s">
        <v>115</v>
      </c>
      <c r="D667" s="152" t="s">
        <v>136</v>
      </c>
      <c r="E667" s="152" t="s">
        <v>137</v>
      </c>
      <c r="F667" s="152" t="s">
        <v>431</v>
      </c>
      <c r="G667" s="239">
        <v>67</v>
      </c>
      <c r="H667" s="239">
        <v>57</v>
      </c>
      <c r="I667" s="239">
        <v>233</v>
      </c>
      <c r="J667" s="239">
        <v>239</v>
      </c>
      <c r="K667" s="240">
        <v>596</v>
      </c>
      <c r="L667" s="240">
        <v>5584</v>
      </c>
      <c r="M667" s="205">
        <v>0.10673352435530085</v>
      </c>
      <c r="N667" s="214">
        <v>48</v>
      </c>
      <c r="O667" s="214">
        <v>36</v>
      </c>
      <c r="P667" s="214">
        <v>168</v>
      </c>
      <c r="Q667" s="176">
        <v>171</v>
      </c>
      <c r="R667" s="215">
        <v>423</v>
      </c>
      <c r="S667" s="158" t="s">
        <v>419</v>
      </c>
      <c r="T667" s="158" t="s">
        <v>419</v>
      </c>
      <c r="U667" s="157">
        <v>2705</v>
      </c>
      <c r="V667" s="216">
        <v>0.15637707948243992</v>
      </c>
      <c r="W667" s="217"/>
      <c r="X667" s="217"/>
      <c r="Y667" s="217"/>
      <c r="Z667" s="160"/>
      <c r="AA667" s="218"/>
      <c r="AB667" s="218">
        <v>0</v>
      </c>
      <c r="AC667" s="219"/>
      <c r="AD667" s="220"/>
      <c r="AE667" s="220"/>
      <c r="AF667" s="220"/>
      <c r="AG667" s="220"/>
      <c r="AH667" s="221"/>
      <c r="AI667" s="221">
        <v>0</v>
      </c>
      <c r="AJ667" s="222"/>
      <c r="AK667" s="223">
        <v>19</v>
      </c>
      <c r="AL667" s="223">
        <v>21</v>
      </c>
      <c r="AM667" s="223">
        <v>65</v>
      </c>
      <c r="AN667" s="223">
        <v>68</v>
      </c>
      <c r="AO667" s="77">
        <v>173</v>
      </c>
      <c r="AP667" s="167">
        <v>2879</v>
      </c>
      <c r="AQ667" s="224">
        <v>6.0090309135116357E-2</v>
      </c>
      <c r="AR667" s="225"/>
      <c r="AS667" s="225"/>
      <c r="AT667" s="225"/>
      <c r="AU667" s="225"/>
      <c r="AV667" s="226"/>
      <c r="AW667" s="227">
        <v>0</v>
      </c>
      <c r="AX667" s="228"/>
      <c r="AY667" s="229"/>
      <c r="AZ667" s="229"/>
      <c r="BA667" s="229"/>
      <c r="BB667" s="229"/>
      <c r="BC667" s="210"/>
      <c r="BD667" s="210">
        <v>0</v>
      </c>
      <c r="BE667" s="211"/>
    </row>
    <row r="668" spans="1:57" ht="16.899999999999999" customHeight="1" x14ac:dyDescent="0.2">
      <c r="A668" s="152">
        <v>667</v>
      </c>
      <c r="B668" s="153" t="s">
        <v>115</v>
      </c>
      <c r="C668" s="152" t="s">
        <v>115</v>
      </c>
      <c r="D668" s="152" t="s">
        <v>138</v>
      </c>
      <c r="E668" s="152" t="s">
        <v>139</v>
      </c>
      <c r="F668" s="152" t="s">
        <v>431</v>
      </c>
      <c r="G668" s="239">
        <v>290</v>
      </c>
      <c r="H668" s="239">
        <v>302</v>
      </c>
      <c r="I668" s="239">
        <v>1226</v>
      </c>
      <c r="J668" s="239">
        <v>1165</v>
      </c>
      <c r="K668" s="240">
        <v>2983</v>
      </c>
      <c r="L668" s="240">
        <v>21973</v>
      </c>
      <c r="M668" s="205">
        <v>0.13575752059345561</v>
      </c>
      <c r="N668" s="214">
        <v>259</v>
      </c>
      <c r="O668" s="214">
        <v>270</v>
      </c>
      <c r="P668" s="214">
        <v>1112</v>
      </c>
      <c r="Q668" s="176">
        <v>1059</v>
      </c>
      <c r="R668" s="215">
        <v>2700</v>
      </c>
      <c r="S668" s="158" t="s">
        <v>419</v>
      </c>
      <c r="T668" s="158" t="s">
        <v>419</v>
      </c>
      <c r="U668" s="157">
        <v>17272</v>
      </c>
      <c r="V668" s="216">
        <v>0.15632237146827235</v>
      </c>
      <c r="W668" s="217"/>
      <c r="X668" s="217"/>
      <c r="Y668" s="217"/>
      <c r="Z668" s="160"/>
      <c r="AA668" s="218"/>
      <c r="AB668" s="218">
        <v>0</v>
      </c>
      <c r="AC668" s="219"/>
      <c r="AD668" s="220"/>
      <c r="AE668" s="220"/>
      <c r="AF668" s="220"/>
      <c r="AG668" s="220"/>
      <c r="AH668" s="221"/>
      <c r="AI668" s="221">
        <v>0</v>
      </c>
      <c r="AJ668" s="222"/>
      <c r="AK668" s="223">
        <v>31</v>
      </c>
      <c r="AL668" s="223">
        <v>32</v>
      </c>
      <c r="AM668" s="223">
        <v>114</v>
      </c>
      <c r="AN668" s="223">
        <v>106</v>
      </c>
      <c r="AO668" s="77">
        <v>283</v>
      </c>
      <c r="AP668" s="167">
        <v>4701</v>
      </c>
      <c r="AQ668" s="224">
        <v>6.0199957455860452E-2</v>
      </c>
      <c r="AR668" s="225"/>
      <c r="AS668" s="225"/>
      <c r="AT668" s="225"/>
      <c r="AU668" s="225"/>
      <c r="AV668" s="226"/>
      <c r="AW668" s="227">
        <v>0</v>
      </c>
      <c r="AX668" s="228"/>
      <c r="AY668" s="229"/>
      <c r="AZ668" s="229"/>
      <c r="BA668" s="229"/>
      <c r="BB668" s="229"/>
      <c r="BC668" s="210"/>
      <c r="BD668" s="210">
        <v>0</v>
      </c>
      <c r="BE668" s="211"/>
    </row>
    <row r="669" spans="1:57" ht="16.899999999999999" customHeight="1" x14ac:dyDescent="0.2">
      <c r="A669" s="152">
        <v>668</v>
      </c>
      <c r="B669" s="153" t="s">
        <v>115</v>
      </c>
      <c r="C669" s="152" t="s">
        <v>115</v>
      </c>
      <c r="D669" s="152" t="s">
        <v>140</v>
      </c>
      <c r="E669" s="152" t="s">
        <v>141</v>
      </c>
      <c r="F669" s="152" t="s">
        <v>431</v>
      </c>
      <c r="G669" s="239">
        <v>5840</v>
      </c>
      <c r="H669" s="239">
        <v>6003</v>
      </c>
      <c r="I669" s="239">
        <v>26082</v>
      </c>
      <c r="J669" s="239">
        <v>25363</v>
      </c>
      <c r="K669" s="240">
        <v>63288</v>
      </c>
      <c r="L669" s="240">
        <v>525860</v>
      </c>
      <c r="M669" s="205">
        <v>0.12035142433347279</v>
      </c>
      <c r="N669" s="214">
        <v>4472</v>
      </c>
      <c r="O669" s="214">
        <v>4619</v>
      </c>
      <c r="P669" s="214">
        <v>21495</v>
      </c>
      <c r="Q669" s="176">
        <v>20928</v>
      </c>
      <c r="R669" s="215">
        <v>51514</v>
      </c>
      <c r="S669" s="158" t="s">
        <v>419</v>
      </c>
      <c r="T669" s="158" t="s">
        <v>419</v>
      </c>
      <c r="U669" s="157">
        <v>329583</v>
      </c>
      <c r="V669" s="216">
        <v>0.1563005373456762</v>
      </c>
      <c r="W669" s="217"/>
      <c r="X669" s="217"/>
      <c r="Y669" s="217"/>
      <c r="Z669" s="160"/>
      <c r="AA669" s="218"/>
      <c r="AB669" s="218">
        <v>0</v>
      </c>
      <c r="AC669" s="219"/>
      <c r="AD669" s="220"/>
      <c r="AE669" s="220"/>
      <c r="AF669" s="220"/>
      <c r="AG669" s="220"/>
      <c r="AH669" s="221"/>
      <c r="AI669" s="221">
        <v>0</v>
      </c>
      <c r="AJ669" s="222"/>
      <c r="AK669" s="223">
        <v>1368</v>
      </c>
      <c r="AL669" s="223">
        <v>1384</v>
      </c>
      <c r="AM669" s="223">
        <v>4587</v>
      </c>
      <c r="AN669" s="223">
        <v>4435</v>
      </c>
      <c r="AO669" s="77">
        <v>11774</v>
      </c>
      <c r="AP669" s="167">
        <v>196277</v>
      </c>
      <c r="AQ669" s="224">
        <v>5.9986651518007715E-2</v>
      </c>
      <c r="AR669" s="225"/>
      <c r="AS669" s="225"/>
      <c r="AT669" s="225"/>
      <c r="AU669" s="225"/>
      <c r="AV669" s="226"/>
      <c r="AW669" s="227">
        <v>0</v>
      </c>
      <c r="AX669" s="228"/>
      <c r="AY669" s="229"/>
      <c r="AZ669" s="229"/>
      <c r="BA669" s="229"/>
      <c r="BB669" s="229"/>
      <c r="BC669" s="210"/>
      <c r="BD669" s="210">
        <v>0</v>
      </c>
      <c r="BE669" s="211"/>
    </row>
    <row r="670" spans="1:57" ht="16.899999999999999" customHeight="1" x14ac:dyDescent="0.2">
      <c r="A670" s="152">
        <v>669</v>
      </c>
      <c r="B670" s="153" t="s">
        <v>115</v>
      </c>
      <c r="C670" s="152" t="s">
        <v>115</v>
      </c>
      <c r="D670" s="152" t="s">
        <v>142</v>
      </c>
      <c r="E670" s="152" t="s">
        <v>143</v>
      </c>
      <c r="F670" s="152" t="s">
        <v>431</v>
      </c>
      <c r="G670" s="239">
        <v>164</v>
      </c>
      <c r="H670" s="239">
        <v>144</v>
      </c>
      <c r="I670" s="239">
        <v>569</v>
      </c>
      <c r="J670" s="239">
        <v>547</v>
      </c>
      <c r="K670" s="240">
        <v>1424</v>
      </c>
      <c r="L670" s="240">
        <v>15968</v>
      </c>
      <c r="M670" s="205">
        <v>8.917835671342686E-2</v>
      </c>
      <c r="N670" s="214">
        <v>94</v>
      </c>
      <c r="O670" s="214">
        <v>75</v>
      </c>
      <c r="P670" s="214">
        <v>292</v>
      </c>
      <c r="Q670" s="176">
        <v>295</v>
      </c>
      <c r="R670" s="215">
        <v>756</v>
      </c>
      <c r="S670" s="158" t="s">
        <v>419</v>
      </c>
      <c r="T670" s="158" t="s">
        <v>419</v>
      </c>
      <c r="U670" s="157">
        <v>4833</v>
      </c>
      <c r="V670" s="216">
        <v>0.15642458100558659</v>
      </c>
      <c r="W670" s="217"/>
      <c r="X670" s="217"/>
      <c r="Y670" s="217"/>
      <c r="Z670" s="160"/>
      <c r="AA670" s="218"/>
      <c r="AB670" s="218">
        <v>0</v>
      </c>
      <c r="AC670" s="219"/>
      <c r="AD670" s="220"/>
      <c r="AE670" s="220"/>
      <c r="AF670" s="220"/>
      <c r="AG670" s="220"/>
      <c r="AH670" s="221"/>
      <c r="AI670" s="221">
        <v>0</v>
      </c>
      <c r="AJ670" s="222"/>
      <c r="AK670" s="223">
        <v>70</v>
      </c>
      <c r="AL670" s="223">
        <v>69</v>
      </c>
      <c r="AM670" s="223">
        <v>277</v>
      </c>
      <c r="AN670" s="223">
        <v>252</v>
      </c>
      <c r="AO670" s="77">
        <v>668</v>
      </c>
      <c r="AP670" s="167">
        <v>11135</v>
      </c>
      <c r="AQ670" s="224">
        <v>5.9991019308486757E-2</v>
      </c>
      <c r="AR670" s="225"/>
      <c r="AS670" s="225"/>
      <c r="AT670" s="225"/>
      <c r="AU670" s="225"/>
      <c r="AV670" s="226"/>
      <c r="AW670" s="227">
        <v>0</v>
      </c>
      <c r="AX670" s="228"/>
      <c r="AY670" s="229"/>
      <c r="AZ670" s="229"/>
      <c r="BA670" s="229"/>
      <c r="BB670" s="229"/>
      <c r="BC670" s="210"/>
      <c r="BD670" s="210">
        <v>0</v>
      </c>
      <c r="BE670" s="211"/>
    </row>
    <row r="671" spans="1:57" ht="16.899999999999999" customHeight="1" x14ac:dyDescent="0.2">
      <c r="A671" s="152">
        <v>670</v>
      </c>
      <c r="B671" s="153" t="s">
        <v>115</v>
      </c>
      <c r="C671" s="152" t="s">
        <v>115</v>
      </c>
      <c r="D671" s="152" t="s">
        <v>144</v>
      </c>
      <c r="E671" s="152" t="s">
        <v>145</v>
      </c>
      <c r="F671" s="152" t="s">
        <v>431</v>
      </c>
      <c r="G671" s="239">
        <v>141</v>
      </c>
      <c r="H671" s="239">
        <v>184</v>
      </c>
      <c r="I671" s="239">
        <v>578</v>
      </c>
      <c r="J671" s="239">
        <v>647</v>
      </c>
      <c r="K671" s="240">
        <v>1550</v>
      </c>
      <c r="L671" s="240">
        <v>13759</v>
      </c>
      <c r="M671" s="205">
        <v>0.11265353586743222</v>
      </c>
      <c r="N671" s="214">
        <v>87</v>
      </c>
      <c r="O671" s="214">
        <v>126</v>
      </c>
      <c r="P671" s="214">
        <v>449</v>
      </c>
      <c r="Q671" s="176">
        <v>513</v>
      </c>
      <c r="R671" s="215">
        <v>1175</v>
      </c>
      <c r="S671" s="158" t="s">
        <v>419</v>
      </c>
      <c r="T671" s="158" t="s">
        <v>419</v>
      </c>
      <c r="U671" s="157">
        <v>7514</v>
      </c>
      <c r="V671" s="216">
        <v>0.15637476710141071</v>
      </c>
      <c r="W671" s="217"/>
      <c r="X671" s="217"/>
      <c r="Y671" s="217"/>
      <c r="Z671" s="160"/>
      <c r="AA671" s="218"/>
      <c r="AB671" s="218">
        <v>0</v>
      </c>
      <c r="AC671" s="219"/>
      <c r="AD671" s="220"/>
      <c r="AE671" s="220"/>
      <c r="AF671" s="220"/>
      <c r="AG671" s="220"/>
      <c r="AH671" s="221"/>
      <c r="AI671" s="221">
        <v>0</v>
      </c>
      <c r="AJ671" s="222"/>
      <c r="AK671" s="223">
        <v>54</v>
      </c>
      <c r="AL671" s="223">
        <v>58</v>
      </c>
      <c r="AM671" s="223">
        <v>129</v>
      </c>
      <c r="AN671" s="223">
        <v>134</v>
      </c>
      <c r="AO671" s="77">
        <v>375</v>
      </c>
      <c r="AP671" s="167">
        <v>6245</v>
      </c>
      <c r="AQ671" s="224">
        <v>6.0048038430744598E-2</v>
      </c>
      <c r="AR671" s="225"/>
      <c r="AS671" s="225"/>
      <c r="AT671" s="225"/>
      <c r="AU671" s="225"/>
      <c r="AV671" s="226"/>
      <c r="AW671" s="227">
        <v>0</v>
      </c>
      <c r="AX671" s="228"/>
      <c r="AY671" s="229"/>
      <c r="AZ671" s="229"/>
      <c r="BA671" s="229"/>
      <c r="BB671" s="229"/>
      <c r="BC671" s="210"/>
      <c r="BD671" s="210">
        <v>0</v>
      </c>
      <c r="BE671" s="211"/>
    </row>
    <row r="672" spans="1:57" ht="16.899999999999999" customHeight="1" x14ac:dyDescent="0.2">
      <c r="A672" s="152">
        <v>671</v>
      </c>
      <c r="B672" s="153" t="s">
        <v>115</v>
      </c>
      <c r="C672" s="152" t="s">
        <v>115</v>
      </c>
      <c r="D672" s="152" t="s">
        <v>146</v>
      </c>
      <c r="E672" s="152" t="s">
        <v>147</v>
      </c>
      <c r="F672" s="152" t="s">
        <v>431</v>
      </c>
      <c r="G672" s="239">
        <v>745</v>
      </c>
      <c r="H672" s="239">
        <v>763</v>
      </c>
      <c r="I672" s="239">
        <v>3412</v>
      </c>
      <c r="J672" s="239">
        <v>2693</v>
      </c>
      <c r="K672" s="240">
        <v>7613</v>
      </c>
      <c r="L672" s="240">
        <v>57313</v>
      </c>
      <c r="M672" s="205">
        <v>0.13283199274161184</v>
      </c>
      <c r="N672" s="214">
        <v>656</v>
      </c>
      <c r="O672" s="214">
        <v>669</v>
      </c>
      <c r="P672" s="214">
        <v>3073</v>
      </c>
      <c r="Q672" s="176">
        <v>2377</v>
      </c>
      <c r="R672" s="215">
        <v>6775</v>
      </c>
      <c r="S672" s="158" t="s">
        <v>419</v>
      </c>
      <c r="T672" s="158" t="s">
        <v>419</v>
      </c>
      <c r="U672" s="157">
        <v>43349</v>
      </c>
      <c r="V672" s="216">
        <v>0.15628964912685414</v>
      </c>
      <c r="W672" s="217"/>
      <c r="X672" s="217"/>
      <c r="Y672" s="217"/>
      <c r="Z672" s="160"/>
      <c r="AA672" s="218"/>
      <c r="AB672" s="218">
        <v>0</v>
      </c>
      <c r="AC672" s="219"/>
      <c r="AD672" s="220"/>
      <c r="AE672" s="220"/>
      <c r="AF672" s="220"/>
      <c r="AG672" s="220"/>
      <c r="AH672" s="221"/>
      <c r="AI672" s="221">
        <v>0</v>
      </c>
      <c r="AJ672" s="222"/>
      <c r="AK672" s="223">
        <v>89</v>
      </c>
      <c r="AL672" s="223">
        <v>94</v>
      </c>
      <c r="AM672" s="223">
        <v>339</v>
      </c>
      <c r="AN672" s="223">
        <v>316</v>
      </c>
      <c r="AO672" s="77">
        <v>838</v>
      </c>
      <c r="AP672" s="167">
        <v>13964</v>
      </c>
      <c r="AQ672" s="224">
        <v>6.0011458034947007E-2</v>
      </c>
      <c r="AR672" s="225"/>
      <c r="AS672" s="225"/>
      <c r="AT672" s="225"/>
      <c r="AU672" s="225"/>
      <c r="AV672" s="226"/>
      <c r="AW672" s="227">
        <v>0</v>
      </c>
      <c r="AX672" s="228"/>
      <c r="AY672" s="229"/>
      <c r="AZ672" s="229"/>
      <c r="BA672" s="229"/>
      <c r="BB672" s="229"/>
      <c r="BC672" s="210"/>
      <c r="BD672" s="210">
        <v>0</v>
      </c>
      <c r="BE672" s="211"/>
    </row>
    <row r="673" spans="1:57" ht="16.899999999999999" customHeight="1" x14ac:dyDescent="0.2">
      <c r="A673" s="152">
        <v>672</v>
      </c>
      <c r="B673" s="189" t="s">
        <v>115</v>
      </c>
      <c r="C673" s="190" t="s">
        <v>115</v>
      </c>
      <c r="D673" s="190" t="s">
        <v>148</v>
      </c>
      <c r="E673" s="191" t="s">
        <v>420</v>
      </c>
      <c r="F673" s="190" t="s">
        <v>431</v>
      </c>
      <c r="G673" s="241">
        <v>10513</v>
      </c>
      <c r="H673" s="241">
        <v>10887</v>
      </c>
      <c r="I673" s="241">
        <v>44071</v>
      </c>
      <c r="J673" s="241">
        <v>42297</v>
      </c>
      <c r="K673" s="241">
        <v>107768</v>
      </c>
      <c r="L673" s="241">
        <v>996474</v>
      </c>
      <c r="M673" s="205">
        <v>0.10814933455363612</v>
      </c>
      <c r="N673" s="215">
        <v>7081</v>
      </c>
      <c r="O673" s="215">
        <v>7333</v>
      </c>
      <c r="P673" s="215">
        <v>32381</v>
      </c>
      <c r="Q673" s="193">
        <v>31079</v>
      </c>
      <c r="R673" s="215">
        <v>77874</v>
      </c>
      <c r="S673" s="158">
        <v>444423</v>
      </c>
      <c r="T673" s="158">
        <v>69462.919658716623</v>
      </c>
      <c r="U673" s="157">
        <v>498237</v>
      </c>
      <c r="V673" s="216">
        <v>0.15629911066420196</v>
      </c>
      <c r="W673" s="218"/>
      <c r="X673" s="218"/>
      <c r="Y673" s="218"/>
      <c r="Z673" s="218"/>
      <c r="AA673" s="218"/>
      <c r="AB673" s="218">
        <v>0</v>
      </c>
      <c r="AC673" s="219"/>
      <c r="AD673" s="231"/>
      <c r="AE673" s="231"/>
      <c r="AF673" s="231"/>
      <c r="AG673" s="231"/>
      <c r="AH673" s="231"/>
      <c r="AI673" s="231">
        <v>0</v>
      </c>
      <c r="AJ673" s="235"/>
      <c r="AK673" s="77">
        <v>3432</v>
      </c>
      <c r="AL673" s="77">
        <v>3554</v>
      </c>
      <c r="AM673" s="77">
        <v>11690</v>
      </c>
      <c r="AN673" s="77">
        <v>11218</v>
      </c>
      <c r="AO673" s="77">
        <v>29894</v>
      </c>
      <c r="AP673" s="167">
        <v>498237</v>
      </c>
      <c r="AQ673" s="224">
        <v>5.9999558443070262E-2</v>
      </c>
      <c r="AR673" s="233"/>
      <c r="AS673" s="233"/>
      <c r="AT673" s="233"/>
      <c r="AU673" s="233"/>
      <c r="AV673" s="226"/>
      <c r="AW673" s="227">
        <v>0</v>
      </c>
      <c r="AX673" s="228"/>
      <c r="AY673" s="234"/>
      <c r="AZ673" s="234"/>
      <c r="BA673" s="234"/>
      <c r="BB673" s="234"/>
      <c r="BC673" s="210"/>
      <c r="BD673" s="210">
        <v>0</v>
      </c>
      <c r="BE673" s="211"/>
    </row>
    <row r="674" spans="1:57" ht="16.899999999999999" customHeight="1" x14ac:dyDescent="0.2">
      <c r="A674" s="152">
        <v>673</v>
      </c>
      <c r="B674" s="153" t="s">
        <v>115</v>
      </c>
      <c r="C674" s="152" t="s">
        <v>115</v>
      </c>
      <c r="D674" s="152" t="s">
        <v>116</v>
      </c>
      <c r="E674" s="152" t="s">
        <v>117</v>
      </c>
      <c r="F674" s="152" t="s">
        <v>432</v>
      </c>
      <c r="G674" s="212">
        <v>944</v>
      </c>
      <c r="H674" s="212">
        <v>823</v>
      </c>
      <c r="I674" s="212">
        <v>2851</v>
      </c>
      <c r="J674" s="212">
        <v>2966</v>
      </c>
      <c r="K674" s="213">
        <v>7584</v>
      </c>
      <c r="L674" s="213">
        <v>19547</v>
      </c>
      <c r="M674" s="205">
        <v>0.38798792653604136</v>
      </c>
      <c r="N674" s="214">
        <v>728</v>
      </c>
      <c r="O674" s="214">
        <v>598</v>
      </c>
      <c r="P674" s="214">
        <v>2218</v>
      </c>
      <c r="Q674" s="156">
        <v>2306</v>
      </c>
      <c r="R674" s="215">
        <v>5850</v>
      </c>
      <c r="S674" s="158" t="s">
        <v>419</v>
      </c>
      <c r="T674" s="158" t="s">
        <v>419</v>
      </c>
      <c r="U674" s="157">
        <v>10477</v>
      </c>
      <c r="V674" s="216">
        <v>0.55836594444974708</v>
      </c>
      <c r="W674" s="217"/>
      <c r="X674" s="217"/>
      <c r="Y674" s="217"/>
      <c r="Z674" s="160"/>
      <c r="AA674" s="218"/>
      <c r="AB674" s="218">
        <v>0</v>
      </c>
      <c r="AC674" s="219"/>
      <c r="AD674" s="220"/>
      <c r="AE674" s="220"/>
      <c r="AF674" s="220"/>
      <c r="AG674" s="220"/>
      <c r="AH674" s="221"/>
      <c r="AI674" s="221">
        <v>0</v>
      </c>
      <c r="AJ674" s="222"/>
      <c r="AK674" s="223">
        <v>216</v>
      </c>
      <c r="AL674" s="223">
        <v>225</v>
      </c>
      <c r="AM674" s="223">
        <v>633</v>
      </c>
      <c r="AN674" s="223">
        <v>660</v>
      </c>
      <c r="AO674" s="77">
        <v>1734</v>
      </c>
      <c r="AP674" s="167">
        <v>9070</v>
      </c>
      <c r="AQ674" s="224">
        <v>0.19117971334068357</v>
      </c>
      <c r="AR674" s="225"/>
      <c r="AS674" s="225"/>
      <c r="AT674" s="225"/>
      <c r="AU674" s="225"/>
      <c r="AV674" s="226"/>
      <c r="AW674" s="227">
        <v>0</v>
      </c>
      <c r="AX674" s="228"/>
      <c r="AY674" s="229"/>
      <c r="AZ674" s="229"/>
      <c r="BA674" s="229"/>
      <c r="BB674" s="229"/>
      <c r="BC674" s="210"/>
      <c r="BD674" s="210">
        <v>0</v>
      </c>
      <c r="BE674" s="211"/>
    </row>
    <row r="675" spans="1:57" ht="16.899999999999999" customHeight="1" x14ac:dyDescent="0.2">
      <c r="A675" s="152">
        <v>674</v>
      </c>
      <c r="B675" s="153" t="s">
        <v>115</v>
      </c>
      <c r="C675" s="152" t="s">
        <v>115</v>
      </c>
      <c r="D675" s="152" t="s">
        <v>118</v>
      </c>
      <c r="E675" s="152" t="s">
        <v>119</v>
      </c>
      <c r="F675" s="152" t="s">
        <v>432</v>
      </c>
      <c r="G675" s="212">
        <v>661</v>
      </c>
      <c r="H675" s="212">
        <v>730</v>
      </c>
      <c r="I675" s="212">
        <v>2329</v>
      </c>
      <c r="J675" s="212">
        <v>2296</v>
      </c>
      <c r="K675" s="213">
        <v>6016</v>
      </c>
      <c r="L675" s="213">
        <v>21988</v>
      </c>
      <c r="M675" s="205">
        <v>0.27360378388211753</v>
      </c>
      <c r="N675" s="214">
        <v>268</v>
      </c>
      <c r="O675" s="214">
        <v>287</v>
      </c>
      <c r="P675" s="214">
        <v>1113</v>
      </c>
      <c r="Q675" s="156">
        <v>1087</v>
      </c>
      <c r="R675" s="215">
        <v>2755</v>
      </c>
      <c r="S675" s="158" t="s">
        <v>419</v>
      </c>
      <c r="T675" s="158" t="s">
        <v>419</v>
      </c>
      <c r="U675" s="157">
        <v>4934</v>
      </c>
      <c r="V675" s="216">
        <v>0.55837049047426024</v>
      </c>
      <c r="W675" s="217"/>
      <c r="X675" s="217"/>
      <c r="Y675" s="217"/>
      <c r="Z675" s="160"/>
      <c r="AA675" s="218"/>
      <c r="AB675" s="218">
        <v>0</v>
      </c>
      <c r="AC675" s="219"/>
      <c r="AD675" s="220"/>
      <c r="AE675" s="220"/>
      <c r="AF675" s="220"/>
      <c r="AG675" s="220"/>
      <c r="AH675" s="221"/>
      <c r="AI675" s="221">
        <v>0</v>
      </c>
      <c r="AJ675" s="222"/>
      <c r="AK675" s="223">
        <v>393</v>
      </c>
      <c r="AL675" s="223">
        <v>443</v>
      </c>
      <c r="AM675" s="223">
        <v>1216</v>
      </c>
      <c r="AN675" s="223">
        <v>1209</v>
      </c>
      <c r="AO675" s="77">
        <v>3261</v>
      </c>
      <c r="AP675" s="167">
        <v>17054</v>
      </c>
      <c r="AQ675" s="224">
        <v>0.19121613697666237</v>
      </c>
      <c r="AR675" s="225"/>
      <c r="AS675" s="225"/>
      <c r="AT675" s="225"/>
      <c r="AU675" s="225"/>
      <c r="AV675" s="226"/>
      <c r="AW675" s="227">
        <v>0</v>
      </c>
      <c r="AX675" s="228"/>
      <c r="AY675" s="229"/>
      <c r="AZ675" s="229"/>
      <c r="BA675" s="229"/>
      <c r="BB675" s="229"/>
      <c r="BC675" s="210"/>
      <c r="BD675" s="210">
        <v>0</v>
      </c>
      <c r="BE675" s="211"/>
    </row>
    <row r="676" spans="1:57" ht="16.899999999999999" customHeight="1" x14ac:dyDescent="0.2">
      <c r="A676" s="152">
        <v>675</v>
      </c>
      <c r="B676" s="153" t="s">
        <v>115</v>
      </c>
      <c r="C676" s="152" t="s">
        <v>115</v>
      </c>
      <c r="D676" s="152" t="s">
        <v>120</v>
      </c>
      <c r="E676" s="152" t="s">
        <v>121</v>
      </c>
      <c r="F676" s="152" t="s">
        <v>432</v>
      </c>
      <c r="G676" s="212">
        <v>392</v>
      </c>
      <c r="H676" s="212">
        <v>479</v>
      </c>
      <c r="I676" s="212">
        <v>1532</v>
      </c>
      <c r="J676" s="212">
        <v>1461</v>
      </c>
      <c r="K676" s="213">
        <v>3864</v>
      </c>
      <c r="L676" s="213">
        <v>12234</v>
      </c>
      <c r="M676" s="205">
        <v>0.31584109857773418</v>
      </c>
      <c r="N676" s="214">
        <v>201</v>
      </c>
      <c r="O676" s="214">
        <v>268</v>
      </c>
      <c r="P676" s="214">
        <v>962</v>
      </c>
      <c r="Q676" s="156">
        <v>888</v>
      </c>
      <c r="R676" s="215">
        <v>2319</v>
      </c>
      <c r="S676" s="158" t="s">
        <v>419</v>
      </c>
      <c r="T676" s="158" t="s">
        <v>419</v>
      </c>
      <c r="U676" s="157">
        <v>4153</v>
      </c>
      <c r="V676" s="216">
        <v>0.55839152419937399</v>
      </c>
      <c r="W676" s="217"/>
      <c r="X676" s="217"/>
      <c r="Y676" s="217"/>
      <c r="Z676" s="160"/>
      <c r="AA676" s="218"/>
      <c r="AB676" s="218">
        <v>0</v>
      </c>
      <c r="AC676" s="219"/>
      <c r="AD676" s="220"/>
      <c r="AE676" s="220"/>
      <c r="AF676" s="220"/>
      <c r="AG676" s="220"/>
      <c r="AH676" s="221"/>
      <c r="AI676" s="221">
        <v>0</v>
      </c>
      <c r="AJ676" s="222"/>
      <c r="AK676" s="223">
        <v>191</v>
      </c>
      <c r="AL676" s="223">
        <v>211</v>
      </c>
      <c r="AM676" s="223">
        <v>570</v>
      </c>
      <c r="AN676" s="223">
        <v>573</v>
      </c>
      <c r="AO676" s="77">
        <v>1545</v>
      </c>
      <c r="AP676" s="167">
        <v>8081</v>
      </c>
      <c r="AQ676" s="224">
        <v>0.19118920925628016</v>
      </c>
      <c r="AR676" s="225"/>
      <c r="AS676" s="225"/>
      <c r="AT676" s="225"/>
      <c r="AU676" s="225"/>
      <c r="AV676" s="226"/>
      <c r="AW676" s="227">
        <v>0</v>
      </c>
      <c r="AX676" s="228"/>
      <c r="AY676" s="229"/>
      <c r="AZ676" s="229"/>
      <c r="BA676" s="229"/>
      <c r="BB676" s="229"/>
      <c r="BC676" s="210"/>
      <c r="BD676" s="210">
        <v>0</v>
      </c>
      <c r="BE676" s="211"/>
    </row>
    <row r="677" spans="1:57" ht="16.899999999999999" customHeight="1" x14ac:dyDescent="0.2">
      <c r="A677" s="152">
        <v>676</v>
      </c>
      <c r="B677" s="153" t="s">
        <v>115</v>
      </c>
      <c r="C677" s="152" t="s">
        <v>115</v>
      </c>
      <c r="D677" s="152" t="s">
        <v>122</v>
      </c>
      <c r="E677" s="152" t="s">
        <v>123</v>
      </c>
      <c r="F677" s="152" t="s">
        <v>432</v>
      </c>
      <c r="G677" s="212">
        <v>609</v>
      </c>
      <c r="H677" s="212">
        <v>634</v>
      </c>
      <c r="I677" s="212">
        <v>1771</v>
      </c>
      <c r="J677" s="212">
        <v>1764</v>
      </c>
      <c r="K677" s="213">
        <v>4778</v>
      </c>
      <c r="L677" s="213">
        <v>23553</v>
      </c>
      <c r="M677" s="205">
        <v>0.20286163121470727</v>
      </c>
      <c r="N677" s="214">
        <v>41</v>
      </c>
      <c r="O677" s="214">
        <v>39</v>
      </c>
      <c r="P677" s="214">
        <v>172</v>
      </c>
      <c r="Q677" s="156">
        <v>165</v>
      </c>
      <c r="R677" s="215">
        <v>417</v>
      </c>
      <c r="S677" s="158" t="s">
        <v>419</v>
      </c>
      <c r="T677" s="158" t="s">
        <v>419</v>
      </c>
      <c r="U677" s="157">
        <v>747</v>
      </c>
      <c r="V677" s="216">
        <v>0.55823293172690758</v>
      </c>
      <c r="W677" s="217"/>
      <c r="X677" s="217"/>
      <c r="Y677" s="217"/>
      <c r="Z677" s="160"/>
      <c r="AA677" s="218"/>
      <c r="AB677" s="218">
        <v>0</v>
      </c>
      <c r="AC677" s="219"/>
      <c r="AD677" s="220"/>
      <c r="AE677" s="220"/>
      <c r="AF677" s="220"/>
      <c r="AG677" s="220"/>
      <c r="AH677" s="221"/>
      <c r="AI677" s="221">
        <v>0</v>
      </c>
      <c r="AJ677" s="222"/>
      <c r="AK677" s="223">
        <v>568</v>
      </c>
      <c r="AL677" s="223">
        <v>595</v>
      </c>
      <c r="AM677" s="223">
        <v>1599</v>
      </c>
      <c r="AN677" s="223">
        <v>1599</v>
      </c>
      <c r="AO677" s="77">
        <v>4361</v>
      </c>
      <c r="AP677" s="167">
        <v>22806</v>
      </c>
      <c r="AQ677" s="224">
        <v>0.19122160834868018</v>
      </c>
      <c r="AR677" s="225"/>
      <c r="AS677" s="225"/>
      <c r="AT677" s="225"/>
      <c r="AU677" s="225"/>
      <c r="AV677" s="226"/>
      <c r="AW677" s="227">
        <v>0</v>
      </c>
      <c r="AX677" s="228"/>
      <c r="AY677" s="229"/>
      <c r="AZ677" s="229"/>
      <c r="BA677" s="229"/>
      <c r="BB677" s="229"/>
      <c r="BC677" s="210"/>
      <c r="BD677" s="210">
        <v>0</v>
      </c>
      <c r="BE677" s="211"/>
    </row>
    <row r="678" spans="1:57" ht="16.899999999999999" customHeight="1" x14ac:dyDescent="0.2">
      <c r="A678" s="152">
        <v>677</v>
      </c>
      <c r="B678" s="153" t="s">
        <v>115</v>
      </c>
      <c r="C678" s="152" t="s">
        <v>115</v>
      </c>
      <c r="D678" s="152" t="s">
        <v>124</v>
      </c>
      <c r="E678" s="152" t="s">
        <v>125</v>
      </c>
      <c r="F678" s="152" t="s">
        <v>432</v>
      </c>
      <c r="G678" s="212">
        <v>2102</v>
      </c>
      <c r="H678" s="212">
        <v>2279</v>
      </c>
      <c r="I678" s="212">
        <v>8587</v>
      </c>
      <c r="J678" s="212">
        <v>8294</v>
      </c>
      <c r="K678" s="213">
        <v>21262</v>
      </c>
      <c r="L678" s="213">
        <v>72326</v>
      </c>
      <c r="M678" s="205">
        <v>0.29397450432762767</v>
      </c>
      <c r="N678" s="214">
        <v>1001</v>
      </c>
      <c r="O678" s="214">
        <v>1119</v>
      </c>
      <c r="P678" s="214">
        <v>4559</v>
      </c>
      <c r="Q678" s="156">
        <v>4625</v>
      </c>
      <c r="R678" s="215">
        <v>11304</v>
      </c>
      <c r="S678" s="158" t="s">
        <v>419</v>
      </c>
      <c r="T678" s="158" t="s">
        <v>419</v>
      </c>
      <c r="U678" s="157">
        <v>20247</v>
      </c>
      <c r="V678" s="216">
        <v>0.55830493406430581</v>
      </c>
      <c r="W678" s="217"/>
      <c r="X678" s="217"/>
      <c r="Y678" s="217"/>
      <c r="Z678" s="160"/>
      <c r="AA678" s="218"/>
      <c r="AB678" s="218">
        <v>0</v>
      </c>
      <c r="AC678" s="219"/>
      <c r="AD678" s="220"/>
      <c r="AE678" s="220"/>
      <c r="AF678" s="220"/>
      <c r="AG678" s="220"/>
      <c r="AH678" s="221"/>
      <c r="AI678" s="221">
        <v>0</v>
      </c>
      <c r="AJ678" s="222"/>
      <c r="AK678" s="223">
        <v>1101</v>
      </c>
      <c r="AL678" s="223">
        <v>1160</v>
      </c>
      <c r="AM678" s="223">
        <v>4028</v>
      </c>
      <c r="AN678" s="223">
        <v>3669</v>
      </c>
      <c r="AO678" s="77">
        <v>9958</v>
      </c>
      <c r="AP678" s="167">
        <v>52079</v>
      </c>
      <c r="AQ678" s="224">
        <v>0.1912095086311181</v>
      </c>
      <c r="AR678" s="225"/>
      <c r="AS678" s="225"/>
      <c r="AT678" s="225"/>
      <c r="AU678" s="225"/>
      <c r="AV678" s="226"/>
      <c r="AW678" s="227">
        <v>0</v>
      </c>
      <c r="AX678" s="228"/>
      <c r="AY678" s="229"/>
      <c r="AZ678" s="229"/>
      <c r="BA678" s="229"/>
      <c r="BB678" s="229"/>
      <c r="BC678" s="210"/>
      <c r="BD678" s="210">
        <v>0</v>
      </c>
      <c r="BE678" s="211"/>
    </row>
    <row r="679" spans="1:57" ht="16.899999999999999" customHeight="1" x14ac:dyDescent="0.2">
      <c r="A679" s="152">
        <v>678</v>
      </c>
      <c r="B679" s="153" t="s">
        <v>115</v>
      </c>
      <c r="C679" s="152" t="s">
        <v>115</v>
      </c>
      <c r="D679" s="152" t="s">
        <v>126</v>
      </c>
      <c r="E679" s="152" t="s">
        <v>127</v>
      </c>
      <c r="F679" s="152" t="s">
        <v>432</v>
      </c>
      <c r="G679" s="212">
        <v>1396</v>
      </c>
      <c r="H679" s="212">
        <v>1357</v>
      </c>
      <c r="I679" s="212">
        <v>5031</v>
      </c>
      <c r="J679" s="212">
        <v>4929</v>
      </c>
      <c r="K679" s="213">
        <v>12713</v>
      </c>
      <c r="L679" s="213">
        <v>40211</v>
      </c>
      <c r="M679" s="205">
        <v>0.31615727039864716</v>
      </c>
      <c r="N679" s="214">
        <v>834</v>
      </c>
      <c r="O679" s="214">
        <v>764</v>
      </c>
      <c r="P679" s="214">
        <v>3005</v>
      </c>
      <c r="Q679" s="156">
        <v>3037</v>
      </c>
      <c r="R679" s="215">
        <v>7640</v>
      </c>
      <c r="S679" s="158" t="s">
        <v>419</v>
      </c>
      <c r="T679" s="158" t="s">
        <v>419</v>
      </c>
      <c r="U679" s="157">
        <v>13683</v>
      </c>
      <c r="V679" s="216">
        <v>0.5583570854344807</v>
      </c>
      <c r="W679" s="217"/>
      <c r="X679" s="217"/>
      <c r="Y679" s="217"/>
      <c r="Z679" s="160"/>
      <c r="AA679" s="218"/>
      <c r="AB679" s="218">
        <v>0</v>
      </c>
      <c r="AC679" s="219"/>
      <c r="AD679" s="220"/>
      <c r="AE679" s="220"/>
      <c r="AF679" s="220"/>
      <c r="AG679" s="220"/>
      <c r="AH679" s="221"/>
      <c r="AI679" s="221">
        <v>0</v>
      </c>
      <c r="AJ679" s="222"/>
      <c r="AK679" s="223">
        <v>562</v>
      </c>
      <c r="AL679" s="223">
        <v>593</v>
      </c>
      <c r="AM679" s="223">
        <v>2026</v>
      </c>
      <c r="AN679" s="223">
        <v>1892</v>
      </c>
      <c r="AO679" s="77">
        <v>5073</v>
      </c>
      <c r="AP679" s="167">
        <v>26528</v>
      </c>
      <c r="AQ679" s="224">
        <v>0.19123190591073583</v>
      </c>
      <c r="AR679" s="225"/>
      <c r="AS679" s="225"/>
      <c r="AT679" s="225"/>
      <c r="AU679" s="225"/>
      <c r="AV679" s="226"/>
      <c r="AW679" s="227">
        <v>0</v>
      </c>
      <c r="AX679" s="228"/>
      <c r="AY679" s="229"/>
      <c r="AZ679" s="229"/>
      <c r="BA679" s="229"/>
      <c r="BB679" s="229"/>
      <c r="BC679" s="210"/>
      <c r="BD679" s="210">
        <v>0</v>
      </c>
      <c r="BE679" s="211"/>
    </row>
    <row r="680" spans="1:57" ht="16.899999999999999" customHeight="1" x14ac:dyDescent="0.2">
      <c r="A680" s="152">
        <v>679</v>
      </c>
      <c r="B680" s="153" t="s">
        <v>115</v>
      </c>
      <c r="C680" s="152" t="s">
        <v>115</v>
      </c>
      <c r="D680" s="152" t="s">
        <v>128</v>
      </c>
      <c r="E680" s="152" t="s">
        <v>129</v>
      </c>
      <c r="F680" s="152" t="s">
        <v>432</v>
      </c>
      <c r="G680" s="212">
        <v>950</v>
      </c>
      <c r="H680" s="212">
        <v>957</v>
      </c>
      <c r="I680" s="212">
        <v>3779</v>
      </c>
      <c r="J680" s="212">
        <v>3487</v>
      </c>
      <c r="K680" s="213">
        <v>9173</v>
      </c>
      <c r="L680" s="213">
        <v>36506</v>
      </c>
      <c r="M680" s="205">
        <v>0.2512737632170054</v>
      </c>
      <c r="N680" s="214">
        <v>278</v>
      </c>
      <c r="O680" s="214">
        <v>267</v>
      </c>
      <c r="P680" s="214">
        <v>1462</v>
      </c>
      <c r="Q680" s="176">
        <v>1328</v>
      </c>
      <c r="R680" s="215">
        <v>3335</v>
      </c>
      <c r="S680" s="158" t="s">
        <v>419</v>
      </c>
      <c r="T680" s="158" t="s">
        <v>419</v>
      </c>
      <c r="U680" s="157">
        <v>5973</v>
      </c>
      <c r="V680" s="216">
        <v>0.55834588983760258</v>
      </c>
      <c r="W680" s="217"/>
      <c r="X680" s="217"/>
      <c r="Y680" s="217"/>
      <c r="Z680" s="160"/>
      <c r="AA680" s="218"/>
      <c r="AB680" s="218">
        <v>0</v>
      </c>
      <c r="AC680" s="219"/>
      <c r="AD680" s="220"/>
      <c r="AE680" s="220"/>
      <c r="AF680" s="220"/>
      <c r="AG680" s="220"/>
      <c r="AH680" s="221"/>
      <c r="AI680" s="221">
        <v>0</v>
      </c>
      <c r="AJ680" s="222"/>
      <c r="AK680" s="223">
        <v>672</v>
      </c>
      <c r="AL680" s="223">
        <v>690</v>
      </c>
      <c r="AM680" s="223">
        <v>2317</v>
      </c>
      <c r="AN680" s="223">
        <v>2159</v>
      </c>
      <c r="AO680" s="77">
        <v>5838</v>
      </c>
      <c r="AP680" s="167">
        <v>30533</v>
      </c>
      <c r="AQ680" s="224">
        <v>0.19120296073101234</v>
      </c>
      <c r="AR680" s="225"/>
      <c r="AS680" s="225"/>
      <c r="AT680" s="225"/>
      <c r="AU680" s="225"/>
      <c r="AV680" s="226"/>
      <c r="AW680" s="227">
        <v>0</v>
      </c>
      <c r="AX680" s="228"/>
      <c r="AY680" s="229"/>
      <c r="AZ680" s="229"/>
      <c r="BA680" s="229"/>
      <c r="BB680" s="229"/>
      <c r="BC680" s="210"/>
      <c r="BD680" s="210">
        <v>0</v>
      </c>
      <c r="BE680" s="211"/>
    </row>
    <row r="681" spans="1:57" ht="16.899999999999999" customHeight="1" x14ac:dyDescent="0.2">
      <c r="A681" s="152">
        <v>680</v>
      </c>
      <c r="B681" s="153" t="s">
        <v>115</v>
      </c>
      <c r="C681" s="152" t="s">
        <v>115</v>
      </c>
      <c r="D681" s="152" t="s">
        <v>130</v>
      </c>
      <c r="E681" s="152" t="s">
        <v>131</v>
      </c>
      <c r="F681" s="152" t="s">
        <v>432</v>
      </c>
      <c r="G681" s="212">
        <v>2005</v>
      </c>
      <c r="H681" s="212">
        <v>2220</v>
      </c>
      <c r="I681" s="212">
        <v>7369</v>
      </c>
      <c r="J681" s="212">
        <v>7220</v>
      </c>
      <c r="K681" s="213">
        <v>18814</v>
      </c>
      <c r="L681" s="213">
        <v>63379</v>
      </c>
      <c r="M681" s="205">
        <v>0.29684911405986208</v>
      </c>
      <c r="N681" s="214">
        <v>1071</v>
      </c>
      <c r="O681" s="214">
        <v>1246</v>
      </c>
      <c r="P681" s="214">
        <v>3981</v>
      </c>
      <c r="Q681" s="176">
        <v>3886</v>
      </c>
      <c r="R681" s="215">
        <v>10184</v>
      </c>
      <c r="S681" s="158" t="s">
        <v>419</v>
      </c>
      <c r="T681" s="158" t="s">
        <v>419</v>
      </c>
      <c r="U681" s="157">
        <v>18242</v>
      </c>
      <c r="V681" s="216">
        <v>0.55827211928516607</v>
      </c>
      <c r="W681" s="217"/>
      <c r="X681" s="217"/>
      <c r="Y681" s="217"/>
      <c r="Z681" s="160"/>
      <c r="AA681" s="218"/>
      <c r="AB681" s="218">
        <v>0</v>
      </c>
      <c r="AC681" s="219"/>
      <c r="AD681" s="220"/>
      <c r="AE681" s="220"/>
      <c r="AF681" s="220"/>
      <c r="AG681" s="220"/>
      <c r="AH681" s="221"/>
      <c r="AI681" s="221">
        <v>0</v>
      </c>
      <c r="AJ681" s="222"/>
      <c r="AK681" s="223">
        <v>934</v>
      </c>
      <c r="AL681" s="223">
        <v>974</v>
      </c>
      <c r="AM681" s="223">
        <v>3388</v>
      </c>
      <c r="AN681" s="223">
        <v>3334</v>
      </c>
      <c r="AO681" s="77">
        <v>8630</v>
      </c>
      <c r="AP681" s="167">
        <v>45137</v>
      </c>
      <c r="AQ681" s="224">
        <v>0.19119569311208101</v>
      </c>
      <c r="AR681" s="225"/>
      <c r="AS681" s="225"/>
      <c r="AT681" s="225"/>
      <c r="AU681" s="225"/>
      <c r="AV681" s="226"/>
      <c r="AW681" s="227">
        <v>0</v>
      </c>
      <c r="AX681" s="228"/>
      <c r="AY681" s="229"/>
      <c r="AZ681" s="229"/>
      <c r="BA681" s="229"/>
      <c r="BB681" s="229"/>
      <c r="BC681" s="210"/>
      <c r="BD681" s="210">
        <v>0</v>
      </c>
      <c r="BE681" s="211"/>
    </row>
    <row r="682" spans="1:57" ht="16.899999999999999" customHeight="1" x14ac:dyDescent="0.2">
      <c r="A682" s="152">
        <v>681</v>
      </c>
      <c r="B682" s="153" t="s">
        <v>115</v>
      </c>
      <c r="C682" s="152" t="s">
        <v>115</v>
      </c>
      <c r="D682" s="152" t="s">
        <v>132</v>
      </c>
      <c r="E682" s="152" t="s">
        <v>133</v>
      </c>
      <c r="F682" s="152" t="s">
        <v>432</v>
      </c>
      <c r="G682" s="212">
        <v>1273</v>
      </c>
      <c r="H682" s="212">
        <v>1387</v>
      </c>
      <c r="I682" s="212">
        <v>4785</v>
      </c>
      <c r="J682" s="212">
        <v>4712</v>
      </c>
      <c r="K682" s="213">
        <v>12157</v>
      </c>
      <c r="L682" s="213">
        <v>39914</v>
      </c>
      <c r="M682" s="205">
        <v>0.30457984667034121</v>
      </c>
      <c r="N682" s="214">
        <v>707</v>
      </c>
      <c r="O682" s="214">
        <v>781</v>
      </c>
      <c r="P682" s="214">
        <v>2695</v>
      </c>
      <c r="Q682" s="176">
        <v>2699</v>
      </c>
      <c r="R682" s="215">
        <v>6882</v>
      </c>
      <c r="S682" s="158" t="s">
        <v>419</v>
      </c>
      <c r="T682" s="158" t="s">
        <v>419</v>
      </c>
      <c r="U682" s="157">
        <v>12326</v>
      </c>
      <c r="V682" s="216">
        <v>0.55833198117799776</v>
      </c>
      <c r="W682" s="217"/>
      <c r="X682" s="217"/>
      <c r="Y682" s="217"/>
      <c r="Z682" s="160"/>
      <c r="AA682" s="218"/>
      <c r="AB682" s="218">
        <v>0</v>
      </c>
      <c r="AC682" s="219"/>
      <c r="AD682" s="220"/>
      <c r="AE682" s="220"/>
      <c r="AF682" s="220"/>
      <c r="AG682" s="220"/>
      <c r="AH682" s="221"/>
      <c r="AI682" s="221">
        <v>0</v>
      </c>
      <c r="AJ682" s="222"/>
      <c r="AK682" s="223">
        <v>566</v>
      </c>
      <c r="AL682" s="223">
        <v>606</v>
      </c>
      <c r="AM682" s="223">
        <v>2090</v>
      </c>
      <c r="AN682" s="223">
        <v>2013</v>
      </c>
      <c r="AO682" s="77">
        <v>5275</v>
      </c>
      <c r="AP682" s="167">
        <v>27588</v>
      </c>
      <c r="AQ682" s="224">
        <v>0.1912063215890967</v>
      </c>
      <c r="AR682" s="225"/>
      <c r="AS682" s="225"/>
      <c r="AT682" s="225"/>
      <c r="AU682" s="225"/>
      <c r="AV682" s="226"/>
      <c r="AW682" s="227">
        <v>0</v>
      </c>
      <c r="AX682" s="228"/>
      <c r="AY682" s="229"/>
      <c r="AZ682" s="229"/>
      <c r="BA682" s="229"/>
      <c r="BB682" s="229"/>
      <c r="BC682" s="210"/>
      <c r="BD682" s="210">
        <v>0</v>
      </c>
      <c r="BE682" s="211"/>
    </row>
    <row r="683" spans="1:57" ht="16.899999999999999" customHeight="1" x14ac:dyDescent="0.2">
      <c r="A683" s="152">
        <v>682</v>
      </c>
      <c r="B683" s="153" t="s">
        <v>115</v>
      </c>
      <c r="C683" s="152" t="s">
        <v>115</v>
      </c>
      <c r="D683" s="152" t="s">
        <v>134</v>
      </c>
      <c r="E683" s="152" t="s">
        <v>135</v>
      </c>
      <c r="F683" s="152" t="s">
        <v>432</v>
      </c>
      <c r="G683" s="212">
        <v>645</v>
      </c>
      <c r="H683" s="212">
        <v>666</v>
      </c>
      <c r="I683" s="212">
        <v>2350</v>
      </c>
      <c r="J683" s="212">
        <v>2186</v>
      </c>
      <c r="K683" s="213">
        <v>5847</v>
      </c>
      <c r="L683" s="213">
        <v>26359</v>
      </c>
      <c r="M683" s="205">
        <v>0.22182176865586706</v>
      </c>
      <c r="N683" s="214">
        <v>104</v>
      </c>
      <c r="O683" s="214">
        <v>124</v>
      </c>
      <c r="P683" s="214">
        <v>530</v>
      </c>
      <c r="Q683" s="176">
        <v>469</v>
      </c>
      <c r="R683" s="215">
        <v>1227</v>
      </c>
      <c r="S683" s="158" t="s">
        <v>419</v>
      </c>
      <c r="T683" s="158" t="s">
        <v>419</v>
      </c>
      <c r="U683" s="157">
        <v>2199</v>
      </c>
      <c r="V683" s="216">
        <v>0.55798090040927695</v>
      </c>
      <c r="W683" s="217"/>
      <c r="X683" s="217"/>
      <c r="Y683" s="217"/>
      <c r="Z683" s="160"/>
      <c r="AA683" s="218"/>
      <c r="AB683" s="218">
        <v>0</v>
      </c>
      <c r="AC683" s="219"/>
      <c r="AD683" s="220"/>
      <c r="AE683" s="220"/>
      <c r="AF683" s="220"/>
      <c r="AG683" s="220"/>
      <c r="AH683" s="221"/>
      <c r="AI683" s="221">
        <v>0</v>
      </c>
      <c r="AJ683" s="222"/>
      <c r="AK683" s="223">
        <v>541</v>
      </c>
      <c r="AL683" s="223">
        <v>542</v>
      </c>
      <c r="AM683" s="223">
        <v>1820</v>
      </c>
      <c r="AN683" s="223">
        <v>1717</v>
      </c>
      <c r="AO683" s="77">
        <v>4620</v>
      </c>
      <c r="AP683" s="167">
        <v>24160</v>
      </c>
      <c r="AQ683" s="224">
        <v>0.19122516556291391</v>
      </c>
      <c r="AR683" s="225"/>
      <c r="AS683" s="225"/>
      <c r="AT683" s="225"/>
      <c r="AU683" s="225"/>
      <c r="AV683" s="226"/>
      <c r="AW683" s="227">
        <v>0</v>
      </c>
      <c r="AX683" s="228"/>
      <c r="AY683" s="229"/>
      <c r="AZ683" s="229"/>
      <c r="BA683" s="229"/>
      <c r="BB683" s="229"/>
      <c r="BC683" s="210"/>
      <c r="BD683" s="210">
        <v>0</v>
      </c>
      <c r="BE683" s="211"/>
    </row>
    <row r="684" spans="1:57" ht="16.899999999999999" customHeight="1" x14ac:dyDescent="0.2">
      <c r="A684" s="152">
        <v>683</v>
      </c>
      <c r="B684" s="153" t="s">
        <v>115</v>
      </c>
      <c r="C684" s="152" t="s">
        <v>115</v>
      </c>
      <c r="D684" s="152" t="s">
        <v>136</v>
      </c>
      <c r="E684" s="152" t="s">
        <v>137</v>
      </c>
      <c r="F684" s="152" t="s">
        <v>432</v>
      </c>
      <c r="G684" s="212">
        <v>235</v>
      </c>
      <c r="H684" s="212">
        <v>193</v>
      </c>
      <c r="I684" s="212">
        <v>805</v>
      </c>
      <c r="J684" s="212">
        <v>827</v>
      </c>
      <c r="K684" s="213">
        <v>2060</v>
      </c>
      <c r="L684" s="213">
        <v>5584</v>
      </c>
      <c r="M684" s="205">
        <v>0.36891117478510027</v>
      </c>
      <c r="N684" s="214">
        <v>173</v>
      </c>
      <c r="O684" s="214">
        <v>127</v>
      </c>
      <c r="P684" s="214">
        <v>599</v>
      </c>
      <c r="Q684" s="176">
        <v>611</v>
      </c>
      <c r="R684" s="215">
        <v>1510</v>
      </c>
      <c r="S684" s="158" t="s">
        <v>419</v>
      </c>
      <c r="T684" s="158" t="s">
        <v>419</v>
      </c>
      <c r="U684" s="157">
        <v>2705</v>
      </c>
      <c r="V684" s="216">
        <v>0.55822550831792972</v>
      </c>
      <c r="W684" s="217"/>
      <c r="X684" s="217"/>
      <c r="Y684" s="217"/>
      <c r="Z684" s="160"/>
      <c r="AA684" s="218"/>
      <c r="AB684" s="218">
        <v>0</v>
      </c>
      <c r="AC684" s="219"/>
      <c r="AD684" s="220"/>
      <c r="AE684" s="220"/>
      <c r="AF684" s="220"/>
      <c r="AG684" s="220"/>
      <c r="AH684" s="221"/>
      <c r="AI684" s="221">
        <v>0</v>
      </c>
      <c r="AJ684" s="222"/>
      <c r="AK684" s="223">
        <v>62</v>
      </c>
      <c r="AL684" s="223">
        <v>66</v>
      </c>
      <c r="AM684" s="223">
        <v>206</v>
      </c>
      <c r="AN684" s="223">
        <v>216</v>
      </c>
      <c r="AO684" s="77">
        <v>550</v>
      </c>
      <c r="AP684" s="167">
        <v>2879</v>
      </c>
      <c r="AQ684" s="224">
        <v>0.19103855505383813</v>
      </c>
      <c r="AR684" s="225"/>
      <c r="AS684" s="225"/>
      <c r="AT684" s="225"/>
      <c r="AU684" s="225"/>
      <c r="AV684" s="226"/>
      <c r="AW684" s="227">
        <v>0</v>
      </c>
      <c r="AX684" s="228"/>
      <c r="AY684" s="229"/>
      <c r="AZ684" s="229"/>
      <c r="BA684" s="229"/>
      <c r="BB684" s="229"/>
      <c r="BC684" s="210"/>
      <c r="BD684" s="210">
        <v>0</v>
      </c>
      <c r="BE684" s="211"/>
    </row>
    <row r="685" spans="1:57" ht="16.899999999999999" customHeight="1" x14ac:dyDescent="0.2">
      <c r="A685" s="152">
        <v>684</v>
      </c>
      <c r="B685" s="153" t="s">
        <v>115</v>
      </c>
      <c r="C685" s="152" t="s">
        <v>115</v>
      </c>
      <c r="D685" s="152" t="s">
        <v>138</v>
      </c>
      <c r="E685" s="152" t="s">
        <v>139</v>
      </c>
      <c r="F685" s="152" t="s">
        <v>432</v>
      </c>
      <c r="G685" s="212">
        <v>1021</v>
      </c>
      <c r="H685" s="212">
        <v>1066</v>
      </c>
      <c r="I685" s="212">
        <v>4335</v>
      </c>
      <c r="J685" s="212">
        <v>4120</v>
      </c>
      <c r="K685" s="213">
        <v>10542</v>
      </c>
      <c r="L685" s="213">
        <v>21973</v>
      </c>
      <c r="M685" s="205">
        <v>0.47977062758840394</v>
      </c>
      <c r="N685" s="214">
        <v>923</v>
      </c>
      <c r="O685" s="214">
        <v>965</v>
      </c>
      <c r="P685" s="214">
        <v>3972</v>
      </c>
      <c r="Q685" s="176">
        <v>3783</v>
      </c>
      <c r="R685" s="215">
        <v>9643</v>
      </c>
      <c r="S685" s="158" t="s">
        <v>419</v>
      </c>
      <c r="T685" s="158" t="s">
        <v>419</v>
      </c>
      <c r="U685" s="157">
        <v>17272</v>
      </c>
      <c r="V685" s="216">
        <v>0.5583024548402038</v>
      </c>
      <c r="W685" s="217"/>
      <c r="X685" s="217"/>
      <c r="Y685" s="217"/>
      <c r="Z685" s="160"/>
      <c r="AA685" s="218"/>
      <c r="AB685" s="218">
        <v>0</v>
      </c>
      <c r="AC685" s="219"/>
      <c r="AD685" s="220"/>
      <c r="AE685" s="220"/>
      <c r="AF685" s="220"/>
      <c r="AG685" s="220"/>
      <c r="AH685" s="221"/>
      <c r="AI685" s="221">
        <v>0</v>
      </c>
      <c r="AJ685" s="222"/>
      <c r="AK685" s="223">
        <v>98</v>
      </c>
      <c r="AL685" s="223">
        <v>101</v>
      </c>
      <c r="AM685" s="223">
        <v>363</v>
      </c>
      <c r="AN685" s="223">
        <v>337</v>
      </c>
      <c r="AO685" s="77">
        <v>899</v>
      </c>
      <c r="AP685" s="167">
        <v>4701</v>
      </c>
      <c r="AQ685" s="224">
        <v>0.19123590725377579</v>
      </c>
      <c r="AR685" s="225"/>
      <c r="AS685" s="225"/>
      <c r="AT685" s="225"/>
      <c r="AU685" s="225"/>
      <c r="AV685" s="226"/>
      <c r="AW685" s="227">
        <v>0</v>
      </c>
      <c r="AX685" s="228"/>
      <c r="AY685" s="229"/>
      <c r="AZ685" s="229"/>
      <c r="BA685" s="229"/>
      <c r="BB685" s="229"/>
      <c r="BC685" s="210"/>
      <c r="BD685" s="210">
        <v>0</v>
      </c>
      <c r="BE685" s="211"/>
    </row>
    <row r="686" spans="1:57" ht="16.899999999999999" customHeight="1" x14ac:dyDescent="0.2">
      <c r="A686" s="152">
        <v>685</v>
      </c>
      <c r="B686" s="153" t="s">
        <v>115</v>
      </c>
      <c r="C686" s="152" t="s">
        <v>115</v>
      </c>
      <c r="D686" s="152" t="s">
        <v>140</v>
      </c>
      <c r="E686" s="152" t="s">
        <v>141</v>
      </c>
      <c r="F686" s="152" t="s">
        <v>432</v>
      </c>
      <c r="G686" s="212">
        <v>20330</v>
      </c>
      <c r="H686" s="212">
        <v>20909</v>
      </c>
      <c r="I686" s="212">
        <v>91402</v>
      </c>
      <c r="J686" s="212">
        <v>88890</v>
      </c>
      <c r="K686" s="213">
        <v>221531</v>
      </c>
      <c r="L686" s="213">
        <v>525860</v>
      </c>
      <c r="M686" s="205">
        <v>0.42127372304415622</v>
      </c>
      <c r="N686" s="214">
        <v>15972</v>
      </c>
      <c r="O686" s="214">
        <v>16500</v>
      </c>
      <c r="P686" s="214">
        <v>76779</v>
      </c>
      <c r="Q686" s="176">
        <v>74754</v>
      </c>
      <c r="R686" s="215">
        <v>184005</v>
      </c>
      <c r="S686" s="158" t="s">
        <v>419</v>
      </c>
      <c r="T686" s="158" t="s">
        <v>419</v>
      </c>
      <c r="U686" s="157">
        <v>329583</v>
      </c>
      <c r="V686" s="216">
        <v>0.5582963927144301</v>
      </c>
      <c r="W686" s="217"/>
      <c r="X686" s="217"/>
      <c r="Y686" s="217"/>
      <c r="Z686" s="160"/>
      <c r="AA686" s="218"/>
      <c r="AB686" s="218">
        <v>0</v>
      </c>
      <c r="AC686" s="219"/>
      <c r="AD686" s="220"/>
      <c r="AE686" s="220"/>
      <c r="AF686" s="220"/>
      <c r="AG686" s="220"/>
      <c r="AH686" s="221"/>
      <c r="AI686" s="221">
        <v>0</v>
      </c>
      <c r="AJ686" s="222"/>
      <c r="AK686" s="223">
        <v>4358</v>
      </c>
      <c r="AL686" s="223">
        <v>4409</v>
      </c>
      <c r="AM686" s="223">
        <v>14623</v>
      </c>
      <c r="AN686" s="223">
        <v>14136</v>
      </c>
      <c r="AO686" s="77">
        <v>37526</v>
      </c>
      <c r="AP686" s="167">
        <v>196277</v>
      </c>
      <c r="AQ686" s="224">
        <v>0.19118898291699996</v>
      </c>
      <c r="AR686" s="225"/>
      <c r="AS686" s="225"/>
      <c r="AT686" s="225"/>
      <c r="AU686" s="225"/>
      <c r="AV686" s="226"/>
      <c r="AW686" s="227">
        <v>0</v>
      </c>
      <c r="AX686" s="228"/>
      <c r="AY686" s="229"/>
      <c r="AZ686" s="229"/>
      <c r="BA686" s="229"/>
      <c r="BB686" s="229"/>
      <c r="BC686" s="210"/>
      <c r="BD686" s="210">
        <v>0</v>
      </c>
      <c r="BE686" s="211"/>
    </row>
    <row r="687" spans="1:57" ht="16.899999999999999" customHeight="1" x14ac:dyDescent="0.2">
      <c r="A687" s="152">
        <v>686</v>
      </c>
      <c r="B687" s="153" t="s">
        <v>115</v>
      </c>
      <c r="C687" s="152" t="s">
        <v>115</v>
      </c>
      <c r="D687" s="152" t="s">
        <v>142</v>
      </c>
      <c r="E687" s="152" t="s">
        <v>143</v>
      </c>
      <c r="F687" s="152" t="s">
        <v>432</v>
      </c>
      <c r="G687" s="212">
        <v>558</v>
      </c>
      <c r="H687" s="212">
        <v>490</v>
      </c>
      <c r="I687" s="212">
        <v>1924</v>
      </c>
      <c r="J687" s="212">
        <v>1856</v>
      </c>
      <c r="K687" s="213">
        <v>4828</v>
      </c>
      <c r="L687" s="213">
        <v>15968</v>
      </c>
      <c r="M687" s="205">
        <v>0.30235470941883769</v>
      </c>
      <c r="N687" s="214">
        <v>335</v>
      </c>
      <c r="O687" s="214">
        <v>269</v>
      </c>
      <c r="P687" s="214">
        <v>1041</v>
      </c>
      <c r="Q687" s="176">
        <v>1054</v>
      </c>
      <c r="R687" s="215">
        <v>2699</v>
      </c>
      <c r="S687" s="158" t="s">
        <v>419</v>
      </c>
      <c r="T687" s="158" t="s">
        <v>419</v>
      </c>
      <c r="U687" s="157">
        <v>4833</v>
      </c>
      <c r="V687" s="216">
        <v>0.55845230705565896</v>
      </c>
      <c r="W687" s="217"/>
      <c r="X687" s="217"/>
      <c r="Y687" s="217"/>
      <c r="Z687" s="160"/>
      <c r="AA687" s="218"/>
      <c r="AB687" s="218">
        <v>0</v>
      </c>
      <c r="AC687" s="219"/>
      <c r="AD687" s="220"/>
      <c r="AE687" s="220"/>
      <c r="AF687" s="220"/>
      <c r="AG687" s="220"/>
      <c r="AH687" s="221"/>
      <c r="AI687" s="221">
        <v>0</v>
      </c>
      <c r="AJ687" s="222"/>
      <c r="AK687" s="223">
        <v>223</v>
      </c>
      <c r="AL687" s="223">
        <v>221</v>
      </c>
      <c r="AM687" s="223">
        <v>883</v>
      </c>
      <c r="AN687" s="223">
        <v>802</v>
      </c>
      <c r="AO687" s="77">
        <v>2129</v>
      </c>
      <c r="AP687" s="167">
        <v>11135</v>
      </c>
      <c r="AQ687" s="224">
        <v>0.1911989223170184</v>
      </c>
      <c r="AR687" s="225"/>
      <c r="AS687" s="225"/>
      <c r="AT687" s="225"/>
      <c r="AU687" s="225"/>
      <c r="AV687" s="226"/>
      <c r="AW687" s="227">
        <v>0</v>
      </c>
      <c r="AX687" s="228"/>
      <c r="AY687" s="229"/>
      <c r="AZ687" s="229"/>
      <c r="BA687" s="229"/>
      <c r="BB687" s="229"/>
      <c r="BC687" s="210"/>
      <c r="BD687" s="210">
        <v>0</v>
      </c>
      <c r="BE687" s="211"/>
    </row>
    <row r="688" spans="1:57" ht="16.899999999999999" customHeight="1" x14ac:dyDescent="0.2">
      <c r="A688" s="152">
        <v>687</v>
      </c>
      <c r="B688" s="153" t="s">
        <v>115</v>
      </c>
      <c r="C688" s="152" t="s">
        <v>115</v>
      </c>
      <c r="D688" s="152" t="s">
        <v>144</v>
      </c>
      <c r="E688" s="152" t="s">
        <v>145</v>
      </c>
      <c r="F688" s="152" t="s">
        <v>432</v>
      </c>
      <c r="G688" s="212">
        <v>483</v>
      </c>
      <c r="H688" s="212">
        <v>635</v>
      </c>
      <c r="I688" s="212">
        <v>2014</v>
      </c>
      <c r="J688" s="212">
        <v>2256</v>
      </c>
      <c r="K688" s="213">
        <v>5388</v>
      </c>
      <c r="L688" s="213">
        <v>13759</v>
      </c>
      <c r="M688" s="205">
        <v>0.39159822661530636</v>
      </c>
      <c r="N688" s="214">
        <v>311</v>
      </c>
      <c r="O688" s="214">
        <v>450</v>
      </c>
      <c r="P688" s="214">
        <v>1602</v>
      </c>
      <c r="Q688" s="176">
        <v>1831</v>
      </c>
      <c r="R688" s="215">
        <v>4194</v>
      </c>
      <c r="S688" s="158" t="s">
        <v>419</v>
      </c>
      <c r="T688" s="158" t="s">
        <v>419</v>
      </c>
      <c r="U688" s="157">
        <v>7514</v>
      </c>
      <c r="V688" s="216">
        <v>0.55815810487090767</v>
      </c>
      <c r="W688" s="217"/>
      <c r="X688" s="217"/>
      <c r="Y688" s="217"/>
      <c r="Z688" s="160"/>
      <c r="AA688" s="218"/>
      <c r="AB688" s="218">
        <v>0</v>
      </c>
      <c r="AC688" s="219"/>
      <c r="AD688" s="220"/>
      <c r="AE688" s="220"/>
      <c r="AF688" s="220"/>
      <c r="AG688" s="220"/>
      <c r="AH688" s="221"/>
      <c r="AI688" s="221">
        <v>0</v>
      </c>
      <c r="AJ688" s="222"/>
      <c r="AK688" s="223">
        <v>172</v>
      </c>
      <c r="AL688" s="223">
        <v>185</v>
      </c>
      <c r="AM688" s="223">
        <v>412</v>
      </c>
      <c r="AN688" s="223">
        <v>425</v>
      </c>
      <c r="AO688" s="77">
        <v>1194</v>
      </c>
      <c r="AP688" s="167">
        <v>6245</v>
      </c>
      <c r="AQ688" s="224">
        <v>0.19119295436349079</v>
      </c>
      <c r="AR688" s="225"/>
      <c r="AS688" s="225"/>
      <c r="AT688" s="225"/>
      <c r="AU688" s="225"/>
      <c r="AV688" s="226"/>
      <c r="AW688" s="227">
        <v>0</v>
      </c>
      <c r="AX688" s="228"/>
      <c r="AY688" s="229"/>
      <c r="AZ688" s="229"/>
      <c r="BA688" s="229"/>
      <c r="BB688" s="229"/>
      <c r="BC688" s="210"/>
      <c r="BD688" s="210">
        <v>0</v>
      </c>
      <c r="BE688" s="211"/>
    </row>
    <row r="689" spans="1:57" ht="16.899999999999999" customHeight="1" x14ac:dyDescent="0.2">
      <c r="A689" s="152">
        <v>688</v>
      </c>
      <c r="B689" s="153" t="s">
        <v>115</v>
      </c>
      <c r="C689" s="152" t="s">
        <v>115</v>
      </c>
      <c r="D689" s="152" t="s">
        <v>146</v>
      </c>
      <c r="E689" s="152" t="s">
        <v>147</v>
      </c>
      <c r="F689" s="152" t="s">
        <v>432</v>
      </c>
      <c r="G689" s="212">
        <v>2628</v>
      </c>
      <c r="H689" s="212">
        <v>2690</v>
      </c>
      <c r="I689" s="212">
        <v>12058</v>
      </c>
      <c r="J689" s="212">
        <v>9496</v>
      </c>
      <c r="K689" s="213">
        <v>26872</v>
      </c>
      <c r="L689" s="213">
        <v>57313</v>
      </c>
      <c r="M689" s="205">
        <v>0.46886395756634619</v>
      </c>
      <c r="N689" s="214">
        <v>2343</v>
      </c>
      <c r="O689" s="214">
        <v>2391</v>
      </c>
      <c r="P689" s="214">
        <v>10978</v>
      </c>
      <c r="Q689" s="176">
        <v>8490</v>
      </c>
      <c r="R689" s="215">
        <v>24202</v>
      </c>
      <c r="S689" s="158" t="s">
        <v>419</v>
      </c>
      <c r="T689" s="158" t="s">
        <v>419</v>
      </c>
      <c r="U689" s="157">
        <v>43349</v>
      </c>
      <c r="V689" s="216">
        <v>0.5583058432720478</v>
      </c>
      <c r="W689" s="217"/>
      <c r="X689" s="217"/>
      <c r="Y689" s="217"/>
      <c r="Z689" s="160"/>
      <c r="AA689" s="218"/>
      <c r="AB689" s="218">
        <v>0</v>
      </c>
      <c r="AC689" s="219"/>
      <c r="AD689" s="220"/>
      <c r="AE689" s="220"/>
      <c r="AF689" s="220"/>
      <c r="AG689" s="220"/>
      <c r="AH689" s="221"/>
      <c r="AI689" s="221">
        <v>0</v>
      </c>
      <c r="AJ689" s="222"/>
      <c r="AK689" s="223">
        <v>285</v>
      </c>
      <c r="AL689" s="223">
        <v>299</v>
      </c>
      <c r="AM689" s="223">
        <v>1080</v>
      </c>
      <c r="AN689" s="223">
        <v>1006</v>
      </c>
      <c r="AO689" s="77">
        <v>2670</v>
      </c>
      <c r="AP689" s="167">
        <v>13964</v>
      </c>
      <c r="AQ689" s="224">
        <v>0.19120595817817243</v>
      </c>
      <c r="AR689" s="225"/>
      <c r="AS689" s="225"/>
      <c r="AT689" s="225"/>
      <c r="AU689" s="225"/>
      <c r="AV689" s="226"/>
      <c r="AW689" s="227">
        <v>0</v>
      </c>
      <c r="AX689" s="228"/>
      <c r="AY689" s="229"/>
      <c r="AZ689" s="229"/>
      <c r="BA689" s="229"/>
      <c r="BB689" s="229"/>
      <c r="BC689" s="210"/>
      <c r="BD689" s="210">
        <v>0</v>
      </c>
      <c r="BE689" s="211"/>
    </row>
    <row r="690" spans="1:57" ht="16.899999999999999" customHeight="1" x14ac:dyDescent="0.2">
      <c r="A690" s="152">
        <v>689</v>
      </c>
      <c r="B690" s="189" t="s">
        <v>115</v>
      </c>
      <c r="C690" s="190" t="s">
        <v>115</v>
      </c>
      <c r="D690" s="190" t="s">
        <v>148</v>
      </c>
      <c r="E690" s="191" t="s">
        <v>420</v>
      </c>
      <c r="F690" s="190" t="s">
        <v>432</v>
      </c>
      <c r="G690" s="230">
        <v>36232</v>
      </c>
      <c r="H690" s="230">
        <v>37515</v>
      </c>
      <c r="I690" s="230">
        <v>152922</v>
      </c>
      <c r="J690" s="230">
        <v>146760</v>
      </c>
      <c r="K690" s="230">
        <v>373429</v>
      </c>
      <c r="L690" s="230">
        <v>996474</v>
      </c>
      <c r="M690" s="205">
        <v>0.37475036980392867</v>
      </c>
      <c r="N690" s="215">
        <v>25290</v>
      </c>
      <c r="O690" s="215">
        <v>26195</v>
      </c>
      <c r="P690" s="215">
        <v>115668</v>
      </c>
      <c r="Q690" s="193">
        <v>111013</v>
      </c>
      <c r="R690" s="215">
        <v>278166</v>
      </c>
      <c r="S690" s="158">
        <v>444423</v>
      </c>
      <c r="T690" s="158">
        <v>248121.61324429937</v>
      </c>
      <c r="U690" s="157">
        <v>498237</v>
      </c>
      <c r="V690" s="159">
        <v>0.55830056780207005</v>
      </c>
      <c r="W690" s="218"/>
      <c r="X690" s="218"/>
      <c r="Y690" s="218"/>
      <c r="Z690" s="218"/>
      <c r="AA690" s="218"/>
      <c r="AB690" s="218">
        <v>0</v>
      </c>
      <c r="AC690" s="219"/>
      <c r="AD690" s="231"/>
      <c r="AE690" s="231"/>
      <c r="AF690" s="231"/>
      <c r="AG690" s="231"/>
      <c r="AH690" s="231"/>
      <c r="AI690" s="231">
        <v>0</v>
      </c>
      <c r="AJ690" s="235"/>
      <c r="AK690" s="77">
        <v>10942</v>
      </c>
      <c r="AL690" s="77">
        <v>11320</v>
      </c>
      <c r="AM690" s="77">
        <v>37254</v>
      </c>
      <c r="AN690" s="77">
        <v>35747</v>
      </c>
      <c r="AO690" s="77">
        <v>95263</v>
      </c>
      <c r="AP690" s="167">
        <v>498237</v>
      </c>
      <c r="AQ690" s="224">
        <v>0.19120017180578722</v>
      </c>
      <c r="AR690" s="233"/>
      <c r="AS690" s="233"/>
      <c r="AT690" s="233"/>
      <c r="AU690" s="233"/>
      <c r="AV690" s="226"/>
      <c r="AW690" s="227">
        <v>0</v>
      </c>
      <c r="AX690" s="228"/>
      <c r="AY690" s="234"/>
      <c r="AZ690" s="234"/>
      <c r="BA690" s="234"/>
      <c r="BB690" s="234"/>
      <c r="BC690" s="210"/>
      <c r="BD690" s="210">
        <v>0</v>
      </c>
      <c r="BE690" s="211"/>
    </row>
    <row r="691" spans="1:57" ht="16.899999999999999" customHeight="1" x14ac:dyDescent="0.2">
      <c r="A691" s="152">
        <v>690</v>
      </c>
      <c r="B691" s="153" t="s">
        <v>149</v>
      </c>
      <c r="C691" s="152" t="s">
        <v>149</v>
      </c>
      <c r="D691" s="152" t="s">
        <v>204</v>
      </c>
      <c r="E691" s="152" t="s">
        <v>48</v>
      </c>
      <c r="F691" s="152" t="s">
        <v>418</v>
      </c>
      <c r="G691" s="239">
        <v>50</v>
      </c>
      <c r="H691" s="239">
        <v>52</v>
      </c>
      <c r="I691" s="239">
        <v>92</v>
      </c>
      <c r="J691" s="239">
        <v>91</v>
      </c>
      <c r="K691" s="240">
        <v>285</v>
      </c>
      <c r="L691" s="240">
        <v>1421</v>
      </c>
      <c r="M691" s="192">
        <v>0.20056298381421533</v>
      </c>
      <c r="N691" s="176">
        <v>5</v>
      </c>
      <c r="O691" s="176">
        <v>1</v>
      </c>
      <c r="P691" s="176">
        <v>3</v>
      </c>
      <c r="Q691" s="156">
        <v>6</v>
      </c>
      <c r="R691" s="242">
        <v>15</v>
      </c>
      <c r="S691" s="158" t="s">
        <v>419</v>
      </c>
      <c r="T691" s="158" t="s">
        <v>419</v>
      </c>
      <c r="U691" s="157">
        <v>25</v>
      </c>
      <c r="V691" s="243">
        <v>0.6</v>
      </c>
      <c r="W691" s="244"/>
      <c r="X691" s="244"/>
      <c r="Y691" s="244"/>
      <c r="Z691" s="160"/>
      <c r="AA691" s="245"/>
      <c r="AB691" s="245">
        <v>0</v>
      </c>
      <c r="AC691" s="246"/>
      <c r="AD691" s="247"/>
      <c r="AE691" s="247"/>
      <c r="AF691" s="247"/>
      <c r="AG691" s="247"/>
      <c r="AH691" s="248"/>
      <c r="AI691" s="248">
        <v>0</v>
      </c>
      <c r="AJ691" s="249"/>
      <c r="AK691" s="250">
        <v>2</v>
      </c>
      <c r="AL691" s="250">
        <v>1</v>
      </c>
      <c r="AM691" s="250">
        <v>1</v>
      </c>
      <c r="AN691" s="250">
        <v>2</v>
      </c>
      <c r="AO691" s="251">
        <v>6</v>
      </c>
      <c r="AP691" s="167">
        <v>10</v>
      </c>
      <c r="AQ691" s="252">
        <v>0.6</v>
      </c>
      <c r="AR691" s="253"/>
      <c r="AS691" s="253"/>
      <c r="AT691" s="253"/>
      <c r="AU691" s="253"/>
      <c r="AV691" s="254"/>
      <c r="AW691" s="255">
        <v>0</v>
      </c>
      <c r="AX691" s="256"/>
      <c r="AY691" s="257">
        <v>43</v>
      </c>
      <c r="AZ691" s="257">
        <v>50</v>
      </c>
      <c r="BA691" s="257">
        <v>88</v>
      </c>
      <c r="BB691" s="257">
        <v>83</v>
      </c>
      <c r="BC691" s="258">
        <v>264</v>
      </c>
      <c r="BD691" s="258">
        <v>1386</v>
      </c>
      <c r="BE691" s="259">
        <v>0.19047619047619047</v>
      </c>
    </row>
    <row r="692" spans="1:57" ht="16.899999999999999" customHeight="1" x14ac:dyDescent="0.2">
      <c r="A692" s="152">
        <v>691</v>
      </c>
      <c r="B692" s="153" t="s">
        <v>149</v>
      </c>
      <c r="C692" s="152" t="s">
        <v>149</v>
      </c>
      <c r="D692" s="152" t="s">
        <v>156</v>
      </c>
      <c r="E692" s="152" t="s">
        <v>157</v>
      </c>
      <c r="F692" s="152" t="s">
        <v>418</v>
      </c>
      <c r="G692" s="239">
        <v>54811</v>
      </c>
      <c r="H692" s="239">
        <v>53948</v>
      </c>
      <c r="I692" s="239">
        <v>110935</v>
      </c>
      <c r="J692" s="239">
        <v>109391</v>
      </c>
      <c r="K692" s="240">
        <v>329085</v>
      </c>
      <c r="L692" s="240">
        <v>605476</v>
      </c>
      <c r="M692" s="192">
        <v>0.54351452410995649</v>
      </c>
      <c r="N692" s="176">
        <v>39313</v>
      </c>
      <c r="O692" s="176">
        <v>37156</v>
      </c>
      <c r="P692" s="176">
        <v>78651</v>
      </c>
      <c r="Q692" s="156">
        <v>76900</v>
      </c>
      <c r="R692" s="242">
        <v>232020</v>
      </c>
      <c r="S692" s="158" t="s">
        <v>419</v>
      </c>
      <c r="T692" s="158" t="s">
        <v>419</v>
      </c>
      <c r="U692" s="157">
        <v>379636</v>
      </c>
      <c r="V692" s="243">
        <v>0.6111643785099411</v>
      </c>
      <c r="W692" s="244"/>
      <c r="X692" s="244"/>
      <c r="Y692" s="244"/>
      <c r="Z692" s="160"/>
      <c r="AA692" s="245"/>
      <c r="AB692" s="245">
        <v>0</v>
      </c>
      <c r="AC692" s="246"/>
      <c r="AD692" s="247"/>
      <c r="AE692" s="247"/>
      <c r="AF692" s="247"/>
      <c r="AG692" s="247"/>
      <c r="AH692" s="248"/>
      <c r="AI692" s="248">
        <v>0</v>
      </c>
      <c r="AJ692" s="249"/>
      <c r="AK692" s="250">
        <v>13987</v>
      </c>
      <c r="AL692" s="250">
        <v>13219</v>
      </c>
      <c r="AM692" s="250">
        <v>27983</v>
      </c>
      <c r="AN692" s="250">
        <v>27361</v>
      </c>
      <c r="AO692" s="251">
        <v>82550</v>
      </c>
      <c r="AP692" s="167">
        <v>149727</v>
      </c>
      <c r="AQ692" s="252">
        <v>0.55133676624790451</v>
      </c>
      <c r="AR692" s="253"/>
      <c r="AS692" s="253"/>
      <c r="AT692" s="253"/>
      <c r="AU692" s="253"/>
      <c r="AV692" s="254"/>
      <c r="AW692" s="255">
        <v>0</v>
      </c>
      <c r="AX692" s="256"/>
      <c r="AY692" s="257">
        <v>1511</v>
      </c>
      <c r="AZ692" s="257">
        <v>3573</v>
      </c>
      <c r="BA692" s="257">
        <v>4301</v>
      </c>
      <c r="BB692" s="257">
        <v>5130</v>
      </c>
      <c r="BC692" s="258">
        <v>14515</v>
      </c>
      <c r="BD692" s="258">
        <v>76113</v>
      </c>
      <c r="BE692" s="259">
        <v>0.19070329641454153</v>
      </c>
    </row>
    <row r="693" spans="1:57" ht="16.899999999999999" customHeight="1" x14ac:dyDescent="0.2">
      <c r="A693" s="152">
        <v>692</v>
      </c>
      <c r="B693" s="153" t="s">
        <v>149</v>
      </c>
      <c r="C693" s="152" t="s">
        <v>149</v>
      </c>
      <c r="D693" s="152" t="s">
        <v>172</v>
      </c>
      <c r="E693" s="152" t="s">
        <v>173</v>
      </c>
      <c r="F693" s="152" t="s">
        <v>418</v>
      </c>
      <c r="G693" s="239">
        <v>34285</v>
      </c>
      <c r="H693" s="239">
        <v>38592</v>
      </c>
      <c r="I693" s="239">
        <v>98837</v>
      </c>
      <c r="J693" s="239">
        <v>65924</v>
      </c>
      <c r="K693" s="240">
        <v>237638</v>
      </c>
      <c r="L693" s="240">
        <v>597601</v>
      </c>
      <c r="M693" s="192">
        <v>0.3976532837127113</v>
      </c>
      <c r="N693" s="176">
        <v>2650</v>
      </c>
      <c r="O693" s="176">
        <v>2707</v>
      </c>
      <c r="P693" s="176">
        <v>4674</v>
      </c>
      <c r="Q693" s="156">
        <v>3832</v>
      </c>
      <c r="R693" s="242">
        <v>13863</v>
      </c>
      <c r="S693" s="158" t="s">
        <v>419</v>
      </c>
      <c r="T693" s="158" t="s">
        <v>419</v>
      </c>
      <c r="U693" s="157">
        <v>18947</v>
      </c>
      <c r="V693" s="243">
        <v>0.73167256029978356</v>
      </c>
      <c r="W693" s="244"/>
      <c r="X693" s="244"/>
      <c r="Y693" s="244"/>
      <c r="Z693" s="160"/>
      <c r="AA693" s="245"/>
      <c r="AB693" s="245">
        <v>0</v>
      </c>
      <c r="AC693" s="246"/>
      <c r="AD693" s="247"/>
      <c r="AE693" s="247"/>
      <c r="AF693" s="247"/>
      <c r="AG693" s="247"/>
      <c r="AH693" s="248"/>
      <c r="AI693" s="248">
        <v>0</v>
      </c>
      <c r="AJ693" s="249"/>
      <c r="AK693" s="250">
        <v>788</v>
      </c>
      <c r="AL693" s="250">
        <v>805</v>
      </c>
      <c r="AM693" s="250">
        <v>1389</v>
      </c>
      <c r="AN693" s="250">
        <v>1139</v>
      </c>
      <c r="AO693" s="251">
        <v>4121</v>
      </c>
      <c r="AP693" s="167">
        <v>7472</v>
      </c>
      <c r="AQ693" s="252">
        <v>0.55152569593147749</v>
      </c>
      <c r="AR693" s="253">
        <v>28552</v>
      </c>
      <c r="AS693" s="253">
        <v>32944</v>
      </c>
      <c r="AT693" s="253">
        <v>87852</v>
      </c>
      <c r="AU693" s="253">
        <v>57103</v>
      </c>
      <c r="AV693" s="254">
        <v>206451</v>
      </c>
      <c r="AW693" s="255">
        <v>501948</v>
      </c>
      <c r="AX693" s="256">
        <v>0.41129957684859786</v>
      </c>
      <c r="AY693" s="257">
        <v>2295</v>
      </c>
      <c r="AZ693" s="257">
        <v>2136</v>
      </c>
      <c r="BA693" s="257">
        <v>4922</v>
      </c>
      <c r="BB693" s="257">
        <v>3850</v>
      </c>
      <c r="BC693" s="258">
        <v>13203</v>
      </c>
      <c r="BD693" s="258">
        <v>69234</v>
      </c>
      <c r="BE693" s="259">
        <v>0.19070110061530463</v>
      </c>
    </row>
    <row r="694" spans="1:57" ht="16.899999999999999" customHeight="1" x14ac:dyDescent="0.2">
      <c r="A694" s="152">
        <v>693</v>
      </c>
      <c r="B694" s="153" t="s">
        <v>149</v>
      </c>
      <c r="C694" s="152" t="s">
        <v>149</v>
      </c>
      <c r="D694" s="152" t="s">
        <v>154</v>
      </c>
      <c r="E694" s="152" t="s">
        <v>155</v>
      </c>
      <c r="F694" s="152" t="s">
        <v>418</v>
      </c>
      <c r="G694" s="239">
        <v>44555</v>
      </c>
      <c r="H694" s="239">
        <v>47020</v>
      </c>
      <c r="I694" s="239">
        <v>75616</v>
      </c>
      <c r="J694" s="239">
        <v>57954</v>
      </c>
      <c r="K694" s="240">
        <v>225145</v>
      </c>
      <c r="L694" s="240">
        <v>429110</v>
      </c>
      <c r="M694" s="192">
        <v>0.52467898673999669</v>
      </c>
      <c r="N694" s="176">
        <v>31143</v>
      </c>
      <c r="O694" s="176">
        <v>32951</v>
      </c>
      <c r="P694" s="176">
        <v>52026</v>
      </c>
      <c r="Q694" s="156">
        <v>39290</v>
      </c>
      <c r="R694" s="242">
        <v>155410</v>
      </c>
      <c r="S694" s="158" t="s">
        <v>419</v>
      </c>
      <c r="T694" s="158" t="s">
        <v>419</v>
      </c>
      <c r="U694" s="157">
        <v>249550</v>
      </c>
      <c r="V694" s="243">
        <v>0.62276096974554196</v>
      </c>
      <c r="W694" s="244"/>
      <c r="X694" s="244"/>
      <c r="Y694" s="244"/>
      <c r="Z694" s="160"/>
      <c r="AA694" s="245"/>
      <c r="AB694" s="245">
        <v>0</v>
      </c>
      <c r="AC694" s="246"/>
      <c r="AD694" s="247"/>
      <c r="AE694" s="247"/>
      <c r="AF694" s="247"/>
      <c r="AG694" s="247"/>
      <c r="AH694" s="248"/>
      <c r="AI694" s="248">
        <v>0</v>
      </c>
      <c r="AJ694" s="249"/>
      <c r="AK694" s="250">
        <v>10874</v>
      </c>
      <c r="AL694" s="250">
        <v>11505</v>
      </c>
      <c r="AM694" s="250">
        <v>18166</v>
      </c>
      <c r="AN694" s="250">
        <v>13718</v>
      </c>
      <c r="AO694" s="251">
        <v>54263</v>
      </c>
      <c r="AP694" s="167">
        <v>98422</v>
      </c>
      <c r="AQ694" s="252">
        <v>0.55132998719798421</v>
      </c>
      <c r="AR694" s="253">
        <v>0</v>
      </c>
      <c r="AS694" s="253">
        <v>0</v>
      </c>
      <c r="AT694" s="253">
        <v>0</v>
      </c>
      <c r="AU694" s="253">
        <v>0</v>
      </c>
      <c r="AV694" s="254"/>
      <c r="AW694" s="255">
        <v>0</v>
      </c>
      <c r="AX694" s="256"/>
      <c r="AY694" s="257">
        <v>2538</v>
      </c>
      <c r="AZ694" s="257">
        <v>2564</v>
      </c>
      <c r="BA694" s="257">
        <v>5424</v>
      </c>
      <c r="BB694" s="257">
        <v>4946</v>
      </c>
      <c r="BC694" s="258">
        <v>15472</v>
      </c>
      <c r="BD694" s="258">
        <v>81138</v>
      </c>
      <c r="BE694" s="259">
        <v>0.19068747072888165</v>
      </c>
    </row>
    <row r="695" spans="1:57" ht="16.899999999999999" customHeight="1" x14ac:dyDescent="0.2">
      <c r="A695" s="152">
        <v>694</v>
      </c>
      <c r="B695" s="153" t="s">
        <v>149</v>
      </c>
      <c r="C695" s="152" t="s">
        <v>149</v>
      </c>
      <c r="D695" s="152" t="s">
        <v>150</v>
      </c>
      <c r="E695" s="152" t="s">
        <v>433</v>
      </c>
      <c r="F695" s="152" t="s">
        <v>418</v>
      </c>
      <c r="G695" s="239">
        <v>59366</v>
      </c>
      <c r="H695" s="239">
        <v>61010</v>
      </c>
      <c r="I695" s="239">
        <v>139268</v>
      </c>
      <c r="J695" s="239">
        <v>125182</v>
      </c>
      <c r="K695" s="240">
        <v>384826</v>
      </c>
      <c r="L695" s="240">
        <v>767648</v>
      </c>
      <c r="M695" s="192">
        <v>0.50130528575597144</v>
      </c>
      <c r="N695" s="176">
        <v>39475</v>
      </c>
      <c r="O695" s="176">
        <v>40593</v>
      </c>
      <c r="P695" s="176">
        <v>95721</v>
      </c>
      <c r="Q695" s="156">
        <v>85781</v>
      </c>
      <c r="R695" s="242">
        <v>261570</v>
      </c>
      <c r="S695" s="158" t="s">
        <v>419</v>
      </c>
      <c r="T695" s="158" t="s">
        <v>419</v>
      </c>
      <c r="U695" s="157">
        <v>477375</v>
      </c>
      <c r="V695" s="243">
        <v>0.54793401413982723</v>
      </c>
      <c r="W695" s="244"/>
      <c r="X695" s="244"/>
      <c r="Y695" s="244"/>
      <c r="Z695" s="160"/>
      <c r="AA695" s="245"/>
      <c r="AB695" s="245">
        <v>0</v>
      </c>
      <c r="AC695" s="246"/>
      <c r="AD695" s="247"/>
      <c r="AE695" s="247"/>
      <c r="AF695" s="247"/>
      <c r="AG695" s="247"/>
      <c r="AH695" s="248"/>
      <c r="AI695" s="248">
        <v>0</v>
      </c>
      <c r="AJ695" s="249"/>
      <c r="AK695" s="250">
        <v>15666</v>
      </c>
      <c r="AL695" s="250">
        <v>16109</v>
      </c>
      <c r="AM695" s="250">
        <v>37987</v>
      </c>
      <c r="AN695" s="250">
        <v>34043</v>
      </c>
      <c r="AO695" s="251">
        <v>103805</v>
      </c>
      <c r="AP695" s="167">
        <v>188276</v>
      </c>
      <c r="AQ695" s="252">
        <v>0.55134483417960867</v>
      </c>
      <c r="AR695" s="253">
        <v>0</v>
      </c>
      <c r="AS695" s="253">
        <v>0</v>
      </c>
      <c r="AT695" s="253">
        <v>0</v>
      </c>
      <c r="AU695" s="253">
        <v>0</v>
      </c>
      <c r="AV695" s="254"/>
      <c r="AW695" s="255">
        <v>0</v>
      </c>
      <c r="AX695" s="256"/>
      <c r="AY695" s="257">
        <v>4225</v>
      </c>
      <c r="AZ695" s="257">
        <v>4308</v>
      </c>
      <c r="BA695" s="257">
        <v>5560</v>
      </c>
      <c r="BB695" s="257">
        <v>5358</v>
      </c>
      <c r="BC695" s="258">
        <v>19451</v>
      </c>
      <c r="BD695" s="258">
        <v>101997</v>
      </c>
      <c r="BE695" s="259">
        <v>0.19070168730452858</v>
      </c>
    </row>
    <row r="696" spans="1:57" ht="16.899999999999999" customHeight="1" x14ac:dyDescent="0.2">
      <c r="A696" s="152">
        <v>695</v>
      </c>
      <c r="B696" s="153" t="s">
        <v>149</v>
      </c>
      <c r="C696" s="152" t="s">
        <v>149</v>
      </c>
      <c r="D696" s="152" t="s">
        <v>168</v>
      </c>
      <c r="E696" s="152" t="s">
        <v>169</v>
      </c>
      <c r="F696" s="152" t="s">
        <v>418</v>
      </c>
      <c r="G696" s="239">
        <v>28033</v>
      </c>
      <c r="H696" s="239">
        <v>26113</v>
      </c>
      <c r="I696" s="239">
        <v>36058</v>
      </c>
      <c r="J696" s="239">
        <v>29118</v>
      </c>
      <c r="K696" s="240">
        <v>119322</v>
      </c>
      <c r="L696" s="240">
        <v>242131</v>
      </c>
      <c r="M696" s="192">
        <v>0.492799352416667</v>
      </c>
      <c r="N696" s="176">
        <v>19638</v>
      </c>
      <c r="O696" s="176">
        <v>17783</v>
      </c>
      <c r="P696" s="176">
        <v>23782</v>
      </c>
      <c r="Q696" s="156">
        <v>18144</v>
      </c>
      <c r="R696" s="242">
        <v>79347</v>
      </c>
      <c r="S696" s="158" t="s">
        <v>419</v>
      </c>
      <c r="T696" s="158" t="s">
        <v>419</v>
      </c>
      <c r="U696" s="157">
        <v>127923</v>
      </c>
      <c r="V696" s="243">
        <v>0.6202715696160972</v>
      </c>
      <c r="W696" s="244"/>
      <c r="X696" s="244"/>
      <c r="Y696" s="244"/>
      <c r="Z696" s="160"/>
      <c r="AA696" s="245"/>
      <c r="AB696" s="245">
        <v>0</v>
      </c>
      <c r="AC696" s="246"/>
      <c r="AD696" s="247"/>
      <c r="AE696" s="247"/>
      <c r="AF696" s="247"/>
      <c r="AG696" s="247"/>
      <c r="AH696" s="248"/>
      <c r="AI696" s="248">
        <v>0</v>
      </c>
      <c r="AJ696" s="249"/>
      <c r="AK696" s="250">
        <v>6884</v>
      </c>
      <c r="AL696" s="250">
        <v>6234</v>
      </c>
      <c r="AM696" s="250">
        <v>8338</v>
      </c>
      <c r="AN696" s="250">
        <v>6361</v>
      </c>
      <c r="AO696" s="251">
        <v>27817</v>
      </c>
      <c r="AP696" s="167">
        <v>50454</v>
      </c>
      <c r="AQ696" s="252">
        <v>0.55133388829428787</v>
      </c>
      <c r="AR696" s="253">
        <v>0</v>
      </c>
      <c r="AS696" s="253">
        <v>0</v>
      </c>
      <c r="AT696" s="253">
        <v>0</v>
      </c>
      <c r="AU696" s="253">
        <v>0</v>
      </c>
      <c r="AV696" s="254"/>
      <c r="AW696" s="255">
        <v>0</v>
      </c>
      <c r="AX696" s="256"/>
      <c r="AY696" s="257">
        <v>1511</v>
      </c>
      <c r="AZ696" s="257">
        <v>2096</v>
      </c>
      <c r="BA696" s="257">
        <v>3938</v>
      </c>
      <c r="BB696" s="257">
        <v>4613</v>
      </c>
      <c r="BC696" s="258">
        <v>12158</v>
      </c>
      <c r="BD696" s="258">
        <v>63754</v>
      </c>
      <c r="BE696" s="259">
        <v>0.19070175988957555</v>
      </c>
    </row>
    <row r="697" spans="1:57" ht="16.899999999999999" customHeight="1" x14ac:dyDescent="0.2">
      <c r="A697" s="152">
        <v>696</v>
      </c>
      <c r="B697" s="153" t="s">
        <v>149</v>
      </c>
      <c r="C697" s="152" t="s">
        <v>149</v>
      </c>
      <c r="D697" s="152" t="s">
        <v>180</v>
      </c>
      <c r="E697" s="152" t="s">
        <v>181</v>
      </c>
      <c r="F697" s="152" t="s">
        <v>418</v>
      </c>
      <c r="G697" s="239">
        <v>8564</v>
      </c>
      <c r="H697" s="239">
        <v>8842</v>
      </c>
      <c r="I697" s="239">
        <v>13179</v>
      </c>
      <c r="J697" s="239">
        <v>11992</v>
      </c>
      <c r="K697" s="240">
        <v>42577</v>
      </c>
      <c r="L697" s="240">
        <v>69484</v>
      </c>
      <c r="M697" s="192">
        <v>0.61275977203384957</v>
      </c>
      <c r="N697" s="176">
        <v>6409</v>
      </c>
      <c r="O697" s="176">
        <v>5940</v>
      </c>
      <c r="P697" s="176">
        <v>9979</v>
      </c>
      <c r="Q697" s="156">
        <v>9046</v>
      </c>
      <c r="R697" s="242">
        <v>31374</v>
      </c>
      <c r="S697" s="158" t="s">
        <v>419</v>
      </c>
      <c r="T697" s="158" t="s">
        <v>419</v>
      </c>
      <c r="U697" s="157">
        <v>42272</v>
      </c>
      <c r="V697" s="243">
        <v>0.7421934140802422</v>
      </c>
      <c r="W697" s="244"/>
      <c r="X697" s="244"/>
      <c r="Y697" s="244"/>
      <c r="Z697" s="160"/>
      <c r="AA697" s="245"/>
      <c r="AB697" s="245">
        <v>0</v>
      </c>
      <c r="AC697" s="246"/>
      <c r="AD697" s="247"/>
      <c r="AE697" s="247"/>
      <c r="AF697" s="247"/>
      <c r="AG697" s="247"/>
      <c r="AH697" s="248"/>
      <c r="AI697" s="248">
        <v>0</v>
      </c>
      <c r="AJ697" s="249"/>
      <c r="AK697" s="250">
        <v>1878</v>
      </c>
      <c r="AL697" s="250">
        <v>1741</v>
      </c>
      <c r="AM697" s="250">
        <v>2923</v>
      </c>
      <c r="AN697" s="250">
        <v>2650</v>
      </c>
      <c r="AO697" s="251">
        <v>9192</v>
      </c>
      <c r="AP697" s="167">
        <v>16672</v>
      </c>
      <c r="AQ697" s="252">
        <v>0.55134357005758161</v>
      </c>
      <c r="AR697" s="253">
        <v>0</v>
      </c>
      <c r="AS697" s="253">
        <v>0</v>
      </c>
      <c r="AT697" s="253">
        <v>0</v>
      </c>
      <c r="AU697" s="253">
        <v>0</v>
      </c>
      <c r="AV697" s="254"/>
      <c r="AW697" s="255">
        <v>0</v>
      </c>
      <c r="AX697" s="256"/>
      <c r="AY697" s="257">
        <v>277</v>
      </c>
      <c r="AZ697" s="257">
        <v>1161</v>
      </c>
      <c r="BA697" s="257">
        <v>277</v>
      </c>
      <c r="BB697" s="257">
        <v>296</v>
      </c>
      <c r="BC697" s="258">
        <v>2011</v>
      </c>
      <c r="BD697" s="258">
        <v>10540</v>
      </c>
      <c r="BE697" s="259">
        <v>0.19079696394686907</v>
      </c>
    </row>
    <row r="698" spans="1:57" ht="16.899999999999999" customHeight="1" x14ac:dyDescent="0.2">
      <c r="A698" s="152">
        <v>697</v>
      </c>
      <c r="B698" s="153" t="s">
        <v>149</v>
      </c>
      <c r="C698" s="152" t="s">
        <v>149</v>
      </c>
      <c r="D698" s="152" t="s">
        <v>194</v>
      </c>
      <c r="E698" s="152" t="s">
        <v>195</v>
      </c>
      <c r="F698" s="152" t="s">
        <v>418</v>
      </c>
      <c r="G698" s="239">
        <v>3676</v>
      </c>
      <c r="H698" s="239">
        <v>3746</v>
      </c>
      <c r="I698" s="239">
        <v>7858</v>
      </c>
      <c r="J698" s="239">
        <v>7585</v>
      </c>
      <c r="K698" s="240">
        <v>22865</v>
      </c>
      <c r="L698" s="240">
        <v>44666</v>
      </c>
      <c r="M698" s="192">
        <v>0.51191062553172439</v>
      </c>
      <c r="N698" s="176">
        <v>2568</v>
      </c>
      <c r="O698" s="176">
        <v>2542</v>
      </c>
      <c r="P698" s="176">
        <v>5181</v>
      </c>
      <c r="Q698" s="156">
        <v>5395</v>
      </c>
      <c r="R698" s="242">
        <v>15686</v>
      </c>
      <c r="S698" s="158" t="s">
        <v>419</v>
      </c>
      <c r="T698" s="158" t="s">
        <v>419</v>
      </c>
      <c r="U698" s="157">
        <v>27632</v>
      </c>
      <c r="V698" s="243">
        <v>0.5676751592356688</v>
      </c>
      <c r="W698" s="244"/>
      <c r="X698" s="244"/>
      <c r="Y698" s="244"/>
      <c r="Z698" s="160"/>
      <c r="AA698" s="245"/>
      <c r="AB698" s="245">
        <v>0</v>
      </c>
      <c r="AC698" s="246"/>
      <c r="AD698" s="247"/>
      <c r="AE698" s="247"/>
      <c r="AF698" s="247"/>
      <c r="AG698" s="247"/>
      <c r="AH698" s="248"/>
      <c r="AI698" s="248">
        <v>0</v>
      </c>
      <c r="AJ698" s="249"/>
      <c r="AK698" s="250">
        <v>984</v>
      </c>
      <c r="AL698" s="250">
        <v>974</v>
      </c>
      <c r="AM698" s="250">
        <v>1985</v>
      </c>
      <c r="AN698" s="250">
        <v>2066</v>
      </c>
      <c r="AO698" s="251">
        <v>6009</v>
      </c>
      <c r="AP698" s="167">
        <v>10898</v>
      </c>
      <c r="AQ698" s="252">
        <v>0.55138557533492383</v>
      </c>
      <c r="AR698" s="253">
        <v>0</v>
      </c>
      <c r="AS698" s="253">
        <v>0</v>
      </c>
      <c r="AT698" s="253">
        <v>0</v>
      </c>
      <c r="AU698" s="253">
        <v>0</v>
      </c>
      <c r="AV698" s="254"/>
      <c r="AW698" s="255">
        <v>0</v>
      </c>
      <c r="AX698" s="256"/>
      <c r="AY698" s="257">
        <v>124</v>
      </c>
      <c r="AZ698" s="257">
        <v>230</v>
      </c>
      <c r="BA698" s="257">
        <v>692</v>
      </c>
      <c r="BB698" s="257">
        <v>124</v>
      </c>
      <c r="BC698" s="258">
        <v>1170</v>
      </c>
      <c r="BD698" s="258">
        <v>6136</v>
      </c>
      <c r="BE698" s="259">
        <v>0.19067796610169491</v>
      </c>
    </row>
    <row r="699" spans="1:57" ht="16.899999999999999" customHeight="1" x14ac:dyDescent="0.2">
      <c r="A699" s="152">
        <v>698</v>
      </c>
      <c r="B699" s="153" t="s">
        <v>149</v>
      </c>
      <c r="C699" s="152" t="s">
        <v>149</v>
      </c>
      <c r="D699" s="152" t="s">
        <v>207</v>
      </c>
      <c r="E699" s="152" t="s">
        <v>208</v>
      </c>
      <c r="F699" s="152" t="s">
        <v>418</v>
      </c>
      <c r="G699" s="239">
        <v>692</v>
      </c>
      <c r="H699" s="239">
        <v>573</v>
      </c>
      <c r="I699" s="239">
        <v>1303</v>
      </c>
      <c r="J699" s="239">
        <v>1116</v>
      </c>
      <c r="K699" s="240">
        <v>3684</v>
      </c>
      <c r="L699" s="240">
        <v>7850</v>
      </c>
      <c r="M699" s="192">
        <v>0.46929936305732484</v>
      </c>
      <c r="N699" s="176">
        <v>390</v>
      </c>
      <c r="O699" s="176">
        <v>424</v>
      </c>
      <c r="P699" s="176">
        <v>829</v>
      </c>
      <c r="Q699" s="156">
        <v>729</v>
      </c>
      <c r="R699" s="242">
        <v>2372</v>
      </c>
      <c r="S699" s="158" t="s">
        <v>419</v>
      </c>
      <c r="T699" s="158" t="s">
        <v>419</v>
      </c>
      <c r="U699" s="157">
        <v>3832</v>
      </c>
      <c r="V699" s="243">
        <v>0.61899791231732781</v>
      </c>
      <c r="W699" s="244"/>
      <c r="X699" s="244"/>
      <c r="Y699" s="244"/>
      <c r="Z699" s="160"/>
      <c r="AA699" s="245"/>
      <c r="AB699" s="245">
        <v>0</v>
      </c>
      <c r="AC699" s="246"/>
      <c r="AD699" s="247"/>
      <c r="AE699" s="247"/>
      <c r="AF699" s="247"/>
      <c r="AG699" s="247"/>
      <c r="AH699" s="248"/>
      <c r="AI699" s="248">
        <v>0</v>
      </c>
      <c r="AJ699" s="249"/>
      <c r="AK699" s="250">
        <v>137</v>
      </c>
      <c r="AL699" s="250">
        <v>149</v>
      </c>
      <c r="AM699" s="250">
        <v>292</v>
      </c>
      <c r="AN699" s="250">
        <v>256</v>
      </c>
      <c r="AO699" s="251">
        <v>834</v>
      </c>
      <c r="AP699" s="167">
        <v>1512</v>
      </c>
      <c r="AQ699" s="252">
        <v>0.55158730158730163</v>
      </c>
      <c r="AR699" s="253">
        <v>0</v>
      </c>
      <c r="AS699" s="253">
        <v>0</v>
      </c>
      <c r="AT699" s="253">
        <v>0</v>
      </c>
      <c r="AU699" s="253">
        <v>0</v>
      </c>
      <c r="AV699" s="254"/>
      <c r="AW699" s="255">
        <v>0</v>
      </c>
      <c r="AX699" s="256"/>
      <c r="AY699" s="257">
        <v>165</v>
      </c>
      <c r="AZ699" s="257">
        <v>0</v>
      </c>
      <c r="BA699" s="257">
        <v>182</v>
      </c>
      <c r="BB699" s="257">
        <v>131</v>
      </c>
      <c r="BC699" s="258">
        <v>478</v>
      </c>
      <c r="BD699" s="258">
        <v>2506</v>
      </c>
      <c r="BE699" s="259">
        <v>0.19074221867517957</v>
      </c>
    </row>
    <row r="700" spans="1:57" ht="16.899999999999999" customHeight="1" x14ac:dyDescent="0.2">
      <c r="A700" s="152">
        <v>699</v>
      </c>
      <c r="B700" s="153" t="s">
        <v>149</v>
      </c>
      <c r="C700" s="152" t="s">
        <v>149</v>
      </c>
      <c r="D700" s="152" t="s">
        <v>176</v>
      </c>
      <c r="E700" s="152" t="s">
        <v>177</v>
      </c>
      <c r="F700" s="152" t="s">
        <v>418</v>
      </c>
      <c r="G700" s="239">
        <v>2285</v>
      </c>
      <c r="H700" s="239">
        <v>2711</v>
      </c>
      <c r="I700" s="239">
        <v>5883</v>
      </c>
      <c r="J700" s="239">
        <v>4247</v>
      </c>
      <c r="K700" s="240">
        <v>15126</v>
      </c>
      <c r="L700" s="240">
        <v>27106</v>
      </c>
      <c r="M700" s="192">
        <v>0.55803143215524242</v>
      </c>
      <c r="N700" s="176">
        <v>1613</v>
      </c>
      <c r="O700" s="176">
        <v>1938</v>
      </c>
      <c r="P700" s="176">
        <v>4195</v>
      </c>
      <c r="Q700" s="156">
        <v>3015</v>
      </c>
      <c r="R700" s="242">
        <v>10761</v>
      </c>
      <c r="S700" s="158" t="s">
        <v>419</v>
      </c>
      <c r="T700" s="158" t="s">
        <v>419</v>
      </c>
      <c r="U700" s="157">
        <v>16624</v>
      </c>
      <c r="V700" s="243">
        <v>0.64731713185755535</v>
      </c>
      <c r="W700" s="244"/>
      <c r="X700" s="244"/>
      <c r="Y700" s="244"/>
      <c r="Z700" s="160"/>
      <c r="AA700" s="245"/>
      <c r="AB700" s="245">
        <v>0</v>
      </c>
      <c r="AC700" s="246"/>
      <c r="AD700" s="247"/>
      <c r="AE700" s="247"/>
      <c r="AF700" s="247"/>
      <c r="AG700" s="247"/>
      <c r="AH700" s="248"/>
      <c r="AI700" s="248">
        <v>0</v>
      </c>
      <c r="AJ700" s="249"/>
      <c r="AK700" s="250">
        <v>542</v>
      </c>
      <c r="AL700" s="250">
        <v>652</v>
      </c>
      <c r="AM700" s="250">
        <v>1409</v>
      </c>
      <c r="AN700" s="250">
        <v>1014</v>
      </c>
      <c r="AO700" s="251">
        <v>3617</v>
      </c>
      <c r="AP700" s="167">
        <v>6558</v>
      </c>
      <c r="AQ700" s="252">
        <v>0.55154010369014939</v>
      </c>
      <c r="AR700" s="253">
        <v>0</v>
      </c>
      <c r="AS700" s="253">
        <v>0</v>
      </c>
      <c r="AT700" s="253">
        <v>0</v>
      </c>
      <c r="AU700" s="253">
        <v>0</v>
      </c>
      <c r="AV700" s="254"/>
      <c r="AW700" s="255">
        <v>0</v>
      </c>
      <c r="AX700" s="256"/>
      <c r="AY700" s="257">
        <v>130</v>
      </c>
      <c r="AZ700" s="257">
        <v>121</v>
      </c>
      <c r="BA700" s="257">
        <v>279</v>
      </c>
      <c r="BB700" s="257">
        <v>218</v>
      </c>
      <c r="BC700" s="258">
        <v>748</v>
      </c>
      <c r="BD700" s="258">
        <v>3924</v>
      </c>
      <c r="BE700" s="259">
        <v>0.19062181447502549</v>
      </c>
    </row>
    <row r="701" spans="1:57" ht="16.899999999999999" customHeight="1" x14ac:dyDescent="0.2">
      <c r="A701" s="152">
        <v>700</v>
      </c>
      <c r="B701" s="153" t="s">
        <v>149</v>
      </c>
      <c r="C701" s="152" t="s">
        <v>149</v>
      </c>
      <c r="D701" s="152" t="s">
        <v>190</v>
      </c>
      <c r="E701" s="152" t="s">
        <v>191</v>
      </c>
      <c r="F701" s="152" t="s">
        <v>418</v>
      </c>
      <c r="G701" s="239">
        <v>4170</v>
      </c>
      <c r="H701" s="239">
        <v>4973</v>
      </c>
      <c r="I701" s="239">
        <v>8609</v>
      </c>
      <c r="J701" s="239">
        <v>11422</v>
      </c>
      <c r="K701" s="240">
        <v>29174</v>
      </c>
      <c r="L701" s="240">
        <v>46065</v>
      </c>
      <c r="M701" s="192">
        <v>0.63332247910561168</v>
      </c>
      <c r="N701" s="176">
        <v>3149</v>
      </c>
      <c r="O701" s="176">
        <v>3789</v>
      </c>
      <c r="P701" s="176">
        <v>6491</v>
      </c>
      <c r="Q701" s="156">
        <v>8460</v>
      </c>
      <c r="R701" s="242">
        <v>21889</v>
      </c>
      <c r="S701" s="158" t="s">
        <v>419</v>
      </c>
      <c r="T701" s="158" t="s">
        <v>419</v>
      </c>
      <c r="U701" s="157">
        <v>30949</v>
      </c>
      <c r="V701" s="243">
        <v>0.7072603315131345</v>
      </c>
      <c r="W701" s="244"/>
      <c r="X701" s="244"/>
      <c r="Y701" s="244"/>
      <c r="Z701" s="160"/>
      <c r="AA701" s="245"/>
      <c r="AB701" s="245">
        <v>0</v>
      </c>
      <c r="AC701" s="246"/>
      <c r="AD701" s="247"/>
      <c r="AE701" s="247"/>
      <c r="AF701" s="247"/>
      <c r="AG701" s="247"/>
      <c r="AH701" s="248"/>
      <c r="AI701" s="248">
        <v>0</v>
      </c>
      <c r="AJ701" s="249"/>
      <c r="AK701" s="250">
        <v>969</v>
      </c>
      <c r="AL701" s="250">
        <v>1165</v>
      </c>
      <c r="AM701" s="250">
        <v>1996</v>
      </c>
      <c r="AN701" s="250">
        <v>2601</v>
      </c>
      <c r="AO701" s="251">
        <v>6731</v>
      </c>
      <c r="AP701" s="167">
        <v>12207</v>
      </c>
      <c r="AQ701" s="252">
        <v>0.55140493159662485</v>
      </c>
      <c r="AR701" s="253">
        <v>0</v>
      </c>
      <c r="AS701" s="253">
        <v>0</v>
      </c>
      <c r="AT701" s="253">
        <v>0</v>
      </c>
      <c r="AU701" s="253">
        <v>0</v>
      </c>
      <c r="AV701" s="254"/>
      <c r="AW701" s="255">
        <v>0</v>
      </c>
      <c r="AX701" s="256"/>
      <c r="AY701" s="257">
        <v>52</v>
      </c>
      <c r="AZ701" s="257">
        <v>19</v>
      </c>
      <c r="BA701" s="257">
        <v>122</v>
      </c>
      <c r="BB701" s="257">
        <v>361</v>
      </c>
      <c r="BC701" s="258">
        <v>554</v>
      </c>
      <c r="BD701" s="258">
        <v>2909</v>
      </c>
      <c r="BE701" s="259">
        <v>0.19044345135785493</v>
      </c>
    </row>
    <row r="702" spans="1:57" ht="16.899999999999999" customHeight="1" x14ac:dyDescent="0.2">
      <c r="A702" s="152">
        <v>701</v>
      </c>
      <c r="B702" s="153" t="s">
        <v>149</v>
      </c>
      <c r="C702" s="152" t="s">
        <v>149</v>
      </c>
      <c r="D702" s="152" t="s">
        <v>170</v>
      </c>
      <c r="E702" s="152" t="s">
        <v>171</v>
      </c>
      <c r="F702" s="152" t="s">
        <v>418</v>
      </c>
      <c r="G702" s="239">
        <v>21246</v>
      </c>
      <c r="H702" s="239">
        <v>19993</v>
      </c>
      <c r="I702" s="239">
        <v>32668</v>
      </c>
      <c r="J702" s="239">
        <v>25243</v>
      </c>
      <c r="K702" s="240">
        <v>99150</v>
      </c>
      <c r="L702" s="240">
        <v>181427</v>
      </c>
      <c r="M702" s="192">
        <v>0.5465007964635914</v>
      </c>
      <c r="N702" s="176">
        <v>15154</v>
      </c>
      <c r="O702" s="176">
        <v>14222</v>
      </c>
      <c r="P702" s="176">
        <v>23067</v>
      </c>
      <c r="Q702" s="156">
        <v>17054</v>
      </c>
      <c r="R702" s="242">
        <v>69497</v>
      </c>
      <c r="S702" s="158" t="s">
        <v>419</v>
      </c>
      <c r="T702" s="158" t="s">
        <v>419</v>
      </c>
      <c r="U702" s="157">
        <v>102059</v>
      </c>
      <c r="V702" s="243">
        <v>0.68094925484278701</v>
      </c>
      <c r="W702" s="244"/>
      <c r="X702" s="244"/>
      <c r="Y702" s="244"/>
      <c r="Z702" s="160"/>
      <c r="AA702" s="245"/>
      <c r="AB702" s="245">
        <v>0</v>
      </c>
      <c r="AC702" s="246"/>
      <c r="AD702" s="247"/>
      <c r="AE702" s="247"/>
      <c r="AF702" s="247"/>
      <c r="AG702" s="247"/>
      <c r="AH702" s="248"/>
      <c r="AI702" s="248">
        <v>0</v>
      </c>
      <c r="AJ702" s="249"/>
      <c r="AK702" s="250">
        <v>4840</v>
      </c>
      <c r="AL702" s="250">
        <v>4542</v>
      </c>
      <c r="AM702" s="250">
        <v>7366</v>
      </c>
      <c r="AN702" s="250">
        <v>5445</v>
      </c>
      <c r="AO702" s="251">
        <v>22193</v>
      </c>
      <c r="AP702" s="167">
        <v>40253</v>
      </c>
      <c r="AQ702" s="252">
        <v>0.55133778848781456</v>
      </c>
      <c r="AR702" s="253">
        <v>0</v>
      </c>
      <c r="AS702" s="253">
        <v>0</v>
      </c>
      <c r="AT702" s="253">
        <v>0</v>
      </c>
      <c r="AU702" s="253">
        <v>0</v>
      </c>
      <c r="AV702" s="254"/>
      <c r="AW702" s="255">
        <v>0</v>
      </c>
      <c r="AX702" s="256"/>
      <c r="AY702" s="257">
        <v>1252</v>
      </c>
      <c r="AZ702" s="257">
        <v>1229</v>
      </c>
      <c r="BA702" s="257">
        <v>2235</v>
      </c>
      <c r="BB702" s="257">
        <v>2744</v>
      </c>
      <c r="BC702" s="258">
        <v>7460</v>
      </c>
      <c r="BD702" s="258">
        <v>39115</v>
      </c>
      <c r="BE702" s="259">
        <v>0.1907196727598108</v>
      </c>
    </row>
    <row r="703" spans="1:57" ht="16.899999999999999" customHeight="1" x14ac:dyDescent="0.2">
      <c r="A703" s="152">
        <v>702</v>
      </c>
      <c r="B703" s="153" t="s">
        <v>149</v>
      </c>
      <c r="C703" s="152" t="s">
        <v>149</v>
      </c>
      <c r="D703" s="152" t="s">
        <v>205</v>
      </c>
      <c r="E703" s="152" t="s">
        <v>206</v>
      </c>
      <c r="F703" s="152" t="s">
        <v>418</v>
      </c>
      <c r="G703" s="239">
        <v>1517</v>
      </c>
      <c r="H703" s="239">
        <v>842</v>
      </c>
      <c r="I703" s="239">
        <v>1654</v>
      </c>
      <c r="J703" s="239">
        <v>1636</v>
      </c>
      <c r="K703" s="240">
        <v>5649</v>
      </c>
      <c r="L703" s="240">
        <v>10189</v>
      </c>
      <c r="M703" s="192">
        <v>0.55442143488075379</v>
      </c>
      <c r="N703" s="176">
        <v>1018</v>
      </c>
      <c r="O703" s="176">
        <v>626</v>
      </c>
      <c r="P703" s="176">
        <v>1193</v>
      </c>
      <c r="Q703" s="156">
        <v>1176</v>
      </c>
      <c r="R703" s="242">
        <v>4013</v>
      </c>
      <c r="S703" s="158" t="s">
        <v>419</v>
      </c>
      <c r="T703" s="158" t="s">
        <v>419</v>
      </c>
      <c r="U703" s="157">
        <v>6348</v>
      </c>
      <c r="V703" s="243">
        <v>0.63216761184625081</v>
      </c>
      <c r="W703" s="244"/>
      <c r="X703" s="244"/>
      <c r="Y703" s="244"/>
      <c r="Z703" s="160"/>
      <c r="AA703" s="245"/>
      <c r="AB703" s="245">
        <v>0</v>
      </c>
      <c r="AC703" s="246"/>
      <c r="AD703" s="247"/>
      <c r="AE703" s="247"/>
      <c r="AF703" s="247"/>
      <c r="AG703" s="247"/>
      <c r="AH703" s="248"/>
      <c r="AI703" s="248">
        <v>0</v>
      </c>
      <c r="AJ703" s="249"/>
      <c r="AK703" s="250">
        <v>350</v>
      </c>
      <c r="AL703" s="250">
        <v>216</v>
      </c>
      <c r="AM703" s="250">
        <v>410</v>
      </c>
      <c r="AN703" s="250">
        <v>405</v>
      </c>
      <c r="AO703" s="251">
        <v>1381</v>
      </c>
      <c r="AP703" s="167">
        <v>2504</v>
      </c>
      <c r="AQ703" s="252">
        <v>0.55151757188498407</v>
      </c>
      <c r="AR703" s="253">
        <v>0</v>
      </c>
      <c r="AS703" s="253">
        <v>0</v>
      </c>
      <c r="AT703" s="253">
        <v>0</v>
      </c>
      <c r="AU703" s="253">
        <v>0</v>
      </c>
      <c r="AV703" s="254"/>
      <c r="AW703" s="255">
        <v>0</v>
      </c>
      <c r="AX703" s="256"/>
      <c r="AY703" s="257">
        <v>149</v>
      </c>
      <c r="AZ703" s="257">
        <v>0</v>
      </c>
      <c r="BA703" s="257">
        <v>51</v>
      </c>
      <c r="BB703" s="257">
        <v>55</v>
      </c>
      <c r="BC703" s="258">
        <v>255</v>
      </c>
      <c r="BD703" s="258">
        <v>1337</v>
      </c>
      <c r="BE703" s="259">
        <v>0.19072550486163051</v>
      </c>
    </row>
    <row r="704" spans="1:57" ht="16.899999999999999" customHeight="1" x14ac:dyDescent="0.2">
      <c r="A704" s="152">
        <v>703</v>
      </c>
      <c r="B704" s="153" t="s">
        <v>149</v>
      </c>
      <c r="C704" s="152" t="s">
        <v>149</v>
      </c>
      <c r="D704" s="152" t="s">
        <v>184</v>
      </c>
      <c r="E704" s="152" t="s">
        <v>185</v>
      </c>
      <c r="F704" s="152" t="s">
        <v>418</v>
      </c>
      <c r="G704" s="239">
        <v>6925</v>
      </c>
      <c r="H704" s="239">
        <v>6537</v>
      </c>
      <c r="I704" s="239">
        <v>10633</v>
      </c>
      <c r="J704" s="239">
        <v>7402</v>
      </c>
      <c r="K704" s="240">
        <v>31497</v>
      </c>
      <c r="L704" s="240">
        <v>77773</v>
      </c>
      <c r="M704" s="192">
        <v>0.40498630630167282</v>
      </c>
      <c r="N704" s="176">
        <v>4613</v>
      </c>
      <c r="O704" s="176">
        <v>3528</v>
      </c>
      <c r="P704" s="176">
        <v>5654</v>
      </c>
      <c r="Q704" s="156">
        <v>4445</v>
      </c>
      <c r="R704" s="242">
        <v>18240</v>
      </c>
      <c r="S704" s="158" t="s">
        <v>419</v>
      </c>
      <c r="T704" s="158" t="s">
        <v>419</v>
      </c>
      <c r="U704" s="157">
        <v>32491</v>
      </c>
      <c r="V704" s="243">
        <v>0.5613862300329322</v>
      </c>
      <c r="W704" s="244"/>
      <c r="X704" s="244"/>
      <c r="Y704" s="244"/>
      <c r="Z704" s="160"/>
      <c r="AA704" s="245"/>
      <c r="AB704" s="245">
        <v>0</v>
      </c>
      <c r="AC704" s="246"/>
      <c r="AD704" s="247"/>
      <c r="AE704" s="247"/>
      <c r="AF704" s="247"/>
      <c r="AG704" s="247"/>
      <c r="AH704" s="248"/>
      <c r="AI704" s="248">
        <v>0</v>
      </c>
      <c r="AJ704" s="249"/>
      <c r="AK704" s="250">
        <v>1787</v>
      </c>
      <c r="AL704" s="250">
        <v>1367</v>
      </c>
      <c r="AM704" s="250">
        <v>2190</v>
      </c>
      <c r="AN704" s="250">
        <v>1721</v>
      </c>
      <c r="AO704" s="251">
        <v>7065</v>
      </c>
      <c r="AP704" s="167">
        <v>12814</v>
      </c>
      <c r="AQ704" s="252">
        <v>0.55135008584360856</v>
      </c>
      <c r="AR704" s="253">
        <v>0</v>
      </c>
      <c r="AS704" s="253">
        <v>0</v>
      </c>
      <c r="AT704" s="253">
        <v>0</v>
      </c>
      <c r="AU704" s="253">
        <v>0</v>
      </c>
      <c r="AV704" s="254"/>
      <c r="AW704" s="255">
        <v>0</v>
      </c>
      <c r="AX704" s="256"/>
      <c r="AY704" s="257">
        <v>525</v>
      </c>
      <c r="AZ704" s="257">
        <v>1642</v>
      </c>
      <c r="BA704" s="257">
        <v>2789</v>
      </c>
      <c r="BB704" s="257">
        <v>1236</v>
      </c>
      <c r="BC704" s="258">
        <v>6192</v>
      </c>
      <c r="BD704" s="258">
        <v>32468</v>
      </c>
      <c r="BE704" s="259">
        <v>0.19071085376370581</v>
      </c>
    </row>
    <row r="705" spans="1:57" ht="16.899999999999999" customHeight="1" x14ac:dyDescent="0.2">
      <c r="A705" s="152">
        <v>704</v>
      </c>
      <c r="B705" s="153" t="s">
        <v>149</v>
      </c>
      <c r="C705" s="152" t="s">
        <v>149</v>
      </c>
      <c r="D705" s="152" t="s">
        <v>162</v>
      </c>
      <c r="E705" s="152" t="s">
        <v>163</v>
      </c>
      <c r="F705" s="152" t="s">
        <v>418</v>
      </c>
      <c r="G705" s="239">
        <v>27676</v>
      </c>
      <c r="H705" s="239">
        <v>33430</v>
      </c>
      <c r="I705" s="239">
        <v>68477</v>
      </c>
      <c r="J705" s="239">
        <v>62211</v>
      </c>
      <c r="K705" s="240">
        <v>191794</v>
      </c>
      <c r="L705" s="240">
        <v>360566</v>
      </c>
      <c r="M705" s="192">
        <v>0.53192480710882339</v>
      </c>
      <c r="N705" s="176">
        <v>18733</v>
      </c>
      <c r="O705" s="176">
        <v>23441</v>
      </c>
      <c r="P705" s="176">
        <v>48246</v>
      </c>
      <c r="Q705" s="176">
        <v>43831</v>
      </c>
      <c r="R705" s="242">
        <v>134251</v>
      </c>
      <c r="S705" s="158" t="s">
        <v>419</v>
      </c>
      <c r="T705" s="158" t="s">
        <v>419</v>
      </c>
      <c r="U705" s="157">
        <v>231426</v>
      </c>
      <c r="V705" s="243">
        <v>0.58010335917312661</v>
      </c>
      <c r="W705" s="244"/>
      <c r="X705" s="244"/>
      <c r="Y705" s="244"/>
      <c r="Z705" s="244"/>
      <c r="AA705" s="260"/>
      <c r="AB705" s="260">
        <v>0</v>
      </c>
      <c r="AC705" s="246"/>
      <c r="AD705" s="247"/>
      <c r="AE705" s="247"/>
      <c r="AF705" s="247"/>
      <c r="AG705" s="247"/>
      <c r="AH705" s="248"/>
      <c r="AI705" s="248">
        <v>0</v>
      </c>
      <c r="AJ705" s="249"/>
      <c r="AK705" s="250">
        <v>7022</v>
      </c>
      <c r="AL705" s="250">
        <v>8786</v>
      </c>
      <c r="AM705" s="250">
        <v>18085</v>
      </c>
      <c r="AN705" s="250">
        <v>16429</v>
      </c>
      <c r="AO705" s="251">
        <v>50322</v>
      </c>
      <c r="AP705" s="167">
        <v>91274</v>
      </c>
      <c r="AQ705" s="252">
        <v>0.55132896553235311</v>
      </c>
      <c r="AR705" s="253">
        <v>0</v>
      </c>
      <c r="AS705" s="253">
        <v>0</v>
      </c>
      <c r="AT705" s="253">
        <v>0</v>
      </c>
      <c r="AU705" s="253">
        <v>0</v>
      </c>
      <c r="AV705" s="254"/>
      <c r="AW705" s="255">
        <v>0</v>
      </c>
      <c r="AX705" s="256"/>
      <c r="AY705" s="257">
        <v>1921</v>
      </c>
      <c r="AZ705" s="257">
        <v>1203</v>
      </c>
      <c r="BA705" s="257">
        <v>2146</v>
      </c>
      <c r="BB705" s="257">
        <v>1951</v>
      </c>
      <c r="BC705" s="258">
        <v>7221</v>
      </c>
      <c r="BD705" s="258">
        <v>37866</v>
      </c>
      <c r="BE705" s="259">
        <v>0.19069877990809697</v>
      </c>
    </row>
    <row r="706" spans="1:57" ht="16.899999999999999" customHeight="1" x14ac:dyDescent="0.2">
      <c r="A706" s="152">
        <v>705</v>
      </c>
      <c r="B706" s="153" t="s">
        <v>149</v>
      </c>
      <c r="C706" s="152" t="s">
        <v>149</v>
      </c>
      <c r="D706" s="152" t="s">
        <v>196</v>
      </c>
      <c r="E706" s="152" t="s">
        <v>197</v>
      </c>
      <c r="F706" s="152" t="s">
        <v>418</v>
      </c>
      <c r="G706" s="239">
        <v>612</v>
      </c>
      <c r="H706" s="239">
        <v>762</v>
      </c>
      <c r="I706" s="239">
        <v>1359</v>
      </c>
      <c r="J706" s="239">
        <v>1132</v>
      </c>
      <c r="K706" s="240">
        <v>3865</v>
      </c>
      <c r="L706" s="240">
        <v>5924</v>
      </c>
      <c r="M706" s="192">
        <v>0.65243079000675219</v>
      </c>
      <c r="N706" s="176">
        <v>461</v>
      </c>
      <c r="O706" s="176">
        <v>577</v>
      </c>
      <c r="P706" s="176">
        <v>1028</v>
      </c>
      <c r="Q706" s="176">
        <v>852</v>
      </c>
      <c r="R706" s="242">
        <v>2918</v>
      </c>
      <c r="S706" s="158" t="s">
        <v>419</v>
      </c>
      <c r="T706" s="158" t="s">
        <v>419</v>
      </c>
      <c r="U706" s="157">
        <v>3766</v>
      </c>
      <c r="V706" s="243">
        <v>0.77482740308019116</v>
      </c>
      <c r="W706" s="244"/>
      <c r="X706" s="244"/>
      <c r="Y706" s="244"/>
      <c r="Z706" s="160"/>
      <c r="AA706" s="245"/>
      <c r="AB706" s="245">
        <v>0</v>
      </c>
      <c r="AC706" s="246"/>
      <c r="AD706" s="247"/>
      <c r="AE706" s="247"/>
      <c r="AF706" s="247"/>
      <c r="AG706" s="247"/>
      <c r="AH706" s="248"/>
      <c r="AI706" s="248">
        <v>0</v>
      </c>
      <c r="AJ706" s="249"/>
      <c r="AK706" s="250">
        <v>130</v>
      </c>
      <c r="AL706" s="250">
        <v>161</v>
      </c>
      <c r="AM706" s="250">
        <v>288</v>
      </c>
      <c r="AN706" s="250">
        <v>239</v>
      </c>
      <c r="AO706" s="251">
        <v>818</v>
      </c>
      <c r="AP706" s="167">
        <v>1484</v>
      </c>
      <c r="AQ706" s="252">
        <v>0.55121293800539084</v>
      </c>
      <c r="AR706" s="253">
        <v>0</v>
      </c>
      <c r="AS706" s="253">
        <v>0</v>
      </c>
      <c r="AT706" s="253">
        <v>0</v>
      </c>
      <c r="AU706" s="253">
        <v>0</v>
      </c>
      <c r="AV706" s="254"/>
      <c r="AW706" s="255">
        <v>0</v>
      </c>
      <c r="AX706" s="256"/>
      <c r="AY706" s="257">
        <v>21</v>
      </c>
      <c r="AZ706" s="257">
        <v>24</v>
      </c>
      <c r="BA706" s="257">
        <v>43</v>
      </c>
      <c r="BB706" s="257">
        <v>41</v>
      </c>
      <c r="BC706" s="258">
        <v>129</v>
      </c>
      <c r="BD706" s="258">
        <v>674</v>
      </c>
      <c r="BE706" s="259">
        <v>0.1913946587537092</v>
      </c>
    </row>
    <row r="707" spans="1:57" ht="16.899999999999999" customHeight="1" x14ac:dyDescent="0.2">
      <c r="A707" s="152">
        <v>706</v>
      </c>
      <c r="B707" s="153" t="s">
        <v>149</v>
      </c>
      <c r="C707" s="152" t="s">
        <v>149</v>
      </c>
      <c r="D707" s="152" t="s">
        <v>209</v>
      </c>
      <c r="E707" s="152" t="s">
        <v>210</v>
      </c>
      <c r="F707" s="152" t="s">
        <v>418</v>
      </c>
      <c r="G707" s="239">
        <v>403</v>
      </c>
      <c r="H707" s="239">
        <v>359</v>
      </c>
      <c r="I707" s="239">
        <v>678</v>
      </c>
      <c r="J707" s="239">
        <v>570</v>
      </c>
      <c r="K707" s="240">
        <v>2010</v>
      </c>
      <c r="L707" s="240">
        <v>3370</v>
      </c>
      <c r="M707" s="192">
        <v>0.59643916913946593</v>
      </c>
      <c r="N707" s="176">
        <v>296</v>
      </c>
      <c r="O707" s="176">
        <v>260</v>
      </c>
      <c r="P707" s="176">
        <v>493</v>
      </c>
      <c r="Q707" s="176">
        <v>411</v>
      </c>
      <c r="R707" s="242">
        <v>1460</v>
      </c>
      <c r="S707" s="158" t="s">
        <v>419</v>
      </c>
      <c r="T707" s="158" t="s">
        <v>419</v>
      </c>
      <c r="U707" s="157">
        <v>1940</v>
      </c>
      <c r="V707" s="243">
        <v>0.75257731958762886</v>
      </c>
      <c r="W707" s="244"/>
      <c r="X707" s="244"/>
      <c r="Y707" s="244"/>
      <c r="Z707" s="160"/>
      <c r="AA707" s="245"/>
      <c r="AB707" s="245">
        <v>0</v>
      </c>
      <c r="AC707" s="246"/>
      <c r="AD707" s="247"/>
      <c r="AE707" s="247"/>
      <c r="AF707" s="247"/>
      <c r="AG707" s="247"/>
      <c r="AH707" s="248"/>
      <c r="AI707" s="248">
        <v>0</v>
      </c>
      <c r="AJ707" s="249"/>
      <c r="AK707" s="250">
        <v>86</v>
      </c>
      <c r="AL707" s="250">
        <v>75</v>
      </c>
      <c r="AM707" s="250">
        <v>143</v>
      </c>
      <c r="AN707" s="250">
        <v>119</v>
      </c>
      <c r="AO707" s="251">
        <v>423</v>
      </c>
      <c r="AP707" s="167">
        <v>766</v>
      </c>
      <c r="AQ707" s="252">
        <v>0.5522193211488251</v>
      </c>
      <c r="AR707" s="253">
        <v>0</v>
      </c>
      <c r="AS707" s="253">
        <v>0</v>
      </c>
      <c r="AT707" s="253">
        <v>0</v>
      </c>
      <c r="AU707" s="253">
        <v>0</v>
      </c>
      <c r="AV707" s="254"/>
      <c r="AW707" s="255">
        <v>0</v>
      </c>
      <c r="AX707" s="256"/>
      <c r="AY707" s="257">
        <v>21</v>
      </c>
      <c r="AZ707" s="257">
        <v>24</v>
      </c>
      <c r="BA707" s="257">
        <v>42</v>
      </c>
      <c r="BB707" s="257">
        <v>40</v>
      </c>
      <c r="BC707" s="258">
        <v>127</v>
      </c>
      <c r="BD707" s="258">
        <v>664</v>
      </c>
      <c r="BE707" s="259">
        <v>0.19126506024096385</v>
      </c>
    </row>
    <row r="708" spans="1:57" ht="16.899999999999999" customHeight="1" x14ac:dyDescent="0.2">
      <c r="A708" s="152">
        <v>707</v>
      </c>
      <c r="B708" s="153" t="s">
        <v>149</v>
      </c>
      <c r="C708" s="152" t="s">
        <v>149</v>
      </c>
      <c r="D708" s="152" t="s">
        <v>198</v>
      </c>
      <c r="E708" s="152" t="s">
        <v>199</v>
      </c>
      <c r="F708" s="152" t="s">
        <v>418</v>
      </c>
      <c r="G708" s="239">
        <v>4884</v>
      </c>
      <c r="H708" s="239">
        <v>5557</v>
      </c>
      <c r="I708" s="239">
        <v>7195</v>
      </c>
      <c r="J708" s="239">
        <v>7637</v>
      </c>
      <c r="K708" s="240">
        <v>25273</v>
      </c>
      <c r="L708" s="240">
        <v>39666</v>
      </c>
      <c r="M708" s="192">
        <v>0.63714516210356476</v>
      </c>
      <c r="N708" s="176">
        <v>3741</v>
      </c>
      <c r="O708" s="176">
        <v>4161</v>
      </c>
      <c r="P708" s="176">
        <v>5435</v>
      </c>
      <c r="Q708" s="176">
        <v>5633</v>
      </c>
      <c r="R708" s="242">
        <v>18970</v>
      </c>
      <c r="S708" s="158" t="s">
        <v>419</v>
      </c>
      <c r="T708" s="158" t="s">
        <v>419</v>
      </c>
      <c r="U708" s="157">
        <v>26022</v>
      </c>
      <c r="V708" s="243">
        <v>0.72899853969717932</v>
      </c>
      <c r="W708" s="244"/>
      <c r="X708" s="244"/>
      <c r="Y708" s="244"/>
      <c r="Z708" s="160"/>
      <c r="AA708" s="245"/>
      <c r="AB708" s="245">
        <v>0</v>
      </c>
      <c r="AC708" s="246"/>
      <c r="AD708" s="247"/>
      <c r="AE708" s="247"/>
      <c r="AF708" s="247"/>
      <c r="AG708" s="247"/>
      <c r="AH708" s="248"/>
      <c r="AI708" s="248">
        <v>0</v>
      </c>
      <c r="AJ708" s="249"/>
      <c r="AK708" s="250">
        <v>1116</v>
      </c>
      <c r="AL708" s="250">
        <v>1242</v>
      </c>
      <c r="AM708" s="250">
        <v>1621</v>
      </c>
      <c r="AN708" s="250">
        <v>1680</v>
      </c>
      <c r="AO708" s="251">
        <v>5659</v>
      </c>
      <c r="AP708" s="167">
        <v>10262</v>
      </c>
      <c r="AQ708" s="252">
        <v>0.55145195868251806</v>
      </c>
      <c r="AR708" s="253">
        <v>0</v>
      </c>
      <c r="AS708" s="253">
        <v>0</v>
      </c>
      <c r="AT708" s="253">
        <v>0</v>
      </c>
      <c r="AU708" s="253">
        <v>0</v>
      </c>
      <c r="AV708" s="254"/>
      <c r="AW708" s="255">
        <v>0</v>
      </c>
      <c r="AX708" s="256"/>
      <c r="AY708" s="257">
        <v>27</v>
      </c>
      <c r="AZ708" s="257">
        <v>154</v>
      </c>
      <c r="BA708" s="257">
        <v>139</v>
      </c>
      <c r="BB708" s="257">
        <v>324</v>
      </c>
      <c r="BC708" s="258">
        <v>644</v>
      </c>
      <c r="BD708" s="258">
        <v>3382</v>
      </c>
      <c r="BE708" s="259">
        <v>0.19041986989946777</v>
      </c>
    </row>
    <row r="709" spans="1:57" ht="16.899999999999999" customHeight="1" x14ac:dyDescent="0.2">
      <c r="A709" s="152">
        <v>708</v>
      </c>
      <c r="B709" s="153" t="s">
        <v>149</v>
      </c>
      <c r="C709" s="152" t="s">
        <v>149</v>
      </c>
      <c r="D709" s="152" t="s">
        <v>158</v>
      </c>
      <c r="E709" s="152" t="s">
        <v>159</v>
      </c>
      <c r="F709" s="152" t="s">
        <v>418</v>
      </c>
      <c r="G709" s="239">
        <v>58613</v>
      </c>
      <c r="H709" s="239">
        <v>59215</v>
      </c>
      <c r="I709" s="239">
        <v>170904</v>
      </c>
      <c r="J709" s="239">
        <v>74681</v>
      </c>
      <c r="K709" s="240">
        <v>363413</v>
      </c>
      <c r="L709" s="240">
        <v>815603</v>
      </c>
      <c r="M709" s="192">
        <v>0.44557585001526478</v>
      </c>
      <c r="N709" s="176">
        <v>17318</v>
      </c>
      <c r="O709" s="176">
        <v>17652</v>
      </c>
      <c r="P709" s="176">
        <v>28546</v>
      </c>
      <c r="Q709" s="176">
        <v>22944</v>
      </c>
      <c r="R709" s="242">
        <v>86460</v>
      </c>
      <c r="S709" s="158" t="s">
        <v>419</v>
      </c>
      <c r="T709" s="158" t="s">
        <v>419</v>
      </c>
      <c r="U709" s="157">
        <v>122604</v>
      </c>
      <c r="V709" s="243">
        <v>0.70519722031907606</v>
      </c>
      <c r="W709" s="244"/>
      <c r="X709" s="244"/>
      <c r="Y709" s="244"/>
      <c r="Z709" s="160"/>
      <c r="AA709" s="245"/>
      <c r="AB709" s="245">
        <v>0</v>
      </c>
      <c r="AC709" s="246"/>
      <c r="AD709" s="247"/>
      <c r="AE709" s="247"/>
      <c r="AF709" s="247"/>
      <c r="AG709" s="247"/>
      <c r="AH709" s="248"/>
      <c r="AI709" s="248">
        <v>0</v>
      </c>
      <c r="AJ709" s="249"/>
      <c r="AK709" s="250">
        <v>5340</v>
      </c>
      <c r="AL709" s="250">
        <v>5443</v>
      </c>
      <c r="AM709" s="250">
        <v>8802</v>
      </c>
      <c r="AN709" s="250">
        <v>7076</v>
      </c>
      <c r="AO709" s="251">
        <v>26661</v>
      </c>
      <c r="AP709" s="167">
        <v>48356</v>
      </c>
      <c r="AQ709" s="252">
        <v>0.55134833319546694</v>
      </c>
      <c r="AR709" s="253">
        <v>34006</v>
      </c>
      <c r="AS709" s="253">
        <v>34006</v>
      </c>
      <c r="AT709" s="253">
        <v>128988</v>
      </c>
      <c r="AU709" s="253">
        <v>40455</v>
      </c>
      <c r="AV709" s="254">
        <v>237455</v>
      </c>
      <c r="AW709" s="255">
        <v>577327</v>
      </c>
      <c r="AX709" s="256">
        <v>0.41130070133563823</v>
      </c>
      <c r="AY709" s="257">
        <v>1949</v>
      </c>
      <c r="AZ709" s="257">
        <v>2114</v>
      </c>
      <c r="BA709" s="257">
        <v>4568</v>
      </c>
      <c r="BB709" s="257">
        <v>4206</v>
      </c>
      <c r="BC709" s="258">
        <v>12837</v>
      </c>
      <c r="BD709" s="258">
        <v>67316</v>
      </c>
      <c r="BE709" s="259">
        <v>0.19069760532414284</v>
      </c>
    </row>
    <row r="710" spans="1:57" ht="16.899999999999999" customHeight="1" x14ac:dyDescent="0.2">
      <c r="A710" s="152">
        <v>709</v>
      </c>
      <c r="B710" s="153" t="s">
        <v>149</v>
      </c>
      <c r="C710" s="152" t="s">
        <v>149</v>
      </c>
      <c r="D710" s="152" t="s">
        <v>166</v>
      </c>
      <c r="E710" s="152" t="s">
        <v>167</v>
      </c>
      <c r="F710" s="152" t="s">
        <v>418</v>
      </c>
      <c r="G710" s="239">
        <v>17469</v>
      </c>
      <c r="H710" s="239">
        <v>22534</v>
      </c>
      <c r="I710" s="239">
        <v>32199</v>
      </c>
      <c r="J710" s="239">
        <v>26683</v>
      </c>
      <c r="K710" s="240">
        <v>98885</v>
      </c>
      <c r="L710" s="240">
        <v>175746</v>
      </c>
      <c r="M710" s="192">
        <v>0.56265860958428637</v>
      </c>
      <c r="N710" s="176">
        <v>12456</v>
      </c>
      <c r="O710" s="176">
        <v>15922</v>
      </c>
      <c r="P710" s="176">
        <v>23025</v>
      </c>
      <c r="Q710" s="176">
        <v>18823</v>
      </c>
      <c r="R710" s="242">
        <v>70226</v>
      </c>
      <c r="S710" s="158" t="s">
        <v>419</v>
      </c>
      <c r="T710" s="158" t="s">
        <v>419</v>
      </c>
      <c r="U710" s="157">
        <v>100168</v>
      </c>
      <c r="V710" s="243">
        <v>0.70108218193435035</v>
      </c>
      <c r="W710" s="244"/>
      <c r="X710" s="244"/>
      <c r="Y710" s="244"/>
      <c r="Z710" s="160"/>
      <c r="AA710" s="245"/>
      <c r="AB710" s="245">
        <v>0</v>
      </c>
      <c r="AC710" s="246"/>
      <c r="AD710" s="247"/>
      <c r="AE710" s="247"/>
      <c r="AF710" s="247"/>
      <c r="AG710" s="247"/>
      <c r="AH710" s="248"/>
      <c r="AI710" s="248">
        <v>0</v>
      </c>
      <c r="AJ710" s="249"/>
      <c r="AK710" s="250">
        <v>3864</v>
      </c>
      <c r="AL710" s="250">
        <v>4938</v>
      </c>
      <c r="AM710" s="250">
        <v>7141</v>
      </c>
      <c r="AN710" s="250">
        <v>5838</v>
      </c>
      <c r="AO710" s="251">
        <v>21781</v>
      </c>
      <c r="AP710" s="167">
        <v>39506</v>
      </c>
      <c r="AQ710" s="252">
        <v>0.55133397458613886</v>
      </c>
      <c r="AR710" s="253">
        <v>0</v>
      </c>
      <c r="AS710" s="253">
        <v>0</v>
      </c>
      <c r="AT710" s="253">
        <v>0</v>
      </c>
      <c r="AU710" s="253">
        <v>0</v>
      </c>
      <c r="AV710" s="254"/>
      <c r="AW710" s="255">
        <v>0</v>
      </c>
      <c r="AX710" s="256"/>
      <c r="AY710" s="257">
        <v>1149</v>
      </c>
      <c r="AZ710" s="257">
        <v>1674</v>
      </c>
      <c r="BA710" s="257">
        <v>2033</v>
      </c>
      <c r="BB710" s="257">
        <v>2022</v>
      </c>
      <c r="BC710" s="258">
        <v>6878</v>
      </c>
      <c r="BD710" s="258">
        <v>36072</v>
      </c>
      <c r="BE710" s="259">
        <v>0.19067420714127301</v>
      </c>
    </row>
    <row r="711" spans="1:57" ht="16.899999999999999" customHeight="1" x14ac:dyDescent="0.2">
      <c r="A711" s="152">
        <v>710</v>
      </c>
      <c r="B711" s="153" t="s">
        <v>149</v>
      </c>
      <c r="C711" s="152" t="s">
        <v>149</v>
      </c>
      <c r="D711" s="152" t="s">
        <v>192</v>
      </c>
      <c r="E711" s="152" t="s">
        <v>193</v>
      </c>
      <c r="F711" s="152" t="s">
        <v>418</v>
      </c>
      <c r="G711" s="239">
        <v>8927</v>
      </c>
      <c r="H711" s="239">
        <v>11432</v>
      </c>
      <c r="I711" s="239">
        <v>17584</v>
      </c>
      <c r="J711" s="239">
        <v>15671</v>
      </c>
      <c r="K711" s="240">
        <v>53614</v>
      </c>
      <c r="L711" s="240">
        <v>88443</v>
      </c>
      <c r="M711" s="192">
        <v>0.60619834243524073</v>
      </c>
      <c r="N711" s="176">
        <v>6454</v>
      </c>
      <c r="O711" s="176">
        <v>8522</v>
      </c>
      <c r="P711" s="176">
        <v>12963</v>
      </c>
      <c r="Q711" s="176">
        <v>11643</v>
      </c>
      <c r="R711" s="242">
        <v>39582</v>
      </c>
      <c r="S711" s="158" t="s">
        <v>419</v>
      </c>
      <c r="T711" s="158" t="s">
        <v>419</v>
      </c>
      <c r="U711" s="157">
        <v>58468</v>
      </c>
      <c r="V711" s="243">
        <v>0.67698570158035165</v>
      </c>
      <c r="W711" s="244"/>
      <c r="X711" s="244"/>
      <c r="Y711" s="244"/>
      <c r="Z711" s="160"/>
      <c r="AA711" s="245"/>
      <c r="AB711" s="245">
        <v>0</v>
      </c>
      <c r="AC711" s="246"/>
      <c r="AD711" s="247"/>
      <c r="AE711" s="247"/>
      <c r="AF711" s="247"/>
      <c r="AG711" s="247"/>
      <c r="AH711" s="248"/>
      <c r="AI711" s="248">
        <v>0</v>
      </c>
      <c r="AJ711" s="249"/>
      <c r="AK711" s="250">
        <v>2073</v>
      </c>
      <c r="AL711" s="250">
        <v>2737</v>
      </c>
      <c r="AM711" s="250">
        <v>4164</v>
      </c>
      <c r="AN711" s="250">
        <v>3740</v>
      </c>
      <c r="AO711" s="251">
        <v>12714</v>
      </c>
      <c r="AP711" s="167">
        <v>23060</v>
      </c>
      <c r="AQ711" s="252">
        <v>0.55134431916738946</v>
      </c>
      <c r="AR711" s="253">
        <v>0</v>
      </c>
      <c r="AS711" s="253">
        <v>0</v>
      </c>
      <c r="AT711" s="253">
        <v>0</v>
      </c>
      <c r="AU711" s="253">
        <v>0</v>
      </c>
      <c r="AV711" s="254"/>
      <c r="AW711" s="255">
        <v>0</v>
      </c>
      <c r="AX711" s="256"/>
      <c r="AY711" s="257">
        <v>400</v>
      </c>
      <c r="AZ711" s="257">
        <v>173</v>
      </c>
      <c r="BA711" s="257">
        <v>457</v>
      </c>
      <c r="BB711" s="257">
        <v>288</v>
      </c>
      <c r="BC711" s="258">
        <v>1318</v>
      </c>
      <c r="BD711" s="258">
        <v>6915</v>
      </c>
      <c r="BE711" s="259">
        <v>0.1906001446131598</v>
      </c>
    </row>
    <row r="712" spans="1:57" ht="16.899999999999999" customHeight="1" x14ac:dyDescent="0.2">
      <c r="A712" s="152">
        <v>711</v>
      </c>
      <c r="B712" s="153" t="s">
        <v>149</v>
      </c>
      <c r="C712" s="152" t="s">
        <v>149</v>
      </c>
      <c r="D712" s="152" t="s">
        <v>182</v>
      </c>
      <c r="E712" s="152" t="s">
        <v>183</v>
      </c>
      <c r="F712" s="152" t="s">
        <v>418</v>
      </c>
      <c r="G712" s="239">
        <v>2172</v>
      </c>
      <c r="H712" s="239">
        <v>3714</v>
      </c>
      <c r="I712" s="239">
        <v>5930</v>
      </c>
      <c r="J712" s="239">
        <v>5719</v>
      </c>
      <c r="K712" s="240">
        <v>17535</v>
      </c>
      <c r="L712" s="240">
        <v>28716</v>
      </c>
      <c r="M712" s="192">
        <v>0.6106351859590472</v>
      </c>
      <c r="N712" s="176">
        <v>1639</v>
      </c>
      <c r="O712" s="176">
        <v>2751</v>
      </c>
      <c r="P712" s="176">
        <v>4324</v>
      </c>
      <c r="Q712" s="176">
        <v>4237</v>
      </c>
      <c r="R712" s="242">
        <v>12951</v>
      </c>
      <c r="S712" s="158" t="s">
        <v>419</v>
      </c>
      <c r="T712" s="158" t="s">
        <v>419</v>
      </c>
      <c r="U712" s="157">
        <v>18409</v>
      </c>
      <c r="V712" s="243">
        <v>0.70351458525721111</v>
      </c>
      <c r="W712" s="244"/>
      <c r="X712" s="244"/>
      <c r="Y712" s="244"/>
      <c r="Z712" s="160"/>
      <c r="AA712" s="245"/>
      <c r="AB712" s="245">
        <v>0</v>
      </c>
      <c r="AC712" s="246"/>
      <c r="AD712" s="247"/>
      <c r="AE712" s="247"/>
      <c r="AF712" s="247"/>
      <c r="AG712" s="247"/>
      <c r="AH712" s="248"/>
      <c r="AI712" s="248">
        <v>0</v>
      </c>
      <c r="AJ712" s="249"/>
      <c r="AK712" s="250">
        <v>506</v>
      </c>
      <c r="AL712" s="250">
        <v>851</v>
      </c>
      <c r="AM712" s="250">
        <v>1337</v>
      </c>
      <c r="AN712" s="250">
        <v>1309</v>
      </c>
      <c r="AO712" s="251">
        <v>4003</v>
      </c>
      <c r="AP712" s="167">
        <v>7260</v>
      </c>
      <c r="AQ712" s="252">
        <v>0.55137741046831956</v>
      </c>
      <c r="AR712" s="253">
        <v>0</v>
      </c>
      <c r="AS712" s="253">
        <v>0</v>
      </c>
      <c r="AT712" s="253">
        <v>0</v>
      </c>
      <c r="AU712" s="253">
        <v>0</v>
      </c>
      <c r="AV712" s="254"/>
      <c r="AW712" s="255">
        <v>0</v>
      </c>
      <c r="AX712" s="256"/>
      <c r="AY712" s="257">
        <v>27</v>
      </c>
      <c r="AZ712" s="257">
        <v>112</v>
      </c>
      <c r="BA712" s="257">
        <v>269</v>
      </c>
      <c r="BB712" s="257">
        <v>173</v>
      </c>
      <c r="BC712" s="258">
        <v>581</v>
      </c>
      <c r="BD712" s="258">
        <v>3047</v>
      </c>
      <c r="BE712" s="259">
        <v>0.1906793567443387</v>
      </c>
    </row>
    <row r="713" spans="1:57" ht="16.899999999999999" customHeight="1" x14ac:dyDescent="0.2">
      <c r="A713" s="152">
        <v>712</v>
      </c>
      <c r="B713" s="153" t="s">
        <v>149</v>
      </c>
      <c r="C713" s="152" t="s">
        <v>149</v>
      </c>
      <c r="D713" s="152" t="s">
        <v>152</v>
      </c>
      <c r="E713" s="152" t="s">
        <v>434</v>
      </c>
      <c r="F713" s="152" t="s">
        <v>418</v>
      </c>
      <c r="G713" s="239">
        <v>127626</v>
      </c>
      <c r="H713" s="239">
        <v>120280</v>
      </c>
      <c r="I713" s="239">
        <v>255605</v>
      </c>
      <c r="J713" s="239">
        <v>113788</v>
      </c>
      <c r="K713" s="240">
        <v>617299</v>
      </c>
      <c r="L713" s="240">
        <v>1377088</v>
      </c>
      <c r="M713" s="192">
        <v>0.4482640179857787</v>
      </c>
      <c r="N713" s="176">
        <v>34495</v>
      </c>
      <c r="O713" s="176">
        <v>35848</v>
      </c>
      <c r="P713" s="176">
        <v>58363</v>
      </c>
      <c r="Q713" s="176">
        <v>51147</v>
      </c>
      <c r="R713" s="242">
        <v>179853</v>
      </c>
      <c r="S713" s="158" t="s">
        <v>419</v>
      </c>
      <c r="T713" s="158" t="s">
        <v>419</v>
      </c>
      <c r="U713" s="157">
        <v>277613</v>
      </c>
      <c r="V713" s="243">
        <v>0.64785510764985788</v>
      </c>
      <c r="W713" s="244"/>
      <c r="X713" s="244"/>
      <c r="Y713" s="244"/>
      <c r="Z713" s="160"/>
      <c r="AA713" s="245"/>
      <c r="AB713" s="245">
        <v>0</v>
      </c>
      <c r="AC713" s="246"/>
      <c r="AD713" s="247"/>
      <c r="AE713" s="247"/>
      <c r="AF713" s="247"/>
      <c r="AG713" s="247"/>
      <c r="AH713" s="248"/>
      <c r="AI713" s="248">
        <v>0</v>
      </c>
      <c r="AJ713" s="249"/>
      <c r="AK713" s="250">
        <v>11578</v>
      </c>
      <c r="AL713" s="250">
        <v>12032</v>
      </c>
      <c r="AM713" s="250">
        <v>19590</v>
      </c>
      <c r="AN713" s="250">
        <v>17168</v>
      </c>
      <c r="AO713" s="251">
        <v>60368</v>
      </c>
      <c r="AP713" s="167">
        <v>109491</v>
      </c>
      <c r="AQ713" s="252">
        <v>0.55135125261437012</v>
      </c>
      <c r="AR713" s="253">
        <v>77030</v>
      </c>
      <c r="AS713" s="253">
        <v>68190</v>
      </c>
      <c r="AT713" s="253">
        <v>167950</v>
      </c>
      <c r="AU713" s="253">
        <v>37884</v>
      </c>
      <c r="AV713" s="254">
        <v>351054</v>
      </c>
      <c r="AW713" s="255">
        <v>853523</v>
      </c>
      <c r="AX713" s="256">
        <v>0.41129998840101556</v>
      </c>
      <c r="AY713" s="257">
        <v>4523</v>
      </c>
      <c r="AZ713" s="257">
        <v>4210</v>
      </c>
      <c r="BA713" s="257">
        <v>9702</v>
      </c>
      <c r="BB713" s="257">
        <v>7589</v>
      </c>
      <c r="BC713" s="258">
        <v>26024</v>
      </c>
      <c r="BD713" s="258">
        <v>136461</v>
      </c>
      <c r="BE713" s="259">
        <v>0.19070650222407867</v>
      </c>
    </row>
    <row r="714" spans="1:57" ht="16.899999999999999" customHeight="1" x14ac:dyDescent="0.2">
      <c r="A714" s="152">
        <v>713</v>
      </c>
      <c r="B714" s="153" t="s">
        <v>149</v>
      </c>
      <c r="C714" s="152" t="s">
        <v>149</v>
      </c>
      <c r="D714" s="152" t="s">
        <v>202</v>
      </c>
      <c r="E714" s="152" t="s">
        <v>203</v>
      </c>
      <c r="F714" s="152" t="s">
        <v>418</v>
      </c>
      <c r="G714" s="239">
        <v>415</v>
      </c>
      <c r="H714" s="239">
        <v>531</v>
      </c>
      <c r="I714" s="239">
        <v>1151</v>
      </c>
      <c r="J714" s="239">
        <v>1143</v>
      </c>
      <c r="K714" s="240">
        <v>3240</v>
      </c>
      <c r="L714" s="240">
        <v>8035</v>
      </c>
      <c r="M714" s="192">
        <v>0.40323584318606098</v>
      </c>
      <c r="N714" s="176">
        <v>290</v>
      </c>
      <c r="O714" s="176">
        <v>280</v>
      </c>
      <c r="P714" s="176">
        <v>573</v>
      </c>
      <c r="Q714" s="176">
        <v>682</v>
      </c>
      <c r="R714" s="242">
        <v>1825</v>
      </c>
      <c r="S714" s="158" t="s">
        <v>419</v>
      </c>
      <c r="T714" s="158" t="s">
        <v>419</v>
      </c>
      <c r="U714" s="157">
        <v>2394</v>
      </c>
      <c r="V714" s="243">
        <v>0.76232247284878862</v>
      </c>
      <c r="W714" s="244"/>
      <c r="X714" s="244"/>
      <c r="Y714" s="244"/>
      <c r="Z714" s="160"/>
      <c r="AA714" s="245"/>
      <c r="AB714" s="245">
        <v>0</v>
      </c>
      <c r="AC714" s="246"/>
      <c r="AD714" s="247"/>
      <c r="AE714" s="247"/>
      <c r="AF714" s="247"/>
      <c r="AG714" s="247"/>
      <c r="AH714" s="248"/>
      <c r="AI714" s="248">
        <v>0</v>
      </c>
      <c r="AJ714" s="249"/>
      <c r="AK714" s="250">
        <v>83</v>
      </c>
      <c r="AL714" s="250">
        <v>79</v>
      </c>
      <c r="AM714" s="250">
        <v>164</v>
      </c>
      <c r="AN714" s="250">
        <v>194</v>
      </c>
      <c r="AO714" s="251">
        <v>520</v>
      </c>
      <c r="AP714" s="167">
        <v>945</v>
      </c>
      <c r="AQ714" s="252">
        <v>0.55026455026455023</v>
      </c>
      <c r="AR714" s="253"/>
      <c r="AS714" s="253"/>
      <c r="AT714" s="253"/>
      <c r="AU714" s="253"/>
      <c r="AV714" s="254"/>
      <c r="AW714" s="255">
        <v>0</v>
      </c>
      <c r="AX714" s="256"/>
      <c r="AY714" s="257">
        <v>42</v>
      </c>
      <c r="AZ714" s="257">
        <v>172</v>
      </c>
      <c r="BA714" s="257">
        <v>414</v>
      </c>
      <c r="BB714" s="257">
        <v>267</v>
      </c>
      <c r="BC714" s="258">
        <v>895</v>
      </c>
      <c r="BD714" s="258">
        <v>4696</v>
      </c>
      <c r="BE714" s="259">
        <v>0.190587734241908</v>
      </c>
    </row>
    <row r="715" spans="1:57" ht="16.899999999999999" customHeight="1" x14ac:dyDescent="0.2">
      <c r="A715" s="152">
        <v>714</v>
      </c>
      <c r="B715" s="153" t="s">
        <v>149</v>
      </c>
      <c r="C715" s="152" t="s">
        <v>149</v>
      </c>
      <c r="D715" s="152" t="s">
        <v>188</v>
      </c>
      <c r="E715" s="152" t="s">
        <v>189</v>
      </c>
      <c r="F715" s="152" t="s">
        <v>418</v>
      </c>
      <c r="G715" s="239">
        <v>4102</v>
      </c>
      <c r="H715" s="239">
        <v>4589</v>
      </c>
      <c r="I715" s="239">
        <v>8303</v>
      </c>
      <c r="J715" s="239">
        <v>7851</v>
      </c>
      <c r="K715" s="240">
        <v>24845</v>
      </c>
      <c r="L715" s="240">
        <v>43435</v>
      </c>
      <c r="M715" s="192">
        <v>0.57200414412340284</v>
      </c>
      <c r="N715" s="176">
        <v>3051</v>
      </c>
      <c r="O715" s="176">
        <v>3383</v>
      </c>
      <c r="P715" s="176">
        <v>5818</v>
      </c>
      <c r="Q715" s="176">
        <v>5622</v>
      </c>
      <c r="R715" s="242">
        <v>17874</v>
      </c>
      <c r="S715" s="158" t="s">
        <v>419</v>
      </c>
      <c r="T715" s="158" t="s">
        <v>419</v>
      </c>
      <c r="U715" s="157">
        <v>27088</v>
      </c>
      <c r="V715" s="243">
        <v>0.65984937979917302</v>
      </c>
      <c r="W715" s="244"/>
      <c r="X715" s="244"/>
      <c r="Y715" s="244"/>
      <c r="Z715" s="160"/>
      <c r="AA715" s="245"/>
      <c r="AB715" s="245">
        <v>0</v>
      </c>
      <c r="AC715" s="246"/>
      <c r="AD715" s="247"/>
      <c r="AE715" s="247"/>
      <c r="AF715" s="247"/>
      <c r="AG715" s="247"/>
      <c r="AH715" s="248"/>
      <c r="AI715" s="248">
        <v>0</v>
      </c>
      <c r="AJ715" s="249"/>
      <c r="AK715" s="250">
        <v>1006</v>
      </c>
      <c r="AL715" s="250">
        <v>1115</v>
      </c>
      <c r="AM715" s="250">
        <v>1917</v>
      </c>
      <c r="AN715" s="250">
        <v>1853</v>
      </c>
      <c r="AO715" s="251">
        <v>5891</v>
      </c>
      <c r="AP715" s="167">
        <v>10685</v>
      </c>
      <c r="AQ715" s="252">
        <v>0.55133364529714557</v>
      </c>
      <c r="AR715" s="253"/>
      <c r="AS715" s="253"/>
      <c r="AT715" s="253"/>
      <c r="AU715" s="253"/>
      <c r="AV715" s="254"/>
      <c r="AW715" s="255">
        <v>0</v>
      </c>
      <c r="AX715" s="256"/>
      <c r="AY715" s="257">
        <v>45</v>
      </c>
      <c r="AZ715" s="257">
        <v>91</v>
      </c>
      <c r="BA715" s="257">
        <v>568</v>
      </c>
      <c r="BB715" s="257">
        <v>376</v>
      </c>
      <c r="BC715" s="258">
        <v>1080</v>
      </c>
      <c r="BD715" s="258">
        <v>5662</v>
      </c>
      <c r="BE715" s="259">
        <v>0.1907453196750265</v>
      </c>
    </row>
    <row r="716" spans="1:57" ht="16.899999999999999" customHeight="1" x14ac:dyDescent="0.2">
      <c r="A716" s="152">
        <v>715</v>
      </c>
      <c r="B716" s="153" t="s">
        <v>149</v>
      </c>
      <c r="C716" s="152" t="s">
        <v>149</v>
      </c>
      <c r="D716" s="152" t="s">
        <v>178</v>
      </c>
      <c r="E716" s="152" t="s">
        <v>179</v>
      </c>
      <c r="F716" s="152" t="s">
        <v>418</v>
      </c>
      <c r="G716" s="239">
        <v>8538</v>
      </c>
      <c r="H716" s="239">
        <v>8357</v>
      </c>
      <c r="I716" s="239">
        <v>15576</v>
      </c>
      <c r="J716" s="239">
        <v>13997</v>
      </c>
      <c r="K716" s="240">
        <v>46468</v>
      </c>
      <c r="L716" s="240">
        <v>84398</v>
      </c>
      <c r="M716" s="192">
        <v>0.55058176734045827</v>
      </c>
      <c r="N716" s="176">
        <v>6071</v>
      </c>
      <c r="O716" s="176">
        <v>5838</v>
      </c>
      <c r="P716" s="176">
        <v>11111</v>
      </c>
      <c r="Q716" s="176">
        <v>9996</v>
      </c>
      <c r="R716" s="242">
        <v>33016</v>
      </c>
      <c r="S716" s="158" t="s">
        <v>419</v>
      </c>
      <c r="T716" s="158" t="s">
        <v>419</v>
      </c>
      <c r="U716" s="157">
        <v>54553</v>
      </c>
      <c r="V716" s="243">
        <v>0.60520961267024731</v>
      </c>
      <c r="W716" s="244"/>
      <c r="X716" s="244"/>
      <c r="Y716" s="244"/>
      <c r="Z716" s="160"/>
      <c r="AA716" s="245"/>
      <c r="AB716" s="245">
        <v>0</v>
      </c>
      <c r="AC716" s="246"/>
      <c r="AD716" s="247"/>
      <c r="AE716" s="247"/>
      <c r="AF716" s="247"/>
      <c r="AG716" s="247"/>
      <c r="AH716" s="248"/>
      <c r="AI716" s="248">
        <v>0</v>
      </c>
      <c r="AJ716" s="249"/>
      <c r="AK716" s="250">
        <v>2181</v>
      </c>
      <c r="AL716" s="250">
        <v>2098</v>
      </c>
      <c r="AM716" s="250">
        <v>3993</v>
      </c>
      <c r="AN716" s="250">
        <v>3592</v>
      </c>
      <c r="AO716" s="251">
        <v>11864</v>
      </c>
      <c r="AP716" s="167">
        <v>21517</v>
      </c>
      <c r="AQ716" s="252">
        <v>0.55137798020170103</v>
      </c>
      <c r="AR716" s="253"/>
      <c r="AS716" s="253"/>
      <c r="AT716" s="253"/>
      <c r="AU716" s="253"/>
      <c r="AV716" s="254"/>
      <c r="AW716" s="255">
        <v>0</v>
      </c>
      <c r="AX716" s="256"/>
      <c r="AY716" s="257">
        <v>286</v>
      </c>
      <c r="AZ716" s="257">
        <v>421</v>
      </c>
      <c r="BA716" s="257">
        <v>472</v>
      </c>
      <c r="BB716" s="257">
        <v>409</v>
      </c>
      <c r="BC716" s="258">
        <v>1588</v>
      </c>
      <c r="BD716" s="258">
        <v>8328</v>
      </c>
      <c r="BE716" s="259">
        <v>0.19068203650336216</v>
      </c>
    </row>
    <row r="717" spans="1:57" ht="16.899999999999999" customHeight="1" x14ac:dyDescent="0.2">
      <c r="A717" s="152">
        <v>716</v>
      </c>
      <c r="B717" s="153" t="s">
        <v>149</v>
      </c>
      <c r="C717" s="152" t="s">
        <v>149</v>
      </c>
      <c r="D717" s="152" t="s">
        <v>211</v>
      </c>
      <c r="E717" s="152" t="s">
        <v>212</v>
      </c>
      <c r="F717" s="152" t="s">
        <v>418</v>
      </c>
      <c r="G717" s="239">
        <v>11</v>
      </c>
      <c r="H717" s="239">
        <v>16</v>
      </c>
      <c r="I717" s="239">
        <v>25</v>
      </c>
      <c r="J717" s="239">
        <v>15</v>
      </c>
      <c r="K717" s="240">
        <v>67</v>
      </c>
      <c r="L717" s="240">
        <v>271</v>
      </c>
      <c r="M717" s="192">
        <v>0.24723247232472326</v>
      </c>
      <c r="N717" s="176">
        <v>3</v>
      </c>
      <c r="O717" s="176">
        <v>5</v>
      </c>
      <c r="P717" s="176">
        <v>7</v>
      </c>
      <c r="Q717" s="176">
        <v>3</v>
      </c>
      <c r="R717" s="242">
        <v>18</v>
      </c>
      <c r="S717" s="158" t="s">
        <v>419</v>
      </c>
      <c r="T717" s="158" t="s">
        <v>419</v>
      </c>
      <c r="U717" s="157">
        <v>99</v>
      </c>
      <c r="V717" s="243">
        <v>0.18181818181818182</v>
      </c>
      <c r="W717" s="244"/>
      <c r="X717" s="244"/>
      <c r="Y717" s="244"/>
      <c r="Z717" s="160"/>
      <c r="AA717" s="245"/>
      <c r="AB717" s="245">
        <v>0</v>
      </c>
      <c r="AC717" s="246"/>
      <c r="AD717" s="247"/>
      <c r="AE717" s="247"/>
      <c r="AF717" s="247"/>
      <c r="AG717" s="247"/>
      <c r="AH717" s="248"/>
      <c r="AI717" s="248">
        <v>0</v>
      </c>
      <c r="AJ717" s="249"/>
      <c r="AK717" s="250">
        <v>4</v>
      </c>
      <c r="AL717" s="250">
        <v>6</v>
      </c>
      <c r="AM717" s="250">
        <v>10</v>
      </c>
      <c r="AN717" s="250">
        <v>4</v>
      </c>
      <c r="AO717" s="251">
        <v>24</v>
      </c>
      <c r="AP717" s="167">
        <v>41</v>
      </c>
      <c r="AQ717" s="252">
        <v>0.58536585365853655</v>
      </c>
      <c r="AR717" s="253"/>
      <c r="AS717" s="253"/>
      <c r="AT717" s="253"/>
      <c r="AU717" s="253"/>
      <c r="AV717" s="254"/>
      <c r="AW717" s="255">
        <v>0</v>
      </c>
      <c r="AX717" s="256"/>
      <c r="AY717" s="257">
        <v>4</v>
      </c>
      <c r="AZ717" s="257">
        <v>5</v>
      </c>
      <c r="BA717" s="257">
        <v>8</v>
      </c>
      <c r="BB717" s="257">
        <v>8</v>
      </c>
      <c r="BC717" s="258">
        <v>25</v>
      </c>
      <c r="BD717" s="258">
        <v>131</v>
      </c>
      <c r="BE717" s="259">
        <v>0.19083969465648856</v>
      </c>
    </row>
    <row r="718" spans="1:57" ht="16.899999999999999" customHeight="1" x14ac:dyDescent="0.2">
      <c r="A718" s="152">
        <v>717</v>
      </c>
      <c r="B718" s="153" t="s">
        <v>149</v>
      </c>
      <c r="C718" s="152" t="s">
        <v>149</v>
      </c>
      <c r="D718" s="152" t="s">
        <v>160</v>
      </c>
      <c r="E718" s="152" t="s">
        <v>161</v>
      </c>
      <c r="F718" s="152" t="s">
        <v>418</v>
      </c>
      <c r="G718" s="239">
        <v>25175</v>
      </c>
      <c r="H718" s="239">
        <v>26957</v>
      </c>
      <c r="I718" s="239">
        <v>53208</v>
      </c>
      <c r="J718" s="239">
        <v>46451</v>
      </c>
      <c r="K718" s="240">
        <v>151791</v>
      </c>
      <c r="L718" s="240">
        <v>277290</v>
      </c>
      <c r="M718" s="192">
        <v>0.54740884994049555</v>
      </c>
      <c r="N718" s="176">
        <v>17793</v>
      </c>
      <c r="O718" s="176">
        <v>19237</v>
      </c>
      <c r="P718" s="176">
        <v>37725</v>
      </c>
      <c r="Q718" s="176">
        <v>32317</v>
      </c>
      <c r="R718" s="242">
        <v>107072</v>
      </c>
      <c r="S718" s="158" t="s">
        <v>419</v>
      </c>
      <c r="T718" s="158" t="s">
        <v>419</v>
      </c>
      <c r="U718" s="157">
        <v>168418</v>
      </c>
      <c r="V718" s="243">
        <v>0.63575152299635429</v>
      </c>
      <c r="W718" s="244"/>
      <c r="X718" s="244"/>
      <c r="Y718" s="244"/>
      <c r="Z718" s="160"/>
      <c r="AA718" s="245"/>
      <c r="AB718" s="245">
        <v>0</v>
      </c>
      <c r="AC718" s="246"/>
      <c r="AD718" s="247"/>
      <c r="AE718" s="247"/>
      <c r="AF718" s="247"/>
      <c r="AG718" s="247"/>
      <c r="AH718" s="248"/>
      <c r="AI718" s="248">
        <v>0</v>
      </c>
      <c r="AJ718" s="249"/>
      <c r="AK718" s="250">
        <v>6086</v>
      </c>
      <c r="AL718" s="250">
        <v>6580</v>
      </c>
      <c r="AM718" s="250">
        <v>12904</v>
      </c>
      <c r="AN718" s="250">
        <v>11054</v>
      </c>
      <c r="AO718" s="251">
        <v>36624</v>
      </c>
      <c r="AP718" s="167">
        <v>66425</v>
      </c>
      <c r="AQ718" s="252">
        <v>0.5513586751975913</v>
      </c>
      <c r="AR718" s="253"/>
      <c r="AS718" s="253"/>
      <c r="AT718" s="253"/>
      <c r="AU718" s="253"/>
      <c r="AV718" s="254"/>
      <c r="AW718" s="255">
        <v>0</v>
      </c>
      <c r="AX718" s="256"/>
      <c r="AY718" s="257">
        <v>1296</v>
      </c>
      <c r="AZ718" s="257">
        <v>1140</v>
      </c>
      <c r="BA718" s="257">
        <v>2579</v>
      </c>
      <c r="BB718" s="257">
        <v>3080</v>
      </c>
      <c r="BC718" s="258">
        <v>8095</v>
      </c>
      <c r="BD718" s="258">
        <v>42447</v>
      </c>
      <c r="BE718" s="259">
        <v>0.19070841284425283</v>
      </c>
    </row>
    <row r="719" spans="1:57" ht="16.899999999999999" customHeight="1" x14ac:dyDescent="0.2">
      <c r="A719" s="152">
        <v>718</v>
      </c>
      <c r="B719" s="153" t="s">
        <v>149</v>
      </c>
      <c r="C719" s="152" t="s">
        <v>149</v>
      </c>
      <c r="D719" s="152" t="s">
        <v>174</v>
      </c>
      <c r="E719" s="152" t="s">
        <v>175</v>
      </c>
      <c r="F719" s="152" t="s">
        <v>418</v>
      </c>
      <c r="G719" s="239">
        <v>5488</v>
      </c>
      <c r="H719" s="239">
        <v>7353</v>
      </c>
      <c r="I719" s="239">
        <v>9756</v>
      </c>
      <c r="J719" s="239">
        <v>7398</v>
      </c>
      <c r="K719" s="240">
        <v>29995</v>
      </c>
      <c r="L719" s="240">
        <v>81304</v>
      </c>
      <c r="M719" s="192">
        <v>0.36892403817770342</v>
      </c>
      <c r="N719" s="176">
        <v>3228</v>
      </c>
      <c r="O719" s="176">
        <v>4450</v>
      </c>
      <c r="P719" s="176">
        <v>4909</v>
      </c>
      <c r="Q719" s="176">
        <v>3283</v>
      </c>
      <c r="R719" s="242">
        <v>15870</v>
      </c>
      <c r="S719" s="158" t="s">
        <v>419</v>
      </c>
      <c r="T719" s="158" t="s">
        <v>419</v>
      </c>
      <c r="U719" s="157">
        <v>28456</v>
      </c>
      <c r="V719" s="243">
        <v>0.55770312060725336</v>
      </c>
      <c r="W719" s="244"/>
      <c r="X719" s="244"/>
      <c r="Y719" s="244"/>
      <c r="Z719" s="160"/>
      <c r="AA719" s="245"/>
      <c r="AB719" s="245">
        <v>0</v>
      </c>
      <c r="AC719" s="246"/>
      <c r="AD719" s="247"/>
      <c r="AE719" s="247"/>
      <c r="AF719" s="247"/>
      <c r="AG719" s="247"/>
      <c r="AH719" s="248"/>
      <c r="AI719" s="248">
        <v>0</v>
      </c>
      <c r="AJ719" s="249"/>
      <c r="AK719" s="250">
        <v>1259</v>
      </c>
      <c r="AL719" s="250">
        <v>1735</v>
      </c>
      <c r="AM719" s="250">
        <v>1913</v>
      </c>
      <c r="AN719" s="250">
        <v>1280</v>
      </c>
      <c r="AO719" s="251">
        <v>6187</v>
      </c>
      <c r="AP719" s="167">
        <v>11223</v>
      </c>
      <c r="AQ719" s="252">
        <v>0.55127862425376462</v>
      </c>
      <c r="AR719" s="253"/>
      <c r="AS719" s="253"/>
      <c r="AT719" s="253"/>
      <c r="AU719" s="253"/>
      <c r="AV719" s="254"/>
      <c r="AW719" s="255">
        <v>0</v>
      </c>
      <c r="AX719" s="256"/>
      <c r="AY719" s="257">
        <v>1001</v>
      </c>
      <c r="AZ719" s="257">
        <v>1168</v>
      </c>
      <c r="BA719" s="257">
        <v>2934</v>
      </c>
      <c r="BB719" s="257">
        <v>2835</v>
      </c>
      <c r="BC719" s="258">
        <v>7938</v>
      </c>
      <c r="BD719" s="258">
        <v>41625</v>
      </c>
      <c r="BE719" s="259">
        <v>0.1907027027027027</v>
      </c>
    </row>
    <row r="720" spans="1:57" ht="16.899999999999999" customHeight="1" x14ac:dyDescent="0.2">
      <c r="A720" s="152">
        <v>719</v>
      </c>
      <c r="B720" s="153" t="s">
        <v>149</v>
      </c>
      <c r="C720" s="152" t="s">
        <v>149</v>
      </c>
      <c r="D720" s="152" t="s">
        <v>186</v>
      </c>
      <c r="E720" s="152" t="s">
        <v>187</v>
      </c>
      <c r="F720" s="152" t="s">
        <v>418</v>
      </c>
      <c r="G720" s="239">
        <v>6887</v>
      </c>
      <c r="H720" s="239">
        <v>9052</v>
      </c>
      <c r="I720" s="239">
        <v>11927</v>
      </c>
      <c r="J720" s="239">
        <v>9066</v>
      </c>
      <c r="K720" s="240">
        <v>36932</v>
      </c>
      <c r="L720" s="240">
        <v>73567</v>
      </c>
      <c r="M720" s="192">
        <v>0.50201856810798318</v>
      </c>
      <c r="N720" s="176">
        <v>4536</v>
      </c>
      <c r="O720" s="176">
        <v>6105</v>
      </c>
      <c r="P720" s="176">
        <v>8214</v>
      </c>
      <c r="Q720" s="176">
        <v>5769</v>
      </c>
      <c r="R720" s="242">
        <v>24624</v>
      </c>
      <c r="S720" s="158" t="s">
        <v>419</v>
      </c>
      <c r="T720" s="158" t="s">
        <v>419</v>
      </c>
      <c r="U720" s="157">
        <v>35503</v>
      </c>
      <c r="V720" s="243">
        <v>0.69357519082894403</v>
      </c>
      <c r="W720" s="244"/>
      <c r="X720" s="244"/>
      <c r="Y720" s="244"/>
      <c r="Z720" s="160"/>
      <c r="AA720" s="245"/>
      <c r="AB720" s="245">
        <v>0</v>
      </c>
      <c r="AC720" s="246"/>
      <c r="AD720" s="247"/>
      <c r="AE720" s="247"/>
      <c r="AF720" s="247"/>
      <c r="AG720" s="247"/>
      <c r="AH720" s="248"/>
      <c r="AI720" s="248">
        <v>0</v>
      </c>
      <c r="AJ720" s="249"/>
      <c r="AK720" s="250">
        <v>1421</v>
      </c>
      <c r="AL720" s="250">
        <v>1914</v>
      </c>
      <c r="AM720" s="250">
        <v>2576</v>
      </c>
      <c r="AN720" s="250">
        <v>1809</v>
      </c>
      <c r="AO720" s="251">
        <v>7720</v>
      </c>
      <c r="AP720" s="167">
        <v>14003</v>
      </c>
      <c r="AQ720" s="252">
        <v>0.55131043347854036</v>
      </c>
      <c r="AR720" s="253"/>
      <c r="AS720" s="253"/>
      <c r="AT720" s="253"/>
      <c r="AU720" s="253"/>
      <c r="AV720" s="254"/>
      <c r="AW720" s="255">
        <v>0</v>
      </c>
      <c r="AX720" s="256"/>
      <c r="AY720" s="257">
        <v>930</v>
      </c>
      <c r="AZ720" s="257">
        <v>1033</v>
      </c>
      <c r="BA720" s="257">
        <v>1137</v>
      </c>
      <c r="BB720" s="257">
        <v>1488</v>
      </c>
      <c r="BC720" s="258">
        <v>4588</v>
      </c>
      <c r="BD720" s="258">
        <v>24061</v>
      </c>
      <c r="BE720" s="259">
        <v>0.19068201654129088</v>
      </c>
    </row>
    <row r="721" spans="1:57" ht="16.899999999999999" customHeight="1" x14ac:dyDescent="0.2">
      <c r="A721" s="152">
        <v>720</v>
      </c>
      <c r="B721" s="153" t="s">
        <v>149</v>
      </c>
      <c r="C721" s="152" t="s">
        <v>149</v>
      </c>
      <c r="D721" s="152" t="s">
        <v>164</v>
      </c>
      <c r="E721" s="152" t="s">
        <v>165</v>
      </c>
      <c r="F721" s="152" t="s">
        <v>418</v>
      </c>
      <c r="G721" s="239">
        <v>40073</v>
      </c>
      <c r="H721" s="239">
        <v>40890</v>
      </c>
      <c r="I721" s="239">
        <v>76147</v>
      </c>
      <c r="J721" s="239">
        <v>70620</v>
      </c>
      <c r="K721" s="240">
        <v>227730</v>
      </c>
      <c r="L721" s="240">
        <v>435729</v>
      </c>
      <c r="M721" s="192">
        <v>0.52264136653745796</v>
      </c>
      <c r="N721" s="176">
        <v>27805</v>
      </c>
      <c r="O721" s="176">
        <v>28606</v>
      </c>
      <c r="P721" s="176">
        <v>52475</v>
      </c>
      <c r="Q721" s="176">
        <v>48530</v>
      </c>
      <c r="R721" s="242">
        <v>157416</v>
      </c>
      <c r="S721" s="158" t="s">
        <v>419</v>
      </c>
      <c r="T721" s="158" t="s">
        <v>419</v>
      </c>
      <c r="U721" s="157">
        <v>263680</v>
      </c>
      <c r="V721" s="243">
        <v>0.59699635922330097</v>
      </c>
      <c r="W721" s="244"/>
      <c r="X721" s="244"/>
      <c r="Y721" s="244"/>
      <c r="Z721" s="160"/>
      <c r="AA721" s="245"/>
      <c r="AB721" s="245">
        <v>0</v>
      </c>
      <c r="AC721" s="246"/>
      <c r="AD721" s="247"/>
      <c r="AE721" s="247"/>
      <c r="AF721" s="247"/>
      <c r="AG721" s="247"/>
      <c r="AH721" s="248"/>
      <c r="AI721" s="248">
        <v>0</v>
      </c>
      <c r="AJ721" s="249"/>
      <c r="AK721" s="250">
        <v>10128</v>
      </c>
      <c r="AL721" s="250">
        <v>10419</v>
      </c>
      <c r="AM721" s="250">
        <v>19113</v>
      </c>
      <c r="AN721" s="250">
        <v>17676</v>
      </c>
      <c r="AO721" s="251">
        <v>57336</v>
      </c>
      <c r="AP721" s="167">
        <v>103995</v>
      </c>
      <c r="AQ721" s="252">
        <v>0.55133419875955569</v>
      </c>
      <c r="AR721" s="253"/>
      <c r="AS721" s="253"/>
      <c r="AT721" s="253"/>
      <c r="AU721" s="253"/>
      <c r="AV721" s="254"/>
      <c r="AW721" s="255">
        <v>0</v>
      </c>
      <c r="AX721" s="256"/>
      <c r="AY721" s="257">
        <v>2140</v>
      </c>
      <c r="AZ721" s="257">
        <v>1865</v>
      </c>
      <c r="BA721" s="257">
        <v>4559</v>
      </c>
      <c r="BB721" s="257">
        <v>4414</v>
      </c>
      <c r="BC721" s="258">
        <v>12978</v>
      </c>
      <c r="BD721" s="258">
        <v>68054</v>
      </c>
      <c r="BE721" s="259">
        <v>0.19070150174861139</v>
      </c>
    </row>
    <row r="722" spans="1:57" ht="16.899999999999999" customHeight="1" x14ac:dyDescent="0.2">
      <c r="A722" s="152">
        <v>721</v>
      </c>
      <c r="B722" s="153" t="s">
        <v>149</v>
      </c>
      <c r="C722" s="152" t="s">
        <v>149</v>
      </c>
      <c r="D722" s="152" t="s">
        <v>213</v>
      </c>
      <c r="E722" s="152" t="s">
        <v>435</v>
      </c>
      <c r="F722" s="152" t="s">
        <v>418</v>
      </c>
      <c r="G722" s="239">
        <v>5</v>
      </c>
      <c r="H722" s="239">
        <v>2</v>
      </c>
      <c r="I722" s="239">
        <v>3</v>
      </c>
      <c r="J722" s="239">
        <v>6</v>
      </c>
      <c r="K722" s="240">
        <v>16</v>
      </c>
      <c r="L722" s="240">
        <v>86</v>
      </c>
      <c r="M722" s="192">
        <v>0.18604651162790697</v>
      </c>
      <c r="N722" s="176">
        <v>1</v>
      </c>
      <c r="O722" s="176">
        <v>0</v>
      </c>
      <c r="P722" s="176">
        <v>0</v>
      </c>
      <c r="Q722" s="176">
        <v>1</v>
      </c>
      <c r="R722" s="242">
        <v>2</v>
      </c>
      <c r="S722" s="158" t="s">
        <v>419</v>
      </c>
      <c r="T722" s="158" t="s">
        <v>419</v>
      </c>
      <c r="U722" s="157">
        <v>34</v>
      </c>
      <c r="V722" s="243">
        <v>5.8823529411764705E-2</v>
      </c>
      <c r="W722" s="244"/>
      <c r="X722" s="244"/>
      <c r="Y722" s="244"/>
      <c r="Z722" s="160"/>
      <c r="AA722" s="245"/>
      <c r="AB722" s="245">
        <v>0</v>
      </c>
      <c r="AC722" s="246"/>
      <c r="AD722" s="247"/>
      <c r="AE722" s="247"/>
      <c r="AF722" s="247"/>
      <c r="AG722" s="247"/>
      <c r="AH722" s="248"/>
      <c r="AI722" s="248">
        <v>0</v>
      </c>
      <c r="AJ722" s="249"/>
      <c r="AK722" s="250">
        <v>3</v>
      </c>
      <c r="AL722" s="250">
        <v>1</v>
      </c>
      <c r="AM722" s="250">
        <v>1</v>
      </c>
      <c r="AN722" s="250">
        <v>3</v>
      </c>
      <c r="AO722" s="251">
        <v>8</v>
      </c>
      <c r="AP722" s="167">
        <v>14</v>
      </c>
      <c r="AQ722" s="252">
        <v>0.5714285714285714</v>
      </c>
      <c r="AR722" s="253"/>
      <c r="AS722" s="253"/>
      <c r="AT722" s="253"/>
      <c r="AU722" s="253"/>
      <c r="AV722" s="254"/>
      <c r="AW722" s="255">
        <v>0</v>
      </c>
      <c r="AX722" s="256"/>
      <c r="AY722" s="257">
        <v>1</v>
      </c>
      <c r="AZ722" s="257">
        <v>1</v>
      </c>
      <c r="BA722" s="257">
        <v>2</v>
      </c>
      <c r="BB722" s="257">
        <v>2</v>
      </c>
      <c r="BC722" s="258">
        <v>6</v>
      </c>
      <c r="BD722" s="258">
        <v>38</v>
      </c>
      <c r="BE722" s="259">
        <v>0.15789473684210525</v>
      </c>
    </row>
    <row r="723" spans="1:57" ht="16.899999999999999" customHeight="1" x14ac:dyDescent="0.2">
      <c r="A723" s="152">
        <v>722</v>
      </c>
      <c r="B723" s="153" t="s">
        <v>149</v>
      </c>
      <c r="C723" s="152" t="s">
        <v>149</v>
      </c>
      <c r="D723" s="152" t="s">
        <v>200</v>
      </c>
      <c r="E723" s="152" t="s">
        <v>201</v>
      </c>
      <c r="F723" s="152" t="s">
        <v>418</v>
      </c>
      <c r="G723" s="239">
        <v>808</v>
      </c>
      <c r="H723" s="239">
        <v>878</v>
      </c>
      <c r="I723" s="239">
        <v>1637</v>
      </c>
      <c r="J723" s="239">
        <v>1368</v>
      </c>
      <c r="K723" s="240">
        <v>4691</v>
      </c>
      <c r="L723" s="240">
        <v>6678</v>
      </c>
      <c r="M723" s="192">
        <v>0.70245582509733451</v>
      </c>
      <c r="N723" s="176">
        <v>628</v>
      </c>
      <c r="O723" s="176">
        <v>683</v>
      </c>
      <c r="P723" s="176">
        <v>1273</v>
      </c>
      <c r="Q723" s="176">
        <v>1065</v>
      </c>
      <c r="R723" s="242">
        <v>3649</v>
      </c>
      <c r="S723" s="158" t="s">
        <v>419</v>
      </c>
      <c r="T723" s="158" t="s">
        <v>419</v>
      </c>
      <c r="U723" s="157">
        <v>4784</v>
      </c>
      <c r="V723" s="243">
        <v>0.76275083612040129</v>
      </c>
      <c r="W723" s="244"/>
      <c r="X723" s="244"/>
      <c r="Y723" s="244"/>
      <c r="Z723" s="160"/>
      <c r="AA723" s="245"/>
      <c r="AB723" s="245">
        <v>0</v>
      </c>
      <c r="AC723" s="246"/>
      <c r="AD723" s="247"/>
      <c r="AE723" s="247"/>
      <c r="AF723" s="247"/>
      <c r="AG723" s="247"/>
      <c r="AH723" s="248"/>
      <c r="AI723" s="248">
        <v>0</v>
      </c>
      <c r="AJ723" s="249"/>
      <c r="AK723" s="250">
        <v>180</v>
      </c>
      <c r="AL723" s="250">
        <v>195</v>
      </c>
      <c r="AM723" s="250">
        <v>363</v>
      </c>
      <c r="AN723" s="250">
        <v>303</v>
      </c>
      <c r="AO723" s="251">
        <v>1041</v>
      </c>
      <c r="AP723" s="167">
        <v>1888</v>
      </c>
      <c r="AQ723" s="252">
        <v>0.5513771186440678</v>
      </c>
      <c r="AR723" s="253"/>
      <c r="AS723" s="253"/>
      <c r="AT723" s="253"/>
      <c r="AU723" s="253"/>
      <c r="AV723" s="254"/>
      <c r="AW723" s="255">
        <v>0</v>
      </c>
      <c r="AX723" s="256"/>
      <c r="AY723" s="257">
        <v>0</v>
      </c>
      <c r="AZ723" s="257">
        <v>0</v>
      </c>
      <c r="BA723" s="257">
        <v>1</v>
      </c>
      <c r="BB723" s="257">
        <v>0</v>
      </c>
      <c r="BC723" s="258">
        <v>1</v>
      </c>
      <c r="BD723" s="258">
        <v>6</v>
      </c>
      <c r="BE723" s="259">
        <v>0.16666666666666666</v>
      </c>
    </row>
    <row r="724" spans="1:57" ht="16.899999999999999" customHeight="1" x14ac:dyDescent="0.2">
      <c r="A724" s="152">
        <v>723</v>
      </c>
      <c r="B724" s="189" t="s">
        <v>149</v>
      </c>
      <c r="C724" s="190" t="s">
        <v>149</v>
      </c>
      <c r="D724" s="190" t="s">
        <v>215</v>
      </c>
      <c r="E724" s="191" t="s">
        <v>420</v>
      </c>
      <c r="F724" s="190" t="s">
        <v>418</v>
      </c>
      <c r="G724" s="241">
        <v>660764</v>
      </c>
      <c r="H724" s="241">
        <v>687091</v>
      </c>
      <c r="I724" s="241">
        <v>1376330</v>
      </c>
      <c r="J724" s="241">
        <v>1089440</v>
      </c>
      <c r="K724" s="241">
        <v>3813625</v>
      </c>
      <c r="L724" s="241">
        <v>7630142</v>
      </c>
      <c r="M724" s="192">
        <v>0.49981048845486753</v>
      </c>
      <c r="N724" s="242">
        <v>326137</v>
      </c>
      <c r="O724" s="242">
        <v>341921</v>
      </c>
      <c r="P724" s="242">
        <v>615974</v>
      </c>
      <c r="Q724" s="193">
        <v>540062</v>
      </c>
      <c r="R724" s="242">
        <v>1824094</v>
      </c>
      <c r="S724" s="158">
        <v>2894593</v>
      </c>
      <c r="T724" s="158">
        <v>1795257.3074120861</v>
      </c>
      <c r="U724" s="157">
        <v>2941088</v>
      </c>
      <c r="V724" s="243">
        <v>0.620210615935327</v>
      </c>
      <c r="W724" s="161">
        <v>40535</v>
      </c>
      <c r="X724" s="161">
        <v>44863</v>
      </c>
      <c r="Y724" s="161">
        <v>70303</v>
      </c>
      <c r="Z724" s="161">
        <v>109677</v>
      </c>
      <c r="AA724" s="161">
        <v>265378</v>
      </c>
      <c r="AB724" s="161">
        <v>424199</v>
      </c>
      <c r="AC724" s="162">
        <v>0.62559789155561418</v>
      </c>
      <c r="AD724" s="201">
        <v>10172</v>
      </c>
      <c r="AE724" s="201">
        <v>11369</v>
      </c>
      <c r="AF724" s="201">
        <v>25770</v>
      </c>
      <c r="AG724" s="201">
        <v>55453</v>
      </c>
      <c r="AH724" s="201">
        <v>102764</v>
      </c>
      <c r="AI724" s="201">
        <v>192083</v>
      </c>
      <c r="AJ724" s="202">
        <v>0.53499789153647126</v>
      </c>
      <c r="AK724" s="251">
        <v>113752</v>
      </c>
      <c r="AL724" s="251">
        <v>119085</v>
      </c>
      <c r="AM724" s="251">
        <v>216560</v>
      </c>
      <c r="AN724" s="251">
        <v>190148</v>
      </c>
      <c r="AO724" s="251">
        <v>639545</v>
      </c>
      <c r="AP724" s="167">
        <v>1159974</v>
      </c>
      <c r="AQ724" s="252">
        <v>0.55134425426776812</v>
      </c>
      <c r="AR724" s="261">
        <v>139588</v>
      </c>
      <c r="AS724" s="261">
        <v>135140</v>
      </c>
      <c r="AT724" s="261">
        <v>384790</v>
      </c>
      <c r="AU724" s="261">
        <v>135442</v>
      </c>
      <c r="AV724" s="262">
        <v>794960</v>
      </c>
      <c r="AW724" s="255">
        <v>1932798</v>
      </c>
      <c r="AX724" s="256">
        <v>0.4113000944744355</v>
      </c>
      <c r="AY724" s="258">
        <v>30580</v>
      </c>
      <c r="AZ724" s="258">
        <v>34713</v>
      </c>
      <c r="BA724" s="258">
        <v>62933</v>
      </c>
      <c r="BB724" s="258">
        <v>58658</v>
      </c>
      <c r="BC724" s="258">
        <v>186884</v>
      </c>
      <c r="BD724" s="258">
        <v>980000</v>
      </c>
      <c r="BE724" s="259">
        <v>0.19069795918367347</v>
      </c>
    </row>
    <row r="725" spans="1:57" ht="16.899999999999999" customHeight="1" x14ac:dyDescent="0.2">
      <c r="A725" s="152">
        <v>724</v>
      </c>
      <c r="B725" s="153" t="s">
        <v>149</v>
      </c>
      <c r="C725" s="152" t="s">
        <v>149</v>
      </c>
      <c r="D725" s="152" t="s">
        <v>204</v>
      </c>
      <c r="E725" s="152" t="s">
        <v>48</v>
      </c>
      <c r="F725" s="152" t="s">
        <v>421</v>
      </c>
      <c r="G725" s="239">
        <v>119</v>
      </c>
      <c r="H725" s="239">
        <v>132</v>
      </c>
      <c r="I725" s="239">
        <v>234</v>
      </c>
      <c r="J725" s="239">
        <v>225</v>
      </c>
      <c r="K725" s="240">
        <v>710</v>
      </c>
      <c r="L725" s="240">
        <v>1421</v>
      </c>
      <c r="M725" s="192">
        <v>0.49964813511611539</v>
      </c>
      <c r="N725" s="176">
        <v>4</v>
      </c>
      <c r="O725" s="176">
        <v>1</v>
      </c>
      <c r="P725" s="176">
        <v>2</v>
      </c>
      <c r="Q725" s="156">
        <v>5</v>
      </c>
      <c r="R725" s="242">
        <v>12</v>
      </c>
      <c r="S725" s="158" t="s">
        <v>419</v>
      </c>
      <c r="T725" s="158" t="s">
        <v>419</v>
      </c>
      <c r="U725" s="157">
        <v>25</v>
      </c>
      <c r="V725" s="243">
        <v>0.48</v>
      </c>
      <c r="W725" s="161"/>
      <c r="X725" s="161"/>
      <c r="Y725" s="161"/>
      <c r="Z725" s="161"/>
      <c r="AA725" s="161"/>
      <c r="AB725" s="161">
        <v>0</v>
      </c>
      <c r="AC725" s="162"/>
      <c r="AD725" s="201"/>
      <c r="AE725" s="201"/>
      <c r="AF725" s="201"/>
      <c r="AG725" s="201"/>
      <c r="AH725" s="201"/>
      <c r="AI725" s="201">
        <v>0</v>
      </c>
      <c r="AJ725" s="202"/>
      <c r="AK725" s="250">
        <v>2</v>
      </c>
      <c r="AL725" s="250">
        <v>1</v>
      </c>
      <c r="AM725" s="250">
        <v>1</v>
      </c>
      <c r="AN725" s="250">
        <v>2</v>
      </c>
      <c r="AO725" s="251">
        <v>6</v>
      </c>
      <c r="AP725" s="167">
        <v>10</v>
      </c>
      <c r="AQ725" s="252">
        <v>0.6</v>
      </c>
      <c r="AR725" s="253"/>
      <c r="AS725" s="253"/>
      <c r="AT725" s="253"/>
      <c r="AU725" s="253"/>
      <c r="AV725" s="262">
        <v>0</v>
      </c>
      <c r="AW725" s="255">
        <v>0</v>
      </c>
      <c r="AX725" s="256"/>
      <c r="AY725" s="257">
        <v>113</v>
      </c>
      <c r="AZ725" s="257">
        <v>130</v>
      </c>
      <c r="BA725" s="257">
        <v>231</v>
      </c>
      <c r="BB725" s="257">
        <v>218</v>
      </c>
      <c r="BC725" s="258">
        <v>692</v>
      </c>
      <c r="BD725" s="258">
        <v>1386</v>
      </c>
      <c r="BE725" s="259">
        <v>0.49927849927849927</v>
      </c>
    </row>
    <row r="726" spans="1:57" ht="16.899999999999999" customHeight="1" x14ac:dyDescent="0.2">
      <c r="A726" s="152">
        <v>725</v>
      </c>
      <c r="B726" s="153" t="s">
        <v>149</v>
      </c>
      <c r="C726" s="152" t="s">
        <v>149</v>
      </c>
      <c r="D726" s="152" t="s">
        <v>156</v>
      </c>
      <c r="E726" s="152" t="s">
        <v>157</v>
      </c>
      <c r="F726" s="152" t="s">
        <v>421</v>
      </c>
      <c r="G726" s="239">
        <v>47212</v>
      </c>
      <c r="H726" s="239">
        <v>50237</v>
      </c>
      <c r="I726" s="239">
        <v>97804</v>
      </c>
      <c r="J726" s="239">
        <v>98048</v>
      </c>
      <c r="K726" s="240">
        <v>293301</v>
      </c>
      <c r="L726" s="240">
        <v>605476</v>
      </c>
      <c r="M726" s="192">
        <v>0.48441391566304859</v>
      </c>
      <c r="N726" s="176">
        <v>30876</v>
      </c>
      <c r="O726" s="176">
        <v>29182</v>
      </c>
      <c r="P726" s="176">
        <v>61772</v>
      </c>
      <c r="Q726" s="156">
        <v>60397</v>
      </c>
      <c r="R726" s="242">
        <v>182227</v>
      </c>
      <c r="S726" s="158" t="s">
        <v>419</v>
      </c>
      <c r="T726" s="158" t="s">
        <v>419</v>
      </c>
      <c r="U726" s="157">
        <v>379636</v>
      </c>
      <c r="V726" s="243">
        <v>0.48000453065568072</v>
      </c>
      <c r="W726" s="161"/>
      <c r="X726" s="161"/>
      <c r="Y726" s="161"/>
      <c r="Z726" s="161"/>
      <c r="AA726" s="161"/>
      <c r="AB726" s="161">
        <v>0</v>
      </c>
      <c r="AC726" s="162"/>
      <c r="AD726" s="201"/>
      <c r="AE726" s="201"/>
      <c r="AF726" s="201"/>
      <c r="AG726" s="201"/>
      <c r="AH726" s="201"/>
      <c r="AI726" s="201">
        <v>0</v>
      </c>
      <c r="AJ726" s="202"/>
      <c r="AK726" s="250">
        <v>12381</v>
      </c>
      <c r="AL726" s="250">
        <v>11701</v>
      </c>
      <c r="AM726" s="250">
        <v>24770</v>
      </c>
      <c r="AN726" s="250">
        <v>24219</v>
      </c>
      <c r="AO726" s="251">
        <v>73071</v>
      </c>
      <c r="AP726" s="167">
        <v>149727</v>
      </c>
      <c r="AQ726" s="252">
        <v>0.48802821134464724</v>
      </c>
      <c r="AR726" s="253"/>
      <c r="AS726" s="253"/>
      <c r="AT726" s="253"/>
      <c r="AU726" s="253"/>
      <c r="AV726" s="262">
        <v>0</v>
      </c>
      <c r="AW726" s="255">
        <v>0</v>
      </c>
      <c r="AX726" s="256"/>
      <c r="AY726" s="257">
        <v>3955</v>
      </c>
      <c r="AZ726" s="257">
        <v>9354</v>
      </c>
      <c r="BA726" s="257">
        <v>11262</v>
      </c>
      <c r="BB726" s="257">
        <v>13432</v>
      </c>
      <c r="BC726" s="258">
        <v>38003</v>
      </c>
      <c r="BD726" s="258">
        <v>76113</v>
      </c>
      <c r="BE726" s="259">
        <v>0.49929709773626058</v>
      </c>
    </row>
    <row r="727" spans="1:57" ht="16.899999999999999" customHeight="1" x14ac:dyDescent="0.2">
      <c r="A727" s="152">
        <v>726</v>
      </c>
      <c r="B727" s="153" t="s">
        <v>149</v>
      </c>
      <c r="C727" s="152" t="s">
        <v>149</v>
      </c>
      <c r="D727" s="152" t="s">
        <v>172</v>
      </c>
      <c r="E727" s="152" t="s">
        <v>173</v>
      </c>
      <c r="F727" s="152" t="s">
        <v>421</v>
      </c>
      <c r="G727" s="239">
        <v>50541</v>
      </c>
      <c r="H727" s="239">
        <v>56611</v>
      </c>
      <c r="I727" s="239">
        <v>146264</v>
      </c>
      <c r="J727" s="239">
        <v>97607</v>
      </c>
      <c r="K727" s="240">
        <v>351023</v>
      </c>
      <c r="L727" s="240">
        <v>597601</v>
      </c>
      <c r="M727" s="192">
        <v>0.58738690196301546</v>
      </c>
      <c r="N727" s="176">
        <v>2081</v>
      </c>
      <c r="O727" s="176">
        <v>2126</v>
      </c>
      <c r="P727" s="176">
        <v>3671</v>
      </c>
      <c r="Q727" s="156">
        <v>3009</v>
      </c>
      <c r="R727" s="242">
        <v>10887</v>
      </c>
      <c r="S727" s="158" t="s">
        <v>419</v>
      </c>
      <c r="T727" s="158" t="s">
        <v>419</v>
      </c>
      <c r="U727" s="157">
        <v>18947</v>
      </c>
      <c r="V727" s="243">
        <v>0.57460283949965696</v>
      </c>
      <c r="W727" s="161"/>
      <c r="X727" s="161"/>
      <c r="Y727" s="161"/>
      <c r="Z727" s="161"/>
      <c r="AA727" s="161"/>
      <c r="AB727" s="161">
        <v>0</v>
      </c>
      <c r="AC727" s="162"/>
      <c r="AD727" s="201"/>
      <c r="AE727" s="201"/>
      <c r="AF727" s="201"/>
      <c r="AG727" s="201"/>
      <c r="AH727" s="201"/>
      <c r="AI727" s="201">
        <v>0</v>
      </c>
      <c r="AJ727" s="202"/>
      <c r="AK727" s="250">
        <v>697</v>
      </c>
      <c r="AL727" s="250">
        <v>713</v>
      </c>
      <c r="AM727" s="250">
        <v>1229</v>
      </c>
      <c r="AN727" s="250">
        <v>1008</v>
      </c>
      <c r="AO727" s="251">
        <v>3647</v>
      </c>
      <c r="AP727" s="167">
        <v>7472</v>
      </c>
      <c r="AQ727" s="252">
        <v>0.48808886509635974</v>
      </c>
      <c r="AR727" s="253">
        <v>41755</v>
      </c>
      <c r="AS727" s="253">
        <v>48179</v>
      </c>
      <c r="AT727" s="253">
        <v>128477</v>
      </c>
      <c r="AU727" s="253">
        <v>83510</v>
      </c>
      <c r="AV727" s="262">
        <v>301921</v>
      </c>
      <c r="AW727" s="255">
        <v>501948</v>
      </c>
      <c r="AX727" s="256">
        <v>0.60149856160399084</v>
      </c>
      <c r="AY727" s="257">
        <v>6008</v>
      </c>
      <c r="AZ727" s="257">
        <v>5593</v>
      </c>
      <c r="BA727" s="257">
        <v>12887</v>
      </c>
      <c r="BB727" s="257">
        <v>10080</v>
      </c>
      <c r="BC727" s="258">
        <v>34568</v>
      </c>
      <c r="BD727" s="258">
        <v>69234</v>
      </c>
      <c r="BE727" s="259">
        <v>0.49929225525031057</v>
      </c>
    </row>
    <row r="728" spans="1:57" ht="16.899999999999999" customHeight="1" x14ac:dyDescent="0.2">
      <c r="A728" s="152">
        <v>727</v>
      </c>
      <c r="B728" s="153" t="s">
        <v>149</v>
      </c>
      <c r="C728" s="152" t="s">
        <v>149</v>
      </c>
      <c r="D728" s="152" t="s">
        <v>154</v>
      </c>
      <c r="E728" s="152" t="s">
        <v>155</v>
      </c>
      <c r="F728" s="152" t="s">
        <v>421</v>
      </c>
      <c r="G728" s="239">
        <v>40732</v>
      </c>
      <c r="H728" s="239">
        <v>42776</v>
      </c>
      <c r="I728" s="239">
        <v>71143</v>
      </c>
      <c r="J728" s="239">
        <v>55952</v>
      </c>
      <c r="K728" s="240">
        <v>210603</v>
      </c>
      <c r="L728" s="240">
        <v>429110</v>
      </c>
      <c r="M728" s="192">
        <v>0.490790240264734</v>
      </c>
      <c r="N728" s="176">
        <v>24460</v>
      </c>
      <c r="O728" s="176">
        <v>25879</v>
      </c>
      <c r="P728" s="176">
        <v>40861</v>
      </c>
      <c r="Q728" s="156">
        <v>30858</v>
      </c>
      <c r="R728" s="242">
        <v>122058</v>
      </c>
      <c r="S728" s="158" t="s">
        <v>419</v>
      </c>
      <c r="T728" s="158" t="s">
        <v>419</v>
      </c>
      <c r="U728" s="157">
        <v>249550</v>
      </c>
      <c r="V728" s="243">
        <v>0.48911240232418352</v>
      </c>
      <c r="W728" s="161"/>
      <c r="X728" s="161"/>
      <c r="Y728" s="161"/>
      <c r="Z728" s="161"/>
      <c r="AA728" s="161"/>
      <c r="AB728" s="161">
        <v>0</v>
      </c>
      <c r="AC728" s="162"/>
      <c r="AD728" s="201"/>
      <c r="AE728" s="201"/>
      <c r="AF728" s="201"/>
      <c r="AG728" s="201"/>
      <c r="AH728" s="201"/>
      <c r="AI728" s="201">
        <v>0</v>
      </c>
      <c r="AJ728" s="202"/>
      <c r="AK728" s="250">
        <v>9626</v>
      </c>
      <c r="AL728" s="250">
        <v>10184</v>
      </c>
      <c r="AM728" s="250">
        <v>16080</v>
      </c>
      <c r="AN728" s="250">
        <v>12143</v>
      </c>
      <c r="AO728" s="251">
        <v>48033</v>
      </c>
      <c r="AP728" s="167">
        <v>98422</v>
      </c>
      <c r="AQ728" s="252">
        <v>0.48803113125114306</v>
      </c>
      <c r="AR728" s="253">
        <v>0</v>
      </c>
      <c r="AS728" s="253">
        <v>0</v>
      </c>
      <c r="AT728" s="253">
        <v>0</v>
      </c>
      <c r="AU728" s="253">
        <v>0</v>
      </c>
      <c r="AV728" s="262">
        <v>0</v>
      </c>
      <c r="AW728" s="255">
        <v>0</v>
      </c>
      <c r="AX728" s="256"/>
      <c r="AY728" s="257">
        <v>6646</v>
      </c>
      <c r="AZ728" s="257">
        <v>6713</v>
      </c>
      <c r="BA728" s="257">
        <v>14202</v>
      </c>
      <c r="BB728" s="257">
        <v>12951</v>
      </c>
      <c r="BC728" s="258">
        <v>40512</v>
      </c>
      <c r="BD728" s="258">
        <v>81138</v>
      </c>
      <c r="BE728" s="259">
        <v>0.49929749315980182</v>
      </c>
    </row>
    <row r="729" spans="1:57" ht="16.899999999999999" customHeight="1" x14ac:dyDescent="0.2">
      <c r="A729" s="152">
        <v>728</v>
      </c>
      <c r="B729" s="153" t="s">
        <v>149</v>
      </c>
      <c r="C729" s="152" t="s">
        <v>149</v>
      </c>
      <c r="D729" s="152" t="s">
        <v>150</v>
      </c>
      <c r="E729" s="152" t="s">
        <v>433</v>
      </c>
      <c r="F729" s="152" t="s">
        <v>421</v>
      </c>
      <c r="G729" s="239">
        <v>55931</v>
      </c>
      <c r="H729" s="239">
        <v>57421</v>
      </c>
      <c r="I729" s="239">
        <v>123361</v>
      </c>
      <c r="J729" s="239">
        <v>111535</v>
      </c>
      <c r="K729" s="240">
        <v>348248</v>
      </c>
      <c r="L729" s="240">
        <v>767648</v>
      </c>
      <c r="M729" s="192">
        <v>0.45365584226103634</v>
      </c>
      <c r="N729" s="176">
        <v>31003</v>
      </c>
      <c r="O729" s="176">
        <v>31882</v>
      </c>
      <c r="P729" s="176">
        <v>75178</v>
      </c>
      <c r="Q729" s="156">
        <v>67372</v>
      </c>
      <c r="R729" s="242">
        <v>205435</v>
      </c>
      <c r="S729" s="158" t="s">
        <v>419</v>
      </c>
      <c r="T729" s="158" t="s">
        <v>419</v>
      </c>
      <c r="U729" s="157">
        <v>477375</v>
      </c>
      <c r="V729" s="243">
        <v>0.43034302173343808</v>
      </c>
      <c r="W729" s="161"/>
      <c r="X729" s="161"/>
      <c r="Y729" s="161"/>
      <c r="Z729" s="161"/>
      <c r="AA729" s="161"/>
      <c r="AB729" s="161">
        <v>0</v>
      </c>
      <c r="AC729" s="162"/>
      <c r="AD729" s="201"/>
      <c r="AE729" s="201"/>
      <c r="AF729" s="201"/>
      <c r="AG729" s="201"/>
      <c r="AH729" s="201"/>
      <c r="AI729" s="201">
        <v>0</v>
      </c>
      <c r="AJ729" s="202"/>
      <c r="AK729" s="250">
        <v>13867</v>
      </c>
      <c r="AL729" s="250">
        <v>14260</v>
      </c>
      <c r="AM729" s="250">
        <v>33625</v>
      </c>
      <c r="AN729" s="250">
        <v>30134</v>
      </c>
      <c r="AO729" s="251">
        <v>91886</v>
      </c>
      <c r="AP729" s="167">
        <v>188276</v>
      </c>
      <c r="AQ729" s="252">
        <v>0.48803883660158492</v>
      </c>
      <c r="AR729" s="253">
        <v>0</v>
      </c>
      <c r="AS729" s="253">
        <v>0</v>
      </c>
      <c r="AT729" s="253">
        <v>0</v>
      </c>
      <c r="AU729" s="253">
        <v>0</v>
      </c>
      <c r="AV729" s="262">
        <v>0</v>
      </c>
      <c r="AW729" s="255">
        <v>0</v>
      </c>
      <c r="AX729" s="256"/>
      <c r="AY729" s="257">
        <v>11061</v>
      </c>
      <c r="AZ729" s="257">
        <v>11279</v>
      </c>
      <c r="BA729" s="257">
        <v>14558</v>
      </c>
      <c r="BB729" s="257">
        <v>14029</v>
      </c>
      <c r="BC729" s="258">
        <v>50927</v>
      </c>
      <c r="BD729" s="258">
        <v>101997</v>
      </c>
      <c r="BE729" s="259">
        <v>0.49929899899016639</v>
      </c>
    </row>
    <row r="730" spans="1:57" ht="16.899999999999999" customHeight="1" x14ac:dyDescent="0.2">
      <c r="A730" s="152">
        <v>729</v>
      </c>
      <c r="B730" s="153" t="s">
        <v>149</v>
      </c>
      <c r="C730" s="152" t="s">
        <v>149</v>
      </c>
      <c r="D730" s="152" t="s">
        <v>168</v>
      </c>
      <c r="E730" s="152" t="s">
        <v>169</v>
      </c>
      <c r="F730" s="152" t="s">
        <v>421</v>
      </c>
      <c r="G730" s="239">
        <v>25474</v>
      </c>
      <c r="H730" s="239">
        <v>24972</v>
      </c>
      <c r="I730" s="239">
        <v>36369</v>
      </c>
      <c r="J730" s="239">
        <v>31959</v>
      </c>
      <c r="K730" s="240">
        <v>118774</v>
      </c>
      <c r="L730" s="240">
        <v>242131</v>
      </c>
      <c r="M730" s="192">
        <v>0.49053611474780179</v>
      </c>
      <c r="N730" s="176">
        <v>15423</v>
      </c>
      <c r="O730" s="176">
        <v>13967</v>
      </c>
      <c r="P730" s="176">
        <v>18678</v>
      </c>
      <c r="Q730" s="156">
        <v>14250</v>
      </c>
      <c r="R730" s="242">
        <v>62318</v>
      </c>
      <c r="S730" s="158" t="s">
        <v>419</v>
      </c>
      <c r="T730" s="158" t="s">
        <v>419</v>
      </c>
      <c r="U730" s="157">
        <v>127923</v>
      </c>
      <c r="V730" s="243">
        <v>0.48715242763224753</v>
      </c>
      <c r="W730" s="161"/>
      <c r="X730" s="161"/>
      <c r="Y730" s="161"/>
      <c r="Z730" s="161"/>
      <c r="AA730" s="161"/>
      <c r="AB730" s="161">
        <v>0</v>
      </c>
      <c r="AC730" s="162"/>
      <c r="AD730" s="201"/>
      <c r="AE730" s="201"/>
      <c r="AF730" s="201"/>
      <c r="AG730" s="201"/>
      <c r="AH730" s="201"/>
      <c r="AI730" s="201">
        <v>0</v>
      </c>
      <c r="AJ730" s="202"/>
      <c r="AK730" s="250">
        <v>6094</v>
      </c>
      <c r="AL730" s="250">
        <v>5518</v>
      </c>
      <c r="AM730" s="250">
        <v>7381</v>
      </c>
      <c r="AN730" s="250">
        <v>5631</v>
      </c>
      <c r="AO730" s="251">
        <v>24624</v>
      </c>
      <c r="AP730" s="167">
        <v>50454</v>
      </c>
      <c r="AQ730" s="252">
        <v>0.48804851944345345</v>
      </c>
      <c r="AR730" s="253">
        <v>0</v>
      </c>
      <c r="AS730" s="253">
        <v>0</v>
      </c>
      <c r="AT730" s="253">
        <v>0</v>
      </c>
      <c r="AU730" s="253">
        <v>0</v>
      </c>
      <c r="AV730" s="262">
        <v>0</v>
      </c>
      <c r="AW730" s="255">
        <v>0</v>
      </c>
      <c r="AX730" s="256"/>
      <c r="AY730" s="257">
        <v>3957</v>
      </c>
      <c r="AZ730" s="257">
        <v>5487</v>
      </c>
      <c r="BA730" s="257">
        <v>10310</v>
      </c>
      <c r="BB730" s="257">
        <v>12078</v>
      </c>
      <c r="BC730" s="258">
        <v>31832</v>
      </c>
      <c r="BD730" s="258">
        <v>63754</v>
      </c>
      <c r="BE730" s="259">
        <v>0.49929416193493742</v>
      </c>
    </row>
    <row r="731" spans="1:57" ht="16.899999999999999" customHeight="1" x14ac:dyDescent="0.2">
      <c r="A731" s="152">
        <v>730</v>
      </c>
      <c r="B731" s="153" t="s">
        <v>149</v>
      </c>
      <c r="C731" s="152" t="s">
        <v>149</v>
      </c>
      <c r="D731" s="152" t="s">
        <v>180</v>
      </c>
      <c r="E731" s="152" t="s">
        <v>181</v>
      </c>
      <c r="F731" s="152" t="s">
        <v>421</v>
      </c>
      <c r="G731" s="239">
        <v>7419</v>
      </c>
      <c r="H731" s="239">
        <v>9248</v>
      </c>
      <c r="I731" s="239">
        <v>11149</v>
      </c>
      <c r="J731" s="239">
        <v>10225</v>
      </c>
      <c r="K731" s="240">
        <v>38041</v>
      </c>
      <c r="L731" s="240">
        <v>69484</v>
      </c>
      <c r="M731" s="192">
        <v>0.54747855621438024</v>
      </c>
      <c r="N731" s="176">
        <v>5033</v>
      </c>
      <c r="O731" s="176">
        <v>4666</v>
      </c>
      <c r="P731" s="176">
        <v>7837</v>
      </c>
      <c r="Q731" s="156">
        <v>7105</v>
      </c>
      <c r="R731" s="242">
        <v>24641</v>
      </c>
      <c r="S731" s="158" t="s">
        <v>419</v>
      </c>
      <c r="T731" s="158" t="s">
        <v>419</v>
      </c>
      <c r="U731" s="157">
        <v>42272</v>
      </c>
      <c r="V731" s="243">
        <v>0.58291540499621497</v>
      </c>
      <c r="W731" s="161"/>
      <c r="X731" s="161"/>
      <c r="Y731" s="161"/>
      <c r="Z731" s="161"/>
      <c r="AA731" s="161"/>
      <c r="AB731" s="161">
        <v>0</v>
      </c>
      <c r="AC731" s="162"/>
      <c r="AD731" s="201"/>
      <c r="AE731" s="201"/>
      <c r="AF731" s="201"/>
      <c r="AG731" s="201"/>
      <c r="AH731" s="201"/>
      <c r="AI731" s="201">
        <v>0</v>
      </c>
      <c r="AJ731" s="202"/>
      <c r="AK731" s="250">
        <v>1662</v>
      </c>
      <c r="AL731" s="250">
        <v>1541</v>
      </c>
      <c r="AM731" s="250">
        <v>2588</v>
      </c>
      <c r="AN731" s="250">
        <v>2346</v>
      </c>
      <c r="AO731" s="251">
        <v>8137</v>
      </c>
      <c r="AP731" s="167">
        <v>16672</v>
      </c>
      <c r="AQ731" s="252">
        <v>0.48806381957773515</v>
      </c>
      <c r="AR731" s="253">
        <v>0</v>
      </c>
      <c r="AS731" s="253">
        <v>0</v>
      </c>
      <c r="AT731" s="253">
        <v>0</v>
      </c>
      <c r="AU731" s="253">
        <v>0</v>
      </c>
      <c r="AV731" s="262">
        <v>0</v>
      </c>
      <c r="AW731" s="255">
        <v>0</v>
      </c>
      <c r="AX731" s="256"/>
      <c r="AY731" s="257">
        <v>724</v>
      </c>
      <c r="AZ731" s="257">
        <v>3041</v>
      </c>
      <c r="BA731" s="257">
        <v>724</v>
      </c>
      <c r="BB731" s="257">
        <v>774</v>
      </c>
      <c r="BC731" s="258">
        <v>5263</v>
      </c>
      <c r="BD731" s="258">
        <v>10540</v>
      </c>
      <c r="BE731" s="259">
        <v>0.4993358633776091</v>
      </c>
    </row>
    <row r="732" spans="1:57" ht="16.899999999999999" customHeight="1" x14ac:dyDescent="0.2">
      <c r="A732" s="152">
        <v>731</v>
      </c>
      <c r="B732" s="153" t="s">
        <v>149</v>
      </c>
      <c r="C732" s="152" t="s">
        <v>149</v>
      </c>
      <c r="D732" s="152" t="s">
        <v>194</v>
      </c>
      <c r="E732" s="152" t="s">
        <v>195</v>
      </c>
      <c r="F732" s="152" t="s">
        <v>421</v>
      </c>
      <c r="G732" s="239">
        <v>3212</v>
      </c>
      <c r="H732" s="239">
        <v>3462</v>
      </c>
      <c r="I732" s="239">
        <v>7638</v>
      </c>
      <c r="J732" s="239">
        <v>6390</v>
      </c>
      <c r="K732" s="240">
        <v>20702</v>
      </c>
      <c r="L732" s="240">
        <v>44666</v>
      </c>
      <c r="M732" s="192">
        <v>0.4634845296198451</v>
      </c>
      <c r="N732" s="176">
        <v>2017</v>
      </c>
      <c r="O732" s="176">
        <v>1997</v>
      </c>
      <c r="P732" s="176">
        <v>4069</v>
      </c>
      <c r="Q732" s="156">
        <v>4237</v>
      </c>
      <c r="R732" s="242">
        <v>12320</v>
      </c>
      <c r="S732" s="158" t="s">
        <v>419</v>
      </c>
      <c r="T732" s="158" t="s">
        <v>419</v>
      </c>
      <c r="U732" s="157">
        <v>27632</v>
      </c>
      <c r="V732" s="243">
        <v>0.44585987261146498</v>
      </c>
      <c r="W732" s="161"/>
      <c r="X732" s="161"/>
      <c r="Y732" s="161"/>
      <c r="Z732" s="161"/>
      <c r="AA732" s="161"/>
      <c r="AB732" s="161">
        <v>0</v>
      </c>
      <c r="AC732" s="162"/>
      <c r="AD732" s="201"/>
      <c r="AE732" s="201"/>
      <c r="AF732" s="201"/>
      <c r="AG732" s="201"/>
      <c r="AH732" s="201"/>
      <c r="AI732" s="201">
        <v>0</v>
      </c>
      <c r="AJ732" s="202"/>
      <c r="AK732" s="250">
        <v>871</v>
      </c>
      <c r="AL732" s="250">
        <v>862</v>
      </c>
      <c r="AM732" s="250">
        <v>1757</v>
      </c>
      <c r="AN732" s="250">
        <v>1829</v>
      </c>
      <c r="AO732" s="251">
        <v>5319</v>
      </c>
      <c r="AP732" s="167">
        <v>10898</v>
      </c>
      <c r="AQ732" s="252">
        <v>0.48807120572582124</v>
      </c>
      <c r="AR732" s="253">
        <v>0</v>
      </c>
      <c r="AS732" s="253">
        <v>0</v>
      </c>
      <c r="AT732" s="253">
        <v>0</v>
      </c>
      <c r="AU732" s="253">
        <v>0</v>
      </c>
      <c r="AV732" s="262">
        <v>0</v>
      </c>
      <c r="AW732" s="255">
        <v>0</v>
      </c>
      <c r="AX732" s="256"/>
      <c r="AY732" s="257">
        <v>324</v>
      </c>
      <c r="AZ732" s="257">
        <v>603</v>
      </c>
      <c r="BA732" s="257">
        <v>1812</v>
      </c>
      <c r="BB732" s="257">
        <v>324</v>
      </c>
      <c r="BC732" s="258">
        <v>3063</v>
      </c>
      <c r="BD732" s="258">
        <v>6136</v>
      </c>
      <c r="BE732" s="259">
        <v>0.49918513689700128</v>
      </c>
    </row>
    <row r="733" spans="1:57" ht="16.899999999999999" customHeight="1" x14ac:dyDescent="0.2">
      <c r="A733" s="152">
        <v>732</v>
      </c>
      <c r="B733" s="153" t="s">
        <v>149</v>
      </c>
      <c r="C733" s="152" t="s">
        <v>149</v>
      </c>
      <c r="D733" s="152" t="s">
        <v>207</v>
      </c>
      <c r="E733" s="152" t="s">
        <v>208</v>
      </c>
      <c r="F733" s="152" t="s">
        <v>421</v>
      </c>
      <c r="G733" s="239">
        <v>858</v>
      </c>
      <c r="H733" s="239">
        <v>465</v>
      </c>
      <c r="I733" s="239">
        <v>1386</v>
      </c>
      <c r="J733" s="239">
        <v>1143</v>
      </c>
      <c r="K733" s="240">
        <v>3852</v>
      </c>
      <c r="L733" s="240">
        <v>7850</v>
      </c>
      <c r="M733" s="192">
        <v>0.49070063694267518</v>
      </c>
      <c r="N733" s="176">
        <v>306</v>
      </c>
      <c r="O733" s="176">
        <v>333</v>
      </c>
      <c r="P733" s="176">
        <v>651</v>
      </c>
      <c r="Q733" s="156">
        <v>573</v>
      </c>
      <c r="R733" s="242">
        <v>1863</v>
      </c>
      <c r="S733" s="158" t="s">
        <v>419</v>
      </c>
      <c r="T733" s="158" t="s">
        <v>419</v>
      </c>
      <c r="U733" s="157">
        <v>3832</v>
      </c>
      <c r="V733" s="243">
        <v>0.48616910229645094</v>
      </c>
      <c r="W733" s="161"/>
      <c r="X733" s="161"/>
      <c r="Y733" s="161"/>
      <c r="Z733" s="161"/>
      <c r="AA733" s="161"/>
      <c r="AB733" s="161">
        <v>0</v>
      </c>
      <c r="AC733" s="162"/>
      <c r="AD733" s="201"/>
      <c r="AE733" s="201"/>
      <c r="AF733" s="201"/>
      <c r="AG733" s="201"/>
      <c r="AH733" s="201"/>
      <c r="AI733" s="201">
        <v>0</v>
      </c>
      <c r="AJ733" s="202"/>
      <c r="AK733" s="250">
        <v>121</v>
      </c>
      <c r="AL733" s="250">
        <v>132</v>
      </c>
      <c r="AM733" s="250">
        <v>258</v>
      </c>
      <c r="AN733" s="250">
        <v>227</v>
      </c>
      <c r="AO733" s="251">
        <v>738</v>
      </c>
      <c r="AP733" s="167">
        <v>1512</v>
      </c>
      <c r="AQ733" s="252">
        <v>0.48809523809523808</v>
      </c>
      <c r="AR733" s="253">
        <v>0</v>
      </c>
      <c r="AS733" s="253">
        <v>0</v>
      </c>
      <c r="AT733" s="253">
        <v>0</v>
      </c>
      <c r="AU733" s="253">
        <v>0</v>
      </c>
      <c r="AV733" s="262">
        <v>0</v>
      </c>
      <c r="AW733" s="255">
        <v>0</v>
      </c>
      <c r="AX733" s="256"/>
      <c r="AY733" s="257">
        <v>431</v>
      </c>
      <c r="AZ733" s="257">
        <v>0</v>
      </c>
      <c r="BA733" s="257">
        <v>477</v>
      </c>
      <c r="BB733" s="257">
        <v>343</v>
      </c>
      <c r="BC733" s="258">
        <v>1251</v>
      </c>
      <c r="BD733" s="258">
        <v>2506</v>
      </c>
      <c r="BE733" s="259">
        <v>0.49920191540303271</v>
      </c>
    </row>
    <row r="734" spans="1:57" ht="16.899999999999999" customHeight="1" x14ac:dyDescent="0.2">
      <c r="A734" s="152">
        <v>733</v>
      </c>
      <c r="B734" s="153" t="s">
        <v>149</v>
      </c>
      <c r="C734" s="152" t="s">
        <v>149</v>
      </c>
      <c r="D734" s="152" t="s">
        <v>176</v>
      </c>
      <c r="E734" s="152" t="s">
        <v>177</v>
      </c>
      <c r="F734" s="152" t="s">
        <v>421</v>
      </c>
      <c r="G734" s="239">
        <v>2087</v>
      </c>
      <c r="H734" s="239">
        <v>2416</v>
      </c>
      <c r="I734" s="239">
        <v>5272</v>
      </c>
      <c r="J734" s="239">
        <v>3836</v>
      </c>
      <c r="K734" s="240">
        <v>13611</v>
      </c>
      <c r="L734" s="240">
        <v>27106</v>
      </c>
      <c r="M734" s="192">
        <v>0.50213974765734526</v>
      </c>
      <c r="N734" s="176">
        <v>1267</v>
      </c>
      <c r="O734" s="176">
        <v>1522</v>
      </c>
      <c r="P734" s="176">
        <v>3295</v>
      </c>
      <c r="Q734" s="156">
        <v>2368</v>
      </c>
      <c r="R734" s="242">
        <v>8452</v>
      </c>
      <c r="S734" s="158" t="s">
        <v>419</v>
      </c>
      <c r="T734" s="158" t="s">
        <v>419</v>
      </c>
      <c r="U734" s="157">
        <v>16624</v>
      </c>
      <c r="V734" s="243">
        <v>0.50842155919153031</v>
      </c>
      <c r="W734" s="161"/>
      <c r="X734" s="161"/>
      <c r="Y734" s="161"/>
      <c r="Z734" s="161"/>
      <c r="AA734" s="161"/>
      <c r="AB734" s="161">
        <v>0</v>
      </c>
      <c r="AC734" s="162"/>
      <c r="AD734" s="201"/>
      <c r="AE734" s="201"/>
      <c r="AF734" s="201"/>
      <c r="AG734" s="201"/>
      <c r="AH734" s="201"/>
      <c r="AI734" s="201">
        <v>0</v>
      </c>
      <c r="AJ734" s="202"/>
      <c r="AK734" s="250">
        <v>479</v>
      </c>
      <c r="AL734" s="250">
        <v>577</v>
      </c>
      <c r="AM734" s="250">
        <v>1247</v>
      </c>
      <c r="AN734" s="250">
        <v>897</v>
      </c>
      <c r="AO734" s="251">
        <v>3200</v>
      </c>
      <c r="AP734" s="167">
        <v>6558</v>
      </c>
      <c r="AQ734" s="252">
        <v>0.48795364440378164</v>
      </c>
      <c r="AR734" s="253">
        <v>0</v>
      </c>
      <c r="AS734" s="253">
        <v>0</v>
      </c>
      <c r="AT734" s="253">
        <v>0</v>
      </c>
      <c r="AU734" s="253">
        <v>0</v>
      </c>
      <c r="AV734" s="262">
        <v>0</v>
      </c>
      <c r="AW734" s="255">
        <v>0</v>
      </c>
      <c r="AX734" s="256"/>
      <c r="AY734" s="257">
        <v>341</v>
      </c>
      <c r="AZ734" s="257">
        <v>317</v>
      </c>
      <c r="BA734" s="257">
        <v>730</v>
      </c>
      <c r="BB734" s="257">
        <v>571</v>
      </c>
      <c r="BC734" s="258">
        <v>1959</v>
      </c>
      <c r="BD734" s="258">
        <v>3924</v>
      </c>
      <c r="BE734" s="259">
        <v>0.49923547400611623</v>
      </c>
    </row>
    <row r="735" spans="1:57" ht="16.899999999999999" customHeight="1" x14ac:dyDescent="0.2">
      <c r="A735" s="152">
        <v>734</v>
      </c>
      <c r="B735" s="153" t="s">
        <v>149</v>
      </c>
      <c r="C735" s="152" t="s">
        <v>149</v>
      </c>
      <c r="D735" s="152" t="s">
        <v>190</v>
      </c>
      <c r="E735" s="152" t="s">
        <v>191</v>
      </c>
      <c r="F735" s="152" t="s">
        <v>421</v>
      </c>
      <c r="G735" s="239">
        <v>3466</v>
      </c>
      <c r="H735" s="239">
        <v>4057</v>
      </c>
      <c r="I735" s="239">
        <v>7184</v>
      </c>
      <c r="J735" s="239">
        <v>9893</v>
      </c>
      <c r="K735" s="240">
        <v>24600</v>
      </c>
      <c r="L735" s="240">
        <v>46065</v>
      </c>
      <c r="M735" s="192">
        <v>0.53402800390752203</v>
      </c>
      <c r="N735" s="176">
        <v>2473</v>
      </c>
      <c r="O735" s="176">
        <v>2976</v>
      </c>
      <c r="P735" s="176">
        <v>5098</v>
      </c>
      <c r="Q735" s="156">
        <v>6645</v>
      </c>
      <c r="R735" s="242">
        <v>17192</v>
      </c>
      <c r="S735" s="158" t="s">
        <v>419</v>
      </c>
      <c r="T735" s="158" t="s">
        <v>419</v>
      </c>
      <c r="U735" s="157">
        <v>30949</v>
      </c>
      <c r="V735" s="243">
        <v>0.55549452324792403</v>
      </c>
      <c r="W735" s="161"/>
      <c r="X735" s="161"/>
      <c r="Y735" s="161"/>
      <c r="Z735" s="161"/>
      <c r="AA735" s="161"/>
      <c r="AB735" s="161">
        <v>0</v>
      </c>
      <c r="AC735" s="162"/>
      <c r="AD735" s="201"/>
      <c r="AE735" s="201"/>
      <c r="AF735" s="201"/>
      <c r="AG735" s="201"/>
      <c r="AH735" s="201"/>
      <c r="AI735" s="201">
        <v>0</v>
      </c>
      <c r="AJ735" s="202"/>
      <c r="AK735" s="250">
        <v>857</v>
      </c>
      <c r="AL735" s="250">
        <v>1031</v>
      </c>
      <c r="AM735" s="250">
        <v>1766</v>
      </c>
      <c r="AN735" s="250">
        <v>2302</v>
      </c>
      <c r="AO735" s="251">
        <v>5956</v>
      </c>
      <c r="AP735" s="167">
        <v>12207</v>
      </c>
      <c r="AQ735" s="252">
        <v>0.48791676906692882</v>
      </c>
      <c r="AR735" s="253">
        <v>0</v>
      </c>
      <c r="AS735" s="253">
        <v>0</v>
      </c>
      <c r="AT735" s="253">
        <v>0</v>
      </c>
      <c r="AU735" s="253">
        <v>0</v>
      </c>
      <c r="AV735" s="262">
        <v>0</v>
      </c>
      <c r="AW735" s="255">
        <v>0</v>
      </c>
      <c r="AX735" s="256"/>
      <c r="AY735" s="257">
        <v>136</v>
      </c>
      <c r="AZ735" s="257">
        <v>50</v>
      </c>
      <c r="BA735" s="257">
        <v>320</v>
      </c>
      <c r="BB735" s="257">
        <v>946</v>
      </c>
      <c r="BC735" s="258">
        <v>1452</v>
      </c>
      <c r="BD735" s="258">
        <v>2909</v>
      </c>
      <c r="BE735" s="259">
        <v>0.49914059814369199</v>
      </c>
    </row>
    <row r="736" spans="1:57" ht="16.899999999999999" customHeight="1" x14ac:dyDescent="0.2">
      <c r="A736" s="152">
        <v>735</v>
      </c>
      <c r="B736" s="153" t="s">
        <v>149</v>
      </c>
      <c r="C736" s="152" t="s">
        <v>149</v>
      </c>
      <c r="D736" s="152" t="s">
        <v>170</v>
      </c>
      <c r="E736" s="152" t="s">
        <v>171</v>
      </c>
      <c r="F736" s="152" t="s">
        <v>421</v>
      </c>
      <c r="G736" s="239">
        <v>19463</v>
      </c>
      <c r="H736" s="239">
        <v>18408</v>
      </c>
      <c r="I736" s="239">
        <v>30488</v>
      </c>
      <c r="J736" s="239">
        <v>25398</v>
      </c>
      <c r="K736" s="240">
        <v>93757</v>
      </c>
      <c r="L736" s="240">
        <v>181427</v>
      </c>
      <c r="M736" s="192">
        <v>0.51677534214863274</v>
      </c>
      <c r="N736" s="176">
        <v>11902</v>
      </c>
      <c r="O736" s="176">
        <v>11170</v>
      </c>
      <c r="P736" s="176">
        <v>18117</v>
      </c>
      <c r="Q736" s="156">
        <v>13394</v>
      </c>
      <c r="R736" s="242">
        <v>54583</v>
      </c>
      <c r="S736" s="158" t="s">
        <v>419</v>
      </c>
      <c r="T736" s="158" t="s">
        <v>419</v>
      </c>
      <c r="U736" s="157">
        <v>102059</v>
      </c>
      <c r="V736" s="243">
        <v>0.53481809541539693</v>
      </c>
      <c r="W736" s="161"/>
      <c r="X736" s="161"/>
      <c r="Y736" s="161"/>
      <c r="Z736" s="161"/>
      <c r="AA736" s="161"/>
      <c r="AB736" s="161">
        <v>0</v>
      </c>
      <c r="AC736" s="162"/>
      <c r="AD736" s="201"/>
      <c r="AE736" s="201"/>
      <c r="AF736" s="201"/>
      <c r="AG736" s="201"/>
      <c r="AH736" s="201"/>
      <c r="AI736" s="201">
        <v>0</v>
      </c>
      <c r="AJ736" s="202"/>
      <c r="AK736" s="250">
        <v>4284</v>
      </c>
      <c r="AL736" s="250">
        <v>4020</v>
      </c>
      <c r="AM736" s="250">
        <v>6520</v>
      </c>
      <c r="AN736" s="250">
        <v>4820</v>
      </c>
      <c r="AO736" s="251">
        <v>19644</v>
      </c>
      <c r="AP736" s="167">
        <v>40253</v>
      </c>
      <c r="AQ736" s="252">
        <v>0.48801331577770601</v>
      </c>
      <c r="AR736" s="253">
        <v>0</v>
      </c>
      <c r="AS736" s="253">
        <v>0</v>
      </c>
      <c r="AT736" s="253">
        <v>0</v>
      </c>
      <c r="AU736" s="253">
        <v>0</v>
      </c>
      <c r="AV736" s="262">
        <v>0</v>
      </c>
      <c r="AW736" s="255">
        <v>0</v>
      </c>
      <c r="AX736" s="256"/>
      <c r="AY736" s="257">
        <v>3277</v>
      </c>
      <c r="AZ736" s="257">
        <v>3218</v>
      </c>
      <c r="BA736" s="257">
        <v>5851</v>
      </c>
      <c r="BB736" s="257">
        <v>7184</v>
      </c>
      <c r="BC736" s="258">
        <v>19530</v>
      </c>
      <c r="BD736" s="258">
        <v>39115</v>
      </c>
      <c r="BE736" s="259">
        <v>0.49929694490604626</v>
      </c>
    </row>
    <row r="737" spans="1:57" ht="16.899999999999999" customHeight="1" x14ac:dyDescent="0.2">
      <c r="A737" s="152">
        <v>736</v>
      </c>
      <c r="B737" s="153" t="s">
        <v>149</v>
      </c>
      <c r="C737" s="152" t="s">
        <v>149</v>
      </c>
      <c r="D737" s="152" t="s">
        <v>205</v>
      </c>
      <c r="E737" s="152" t="s">
        <v>206</v>
      </c>
      <c r="F737" s="152" t="s">
        <v>421</v>
      </c>
      <c r="G737" s="239">
        <v>1499</v>
      </c>
      <c r="H737" s="239">
        <v>683</v>
      </c>
      <c r="I737" s="239">
        <v>1434</v>
      </c>
      <c r="J737" s="239">
        <v>1425</v>
      </c>
      <c r="K737" s="240">
        <v>5041</v>
      </c>
      <c r="L737" s="240">
        <v>10189</v>
      </c>
      <c r="M737" s="192">
        <v>0.49474923937579746</v>
      </c>
      <c r="N737" s="176">
        <v>800</v>
      </c>
      <c r="O737" s="176">
        <v>492</v>
      </c>
      <c r="P737" s="176">
        <v>937</v>
      </c>
      <c r="Q737" s="156">
        <v>923</v>
      </c>
      <c r="R737" s="242">
        <v>3152</v>
      </c>
      <c r="S737" s="158" t="s">
        <v>419</v>
      </c>
      <c r="T737" s="158" t="s">
        <v>419</v>
      </c>
      <c r="U737" s="157">
        <v>6348</v>
      </c>
      <c r="V737" s="243">
        <v>0.49653434152488973</v>
      </c>
      <c r="W737" s="161"/>
      <c r="X737" s="161"/>
      <c r="Y737" s="161"/>
      <c r="Z737" s="161"/>
      <c r="AA737" s="161"/>
      <c r="AB737" s="161">
        <v>0</v>
      </c>
      <c r="AC737" s="162"/>
      <c r="AD737" s="201"/>
      <c r="AE737" s="201"/>
      <c r="AF737" s="201"/>
      <c r="AG737" s="201"/>
      <c r="AH737" s="201"/>
      <c r="AI737" s="201">
        <v>0</v>
      </c>
      <c r="AJ737" s="202"/>
      <c r="AK737" s="250">
        <v>310</v>
      </c>
      <c r="AL737" s="250">
        <v>191</v>
      </c>
      <c r="AM737" s="250">
        <v>363</v>
      </c>
      <c r="AN737" s="250">
        <v>358</v>
      </c>
      <c r="AO737" s="251">
        <v>1222</v>
      </c>
      <c r="AP737" s="167">
        <v>2504</v>
      </c>
      <c r="AQ737" s="252">
        <v>0.48801916932907347</v>
      </c>
      <c r="AR737" s="253">
        <v>0</v>
      </c>
      <c r="AS737" s="253">
        <v>0</v>
      </c>
      <c r="AT737" s="253">
        <v>0</v>
      </c>
      <c r="AU737" s="253">
        <v>0</v>
      </c>
      <c r="AV737" s="262">
        <v>0</v>
      </c>
      <c r="AW737" s="255">
        <v>0</v>
      </c>
      <c r="AX737" s="256"/>
      <c r="AY737" s="257">
        <v>389</v>
      </c>
      <c r="AZ737" s="257">
        <v>0</v>
      </c>
      <c r="BA737" s="257">
        <v>134</v>
      </c>
      <c r="BB737" s="257">
        <v>144</v>
      </c>
      <c r="BC737" s="258">
        <v>667</v>
      </c>
      <c r="BD737" s="258">
        <v>1337</v>
      </c>
      <c r="BE737" s="259">
        <v>0.4988780852655198</v>
      </c>
    </row>
    <row r="738" spans="1:57" ht="16.899999999999999" customHeight="1" x14ac:dyDescent="0.2">
      <c r="A738" s="152">
        <v>737</v>
      </c>
      <c r="B738" s="153" t="s">
        <v>149</v>
      </c>
      <c r="C738" s="152" t="s">
        <v>149</v>
      </c>
      <c r="D738" s="152" t="s">
        <v>184</v>
      </c>
      <c r="E738" s="152" t="s">
        <v>185</v>
      </c>
      <c r="F738" s="152" t="s">
        <v>421</v>
      </c>
      <c r="G738" s="239">
        <v>6580</v>
      </c>
      <c r="H738" s="239">
        <v>8281</v>
      </c>
      <c r="I738" s="239">
        <v>13681</v>
      </c>
      <c r="J738" s="239">
        <v>8249</v>
      </c>
      <c r="K738" s="240">
        <v>36791</v>
      </c>
      <c r="L738" s="240">
        <v>77773</v>
      </c>
      <c r="M738" s="192">
        <v>0.47305620202383863</v>
      </c>
      <c r="N738" s="176">
        <v>3623</v>
      </c>
      <c r="O738" s="176">
        <v>2771</v>
      </c>
      <c r="P738" s="176">
        <v>4441</v>
      </c>
      <c r="Q738" s="156">
        <v>3491</v>
      </c>
      <c r="R738" s="242">
        <v>14326</v>
      </c>
      <c r="S738" s="158" t="s">
        <v>419</v>
      </c>
      <c r="T738" s="158" t="s">
        <v>419</v>
      </c>
      <c r="U738" s="157">
        <v>32491</v>
      </c>
      <c r="V738" s="243">
        <v>0.44092210150503214</v>
      </c>
      <c r="W738" s="161"/>
      <c r="X738" s="161"/>
      <c r="Y738" s="161"/>
      <c r="Z738" s="161"/>
      <c r="AA738" s="161"/>
      <c r="AB738" s="161">
        <v>0</v>
      </c>
      <c r="AC738" s="162"/>
      <c r="AD738" s="201"/>
      <c r="AE738" s="201"/>
      <c r="AF738" s="201"/>
      <c r="AG738" s="201"/>
      <c r="AH738" s="201"/>
      <c r="AI738" s="201">
        <v>0</v>
      </c>
      <c r="AJ738" s="202"/>
      <c r="AK738" s="250">
        <v>1582</v>
      </c>
      <c r="AL738" s="250">
        <v>1210</v>
      </c>
      <c r="AM738" s="250">
        <v>1939</v>
      </c>
      <c r="AN738" s="250">
        <v>1523</v>
      </c>
      <c r="AO738" s="251">
        <v>6254</v>
      </c>
      <c r="AP738" s="167">
        <v>12814</v>
      </c>
      <c r="AQ738" s="252">
        <v>0.48805993444669893</v>
      </c>
      <c r="AR738" s="253">
        <v>0</v>
      </c>
      <c r="AS738" s="253">
        <v>0</v>
      </c>
      <c r="AT738" s="253">
        <v>0</v>
      </c>
      <c r="AU738" s="253">
        <v>0</v>
      </c>
      <c r="AV738" s="262">
        <v>0</v>
      </c>
      <c r="AW738" s="255">
        <v>0</v>
      </c>
      <c r="AX738" s="256"/>
      <c r="AY738" s="257">
        <v>1375</v>
      </c>
      <c r="AZ738" s="257">
        <v>4300</v>
      </c>
      <c r="BA738" s="257">
        <v>7301</v>
      </c>
      <c r="BB738" s="257">
        <v>3235</v>
      </c>
      <c r="BC738" s="258">
        <v>16211</v>
      </c>
      <c r="BD738" s="258">
        <v>32468</v>
      </c>
      <c r="BE738" s="259">
        <v>0.49929161020081309</v>
      </c>
    </row>
    <row r="739" spans="1:57" ht="16.899999999999999" customHeight="1" x14ac:dyDescent="0.2">
      <c r="A739" s="152">
        <v>738</v>
      </c>
      <c r="B739" s="153" t="s">
        <v>149</v>
      </c>
      <c r="C739" s="152" t="s">
        <v>149</v>
      </c>
      <c r="D739" s="152" t="s">
        <v>162</v>
      </c>
      <c r="E739" s="152" t="s">
        <v>163</v>
      </c>
      <c r="F739" s="152" t="s">
        <v>421</v>
      </c>
      <c r="G739" s="239">
        <v>25960</v>
      </c>
      <c r="H739" s="239">
        <v>29338</v>
      </c>
      <c r="I739" s="239">
        <v>59520</v>
      </c>
      <c r="J739" s="239">
        <v>54075</v>
      </c>
      <c r="K739" s="240">
        <v>168893</v>
      </c>
      <c r="L739" s="240">
        <v>360566</v>
      </c>
      <c r="M739" s="192">
        <v>0.46841077639045281</v>
      </c>
      <c r="N739" s="176">
        <v>14713</v>
      </c>
      <c r="O739" s="176">
        <v>18411</v>
      </c>
      <c r="P739" s="176">
        <v>37892</v>
      </c>
      <c r="Q739" s="176">
        <v>34424</v>
      </c>
      <c r="R739" s="242">
        <v>105440</v>
      </c>
      <c r="S739" s="158" t="s">
        <v>419</v>
      </c>
      <c r="T739" s="158" t="s">
        <v>419</v>
      </c>
      <c r="U739" s="157">
        <v>231426</v>
      </c>
      <c r="V739" s="243">
        <v>0.455610000604945</v>
      </c>
      <c r="W739" s="161"/>
      <c r="X739" s="161"/>
      <c r="Y739" s="161"/>
      <c r="Z739" s="161"/>
      <c r="AA739" s="161"/>
      <c r="AB739" s="161">
        <v>0</v>
      </c>
      <c r="AC739" s="162"/>
      <c r="AD739" s="201"/>
      <c r="AE739" s="201"/>
      <c r="AF739" s="201"/>
      <c r="AG739" s="201"/>
      <c r="AH739" s="201"/>
      <c r="AI739" s="201">
        <v>0</v>
      </c>
      <c r="AJ739" s="202"/>
      <c r="AK739" s="250">
        <v>6216</v>
      </c>
      <c r="AL739" s="250">
        <v>7778</v>
      </c>
      <c r="AM739" s="250">
        <v>16009</v>
      </c>
      <c r="AN739" s="250">
        <v>14543</v>
      </c>
      <c r="AO739" s="251">
        <v>44546</v>
      </c>
      <c r="AP739" s="167">
        <v>91274</v>
      </c>
      <c r="AQ739" s="252">
        <v>0.48804697942458969</v>
      </c>
      <c r="AR739" s="253">
        <v>0</v>
      </c>
      <c r="AS739" s="253">
        <v>0</v>
      </c>
      <c r="AT739" s="253">
        <v>0</v>
      </c>
      <c r="AU739" s="253">
        <v>0</v>
      </c>
      <c r="AV739" s="262">
        <v>0</v>
      </c>
      <c r="AW739" s="255">
        <v>0</v>
      </c>
      <c r="AX739" s="256"/>
      <c r="AY739" s="257">
        <v>5031</v>
      </c>
      <c r="AZ739" s="257">
        <v>3149</v>
      </c>
      <c r="BA739" s="257">
        <v>5619</v>
      </c>
      <c r="BB739" s="257">
        <v>5108</v>
      </c>
      <c r="BC739" s="258">
        <v>18907</v>
      </c>
      <c r="BD739" s="258">
        <v>37866</v>
      </c>
      <c r="BE739" s="259">
        <v>0.49931336819310201</v>
      </c>
    </row>
    <row r="740" spans="1:57" ht="16.899999999999999" customHeight="1" x14ac:dyDescent="0.2">
      <c r="A740" s="152">
        <v>739</v>
      </c>
      <c r="B740" s="153" t="s">
        <v>149</v>
      </c>
      <c r="C740" s="152" t="s">
        <v>149</v>
      </c>
      <c r="D740" s="152" t="s">
        <v>196</v>
      </c>
      <c r="E740" s="152" t="s">
        <v>197</v>
      </c>
      <c r="F740" s="152" t="s">
        <v>421</v>
      </c>
      <c r="G740" s="239">
        <v>532</v>
      </c>
      <c r="H740" s="239">
        <v>659</v>
      </c>
      <c r="I740" s="239">
        <v>1174</v>
      </c>
      <c r="J740" s="239">
        <v>988</v>
      </c>
      <c r="K740" s="240">
        <v>3353</v>
      </c>
      <c r="L740" s="240">
        <v>5924</v>
      </c>
      <c r="M740" s="192">
        <v>0.56600270087778526</v>
      </c>
      <c r="N740" s="176">
        <v>362</v>
      </c>
      <c r="O740" s="176">
        <v>453</v>
      </c>
      <c r="P740" s="176">
        <v>807</v>
      </c>
      <c r="Q740" s="176">
        <v>670</v>
      </c>
      <c r="R740" s="242">
        <v>2292</v>
      </c>
      <c r="S740" s="158" t="s">
        <v>419</v>
      </c>
      <c r="T740" s="158" t="s">
        <v>419</v>
      </c>
      <c r="U740" s="157">
        <v>3766</v>
      </c>
      <c r="V740" s="243">
        <v>0.60860329261816248</v>
      </c>
      <c r="W740" s="161"/>
      <c r="X740" s="161"/>
      <c r="Y740" s="161"/>
      <c r="Z740" s="161"/>
      <c r="AA740" s="161"/>
      <c r="AB740" s="161">
        <v>0</v>
      </c>
      <c r="AC740" s="162"/>
      <c r="AD740" s="201"/>
      <c r="AE740" s="201"/>
      <c r="AF740" s="201"/>
      <c r="AG740" s="201"/>
      <c r="AH740" s="201"/>
      <c r="AI740" s="201">
        <v>0</v>
      </c>
      <c r="AJ740" s="202"/>
      <c r="AK740" s="250">
        <v>115</v>
      </c>
      <c r="AL740" s="250">
        <v>143</v>
      </c>
      <c r="AM740" s="250">
        <v>255</v>
      </c>
      <c r="AN740" s="250">
        <v>212</v>
      </c>
      <c r="AO740" s="251">
        <v>725</v>
      </c>
      <c r="AP740" s="167">
        <v>1484</v>
      </c>
      <c r="AQ740" s="252">
        <v>0.48854447439353099</v>
      </c>
      <c r="AR740" s="253">
        <v>0</v>
      </c>
      <c r="AS740" s="253">
        <v>0</v>
      </c>
      <c r="AT740" s="253">
        <v>0</v>
      </c>
      <c r="AU740" s="253">
        <v>0</v>
      </c>
      <c r="AV740" s="262">
        <v>0</v>
      </c>
      <c r="AW740" s="255">
        <v>0</v>
      </c>
      <c r="AX740" s="256"/>
      <c r="AY740" s="257">
        <v>55</v>
      </c>
      <c r="AZ740" s="257">
        <v>63</v>
      </c>
      <c r="BA740" s="257">
        <v>112</v>
      </c>
      <c r="BB740" s="257">
        <v>106</v>
      </c>
      <c r="BC740" s="258">
        <v>336</v>
      </c>
      <c r="BD740" s="258">
        <v>674</v>
      </c>
      <c r="BE740" s="259">
        <v>0.49851632047477745</v>
      </c>
    </row>
    <row r="741" spans="1:57" ht="16.899999999999999" customHeight="1" x14ac:dyDescent="0.2">
      <c r="A741" s="152">
        <v>740</v>
      </c>
      <c r="B741" s="153" t="s">
        <v>149</v>
      </c>
      <c r="C741" s="152" t="s">
        <v>149</v>
      </c>
      <c r="D741" s="152" t="s">
        <v>209</v>
      </c>
      <c r="E741" s="152" t="s">
        <v>210</v>
      </c>
      <c r="F741" s="152" t="s">
        <v>421</v>
      </c>
      <c r="G741" s="239">
        <v>362</v>
      </c>
      <c r="H741" s="239">
        <v>332</v>
      </c>
      <c r="I741" s="239">
        <v>623</v>
      </c>
      <c r="J741" s="239">
        <v>533</v>
      </c>
      <c r="K741" s="240">
        <v>1850</v>
      </c>
      <c r="L741" s="240">
        <v>3370</v>
      </c>
      <c r="M741" s="192">
        <v>0.54896142433234418</v>
      </c>
      <c r="N741" s="176">
        <v>232</v>
      </c>
      <c r="O741" s="176">
        <v>204</v>
      </c>
      <c r="P741" s="176">
        <v>387</v>
      </c>
      <c r="Q741" s="176">
        <v>323</v>
      </c>
      <c r="R741" s="242">
        <v>1146</v>
      </c>
      <c r="S741" s="158" t="s">
        <v>419</v>
      </c>
      <c r="T741" s="158" t="s">
        <v>419</v>
      </c>
      <c r="U741" s="157">
        <v>1940</v>
      </c>
      <c r="V741" s="243">
        <v>0.59072164948453609</v>
      </c>
      <c r="W741" s="161"/>
      <c r="X741" s="161"/>
      <c r="Y741" s="161"/>
      <c r="Z741" s="161"/>
      <c r="AA741" s="161"/>
      <c r="AB741" s="161">
        <v>0</v>
      </c>
      <c r="AC741" s="162"/>
      <c r="AD741" s="201"/>
      <c r="AE741" s="201"/>
      <c r="AF741" s="201"/>
      <c r="AG741" s="201"/>
      <c r="AH741" s="201"/>
      <c r="AI741" s="201">
        <v>0</v>
      </c>
      <c r="AJ741" s="202"/>
      <c r="AK741" s="250">
        <v>76</v>
      </c>
      <c r="AL741" s="250">
        <v>66</v>
      </c>
      <c r="AM741" s="250">
        <v>126</v>
      </c>
      <c r="AN741" s="250">
        <v>105</v>
      </c>
      <c r="AO741" s="251">
        <v>373</v>
      </c>
      <c r="AP741" s="167">
        <v>766</v>
      </c>
      <c r="AQ741" s="252">
        <v>0.48694516971279372</v>
      </c>
      <c r="AR741" s="253">
        <v>0</v>
      </c>
      <c r="AS741" s="253">
        <v>0</v>
      </c>
      <c r="AT741" s="253">
        <v>0</v>
      </c>
      <c r="AU741" s="253">
        <v>0</v>
      </c>
      <c r="AV741" s="262">
        <v>0</v>
      </c>
      <c r="AW741" s="255">
        <v>0</v>
      </c>
      <c r="AX741" s="256"/>
      <c r="AY741" s="257">
        <v>54</v>
      </c>
      <c r="AZ741" s="257">
        <v>62</v>
      </c>
      <c r="BA741" s="257">
        <v>110</v>
      </c>
      <c r="BB741" s="257">
        <v>105</v>
      </c>
      <c r="BC741" s="258">
        <v>331</v>
      </c>
      <c r="BD741" s="258">
        <v>664</v>
      </c>
      <c r="BE741" s="259">
        <v>0.49849397590361444</v>
      </c>
    </row>
    <row r="742" spans="1:57" ht="16.899999999999999" customHeight="1" x14ac:dyDescent="0.2">
      <c r="A742" s="152">
        <v>741</v>
      </c>
      <c r="B742" s="153" t="s">
        <v>149</v>
      </c>
      <c r="C742" s="152" t="s">
        <v>149</v>
      </c>
      <c r="D742" s="152" t="s">
        <v>198</v>
      </c>
      <c r="E742" s="152" t="s">
        <v>199</v>
      </c>
      <c r="F742" s="152" t="s">
        <v>421</v>
      </c>
      <c r="G742" s="239">
        <v>3997</v>
      </c>
      <c r="H742" s="239">
        <v>4771</v>
      </c>
      <c r="I742" s="239">
        <v>6068</v>
      </c>
      <c r="J742" s="239">
        <v>6761</v>
      </c>
      <c r="K742" s="240">
        <v>21597</v>
      </c>
      <c r="L742" s="240">
        <v>39666</v>
      </c>
      <c r="M742" s="192">
        <v>0.54447133565270001</v>
      </c>
      <c r="N742" s="176">
        <v>2938</v>
      </c>
      <c r="O742" s="176">
        <v>3268</v>
      </c>
      <c r="P742" s="176">
        <v>4269</v>
      </c>
      <c r="Q742" s="176">
        <v>4424</v>
      </c>
      <c r="R742" s="242">
        <v>14899</v>
      </c>
      <c r="S742" s="158" t="s">
        <v>419</v>
      </c>
      <c r="T742" s="158" t="s">
        <v>419</v>
      </c>
      <c r="U742" s="157">
        <v>26022</v>
      </c>
      <c r="V742" s="243">
        <v>0.57255399277534391</v>
      </c>
      <c r="W742" s="161"/>
      <c r="X742" s="161"/>
      <c r="Y742" s="161"/>
      <c r="Z742" s="161"/>
      <c r="AA742" s="161"/>
      <c r="AB742" s="161">
        <v>0</v>
      </c>
      <c r="AC742" s="162"/>
      <c r="AD742" s="201"/>
      <c r="AE742" s="201"/>
      <c r="AF742" s="201"/>
      <c r="AG742" s="201"/>
      <c r="AH742" s="201"/>
      <c r="AI742" s="201">
        <v>0</v>
      </c>
      <c r="AJ742" s="202"/>
      <c r="AK742" s="250">
        <v>988</v>
      </c>
      <c r="AL742" s="250">
        <v>1099</v>
      </c>
      <c r="AM742" s="250">
        <v>1435</v>
      </c>
      <c r="AN742" s="250">
        <v>1487</v>
      </c>
      <c r="AO742" s="251">
        <v>5009</v>
      </c>
      <c r="AP742" s="167">
        <v>10262</v>
      </c>
      <c r="AQ742" s="252">
        <v>0.4881114792438121</v>
      </c>
      <c r="AR742" s="253">
        <v>0</v>
      </c>
      <c r="AS742" s="253">
        <v>0</v>
      </c>
      <c r="AT742" s="253">
        <v>0</v>
      </c>
      <c r="AU742" s="253">
        <v>0</v>
      </c>
      <c r="AV742" s="262">
        <v>0</v>
      </c>
      <c r="AW742" s="255">
        <v>0</v>
      </c>
      <c r="AX742" s="256"/>
      <c r="AY742" s="257">
        <v>71</v>
      </c>
      <c r="AZ742" s="257">
        <v>404</v>
      </c>
      <c r="BA742" s="257">
        <v>364</v>
      </c>
      <c r="BB742" s="257">
        <v>850</v>
      </c>
      <c r="BC742" s="258">
        <v>1689</v>
      </c>
      <c r="BD742" s="258">
        <v>3382</v>
      </c>
      <c r="BE742" s="259">
        <v>0.4994086339444116</v>
      </c>
    </row>
    <row r="743" spans="1:57" ht="16.899999999999999" customHeight="1" x14ac:dyDescent="0.2">
      <c r="A743" s="152">
        <v>742</v>
      </c>
      <c r="B743" s="153" t="s">
        <v>149</v>
      </c>
      <c r="C743" s="152" t="s">
        <v>149</v>
      </c>
      <c r="D743" s="152" t="s">
        <v>158</v>
      </c>
      <c r="E743" s="152" t="s">
        <v>159</v>
      </c>
      <c r="F743" s="152" t="s">
        <v>421</v>
      </c>
      <c r="G743" s="239">
        <v>73164</v>
      </c>
      <c r="H743" s="239">
        <v>73948</v>
      </c>
      <c r="I743" s="239">
        <v>230808</v>
      </c>
      <c r="J743" s="239">
        <v>94457</v>
      </c>
      <c r="K743" s="240">
        <v>472377</v>
      </c>
      <c r="L743" s="240">
        <v>815603</v>
      </c>
      <c r="M743" s="192">
        <v>0.57917516242583711</v>
      </c>
      <c r="N743" s="176">
        <v>13602</v>
      </c>
      <c r="O743" s="176">
        <v>13864</v>
      </c>
      <c r="P743" s="176">
        <v>22420</v>
      </c>
      <c r="Q743" s="176">
        <v>18020</v>
      </c>
      <c r="R743" s="242">
        <v>67906</v>
      </c>
      <c r="S743" s="158" t="s">
        <v>419</v>
      </c>
      <c r="T743" s="158" t="s">
        <v>419</v>
      </c>
      <c r="U743" s="157">
        <v>122604</v>
      </c>
      <c r="V743" s="243">
        <v>0.55386447424227592</v>
      </c>
      <c r="W743" s="161"/>
      <c r="X743" s="161"/>
      <c r="Y743" s="161"/>
      <c r="Z743" s="161"/>
      <c r="AA743" s="161"/>
      <c r="AB743" s="161">
        <v>0</v>
      </c>
      <c r="AC743" s="162"/>
      <c r="AD743" s="201"/>
      <c r="AE743" s="201"/>
      <c r="AF743" s="201"/>
      <c r="AG743" s="201"/>
      <c r="AH743" s="201"/>
      <c r="AI743" s="201">
        <v>0</v>
      </c>
      <c r="AJ743" s="202"/>
      <c r="AK743" s="250">
        <v>4727</v>
      </c>
      <c r="AL743" s="250">
        <v>4818</v>
      </c>
      <c r="AM743" s="250">
        <v>7791</v>
      </c>
      <c r="AN743" s="250">
        <v>6263</v>
      </c>
      <c r="AO743" s="251">
        <v>23599</v>
      </c>
      <c r="AP743" s="167">
        <v>48356</v>
      </c>
      <c r="AQ743" s="252">
        <v>0.48802630490528581</v>
      </c>
      <c r="AR743" s="253">
        <v>49731</v>
      </c>
      <c r="AS743" s="253">
        <v>49731</v>
      </c>
      <c r="AT743" s="253">
        <v>188636</v>
      </c>
      <c r="AU743" s="253">
        <v>59163</v>
      </c>
      <c r="AV743" s="262">
        <v>347261</v>
      </c>
      <c r="AW743" s="255">
        <v>577327</v>
      </c>
      <c r="AX743" s="256">
        <v>0.60149793791040429</v>
      </c>
      <c r="AY743" s="257">
        <v>5104</v>
      </c>
      <c r="AZ743" s="257">
        <v>5535</v>
      </c>
      <c r="BA743" s="257">
        <v>11961</v>
      </c>
      <c r="BB743" s="257">
        <v>11011</v>
      </c>
      <c r="BC743" s="258">
        <v>33611</v>
      </c>
      <c r="BD743" s="258">
        <v>67316</v>
      </c>
      <c r="BE743" s="259">
        <v>0.49930180046348566</v>
      </c>
    </row>
    <row r="744" spans="1:57" ht="16.899999999999999" customHeight="1" x14ac:dyDescent="0.2">
      <c r="A744" s="152">
        <v>743</v>
      </c>
      <c r="B744" s="153" t="s">
        <v>149</v>
      </c>
      <c r="C744" s="152" t="s">
        <v>149</v>
      </c>
      <c r="D744" s="152" t="s">
        <v>166</v>
      </c>
      <c r="E744" s="152" t="s">
        <v>167</v>
      </c>
      <c r="F744" s="152" t="s">
        <v>421</v>
      </c>
      <c r="G744" s="239">
        <v>16212</v>
      </c>
      <c r="H744" s="239">
        <v>21260</v>
      </c>
      <c r="I744" s="239">
        <v>29729</v>
      </c>
      <c r="J744" s="239">
        <v>25246</v>
      </c>
      <c r="K744" s="240">
        <v>92447</v>
      </c>
      <c r="L744" s="240">
        <v>175746</v>
      </c>
      <c r="M744" s="192">
        <v>0.52602619689779573</v>
      </c>
      <c r="N744" s="176">
        <v>9783</v>
      </c>
      <c r="O744" s="176">
        <v>12505</v>
      </c>
      <c r="P744" s="176">
        <v>18084</v>
      </c>
      <c r="Q744" s="176">
        <v>14784</v>
      </c>
      <c r="R744" s="242">
        <v>55156</v>
      </c>
      <c r="S744" s="158" t="s">
        <v>419</v>
      </c>
      <c r="T744" s="158" t="s">
        <v>419</v>
      </c>
      <c r="U744" s="157">
        <v>100168</v>
      </c>
      <c r="V744" s="243">
        <v>0.55063493331203583</v>
      </c>
      <c r="W744" s="161"/>
      <c r="X744" s="161"/>
      <c r="Y744" s="161"/>
      <c r="Z744" s="161"/>
      <c r="AA744" s="161"/>
      <c r="AB744" s="161">
        <v>0</v>
      </c>
      <c r="AC744" s="162"/>
      <c r="AD744" s="201"/>
      <c r="AE744" s="201"/>
      <c r="AF744" s="201"/>
      <c r="AG744" s="201"/>
      <c r="AH744" s="201"/>
      <c r="AI744" s="201">
        <v>0</v>
      </c>
      <c r="AJ744" s="202"/>
      <c r="AK744" s="250">
        <v>3420</v>
      </c>
      <c r="AL744" s="250">
        <v>4371</v>
      </c>
      <c r="AM744" s="250">
        <v>6321</v>
      </c>
      <c r="AN744" s="250">
        <v>5168</v>
      </c>
      <c r="AO744" s="251">
        <v>19280</v>
      </c>
      <c r="AP744" s="167">
        <v>39506</v>
      </c>
      <c r="AQ744" s="252">
        <v>0.48802713511871615</v>
      </c>
      <c r="AR744" s="253">
        <v>0</v>
      </c>
      <c r="AS744" s="253">
        <v>0</v>
      </c>
      <c r="AT744" s="253">
        <v>0</v>
      </c>
      <c r="AU744" s="253">
        <v>0</v>
      </c>
      <c r="AV744" s="262">
        <v>0</v>
      </c>
      <c r="AW744" s="255">
        <v>0</v>
      </c>
      <c r="AX744" s="256"/>
      <c r="AY744" s="257">
        <v>3009</v>
      </c>
      <c r="AZ744" s="257">
        <v>4384</v>
      </c>
      <c r="BA744" s="257">
        <v>5324</v>
      </c>
      <c r="BB744" s="257">
        <v>5294</v>
      </c>
      <c r="BC744" s="258">
        <v>18011</v>
      </c>
      <c r="BD744" s="258">
        <v>36072</v>
      </c>
      <c r="BE744" s="259">
        <v>0.49930694167221112</v>
      </c>
    </row>
    <row r="745" spans="1:57" ht="16.899999999999999" customHeight="1" x14ac:dyDescent="0.2">
      <c r="A745" s="152">
        <v>744</v>
      </c>
      <c r="B745" s="153" t="s">
        <v>149</v>
      </c>
      <c r="C745" s="152" t="s">
        <v>149</v>
      </c>
      <c r="D745" s="152" t="s">
        <v>192</v>
      </c>
      <c r="E745" s="152" t="s">
        <v>193</v>
      </c>
      <c r="F745" s="152" t="s">
        <v>421</v>
      </c>
      <c r="G745" s="239">
        <v>7952</v>
      </c>
      <c r="H745" s="239">
        <v>9570</v>
      </c>
      <c r="I745" s="239">
        <v>15064</v>
      </c>
      <c r="J745" s="239">
        <v>13207</v>
      </c>
      <c r="K745" s="240">
        <v>45793</v>
      </c>
      <c r="L745" s="240">
        <v>88443</v>
      </c>
      <c r="M745" s="192">
        <v>0.51776850626957471</v>
      </c>
      <c r="N745" s="176">
        <v>5069</v>
      </c>
      <c r="O745" s="176">
        <v>6693</v>
      </c>
      <c r="P745" s="176">
        <v>10181</v>
      </c>
      <c r="Q745" s="176">
        <v>9144</v>
      </c>
      <c r="R745" s="242">
        <v>31087</v>
      </c>
      <c r="S745" s="158" t="s">
        <v>419</v>
      </c>
      <c r="T745" s="158" t="s">
        <v>419</v>
      </c>
      <c r="U745" s="157">
        <v>58468</v>
      </c>
      <c r="V745" s="243">
        <v>0.53169254977081482</v>
      </c>
      <c r="W745" s="161"/>
      <c r="X745" s="161"/>
      <c r="Y745" s="161"/>
      <c r="Z745" s="161"/>
      <c r="AA745" s="161"/>
      <c r="AB745" s="161">
        <v>0</v>
      </c>
      <c r="AC745" s="162"/>
      <c r="AD745" s="201"/>
      <c r="AE745" s="201"/>
      <c r="AF745" s="201"/>
      <c r="AG745" s="201"/>
      <c r="AH745" s="201"/>
      <c r="AI745" s="201">
        <v>0</v>
      </c>
      <c r="AJ745" s="202"/>
      <c r="AK745" s="250">
        <v>1835</v>
      </c>
      <c r="AL745" s="250">
        <v>2423</v>
      </c>
      <c r="AM745" s="250">
        <v>3686</v>
      </c>
      <c r="AN745" s="250">
        <v>3310</v>
      </c>
      <c r="AO745" s="251">
        <v>11254</v>
      </c>
      <c r="AP745" s="167">
        <v>23060</v>
      </c>
      <c r="AQ745" s="252">
        <v>0.48803122289679096</v>
      </c>
      <c r="AR745" s="253">
        <v>0</v>
      </c>
      <c r="AS745" s="253">
        <v>0</v>
      </c>
      <c r="AT745" s="253">
        <v>0</v>
      </c>
      <c r="AU745" s="253">
        <v>0</v>
      </c>
      <c r="AV745" s="262">
        <v>0</v>
      </c>
      <c r="AW745" s="255">
        <v>0</v>
      </c>
      <c r="AX745" s="256"/>
      <c r="AY745" s="257">
        <v>1048</v>
      </c>
      <c r="AZ745" s="257">
        <v>454</v>
      </c>
      <c r="BA745" s="257">
        <v>1197</v>
      </c>
      <c r="BB745" s="257">
        <v>753</v>
      </c>
      <c r="BC745" s="258">
        <v>3452</v>
      </c>
      <c r="BD745" s="258">
        <v>6915</v>
      </c>
      <c r="BE745" s="259">
        <v>0.49920462762111351</v>
      </c>
    </row>
    <row r="746" spans="1:57" ht="16.899999999999999" customHeight="1" x14ac:dyDescent="0.2">
      <c r="A746" s="152">
        <v>745</v>
      </c>
      <c r="B746" s="153" t="s">
        <v>149</v>
      </c>
      <c r="C746" s="152" t="s">
        <v>149</v>
      </c>
      <c r="D746" s="152" t="s">
        <v>182</v>
      </c>
      <c r="E746" s="152" t="s">
        <v>183</v>
      </c>
      <c r="F746" s="152" t="s">
        <v>421</v>
      </c>
      <c r="G746" s="239">
        <v>1806</v>
      </c>
      <c r="H746" s="239">
        <v>3207</v>
      </c>
      <c r="I746" s="239">
        <v>5282</v>
      </c>
      <c r="J746" s="239">
        <v>4940</v>
      </c>
      <c r="K746" s="240">
        <v>15235</v>
      </c>
      <c r="L746" s="240">
        <v>28716</v>
      </c>
      <c r="M746" s="192">
        <v>0.53054046524585596</v>
      </c>
      <c r="N746" s="176">
        <v>1287</v>
      </c>
      <c r="O746" s="176">
        <v>2161</v>
      </c>
      <c r="P746" s="176">
        <v>3396</v>
      </c>
      <c r="Q746" s="176">
        <v>3327</v>
      </c>
      <c r="R746" s="242">
        <v>10171</v>
      </c>
      <c r="S746" s="158" t="s">
        <v>419</v>
      </c>
      <c r="T746" s="158" t="s">
        <v>419</v>
      </c>
      <c r="U746" s="157">
        <v>18409</v>
      </c>
      <c r="V746" s="243">
        <v>0.5525014938345375</v>
      </c>
      <c r="W746" s="161"/>
      <c r="X746" s="161"/>
      <c r="Y746" s="161"/>
      <c r="Z746" s="161"/>
      <c r="AA746" s="161"/>
      <c r="AB746" s="161">
        <v>0</v>
      </c>
      <c r="AC746" s="162"/>
      <c r="AD746" s="201"/>
      <c r="AE746" s="201"/>
      <c r="AF746" s="201"/>
      <c r="AG746" s="201"/>
      <c r="AH746" s="201"/>
      <c r="AI746" s="201">
        <v>0</v>
      </c>
      <c r="AJ746" s="202"/>
      <c r="AK746" s="250">
        <v>448</v>
      </c>
      <c r="AL746" s="250">
        <v>753</v>
      </c>
      <c r="AM746" s="250">
        <v>1183</v>
      </c>
      <c r="AN746" s="250">
        <v>1159</v>
      </c>
      <c r="AO746" s="251">
        <v>3543</v>
      </c>
      <c r="AP746" s="167">
        <v>7260</v>
      </c>
      <c r="AQ746" s="252">
        <v>0.48801652892561981</v>
      </c>
      <c r="AR746" s="253">
        <v>0</v>
      </c>
      <c r="AS746" s="253">
        <v>0</v>
      </c>
      <c r="AT746" s="253">
        <v>0</v>
      </c>
      <c r="AU746" s="253">
        <v>0</v>
      </c>
      <c r="AV746" s="262">
        <v>0</v>
      </c>
      <c r="AW746" s="255">
        <v>0</v>
      </c>
      <c r="AX746" s="256"/>
      <c r="AY746" s="257">
        <v>71</v>
      </c>
      <c r="AZ746" s="257">
        <v>293</v>
      </c>
      <c r="BA746" s="257">
        <v>703</v>
      </c>
      <c r="BB746" s="257">
        <v>454</v>
      </c>
      <c r="BC746" s="258">
        <v>1521</v>
      </c>
      <c r="BD746" s="258">
        <v>3047</v>
      </c>
      <c r="BE746" s="259">
        <v>0.49917952084017064</v>
      </c>
    </row>
    <row r="747" spans="1:57" ht="16.899999999999999" customHeight="1" x14ac:dyDescent="0.2">
      <c r="A747" s="152">
        <v>746</v>
      </c>
      <c r="B747" s="153" t="s">
        <v>149</v>
      </c>
      <c r="C747" s="152" t="s">
        <v>149</v>
      </c>
      <c r="D747" s="152" t="s">
        <v>152</v>
      </c>
      <c r="E747" s="152" t="s">
        <v>434</v>
      </c>
      <c r="F747" s="152" t="s">
        <v>421</v>
      </c>
      <c r="G747" s="239">
        <v>161833</v>
      </c>
      <c r="H747" s="239">
        <v>149551</v>
      </c>
      <c r="I747" s="239">
        <v>334196</v>
      </c>
      <c r="J747" s="239">
        <v>130637</v>
      </c>
      <c r="K747" s="240">
        <v>776217</v>
      </c>
      <c r="L747" s="240">
        <v>1377088</v>
      </c>
      <c r="M747" s="192">
        <v>0.56366550285820516</v>
      </c>
      <c r="N747" s="176">
        <v>27092</v>
      </c>
      <c r="O747" s="176">
        <v>28154</v>
      </c>
      <c r="P747" s="176">
        <v>45838</v>
      </c>
      <c r="Q747" s="176">
        <v>40170</v>
      </c>
      <c r="R747" s="242">
        <v>141254</v>
      </c>
      <c r="S747" s="158" t="s">
        <v>419</v>
      </c>
      <c r="T747" s="158" t="s">
        <v>419</v>
      </c>
      <c r="U747" s="157">
        <v>277613</v>
      </c>
      <c r="V747" s="243">
        <v>0.50881622978750995</v>
      </c>
      <c r="W747" s="161"/>
      <c r="X747" s="161"/>
      <c r="Y747" s="161"/>
      <c r="Z747" s="161"/>
      <c r="AA747" s="161"/>
      <c r="AB747" s="161">
        <v>0</v>
      </c>
      <c r="AC747" s="162"/>
      <c r="AD747" s="201"/>
      <c r="AE747" s="201"/>
      <c r="AF747" s="201"/>
      <c r="AG747" s="201"/>
      <c r="AH747" s="201"/>
      <c r="AI747" s="201">
        <v>0</v>
      </c>
      <c r="AJ747" s="202"/>
      <c r="AK747" s="250">
        <v>10248</v>
      </c>
      <c r="AL747" s="250">
        <v>10650</v>
      </c>
      <c r="AM747" s="250">
        <v>17340</v>
      </c>
      <c r="AN747" s="250">
        <v>15196</v>
      </c>
      <c r="AO747" s="251">
        <v>53434</v>
      </c>
      <c r="AP747" s="167">
        <v>109491</v>
      </c>
      <c r="AQ747" s="252">
        <v>0.48802184654446484</v>
      </c>
      <c r="AR747" s="253">
        <v>112651</v>
      </c>
      <c r="AS747" s="253">
        <v>99724</v>
      </c>
      <c r="AT747" s="253">
        <v>245617</v>
      </c>
      <c r="AU747" s="253">
        <v>55402</v>
      </c>
      <c r="AV747" s="262">
        <v>513394</v>
      </c>
      <c r="AW747" s="255">
        <v>853523</v>
      </c>
      <c r="AX747" s="256">
        <v>0.60149990099856709</v>
      </c>
      <c r="AY747" s="257">
        <v>11842</v>
      </c>
      <c r="AZ747" s="257">
        <v>11023</v>
      </c>
      <c r="BA747" s="257">
        <v>25401</v>
      </c>
      <c r="BB747" s="257">
        <v>19869</v>
      </c>
      <c r="BC747" s="258">
        <v>68135</v>
      </c>
      <c r="BD747" s="258">
        <v>136461</v>
      </c>
      <c r="BE747" s="259">
        <v>0.49930016634789426</v>
      </c>
    </row>
    <row r="748" spans="1:57" ht="16.899999999999999" customHeight="1" x14ac:dyDescent="0.2">
      <c r="A748" s="152">
        <v>747</v>
      </c>
      <c r="B748" s="153" t="s">
        <v>149</v>
      </c>
      <c r="C748" s="152" t="s">
        <v>149</v>
      </c>
      <c r="D748" s="152" t="s">
        <v>202</v>
      </c>
      <c r="E748" s="152" t="s">
        <v>203</v>
      </c>
      <c r="F748" s="152" t="s">
        <v>421</v>
      </c>
      <c r="G748" s="239">
        <v>411</v>
      </c>
      <c r="H748" s="239">
        <v>742</v>
      </c>
      <c r="I748" s="239">
        <v>1679</v>
      </c>
      <c r="J748" s="239">
        <v>1408</v>
      </c>
      <c r="K748" s="240">
        <v>4240</v>
      </c>
      <c r="L748" s="240">
        <v>8035</v>
      </c>
      <c r="M748" s="192">
        <v>0.52769135034225267</v>
      </c>
      <c r="N748" s="176">
        <v>227</v>
      </c>
      <c r="O748" s="176">
        <v>220</v>
      </c>
      <c r="P748" s="176">
        <v>450</v>
      </c>
      <c r="Q748" s="176">
        <v>536</v>
      </c>
      <c r="R748" s="242">
        <v>1433</v>
      </c>
      <c r="S748" s="158" t="s">
        <v>419</v>
      </c>
      <c r="T748" s="158" t="s">
        <v>419</v>
      </c>
      <c r="U748" s="157">
        <v>2394</v>
      </c>
      <c r="V748" s="243">
        <v>0.5985797827903091</v>
      </c>
      <c r="W748" s="161"/>
      <c r="X748" s="161"/>
      <c r="Y748" s="161"/>
      <c r="Z748" s="161"/>
      <c r="AA748" s="161"/>
      <c r="AB748" s="161">
        <v>0</v>
      </c>
      <c r="AC748" s="162"/>
      <c r="AD748" s="201"/>
      <c r="AE748" s="201"/>
      <c r="AF748" s="201"/>
      <c r="AG748" s="201"/>
      <c r="AH748" s="201"/>
      <c r="AI748" s="201">
        <v>0</v>
      </c>
      <c r="AJ748" s="202"/>
      <c r="AK748" s="250">
        <v>74</v>
      </c>
      <c r="AL748" s="250">
        <v>70</v>
      </c>
      <c r="AM748" s="250">
        <v>145</v>
      </c>
      <c r="AN748" s="250">
        <v>172</v>
      </c>
      <c r="AO748" s="251">
        <v>461</v>
      </c>
      <c r="AP748" s="167">
        <v>945</v>
      </c>
      <c r="AQ748" s="252">
        <v>0.48783068783068784</v>
      </c>
      <c r="AR748" s="253"/>
      <c r="AS748" s="253"/>
      <c r="AT748" s="253"/>
      <c r="AU748" s="253"/>
      <c r="AV748" s="262">
        <v>0</v>
      </c>
      <c r="AW748" s="255">
        <v>0</v>
      </c>
      <c r="AX748" s="256"/>
      <c r="AY748" s="257">
        <v>110</v>
      </c>
      <c r="AZ748" s="257">
        <v>452</v>
      </c>
      <c r="BA748" s="257">
        <v>1084</v>
      </c>
      <c r="BB748" s="257">
        <v>700</v>
      </c>
      <c r="BC748" s="258">
        <v>2346</v>
      </c>
      <c r="BD748" s="258">
        <v>4696</v>
      </c>
      <c r="BE748" s="259">
        <v>0.49957410562180582</v>
      </c>
    </row>
    <row r="749" spans="1:57" ht="16.899999999999999" customHeight="1" x14ac:dyDescent="0.2">
      <c r="A749" s="152">
        <v>748</v>
      </c>
      <c r="B749" s="153" t="s">
        <v>149</v>
      </c>
      <c r="C749" s="152" t="s">
        <v>149</v>
      </c>
      <c r="D749" s="152" t="s">
        <v>188</v>
      </c>
      <c r="E749" s="152" t="s">
        <v>189</v>
      </c>
      <c r="F749" s="152" t="s">
        <v>421</v>
      </c>
      <c r="G749" s="239">
        <v>3405</v>
      </c>
      <c r="H749" s="239">
        <v>3883</v>
      </c>
      <c r="I749" s="239">
        <v>7755</v>
      </c>
      <c r="J749" s="239">
        <v>7040</v>
      </c>
      <c r="K749" s="240">
        <v>22083</v>
      </c>
      <c r="L749" s="240">
        <v>43435</v>
      </c>
      <c r="M749" s="192">
        <v>0.50841487279843445</v>
      </c>
      <c r="N749" s="176">
        <v>2397</v>
      </c>
      <c r="O749" s="176">
        <v>2657</v>
      </c>
      <c r="P749" s="176">
        <v>4570</v>
      </c>
      <c r="Q749" s="176">
        <v>4416</v>
      </c>
      <c r="R749" s="242">
        <v>14040</v>
      </c>
      <c r="S749" s="158" t="s">
        <v>419</v>
      </c>
      <c r="T749" s="158" t="s">
        <v>419</v>
      </c>
      <c r="U749" s="157">
        <v>27088</v>
      </c>
      <c r="V749" s="243">
        <v>0.51831069108092143</v>
      </c>
      <c r="W749" s="161"/>
      <c r="X749" s="161"/>
      <c r="Y749" s="161"/>
      <c r="Z749" s="161"/>
      <c r="AA749" s="161"/>
      <c r="AB749" s="161">
        <v>0</v>
      </c>
      <c r="AC749" s="162"/>
      <c r="AD749" s="201"/>
      <c r="AE749" s="201"/>
      <c r="AF749" s="201"/>
      <c r="AG749" s="201"/>
      <c r="AH749" s="201"/>
      <c r="AI749" s="201">
        <v>0</v>
      </c>
      <c r="AJ749" s="202"/>
      <c r="AK749" s="250">
        <v>891</v>
      </c>
      <c r="AL749" s="250">
        <v>987</v>
      </c>
      <c r="AM749" s="250">
        <v>1697</v>
      </c>
      <c r="AN749" s="250">
        <v>1640</v>
      </c>
      <c r="AO749" s="251">
        <v>5215</v>
      </c>
      <c r="AP749" s="167">
        <v>10685</v>
      </c>
      <c r="AQ749" s="252">
        <v>0.4880673841834347</v>
      </c>
      <c r="AR749" s="253"/>
      <c r="AS749" s="253"/>
      <c r="AT749" s="253"/>
      <c r="AU749" s="253"/>
      <c r="AV749" s="262">
        <v>0</v>
      </c>
      <c r="AW749" s="255">
        <v>0</v>
      </c>
      <c r="AX749" s="256"/>
      <c r="AY749" s="257">
        <v>117</v>
      </c>
      <c r="AZ749" s="257">
        <v>239</v>
      </c>
      <c r="BA749" s="257">
        <v>1488</v>
      </c>
      <c r="BB749" s="257">
        <v>984</v>
      </c>
      <c r="BC749" s="258">
        <v>2828</v>
      </c>
      <c r="BD749" s="258">
        <v>5662</v>
      </c>
      <c r="BE749" s="259">
        <v>0.4994701518897916</v>
      </c>
    </row>
    <row r="750" spans="1:57" ht="16.899999999999999" customHeight="1" x14ac:dyDescent="0.2">
      <c r="A750" s="152">
        <v>749</v>
      </c>
      <c r="B750" s="153" t="s">
        <v>149</v>
      </c>
      <c r="C750" s="152" t="s">
        <v>149</v>
      </c>
      <c r="D750" s="152" t="s">
        <v>178</v>
      </c>
      <c r="E750" s="152" t="s">
        <v>179</v>
      </c>
      <c r="F750" s="152" t="s">
        <v>421</v>
      </c>
      <c r="G750" s="239">
        <v>7447</v>
      </c>
      <c r="H750" s="239">
        <v>7545</v>
      </c>
      <c r="I750" s="239">
        <v>13495</v>
      </c>
      <c r="J750" s="239">
        <v>12101</v>
      </c>
      <c r="K750" s="240">
        <v>40588</v>
      </c>
      <c r="L750" s="240">
        <v>84398</v>
      </c>
      <c r="M750" s="192">
        <v>0.48091186994952489</v>
      </c>
      <c r="N750" s="176">
        <v>4768</v>
      </c>
      <c r="O750" s="176">
        <v>4585</v>
      </c>
      <c r="P750" s="176">
        <v>8726</v>
      </c>
      <c r="Q750" s="176">
        <v>7851</v>
      </c>
      <c r="R750" s="242">
        <v>25930</v>
      </c>
      <c r="S750" s="158" t="s">
        <v>419</v>
      </c>
      <c r="T750" s="158" t="s">
        <v>419</v>
      </c>
      <c r="U750" s="157">
        <v>54553</v>
      </c>
      <c r="V750" s="243">
        <v>0.47531758106795224</v>
      </c>
      <c r="W750" s="161"/>
      <c r="X750" s="161"/>
      <c r="Y750" s="161"/>
      <c r="Z750" s="161"/>
      <c r="AA750" s="161"/>
      <c r="AB750" s="161">
        <v>0</v>
      </c>
      <c r="AC750" s="162"/>
      <c r="AD750" s="201"/>
      <c r="AE750" s="201"/>
      <c r="AF750" s="201"/>
      <c r="AG750" s="201"/>
      <c r="AH750" s="201"/>
      <c r="AI750" s="201">
        <v>0</v>
      </c>
      <c r="AJ750" s="202"/>
      <c r="AK750" s="250">
        <v>1930</v>
      </c>
      <c r="AL750" s="250">
        <v>1857</v>
      </c>
      <c r="AM750" s="250">
        <v>3534</v>
      </c>
      <c r="AN750" s="250">
        <v>3179</v>
      </c>
      <c r="AO750" s="251">
        <v>10500</v>
      </c>
      <c r="AP750" s="167">
        <v>21517</v>
      </c>
      <c r="AQ750" s="252">
        <v>0.48798624343542313</v>
      </c>
      <c r="AR750" s="253"/>
      <c r="AS750" s="253"/>
      <c r="AT750" s="253"/>
      <c r="AU750" s="253"/>
      <c r="AV750" s="262">
        <v>0</v>
      </c>
      <c r="AW750" s="255">
        <v>0</v>
      </c>
      <c r="AX750" s="256"/>
      <c r="AY750" s="257">
        <v>749</v>
      </c>
      <c r="AZ750" s="257">
        <v>1103</v>
      </c>
      <c r="BA750" s="257">
        <v>1235</v>
      </c>
      <c r="BB750" s="257">
        <v>1071</v>
      </c>
      <c r="BC750" s="258">
        <v>4158</v>
      </c>
      <c r="BD750" s="258">
        <v>8328</v>
      </c>
      <c r="BE750" s="259">
        <v>0.49927953890489912</v>
      </c>
    </row>
    <row r="751" spans="1:57" ht="16.899999999999999" customHeight="1" x14ac:dyDescent="0.2">
      <c r="A751" s="152">
        <v>750</v>
      </c>
      <c r="B751" s="153" t="s">
        <v>149</v>
      </c>
      <c r="C751" s="152" t="s">
        <v>149</v>
      </c>
      <c r="D751" s="152" t="s">
        <v>211</v>
      </c>
      <c r="E751" s="152" t="s">
        <v>212</v>
      </c>
      <c r="F751" s="152" t="s">
        <v>421</v>
      </c>
      <c r="G751" s="239">
        <v>17</v>
      </c>
      <c r="H751" s="239">
        <v>21</v>
      </c>
      <c r="I751" s="239">
        <v>36</v>
      </c>
      <c r="J751" s="239">
        <v>26</v>
      </c>
      <c r="K751" s="240">
        <v>100</v>
      </c>
      <c r="L751" s="240">
        <v>271</v>
      </c>
      <c r="M751" s="192">
        <v>0.36900369003690037</v>
      </c>
      <c r="N751" s="176">
        <v>3</v>
      </c>
      <c r="O751" s="176">
        <v>4</v>
      </c>
      <c r="P751" s="176">
        <v>6</v>
      </c>
      <c r="Q751" s="176">
        <v>2</v>
      </c>
      <c r="R751" s="242">
        <v>15</v>
      </c>
      <c r="S751" s="158" t="s">
        <v>419</v>
      </c>
      <c r="T751" s="158" t="s">
        <v>419</v>
      </c>
      <c r="U751" s="157">
        <v>99</v>
      </c>
      <c r="V751" s="243">
        <v>0.15151515151515152</v>
      </c>
      <c r="W751" s="161"/>
      <c r="X751" s="161"/>
      <c r="Y751" s="161"/>
      <c r="Z751" s="161"/>
      <c r="AA751" s="161"/>
      <c r="AB751" s="161">
        <v>0</v>
      </c>
      <c r="AC751" s="162"/>
      <c r="AD751" s="201"/>
      <c r="AE751" s="201"/>
      <c r="AF751" s="201"/>
      <c r="AG751" s="201"/>
      <c r="AH751" s="201"/>
      <c r="AI751" s="201">
        <v>0</v>
      </c>
      <c r="AJ751" s="202"/>
      <c r="AK751" s="250">
        <v>3</v>
      </c>
      <c r="AL751" s="250">
        <v>5</v>
      </c>
      <c r="AM751" s="250">
        <v>8</v>
      </c>
      <c r="AN751" s="250">
        <v>3</v>
      </c>
      <c r="AO751" s="251">
        <v>19</v>
      </c>
      <c r="AP751" s="167">
        <v>41</v>
      </c>
      <c r="AQ751" s="252">
        <v>0.46341463414634149</v>
      </c>
      <c r="AR751" s="253"/>
      <c r="AS751" s="253"/>
      <c r="AT751" s="253"/>
      <c r="AU751" s="253"/>
      <c r="AV751" s="262">
        <v>0</v>
      </c>
      <c r="AW751" s="255">
        <v>0</v>
      </c>
      <c r="AX751" s="256"/>
      <c r="AY751" s="257">
        <v>11</v>
      </c>
      <c r="AZ751" s="257">
        <v>12</v>
      </c>
      <c r="BA751" s="257">
        <v>22</v>
      </c>
      <c r="BB751" s="257">
        <v>21</v>
      </c>
      <c r="BC751" s="258">
        <v>66</v>
      </c>
      <c r="BD751" s="258">
        <v>131</v>
      </c>
      <c r="BE751" s="259">
        <v>0.50381679389312972</v>
      </c>
    </row>
    <row r="752" spans="1:57" ht="16.899999999999999" customHeight="1" x14ac:dyDescent="0.2">
      <c r="A752" s="152">
        <v>751</v>
      </c>
      <c r="B752" s="153" t="s">
        <v>149</v>
      </c>
      <c r="C752" s="152" t="s">
        <v>149</v>
      </c>
      <c r="D752" s="152" t="s">
        <v>160</v>
      </c>
      <c r="E752" s="152" t="s">
        <v>161</v>
      </c>
      <c r="F752" s="152" t="s">
        <v>421</v>
      </c>
      <c r="G752" s="239">
        <v>22754</v>
      </c>
      <c r="H752" s="239">
        <v>23917</v>
      </c>
      <c r="I752" s="239">
        <v>47804</v>
      </c>
      <c r="J752" s="239">
        <v>43231</v>
      </c>
      <c r="K752" s="240">
        <v>137706</v>
      </c>
      <c r="L752" s="240">
        <v>277290</v>
      </c>
      <c r="M752" s="192">
        <v>0.49661365357567888</v>
      </c>
      <c r="N752" s="176">
        <v>13975</v>
      </c>
      <c r="O752" s="176">
        <v>15109</v>
      </c>
      <c r="P752" s="176">
        <v>29629</v>
      </c>
      <c r="Q752" s="176">
        <v>25381</v>
      </c>
      <c r="R752" s="242">
        <v>84094</v>
      </c>
      <c r="S752" s="158" t="s">
        <v>419</v>
      </c>
      <c r="T752" s="158" t="s">
        <v>419</v>
      </c>
      <c r="U752" s="157">
        <v>168418</v>
      </c>
      <c r="V752" s="243">
        <v>0.49931717512379914</v>
      </c>
      <c r="W752" s="161"/>
      <c r="X752" s="161"/>
      <c r="Y752" s="161"/>
      <c r="Z752" s="161"/>
      <c r="AA752" s="161"/>
      <c r="AB752" s="161">
        <v>0</v>
      </c>
      <c r="AC752" s="162"/>
      <c r="AD752" s="201"/>
      <c r="AE752" s="201"/>
      <c r="AF752" s="201"/>
      <c r="AG752" s="201"/>
      <c r="AH752" s="201"/>
      <c r="AI752" s="201">
        <v>0</v>
      </c>
      <c r="AJ752" s="202"/>
      <c r="AK752" s="250">
        <v>5387</v>
      </c>
      <c r="AL752" s="250">
        <v>5824</v>
      </c>
      <c r="AM752" s="250">
        <v>11422</v>
      </c>
      <c r="AN752" s="250">
        <v>9785</v>
      </c>
      <c r="AO752" s="251">
        <v>32418</v>
      </c>
      <c r="AP752" s="167">
        <v>66425</v>
      </c>
      <c r="AQ752" s="252">
        <v>0.48803914188934888</v>
      </c>
      <c r="AR752" s="253"/>
      <c r="AS752" s="253"/>
      <c r="AT752" s="253"/>
      <c r="AU752" s="253"/>
      <c r="AV752" s="262">
        <v>0</v>
      </c>
      <c r="AW752" s="255">
        <v>0</v>
      </c>
      <c r="AX752" s="256"/>
      <c r="AY752" s="257">
        <v>3392</v>
      </c>
      <c r="AZ752" s="257">
        <v>2984</v>
      </c>
      <c r="BA752" s="257">
        <v>6753</v>
      </c>
      <c r="BB752" s="257">
        <v>8065</v>
      </c>
      <c r="BC752" s="258">
        <v>21194</v>
      </c>
      <c r="BD752" s="258">
        <v>42447</v>
      </c>
      <c r="BE752" s="259">
        <v>0.49930501566659596</v>
      </c>
    </row>
    <row r="753" spans="1:57" ht="16.899999999999999" customHeight="1" x14ac:dyDescent="0.2">
      <c r="A753" s="152">
        <v>752</v>
      </c>
      <c r="B753" s="153" t="s">
        <v>149</v>
      </c>
      <c r="C753" s="152" t="s">
        <v>149</v>
      </c>
      <c r="D753" s="152" t="s">
        <v>174</v>
      </c>
      <c r="E753" s="152" t="s">
        <v>175</v>
      </c>
      <c r="F753" s="152" t="s">
        <v>421</v>
      </c>
      <c r="G753" s="239">
        <v>6270</v>
      </c>
      <c r="H753" s="239">
        <v>8090</v>
      </c>
      <c r="I753" s="239">
        <v>13230</v>
      </c>
      <c r="J753" s="239">
        <v>11133</v>
      </c>
      <c r="K753" s="240">
        <v>38723</v>
      </c>
      <c r="L753" s="240">
        <v>81304</v>
      </c>
      <c r="M753" s="192">
        <v>0.47627423005018205</v>
      </c>
      <c r="N753" s="176">
        <v>2536</v>
      </c>
      <c r="O753" s="176">
        <v>3495</v>
      </c>
      <c r="P753" s="176">
        <v>3855</v>
      </c>
      <c r="Q753" s="176">
        <v>2578</v>
      </c>
      <c r="R753" s="242">
        <v>12464</v>
      </c>
      <c r="S753" s="158" t="s">
        <v>419</v>
      </c>
      <c r="T753" s="158" t="s">
        <v>419</v>
      </c>
      <c r="U753" s="157">
        <v>28456</v>
      </c>
      <c r="V753" s="243">
        <v>0.4380095586168119</v>
      </c>
      <c r="W753" s="161"/>
      <c r="X753" s="161"/>
      <c r="Y753" s="161"/>
      <c r="Z753" s="161"/>
      <c r="AA753" s="161"/>
      <c r="AB753" s="161">
        <v>0</v>
      </c>
      <c r="AC753" s="162"/>
      <c r="AD753" s="201"/>
      <c r="AE753" s="201"/>
      <c r="AF753" s="201"/>
      <c r="AG753" s="201"/>
      <c r="AH753" s="201"/>
      <c r="AI753" s="201">
        <v>0</v>
      </c>
      <c r="AJ753" s="202"/>
      <c r="AK753" s="250">
        <v>1114</v>
      </c>
      <c r="AL753" s="250">
        <v>1536</v>
      </c>
      <c r="AM753" s="250">
        <v>1693</v>
      </c>
      <c r="AN753" s="250">
        <v>1133</v>
      </c>
      <c r="AO753" s="251">
        <v>5476</v>
      </c>
      <c r="AP753" s="167">
        <v>11223</v>
      </c>
      <c r="AQ753" s="252">
        <v>0.48792657934598593</v>
      </c>
      <c r="AR753" s="253"/>
      <c r="AS753" s="253"/>
      <c r="AT753" s="253"/>
      <c r="AU753" s="253"/>
      <c r="AV753" s="262">
        <v>0</v>
      </c>
      <c r="AW753" s="255">
        <v>0</v>
      </c>
      <c r="AX753" s="256"/>
      <c r="AY753" s="257">
        <v>2620</v>
      </c>
      <c r="AZ753" s="257">
        <v>3059</v>
      </c>
      <c r="BA753" s="257">
        <v>7682</v>
      </c>
      <c r="BB753" s="257">
        <v>7422</v>
      </c>
      <c r="BC753" s="258">
        <v>20783</v>
      </c>
      <c r="BD753" s="258">
        <v>41625</v>
      </c>
      <c r="BE753" s="259">
        <v>0.49929129129129129</v>
      </c>
    </row>
    <row r="754" spans="1:57" ht="16.899999999999999" customHeight="1" x14ac:dyDescent="0.2">
      <c r="A754" s="152">
        <v>753</v>
      </c>
      <c r="B754" s="153" t="s">
        <v>149</v>
      </c>
      <c r="C754" s="152" t="s">
        <v>149</v>
      </c>
      <c r="D754" s="152" t="s">
        <v>186</v>
      </c>
      <c r="E754" s="152" t="s">
        <v>187</v>
      </c>
      <c r="F754" s="152" t="s">
        <v>421</v>
      </c>
      <c r="G754" s="239">
        <v>7257</v>
      </c>
      <c r="H754" s="239">
        <v>9193</v>
      </c>
      <c r="I754" s="239">
        <v>11709</v>
      </c>
      <c r="J754" s="239">
        <v>10029</v>
      </c>
      <c r="K754" s="240">
        <v>38188</v>
      </c>
      <c r="L754" s="240">
        <v>73567</v>
      </c>
      <c r="M754" s="192">
        <v>0.51909144045563904</v>
      </c>
      <c r="N754" s="176">
        <v>3563</v>
      </c>
      <c r="O754" s="176">
        <v>4795</v>
      </c>
      <c r="P754" s="176">
        <v>6451</v>
      </c>
      <c r="Q754" s="176">
        <v>4531</v>
      </c>
      <c r="R754" s="242">
        <v>19340</v>
      </c>
      <c r="S754" s="158" t="s">
        <v>419</v>
      </c>
      <c r="T754" s="158" t="s">
        <v>419</v>
      </c>
      <c r="U754" s="157">
        <v>35503</v>
      </c>
      <c r="V754" s="243">
        <v>0.54474269780018592</v>
      </c>
      <c r="W754" s="161"/>
      <c r="X754" s="161"/>
      <c r="Y754" s="161"/>
      <c r="Z754" s="161"/>
      <c r="AA754" s="161"/>
      <c r="AB754" s="161">
        <v>0</v>
      </c>
      <c r="AC754" s="162"/>
      <c r="AD754" s="201"/>
      <c r="AE754" s="201"/>
      <c r="AF754" s="201"/>
      <c r="AG754" s="201"/>
      <c r="AH754" s="201"/>
      <c r="AI754" s="201">
        <v>0</v>
      </c>
      <c r="AJ754" s="202"/>
      <c r="AK754" s="250">
        <v>1258</v>
      </c>
      <c r="AL754" s="250">
        <v>1694</v>
      </c>
      <c r="AM754" s="250">
        <v>2280</v>
      </c>
      <c r="AN754" s="250">
        <v>1602</v>
      </c>
      <c r="AO754" s="251">
        <v>6834</v>
      </c>
      <c r="AP754" s="167">
        <v>14003</v>
      </c>
      <c r="AQ754" s="252">
        <v>0.48803827751196172</v>
      </c>
      <c r="AR754" s="253"/>
      <c r="AS754" s="253"/>
      <c r="AT754" s="253"/>
      <c r="AU754" s="253"/>
      <c r="AV754" s="262">
        <v>0</v>
      </c>
      <c r="AW754" s="255">
        <v>0</v>
      </c>
      <c r="AX754" s="256"/>
      <c r="AY754" s="257">
        <v>2436</v>
      </c>
      <c r="AZ754" s="257">
        <v>2704</v>
      </c>
      <c r="BA754" s="257">
        <v>2978</v>
      </c>
      <c r="BB754" s="257">
        <v>3896</v>
      </c>
      <c r="BC754" s="258">
        <v>12014</v>
      </c>
      <c r="BD754" s="258">
        <v>24061</v>
      </c>
      <c r="BE754" s="259">
        <v>0.4993142429657953</v>
      </c>
    </row>
    <row r="755" spans="1:57" ht="16.899999999999999" customHeight="1" x14ac:dyDescent="0.2">
      <c r="A755" s="152">
        <v>754</v>
      </c>
      <c r="B755" s="153" t="s">
        <v>149</v>
      </c>
      <c r="C755" s="152" t="s">
        <v>149</v>
      </c>
      <c r="D755" s="152" t="s">
        <v>164</v>
      </c>
      <c r="E755" s="152" t="s">
        <v>165</v>
      </c>
      <c r="F755" s="152" t="s">
        <v>421</v>
      </c>
      <c r="G755" s="239">
        <v>36405</v>
      </c>
      <c r="H755" s="239">
        <v>36574</v>
      </c>
      <c r="I755" s="239">
        <v>70068</v>
      </c>
      <c r="J755" s="239">
        <v>65319</v>
      </c>
      <c r="K755" s="240">
        <v>208366</v>
      </c>
      <c r="L755" s="240">
        <v>435729</v>
      </c>
      <c r="M755" s="192">
        <v>0.47820090010075067</v>
      </c>
      <c r="N755" s="176">
        <v>21838</v>
      </c>
      <c r="O755" s="176">
        <v>22467</v>
      </c>
      <c r="P755" s="176">
        <v>41213</v>
      </c>
      <c r="Q755" s="176">
        <v>38115</v>
      </c>
      <c r="R755" s="242">
        <v>123633</v>
      </c>
      <c r="S755" s="158" t="s">
        <v>419</v>
      </c>
      <c r="T755" s="158" t="s">
        <v>419</v>
      </c>
      <c r="U755" s="157">
        <v>263680</v>
      </c>
      <c r="V755" s="243">
        <v>0.4688751516990291</v>
      </c>
      <c r="W755" s="161"/>
      <c r="X755" s="161"/>
      <c r="Y755" s="161"/>
      <c r="Z755" s="161"/>
      <c r="AA755" s="161"/>
      <c r="AB755" s="161">
        <v>0</v>
      </c>
      <c r="AC755" s="162"/>
      <c r="AD755" s="201"/>
      <c r="AE755" s="201"/>
      <c r="AF755" s="201"/>
      <c r="AG755" s="201"/>
      <c r="AH755" s="201"/>
      <c r="AI755" s="201">
        <v>0</v>
      </c>
      <c r="AJ755" s="202"/>
      <c r="AK755" s="250">
        <v>8965</v>
      </c>
      <c r="AL755" s="250">
        <v>9223</v>
      </c>
      <c r="AM755" s="250">
        <v>16919</v>
      </c>
      <c r="AN755" s="250">
        <v>15647</v>
      </c>
      <c r="AO755" s="251">
        <v>50754</v>
      </c>
      <c r="AP755" s="167">
        <v>103995</v>
      </c>
      <c r="AQ755" s="252">
        <v>0.48804269436030578</v>
      </c>
      <c r="AR755" s="253"/>
      <c r="AS755" s="253"/>
      <c r="AT755" s="253"/>
      <c r="AU755" s="253"/>
      <c r="AV755" s="262">
        <v>0</v>
      </c>
      <c r="AW755" s="255">
        <v>0</v>
      </c>
      <c r="AX755" s="256"/>
      <c r="AY755" s="257">
        <v>5602</v>
      </c>
      <c r="AZ755" s="257">
        <v>4884</v>
      </c>
      <c r="BA755" s="257">
        <v>11936</v>
      </c>
      <c r="BB755" s="257">
        <v>11557</v>
      </c>
      <c r="BC755" s="258">
        <v>33979</v>
      </c>
      <c r="BD755" s="258">
        <v>68054</v>
      </c>
      <c r="BE755" s="259">
        <v>0.49929467775589975</v>
      </c>
    </row>
    <row r="756" spans="1:57" ht="16.899999999999999" customHeight="1" x14ac:dyDescent="0.2">
      <c r="A756" s="152">
        <v>755</v>
      </c>
      <c r="B756" s="153" t="s">
        <v>149</v>
      </c>
      <c r="C756" s="152" t="s">
        <v>149</v>
      </c>
      <c r="D756" s="152" t="s">
        <v>213</v>
      </c>
      <c r="E756" s="152" t="s">
        <v>435</v>
      </c>
      <c r="F756" s="152" t="s">
        <v>421</v>
      </c>
      <c r="G756" s="239">
        <v>6</v>
      </c>
      <c r="H756" s="239">
        <v>5</v>
      </c>
      <c r="I756" s="239">
        <v>7</v>
      </c>
      <c r="J756" s="239">
        <v>10</v>
      </c>
      <c r="K756" s="240">
        <v>28</v>
      </c>
      <c r="L756" s="240">
        <v>86</v>
      </c>
      <c r="M756" s="192">
        <v>0.32558139534883723</v>
      </c>
      <c r="N756" s="176">
        <v>0</v>
      </c>
      <c r="O756" s="176">
        <v>0</v>
      </c>
      <c r="P756" s="176">
        <v>0</v>
      </c>
      <c r="Q756" s="176">
        <v>1</v>
      </c>
      <c r="R756" s="242">
        <v>1</v>
      </c>
      <c r="S756" s="158" t="s">
        <v>419</v>
      </c>
      <c r="T756" s="158" t="s">
        <v>419</v>
      </c>
      <c r="U756" s="157">
        <v>34</v>
      </c>
      <c r="V756" s="243">
        <v>2.9411764705882353E-2</v>
      </c>
      <c r="W756" s="161"/>
      <c r="X756" s="161"/>
      <c r="Y756" s="161"/>
      <c r="Z756" s="161"/>
      <c r="AA756" s="161"/>
      <c r="AB756" s="161">
        <v>0</v>
      </c>
      <c r="AC756" s="162"/>
      <c r="AD756" s="201"/>
      <c r="AE756" s="201"/>
      <c r="AF756" s="201"/>
      <c r="AG756" s="201"/>
      <c r="AH756" s="201"/>
      <c r="AI756" s="201">
        <v>0</v>
      </c>
      <c r="AJ756" s="202"/>
      <c r="AK756" s="250">
        <v>3</v>
      </c>
      <c r="AL756" s="250">
        <v>1</v>
      </c>
      <c r="AM756" s="250">
        <v>1</v>
      </c>
      <c r="AN756" s="250">
        <v>3</v>
      </c>
      <c r="AO756" s="251">
        <v>8</v>
      </c>
      <c r="AP756" s="167">
        <v>14</v>
      </c>
      <c r="AQ756" s="252">
        <v>0.5714285714285714</v>
      </c>
      <c r="AR756" s="253"/>
      <c r="AS756" s="253"/>
      <c r="AT756" s="253"/>
      <c r="AU756" s="253"/>
      <c r="AV756" s="262">
        <v>0</v>
      </c>
      <c r="AW756" s="255">
        <v>0</v>
      </c>
      <c r="AX756" s="256"/>
      <c r="AY756" s="257">
        <v>3</v>
      </c>
      <c r="AZ756" s="257">
        <v>4</v>
      </c>
      <c r="BA756" s="257">
        <v>6</v>
      </c>
      <c r="BB756" s="257">
        <v>6</v>
      </c>
      <c r="BC756" s="258">
        <v>19</v>
      </c>
      <c r="BD756" s="258">
        <v>38</v>
      </c>
      <c r="BE756" s="259">
        <v>0.5</v>
      </c>
    </row>
    <row r="757" spans="1:57" ht="16.899999999999999" customHeight="1" x14ac:dyDescent="0.2">
      <c r="A757" s="152">
        <v>756</v>
      </c>
      <c r="B757" s="153" t="s">
        <v>149</v>
      </c>
      <c r="C757" s="152" t="s">
        <v>149</v>
      </c>
      <c r="D757" s="152" t="s">
        <v>200</v>
      </c>
      <c r="E757" s="152" t="s">
        <v>201</v>
      </c>
      <c r="F757" s="152" t="s">
        <v>421</v>
      </c>
      <c r="G757" s="239">
        <v>652</v>
      </c>
      <c r="H757" s="239">
        <v>711</v>
      </c>
      <c r="I757" s="239">
        <v>1322</v>
      </c>
      <c r="J757" s="239">
        <v>1105</v>
      </c>
      <c r="K757" s="240">
        <v>3790</v>
      </c>
      <c r="L757" s="240">
        <v>6678</v>
      </c>
      <c r="M757" s="192">
        <v>0.56753519017669962</v>
      </c>
      <c r="N757" s="176">
        <v>493</v>
      </c>
      <c r="O757" s="176">
        <v>537</v>
      </c>
      <c r="P757" s="176">
        <v>1000</v>
      </c>
      <c r="Q757" s="176">
        <v>836</v>
      </c>
      <c r="R757" s="242">
        <v>2866</v>
      </c>
      <c r="S757" s="158" t="s">
        <v>419</v>
      </c>
      <c r="T757" s="158" t="s">
        <v>419</v>
      </c>
      <c r="U757" s="157">
        <v>4784</v>
      </c>
      <c r="V757" s="243">
        <v>0.59908026755852839</v>
      </c>
      <c r="W757" s="161"/>
      <c r="X757" s="161"/>
      <c r="Y757" s="161"/>
      <c r="Z757" s="161"/>
      <c r="AA757" s="161"/>
      <c r="AB757" s="161">
        <v>0</v>
      </c>
      <c r="AC757" s="162"/>
      <c r="AD757" s="201"/>
      <c r="AE757" s="201"/>
      <c r="AF757" s="201"/>
      <c r="AG757" s="201"/>
      <c r="AH757" s="201"/>
      <c r="AI757" s="201">
        <v>0</v>
      </c>
      <c r="AJ757" s="202"/>
      <c r="AK757" s="250">
        <v>159</v>
      </c>
      <c r="AL757" s="250">
        <v>173</v>
      </c>
      <c r="AM757" s="250">
        <v>321</v>
      </c>
      <c r="AN757" s="250">
        <v>268</v>
      </c>
      <c r="AO757" s="251">
        <v>921</v>
      </c>
      <c r="AP757" s="167">
        <v>1888</v>
      </c>
      <c r="AQ757" s="252">
        <v>0.4878177966101695</v>
      </c>
      <c r="AR757" s="253"/>
      <c r="AS757" s="253"/>
      <c r="AT757" s="253"/>
      <c r="AU757" s="253"/>
      <c r="AV757" s="262">
        <v>0</v>
      </c>
      <c r="AW757" s="255">
        <v>0</v>
      </c>
      <c r="AX757" s="256"/>
      <c r="AY757" s="257">
        <v>0</v>
      </c>
      <c r="AZ757" s="257">
        <v>1</v>
      </c>
      <c r="BA757" s="257">
        <v>1</v>
      </c>
      <c r="BB757" s="257">
        <v>1</v>
      </c>
      <c r="BC757" s="258">
        <v>3</v>
      </c>
      <c r="BD757" s="258">
        <v>6</v>
      </c>
      <c r="BE757" s="259">
        <v>0.5</v>
      </c>
    </row>
    <row r="758" spans="1:57" ht="16.899999999999999" customHeight="1" x14ac:dyDescent="0.2">
      <c r="A758" s="152">
        <v>757</v>
      </c>
      <c r="B758" s="189" t="s">
        <v>149</v>
      </c>
      <c r="C758" s="190" t="s">
        <v>149</v>
      </c>
      <c r="D758" s="190" t="s">
        <v>215</v>
      </c>
      <c r="E758" s="191" t="s">
        <v>420</v>
      </c>
      <c r="F758" s="190" t="s">
        <v>421</v>
      </c>
      <c r="G758" s="241">
        <v>709603</v>
      </c>
      <c r="H758" s="241">
        <v>738533</v>
      </c>
      <c r="I758" s="241">
        <v>1533614</v>
      </c>
      <c r="J758" s="241">
        <v>1169907</v>
      </c>
      <c r="K758" s="241">
        <v>4151657</v>
      </c>
      <c r="L758" s="241">
        <v>7630142</v>
      </c>
      <c r="M758" s="192">
        <v>0.54411267837479305</v>
      </c>
      <c r="N758" s="242">
        <v>256146</v>
      </c>
      <c r="O758" s="242">
        <v>268546</v>
      </c>
      <c r="P758" s="242">
        <v>483781</v>
      </c>
      <c r="Q758" s="193">
        <v>424160</v>
      </c>
      <c r="R758" s="242">
        <v>1432633</v>
      </c>
      <c r="S758" s="158">
        <v>2894593</v>
      </c>
      <c r="T758" s="158">
        <v>1409984.8264890409</v>
      </c>
      <c r="U758" s="157">
        <v>2941088</v>
      </c>
      <c r="V758" s="243">
        <v>0.48710987226495772</v>
      </c>
      <c r="W758" s="161">
        <v>53909</v>
      </c>
      <c r="X758" s="161">
        <v>59665</v>
      </c>
      <c r="Y758" s="161">
        <v>93498</v>
      </c>
      <c r="Z758" s="161">
        <v>145862</v>
      </c>
      <c r="AA758" s="161">
        <v>352934</v>
      </c>
      <c r="AB758" s="161">
        <v>424199</v>
      </c>
      <c r="AC758" s="162">
        <v>0.83200101838995377</v>
      </c>
      <c r="AD758" s="201">
        <v>14659</v>
      </c>
      <c r="AE758" s="201">
        <v>16384</v>
      </c>
      <c r="AF758" s="201">
        <v>37138</v>
      </c>
      <c r="AG758" s="201">
        <v>79914</v>
      </c>
      <c r="AH758" s="201">
        <v>148095</v>
      </c>
      <c r="AI758" s="201">
        <v>192083</v>
      </c>
      <c r="AJ758" s="202">
        <v>0.77099483035979233</v>
      </c>
      <c r="AK758" s="251">
        <v>100690</v>
      </c>
      <c r="AL758" s="251">
        <v>105410</v>
      </c>
      <c r="AM758" s="251">
        <v>191692</v>
      </c>
      <c r="AN758" s="251">
        <v>168314</v>
      </c>
      <c r="AO758" s="251">
        <v>566106</v>
      </c>
      <c r="AP758" s="167">
        <v>1159974</v>
      </c>
      <c r="AQ758" s="252">
        <v>0.48803335247169333</v>
      </c>
      <c r="AR758" s="261">
        <v>204137</v>
      </c>
      <c r="AS758" s="261">
        <v>197634</v>
      </c>
      <c r="AT758" s="261">
        <v>562730</v>
      </c>
      <c r="AU758" s="261">
        <v>198075</v>
      </c>
      <c r="AV758" s="262">
        <v>1162576</v>
      </c>
      <c r="AW758" s="255">
        <v>1932798</v>
      </c>
      <c r="AX758" s="256">
        <v>0.60149896678287129</v>
      </c>
      <c r="AY758" s="258">
        <v>80062</v>
      </c>
      <c r="AZ758" s="258">
        <v>90894</v>
      </c>
      <c r="BA758" s="258">
        <v>164775</v>
      </c>
      <c r="BB758" s="258">
        <v>153582</v>
      </c>
      <c r="BC758" s="258">
        <v>489313</v>
      </c>
      <c r="BD758" s="258">
        <v>980000</v>
      </c>
      <c r="BE758" s="259">
        <v>0.49929897959183672</v>
      </c>
    </row>
    <row r="759" spans="1:57" ht="16.899999999999999" customHeight="1" x14ac:dyDescent="0.2">
      <c r="A759" s="152">
        <v>758</v>
      </c>
      <c r="B759" s="153" t="s">
        <v>149</v>
      </c>
      <c r="C759" s="152" t="s">
        <v>149</v>
      </c>
      <c r="D759" s="152" t="s">
        <v>204</v>
      </c>
      <c r="E759" s="152" t="s">
        <v>48</v>
      </c>
      <c r="F759" s="152" t="s">
        <v>422</v>
      </c>
      <c r="G759" s="239">
        <v>126</v>
      </c>
      <c r="H759" s="239">
        <v>137</v>
      </c>
      <c r="I759" s="239">
        <v>244</v>
      </c>
      <c r="J759" s="239">
        <v>236</v>
      </c>
      <c r="K759" s="240">
        <v>743</v>
      </c>
      <c r="L759" s="240">
        <v>1421</v>
      </c>
      <c r="M759" s="192">
        <v>0.5228712174524982</v>
      </c>
      <c r="N759" s="176">
        <v>6</v>
      </c>
      <c r="O759" s="176">
        <v>1</v>
      </c>
      <c r="P759" s="176">
        <v>3</v>
      </c>
      <c r="Q759" s="156">
        <v>7</v>
      </c>
      <c r="R759" s="242">
        <v>17</v>
      </c>
      <c r="S759" s="158" t="s">
        <v>419</v>
      </c>
      <c r="T759" s="158" t="s">
        <v>419</v>
      </c>
      <c r="U759" s="157">
        <v>25</v>
      </c>
      <c r="V759" s="243">
        <v>0.68</v>
      </c>
      <c r="W759" s="161"/>
      <c r="X759" s="161"/>
      <c r="Y759" s="161"/>
      <c r="Z759" s="161"/>
      <c r="AA759" s="161"/>
      <c r="AB759" s="161">
        <v>0</v>
      </c>
      <c r="AC759" s="162"/>
      <c r="AD759" s="201"/>
      <c r="AE759" s="201"/>
      <c r="AF759" s="201"/>
      <c r="AG759" s="201"/>
      <c r="AH759" s="201"/>
      <c r="AI759" s="201">
        <v>0</v>
      </c>
      <c r="AJ759" s="202"/>
      <c r="AK759" s="250">
        <v>2</v>
      </c>
      <c r="AL759" s="250">
        <v>1</v>
      </c>
      <c r="AM759" s="250">
        <v>1</v>
      </c>
      <c r="AN759" s="250">
        <v>2</v>
      </c>
      <c r="AO759" s="251">
        <v>6</v>
      </c>
      <c r="AP759" s="167">
        <v>10</v>
      </c>
      <c r="AQ759" s="252">
        <v>0.6</v>
      </c>
      <c r="AR759" s="253"/>
      <c r="AS759" s="253"/>
      <c r="AT759" s="253"/>
      <c r="AU759" s="253"/>
      <c r="AV759" s="262">
        <v>0</v>
      </c>
      <c r="AW759" s="255">
        <v>0</v>
      </c>
      <c r="AX759" s="256"/>
      <c r="AY759" s="257">
        <v>118</v>
      </c>
      <c r="AZ759" s="257">
        <v>135</v>
      </c>
      <c r="BA759" s="257">
        <v>240</v>
      </c>
      <c r="BB759" s="257">
        <v>227</v>
      </c>
      <c r="BC759" s="258">
        <v>720</v>
      </c>
      <c r="BD759" s="258">
        <v>1386</v>
      </c>
      <c r="BE759" s="259">
        <v>0.51948051948051943</v>
      </c>
    </row>
    <row r="760" spans="1:57" ht="16.899999999999999" customHeight="1" x14ac:dyDescent="0.2">
      <c r="A760" s="152">
        <v>759</v>
      </c>
      <c r="B760" s="153" t="s">
        <v>149</v>
      </c>
      <c r="C760" s="152" t="s">
        <v>149</v>
      </c>
      <c r="D760" s="152" t="s">
        <v>156</v>
      </c>
      <c r="E760" s="152" t="s">
        <v>157</v>
      </c>
      <c r="F760" s="152" t="s">
        <v>422</v>
      </c>
      <c r="G760" s="239">
        <v>68538</v>
      </c>
      <c r="H760" s="239">
        <v>70621</v>
      </c>
      <c r="I760" s="239">
        <v>140602</v>
      </c>
      <c r="J760" s="239">
        <v>139993</v>
      </c>
      <c r="K760" s="240">
        <v>419754</v>
      </c>
      <c r="L760" s="240">
        <v>605476</v>
      </c>
      <c r="M760" s="192">
        <v>0.69326282131744277</v>
      </c>
      <c r="N760" s="176">
        <v>47009</v>
      </c>
      <c r="O760" s="176">
        <v>44430</v>
      </c>
      <c r="P760" s="176">
        <v>94046</v>
      </c>
      <c r="Q760" s="156">
        <v>91953</v>
      </c>
      <c r="R760" s="242">
        <v>277438</v>
      </c>
      <c r="S760" s="158" t="s">
        <v>419</v>
      </c>
      <c r="T760" s="158" t="s">
        <v>419</v>
      </c>
      <c r="U760" s="157">
        <v>379636</v>
      </c>
      <c r="V760" s="243">
        <v>0.730800029501944</v>
      </c>
      <c r="W760" s="161"/>
      <c r="X760" s="161"/>
      <c r="Y760" s="161"/>
      <c r="Z760" s="161"/>
      <c r="AA760" s="161"/>
      <c r="AB760" s="161">
        <v>0</v>
      </c>
      <c r="AC760" s="162"/>
      <c r="AD760" s="201"/>
      <c r="AE760" s="201"/>
      <c r="AF760" s="201"/>
      <c r="AG760" s="201"/>
      <c r="AH760" s="201"/>
      <c r="AI760" s="201">
        <v>0</v>
      </c>
      <c r="AJ760" s="202"/>
      <c r="AK760" s="250">
        <v>17412</v>
      </c>
      <c r="AL760" s="250">
        <v>16455</v>
      </c>
      <c r="AM760" s="250">
        <v>34834</v>
      </c>
      <c r="AN760" s="250">
        <v>34059</v>
      </c>
      <c r="AO760" s="251">
        <v>102760</v>
      </c>
      <c r="AP760" s="167">
        <v>149727</v>
      </c>
      <c r="AQ760" s="252">
        <v>0.68631576135232786</v>
      </c>
      <c r="AR760" s="253"/>
      <c r="AS760" s="253"/>
      <c r="AT760" s="253"/>
      <c r="AU760" s="253"/>
      <c r="AV760" s="262">
        <v>0</v>
      </c>
      <c r="AW760" s="255">
        <v>0</v>
      </c>
      <c r="AX760" s="256"/>
      <c r="AY760" s="257">
        <v>4117</v>
      </c>
      <c r="AZ760" s="257">
        <v>9736</v>
      </c>
      <c r="BA760" s="257">
        <v>11722</v>
      </c>
      <c r="BB760" s="257">
        <v>13981</v>
      </c>
      <c r="BC760" s="258">
        <v>39556</v>
      </c>
      <c r="BD760" s="258">
        <v>76113</v>
      </c>
      <c r="BE760" s="259">
        <v>0.51970097092480916</v>
      </c>
    </row>
    <row r="761" spans="1:57" ht="16.899999999999999" customHeight="1" x14ac:dyDescent="0.2">
      <c r="A761" s="152">
        <v>760</v>
      </c>
      <c r="B761" s="153" t="s">
        <v>149</v>
      </c>
      <c r="C761" s="152" t="s">
        <v>149</v>
      </c>
      <c r="D761" s="152" t="s">
        <v>172</v>
      </c>
      <c r="E761" s="152" t="s">
        <v>173</v>
      </c>
      <c r="F761" s="152" t="s">
        <v>422</v>
      </c>
      <c r="G761" s="239">
        <v>48416</v>
      </c>
      <c r="H761" s="239">
        <v>53922</v>
      </c>
      <c r="I761" s="239">
        <v>137696</v>
      </c>
      <c r="J761" s="239">
        <v>92518</v>
      </c>
      <c r="K761" s="240">
        <v>332552</v>
      </c>
      <c r="L761" s="240">
        <v>597601</v>
      </c>
      <c r="M761" s="192">
        <v>0.55647831914605228</v>
      </c>
      <c r="N761" s="176">
        <v>3169</v>
      </c>
      <c r="O761" s="176">
        <v>3237</v>
      </c>
      <c r="P761" s="176">
        <v>5589</v>
      </c>
      <c r="Q761" s="156">
        <v>4582</v>
      </c>
      <c r="R761" s="242">
        <v>16577</v>
      </c>
      <c r="S761" s="158" t="s">
        <v>419</v>
      </c>
      <c r="T761" s="158" t="s">
        <v>419</v>
      </c>
      <c r="U761" s="157">
        <v>18947</v>
      </c>
      <c r="V761" s="243">
        <v>0.87491423444344751</v>
      </c>
      <c r="W761" s="161"/>
      <c r="X761" s="161"/>
      <c r="Y761" s="161"/>
      <c r="Z761" s="161"/>
      <c r="AA761" s="161"/>
      <c r="AB761" s="161">
        <v>0</v>
      </c>
      <c r="AC761" s="162"/>
      <c r="AD761" s="201"/>
      <c r="AE761" s="201"/>
      <c r="AF761" s="201"/>
      <c r="AG761" s="201"/>
      <c r="AH761" s="201"/>
      <c r="AI761" s="201">
        <v>0</v>
      </c>
      <c r="AJ761" s="202"/>
      <c r="AK761" s="250">
        <v>980</v>
      </c>
      <c r="AL761" s="250">
        <v>1002</v>
      </c>
      <c r="AM761" s="250">
        <v>1729</v>
      </c>
      <c r="AN761" s="250">
        <v>1417</v>
      </c>
      <c r="AO761" s="251">
        <v>5128</v>
      </c>
      <c r="AP761" s="167">
        <v>7472</v>
      </c>
      <c r="AQ761" s="252">
        <v>0.6862955032119914</v>
      </c>
      <c r="AR761" s="253">
        <v>38013</v>
      </c>
      <c r="AS761" s="253">
        <v>43862</v>
      </c>
      <c r="AT761" s="253">
        <v>116964</v>
      </c>
      <c r="AU761" s="253">
        <v>76027</v>
      </c>
      <c r="AV761" s="262">
        <v>274866</v>
      </c>
      <c r="AW761" s="255">
        <v>501948</v>
      </c>
      <c r="AX761" s="256">
        <v>0.54759855602572383</v>
      </c>
      <c r="AY761" s="257">
        <v>6254</v>
      </c>
      <c r="AZ761" s="257">
        <v>5821</v>
      </c>
      <c r="BA761" s="257">
        <v>13414</v>
      </c>
      <c r="BB761" s="257">
        <v>10492</v>
      </c>
      <c r="BC761" s="258">
        <v>35981</v>
      </c>
      <c r="BD761" s="258">
        <v>69234</v>
      </c>
      <c r="BE761" s="259">
        <v>0.51970130282809024</v>
      </c>
    </row>
    <row r="762" spans="1:57" ht="16.899999999999999" customHeight="1" x14ac:dyDescent="0.2">
      <c r="A762" s="152">
        <v>761</v>
      </c>
      <c r="B762" s="153" t="s">
        <v>149</v>
      </c>
      <c r="C762" s="152" t="s">
        <v>149</v>
      </c>
      <c r="D762" s="152" t="s">
        <v>154</v>
      </c>
      <c r="E762" s="152" t="s">
        <v>155</v>
      </c>
      <c r="F762" s="152" t="s">
        <v>422</v>
      </c>
      <c r="G762" s="239">
        <v>57693</v>
      </c>
      <c r="H762" s="239">
        <v>60710</v>
      </c>
      <c r="I762" s="239">
        <v>99607</v>
      </c>
      <c r="J762" s="239">
        <v>77538</v>
      </c>
      <c r="K762" s="240">
        <v>295548</v>
      </c>
      <c r="L762" s="240">
        <v>429110</v>
      </c>
      <c r="M762" s="192">
        <v>0.68874647526275312</v>
      </c>
      <c r="N762" s="176">
        <v>37239</v>
      </c>
      <c r="O762" s="176">
        <v>39401</v>
      </c>
      <c r="P762" s="176">
        <v>62210</v>
      </c>
      <c r="Q762" s="156">
        <v>46981</v>
      </c>
      <c r="R762" s="242">
        <v>185831</v>
      </c>
      <c r="S762" s="158" t="s">
        <v>419</v>
      </c>
      <c r="T762" s="158" t="s">
        <v>419</v>
      </c>
      <c r="U762" s="157">
        <v>249550</v>
      </c>
      <c r="V762" s="243">
        <v>0.74466439591264277</v>
      </c>
      <c r="W762" s="161"/>
      <c r="X762" s="161"/>
      <c r="Y762" s="161"/>
      <c r="Z762" s="161"/>
      <c r="AA762" s="161"/>
      <c r="AB762" s="161">
        <v>0</v>
      </c>
      <c r="AC762" s="162"/>
      <c r="AD762" s="201"/>
      <c r="AE762" s="201"/>
      <c r="AF762" s="201"/>
      <c r="AG762" s="201"/>
      <c r="AH762" s="201"/>
      <c r="AI762" s="201">
        <v>0</v>
      </c>
      <c r="AJ762" s="202"/>
      <c r="AK762" s="250">
        <v>13536</v>
      </c>
      <c r="AL762" s="250">
        <v>14322</v>
      </c>
      <c r="AM762" s="250">
        <v>22614</v>
      </c>
      <c r="AN762" s="250">
        <v>17077</v>
      </c>
      <c r="AO762" s="251">
        <v>67549</v>
      </c>
      <c r="AP762" s="167">
        <v>98422</v>
      </c>
      <c r="AQ762" s="252">
        <v>0.68632013167787687</v>
      </c>
      <c r="AR762" s="253">
        <v>0</v>
      </c>
      <c r="AS762" s="253">
        <v>0</v>
      </c>
      <c r="AT762" s="253">
        <v>0</v>
      </c>
      <c r="AU762" s="253">
        <v>0</v>
      </c>
      <c r="AV762" s="262">
        <v>0</v>
      </c>
      <c r="AW762" s="255">
        <v>0</v>
      </c>
      <c r="AX762" s="256"/>
      <c r="AY762" s="257">
        <v>6918</v>
      </c>
      <c r="AZ762" s="257">
        <v>6987</v>
      </c>
      <c r="BA762" s="257">
        <v>14783</v>
      </c>
      <c r="BB762" s="257">
        <v>13480</v>
      </c>
      <c r="BC762" s="258">
        <v>42168</v>
      </c>
      <c r="BD762" s="258">
        <v>81138</v>
      </c>
      <c r="BE762" s="259">
        <v>0.51970716556977004</v>
      </c>
    </row>
    <row r="763" spans="1:57" ht="16.899999999999999" customHeight="1" x14ac:dyDescent="0.2">
      <c r="A763" s="152">
        <v>762</v>
      </c>
      <c r="B763" s="153" t="s">
        <v>149</v>
      </c>
      <c r="C763" s="152" t="s">
        <v>149</v>
      </c>
      <c r="D763" s="152" t="s">
        <v>150</v>
      </c>
      <c r="E763" s="152" t="s">
        <v>433</v>
      </c>
      <c r="F763" s="152" t="s">
        <v>422</v>
      </c>
      <c r="G763" s="239">
        <v>78215</v>
      </c>
      <c r="H763" s="239">
        <v>80332</v>
      </c>
      <c r="I763" s="239">
        <v>176898</v>
      </c>
      <c r="J763" s="239">
        <v>159552</v>
      </c>
      <c r="K763" s="240">
        <v>494997</v>
      </c>
      <c r="L763" s="240">
        <v>767648</v>
      </c>
      <c r="M763" s="192">
        <v>0.64482288757347117</v>
      </c>
      <c r="N763" s="176">
        <v>47202</v>
      </c>
      <c r="O763" s="176">
        <v>48539</v>
      </c>
      <c r="P763" s="176">
        <v>114458</v>
      </c>
      <c r="Q763" s="156">
        <v>102573</v>
      </c>
      <c r="R763" s="242">
        <v>312772</v>
      </c>
      <c r="S763" s="158" t="s">
        <v>419</v>
      </c>
      <c r="T763" s="158" t="s">
        <v>419</v>
      </c>
      <c r="U763" s="157">
        <v>477375</v>
      </c>
      <c r="V763" s="243">
        <v>0.65519141136423142</v>
      </c>
      <c r="W763" s="161"/>
      <c r="X763" s="161"/>
      <c r="Y763" s="161"/>
      <c r="Z763" s="161"/>
      <c r="AA763" s="161"/>
      <c r="AB763" s="161">
        <v>0</v>
      </c>
      <c r="AC763" s="162"/>
      <c r="AD763" s="201"/>
      <c r="AE763" s="201"/>
      <c r="AF763" s="201"/>
      <c r="AG763" s="201"/>
      <c r="AH763" s="201"/>
      <c r="AI763" s="201">
        <v>0</v>
      </c>
      <c r="AJ763" s="202"/>
      <c r="AK763" s="250">
        <v>19500</v>
      </c>
      <c r="AL763" s="250">
        <v>20053</v>
      </c>
      <c r="AM763" s="250">
        <v>47287</v>
      </c>
      <c r="AN763" s="250">
        <v>42377</v>
      </c>
      <c r="AO763" s="251">
        <v>129217</v>
      </c>
      <c r="AP763" s="167">
        <v>188276</v>
      </c>
      <c r="AQ763" s="252">
        <v>0.68631689647113814</v>
      </c>
      <c r="AR763" s="253">
        <v>0</v>
      </c>
      <c r="AS763" s="253">
        <v>0</v>
      </c>
      <c r="AT763" s="253">
        <v>0</v>
      </c>
      <c r="AU763" s="253">
        <v>0</v>
      </c>
      <c r="AV763" s="262">
        <v>0</v>
      </c>
      <c r="AW763" s="255">
        <v>0</v>
      </c>
      <c r="AX763" s="256"/>
      <c r="AY763" s="257">
        <v>11513</v>
      </c>
      <c r="AZ763" s="257">
        <v>11740</v>
      </c>
      <c r="BA763" s="257">
        <v>15153</v>
      </c>
      <c r="BB763" s="257">
        <v>14602</v>
      </c>
      <c r="BC763" s="258">
        <v>53008</v>
      </c>
      <c r="BD763" s="258">
        <v>101997</v>
      </c>
      <c r="BE763" s="259">
        <v>0.51970155984979949</v>
      </c>
    </row>
    <row r="764" spans="1:57" ht="16.899999999999999" customHeight="1" x14ac:dyDescent="0.2">
      <c r="A764" s="152">
        <v>763</v>
      </c>
      <c r="B764" s="153" t="s">
        <v>149</v>
      </c>
      <c r="C764" s="152" t="s">
        <v>149</v>
      </c>
      <c r="D764" s="152" t="s">
        <v>168</v>
      </c>
      <c r="E764" s="152" t="s">
        <v>169</v>
      </c>
      <c r="F764" s="152" t="s">
        <v>422</v>
      </c>
      <c r="G764" s="239">
        <v>36171</v>
      </c>
      <c r="H764" s="239">
        <v>34735</v>
      </c>
      <c r="I764" s="239">
        <v>49548</v>
      </c>
      <c r="J764" s="239">
        <v>42185</v>
      </c>
      <c r="K764" s="240">
        <v>162639</v>
      </c>
      <c r="L764" s="240">
        <v>242131</v>
      </c>
      <c r="M764" s="192">
        <v>0.67169837815067046</v>
      </c>
      <c r="N764" s="176">
        <v>23482</v>
      </c>
      <c r="O764" s="176">
        <v>21264</v>
      </c>
      <c r="P764" s="176">
        <v>28438</v>
      </c>
      <c r="Q764" s="156">
        <v>21695</v>
      </c>
      <c r="R764" s="242">
        <v>94879</v>
      </c>
      <c r="S764" s="158" t="s">
        <v>419</v>
      </c>
      <c r="T764" s="158" t="s">
        <v>419</v>
      </c>
      <c r="U764" s="157">
        <v>127923</v>
      </c>
      <c r="V764" s="243">
        <v>0.74168835940370381</v>
      </c>
      <c r="W764" s="161"/>
      <c r="X764" s="161"/>
      <c r="Y764" s="161"/>
      <c r="Z764" s="161"/>
      <c r="AA764" s="161"/>
      <c r="AB764" s="161">
        <v>0</v>
      </c>
      <c r="AC764" s="162"/>
      <c r="AD764" s="201"/>
      <c r="AE764" s="201"/>
      <c r="AF764" s="201"/>
      <c r="AG764" s="201"/>
      <c r="AH764" s="201"/>
      <c r="AI764" s="201">
        <v>0</v>
      </c>
      <c r="AJ764" s="202"/>
      <c r="AK764" s="250">
        <v>8570</v>
      </c>
      <c r="AL764" s="250">
        <v>7760</v>
      </c>
      <c r="AM764" s="250">
        <v>10379</v>
      </c>
      <c r="AN764" s="250">
        <v>7918</v>
      </c>
      <c r="AO764" s="251">
        <v>34627</v>
      </c>
      <c r="AP764" s="167">
        <v>50454</v>
      </c>
      <c r="AQ764" s="252">
        <v>0.6863083204503112</v>
      </c>
      <c r="AR764" s="253">
        <v>0</v>
      </c>
      <c r="AS764" s="253">
        <v>0</v>
      </c>
      <c r="AT764" s="253">
        <v>0</v>
      </c>
      <c r="AU764" s="253">
        <v>0</v>
      </c>
      <c r="AV764" s="262">
        <v>0</v>
      </c>
      <c r="AW764" s="255">
        <v>0</v>
      </c>
      <c r="AX764" s="256"/>
      <c r="AY764" s="257">
        <v>4119</v>
      </c>
      <c r="AZ764" s="257">
        <v>5711</v>
      </c>
      <c r="BA764" s="257">
        <v>10731</v>
      </c>
      <c r="BB764" s="257">
        <v>12572</v>
      </c>
      <c r="BC764" s="258">
        <v>33133</v>
      </c>
      <c r="BD764" s="258">
        <v>63754</v>
      </c>
      <c r="BE764" s="259">
        <v>0.5197007246604135</v>
      </c>
    </row>
    <row r="765" spans="1:57" ht="16.899999999999999" customHeight="1" x14ac:dyDescent="0.2">
      <c r="A765" s="152">
        <v>764</v>
      </c>
      <c r="B765" s="153" t="s">
        <v>149</v>
      </c>
      <c r="C765" s="152" t="s">
        <v>149</v>
      </c>
      <c r="D765" s="152" t="s">
        <v>180</v>
      </c>
      <c r="E765" s="152" t="s">
        <v>181</v>
      </c>
      <c r="F765" s="152" t="s">
        <v>422</v>
      </c>
      <c r="G765" s="239">
        <v>10754</v>
      </c>
      <c r="H765" s="239">
        <v>12435</v>
      </c>
      <c r="I765" s="239">
        <v>16325</v>
      </c>
      <c r="J765" s="239">
        <v>14921</v>
      </c>
      <c r="K765" s="240">
        <v>54435</v>
      </c>
      <c r="L765" s="240">
        <v>69484</v>
      </c>
      <c r="M765" s="192">
        <v>0.78341776524091877</v>
      </c>
      <c r="N765" s="176">
        <v>7663</v>
      </c>
      <c r="O765" s="176">
        <v>7103</v>
      </c>
      <c r="P765" s="176">
        <v>11932</v>
      </c>
      <c r="Q765" s="156">
        <v>10816</v>
      </c>
      <c r="R765" s="242">
        <v>37514</v>
      </c>
      <c r="S765" s="158" t="s">
        <v>419</v>
      </c>
      <c r="T765" s="158" t="s">
        <v>419</v>
      </c>
      <c r="U765" s="157">
        <v>42272</v>
      </c>
      <c r="V765" s="243">
        <v>0.88744322482967453</v>
      </c>
      <c r="W765" s="161"/>
      <c r="X765" s="161"/>
      <c r="Y765" s="161"/>
      <c r="Z765" s="161"/>
      <c r="AA765" s="161"/>
      <c r="AB765" s="161">
        <v>0</v>
      </c>
      <c r="AC765" s="162"/>
      <c r="AD765" s="201"/>
      <c r="AE765" s="201"/>
      <c r="AF765" s="201"/>
      <c r="AG765" s="201"/>
      <c r="AH765" s="201"/>
      <c r="AI765" s="201">
        <v>0</v>
      </c>
      <c r="AJ765" s="202"/>
      <c r="AK765" s="250">
        <v>2337</v>
      </c>
      <c r="AL765" s="250">
        <v>2167</v>
      </c>
      <c r="AM765" s="250">
        <v>3639</v>
      </c>
      <c r="AN765" s="250">
        <v>3299</v>
      </c>
      <c r="AO765" s="251">
        <v>11442</v>
      </c>
      <c r="AP765" s="167">
        <v>16672</v>
      </c>
      <c r="AQ765" s="252">
        <v>0.6863003838771593</v>
      </c>
      <c r="AR765" s="253">
        <v>0</v>
      </c>
      <c r="AS765" s="253">
        <v>0</v>
      </c>
      <c r="AT765" s="253">
        <v>0</v>
      </c>
      <c r="AU765" s="253">
        <v>0</v>
      </c>
      <c r="AV765" s="262">
        <v>0</v>
      </c>
      <c r="AW765" s="255">
        <v>0</v>
      </c>
      <c r="AX765" s="256"/>
      <c r="AY765" s="257">
        <v>754</v>
      </c>
      <c r="AZ765" s="257">
        <v>3165</v>
      </c>
      <c r="BA765" s="257">
        <v>754</v>
      </c>
      <c r="BB765" s="257">
        <v>806</v>
      </c>
      <c r="BC765" s="258">
        <v>5479</v>
      </c>
      <c r="BD765" s="258">
        <v>10540</v>
      </c>
      <c r="BE765" s="259">
        <v>0.51982922201138515</v>
      </c>
    </row>
    <row r="766" spans="1:57" ht="16.899999999999999" customHeight="1" x14ac:dyDescent="0.2">
      <c r="A766" s="152">
        <v>765</v>
      </c>
      <c r="B766" s="153" t="s">
        <v>149</v>
      </c>
      <c r="C766" s="152" t="s">
        <v>149</v>
      </c>
      <c r="D766" s="152" t="s">
        <v>194</v>
      </c>
      <c r="E766" s="152" t="s">
        <v>195</v>
      </c>
      <c r="F766" s="152" t="s">
        <v>422</v>
      </c>
      <c r="G766" s="239">
        <v>4633</v>
      </c>
      <c r="H766" s="239">
        <v>4880</v>
      </c>
      <c r="I766" s="239">
        <v>10552</v>
      </c>
      <c r="J766" s="239">
        <v>9360</v>
      </c>
      <c r="K766" s="240">
        <v>29425</v>
      </c>
      <c r="L766" s="240">
        <v>44666</v>
      </c>
      <c r="M766" s="192">
        <v>0.65877848923118254</v>
      </c>
      <c r="N766" s="176">
        <v>3071</v>
      </c>
      <c r="O766" s="176">
        <v>3040</v>
      </c>
      <c r="P766" s="176">
        <v>6196</v>
      </c>
      <c r="Q766" s="156">
        <v>6451</v>
      </c>
      <c r="R766" s="242">
        <v>18758</v>
      </c>
      <c r="S766" s="158" t="s">
        <v>419</v>
      </c>
      <c r="T766" s="158" t="s">
        <v>419</v>
      </c>
      <c r="U766" s="157">
        <v>27632</v>
      </c>
      <c r="V766" s="243">
        <v>0.67885060799073538</v>
      </c>
      <c r="W766" s="161"/>
      <c r="X766" s="161"/>
      <c r="Y766" s="161"/>
      <c r="Z766" s="161"/>
      <c r="AA766" s="161"/>
      <c r="AB766" s="161">
        <v>0</v>
      </c>
      <c r="AC766" s="162"/>
      <c r="AD766" s="201"/>
      <c r="AE766" s="201"/>
      <c r="AF766" s="201"/>
      <c r="AG766" s="201"/>
      <c r="AH766" s="201"/>
      <c r="AI766" s="201">
        <v>0</v>
      </c>
      <c r="AJ766" s="202"/>
      <c r="AK766" s="250">
        <v>1224</v>
      </c>
      <c r="AL766" s="250">
        <v>1213</v>
      </c>
      <c r="AM766" s="250">
        <v>2470</v>
      </c>
      <c r="AN766" s="250">
        <v>2571</v>
      </c>
      <c r="AO766" s="251">
        <v>7478</v>
      </c>
      <c r="AP766" s="167">
        <v>10898</v>
      </c>
      <c r="AQ766" s="252">
        <v>0.68618095063314366</v>
      </c>
      <c r="AR766" s="253">
        <v>0</v>
      </c>
      <c r="AS766" s="253">
        <v>0</v>
      </c>
      <c r="AT766" s="253">
        <v>0</v>
      </c>
      <c r="AU766" s="253">
        <v>0</v>
      </c>
      <c r="AV766" s="262">
        <v>0</v>
      </c>
      <c r="AW766" s="255">
        <v>0</v>
      </c>
      <c r="AX766" s="256"/>
      <c r="AY766" s="257">
        <v>338</v>
      </c>
      <c r="AZ766" s="257">
        <v>627</v>
      </c>
      <c r="BA766" s="257">
        <v>1886</v>
      </c>
      <c r="BB766" s="257">
        <v>338</v>
      </c>
      <c r="BC766" s="258">
        <v>3189</v>
      </c>
      <c r="BD766" s="258">
        <v>6136</v>
      </c>
      <c r="BE766" s="259">
        <v>0.51971968709256844</v>
      </c>
    </row>
    <row r="767" spans="1:57" ht="16.899999999999999" customHeight="1" x14ac:dyDescent="0.2">
      <c r="A767" s="152">
        <v>766</v>
      </c>
      <c r="B767" s="153" t="s">
        <v>149</v>
      </c>
      <c r="C767" s="152" t="s">
        <v>149</v>
      </c>
      <c r="D767" s="152" t="s">
        <v>207</v>
      </c>
      <c r="E767" s="152" t="s">
        <v>208</v>
      </c>
      <c r="F767" s="152" t="s">
        <v>422</v>
      </c>
      <c r="G767" s="239">
        <v>1086</v>
      </c>
      <c r="H767" s="239">
        <v>692</v>
      </c>
      <c r="I767" s="239">
        <v>1851</v>
      </c>
      <c r="J767" s="239">
        <v>1548</v>
      </c>
      <c r="K767" s="240">
        <v>5177</v>
      </c>
      <c r="L767" s="240">
        <v>7850</v>
      </c>
      <c r="M767" s="192">
        <v>0.6594904458598726</v>
      </c>
      <c r="N767" s="176">
        <v>466</v>
      </c>
      <c r="O767" s="176">
        <v>507</v>
      </c>
      <c r="P767" s="176">
        <v>991</v>
      </c>
      <c r="Q767" s="156">
        <v>872</v>
      </c>
      <c r="R767" s="242">
        <v>2836</v>
      </c>
      <c r="S767" s="158" t="s">
        <v>419</v>
      </c>
      <c r="T767" s="158" t="s">
        <v>419</v>
      </c>
      <c r="U767" s="157">
        <v>3832</v>
      </c>
      <c r="V767" s="243">
        <v>0.74008350730688932</v>
      </c>
      <c r="W767" s="161"/>
      <c r="X767" s="161"/>
      <c r="Y767" s="161"/>
      <c r="Z767" s="161"/>
      <c r="AA767" s="161"/>
      <c r="AB767" s="161">
        <v>0</v>
      </c>
      <c r="AC767" s="162"/>
      <c r="AD767" s="201"/>
      <c r="AE767" s="201"/>
      <c r="AF767" s="201"/>
      <c r="AG767" s="201"/>
      <c r="AH767" s="201"/>
      <c r="AI767" s="201">
        <v>0</v>
      </c>
      <c r="AJ767" s="202"/>
      <c r="AK767" s="250">
        <v>171</v>
      </c>
      <c r="AL767" s="250">
        <v>185</v>
      </c>
      <c r="AM767" s="250">
        <v>363</v>
      </c>
      <c r="AN767" s="250">
        <v>319</v>
      </c>
      <c r="AO767" s="251">
        <v>1038</v>
      </c>
      <c r="AP767" s="167">
        <v>1512</v>
      </c>
      <c r="AQ767" s="252">
        <v>0.68650793650793651</v>
      </c>
      <c r="AR767" s="253">
        <v>0</v>
      </c>
      <c r="AS767" s="253">
        <v>0</v>
      </c>
      <c r="AT767" s="253">
        <v>0</v>
      </c>
      <c r="AU767" s="253">
        <v>0</v>
      </c>
      <c r="AV767" s="262">
        <v>0</v>
      </c>
      <c r="AW767" s="255">
        <v>0</v>
      </c>
      <c r="AX767" s="256"/>
      <c r="AY767" s="257">
        <v>449</v>
      </c>
      <c r="AZ767" s="257">
        <v>0</v>
      </c>
      <c r="BA767" s="257">
        <v>497</v>
      </c>
      <c r="BB767" s="257">
        <v>357</v>
      </c>
      <c r="BC767" s="258">
        <v>1303</v>
      </c>
      <c r="BD767" s="258">
        <v>2506</v>
      </c>
      <c r="BE767" s="259">
        <v>0.51995211492418192</v>
      </c>
    </row>
    <row r="768" spans="1:57" ht="16.899999999999999" customHeight="1" x14ac:dyDescent="0.2">
      <c r="A768" s="152">
        <v>767</v>
      </c>
      <c r="B768" s="153" t="s">
        <v>149</v>
      </c>
      <c r="C768" s="152" t="s">
        <v>149</v>
      </c>
      <c r="D768" s="152" t="s">
        <v>176</v>
      </c>
      <c r="E768" s="152" t="s">
        <v>177</v>
      </c>
      <c r="F768" s="152" t="s">
        <v>422</v>
      </c>
      <c r="G768" s="239">
        <v>2957</v>
      </c>
      <c r="H768" s="239">
        <v>3459</v>
      </c>
      <c r="I768" s="239">
        <v>7530</v>
      </c>
      <c r="J768" s="239">
        <v>5463</v>
      </c>
      <c r="K768" s="240">
        <v>19409</v>
      </c>
      <c r="L768" s="240">
        <v>27106</v>
      </c>
      <c r="M768" s="192">
        <v>0.71604072898989157</v>
      </c>
      <c r="N768" s="176">
        <v>1929</v>
      </c>
      <c r="O768" s="176">
        <v>2318</v>
      </c>
      <c r="P768" s="176">
        <v>5016</v>
      </c>
      <c r="Q768" s="156">
        <v>3606</v>
      </c>
      <c r="R768" s="242">
        <v>12869</v>
      </c>
      <c r="S768" s="158" t="s">
        <v>419</v>
      </c>
      <c r="T768" s="158" t="s">
        <v>419</v>
      </c>
      <c r="U768" s="157">
        <v>16624</v>
      </c>
      <c r="V768" s="243">
        <v>0.77412175168431185</v>
      </c>
      <c r="W768" s="161"/>
      <c r="X768" s="161"/>
      <c r="Y768" s="161"/>
      <c r="Z768" s="161"/>
      <c r="AA768" s="161"/>
      <c r="AB768" s="161">
        <v>0</v>
      </c>
      <c r="AC768" s="162"/>
      <c r="AD768" s="201"/>
      <c r="AE768" s="201"/>
      <c r="AF768" s="201"/>
      <c r="AG768" s="201"/>
      <c r="AH768" s="201"/>
      <c r="AI768" s="201">
        <v>0</v>
      </c>
      <c r="AJ768" s="202"/>
      <c r="AK768" s="250">
        <v>674</v>
      </c>
      <c r="AL768" s="250">
        <v>811</v>
      </c>
      <c r="AM768" s="250">
        <v>1754</v>
      </c>
      <c r="AN768" s="250">
        <v>1262</v>
      </c>
      <c r="AO768" s="251">
        <v>4501</v>
      </c>
      <c r="AP768" s="167">
        <v>6558</v>
      </c>
      <c r="AQ768" s="252">
        <v>0.68633729795669407</v>
      </c>
      <c r="AR768" s="253">
        <v>0</v>
      </c>
      <c r="AS768" s="253">
        <v>0</v>
      </c>
      <c r="AT768" s="253">
        <v>0</v>
      </c>
      <c r="AU768" s="253">
        <v>0</v>
      </c>
      <c r="AV768" s="262">
        <v>0</v>
      </c>
      <c r="AW768" s="255">
        <v>0</v>
      </c>
      <c r="AX768" s="256"/>
      <c r="AY768" s="257">
        <v>354</v>
      </c>
      <c r="AZ768" s="257">
        <v>330</v>
      </c>
      <c r="BA768" s="257">
        <v>760</v>
      </c>
      <c r="BB768" s="257">
        <v>595</v>
      </c>
      <c r="BC768" s="258">
        <v>2039</v>
      </c>
      <c r="BD768" s="258">
        <v>3924</v>
      </c>
      <c r="BE768" s="259">
        <v>0.51962283384301733</v>
      </c>
    </row>
    <row r="769" spans="1:57" ht="16.899999999999999" customHeight="1" x14ac:dyDescent="0.2">
      <c r="A769" s="152">
        <v>768</v>
      </c>
      <c r="B769" s="153" t="s">
        <v>149</v>
      </c>
      <c r="C769" s="152" t="s">
        <v>149</v>
      </c>
      <c r="D769" s="152" t="s">
        <v>190</v>
      </c>
      <c r="E769" s="152" t="s">
        <v>191</v>
      </c>
      <c r="F769" s="152" t="s">
        <v>422</v>
      </c>
      <c r="G769" s="239">
        <v>5113</v>
      </c>
      <c r="H769" s="239">
        <v>6032</v>
      </c>
      <c r="I769" s="239">
        <v>10579</v>
      </c>
      <c r="J769" s="239">
        <v>14338</v>
      </c>
      <c r="K769" s="240">
        <v>36062</v>
      </c>
      <c r="L769" s="240">
        <v>46065</v>
      </c>
      <c r="M769" s="192">
        <v>0.78285032019971779</v>
      </c>
      <c r="N769" s="176">
        <v>3765</v>
      </c>
      <c r="O769" s="176">
        <v>4530</v>
      </c>
      <c r="P769" s="176">
        <v>7762</v>
      </c>
      <c r="Q769" s="156">
        <v>10116</v>
      </c>
      <c r="R769" s="242">
        <v>26173</v>
      </c>
      <c r="S769" s="158" t="s">
        <v>419</v>
      </c>
      <c r="T769" s="158" t="s">
        <v>419</v>
      </c>
      <c r="U769" s="157">
        <v>30949</v>
      </c>
      <c r="V769" s="243">
        <v>0.84568160522149338</v>
      </c>
      <c r="W769" s="161"/>
      <c r="X769" s="161"/>
      <c r="Y769" s="161"/>
      <c r="Z769" s="161"/>
      <c r="AA769" s="161"/>
      <c r="AB769" s="161">
        <v>0</v>
      </c>
      <c r="AC769" s="162"/>
      <c r="AD769" s="201"/>
      <c r="AE769" s="201"/>
      <c r="AF769" s="201"/>
      <c r="AG769" s="201"/>
      <c r="AH769" s="201"/>
      <c r="AI769" s="201">
        <v>0</v>
      </c>
      <c r="AJ769" s="202"/>
      <c r="AK769" s="250">
        <v>1206</v>
      </c>
      <c r="AL769" s="250">
        <v>1450</v>
      </c>
      <c r="AM769" s="250">
        <v>2484</v>
      </c>
      <c r="AN769" s="250">
        <v>3238</v>
      </c>
      <c r="AO769" s="251">
        <v>8378</v>
      </c>
      <c r="AP769" s="167">
        <v>12207</v>
      </c>
      <c r="AQ769" s="252">
        <v>0.68632751699844352</v>
      </c>
      <c r="AR769" s="253">
        <v>0</v>
      </c>
      <c r="AS769" s="253">
        <v>0</v>
      </c>
      <c r="AT769" s="253">
        <v>0</v>
      </c>
      <c r="AU769" s="253">
        <v>0</v>
      </c>
      <c r="AV769" s="262">
        <v>0</v>
      </c>
      <c r="AW769" s="255">
        <v>0</v>
      </c>
      <c r="AX769" s="256"/>
      <c r="AY769" s="257">
        <v>142</v>
      </c>
      <c r="AZ769" s="257">
        <v>52</v>
      </c>
      <c r="BA769" s="257">
        <v>333</v>
      </c>
      <c r="BB769" s="257">
        <v>984</v>
      </c>
      <c r="BC769" s="258">
        <v>1511</v>
      </c>
      <c r="BD769" s="258">
        <v>2909</v>
      </c>
      <c r="BE769" s="259">
        <v>0.51942248195256102</v>
      </c>
    </row>
    <row r="770" spans="1:57" ht="16.899999999999999" customHeight="1" x14ac:dyDescent="0.2">
      <c r="A770" s="152">
        <v>769</v>
      </c>
      <c r="B770" s="153" t="s">
        <v>149</v>
      </c>
      <c r="C770" s="152" t="s">
        <v>149</v>
      </c>
      <c r="D770" s="152" t="s">
        <v>170</v>
      </c>
      <c r="E770" s="152" t="s">
        <v>171</v>
      </c>
      <c r="F770" s="152" t="s">
        <v>422</v>
      </c>
      <c r="G770" s="239">
        <v>27557</v>
      </c>
      <c r="H770" s="239">
        <v>26009</v>
      </c>
      <c r="I770" s="239">
        <v>42841</v>
      </c>
      <c r="J770" s="239">
        <v>34647</v>
      </c>
      <c r="K770" s="240">
        <v>131054</v>
      </c>
      <c r="L770" s="240">
        <v>181427</v>
      </c>
      <c r="M770" s="192">
        <v>0.72235113847442778</v>
      </c>
      <c r="N770" s="176">
        <v>18121</v>
      </c>
      <c r="O770" s="176">
        <v>17005</v>
      </c>
      <c r="P770" s="176">
        <v>27582</v>
      </c>
      <c r="Q770" s="156">
        <v>20392</v>
      </c>
      <c r="R770" s="242">
        <v>83100</v>
      </c>
      <c r="S770" s="158" t="s">
        <v>419</v>
      </c>
      <c r="T770" s="158" t="s">
        <v>419</v>
      </c>
      <c r="U770" s="157">
        <v>102059</v>
      </c>
      <c r="V770" s="243">
        <v>0.81423490334022475</v>
      </c>
      <c r="W770" s="161"/>
      <c r="X770" s="161"/>
      <c r="Y770" s="161"/>
      <c r="Z770" s="161"/>
      <c r="AA770" s="161"/>
      <c r="AB770" s="161">
        <v>0</v>
      </c>
      <c r="AC770" s="162"/>
      <c r="AD770" s="201"/>
      <c r="AE770" s="201"/>
      <c r="AF770" s="201"/>
      <c r="AG770" s="201"/>
      <c r="AH770" s="201"/>
      <c r="AI770" s="201">
        <v>0</v>
      </c>
      <c r="AJ770" s="202"/>
      <c r="AK770" s="250">
        <v>6025</v>
      </c>
      <c r="AL770" s="250">
        <v>5654</v>
      </c>
      <c r="AM770" s="250">
        <v>9169</v>
      </c>
      <c r="AN770" s="250">
        <v>6778</v>
      </c>
      <c r="AO770" s="251">
        <v>27626</v>
      </c>
      <c r="AP770" s="167">
        <v>40253</v>
      </c>
      <c r="AQ770" s="252">
        <v>0.6863090949742876</v>
      </c>
      <c r="AR770" s="253">
        <v>0</v>
      </c>
      <c r="AS770" s="253">
        <v>0</v>
      </c>
      <c r="AT770" s="253">
        <v>0</v>
      </c>
      <c r="AU770" s="253">
        <v>0</v>
      </c>
      <c r="AV770" s="262">
        <v>0</v>
      </c>
      <c r="AW770" s="255">
        <v>0</v>
      </c>
      <c r="AX770" s="256"/>
      <c r="AY770" s="257">
        <v>3411</v>
      </c>
      <c r="AZ770" s="257">
        <v>3350</v>
      </c>
      <c r="BA770" s="257">
        <v>6090</v>
      </c>
      <c r="BB770" s="257">
        <v>7477</v>
      </c>
      <c r="BC770" s="258">
        <v>20328</v>
      </c>
      <c r="BD770" s="258">
        <v>39115</v>
      </c>
      <c r="BE770" s="259">
        <v>0.51969832545059436</v>
      </c>
    </row>
    <row r="771" spans="1:57" ht="16.899999999999999" customHeight="1" x14ac:dyDescent="0.2">
      <c r="A771" s="152">
        <v>770</v>
      </c>
      <c r="B771" s="153" t="s">
        <v>149</v>
      </c>
      <c r="C771" s="152" t="s">
        <v>149</v>
      </c>
      <c r="D771" s="152" t="s">
        <v>205</v>
      </c>
      <c r="E771" s="152" t="s">
        <v>206</v>
      </c>
      <c r="F771" s="152" t="s">
        <v>422</v>
      </c>
      <c r="G771" s="239">
        <v>2059</v>
      </c>
      <c r="H771" s="239">
        <v>1017</v>
      </c>
      <c r="I771" s="239">
        <v>2076</v>
      </c>
      <c r="J771" s="239">
        <v>2060</v>
      </c>
      <c r="K771" s="240">
        <v>7212</v>
      </c>
      <c r="L771" s="240">
        <v>10189</v>
      </c>
      <c r="M771" s="192">
        <v>0.70782216115418584</v>
      </c>
      <c r="N771" s="176">
        <v>1218</v>
      </c>
      <c r="O771" s="176">
        <v>748</v>
      </c>
      <c r="P771" s="176">
        <v>1426</v>
      </c>
      <c r="Q771" s="156">
        <v>1406</v>
      </c>
      <c r="R771" s="242">
        <v>4798</v>
      </c>
      <c r="S771" s="158" t="s">
        <v>419</v>
      </c>
      <c r="T771" s="158" t="s">
        <v>419</v>
      </c>
      <c r="U771" s="157">
        <v>6348</v>
      </c>
      <c r="V771" s="243">
        <v>0.75582860743541269</v>
      </c>
      <c r="W771" s="161"/>
      <c r="X771" s="161"/>
      <c r="Y771" s="161"/>
      <c r="Z771" s="161"/>
      <c r="AA771" s="161"/>
      <c r="AB771" s="161">
        <v>0</v>
      </c>
      <c r="AC771" s="162"/>
      <c r="AD771" s="201"/>
      <c r="AE771" s="201"/>
      <c r="AF771" s="201"/>
      <c r="AG771" s="201"/>
      <c r="AH771" s="201"/>
      <c r="AI771" s="201">
        <v>0</v>
      </c>
      <c r="AJ771" s="202"/>
      <c r="AK771" s="250">
        <v>436</v>
      </c>
      <c r="AL771" s="250">
        <v>269</v>
      </c>
      <c r="AM771" s="250">
        <v>511</v>
      </c>
      <c r="AN771" s="250">
        <v>504</v>
      </c>
      <c r="AO771" s="251">
        <v>1720</v>
      </c>
      <c r="AP771" s="167">
        <v>2504</v>
      </c>
      <c r="AQ771" s="252">
        <v>0.68690095846645371</v>
      </c>
      <c r="AR771" s="253">
        <v>0</v>
      </c>
      <c r="AS771" s="253">
        <v>0</v>
      </c>
      <c r="AT771" s="253">
        <v>0</v>
      </c>
      <c r="AU771" s="253">
        <v>0</v>
      </c>
      <c r="AV771" s="262">
        <v>0</v>
      </c>
      <c r="AW771" s="255">
        <v>0</v>
      </c>
      <c r="AX771" s="256"/>
      <c r="AY771" s="257">
        <v>405</v>
      </c>
      <c r="AZ771" s="257">
        <v>0</v>
      </c>
      <c r="BA771" s="257">
        <v>139</v>
      </c>
      <c r="BB771" s="257">
        <v>150</v>
      </c>
      <c r="BC771" s="258">
        <v>694</v>
      </c>
      <c r="BD771" s="258">
        <v>1337</v>
      </c>
      <c r="BE771" s="259">
        <v>0.51907255048616308</v>
      </c>
    </row>
    <row r="772" spans="1:57" ht="16.899999999999999" customHeight="1" x14ac:dyDescent="0.2">
      <c r="A772" s="152">
        <v>771</v>
      </c>
      <c r="B772" s="153" t="s">
        <v>149</v>
      </c>
      <c r="C772" s="152" t="s">
        <v>149</v>
      </c>
      <c r="D772" s="152" t="s">
        <v>184</v>
      </c>
      <c r="E772" s="152" t="s">
        <v>185</v>
      </c>
      <c r="F772" s="152" t="s">
        <v>422</v>
      </c>
      <c r="G772" s="239">
        <v>9171</v>
      </c>
      <c r="H772" s="239">
        <v>10396</v>
      </c>
      <c r="I772" s="239">
        <v>17086</v>
      </c>
      <c r="J772" s="239">
        <v>10824</v>
      </c>
      <c r="K772" s="240">
        <v>47477</v>
      </c>
      <c r="L772" s="240">
        <v>77773</v>
      </c>
      <c r="M772" s="192">
        <v>0.61045607087292508</v>
      </c>
      <c r="N772" s="176">
        <v>5516</v>
      </c>
      <c r="O772" s="176">
        <v>4219</v>
      </c>
      <c r="P772" s="176">
        <v>6761</v>
      </c>
      <c r="Q772" s="156">
        <v>5315</v>
      </c>
      <c r="R772" s="242">
        <v>21811</v>
      </c>
      <c r="S772" s="158" t="s">
        <v>419</v>
      </c>
      <c r="T772" s="158" t="s">
        <v>419</v>
      </c>
      <c r="U772" s="157">
        <v>32491</v>
      </c>
      <c r="V772" s="243">
        <v>0.67129358899387526</v>
      </c>
      <c r="W772" s="161"/>
      <c r="X772" s="161"/>
      <c r="Y772" s="161"/>
      <c r="Z772" s="161"/>
      <c r="AA772" s="161"/>
      <c r="AB772" s="161">
        <v>0</v>
      </c>
      <c r="AC772" s="162"/>
      <c r="AD772" s="201"/>
      <c r="AE772" s="201"/>
      <c r="AF772" s="201"/>
      <c r="AG772" s="201"/>
      <c r="AH772" s="201"/>
      <c r="AI772" s="201">
        <v>0</v>
      </c>
      <c r="AJ772" s="202"/>
      <c r="AK772" s="250">
        <v>2224</v>
      </c>
      <c r="AL772" s="250">
        <v>1701</v>
      </c>
      <c r="AM772" s="250">
        <v>2726</v>
      </c>
      <c r="AN772" s="250">
        <v>2142</v>
      </c>
      <c r="AO772" s="251">
        <v>8793</v>
      </c>
      <c r="AP772" s="167">
        <v>12814</v>
      </c>
      <c r="AQ772" s="252">
        <v>0.68620259091618541</v>
      </c>
      <c r="AR772" s="253">
        <v>0</v>
      </c>
      <c r="AS772" s="253">
        <v>0</v>
      </c>
      <c r="AT772" s="253">
        <v>0</v>
      </c>
      <c r="AU772" s="253">
        <v>0</v>
      </c>
      <c r="AV772" s="262">
        <v>0</v>
      </c>
      <c r="AW772" s="255">
        <v>0</v>
      </c>
      <c r="AX772" s="256"/>
      <c r="AY772" s="257">
        <v>1431</v>
      </c>
      <c r="AZ772" s="257">
        <v>4476</v>
      </c>
      <c r="BA772" s="257">
        <v>7599</v>
      </c>
      <c r="BB772" s="257">
        <v>3367</v>
      </c>
      <c r="BC772" s="258">
        <v>16873</v>
      </c>
      <c r="BD772" s="258">
        <v>32468</v>
      </c>
      <c r="BE772" s="259">
        <v>0.51968091659480109</v>
      </c>
    </row>
    <row r="773" spans="1:57" ht="16.899999999999999" customHeight="1" x14ac:dyDescent="0.2">
      <c r="A773" s="152">
        <v>772</v>
      </c>
      <c r="B773" s="153" t="s">
        <v>149</v>
      </c>
      <c r="C773" s="152" t="s">
        <v>149</v>
      </c>
      <c r="D773" s="152" t="s">
        <v>162</v>
      </c>
      <c r="E773" s="152" t="s">
        <v>163</v>
      </c>
      <c r="F773" s="152" t="s">
        <v>422</v>
      </c>
      <c r="G773" s="239">
        <v>36377</v>
      </c>
      <c r="H773" s="239">
        <v>42245</v>
      </c>
      <c r="I773" s="239">
        <v>86051</v>
      </c>
      <c r="J773" s="239">
        <v>78179</v>
      </c>
      <c r="K773" s="240">
        <v>242852</v>
      </c>
      <c r="L773" s="240">
        <v>360566</v>
      </c>
      <c r="M773" s="192">
        <v>0.67352995013395611</v>
      </c>
      <c r="N773" s="176">
        <v>22400</v>
      </c>
      <c r="O773" s="176">
        <v>28030</v>
      </c>
      <c r="P773" s="176">
        <v>57690</v>
      </c>
      <c r="Q773" s="176">
        <v>52410</v>
      </c>
      <c r="R773" s="242">
        <v>160530</v>
      </c>
      <c r="S773" s="158" t="s">
        <v>419</v>
      </c>
      <c r="T773" s="158" t="s">
        <v>419</v>
      </c>
      <c r="U773" s="157">
        <v>231426</v>
      </c>
      <c r="V773" s="243">
        <v>0.69365585543543073</v>
      </c>
      <c r="W773" s="161"/>
      <c r="X773" s="161"/>
      <c r="Y773" s="161"/>
      <c r="Z773" s="161"/>
      <c r="AA773" s="161"/>
      <c r="AB773" s="161">
        <v>0</v>
      </c>
      <c r="AC773" s="162"/>
      <c r="AD773" s="201"/>
      <c r="AE773" s="201"/>
      <c r="AF773" s="201"/>
      <c r="AG773" s="201"/>
      <c r="AH773" s="201"/>
      <c r="AI773" s="201">
        <v>0</v>
      </c>
      <c r="AJ773" s="202"/>
      <c r="AK773" s="250">
        <v>8741</v>
      </c>
      <c r="AL773" s="250">
        <v>10937</v>
      </c>
      <c r="AM773" s="250">
        <v>22513</v>
      </c>
      <c r="AN773" s="250">
        <v>20452</v>
      </c>
      <c r="AO773" s="251">
        <v>62643</v>
      </c>
      <c r="AP773" s="167">
        <v>91274</v>
      </c>
      <c r="AQ773" s="252">
        <v>0.6863181190700528</v>
      </c>
      <c r="AR773" s="253">
        <v>0</v>
      </c>
      <c r="AS773" s="253">
        <v>0</v>
      </c>
      <c r="AT773" s="253">
        <v>0</v>
      </c>
      <c r="AU773" s="253">
        <v>0</v>
      </c>
      <c r="AV773" s="262">
        <v>0</v>
      </c>
      <c r="AW773" s="255">
        <v>0</v>
      </c>
      <c r="AX773" s="256"/>
      <c r="AY773" s="257">
        <v>5236</v>
      </c>
      <c r="AZ773" s="257">
        <v>3278</v>
      </c>
      <c r="BA773" s="257">
        <v>5848</v>
      </c>
      <c r="BB773" s="257">
        <v>5317</v>
      </c>
      <c r="BC773" s="258">
        <v>19679</v>
      </c>
      <c r="BD773" s="258">
        <v>37866</v>
      </c>
      <c r="BE773" s="259">
        <v>0.51970105107484288</v>
      </c>
    </row>
    <row r="774" spans="1:57" ht="16.899999999999999" customHeight="1" x14ac:dyDescent="0.2">
      <c r="A774" s="152">
        <v>773</v>
      </c>
      <c r="B774" s="153" t="s">
        <v>149</v>
      </c>
      <c r="C774" s="152" t="s">
        <v>149</v>
      </c>
      <c r="D774" s="152" t="s">
        <v>196</v>
      </c>
      <c r="E774" s="152" t="s">
        <v>197</v>
      </c>
      <c r="F774" s="152" t="s">
        <v>422</v>
      </c>
      <c r="G774" s="239">
        <v>770</v>
      </c>
      <c r="H774" s="239">
        <v>957</v>
      </c>
      <c r="I774" s="239">
        <v>1704</v>
      </c>
      <c r="J774" s="239">
        <v>1428</v>
      </c>
      <c r="K774" s="240">
        <v>4859</v>
      </c>
      <c r="L774" s="240">
        <v>5924</v>
      </c>
      <c r="M774" s="192">
        <v>0.82022282241728561</v>
      </c>
      <c r="N774" s="176">
        <v>551</v>
      </c>
      <c r="O774" s="176">
        <v>690</v>
      </c>
      <c r="P774" s="176">
        <v>1229</v>
      </c>
      <c r="Q774" s="176">
        <v>1019</v>
      </c>
      <c r="R774" s="242">
        <v>3489</v>
      </c>
      <c r="S774" s="158" t="s">
        <v>419</v>
      </c>
      <c r="T774" s="158" t="s">
        <v>419</v>
      </c>
      <c r="U774" s="157">
        <v>3766</v>
      </c>
      <c r="V774" s="243">
        <v>0.92644715878916617</v>
      </c>
      <c r="W774" s="161"/>
      <c r="X774" s="161"/>
      <c r="Y774" s="161"/>
      <c r="Z774" s="161"/>
      <c r="AA774" s="161"/>
      <c r="AB774" s="161">
        <v>0</v>
      </c>
      <c r="AC774" s="162"/>
      <c r="AD774" s="201"/>
      <c r="AE774" s="201"/>
      <c r="AF774" s="201"/>
      <c r="AG774" s="201"/>
      <c r="AH774" s="201"/>
      <c r="AI774" s="201">
        <v>0</v>
      </c>
      <c r="AJ774" s="202"/>
      <c r="AK774" s="250">
        <v>162</v>
      </c>
      <c r="AL774" s="250">
        <v>201</v>
      </c>
      <c r="AM774" s="250">
        <v>358</v>
      </c>
      <c r="AN774" s="250">
        <v>298</v>
      </c>
      <c r="AO774" s="251">
        <v>1019</v>
      </c>
      <c r="AP774" s="167">
        <v>1484</v>
      </c>
      <c r="AQ774" s="252">
        <v>0.68665768194070076</v>
      </c>
      <c r="AR774" s="253">
        <v>0</v>
      </c>
      <c r="AS774" s="253">
        <v>0</v>
      </c>
      <c r="AT774" s="253">
        <v>0</v>
      </c>
      <c r="AU774" s="253">
        <v>0</v>
      </c>
      <c r="AV774" s="262">
        <v>0</v>
      </c>
      <c r="AW774" s="255">
        <v>0</v>
      </c>
      <c r="AX774" s="256"/>
      <c r="AY774" s="257">
        <v>57</v>
      </c>
      <c r="AZ774" s="257">
        <v>66</v>
      </c>
      <c r="BA774" s="257">
        <v>117</v>
      </c>
      <c r="BB774" s="257">
        <v>111</v>
      </c>
      <c r="BC774" s="258">
        <v>351</v>
      </c>
      <c r="BD774" s="258">
        <v>674</v>
      </c>
      <c r="BE774" s="259">
        <v>0.52077151335311578</v>
      </c>
    </row>
    <row r="775" spans="1:57" ht="16.899999999999999" customHeight="1" x14ac:dyDescent="0.2">
      <c r="A775" s="152">
        <v>774</v>
      </c>
      <c r="B775" s="153" t="s">
        <v>149</v>
      </c>
      <c r="C775" s="152" t="s">
        <v>149</v>
      </c>
      <c r="D775" s="152" t="s">
        <v>209</v>
      </c>
      <c r="E775" s="152" t="s">
        <v>210</v>
      </c>
      <c r="F775" s="152" t="s">
        <v>422</v>
      </c>
      <c r="G775" s="239">
        <v>516</v>
      </c>
      <c r="H775" s="239">
        <v>468</v>
      </c>
      <c r="I775" s="239">
        <v>882</v>
      </c>
      <c r="J775" s="239">
        <v>749</v>
      </c>
      <c r="K775" s="240">
        <v>2615</v>
      </c>
      <c r="L775" s="240">
        <v>3370</v>
      </c>
      <c r="M775" s="192">
        <v>0.77596439169139464</v>
      </c>
      <c r="N775" s="176">
        <v>353</v>
      </c>
      <c r="O775" s="176">
        <v>310</v>
      </c>
      <c r="P775" s="176">
        <v>589</v>
      </c>
      <c r="Q775" s="176">
        <v>492</v>
      </c>
      <c r="R775" s="242">
        <v>1744</v>
      </c>
      <c r="S775" s="158" t="s">
        <v>419</v>
      </c>
      <c r="T775" s="158" t="s">
        <v>419</v>
      </c>
      <c r="U775" s="157">
        <v>1940</v>
      </c>
      <c r="V775" s="243">
        <v>0.89896907216494848</v>
      </c>
      <c r="W775" s="161"/>
      <c r="X775" s="161"/>
      <c r="Y775" s="161"/>
      <c r="Z775" s="161"/>
      <c r="AA775" s="161"/>
      <c r="AB775" s="161">
        <v>0</v>
      </c>
      <c r="AC775" s="162"/>
      <c r="AD775" s="201"/>
      <c r="AE775" s="201"/>
      <c r="AF775" s="201"/>
      <c r="AG775" s="201"/>
      <c r="AH775" s="201"/>
      <c r="AI775" s="201">
        <v>0</v>
      </c>
      <c r="AJ775" s="202"/>
      <c r="AK775" s="250">
        <v>107</v>
      </c>
      <c r="AL775" s="250">
        <v>93</v>
      </c>
      <c r="AM775" s="250">
        <v>178</v>
      </c>
      <c r="AN775" s="250">
        <v>148</v>
      </c>
      <c r="AO775" s="251">
        <v>526</v>
      </c>
      <c r="AP775" s="167">
        <v>766</v>
      </c>
      <c r="AQ775" s="252">
        <v>0.6866840731070496</v>
      </c>
      <c r="AR775" s="253">
        <v>0</v>
      </c>
      <c r="AS775" s="253">
        <v>0</v>
      </c>
      <c r="AT775" s="253">
        <v>0</v>
      </c>
      <c r="AU775" s="253">
        <v>0</v>
      </c>
      <c r="AV775" s="262">
        <v>0</v>
      </c>
      <c r="AW775" s="255">
        <v>0</v>
      </c>
      <c r="AX775" s="256"/>
      <c r="AY775" s="257">
        <v>56</v>
      </c>
      <c r="AZ775" s="257">
        <v>65</v>
      </c>
      <c r="BA775" s="257">
        <v>115</v>
      </c>
      <c r="BB775" s="257">
        <v>109</v>
      </c>
      <c r="BC775" s="258">
        <v>345</v>
      </c>
      <c r="BD775" s="258">
        <v>664</v>
      </c>
      <c r="BE775" s="259">
        <v>0.51957831325301207</v>
      </c>
    </row>
    <row r="776" spans="1:57" ht="16.899999999999999" customHeight="1" x14ac:dyDescent="0.2">
      <c r="A776" s="152">
        <v>775</v>
      </c>
      <c r="B776" s="153" t="s">
        <v>149</v>
      </c>
      <c r="C776" s="152" t="s">
        <v>149</v>
      </c>
      <c r="D776" s="152" t="s">
        <v>198</v>
      </c>
      <c r="E776" s="152" t="s">
        <v>199</v>
      </c>
      <c r="F776" s="152" t="s">
        <v>422</v>
      </c>
      <c r="G776" s="239">
        <v>5936</v>
      </c>
      <c r="H776" s="239">
        <v>6942</v>
      </c>
      <c r="I776" s="239">
        <v>8896</v>
      </c>
      <c r="J776" s="239">
        <v>9711</v>
      </c>
      <c r="K776" s="240">
        <v>31485</v>
      </c>
      <c r="L776" s="240">
        <v>39666</v>
      </c>
      <c r="M776" s="192">
        <v>0.79375283618212067</v>
      </c>
      <c r="N776" s="176">
        <v>4473</v>
      </c>
      <c r="O776" s="176">
        <v>4976</v>
      </c>
      <c r="P776" s="176">
        <v>6499</v>
      </c>
      <c r="Q776" s="176">
        <v>6736</v>
      </c>
      <c r="R776" s="242">
        <v>22684</v>
      </c>
      <c r="S776" s="158" t="s">
        <v>419</v>
      </c>
      <c r="T776" s="158" t="s">
        <v>419</v>
      </c>
      <c r="U776" s="157">
        <v>26022</v>
      </c>
      <c r="V776" s="243">
        <v>0.8717239259088464</v>
      </c>
      <c r="W776" s="161"/>
      <c r="X776" s="161"/>
      <c r="Y776" s="161"/>
      <c r="Z776" s="161"/>
      <c r="AA776" s="161"/>
      <c r="AB776" s="161">
        <v>0</v>
      </c>
      <c r="AC776" s="162"/>
      <c r="AD776" s="201"/>
      <c r="AE776" s="201"/>
      <c r="AF776" s="201"/>
      <c r="AG776" s="201"/>
      <c r="AH776" s="201"/>
      <c r="AI776" s="201">
        <v>0</v>
      </c>
      <c r="AJ776" s="202"/>
      <c r="AK776" s="250">
        <v>1389</v>
      </c>
      <c r="AL776" s="250">
        <v>1546</v>
      </c>
      <c r="AM776" s="250">
        <v>2018</v>
      </c>
      <c r="AN776" s="250">
        <v>2091</v>
      </c>
      <c r="AO776" s="251">
        <v>7044</v>
      </c>
      <c r="AP776" s="167">
        <v>10262</v>
      </c>
      <c r="AQ776" s="252">
        <v>0.68641590333268365</v>
      </c>
      <c r="AR776" s="253">
        <v>0</v>
      </c>
      <c r="AS776" s="253">
        <v>0</v>
      </c>
      <c r="AT776" s="253">
        <v>0</v>
      </c>
      <c r="AU776" s="253">
        <v>0</v>
      </c>
      <c r="AV776" s="262">
        <v>0</v>
      </c>
      <c r="AW776" s="255">
        <v>0</v>
      </c>
      <c r="AX776" s="256"/>
      <c r="AY776" s="257">
        <v>74</v>
      </c>
      <c r="AZ776" s="257">
        <v>420</v>
      </c>
      <c r="BA776" s="257">
        <v>379</v>
      </c>
      <c r="BB776" s="257">
        <v>884</v>
      </c>
      <c r="BC776" s="258">
        <v>1757</v>
      </c>
      <c r="BD776" s="258">
        <v>3382</v>
      </c>
      <c r="BE776" s="259">
        <v>0.51951507983441747</v>
      </c>
    </row>
    <row r="777" spans="1:57" ht="16.899999999999999" customHeight="1" x14ac:dyDescent="0.2">
      <c r="A777" s="152">
        <v>776</v>
      </c>
      <c r="B777" s="153" t="s">
        <v>149</v>
      </c>
      <c r="C777" s="152" t="s">
        <v>149</v>
      </c>
      <c r="D777" s="152" t="s">
        <v>158</v>
      </c>
      <c r="E777" s="152" t="s">
        <v>159</v>
      </c>
      <c r="F777" s="152" t="s">
        <v>422</v>
      </c>
      <c r="G777" s="239">
        <v>77943</v>
      </c>
      <c r="H777" s="239">
        <v>78918</v>
      </c>
      <c r="I777" s="239">
        <v>229274</v>
      </c>
      <c r="J777" s="239">
        <v>101567</v>
      </c>
      <c r="K777" s="240">
        <v>487702</v>
      </c>
      <c r="L777" s="240">
        <v>815603</v>
      </c>
      <c r="M777" s="192">
        <v>0.59796494127657696</v>
      </c>
      <c r="N777" s="176">
        <v>20708</v>
      </c>
      <c r="O777" s="176">
        <v>21107</v>
      </c>
      <c r="P777" s="176">
        <v>34134</v>
      </c>
      <c r="Q777" s="176">
        <v>27436</v>
      </c>
      <c r="R777" s="242">
        <v>103385</v>
      </c>
      <c r="S777" s="158" t="s">
        <v>419</v>
      </c>
      <c r="T777" s="158" t="s">
        <v>419</v>
      </c>
      <c r="U777" s="157">
        <v>122604</v>
      </c>
      <c r="V777" s="243">
        <v>0.84324328733157161</v>
      </c>
      <c r="W777" s="161"/>
      <c r="X777" s="161"/>
      <c r="Y777" s="161"/>
      <c r="Z777" s="161"/>
      <c r="AA777" s="161"/>
      <c r="AB777" s="161">
        <v>0</v>
      </c>
      <c r="AC777" s="162"/>
      <c r="AD777" s="201"/>
      <c r="AE777" s="201"/>
      <c r="AF777" s="201"/>
      <c r="AG777" s="201"/>
      <c r="AH777" s="201"/>
      <c r="AI777" s="201">
        <v>0</v>
      </c>
      <c r="AJ777" s="202"/>
      <c r="AK777" s="250">
        <v>6648</v>
      </c>
      <c r="AL777" s="250">
        <v>6775</v>
      </c>
      <c r="AM777" s="250">
        <v>10957</v>
      </c>
      <c r="AN777" s="250">
        <v>8808</v>
      </c>
      <c r="AO777" s="251">
        <v>33188</v>
      </c>
      <c r="AP777" s="167">
        <v>48356</v>
      </c>
      <c r="AQ777" s="252">
        <v>0.68632641244106207</v>
      </c>
      <c r="AR777" s="253">
        <v>45275</v>
      </c>
      <c r="AS777" s="253">
        <v>45275</v>
      </c>
      <c r="AT777" s="253">
        <v>171733</v>
      </c>
      <c r="AU777" s="253">
        <v>53862</v>
      </c>
      <c r="AV777" s="262">
        <v>316145</v>
      </c>
      <c r="AW777" s="255">
        <v>577327</v>
      </c>
      <c r="AX777" s="256">
        <v>0.54760127276223003</v>
      </c>
      <c r="AY777" s="257">
        <v>5312</v>
      </c>
      <c r="AZ777" s="257">
        <v>5761</v>
      </c>
      <c r="BA777" s="257">
        <v>12450</v>
      </c>
      <c r="BB777" s="257">
        <v>11461</v>
      </c>
      <c r="BC777" s="258">
        <v>34984</v>
      </c>
      <c r="BD777" s="258">
        <v>67316</v>
      </c>
      <c r="BE777" s="259">
        <v>0.51969814011527715</v>
      </c>
    </row>
    <row r="778" spans="1:57" ht="16.899999999999999" customHeight="1" x14ac:dyDescent="0.2">
      <c r="A778" s="152">
        <v>777</v>
      </c>
      <c r="B778" s="153" t="s">
        <v>149</v>
      </c>
      <c r="C778" s="152" t="s">
        <v>149</v>
      </c>
      <c r="D778" s="152" t="s">
        <v>166</v>
      </c>
      <c r="E778" s="152" t="s">
        <v>167</v>
      </c>
      <c r="F778" s="152" t="s">
        <v>422</v>
      </c>
      <c r="G778" s="239">
        <v>22836</v>
      </c>
      <c r="H778" s="239">
        <v>29748</v>
      </c>
      <c r="I778" s="239">
        <v>41962</v>
      </c>
      <c r="J778" s="239">
        <v>35287</v>
      </c>
      <c r="K778" s="240">
        <v>129833</v>
      </c>
      <c r="L778" s="240">
        <v>175746</v>
      </c>
      <c r="M778" s="192">
        <v>0.7387536558442297</v>
      </c>
      <c r="N778" s="176">
        <v>14894</v>
      </c>
      <c r="O778" s="176">
        <v>19038</v>
      </c>
      <c r="P778" s="176">
        <v>27532</v>
      </c>
      <c r="Q778" s="176">
        <v>22508</v>
      </c>
      <c r="R778" s="242">
        <v>83972</v>
      </c>
      <c r="S778" s="158" t="s">
        <v>419</v>
      </c>
      <c r="T778" s="158" t="s">
        <v>419</v>
      </c>
      <c r="U778" s="157">
        <v>100168</v>
      </c>
      <c r="V778" s="243">
        <v>0.83831163645076268</v>
      </c>
      <c r="W778" s="161"/>
      <c r="X778" s="161"/>
      <c r="Y778" s="161"/>
      <c r="Z778" s="161"/>
      <c r="AA778" s="161"/>
      <c r="AB778" s="161">
        <v>0</v>
      </c>
      <c r="AC778" s="162"/>
      <c r="AD778" s="201"/>
      <c r="AE778" s="201"/>
      <c r="AF778" s="201"/>
      <c r="AG778" s="201"/>
      <c r="AH778" s="201"/>
      <c r="AI778" s="201">
        <v>0</v>
      </c>
      <c r="AJ778" s="202"/>
      <c r="AK778" s="250">
        <v>4810</v>
      </c>
      <c r="AL778" s="250">
        <v>6147</v>
      </c>
      <c r="AM778" s="250">
        <v>8889</v>
      </c>
      <c r="AN778" s="250">
        <v>7268</v>
      </c>
      <c r="AO778" s="251">
        <v>27114</v>
      </c>
      <c r="AP778" s="167">
        <v>39506</v>
      </c>
      <c r="AQ778" s="252">
        <v>0.68632612767680856</v>
      </c>
      <c r="AR778" s="253">
        <v>0</v>
      </c>
      <c r="AS778" s="253">
        <v>0</v>
      </c>
      <c r="AT778" s="253">
        <v>0</v>
      </c>
      <c r="AU778" s="253">
        <v>0</v>
      </c>
      <c r="AV778" s="262">
        <v>0</v>
      </c>
      <c r="AW778" s="255">
        <v>0</v>
      </c>
      <c r="AX778" s="256"/>
      <c r="AY778" s="257">
        <v>3132</v>
      </c>
      <c r="AZ778" s="257">
        <v>4563</v>
      </c>
      <c r="BA778" s="257">
        <v>5541</v>
      </c>
      <c r="BB778" s="257">
        <v>5511</v>
      </c>
      <c r="BC778" s="258">
        <v>18747</v>
      </c>
      <c r="BD778" s="258">
        <v>36072</v>
      </c>
      <c r="BE778" s="259">
        <v>0.51971057884231542</v>
      </c>
    </row>
    <row r="779" spans="1:57" ht="16.899999999999999" customHeight="1" x14ac:dyDescent="0.2">
      <c r="A779" s="152">
        <v>778</v>
      </c>
      <c r="B779" s="153" t="s">
        <v>149</v>
      </c>
      <c r="C779" s="152" t="s">
        <v>149</v>
      </c>
      <c r="D779" s="152" t="s">
        <v>192</v>
      </c>
      <c r="E779" s="152" t="s">
        <v>193</v>
      </c>
      <c r="F779" s="152" t="s">
        <v>422</v>
      </c>
      <c r="G779" s="239">
        <v>11389</v>
      </c>
      <c r="H779" s="239">
        <v>14070</v>
      </c>
      <c r="I779" s="239">
        <v>21929</v>
      </c>
      <c r="J779" s="239">
        <v>19361</v>
      </c>
      <c r="K779" s="240">
        <v>66749</v>
      </c>
      <c r="L779" s="240">
        <v>88443</v>
      </c>
      <c r="M779" s="192">
        <v>0.75471207444342681</v>
      </c>
      <c r="N779" s="176">
        <v>7718</v>
      </c>
      <c r="O779" s="176">
        <v>10190</v>
      </c>
      <c r="P779" s="176">
        <v>15500</v>
      </c>
      <c r="Q779" s="176">
        <v>13922</v>
      </c>
      <c r="R779" s="242">
        <v>47330</v>
      </c>
      <c r="S779" s="158" t="s">
        <v>419</v>
      </c>
      <c r="T779" s="158" t="s">
        <v>419</v>
      </c>
      <c r="U779" s="157">
        <v>58468</v>
      </c>
      <c r="V779" s="243">
        <v>0.80950263391940891</v>
      </c>
      <c r="W779" s="161"/>
      <c r="X779" s="161"/>
      <c r="Y779" s="161"/>
      <c r="Z779" s="161"/>
      <c r="AA779" s="161"/>
      <c r="AB779" s="161">
        <v>0</v>
      </c>
      <c r="AC779" s="162"/>
      <c r="AD779" s="201"/>
      <c r="AE779" s="201"/>
      <c r="AF779" s="201"/>
      <c r="AG779" s="201"/>
      <c r="AH779" s="201"/>
      <c r="AI779" s="201">
        <v>0</v>
      </c>
      <c r="AJ779" s="202"/>
      <c r="AK779" s="250">
        <v>2580</v>
      </c>
      <c r="AL779" s="250">
        <v>3407</v>
      </c>
      <c r="AM779" s="250">
        <v>5183</v>
      </c>
      <c r="AN779" s="250">
        <v>4655</v>
      </c>
      <c r="AO779" s="251">
        <v>15825</v>
      </c>
      <c r="AP779" s="167">
        <v>23060</v>
      </c>
      <c r="AQ779" s="252">
        <v>0.68625325238508239</v>
      </c>
      <c r="AR779" s="253">
        <v>0</v>
      </c>
      <c r="AS779" s="253">
        <v>0</v>
      </c>
      <c r="AT779" s="253">
        <v>0</v>
      </c>
      <c r="AU779" s="253">
        <v>0</v>
      </c>
      <c r="AV779" s="262">
        <v>0</v>
      </c>
      <c r="AW779" s="255">
        <v>0</v>
      </c>
      <c r="AX779" s="256"/>
      <c r="AY779" s="257">
        <v>1091</v>
      </c>
      <c r="AZ779" s="257">
        <v>473</v>
      </c>
      <c r="BA779" s="257">
        <v>1246</v>
      </c>
      <c r="BB779" s="257">
        <v>784</v>
      </c>
      <c r="BC779" s="258">
        <v>3594</v>
      </c>
      <c r="BD779" s="258">
        <v>6915</v>
      </c>
      <c r="BE779" s="259">
        <v>0.51973969631236439</v>
      </c>
    </row>
    <row r="780" spans="1:57" ht="16.899999999999999" customHeight="1" x14ac:dyDescent="0.2">
      <c r="A780" s="152">
        <v>779</v>
      </c>
      <c r="B780" s="153" t="s">
        <v>149</v>
      </c>
      <c r="C780" s="152" t="s">
        <v>149</v>
      </c>
      <c r="D780" s="152" t="s">
        <v>182</v>
      </c>
      <c r="E780" s="152" t="s">
        <v>183</v>
      </c>
      <c r="F780" s="152" t="s">
        <v>422</v>
      </c>
      <c r="G780" s="239">
        <v>2664</v>
      </c>
      <c r="H780" s="239">
        <v>4654</v>
      </c>
      <c r="I780" s="239">
        <v>7566</v>
      </c>
      <c r="J780" s="239">
        <v>7169</v>
      </c>
      <c r="K780" s="240">
        <v>22053</v>
      </c>
      <c r="L780" s="240">
        <v>28716</v>
      </c>
      <c r="M780" s="192">
        <v>0.76796907647304635</v>
      </c>
      <c r="N780" s="176">
        <v>1960</v>
      </c>
      <c r="O780" s="176">
        <v>3290</v>
      </c>
      <c r="P780" s="176">
        <v>5170</v>
      </c>
      <c r="Q780" s="176">
        <v>5066</v>
      </c>
      <c r="R780" s="242">
        <v>15486</v>
      </c>
      <c r="S780" s="158" t="s">
        <v>419</v>
      </c>
      <c r="T780" s="158" t="s">
        <v>419</v>
      </c>
      <c r="U780" s="157">
        <v>18409</v>
      </c>
      <c r="V780" s="243">
        <v>0.84121896898256288</v>
      </c>
      <c r="W780" s="161"/>
      <c r="X780" s="161"/>
      <c r="Y780" s="161"/>
      <c r="Z780" s="161"/>
      <c r="AA780" s="161"/>
      <c r="AB780" s="161">
        <v>0</v>
      </c>
      <c r="AC780" s="162"/>
      <c r="AD780" s="201"/>
      <c r="AE780" s="201"/>
      <c r="AF780" s="201"/>
      <c r="AG780" s="201"/>
      <c r="AH780" s="201"/>
      <c r="AI780" s="201">
        <v>0</v>
      </c>
      <c r="AJ780" s="202"/>
      <c r="AK780" s="250">
        <v>630</v>
      </c>
      <c r="AL780" s="250">
        <v>1059</v>
      </c>
      <c r="AM780" s="250">
        <v>1664</v>
      </c>
      <c r="AN780" s="250">
        <v>1630</v>
      </c>
      <c r="AO780" s="251">
        <v>4983</v>
      </c>
      <c r="AP780" s="167">
        <v>7260</v>
      </c>
      <c r="AQ780" s="252">
        <v>0.6863636363636364</v>
      </c>
      <c r="AR780" s="253">
        <v>0</v>
      </c>
      <c r="AS780" s="253">
        <v>0</v>
      </c>
      <c r="AT780" s="253">
        <v>0</v>
      </c>
      <c r="AU780" s="253">
        <v>0</v>
      </c>
      <c r="AV780" s="262">
        <v>0</v>
      </c>
      <c r="AW780" s="255">
        <v>0</v>
      </c>
      <c r="AX780" s="256"/>
      <c r="AY780" s="257">
        <v>74</v>
      </c>
      <c r="AZ780" s="257">
        <v>305</v>
      </c>
      <c r="BA780" s="257">
        <v>732</v>
      </c>
      <c r="BB780" s="257">
        <v>473</v>
      </c>
      <c r="BC780" s="258">
        <v>1584</v>
      </c>
      <c r="BD780" s="258">
        <v>3047</v>
      </c>
      <c r="BE780" s="259">
        <v>0.51985559566786999</v>
      </c>
    </row>
    <row r="781" spans="1:57" ht="16.899999999999999" customHeight="1" x14ac:dyDescent="0.2">
      <c r="A781" s="152">
        <v>780</v>
      </c>
      <c r="B781" s="153" t="s">
        <v>149</v>
      </c>
      <c r="C781" s="152" t="s">
        <v>149</v>
      </c>
      <c r="D781" s="152" t="s">
        <v>152</v>
      </c>
      <c r="E781" s="152" t="s">
        <v>434</v>
      </c>
      <c r="F781" s="152" t="s">
        <v>422</v>
      </c>
      <c r="G781" s="239">
        <v>170542</v>
      </c>
      <c r="H781" s="239">
        <v>160104</v>
      </c>
      <c r="I781" s="239">
        <v>344218</v>
      </c>
      <c r="J781" s="239">
        <v>153646</v>
      </c>
      <c r="K781" s="240">
        <v>828510</v>
      </c>
      <c r="L781" s="240">
        <v>1377088</v>
      </c>
      <c r="M781" s="192">
        <v>0.60163911093553935</v>
      </c>
      <c r="N781" s="176">
        <v>41247</v>
      </c>
      <c r="O781" s="176">
        <v>42865</v>
      </c>
      <c r="P781" s="176">
        <v>69787</v>
      </c>
      <c r="Q781" s="176">
        <v>61158</v>
      </c>
      <c r="R781" s="242">
        <v>215057</v>
      </c>
      <c r="S781" s="158" t="s">
        <v>419</v>
      </c>
      <c r="T781" s="158" t="s">
        <v>419</v>
      </c>
      <c r="U781" s="157">
        <v>277613</v>
      </c>
      <c r="V781" s="243">
        <v>0.77466473111849954</v>
      </c>
      <c r="W781" s="161"/>
      <c r="X781" s="161"/>
      <c r="Y781" s="161"/>
      <c r="Z781" s="161"/>
      <c r="AA781" s="161"/>
      <c r="AB781" s="161">
        <v>0</v>
      </c>
      <c r="AC781" s="162"/>
      <c r="AD781" s="201"/>
      <c r="AE781" s="201"/>
      <c r="AF781" s="201"/>
      <c r="AG781" s="201"/>
      <c r="AH781" s="201"/>
      <c r="AI781" s="201">
        <v>0</v>
      </c>
      <c r="AJ781" s="202"/>
      <c r="AK781" s="250">
        <v>14412</v>
      </c>
      <c r="AL781" s="250">
        <v>14977</v>
      </c>
      <c r="AM781" s="250">
        <v>24385</v>
      </c>
      <c r="AN781" s="250">
        <v>21370</v>
      </c>
      <c r="AO781" s="251">
        <v>75144</v>
      </c>
      <c r="AP781" s="167">
        <v>109491</v>
      </c>
      <c r="AQ781" s="252">
        <v>0.68630298380688826</v>
      </c>
      <c r="AR781" s="253">
        <v>102557</v>
      </c>
      <c r="AS781" s="253">
        <v>90788</v>
      </c>
      <c r="AT781" s="253">
        <v>223607</v>
      </c>
      <c r="AU781" s="253">
        <v>50438</v>
      </c>
      <c r="AV781" s="262">
        <v>467390</v>
      </c>
      <c r="AW781" s="255">
        <v>853523</v>
      </c>
      <c r="AX781" s="256">
        <v>0.54760094338406817</v>
      </c>
      <c r="AY781" s="257">
        <v>12326</v>
      </c>
      <c r="AZ781" s="257">
        <v>11474</v>
      </c>
      <c r="BA781" s="257">
        <v>26439</v>
      </c>
      <c r="BB781" s="257">
        <v>20680</v>
      </c>
      <c r="BC781" s="258">
        <v>70919</v>
      </c>
      <c r="BD781" s="258">
        <v>136461</v>
      </c>
      <c r="BE781" s="259">
        <v>0.51970159972446339</v>
      </c>
    </row>
    <row r="782" spans="1:57" ht="16.899999999999999" customHeight="1" x14ac:dyDescent="0.2">
      <c r="A782" s="152">
        <v>781</v>
      </c>
      <c r="B782" s="153" t="s">
        <v>149</v>
      </c>
      <c r="C782" s="152" t="s">
        <v>149</v>
      </c>
      <c r="D782" s="152" t="s">
        <v>202</v>
      </c>
      <c r="E782" s="152" t="s">
        <v>203</v>
      </c>
      <c r="F782" s="152" t="s">
        <v>422</v>
      </c>
      <c r="G782" s="239">
        <v>564</v>
      </c>
      <c r="H782" s="239">
        <v>903</v>
      </c>
      <c r="I782" s="239">
        <v>2017</v>
      </c>
      <c r="J782" s="239">
        <v>1786</v>
      </c>
      <c r="K782" s="240">
        <v>5270</v>
      </c>
      <c r="L782" s="240">
        <v>8035</v>
      </c>
      <c r="M782" s="192">
        <v>0.65588052271313002</v>
      </c>
      <c r="N782" s="176">
        <v>346</v>
      </c>
      <c r="O782" s="176">
        <v>334</v>
      </c>
      <c r="P782" s="176">
        <v>685</v>
      </c>
      <c r="Q782" s="176">
        <v>815</v>
      </c>
      <c r="R782" s="242">
        <v>2180</v>
      </c>
      <c r="S782" s="158" t="s">
        <v>419</v>
      </c>
      <c r="T782" s="158" t="s">
        <v>419</v>
      </c>
      <c r="U782" s="157">
        <v>2394</v>
      </c>
      <c r="V782" s="243">
        <v>0.91060985797827898</v>
      </c>
      <c r="W782" s="161"/>
      <c r="X782" s="161"/>
      <c r="Y782" s="161"/>
      <c r="Z782" s="161"/>
      <c r="AA782" s="161"/>
      <c r="AB782" s="161">
        <v>0</v>
      </c>
      <c r="AC782" s="162"/>
      <c r="AD782" s="201"/>
      <c r="AE782" s="201"/>
      <c r="AF782" s="201"/>
      <c r="AG782" s="201"/>
      <c r="AH782" s="201"/>
      <c r="AI782" s="201">
        <v>0</v>
      </c>
      <c r="AJ782" s="202"/>
      <c r="AK782" s="250">
        <v>104</v>
      </c>
      <c r="AL782" s="250">
        <v>99</v>
      </c>
      <c r="AM782" s="250">
        <v>204</v>
      </c>
      <c r="AN782" s="250">
        <v>242</v>
      </c>
      <c r="AO782" s="251">
        <v>649</v>
      </c>
      <c r="AP782" s="167">
        <v>945</v>
      </c>
      <c r="AQ782" s="252">
        <v>0.68677248677248681</v>
      </c>
      <c r="AR782" s="253"/>
      <c r="AS782" s="253"/>
      <c r="AT782" s="253"/>
      <c r="AU782" s="253"/>
      <c r="AV782" s="262">
        <v>0</v>
      </c>
      <c r="AW782" s="255">
        <v>0</v>
      </c>
      <c r="AX782" s="256"/>
      <c r="AY782" s="257">
        <v>114</v>
      </c>
      <c r="AZ782" s="257">
        <v>470</v>
      </c>
      <c r="BA782" s="257">
        <v>1128</v>
      </c>
      <c r="BB782" s="257">
        <v>729</v>
      </c>
      <c r="BC782" s="258">
        <v>2441</v>
      </c>
      <c r="BD782" s="258">
        <v>4696</v>
      </c>
      <c r="BE782" s="259">
        <v>0.51980408858603067</v>
      </c>
    </row>
    <row r="783" spans="1:57" ht="16.899999999999999" customHeight="1" x14ac:dyDescent="0.2">
      <c r="A783" s="152">
        <v>782</v>
      </c>
      <c r="B783" s="153" t="s">
        <v>149</v>
      </c>
      <c r="C783" s="152" t="s">
        <v>149</v>
      </c>
      <c r="D783" s="152" t="s">
        <v>188</v>
      </c>
      <c r="E783" s="152" t="s">
        <v>189</v>
      </c>
      <c r="F783" s="152" t="s">
        <v>422</v>
      </c>
      <c r="G783" s="239">
        <v>5023</v>
      </c>
      <c r="H783" s="239">
        <v>5681</v>
      </c>
      <c r="I783" s="239">
        <v>10893</v>
      </c>
      <c r="J783" s="239">
        <v>10054</v>
      </c>
      <c r="K783" s="240">
        <v>31651</v>
      </c>
      <c r="L783" s="240">
        <v>43435</v>
      </c>
      <c r="M783" s="192">
        <v>0.72869805456429149</v>
      </c>
      <c r="N783" s="176">
        <v>3649</v>
      </c>
      <c r="O783" s="176">
        <v>4046</v>
      </c>
      <c r="P783" s="176">
        <v>6957</v>
      </c>
      <c r="Q783" s="176">
        <v>6723</v>
      </c>
      <c r="R783" s="242">
        <v>21375</v>
      </c>
      <c r="S783" s="158" t="s">
        <v>419</v>
      </c>
      <c r="T783" s="158" t="s">
        <v>419</v>
      </c>
      <c r="U783" s="157">
        <v>27088</v>
      </c>
      <c r="V783" s="243">
        <v>0.78909480212640282</v>
      </c>
      <c r="W783" s="161"/>
      <c r="X783" s="161"/>
      <c r="Y783" s="161"/>
      <c r="Z783" s="161"/>
      <c r="AA783" s="161"/>
      <c r="AB783" s="161">
        <v>0</v>
      </c>
      <c r="AC783" s="162"/>
      <c r="AD783" s="201"/>
      <c r="AE783" s="201"/>
      <c r="AF783" s="201"/>
      <c r="AG783" s="201"/>
      <c r="AH783" s="201"/>
      <c r="AI783" s="201">
        <v>0</v>
      </c>
      <c r="AJ783" s="202"/>
      <c r="AK783" s="250">
        <v>1252</v>
      </c>
      <c r="AL783" s="250">
        <v>1387</v>
      </c>
      <c r="AM783" s="250">
        <v>2387</v>
      </c>
      <c r="AN783" s="250">
        <v>2307</v>
      </c>
      <c r="AO783" s="251">
        <v>7333</v>
      </c>
      <c r="AP783" s="167">
        <v>10685</v>
      </c>
      <c r="AQ783" s="252">
        <v>0.68628919045390735</v>
      </c>
      <c r="AR783" s="253"/>
      <c r="AS783" s="253"/>
      <c r="AT783" s="253"/>
      <c r="AU783" s="253"/>
      <c r="AV783" s="262">
        <v>0</v>
      </c>
      <c r="AW783" s="255">
        <v>0</v>
      </c>
      <c r="AX783" s="256"/>
      <c r="AY783" s="257">
        <v>122</v>
      </c>
      <c r="AZ783" s="257">
        <v>248</v>
      </c>
      <c r="BA783" s="257">
        <v>1549</v>
      </c>
      <c r="BB783" s="257">
        <v>1024</v>
      </c>
      <c r="BC783" s="258">
        <v>2943</v>
      </c>
      <c r="BD783" s="258">
        <v>5662</v>
      </c>
      <c r="BE783" s="259">
        <v>0.51978099611444717</v>
      </c>
    </row>
    <row r="784" spans="1:57" ht="16.899999999999999" customHeight="1" x14ac:dyDescent="0.2">
      <c r="A784" s="152">
        <v>783</v>
      </c>
      <c r="B784" s="153" t="s">
        <v>149</v>
      </c>
      <c r="C784" s="152" t="s">
        <v>149</v>
      </c>
      <c r="D784" s="152" t="s">
        <v>178</v>
      </c>
      <c r="E784" s="152" t="s">
        <v>179</v>
      </c>
      <c r="F784" s="152" t="s">
        <v>422</v>
      </c>
      <c r="G784" s="239">
        <v>10753</v>
      </c>
      <c r="H784" s="239">
        <v>10740</v>
      </c>
      <c r="I784" s="239">
        <v>19541</v>
      </c>
      <c r="J784" s="239">
        <v>17539</v>
      </c>
      <c r="K784" s="240">
        <v>58573</v>
      </c>
      <c r="L784" s="240">
        <v>84398</v>
      </c>
      <c r="M784" s="192">
        <v>0.69400933671414011</v>
      </c>
      <c r="N784" s="176">
        <v>7259</v>
      </c>
      <c r="O784" s="176">
        <v>6980</v>
      </c>
      <c r="P784" s="176">
        <v>13286</v>
      </c>
      <c r="Q784" s="176">
        <v>11953</v>
      </c>
      <c r="R784" s="242">
        <v>39478</v>
      </c>
      <c r="S784" s="158" t="s">
        <v>419</v>
      </c>
      <c r="T784" s="158" t="s">
        <v>419</v>
      </c>
      <c r="U784" s="157">
        <v>54553</v>
      </c>
      <c r="V784" s="243">
        <v>0.72366322658698878</v>
      </c>
      <c r="W784" s="161"/>
      <c r="X784" s="161"/>
      <c r="Y784" s="161"/>
      <c r="Z784" s="161"/>
      <c r="AA784" s="161"/>
      <c r="AB784" s="161">
        <v>0</v>
      </c>
      <c r="AC784" s="162"/>
      <c r="AD784" s="201"/>
      <c r="AE784" s="201"/>
      <c r="AF784" s="201"/>
      <c r="AG784" s="201"/>
      <c r="AH784" s="201"/>
      <c r="AI784" s="201">
        <v>0</v>
      </c>
      <c r="AJ784" s="202"/>
      <c r="AK784" s="250">
        <v>2714</v>
      </c>
      <c r="AL784" s="250">
        <v>2612</v>
      </c>
      <c r="AM784" s="250">
        <v>4970</v>
      </c>
      <c r="AN784" s="250">
        <v>4471</v>
      </c>
      <c r="AO784" s="251">
        <v>14767</v>
      </c>
      <c r="AP784" s="167">
        <v>21517</v>
      </c>
      <c r="AQ784" s="252">
        <v>0.68629455779151372</v>
      </c>
      <c r="AR784" s="253"/>
      <c r="AS784" s="253"/>
      <c r="AT784" s="253"/>
      <c r="AU784" s="253"/>
      <c r="AV784" s="262">
        <v>0</v>
      </c>
      <c r="AW784" s="255">
        <v>0</v>
      </c>
      <c r="AX784" s="256"/>
      <c r="AY784" s="257">
        <v>780</v>
      </c>
      <c r="AZ784" s="257">
        <v>1148</v>
      </c>
      <c r="BA784" s="257">
        <v>1285</v>
      </c>
      <c r="BB784" s="257">
        <v>1115</v>
      </c>
      <c r="BC784" s="258">
        <v>4328</v>
      </c>
      <c r="BD784" s="258">
        <v>8328</v>
      </c>
      <c r="BE784" s="259">
        <v>0.51969260326609035</v>
      </c>
    </row>
    <row r="785" spans="1:57" ht="16.899999999999999" customHeight="1" x14ac:dyDescent="0.2">
      <c r="A785" s="152">
        <v>784</v>
      </c>
      <c r="B785" s="153" t="s">
        <v>149</v>
      </c>
      <c r="C785" s="152" t="s">
        <v>149</v>
      </c>
      <c r="D785" s="152" t="s">
        <v>211</v>
      </c>
      <c r="E785" s="152" t="s">
        <v>212</v>
      </c>
      <c r="F785" s="152" t="s">
        <v>422</v>
      </c>
      <c r="G785" s="239">
        <v>20</v>
      </c>
      <c r="H785" s="239">
        <v>26</v>
      </c>
      <c r="I785" s="239">
        <v>44</v>
      </c>
      <c r="J785" s="239">
        <v>29</v>
      </c>
      <c r="K785" s="240">
        <v>119</v>
      </c>
      <c r="L785" s="240">
        <v>271</v>
      </c>
      <c r="M785" s="192">
        <v>0.43911439114391143</v>
      </c>
      <c r="N785" s="176">
        <v>4</v>
      </c>
      <c r="O785" s="176">
        <v>6</v>
      </c>
      <c r="P785" s="176">
        <v>9</v>
      </c>
      <c r="Q785" s="176">
        <v>3</v>
      </c>
      <c r="R785" s="242">
        <v>22</v>
      </c>
      <c r="S785" s="158" t="s">
        <v>419</v>
      </c>
      <c r="T785" s="158" t="s">
        <v>419</v>
      </c>
      <c r="U785" s="157">
        <v>99</v>
      </c>
      <c r="V785" s="243">
        <v>0.22222222222222221</v>
      </c>
      <c r="W785" s="161"/>
      <c r="X785" s="161"/>
      <c r="Y785" s="161"/>
      <c r="Z785" s="161"/>
      <c r="AA785" s="161"/>
      <c r="AB785" s="161">
        <v>0</v>
      </c>
      <c r="AC785" s="162"/>
      <c r="AD785" s="201"/>
      <c r="AE785" s="201"/>
      <c r="AF785" s="201"/>
      <c r="AG785" s="201"/>
      <c r="AH785" s="201"/>
      <c r="AI785" s="201">
        <v>0</v>
      </c>
      <c r="AJ785" s="202"/>
      <c r="AK785" s="250">
        <v>5</v>
      </c>
      <c r="AL785" s="250">
        <v>7</v>
      </c>
      <c r="AM785" s="250">
        <v>12</v>
      </c>
      <c r="AN785" s="250">
        <v>5</v>
      </c>
      <c r="AO785" s="251">
        <v>29</v>
      </c>
      <c r="AP785" s="167">
        <v>41</v>
      </c>
      <c r="AQ785" s="252">
        <v>0.70731707317073167</v>
      </c>
      <c r="AR785" s="253"/>
      <c r="AS785" s="253"/>
      <c r="AT785" s="253"/>
      <c r="AU785" s="253"/>
      <c r="AV785" s="262">
        <v>0</v>
      </c>
      <c r="AW785" s="255">
        <v>0</v>
      </c>
      <c r="AX785" s="256"/>
      <c r="AY785" s="257">
        <v>11</v>
      </c>
      <c r="AZ785" s="257">
        <v>13</v>
      </c>
      <c r="BA785" s="257">
        <v>23</v>
      </c>
      <c r="BB785" s="257">
        <v>21</v>
      </c>
      <c r="BC785" s="258">
        <v>68</v>
      </c>
      <c r="BD785" s="258">
        <v>131</v>
      </c>
      <c r="BE785" s="259">
        <v>0.51908396946564883</v>
      </c>
    </row>
    <row r="786" spans="1:57" ht="16.899999999999999" customHeight="1" x14ac:dyDescent="0.2">
      <c r="A786" s="152">
        <v>785</v>
      </c>
      <c r="B786" s="153" t="s">
        <v>149</v>
      </c>
      <c r="C786" s="152" t="s">
        <v>149</v>
      </c>
      <c r="D786" s="152" t="s">
        <v>160</v>
      </c>
      <c r="E786" s="152" t="s">
        <v>161</v>
      </c>
      <c r="F786" s="152" t="s">
        <v>422</v>
      </c>
      <c r="G786" s="239">
        <v>32382</v>
      </c>
      <c r="H786" s="239">
        <v>34300</v>
      </c>
      <c r="I786" s="239">
        <v>68201</v>
      </c>
      <c r="J786" s="239">
        <v>60796</v>
      </c>
      <c r="K786" s="240">
        <v>195679</v>
      </c>
      <c r="L786" s="240">
        <v>277290</v>
      </c>
      <c r="M786" s="192">
        <v>0.70568358036712464</v>
      </c>
      <c r="N786" s="176">
        <v>21276</v>
      </c>
      <c r="O786" s="176">
        <v>23003</v>
      </c>
      <c r="P786" s="176">
        <v>45109</v>
      </c>
      <c r="Q786" s="176">
        <v>38642</v>
      </c>
      <c r="R786" s="242">
        <v>128030</v>
      </c>
      <c r="S786" s="158" t="s">
        <v>419</v>
      </c>
      <c r="T786" s="158" t="s">
        <v>419</v>
      </c>
      <c r="U786" s="157">
        <v>168418</v>
      </c>
      <c r="V786" s="243">
        <v>0.7601919034782505</v>
      </c>
      <c r="W786" s="161"/>
      <c r="X786" s="161"/>
      <c r="Y786" s="161"/>
      <c r="Z786" s="161"/>
      <c r="AA786" s="161"/>
      <c r="AB786" s="161">
        <v>0</v>
      </c>
      <c r="AC786" s="162"/>
      <c r="AD786" s="201"/>
      <c r="AE786" s="201"/>
      <c r="AF786" s="201"/>
      <c r="AG786" s="201"/>
      <c r="AH786" s="201"/>
      <c r="AI786" s="201">
        <v>0</v>
      </c>
      <c r="AJ786" s="202"/>
      <c r="AK786" s="250">
        <v>7575</v>
      </c>
      <c r="AL786" s="250">
        <v>8191</v>
      </c>
      <c r="AM786" s="250">
        <v>16063</v>
      </c>
      <c r="AN786" s="250">
        <v>13760</v>
      </c>
      <c r="AO786" s="251">
        <v>45589</v>
      </c>
      <c r="AP786" s="167">
        <v>66425</v>
      </c>
      <c r="AQ786" s="252">
        <v>0.68632292058712829</v>
      </c>
      <c r="AR786" s="253"/>
      <c r="AS786" s="253"/>
      <c r="AT786" s="253"/>
      <c r="AU786" s="253"/>
      <c r="AV786" s="262">
        <v>0</v>
      </c>
      <c r="AW786" s="255">
        <v>0</v>
      </c>
      <c r="AX786" s="256"/>
      <c r="AY786" s="257">
        <v>3531</v>
      </c>
      <c r="AZ786" s="257">
        <v>3106</v>
      </c>
      <c r="BA786" s="257">
        <v>7029</v>
      </c>
      <c r="BB786" s="257">
        <v>8394</v>
      </c>
      <c r="BC786" s="258">
        <v>22060</v>
      </c>
      <c r="BD786" s="258">
        <v>42447</v>
      </c>
      <c r="BE786" s="259">
        <v>0.51970692864042223</v>
      </c>
    </row>
    <row r="787" spans="1:57" ht="16.899999999999999" customHeight="1" x14ac:dyDescent="0.2">
      <c r="A787" s="152">
        <v>786</v>
      </c>
      <c r="B787" s="153" t="s">
        <v>149</v>
      </c>
      <c r="C787" s="152" t="s">
        <v>149</v>
      </c>
      <c r="D787" s="152" t="s">
        <v>174</v>
      </c>
      <c r="E787" s="152" t="s">
        <v>175</v>
      </c>
      <c r="F787" s="152" t="s">
        <v>422</v>
      </c>
      <c r="G787" s="239">
        <v>8154</v>
      </c>
      <c r="H787" s="239">
        <v>10665</v>
      </c>
      <c r="I787" s="239">
        <v>16248</v>
      </c>
      <c r="J787" s="239">
        <v>13245</v>
      </c>
      <c r="K787" s="240">
        <v>48312</v>
      </c>
      <c r="L787" s="240">
        <v>81304</v>
      </c>
      <c r="M787" s="192">
        <v>0.59421430679917342</v>
      </c>
      <c r="N787" s="176">
        <v>3860</v>
      </c>
      <c r="O787" s="176">
        <v>5321</v>
      </c>
      <c r="P787" s="176">
        <v>5870</v>
      </c>
      <c r="Q787" s="176">
        <v>3925</v>
      </c>
      <c r="R787" s="242">
        <v>18976</v>
      </c>
      <c r="S787" s="158" t="s">
        <v>419</v>
      </c>
      <c r="T787" s="158" t="s">
        <v>419</v>
      </c>
      <c r="U787" s="157">
        <v>28456</v>
      </c>
      <c r="V787" s="243">
        <v>0.66685409052572397</v>
      </c>
      <c r="W787" s="161"/>
      <c r="X787" s="161"/>
      <c r="Y787" s="161"/>
      <c r="Z787" s="161"/>
      <c r="AA787" s="161"/>
      <c r="AB787" s="161">
        <v>0</v>
      </c>
      <c r="AC787" s="162"/>
      <c r="AD787" s="201"/>
      <c r="AE787" s="201"/>
      <c r="AF787" s="201"/>
      <c r="AG787" s="201"/>
      <c r="AH787" s="201"/>
      <c r="AI787" s="201">
        <v>0</v>
      </c>
      <c r="AJ787" s="202"/>
      <c r="AK787" s="250">
        <v>1567</v>
      </c>
      <c r="AL787" s="250">
        <v>2160</v>
      </c>
      <c r="AM787" s="250">
        <v>2382</v>
      </c>
      <c r="AN787" s="250">
        <v>1594</v>
      </c>
      <c r="AO787" s="251">
        <v>7703</v>
      </c>
      <c r="AP787" s="167">
        <v>11223</v>
      </c>
      <c r="AQ787" s="252">
        <v>0.68635837120199594</v>
      </c>
      <c r="AR787" s="253"/>
      <c r="AS787" s="253"/>
      <c r="AT787" s="253"/>
      <c r="AU787" s="253"/>
      <c r="AV787" s="262">
        <v>0</v>
      </c>
      <c r="AW787" s="255">
        <v>0</v>
      </c>
      <c r="AX787" s="256"/>
      <c r="AY787" s="257">
        <v>2727</v>
      </c>
      <c r="AZ787" s="257">
        <v>3184</v>
      </c>
      <c r="BA787" s="257">
        <v>7996</v>
      </c>
      <c r="BB787" s="257">
        <v>7726</v>
      </c>
      <c r="BC787" s="258">
        <v>21633</v>
      </c>
      <c r="BD787" s="258">
        <v>41625</v>
      </c>
      <c r="BE787" s="259">
        <v>0.51971171171171171</v>
      </c>
    </row>
    <row r="788" spans="1:57" ht="16.899999999999999" customHeight="1" x14ac:dyDescent="0.2">
      <c r="A788" s="152">
        <v>787</v>
      </c>
      <c r="B788" s="153" t="s">
        <v>149</v>
      </c>
      <c r="C788" s="152" t="s">
        <v>149</v>
      </c>
      <c r="D788" s="152" t="s">
        <v>186</v>
      </c>
      <c r="E788" s="152" t="s">
        <v>187</v>
      </c>
      <c r="F788" s="152" t="s">
        <v>422</v>
      </c>
      <c r="G788" s="239">
        <v>9728</v>
      </c>
      <c r="H788" s="239">
        <v>12496</v>
      </c>
      <c r="I788" s="239">
        <v>16127</v>
      </c>
      <c r="J788" s="239">
        <v>13207</v>
      </c>
      <c r="K788" s="240">
        <v>51558</v>
      </c>
      <c r="L788" s="240">
        <v>73567</v>
      </c>
      <c r="M788" s="192">
        <v>0.70083053543028806</v>
      </c>
      <c r="N788" s="176">
        <v>5424</v>
      </c>
      <c r="O788" s="176">
        <v>7300</v>
      </c>
      <c r="P788" s="176">
        <v>9822</v>
      </c>
      <c r="Q788" s="176">
        <v>6899</v>
      </c>
      <c r="R788" s="242">
        <v>29445</v>
      </c>
      <c r="S788" s="158" t="s">
        <v>419</v>
      </c>
      <c r="T788" s="158" t="s">
        <v>419</v>
      </c>
      <c r="U788" s="157">
        <v>35503</v>
      </c>
      <c r="V788" s="243">
        <v>0.82936653240571223</v>
      </c>
      <c r="W788" s="161"/>
      <c r="X788" s="161"/>
      <c r="Y788" s="161"/>
      <c r="Z788" s="161"/>
      <c r="AA788" s="161"/>
      <c r="AB788" s="161">
        <v>0</v>
      </c>
      <c r="AC788" s="162"/>
      <c r="AD788" s="201"/>
      <c r="AE788" s="201"/>
      <c r="AF788" s="201"/>
      <c r="AG788" s="201"/>
      <c r="AH788" s="201"/>
      <c r="AI788" s="201">
        <v>0</v>
      </c>
      <c r="AJ788" s="202"/>
      <c r="AK788" s="250">
        <v>1769</v>
      </c>
      <c r="AL788" s="250">
        <v>2382</v>
      </c>
      <c r="AM788" s="250">
        <v>3206</v>
      </c>
      <c r="AN788" s="250">
        <v>2252</v>
      </c>
      <c r="AO788" s="251">
        <v>9609</v>
      </c>
      <c r="AP788" s="167">
        <v>14003</v>
      </c>
      <c r="AQ788" s="252">
        <v>0.68621009783617792</v>
      </c>
      <c r="AR788" s="253"/>
      <c r="AS788" s="253"/>
      <c r="AT788" s="253"/>
      <c r="AU788" s="253"/>
      <c r="AV788" s="262">
        <v>0</v>
      </c>
      <c r="AW788" s="255">
        <v>0</v>
      </c>
      <c r="AX788" s="256"/>
      <c r="AY788" s="257">
        <v>2535</v>
      </c>
      <c r="AZ788" s="257">
        <v>2814</v>
      </c>
      <c r="BA788" s="257">
        <v>3099</v>
      </c>
      <c r="BB788" s="257">
        <v>4056</v>
      </c>
      <c r="BC788" s="258">
        <v>12504</v>
      </c>
      <c r="BD788" s="258">
        <v>24061</v>
      </c>
      <c r="BE788" s="259">
        <v>0.51967914883005695</v>
      </c>
    </row>
    <row r="789" spans="1:57" ht="16.899999999999999" customHeight="1" x14ac:dyDescent="0.2">
      <c r="A789" s="152">
        <v>788</v>
      </c>
      <c r="B789" s="153" t="s">
        <v>149</v>
      </c>
      <c r="C789" s="152" t="s">
        <v>149</v>
      </c>
      <c r="D789" s="152" t="s">
        <v>164</v>
      </c>
      <c r="E789" s="152" t="s">
        <v>165</v>
      </c>
      <c r="F789" s="152" t="s">
        <v>422</v>
      </c>
      <c r="G789" s="239">
        <v>51686</v>
      </c>
      <c r="H789" s="239">
        <v>52260</v>
      </c>
      <c r="I789" s="239">
        <v>98963</v>
      </c>
      <c r="J789" s="239">
        <v>92063</v>
      </c>
      <c r="K789" s="240">
        <v>294972</v>
      </c>
      <c r="L789" s="240">
        <v>435729</v>
      </c>
      <c r="M789" s="192">
        <v>0.67696205669120024</v>
      </c>
      <c r="N789" s="176">
        <v>33248</v>
      </c>
      <c r="O789" s="176">
        <v>34206</v>
      </c>
      <c r="P789" s="176">
        <v>62747</v>
      </c>
      <c r="Q789" s="176">
        <v>58029</v>
      </c>
      <c r="R789" s="242">
        <v>188230</v>
      </c>
      <c r="S789" s="158" t="s">
        <v>419</v>
      </c>
      <c r="T789" s="158" t="s">
        <v>419</v>
      </c>
      <c r="U789" s="157">
        <v>263680</v>
      </c>
      <c r="V789" s="243">
        <v>0.71385770631067957</v>
      </c>
      <c r="W789" s="161"/>
      <c r="X789" s="161"/>
      <c r="Y789" s="161"/>
      <c r="Z789" s="161"/>
      <c r="AA789" s="161"/>
      <c r="AB789" s="161">
        <v>0</v>
      </c>
      <c r="AC789" s="162"/>
      <c r="AD789" s="201"/>
      <c r="AE789" s="201"/>
      <c r="AF789" s="201"/>
      <c r="AG789" s="201"/>
      <c r="AH789" s="201"/>
      <c r="AI789" s="201">
        <v>0</v>
      </c>
      <c r="AJ789" s="202"/>
      <c r="AK789" s="250">
        <v>12607</v>
      </c>
      <c r="AL789" s="250">
        <v>12970</v>
      </c>
      <c r="AM789" s="250">
        <v>23792</v>
      </c>
      <c r="AN789" s="250">
        <v>22004</v>
      </c>
      <c r="AO789" s="251">
        <v>71373</v>
      </c>
      <c r="AP789" s="167">
        <v>103995</v>
      </c>
      <c r="AQ789" s="252">
        <v>0.68631184191547667</v>
      </c>
      <c r="AR789" s="253"/>
      <c r="AS789" s="253"/>
      <c r="AT789" s="253"/>
      <c r="AU789" s="253"/>
      <c r="AV789" s="262">
        <v>0</v>
      </c>
      <c r="AW789" s="255">
        <v>0</v>
      </c>
      <c r="AX789" s="256"/>
      <c r="AY789" s="257">
        <v>5831</v>
      </c>
      <c r="AZ789" s="257">
        <v>5084</v>
      </c>
      <c r="BA789" s="257">
        <v>12424</v>
      </c>
      <c r="BB789" s="257">
        <v>12030</v>
      </c>
      <c r="BC789" s="258">
        <v>35369</v>
      </c>
      <c r="BD789" s="258">
        <v>68054</v>
      </c>
      <c r="BE789" s="259">
        <v>0.51971963440797009</v>
      </c>
    </row>
    <row r="790" spans="1:57" ht="16.899999999999999" customHeight="1" x14ac:dyDescent="0.2">
      <c r="A790" s="152">
        <v>789</v>
      </c>
      <c r="B790" s="153" t="s">
        <v>149</v>
      </c>
      <c r="C790" s="152" t="s">
        <v>149</v>
      </c>
      <c r="D790" s="152" t="s">
        <v>213</v>
      </c>
      <c r="E790" s="152" t="s">
        <v>435</v>
      </c>
      <c r="F790" s="152" t="s">
        <v>422</v>
      </c>
      <c r="G790" s="239">
        <v>8</v>
      </c>
      <c r="H790" s="239">
        <v>5</v>
      </c>
      <c r="I790" s="239">
        <v>8</v>
      </c>
      <c r="J790" s="239">
        <v>11</v>
      </c>
      <c r="K790" s="240">
        <v>32</v>
      </c>
      <c r="L790" s="240">
        <v>86</v>
      </c>
      <c r="M790" s="192">
        <v>0.37209302325581395</v>
      </c>
      <c r="N790" s="176">
        <v>1</v>
      </c>
      <c r="O790" s="176">
        <v>0</v>
      </c>
      <c r="P790" s="176">
        <v>0</v>
      </c>
      <c r="Q790" s="176">
        <v>1</v>
      </c>
      <c r="R790" s="242">
        <v>2</v>
      </c>
      <c r="S790" s="158" t="s">
        <v>419</v>
      </c>
      <c r="T790" s="158" t="s">
        <v>419</v>
      </c>
      <c r="U790" s="157">
        <v>34</v>
      </c>
      <c r="V790" s="243">
        <v>5.8823529411764705E-2</v>
      </c>
      <c r="W790" s="161"/>
      <c r="X790" s="161"/>
      <c r="Y790" s="161"/>
      <c r="Z790" s="161"/>
      <c r="AA790" s="161"/>
      <c r="AB790" s="161">
        <v>0</v>
      </c>
      <c r="AC790" s="162"/>
      <c r="AD790" s="201"/>
      <c r="AE790" s="201"/>
      <c r="AF790" s="201"/>
      <c r="AG790" s="201"/>
      <c r="AH790" s="201"/>
      <c r="AI790" s="201">
        <v>0</v>
      </c>
      <c r="AJ790" s="202"/>
      <c r="AK790" s="250">
        <v>4</v>
      </c>
      <c r="AL790" s="250">
        <v>1</v>
      </c>
      <c r="AM790" s="250">
        <v>1</v>
      </c>
      <c r="AN790" s="250">
        <v>4</v>
      </c>
      <c r="AO790" s="251">
        <v>10</v>
      </c>
      <c r="AP790" s="167">
        <v>14</v>
      </c>
      <c r="AQ790" s="252">
        <v>0.7142857142857143</v>
      </c>
      <c r="AR790" s="253"/>
      <c r="AS790" s="253"/>
      <c r="AT790" s="253"/>
      <c r="AU790" s="253"/>
      <c r="AV790" s="262">
        <v>0</v>
      </c>
      <c r="AW790" s="255">
        <v>0</v>
      </c>
      <c r="AX790" s="256"/>
      <c r="AY790" s="257">
        <v>3</v>
      </c>
      <c r="AZ790" s="257">
        <v>4</v>
      </c>
      <c r="BA790" s="257">
        <v>7</v>
      </c>
      <c r="BB790" s="257">
        <v>6</v>
      </c>
      <c r="BC790" s="258">
        <v>20</v>
      </c>
      <c r="BD790" s="258">
        <v>38</v>
      </c>
      <c r="BE790" s="259">
        <v>0.52631578947368418</v>
      </c>
    </row>
    <row r="791" spans="1:57" ht="16.899999999999999" customHeight="1" x14ac:dyDescent="0.2">
      <c r="A791" s="152">
        <v>790</v>
      </c>
      <c r="B791" s="153" t="s">
        <v>149</v>
      </c>
      <c r="C791" s="152" t="s">
        <v>149</v>
      </c>
      <c r="D791" s="152" t="s">
        <v>200</v>
      </c>
      <c r="E791" s="152" t="s">
        <v>201</v>
      </c>
      <c r="F791" s="152" t="s">
        <v>422</v>
      </c>
      <c r="G791" s="239">
        <v>975</v>
      </c>
      <c r="H791" s="239">
        <v>1061</v>
      </c>
      <c r="I791" s="239">
        <v>1975</v>
      </c>
      <c r="J791" s="239">
        <v>1651</v>
      </c>
      <c r="K791" s="240">
        <v>5662</v>
      </c>
      <c r="L791" s="240">
        <v>6678</v>
      </c>
      <c r="M791" s="192">
        <v>0.84785864031147051</v>
      </c>
      <c r="N791" s="176">
        <v>750</v>
      </c>
      <c r="O791" s="176">
        <v>817</v>
      </c>
      <c r="P791" s="176">
        <v>1522</v>
      </c>
      <c r="Q791" s="176">
        <v>1273</v>
      </c>
      <c r="R791" s="242">
        <v>4362</v>
      </c>
      <c r="S791" s="158" t="s">
        <v>419</v>
      </c>
      <c r="T791" s="158" t="s">
        <v>419</v>
      </c>
      <c r="U791" s="157">
        <v>4784</v>
      </c>
      <c r="V791" s="243">
        <v>0.91178929765886285</v>
      </c>
      <c r="W791" s="161"/>
      <c r="X791" s="161"/>
      <c r="Y791" s="161"/>
      <c r="Z791" s="161"/>
      <c r="AA791" s="161"/>
      <c r="AB791" s="161">
        <v>0</v>
      </c>
      <c r="AC791" s="162"/>
      <c r="AD791" s="201"/>
      <c r="AE791" s="201"/>
      <c r="AF791" s="201"/>
      <c r="AG791" s="201"/>
      <c r="AH791" s="201"/>
      <c r="AI791" s="201">
        <v>0</v>
      </c>
      <c r="AJ791" s="202"/>
      <c r="AK791" s="250">
        <v>224</v>
      </c>
      <c r="AL791" s="250">
        <v>243</v>
      </c>
      <c r="AM791" s="250">
        <v>452</v>
      </c>
      <c r="AN791" s="250">
        <v>377</v>
      </c>
      <c r="AO791" s="251">
        <v>1296</v>
      </c>
      <c r="AP791" s="167">
        <v>1888</v>
      </c>
      <c r="AQ791" s="252">
        <v>0.68644067796610164</v>
      </c>
      <c r="AR791" s="253"/>
      <c r="AS791" s="253"/>
      <c r="AT791" s="253"/>
      <c r="AU791" s="253"/>
      <c r="AV791" s="262">
        <v>0</v>
      </c>
      <c r="AW791" s="255">
        <v>0</v>
      </c>
      <c r="AX791" s="256"/>
      <c r="AY791" s="257">
        <v>1</v>
      </c>
      <c r="AZ791" s="257">
        <v>1</v>
      </c>
      <c r="BA791" s="257">
        <v>1</v>
      </c>
      <c r="BB791" s="257">
        <v>1</v>
      </c>
      <c r="BC791" s="258">
        <v>4</v>
      </c>
      <c r="BD791" s="258">
        <v>6</v>
      </c>
      <c r="BE791" s="259">
        <v>0.66666666666666663</v>
      </c>
    </row>
    <row r="792" spans="1:57" ht="16.899999999999999" customHeight="1" x14ac:dyDescent="0.2">
      <c r="A792" s="152">
        <v>791</v>
      </c>
      <c r="B792" s="189" t="s">
        <v>149</v>
      </c>
      <c r="C792" s="190" t="s">
        <v>149</v>
      </c>
      <c r="D792" s="190" t="s">
        <v>215</v>
      </c>
      <c r="E792" s="191" t="s">
        <v>420</v>
      </c>
      <c r="F792" s="190" t="s">
        <v>422</v>
      </c>
      <c r="G792" s="241">
        <v>864707</v>
      </c>
      <c r="H792" s="241">
        <v>902552</v>
      </c>
      <c r="I792" s="241">
        <v>1812030</v>
      </c>
      <c r="J792" s="241">
        <v>1434114</v>
      </c>
      <c r="K792" s="241">
        <v>5013403</v>
      </c>
      <c r="L792" s="241">
        <v>7630142</v>
      </c>
      <c r="M792" s="192">
        <v>0.65705238513254405</v>
      </c>
      <c r="N792" s="242">
        <v>389977</v>
      </c>
      <c r="O792" s="242">
        <v>408851</v>
      </c>
      <c r="P792" s="242">
        <v>736547</v>
      </c>
      <c r="Q792" s="193">
        <v>645775</v>
      </c>
      <c r="R792" s="242">
        <v>2181150</v>
      </c>
      <c r="S792" s="158">
        <v>2894593</v>
      </c>
      <c r="T792" s="158">
        <v>2146668.6892571729</v>
      </c>
      <c r="U792" s="157">
        <v>2941088</v>
      </c>
      <c r="V792" s="243">
        <v>0.74161330772829648</v>
      </c>
      <c r="W792" s="161">
        <v>49956</v>
      </c>
      <c r="X792" s="161">
        <v>55290</v>
      </c>
      <c r="Y792" s="161">
        <v>86643</v>
      </c>
      <c r="Z792" s="161">
        <v>135168</v>
      </c>
      <c r="AA792" s="161">
        <v>327057</v>
      </c>
      <c r="AB792" s="161">
        <v>424199</v>
      </c>
      <c r="AC792" s="162">
        <v>0.77099898868219874</v>
      </c>
      <c r="AD792" s="201">
        <v>13994</v>
      </c>
      <c r="AE792" s="201">
        <v>15641</v>
      </c>
      <c r="AF792" s="201">
        <v>35452</v>
      </c>
      <c r="AG792" s="201">
        <v>76286</v>
      </c>
      <c r="AH792" s="201">
        <v>141373</v>
      </c>
      <c r="AI792" s="201">
        <v>192083</v>
      </c>
      <c r="AJ792" s="202">
        <v>0.73599954186471472</v>
      </c>
      <c r="AK792" s="251">
        <v>141599</v>
      </c>
      <c r="AL792" s="251">
        <v>148238</v>
      </c>
      <c r="AM792" s="251">
        <v>269575</v>
      </c>
      <c r="AN792" s="251">
        <v>236698</v>
      </c>
      <c r="AO792" s="251">
        <v>796110</v>
      </c>
      <c r="AP792" s="167">
        <v>1159974</v>
      </c>
      <c r="AQ792" s="252">
        <v>0.6863171071075731</v>
      </c>
      <c r="AR792" s="261">
        <v>185845</v>
      </c>
      <c r="AS792" s="261">
        <v>179925</v>
      </c>
      <c r="AT792" s="261">
        <v>512304</v>
      </c>
      <c r="AU792" s="261">
        <v>180327</v>
      </c>
      <c r="AV792" s="262">
        <v>1058401</v>
      </c>
      <c r="AW792" s="255">
        <v>1932798</v>
      </c>
      <c r="AX792" s="256">
        <v>0.54760042177195967</v>
      </c>
      <c r="AY792" s="258">
        <v>83336</v>
      </c>
      <c r="AZ792" s="258">
        <v>94607</v>
      </c>
      <c r="BA792" s="258">
        <v>171509</v>
      </c>
      <c r="BB792" s="258">
        <v>159860</v>
      </c>
      <c r="BC792" s="258">
        <v>509312</v>
      </c>
      <c r="BD792" s="258">
        <v>980000</v>
      </c>
      <c r="BE792" s="259">
        <v>0.51970612244897962</v>
      </c>
    </row>
    <row r="793" spans="1:57" ht="16.899999999999999" customHeight="1" x14ac:dyDescent="0.2">
      <c r="A793" s="152">
        <v>792</v>
      </c>
      <c r="B793" s="153" t="s">
        <v>149</v>
      </c>
      <c r="C793" s="152" t="s">
        <v>149</v>
      </c>
      <c r="D793" s="152" t="s">
        <v>204</v>
      </c>
      <c r="E793" s="152" t="s">
        <v>48</v>
      </c>
      <c r="F793" s="152" t="s">
        <v>423</v>
      </c>
      <c r="G793" s="239">
        <v>120</v>
      </c>
      <c r="H793" s="239">
        <v>134</v>
      </c>
      <c r="I793" s="239">
        <v>238</v>
      </c>
      <c r="J793" s="239">
        <v>228</v>
      </c>
      <c r="K793" s="240">
        <v>720</v>
      </c>
      <c r="L793" s="240">
        <v>1421</v>
      </c>
      <c r="M793" s="192">
        <v>0.50668543279380718</v>
      </c>
      <c r="N793" s="176">
        <v>4</v>
      </c>
      <c r="O793" s="176">
        <v>1</v>
      </c>
      <c r="P793" s="176">
        <v>3</v>
      </c>
      <c r="Q793" s="156">
        <v>5</v>
      </c>
      <c r="R793" s="242">
        <v>13</v>
      </c>
      <c r="S793" s="158" t="s">
        <v>419</v>
      </c>
      <c r="T793" s="158" t="s">
        <v>419</v>
      </c>
      <c r="U793" s="157">
        <v>25</v>
      </c>
      <c r="V793" s="243">
        <v>0.52</v>
      </c>
      <c r="W793" s="161"/>
      <c r="X793" s="161"/>
      <c r="Y793" s="161"/>
      <c r="Z793" s="161"/>
      <c r="AA793" s="161"/>
      <c r="AB793" s="161">
        <v>0</v>
      </c>
      <c r="AC793" s="162"/>
      <c r="AD793" s="201"/>
      <c r="AE793" s="201"/>
      <c r="AF793" s="201"/>
      <c r="AG793" s="201"/>
      <c r="AH793" s="201"/>
      <c r="AI793" s="201">
        <v>0</v>
      </c>
      <c r="AJ793" s="202"/>
      <c r="AK793" s="250">
        <v>1</v>
      </c>
      <c r="AL793" s="250">
        <v>1</v>
      </c>
      <c r="AM793" s="250">
        <v>1</v>
      </c>
      <c r="AN793" s="250">
        <v>1</v>
      </c>
      <c r="AO793" s="251">
        <v>4</v>
      </c>
      <c r="AP793" s="167">
        <v>10</v>
      </c>
      <c r="AQ793" s="252">
        <v>0.4</v>
      </c>
      <c r="AR793" s="253"/>
      <c r="AS793" s="253"/>
      <c r="AT793" s="253"/>
      <c r="AU793" s="253"/>
      <c r="AV793" s="262">
        <v>0</v>
      </c>
      <c r="AW793" s="255">
        <v>0</v>
      </c>
      <c r="AX793" s="256"/>
      <c r="AY793" s="257">
        <v>115</v>
      </c>
      <c r="AZ793" s="257">
        <v>132</v>
      </c>
      <c r="BA793" s="257">
        <v>234</v>
      </c>
      <c r="BB793" s="257">
        <v>222</v>
      </c>
      <c r="BC793" s="258">
        <v>703</v>
      </c>
      <c r="BD793" s="258">
        <v>1386</v>
      </c>
      <c r="BE793" s="259">
        <v>0.50721500721500723</v>
      </c>
    </row>
    <row r="794" spans="1:57" ht="16.899999999999999" customHeight="1" x14ac:dyDescent="0.2">
      <c r="A794" s="152">
        <v>793</v>
      </c>
      <c r="B794" s="153" t="s">
        <v>149</v>
      </c>
      <c r="C794" s="152" t="s">
        <v>149</v>
      </c>
      <c r="D794" s="152" t="s">
        <v>156</v>
      </c>
      <c r="E794" s="152" t="s">
        <v>157</v>
      </c>
      <c r="F794" s="152" t="s">
        <v>423</v>
      </c>
      <c r="G794" s="239">
        <v>48781</v>
      </c>
      <c r="H794" s="239">
        <v>51817</v>
      </c>
      <c r="I794" s="239">
        <v>101001</v>
      </c>
      <c r="J794" s="239">
        <v>101214</v>
      </c>
      <c r="K794" s="240">
        <v>302813</v>
      </c>
      <c r="L794" s="240">
        <v>605476</v>
      </c>
      <c r="M794" s="192">
        <v>0.50012386948450471</v>
      </c>
      <c r="N794" s="176">
        <v>35022</v>
      </c>
      <c r="O794" s="176">
        <v>33101</v>
      </c>
      <c r="P794" s="176">
        <v>70066</v>
      </c>
      <c r="Q794" s="156">
        <v>68506</v>
      </c>
      <c r="R794" s="242">
        <v>206695</v>
      </c>
      <c r="S794" s="158" t="s">
        <v>419</v>
      </c>
      <c r="T794" s="158" t="s">
        <v>419</v>
      </c>
      <c r="U794" s="157">
        <v>379636</v>
      </c>
      <c r="V794" s="243">
        <v>0.54445574181584466</v>
      </c>
      <c r="W794" s="161"/>
      <c r="X794" s="161"/>
      <c r="Y794" s="161"/>
      <c r="Z794" s="161"/>
      <c r="AA794" s="161"/>
      <c r="AB794" s="161">
        <v>0</v>
      </c>
      <c r="AC794" s="162"/>
      <c r="AD794" s="201"/>
      <c r="AE794" s="201"/>
      <c r="AF794" s="201"/>
      <c r="AG794" s="201"/>
      <c r="AH794" s="201"/>
      <c r="AI794" s="201">
        <v>0</v>
      </c>
      <c r="AJ794" s="202"/>
      <c r="AK794" s="250">
        <v>9737</v>
      </c>
      <c r="AL794" s="250">
        <v>9203</v>
      </c>
      <c r="AM794" s="250">
        <v>19481</v>
      </c>
      <c r="AN794" s="250">
        <v>19047</v>
      </c>
      <c r="AO794" s="251">
        <v>57468</v>
      </c>
      <c r="AP794" s="167">
        <v>149727</v>
      </c>
      <c r="AQ794" s="252">
        <v>0.38381854976056423</v>
      </c>
      <c r="AR794" s="253"/>
      <c r="AS794" s="253"/>
      <c r="AT794" s="253"/>
      <c r="AU794" s="253"/>
      <c r="AV794" s="262">
        <v>0</v>
      </c>
      <c r="AW794" s="255">
        <v>0</v>
      </c>
      <c r="AX794" s="256"/>
      <c r="AY794" s="257">
        <v>4022</v>
      </c>
      <c r="AZ794" s="257">
        <v>9513</v>
      </c>
      <c r="BA794" s="257">
        <v>11454</v>
      </c>
      <c r="BB794" s="257">
        <v>13661</v>
      </c>
      <c r="BC794" s="258">
        <v>38650</v>
      </c>
      <c r="BD794" s="258">
        <v>76113</v>
      </c>
      <c r="BE794" s="259">
        <v>0.50779761670148327</v>
      </c>
    </row>
    <row r="795" spans="1:57" ht="16.899999999999999" customHeight="1" x14ac:dyDescent="0.2">
      <c r="A795" s="152">
        <v>794</v>
      </c>
      <c r="B795" s="153" t="s">
        <v>149</v>
      </c>
      <c r="C795" s="152" t="s">
        <v>149</v>
      </c>
      <c r="D795" s="152" t="s">
        <v>172</v>
      </c>
      <c r="E795" s="152" t="s">
        <v>173</v>
      </c>
      <c r="F795" s="152" t="s">
        <v>423</v>
      </c>
      <c r="G795" s="239">
        <v>9019</v>
      </c>
      <c r="H795" s="239">
        <v>8660</v>
      </c>
      <c r="I795" s="239">
        <v>18238</v>
      </c>
      <c r="J795" s="239">
        <v>14458</v>
      </c>
      <c r="K795" s="240">
        <v>50375</v>
      </c>
      <c r="L795" s="240">
        <v>597601</v>
      </c>
      <c r="M795" s="192">
        <v>8.4295374338396359E-2</v>
      </c>
      <c r="N795" s="176">
        <v>2361</v>
      </c>
      <c r="O795" s="176">
        <v>2412</v>
      </c>
      <c r="P795" s="176">
        <v>4164</v>
      </c>
      <c r="Q795" s="156">
        <v>3413</v>
      </c>
      <c r="R795" s="242">
        <v>12350</v>
      </c>
      <c r="S795" s="158" t="s">
        <v>419</v>
      </c>
      <c r="T795" s="158" t="s">
        <v>419</v>
      </c>
      <c r="U795" s="157">
        <v>18947</v>
      </c>
      <c r="V795" s="243">
        <v>0.6518182297989128</v>
      </c>
      <c r="W795" s="161"/>
      <c r="X795" s="161"/>
      <c r="Y795" s="161"/>
      <c r="Z795" s="161"/>
      <c r="AA795" s="161"/>
      <c r="AB795" s="161">
        <v>0</v>
      </c>
      <c r="AC795" s="162"/>
      <c r="AD795" s="201"/>
      <c r="AE795" s="201"/>
      <c r="AF795" s="201"/>
      <c r="AG795" s="201"/>
      <c r="AH795" s="201"/>
      <c r="AI795" s="201">
        <v>0</v>
      </c>
      <c r="AJ795" s="202"/>
      <c r="AK795" s="250">
        <v>548</v>
      </c>
      <c r="AL795" s="250">
        <v>560</v>
      </c>
      <c r="AM795" s="250">
        <v>967</v>
      </c>
      <c r="AN795" s="250">
        <v>793</v>
      </c>
      <c r="AO795" s="251">
        <v>2868</v>
      </c>
      <c r="AP795" s="167">
        <v>7472</v>
      </c>
      <c r="AQ795" s="252">
        <v>0.38383297644539616</v>
      </c>
      <c r="AR795" s="253">
        <v>0</v>
      </c>
      <c r="AS795" s="253">
        <v>0</v>
      </c>
      <c r="AT795" s="253">
        <v>0</v>
      </c>
      <c r="AU795" s="253">
        <v>0</v>
      </c>
      <c r="AV795" s="262">
        <v>0</v>
      </c>
      <c r="AW795" s="255">
        <v>501948</v>
      </c>
      <c r="AX795" s="256"/>
      <c r="AY795" s="257">
        <v>6110</v>
      </c>
      <c r="AZ795" s="257">
        <v>5688</v>
      </c>
      <c r="BA795" s="257">
        <v>13107</v>
      </c>
      <c r="BB795" s="257">
        <v>10252</v>
      </c>
      <c r="BC795" s="258">
        <v>35157</v>
      </c>
      <c r="BD795" s="258">
        <v>69234</v>
      </c>
      <c r="BE795" s="259">
        <v>0.50779963601698586</v>
      </c>
    </row>
    <row r="796" spans="1:57" ht="16.899999999999999" customHeight="1" x14ac:dyDescent="0.2">
      <c r="A796" s="152">
        <v>795</v>
      </c>
      <c r="B796" s="153" t="s">
        <v>149</v>
      </c>
      <c r="C796" s="152" t="s">
        <v>149</v>
      </c>
      <c r="D796" s="152" t="s">
        <v>154</v>
      </c>
      <c r="E796" s="152" t="s">
        <v>155</v>
      </c>
      <c r="F796" s="152" t="s">
        <v>423</v>
      </c>
      <c r="G796" s="239">
        <v>42073</v>
      </c>
      <c r="H796" s="239">
        <v>44190</v>
      </c>
      <c r="I796" s="239">
        <v>73437</v>
      </c>
      <c r="J796" s="239">
        <v>57722</v>
      </c>
      <c r="K796" s="240">
        <v>217422</v>
      </c>
      <c r="L796" s="240">
        <v>429110</v>
      </c>
      <c r="M796" s="192">
        <v>0.50668127053669221</v>
      </c>
      <c r="N796" s="176">
        <v>27744</v>
      </c>
      <c r="O796" s="176">
        <v>29354</v>
      </c>
      <c r="P796" s="176">
        <v>46347</v>
      </c>
      <c r="Q796" s="156">
        <v>35001</v>
      </c>
      <c r="R796" s="242">
        <v>138446</v>
      </c>
      <c r="S796" s="158" t="s">
        <v>419</v>
      </c>
      <c r="T796" s="158" t="s">
        <v>419</v>
      </c>
      <c r="U796" s="157">
        <v>249550</v>
      </c>
      <c r="V796" s="243">
        <v>0.55478260869565221</v>
      </c>
      <c r="W796" s="161"/>
      <c r="X796" s="161"/>
      <c r="Y796" s="161"/>
      <c r="Z796" s="161"/>
      <c r="AA796" s="161"/>
      <c r="AB796" s="161">
        <v>0</v>
      </c>
      <c r="AC796" s="162"/>
      <c r="AD796" s="201"/>
      <c r="AE796" s="201"/>
      <c r="AF796" s="201"/>
      <c r="AG796" s="201"/>
      <c r="AH796" s="201"/>
      <c r="AI796" s="201">
        <v>0</v>
      </c>
      <c r="AJ796" s="202"/>
      <c r="AK796" s="250">
        <v>7570</v>
      </c>
      <c r="AL796" s="250">
        <v>8009</v>
      </c>
      <c r="AM796" s="250">
        <v>12646</v>
      </c>
      <c r="AN796" s="250">
        <v>9550</v>
      </c>
      <c r="AO796" s="251">
        <v>37775</v>
      </c>
      <c r="AP796" s="167">
        <v>98422</v>
      </c>
      <c r="AQ796" s="252">
        <v>0.3838064660340168</v>
      </c>
      <c r="AR796" s="253">
        <v>0</v>
      </c>
      <c r="AS796" s="253">
        <v>0</v>
      </c>
      <c r="AT796" s="253">
        <v>0</v>
      </c>
      <c r="AU796" s="253">
        <v>0</v>
      </c>
      <c r="AV796" s="262">
        <v>0</v>
      </c>
      <c r="AW796" s="255">
        <v>0</v>
      </c>
      <c r="AX796" s="256"/>
      <c r="AY796" s="257">
        <v>6759</v>
      </c>
      <c r="AZ796" s="257">
        <v>6827</v>
      </c>
      <c r="BA796" s="257">
        <v>14444</v>
      </c>
      <c r="BB796" s="257">
        <v>13171</v>
      </c>
      <c r="BC796" s="258">
        <v>41201</v>
      </c>
      <c r="BD796" s="258">
        <v>81138</v>
      </c>
      <c r="BE796" s="259">
        <v>0.5077891986492149</v>
      </c>
    </row>
    <row r="797" spans="1:57" ht="16.899999999999999" customHeight="1" x14ac:dyDescent="0.2">
      <c r="A797" s="152">
        <v>796</v>
      </c>
      <c r="B797" s="153" t="s">
        <v>149</v>
      </c>
      <c r="C797" s="152" t="s">
        <v>149</v>
      </c>
      <c r="D797" s="152" t="s">
        <v>150</v>
      </c>
      <c r="E797" s="152" t="s">
        <v>433</v>
      </c>
      <c r="F797" s="152" t="s">
        <v>423</v>
      </c>
      <c r="G797" s="239">
        <v>57321</v>
      </c>
      <c r="H797" s="239">
        <v>58847</v>
      </c>
      <c r="I797" s="239">
        <v>126522</v>
      </c>
      <c r="J797" s="239">
        <v>114384</v>
      </c>
      <c r="K797" s="240">
        <v>357074</v>
      </c>
      <c r="L797" s="240">
        <v>767648</v>
      </c>
      <c r="M797" s="192">
        <v>0.46515329942890493</v>
      </c>
      <c r="N797" s="176">
        <v>35166</v>
      </c>
      <c r="O797" s="176">
        <v>36162</v>
      </c>
      <c r="P797" s="176">
        <v>85272</v>
      </c>
      <c r="Q797" s="156">
        <v>76418</v>
      </c>
      <c r="R797" s="242">
        <v>233018</v>
      </c>
      <c r="S797" s="158" t="s">
        <v>419</v>
      </c>
      <c r="T797" s="158" t="s">
        <v>419</v>
      </c>
      <c r="U797" s="157">
        <v>477375</v>
      </c>
      <c r="V797" s="243">
        <v>0.4881235925634983</v>
      </c>
      <c r="W797" s="161"/>
      <c r="X797" s="161"/>
      <c r="Y797" s="161"/>
      <c r="Z797" s="161"/>
      <c r="AA797" s="161"/>
      <c r="AB797" s="161">
        <v>0</v>
      </c>
      <c r="AC797" s="162"/>
      <c r="AD797" s="201"/>
      <c r="AE797" s="201"/>
      <c r="AF797" s="201"/>
      <c r="AG797" s="201"/>
      <c r="AH797" s="201"/>
      <c r="AI797" s="201">
        <v>0</v>
      </c>
      <c r="AJ797" s="202"/>
      <c r="AK797" s="250">
        <v>10905</v>
      </c>
      <c r="AL797" s="250">
        <v>11214</v>
      </c>
      <c r="AM797" s="250">
        <v>26444</v>
      </c>
      <c r="AN797" s="250">
        <v>23699</v>
      </c>
      <c r="AO797" s="251">
        <v>72262</v>
      </c>
      <c r="AP797" s="167">
        <v>188276</v>
      </c>
      <c r="AQ797" s="252">
        <v>0.38380887633049354</v>
      </c>
      <c r="AR797" s="253">
        <v>0</v>
      </c>
      <c r="AS797" s="253">
        <v>0</v>
      </c>
      <c r="AT797" s="253">
        <v>0</v>
      </c>
      <c r="AU797" s="253">
        <v>0</v>
      </c>
      <c r="AV797" s="262">
        <v>0</v>
      </c>
      <c r="AW797" s="255">
        <v>0</v>
      </c>
      <c r="AX797" s="256"/>
      <c r="AY797" s="257">
        <v>11250</v>
      </c>
      <c r="AZ797" s="257">
        <v>11471</v>
      </c>
      <c r="BA797" s="257">
        <v>14806</v>
      </c>
      <c r="BB797" s="257">
        <v>14267</v>
      </c>
      <c r="BC797" s="258">
        <v>51794</v>
      </c>
      <c r="BD797" s="258">
        <v>101997</v>
      </c>
      <c r="BE797" s="259">
        <v>0.50779924899751949</v>
      </c>
    </row>
    <row r="798" spans="1:57" ht="16.899999999999999" customHeight="1" x14ac:dyDescent="0.2">
      <c r="A798" s="152">
        <v>797</v>
      </c>
      <c r="B798" s="153" t="s">
        <v>149</v>
      </c>
      <c r="C798" s="152" t="s">
        <v>149</v>
      </c>
      <c r="D798" s="152" t="s">
        <v>168</v>
      </c>
      <c r="E798" s="152" t="s">
        <v>169</v>
      </c>
      <c r="F798" s="152" t="s">
        <v>423</v>
      </c>
      <c r="G798" s="239">
        <v>26311</v>
      </c>
      <c r="H798" s="239">
        <v>25762</v>
      </c>
      <c r="I798" s="239">
        <v>37477</v>
      </c>
      <c r="J798" s="239">
        <v>32875</v>
      </c>
      <c r="K798" s="240">
        <v>122425</v>
      </c>
      <c r="L798" s="240">
        <v>242131</v>
      </c>
      <c r="M798" s="192">
        <v>0.50561472921682893</v>
      </c>
      <c r="N798" s="176">
        <v>17494</v>
      </c>
      <c r="O798" s="176">
        <v>15842</v>
      </c>
      <c r="P798" s="176">
        <v>21186</v>
      </c>
      <c r="Q798" s="156">
        <v>16163</v>
      </c>
      <c r="R798" s="242">
        <v>70685</v>
      </c>
      <c r="S798" s="158" t="s">
        <v>419</v>
      </c>
      <c r="T798" s="158" t="s">
        <v>419</v>
      </c>
      <c r="U798" s="157">
        <v>127923</v>
      </c>
      <c r="V798" s="243">
        <v>0.55255896125012705</v>
      </c>
      <c r="W798" s="161"/>
      <c r="X798" s="161"/>
      <c r="Y798" s="161"/>
      <c r="Z798" s="161"/>
      <c r="AA798" s="161"/>
      <c r="AB798" s="161">
        <v>0</v>
      </c>
      <c r="AC798" s="162"/>
      <c r="AD798" s="201"/>
      <c r="AE798" s="201"/>
      <c r="AF798" s="201"/>
      <c r="AG798" s="201"/>
      <c r="AH798" s="201"/>
      <c r="AI798" s="201">
        <v>0</v>
      </c>
      <c r="AJ798" s="202"/>
      <c r="AK798" s="250">
        <v>4793</v>
      </c>
      <c r="AL798" s="250">
        <v>4340</v>
      </c>
      <c r="AM798" s="250">
        <v>5805</v>
      </c>
      <c r="AN798" s="250">
        <v>4428</v>
      </c>
      <c r="AO798" s="251">
        <v>19366</v>
      </c>
      <c r="AP798" s="167">
        <v>50454</v>
      </c>
      <c r="AQ798" s="252">
        <v>0.38383478019582196</v>
      </c>
      <c r="AR798" s="253">
        <v>0</v>
      </c>
      <c r="AS798" s="253">
        <v>0</v>
      </c>
      <c r="AT798" s="253">
        <v>0</v>
      </c>
      <c r="AU798" s="253">
        <v>0</v>
      </c>
      <c r="AV798" s="262">
        <v>0</v>
      </c>
      <c r="AW798" s="255">
        <v>0</v>
      </c>
      <c r="AX798" s="256"/>
      <c r="AY798" s="257">
        <v>4024</v>
      </c>
      <c r="AZ798" s="257">
        <v>5580</v>
      </c>
      <c r="BA798" s="257">
        <v>10486</v>
      </c>
      <c r="BB798" s="257">
        <v>12284</v>
      </c>
      <c r="BC798" s="258">
        <v>32374</v>
      </c>
      <c r="BD798" s="258">
        <v>63754</v>
      </c>
      <c r="BE798" s="259">
        <v>0.50779558929635793</v>
      </c>
    </row>
    <row r="799" spans="1:57" ht="16.899999999999999" customHeight="1" x14ac:dyDescent="0.2">
      <c r="A799" s="152">
        <v>798</v>
      </c>
      <c r="B799" s="153" t="s">
        <v>149</v>
      </c>
      <c r="C799" s="152" t="s">
        <v>149</v>
      </c>
      <c r="D799" s="152" t="s">
        <v>180</v>
      </c>
      <c r="E799" s="152" t="s">
        <v>181</v>
      </c>
      <c r="F799" s="152" t="s">
        <v>423</v>
      </c>
      <c r="G799" s="239">
        <v>7752</v>
      </c>
      <c r="H799" s="239">
        <v>9596</v>
      </c>
      <c r="I799" s="239">
        <v>11660</v>
      </c>
      <c r="J799" s="239">
        <v>10690</v>
      </c>
      <c r="K799" s="240">
        <v>39698</v>
      </c>
      <c r="L799" s="240">
        <v>69484</v>
      </c>
      <c r="M799" s="192">
        <v>0.57132577283979047</v>
      </c>
      <c r="N799" s="176">
        <v>5709</v>
      </c>
      <c r="O799" s="176">
        <v>5292</v>
      </c>
      <c r="P799" s="176">
        <v>8889</v>
      </c>
      <c r="Q799" s="156">
        <v>8058</v>
      </c>
      <c r="R799" s="242">
        <v>27948</v>
      </c>
      <c r="S799" s="158" t="s">
        <v>419</v>
      </c>
      <c r="T799" s="158" t="s">
        <v>419</v>
      </c>
      <c r="U799" s="157">
        <v>42272</v>
      </c>
      <c r="V799" s="243">
        <v>0.6611468584405753</v>
      </c>
      <c r="W799" s="161"/>
      <c r="X799" s="161"/>
      <c r="Y799" s="161"/>
      <c r="Z799" s="161"/>
      <c r="AA799" s="161"/>
      <c r="AB799" s="161">
        <v>0</v>
      </c>
      <c r="AC799" s="162"/>
      <c r="AD799" s="201"/>
      <c r="AE799" s="201"/>
      <c r="AF799" s="201"/>
      <c r="AG799" s="201"/>
      <c r="AH799" s="201"/>
      <c r="AI799" s="201">
        <v>0</v>
      </c>
      <c r="AJ799" s="202"/>
      <c r="AK799" s="250">
        <v>1307</v>
      </c>
      <c r="AL799" s="250">
        <v>1212</v>
      </c>
      <c r="AM799" s="250">
        <v>2035</v>
      </c>
      <c r="AN799" s="250">
        <v>1845</v>
      </c>
      <c r="AO799" s="251">
        <v>6399</v>
      </c>
      <c r="AP799" s="167">
        <v>16672</v>
      </c>
      <c r="AQ799" s="252">
        <v>0.38381717850287905</v>
      </c>
      <c r="AR799" s="253">
        <v>0</v>
      </c>
      <c r="AS799" s="253">
        <v>0</v>
      </c>
      <c r="AT799" s="253">
        <v>0</v>
      </c>
      <c r="AU799" s="253">
        <v>0</v>
      </c>
      <c r="AV799" s="262">
        <v>0</v>
      </c>
      <c r="AW799" s="255">
        <v>0</v>
      </c>
      <c r="AX799" s="256"/>
      <c r="AY799" s="257">
        <v>736</v>
      </c>
      <c r="AZ799" s="257">
        <v>3092</v>
      </c>
      <c r="BA799" s="257">
        <v>736</v>
      </c>
      <c r="BB799" s="257">
        <v>787</v>
      </c>
      <c r="BC799" s="258">
        <v>5351</v>
      </c>
      <c r="BD799" s="258">
        <v>10540</v>
      </c>
      <c r="BE799" s="259">
        <v>0.50768500948766604</v>
      </c>
    </row>
    <row r="800" spans="1:57" ht="16.899999999999999" customHeight="1" x14ac:dyDescent="0.2">
      <c r="A800" s="152">
        <v>799</v>
      </c>
      <c r="B800" s="153" t="s">
        <v>149</v>
      </c>
      <c r="C800" s="152" t="s">
        <v>149</v>
      </c>
      <c r="D800" s="152" t="s">
        <v>194</v>
      </c>
      <c r="E800" s="152" t="s">
        <v>195</v>
      </c>
      <c r="F800" s="152" t="s">
        <v>423</v>
      </c>
      <c r="G800" s="239">
        <v>3303</v>
      </c>
      <c r="H800" s="239">
        <v>3556</v>
      </c>
      <c r="I800" s="239">
        <v>7841</v>
      </c>
      <c r="J800" s="239">
        <v>6574</v>
      </c>
      <c r="K800" s="240">
        <v>21274</v>
      </c>
      <c r="L800" s="240">
        <v>44666</v>
      </c>
      <c r="M800" s="192">
        <v>0.47629069090583442</v>
      </c>
      <c r="N800" s="176">
        <v>2288</v>
      </c>
      <c r="O800" s="176">
        <v>2265</v>
      </c>
      <c r="P800" s="176">
        <v>4616</v>
      </c>
      <c r="Q800" s="156">
        <v>4806</v>
      </c>
      <c r="R800" s="242">
        <v>13975</v>
      </c>
      <c r="S800" s="158" t="s">
        <v>419</v>
      </c>
      <c r="T800" s="158" t="s">
        <v>419</v>
      </c>
      <c r="U800" s="157">
        <v>27632</v>
      </c>
      <c r="V800" s="243">
        <v>0.50575419803126809</v>
      </c>
      <c r="W800" s="161"/>
      <c r="X800" s="161"/>
      <c r="Y800" s="161"/>
      <c r="Z800" s="161"/>
      <c r="AA800" s="161"/>
      <c r="AB800" s="161">
        <v>0</v>
      </c>
      <c r="AC800" s="162"/>
      <c r="AD800" s="201"/>
      <c r="AE800" s="201"/>
      <c r="AF800" s="201"/>
      <c r="AG800" s="201"/>
      <c r="AH800" s="201"/>
      <c r="AI800" s="201">
        <v>0</v>
      </c>
      <c r="AJ800" s="202"/>
      <c r="AK800" s="250">
        <v>685</v>
      </c>
      <c r="AL800" s="250">
        <v>678</v>
      </c>
      <c r="AM800" s="250">
        <v>1382</v>
      </c>
      <c r="AN800" s="250">
        <v>1438</v>
      </c>
      <c r="AO800" s="251">
        <v>4183</v>
      </c>
      <c r="AP800" s="167">
        <v>10898</v>
      </c>
      <c r="AQ800" s="252">
        <v>0.38383189576069005</v>
      </c>
      <c r="AR800" s="253">
        <v>0</v>
      </c>
      <c r="AS800" s="253">
        <v>0</v>
      </c>
      <c r="AT800" s="253">
        <v>0</v>
      </c>
      <c r="AU800" s="253">
        <v>0</v>
      </c>
      <c r="AV800" s="262">
        <v>0</v>
      </c>
      <c r="AW800" s="255">
        <v>0</v>
      </c>
      <c r="AX800" s="256"/>
      <c r="AY800" s="257">
        <v>330</v>
      </c>
      <c r="AZ800" s="257">
        <v>613</v>
      </c>
      <c r="BA800" s="257">
        <v>1843</v>
      </c>
      <c r="BB800" s="257">
        <v>330</v>
      </c>
      <c r="BC800" s="258">
        <v>3116</v>
      </c>
      <c r="BD800" s="258">
        <v>6136</v>
      </c>
      <c r="BE800" s="259">
        <v>0.50782268578878753</v>
      </c>
    </row>
    <row r="801" spans="1:57" ht="16.899999999999999" customHeight="1" x14ac:dyDescent="0.2">
      <c r="A801" s="152">
        <v>800</v>
      </c>
      <c r="B801" s="153" t="s">
        <v>149</v>
      </c>
      <c r="C801" s="152" t="s">
        <v>149</v>
      </c>
      <c r="D801" s="152" t="s">
        <v>207</v>
      </c>
      <c r="E801" s="152" t="s">
        <v>208</v>
      </c>
      <c r="F801" s="152" t="s">
        <v>423</v>
      </c>
      <c r="G801" s="239">
        <v>880</v>
      </c>
      <c r="H801" s="239">
        <v>482</v>
      </c>
      <c r="I801" s="239">
        <v>1426</v>
      </c>
      <c r="J801" s="239">
        <v>1176</v>
      </c>
      <c r="K801" s="240">
        <v>3964</v>
      </c>
      <c r="L801" s="240">
        <v>7850</v>
      </c>
      <c r="M801" s="192">
        <v>0.50496815286624208</v>
      </c>
      <c r="N801" s="176">
        <v>347</v>
      </c>
      <c r="O801" s="176">
        <v>378</v>
      </c>
      <c r="P801" s="176">
        <v>738</v>
      </c>
      <c r="Q801" s="156">
        <v>649</v>
      </c>
      <c r="R801" s="242">
        <v>2112</v>
      </c>
      <c r="S801" s="158" t="s">
        <v>419</v>
      </c>
      <c r="T801" s="158" t="s">
        <v>419</v>
      </c>
      <c r="U801" s="157">
        <v>3832</v>
      </c>
      <c r="V801" s="243">
        <v>0.55114822546972864</v>
      </c>
      <c r="W801" s="161"/>
      <c r="X801" s="161"/>
      <c r="Y801" s="161"/>
      <c r="Z801" s="161"/>
      <c r="AA801" s="161"/>
      <c r="AB801" s="161">
        <v>0</v>
      </c>
      <c r="AC801" s="162"/>
      <c r="AD801" s="201"/>
      <c r="AE801" s="201"/>
      <c r="AF801" s="201"/>
      <c r="AG801" s="201"/>
      <c r="AH801" s="201"/>
      <c r="AI801" s="201">
        <v>0</v>
      </c>
      <c r="AJ801" s="202"/>
      <c r="AK801" s="250">
        <v>95</v>
      </c>
      <c r="AL801" s="250">
        <v>104</v>
      </c>
      <c r="AM801" s="250">
        <v>203</v>
      </c>
      <c r="AN801" s="250">
        <v>178</v>
      </c>
      <c r="AO801" s="251">
        <v>580</v>
      </c>
      <c r="AP801" s="167">
        <v>1512</v>
      </c>
      <c r="AQ801" s="252">
        <v>0.3835978835978836</v>
      </c>
      <c r="AR801" s="253">
        <v>0</v>
      </c>
      <c r="AS801" s="253">
        <v>0</v>
      </c>
      <c r="AT801" s="253">
        <v>0</v>
      </c>
      <c r="AU801" s="253">
        <v>0</v>
      </c>
      <c r="AV801" s="262">
        <v>0</v>
      </c>
      <c r="AW801" s="255">
        <v>0</v>
      </c>
      <c r="AX801" s="256"/>
      <c r="AY801" s="257">
        <v>438</v>
      </c>
      <c r="AZ801" s="257">
        <v>0</v>
      </c>
      <c r="BA801" s="257">
        <v>485</v>
      </c>
      <c r="BB801" s="257">
        <v>349</v>
      </c>
      <c r="BC801" s="258">
        <v>1272</v>
      </c>
      <c r="BD801" s="258">
        <v>2506</v>
      </c>
      <c r="BE801" s="259">
        <v>0.5075818036711891</v>
      </c>
    </row>
    <row r="802" spans="1:57" ht="16.899999999999999" customHeight="1" x14ac:dyDescent="0.2">
      <c r="A802" s="152">
        <v>801</v>
      </c>
      <c r="B802" s="153" t="s">
        <v>149</v>
      </c>
      <c r="C802" s="152" t="s">
        <v>149</v>
      </c>
      <c r="D802" s="152" t="s">
        <v>176</v>
      </c>
      <c r="E802" s="152" t="s">
        <v>177</v>
      </c>
      <c r="F802" s="152" t="s">
        <v>423</v>
      </c>
      <c r="G802" s="239">
        <v>2160</v>
      </c>
      <c r="H802" s="239">
        <v>2503</v>
      </c>
      <c r="I802" s="239">
        <v>5461</v>
      </c>
      <c r="J802" s="239">
        <v>3973</v>
      </c>
      <c r="K802" s="240">
        <v>14097</v>
      </c>
      <c r="L802" s="240">
        <v>27106</v>
      </c>
      <c r="M802" s="192">
        <v>0.52006935733785875</v>
      </c>
      <c r="N802" s="176">
        <v>1437</v>
      </c>
      <c r="O802" s="176">
        <v>1727</v>
      </c>
      <c r="P802" s="176">
        <v>3737</v>
      </c>
      <c r="Q802" s="156">
        <v>2686</v>
      </c>
      <c r="R802" s="242">
        <v>9587</v>
      </c>
      <c r="S802" s="158" t="s">
        <v>419</v>
      </c>
      <c r="T802" s="158" t="s">
        <v>419</v>
      </c>
      <c r="U802" s="157">
        <v>16624</v>
      </c>
      <c r="V802" s="243">
        <v>0.57669634263715108</v>
      </c>
      <c r="W802" s="161"/>
      <c r="X802" s="161"/>
      <c r="Y802" s="161"/>
      <c r="Z802" s="161"/>
      <c r="AA802" s="161"/>
      <c r="AB802" s="161">
        <v>0</v>
      </c>
      <c r="AC802" s="162"/>
      <c r="AD802" s="201"/>
      <c r="AE802" s="201"/>
      <c r="AF802" s="201"/>
      <c r="AG802" s="201"/>
      <c r="AH802" s="201"/>
      <c r="AI802" s="201">
        <v>0</v>
      </c>
      <c r="AJ802" s="202"/>
      <c r="AK802" s="250">
        <v>377</v>
      </c>
      <c r="AL802" s="250">
        <v>454</v>
      </c>
      <c r="AM802" s="250">
        <v>981</v>
      </c>
      <c r="AN802" s="250">
        <v>706</v>
      </c>
      <c r="AO802" s="251">
        <v>2518</v>
      </c>
      <c r="AP802" s="167">
        <v>6558</v>
      </c>
      <c r="AQ802" s="252">
        <v>0.38395852394022567</v>
      </c>
      <c r="AR802" s="253">
        <v>0</v>
      </c>
      <c r="AS802" s="253">
        <v>0</v>
      </c>
      <c r="AT802" s="253">
        <v>0</v>
      </c>
      <c r="AU802" s="253">
        <v>0</v>
      </c>
      <c r="AV802" s="262">
        <v>0</v>
      </c>
      <c r="AW802" s="255">
        <v>0</v>
      </c>
      <c r="AX802" s="256"/>
      <c r="AY802" s="257">
        <v>346</v>
      </c>
      <c r="AZ802" s="257">
        <v>322</v>
      </c>
      <c r="BA802" s="257">
        <v>743</v>
      </c>
      <c r="BB802" s="257">
        <v>581</v>
      </c>
      <c r="BC802" s="258">
        <v>1992</v>
      </c>
      <c r="BD802" s="258">
        <v>3924</v>
      </c>
      <c r="BE802" s="259">
        <v>0.50764525993883791</v>
      </c>
    </row>
    <row r="803" spans="1:57" ht="16.899999999999999" customHeight="1" x14ac:dyDescent="0.2">
      <c r="A803" s="152">
        <v>802</v>
      </c>
      <c r="B803" s="153" t="s">
        <v>149</v>
      </c>
      <c r="C803" s="152" t="s">
        <v>149</v>
      </c>
      <c r="D803" s="152" t="s">
        <v>190</v>
      </c>
      <c r="E803" s="152" t="s">
        <v>191</v>
      </c>
      <c r="F803" s="152" t="s">
        <v>423</v>
      </c>
      <c r="G803" s="239">
        <v>3617</v>
      </c>
      <c r="H803" s="239">
        <v>4237</v>
      </c>
      <c r="I803" s="239">
        <v>7498</v>
      </c>
      <c r="J803" s="239">
        <v>10310</v>
      </c>
      <c r="K803" s="240">
        <v>25662</v>
      </c>
      <c r="L803" s="240">
        <v>46065</v>
      </c>
      <c r="M803" s="192">
        <v>0.55708238358840767</v>
      </c>
      <c r="N803" s="176">
        <v>2805</v>
      </c>
      <c r="O803" s="176">
        <v>3375</v>
      </c>
      <c r="P803" s="176">
        <v>5783</v>
      </c>
      <c r="Q803" s="156">
        <v>7537</v>
      </c>
      <c r="R803" s="242">
        <v>19500</v>
      </c>
      <c r="S803" s="158" t="s">
        <v>419</v>
      </c>
      <c r="T803" s="158" t="s">
        <v>419</v>
      </c>
      <c r="U803" s="157">
        <v>30949</v>
      </c>
      <c r="V803" s="243">
        <v>0.6300688229021939</v>
      </c>
      <c r="W803" s="161"/>
      <c r="X803" s="161"/>
      <c r="Y803" s="161"/>
      <c r="Z803" s="161"/>
      <c r="AA803" s="161"/>
      <c r="AB803" s="161">
        <v>0</v>
      </c>
      <c r="AC803" s="162"/>
      <c r="AD803" s="201"/>
      <c r="AE803" s="201"/>
      <c r="AF803" s="201"/>
      <c r="AG803" s="201"/>
      <c r="AH803" s="201"/>
      <c r="AI803" s="201">
        <v>0</v>
      </c>
      <c r="AJ803" s="202"/>
      <c r="AK803" s="250">
        <v>674</v>
      </c>
      <c r="AL803" s="250">
        <v>811</v>
      </c>
      <c r="AM803" s="250">
        <v>1389</v>
      </c>
      <c r="AN803" s="250">
        <v>1811</v>
      </c>
      <c r="AO803" s="251">
        <v>4685</v>
      </c>
      <c r="AP803" s="167">
        <v>12207</v>
      </c>
      <c r="AQ803" s="252">
        <v>0.38379618251822722</v>
      </c>
      <c r="AR803" s="253">
        <v>0</v>
      </c>
      <c r="AS803" s="253">
        <v>0</v>
      </c>
      <c r="AT803" s="253">
        <v>0</v>
      </c>
      <c r="AU803" s="253">
        <v>0</v>
      </c>
      <c r="AV803" s="262">
        <v>0</v>
      </c>
      <c r="AW803" s="255">
        <v>0</v>
      </c>
      <c r="AX803" s="256"/>
      <c r="AY803" s="257">
        <v>138</v>
      </c>
      <c r="AZ803" s="257">
        <v>51</v>
      </c>
      <c r="BA803" s="257">
        <v>326</v>
      </c>
      <c r="BB803" s="257">
        <v>962</v>
      </c>
      <c r="BC803" s="258">
        <v>1477</v>
      </c>
      <c r="BD803" s="258">
        <v>2909</v>
      </c>
      <c r="BE803" s="259">
        <v>0.50773461670677211</v>
      </c>
    </row>
    <row r="804" spans="1:57" ht="16.899999999999999" customHeight="1" x14ac:dyDescent="0.2">
      <c r="A804" s="152">
        <v>803</v>
      </c>
      <c r="B804" s="153" t="s">
        <v>149</v>
      </c>
      <c r="C804" s="152" t="s">
        <v>149</v>
      </c>
      <c r="D804" s="152" t="s">
        <v>170</v>
      </c>
      <c r="E804" s="152" t="s">
        <v>171</v>
      </c>
      <c r="F804" s="152" t="s">
        <v>423</v>
      </c>
      <c r="G804" s="239">
        <v>20202</v>
      </c>
      <c r="H804" s="239">
        <v>19104</v>
      </c>
      <c r="I804" s="239">
        <v>31627</v>
      </c>
      <c r="J804" s="239">
        <v>26289</v>
      </c>
      <c r="K804" s="240">
        <v>97222</v>
      </c>
      <c r="L804" s="240">
        <v>181427</v>
      </c>
      <c r="M804" s="192">
        <v>0.53587393276634676</v>
      </c>
      <c r="N804" s="176">
        <v>13500</v>
      </c>
      <c r="O804" s="176">
        <v>12669</v>
      </c>
      <c r="P804" s="176">
        <v>20549</v>
      </c>
      <c r="Q804" s="156">
        <v>15192</v>
      </c>
      <c r="R804" s="242">
        <v>61910</v>
      </c>
      <c r="S804" s="158" t="s">
        <v>419</v>
      </c>
      <c r="T804" s="158" t="s">
        <v>419</v>
      </c>
      <c r="U804" s="157">
        <v>102059</v>
      </c>
      <c r="V804" s="243">
        <v>0.60660990211544308</v>
      </c>
      <c r="W804" s="161"/>
      <c r="X804" s="161"/>
      <c r="Y804" s="161"/>
      <c r="Z804" s="161"/>
      <c r="AA804" s="161"/>
      <c r="AB804" s="161">
        <v>0</v>
      </c>
      <c r="AC804" s="162"/>
      <c r="AD804" s="201"/>
      <c r="AE804" s="201"/>
      <c r="AF804" s="201"/>
      <c r="AG804" s="201"/>
      <c r="AH804" s="201"/>
      <c r="AI804" s="201">
        <v>0</v>
      </c>
      <c r="AJ804" s="202"/>
      <c r="AK804" s="250">
        <v>3369</v>
      </c>
      <c r="AL804" s="250">
        <v>3162</v>
      </c>
      <c r="AM804" s="250">
        <v>5128</v>
      </c>
      <c r="AN804" s="250">
        <v>3791</v>
      </c>
      <c r="AO804" s="251">
        <v>15450</v>
      </c>
      <c r="AP804" s="167">
        <v>40253</v>
      </c>
      <c r="AQ804" s="252">
        <v>0.38382232380195264</v>
      </c>
      <c r="AR804" s="253">
        <v>0</v>
      </c>
      <c r="AS804" s="253">
        <v>0</v>
      </c>
      <c r="AT804" s="253">
        <v>0</v>
      </c>
      <c r="AU804" s="253">
        <v>0</v>
      </c>
      <c r="AV804" s="262">
        <v>0</v>
      </c>
      <c r="AW804" s="255">
        <v>0</v>
      </c>
      <c r="AX804" s="256"/>
      <c r="AY804" s="257">
        <v>3333</v>
      </c>
      <c r="AZ804" s="257">
        <v>3273</v>
      </c>
      <c r="BA804" s="257">
        <v>5950</v>
      </c>
      <c r="BB804" s="257">
        <v>7306</v>
      </c>
      <c r="BC804" s="258">
        <v>19862</v>
      </c>
      <c r="BD804" s="258">
        <v>39115</v>
      </c>
      <c r="BE804" s="259">
        <v>0.50778473731305129</v>
      </c>
    </row>
    <row r="805" spans="1:57" ht="16.899999999999999" customHeight="1" x14ac:dyDescent="0.2">
      <c r="A805" s="152">
        <v>804</v>
      </c>
      <c r="B805" s="153" t="s">
        <v>149</v>
      </c>
      <c r="C805" s="152" t="s">
        <v>149</v>
      </c>
      <c r="D805" s="152" t="s">
        <v>205</v>
      </c>
      <c r="E805" s="152" t="s">
        <v>206</v>
      </c>
      <c r="F805" s="152" t="s">
        <v>423</v>
      </c>
      <c r="G805" s="239">
        <v>1547</v>
      </c>
      <c r="H805" s="239">
        <v>708</v>
      </c>
      <c r="I805" s="239">
        <v>1484</v>
      </c>
      <c r="J805" s="239">
        <v>1476</v>
      </c>
      <c r="K805" s="240">
        <v>5215</v>
      </c>
      <c r="L805" s="240">
        <v>10189</v>
      </c>
      <c r="M805" s="192">
        <v>0.51182647953675531</v>
      </c>
      <c r="N805" s="176">
        <v>907</v>
      </c>
      <c r="O805" s="176">
        <v>558</v>
      </c>
      <c r="P805" s="176">
        <v>1063</v>
      </c>
      <c r="Q805" s="156">
        <v>1047</v>
      </c>
      <c r="R805" s="242">
        <v>3575</v>
      </c>
      <c r="S805" s="158" t="s">
        <v>419</v>
      </c>
      <c r="T805" s="158" t="s">
        <v>419</v>
      </c>
      <c r="U805" s="157">
        <v>6348</v>
      </c>
      <c r="V805" s="243">
        <v>0.56316950220541906</v>
      </c>
      <c r="W805" s="161"/>
      <c r="X805" s="161"/>
      <c r="Y805" s="161"/>
      <c r="Z805" s="161"/>
      <c r="AA805" s="161"/>
      <c r="AB805" s="161">
        <v>0</v>
      </c>
      <c r="AC805" s="162"/>
      <c r="AD805" s="201"/>
      <c r="AE805" s="201"/>
      <c r="AF805" s="201"/>
      <c r="AG805" s="201"/>
      <c r="AH805" s="201"/>
      <c r="AI805" s="201">
        <v>0</v>
      </c>
      <c r="AJ805" s="202"/>
      <c r="AK805" s="250">
        <v>244</v>
      </c>
      <c r="AL805" s="250">
        <v>150</v>
      </c>
      <c r="AM805" s="250">
        <v>285</v>
      </c>
      <c r="AN805" s="250">
        <v>282</v>
      </c>
      <c r="AO805" s="251">
        <v>961</v>
      </c>
      <c r="AP805" s="167">
        <v>2504</v>
      </c>
      <c r="AQ805" s="252">
        <v>0.38378594249201275</v>
      </c>
      <c r="AR805" s="253">
        <v>0</v>
      </c>
      <c r="AS805" s="253">
        <v>0</v>
      </c>
      <c r="AT805" s="253">
        <v>0</v>
      </c>
      <c r="AU805" s="253">
        <v>0</v>
      </c>
      <c r="AV805" s="262">
        <v>0</v>
      </c>
      <c r="AW805" s="255">
        <v>0</v>
      </c>
      <c r="AX805" s="256"/>
      <c r="AY805" s="257">
        <v>396</v>
      </c>
      <c r="AZ805" s="257">
        <v>0</v>
      </c>
      <c r="BA805" s="257">
        <v>136</v>
      </c>
      <c r="BB805" s="257">
        <v>147</v>
      </c>
      <c r="BC805" s="258">
        <v>679</v>
      </c>
      <c r="BD805" s="258">
        <v>1337</v>
      </c>
      <c r="BE805" s="259">
        <v>0.50785340314136129</v>
      </c>
    </row>
    <row r="806" spans="1:57" ht="16.899999999999999" customHeight="1" x14ac:dyDescent="0.2">
      <c r="A806" s="152">
        <v>805</v>
      </c>
      <c r="B806" s="153" t="s">
        <v>149</v>
      </c>
      <c r="C806" s="152" t="s">
        <v>149</v>
      </c>
      <c r="D806" s="152" t="s">
        <v>184</v>
      </c>
      <c r="E806" s="152" t="s">
        <v>185</v>
      </c>
      <c r="F806" s="152" t="s">
        <v>423</v>
      </c>
      <c r="G806" s="239">
        <v>6752</v>
      </c>
      <c r="H806" s="239">
        <v>8467</v>
      </c>
      <c r="I806" s="239">
        <v>13986</v>
      </c>
      <c r="J806" s="239">
        <v>8448</v>
      </c>
      <c r="K806" s="240">
        <v>37653</v>
      </c>
      <c r="L806" s="240">
        <v>77773</v>
      </c>
      <c r="M806" s="192">
        <v>0.48413974001260079</v>
      </c>
      <c r="N806" s="176">
        <v>4110</v>
      </c>
      <c r="O806" s="176">
        <v>3143</v>
      </c>
      <c r="P806" s="176">
        <v>5037</v>
      </c>
      <c r="Q806" s="156">
        <v>3960</v>
      </c>
      <c r="R806" s="242">
        <v>16250</v>
      </c>
      <c r="S806" s="158" t="s">
        <v>419</v>
      </c>
      <c r="T806" s="158" t="s">
        <v>419</v>
      </c>
      <c r="U806" s="157">
        <v>32491</v>
      </c>
      <c r="V806" s="243">
        <v>0.50013849989227788</v>
      </c>
      <c r="W806" s="161"/>
      <c r="X806" s="161"/>
      <c r="Y806" s="161"/>
      <c r="Z806" s="161"/>
      <c r="AA806" s="161"/>
      <c r="AB806" s="161">
        <v>0</v>
      </c>
      <c r="AC806" s="162"/>
      <c r="AD806" s="201"/>
      <c r="AE806" s="201"/>
      <c r="AF806" s="201"/>
      <c r="AG806" s="201"/>
      <c r="AH806" s="201"/>
      <c r="AI806" s="201">
        <v>0</v>
      </c>
      <c r="AJ806" s="202"/>
      <c r="AK806" s="250">
        <v>1244</v>
      </c>
      <c r="AL806" s="250">
        <v>951</v>
      </c>
      <c r="AM806" s="250">
        <v>1524</v>
      </c>
      <c r="AN806" s="250">
        <v>1198</v>
      </c>
      <c r="AO806" s="251">
        <v>4917</v>
      </c>
      <c r="AP806" s="167">
        <v>12814</v>
      </c>
      <c r="AQ806" s="252">
        <v>0.38372093023255816</v>
      </c>
      <c r="AR806" s="253">
        <v>0</v>
      </c>
      <c r="AS806" s="253">
        <v>0</v>
      </c>
      <c r="AT806" s="253">
        <v>0</v>
      </c>
      <c r="AU806" s="253">
        <v>0</v>
      </c>
      <c r="AV806" s="262">
        <v>0</v>
      </c>
      <c r="AW806" s="255">
        <v>0</v>
      </c>
      <c r="AX806" s="256"/>
      <c r="AY806" s="257">
        <v>1398</v>
      </c>
      <c r="AZ806" s="257">
        <v>4373</v>
      </c>
      <c r="BA806" s="257">
        <v>7425</v>
      </c>
      <c r="BB806" s="257">
        <v>3290</v>
      </c>
      <c r="BC806" s="258">
        <v>16486</v>
      </c>
      <c r="BD806" s="258">
        <v>32468</v>
      </c>
      <c r="BE806" s="259">
        <v>0.50776148823456946</v>
      </c>
    </row>
    <row r="807" spans="1:57" ht="16.899999999999999" customHeight="1" x14ac:dyDescent="0.2">
      <c r="A807" s="152">
        <v>806</v>
      </c>
      <c r="B807" s="153" t="s">
        <v>149</v>
      </c>
      <c r="C807" s="152" t="s">
        <v>149</v>
      </c>
      <c r="D807" s="152" t="s">
        <v>162</v>
      </c>
      <c r="E807" s="152" t="s">
        <v>163</v>
      </c>
      <c r="F807" s="152" t="s">
        <v>423</v>
      </c>
      <c r="G807" s="239">
        <v>26692</v>
      </c>
      <c r="H807" s="239">
        <v>30203</v>
      </c>
      <c r="I807" s="239">
        <v>61284</v>
      </c>
      <c r="J807" s="239">
        <v>55678</v>
      </c>
      <c r="K807" s="240">
        <v>173857</v>
      </c>
      <c r="L807" s="240">
        <v>360566</v>
      </c>
      <c r="M807" s="192">
        <v>0.48217802011282263</v>
      </c>
      <c r="N807" s="176">
        <v>16688</v>
      </c>
      <c r="O807" s="176">
        <v>20883</v>
      </c>
      <c r="P807" s="176">
        <v>42980</v>
      </c>
      <c r="Q807" s="176">
        <v>39046</v>
      </c>
      <c r="R807" s="242">
        <v>119597</v>
      </c>
      <c r="S807" s="158" t="s">
        <v>419</v>
      </c>
      <c r="T807" s="158" t="s">
        <v>419</v>
      </c>
      <c r="U807" s="157">
        <v>231426</v>
      </c>
      <c r="V807" s="243">
        <v>0.5167829025260775</v>
      </c>
      <c r="W807" s="161"/>
      <c r="X807" s="161"/>
      <c r="Y807" s="161"/>
      <c r="Z807" s="161"/>
      <c r="AA807" s="161"/>
      <c r="AB807" s="161">
        <v>0</v>
      </c>
      <c r="AC807" s="162"/>
      <c r="AD807" s="201"/>
      <c r="AE807" s="201"/>
      <c r="AF807" s="201"/>
      <c r="AG807" s="201"/>
      <c r="AH807" s="201"/>
      <c r="AI807" s="201">
        <v>0</v>
      </c>
      <c r="AJ807" s="202"/>
      <c r="AK807" s="250">
        <v>4888</v>
      </c>
      <c r="AL807" s="250">
        <v>6117</v>
      </c>
      <c r="AM807" s="250">
        <v>12590</v>
      </c>
      <c r="AN807" s="250">
        <v>11437</v>
      </c>
      <c r="AO807" s="251">
        <v>35032</v>
      </c>
      <c r="AP807" s="167">
        <v>91274</v>
      </c>
      <c r="AQ807" s="252">
        <v>0.38381138111619956</v>
      </c>
      <c r="AR807" s="253">
        <v>0</v>
      </c>
      <c r="AS807" s="253">
        <v>0</v>
      </c>
      <c r="AT807" s="253">
        <v>0</v>
      </c>
      <c r="AU807" s="253">
        <v>0</v>
      </c>
      <c r="AV807" s="262">
        <v>0</v>
      </c>
      <c r="AW807" s="255">
        <v>0</v>
      </c>
      <c r="AX807" s="256"/>
      <c r="AY807" s="257">
        <v>5116</v>
      </c>
      <c r="AZ807" s="257">
        <v>3203</v>
      </c>
      <c r="BA807" s="257">
        <v>5714</v>
      </c>
      <c r="BB807" s="257">
        <v>5195</v>
      </c>
      <c r="BC807" s="258">
        <v>19228</v>
      </c>
      <c r="BD807" s="258">
        <v>37866</v>
      </c>
      <c r="BE807" s="259">
        <v>0.50779063011672743</v>
      </c>
    </row>
    <row r="808" spans="1:57" ht="16.899999999999999" customHeight="1" x14ac:dyDescent="0.2">
      <c r="A808" s="152">
        <v>807</v>
      </c>
      <c r="B808" s="153" t="s">
        <v>149</v>
      </c>
      <c r="C808" s="152" t="s">
        <v>149</v>
      </c>
      <c r="D808" s="152" t="s">
        <v>196</v>
      </c>
      <c r="E808" s="152" t="s">
        <v>197</v>
      </c>
      <c r="F808" s="152" t="s">
        <v>423</v>
      </c>
      <c r="G808" s="239">
        <v>557</v>
      </c>
      <c r="H808" s="239">
        <v>690</v>
      </c>
      <c r="I808" s="239">
        <v>1230</v>
      </c>
      <c r="J808" s="239">
        <v>1034</v>
      </c>
      <c r="K808" s="240">
        <v>3511</v>
      </c>
      <c r="L808" s="240">
        <v>5924</v>
      </c>
      <c r="M808" s="192">
        <v>0.59267386900742747</v>
      </c>
      <c r="N808" s="176">
        <v>411</v>
      </c>
      <c r="O808" s="176">
        <v>514</v>
      </c>
      <c r="P808" s="176">
        <v>915</v>
      </c>
      <c r="Q808" s="176">
        <v>759</v>
      </c>
      <c r="R808" s="242">
        <v>2599</v>
      </c>
      <c r="S808" s="158" t="s">
        <v>419</v>
      </c>
      <c r="T808" s="158" t="s">
        <v>419</v>
      </c>
      <c r="U808" s="157">
        <v>3766</v>
      </c>
      <c r="V808" s="243">
        <v>0.69012214551248008</v>
      </c>
      <c r="W808" s="161"/>
      <c r="X808" s="161"/>
      <c r="Y808" s="161"/>
      <c r="Z808" s="161"/>
      <c r="AA808" s="161"/>
      <c r="AB808" s="161">
        <v>0</v>
      </c>
      <c r="AC808" s="162"/>
      <c r="AD808" s="201"/>
      <c r="AE808" s="201"/>
      <c r="AF808" s="201"/>
      <c r="AG808" s="201"/>
      <c r="AH808" s="201"/>
      <c r="AI808" s="201">
        <v>0</v>
      </c>
      <c r="AJ808" s="202"/>
      <c r="AK808" s="250">
        <v>90</v>
      </c>
      <c r="AL808" s="250">
        <v>112</v>
      </c>
      <c r="AM808" s="250">
        <v>201</v>
      </c>
      <c r="AN808" s="250">
        <v>167</v>
      </c>
      <c r="AO808" s="251">
        <v>570</v>
      </c>
      <c r="AP808" s="167">
        <v>1484</v>
      </c>
      <c r="AQ808" s="252">
        <v>0.38409703504043125</v>
      </c>
      <c r="AR808" s="253">
        <v>0</v>
      </c>
      <c r="AS808" s="253">
        <v>0</v>
      </c>
      <c r="AT808" s="253">
        <v>0</v>
      </c>
      <c r="AU808" s="253">
        <v>0</v>
      </c>
      <c r="AV808" s="262">
        <v>0</v>
      </c>
      <c r="AW808" s="255">
        <v>0</v>
      </c>
      <c r="AX808" s="256"/>
      <c r="AY808" s="257">
        <v>56</v>
      </c>
      <c r="AZ808" s="257">
        <v>64</v>
      </c>
      <c r="BA808" s="257">
        <v>114</v>
      </c>
      <c r="BB808" s="257">
        <v>108</v>
      </c>
      <c r="BC808" s="258">
        <v>342</v>
      </c>
      <c r="BD808" s="258">
        <v>674</v>
      </c>
      <c r="BE808" s="259">
        <v>0.50741839762611274</v>
      </c>
    </row>
    <row r="809" spans="1:57" ht="16.899999999999999" customHeight="1" x14ac:dyDescent="0.2">
      <c r="A809" s="152">
        <v>808</v>
      </c>
      <c r="B809" s="153" t="s">
        <v>149</v>
      </c>
      <c r="C809" s="152" t="s">
        <v>149</v>
      </c>
      <c r="D809" s="152" t="s">
        <v>209</v>
      </c>
      <c r="E809" s="152" t="s">
        <v>210</v>
      </c>
      <c r="F809" s="152" t="s">
        <v>423</v>
      </c>
      <c r="G809" s="239">
        <v>378</v>
      </c>
      <c r="H809" s="239">
        <v>346</v>
      </c>
      <c r="I809" s="239">
        <v>650</v>
      </c>
      <c r="J809" s="239">
        <v>556</v>
      </c>
      <c r="K809" s="240">
        <v>1930</v>
      </c>
      <c r="L809" s="240">
        <v>3370</v>
      </c>
      <c r="M809" s="192">
        <v>0.57270029673590506</v>
      </c>
      <c r="N809" s="176">
        <v>263</v>
      </c>
      <c r="O809" s="176">
        <v>231</v>
      </c>
      <c r="P809" s="176">
        <v>439</v>
      </c>
      <c r="Q809" s="176">
        <v>367</v>
      </c>
      <c r="R809" s="242">
        <v>1300</v>
      </c>
      <c r="S809" s="158" t="s">
        <v>419</v>
      </c>
      <c r="T809" s="158" t="s">
        <v>419</v>
      </c>
      <c r="U809" s="157">
        <v>1940</v>
      </c>
      <c r="V809" s="243">
        <v>0.67010309278350511</v>
      </c>
      <c r="W809" s="161"/>
      <c r="X809" s="161"/>
      <c r="Y809" s="161"/>
      <c r="Z809" s="161"/>
      <c r="AA809" s="161"/>
      <c r="AB809" s="161">
        <v>0</v>
      </c>
      <c r="AC809" s="162"/>
      <c r="AD809" s="201"/>
      <c r="AE809" s="201"/>
      <c r="AF809" s="201"/>
      <c r="AG809" s="201"/>
      <c r="AH809" s="201"/>
      <c r="AI809" s="201">
        <v>0</v>
      </c>
      <c r="AJ809" s="202"/>
      <c r="AK809" s="250">
        <v>60</v>
      </c>
      <c r="AL809" s="250">
        <v>52</v>
      </c>
      <c r="AM809" s="250">
        <v>99</v>
      </c>
      <c r="AN809" s="250">
        <v>83</v>
      </c>
      <c r="AO809" s="251">
        <v>294</v>
      </c>
      <c r="AP809" s="167">
        <v>766</v>
      </c>
      <c r="AQ809" s="252">
        <v>0.3838120104438642</v>
      </c>
      <c r="AR809" s="253">
        <v>0</v>
      </c>
      <c r="AS809" s="253">
        <v>0</v>
      </c>
      <c r="AT809" s="253">
        <v>0</v>
      </c>
      <c r="AU809" s="253">
        <v>0</v>
      </c>
      <c r="AV809" s="262">
        <v>0</v>
      </c>
      <c r="AW809" s="255">
        <v>0</v>
      </c>
      <c r="AX809" s="256"/>
      <c r="AY809" s="257">
        <v>55</v>
      </c>
      <c r="AZ809" s="257">
        <v>63</v>
      </c>
      <c r="BA809" s="257">
        <v>112</v>
      </c>
      <c r="BB809" s="257">
        <v>106</v>
      </c>
      <c r="BC809" s="258">
        <v>336</v>
      </c>
      <c r="BD809" s="258">
        <v>664</v>
      </c>
      <c r="BE809" s="259">
        <v>0.50602409638554213</v>
      </c>
    </row>
    <row r="810" spans="1:57" ht="16.899999999999999" customHeight="1" x14ac:dyDescent="0.2">
      <c r="A810" s="152">
        <v>809</v>
      </c>
      <c r="B810" s="153" t="s">
        <v>149</v>
      </c>
      <c r="C810" s="152" t="s">
        <v>149</v>
      </c>
      <c r="D810" s="152" t="s">
        <v>198</v>
      </c>
      <c r="E810" s="152" t="s">
        <v>199</v>
      </c>
      <c r="F810" s="152" t="s">
        <v>423</v>
      </c>
      <c r="G810" s="239">
        <v>4181</v>
      </c>
      <c r="H810" s="239">
        <v>4982</v>
      </c>
      <c r="I810" s="239">
        <v>6340</v>
      </c>
      <c r="J810" s="239">
        <v>7051</v>
      </c>
      <c r="K810" s="240">
        <v>22554</v>
      </c>
      <c r="L810" s="240">
        <v>39666</v>
      </c>
      <c r="M810" s="192">
        <v>0.56859779155952206</v>
      </c>
      <c r="N810" s="176">
        <v>3332</v>
      </c>
      <c r="O810" s="176">
        <v>3707</v>
      </c>
      <c r="P810" s="176">
        <v>4842</v>
      </c>
      <c r="Q810" s="176">
        <v>5018</v>
      </c>
      <c r="R810" s="242">
        <v>16899</v>
      </c>
      <c r="S810" s="158" t="s">
        <v>419</v>
      </c>
      <c r="T810" s="158" t="s">
        <v>419</v>
      </c>
      <c r="U810" s="157">
        <v>26022</v>
      </c>
      <c r="V810" s="243">
        <v>0.64941203596956421</v>
      </c>
      <c r="W810" s="161"/>
      <c r="X810" s="161"/>
      <c r="Y810" s="161"/>
      <c r="Z810" s="161"/>
      <c r="AA810" s="161"/>
      <c r="AB810" s="161">
        <v>0</v>
      </c>
      <c r="AC810" s="162"/>
      <c r="AD810" s="201"/>
      <c r="AE810" s="201"/>
      <c r="AF810" s="201"/>
      <c r="AG810" s="201"/>
      <c r="AH810" s="201"/>
      <c r="AI810" s="201">
        <v>0</v>
      </c>
      <c r="AJ810" s="202"/>
      <c r="AK810" s="250">
        <v>777</v>
      </c>
      <c r="AL810" s="250">
        <v>864</v>
      </c>
      <c r="AM810" s="250">
        <v>1128</v>
      </c>
      <c r="AN810" s="250">
        <v>1169</v>
      </c>
      <c r="AO810" s="251">
        <v>3938</v>
      </c>
      <c r="AP810" s="167">
        <v>10262</v>
      </c>
      <c r="AQ810" s="252">
        <v>0.38374585850711362</v>
      </c>
      <c r="AR810" s="253">
        <v>0</v>
      </c>
      <c r="AS810" s="253">
        <v>0</v>
      </c>
      <c r="AT810" s="253">
        <v>0</v>
      </c>
      <c r="AU810" s="253">
        <v>0</v>
      </c>
      <c r="AV810" s="262">
        <v>0</v>
      </c>
      <c r="AW810" s="255">
        <v>0</v>
      </c>
      <c r="AX810" s="256"/>
      <c r="AY810" s="257">
        <v>72</v>
      </c>
      <c r="AZ810" s="257">
        <v>411</v>
      </c>
      <c r="BA810" s="257">
        <v>370</v>
      </c>
      <c r="BB810" s="257">
        <v>864</v>
      </c>
      <c r="BC810" s="258">
        <v>1717</v>
      </c>
      <c r="BD810" s="258">
        <v>3382</v>
      </c>
      <c r="BE810" s="259">
        <v>0.50768775872264937</v>
      </c>
    </row>
    <row r="811" spans="1:57" ht="16.899999999999999" customHeight="1" x14ac:dyDescent="0.2">
      <c r="A811" s="152">
        <v>810</v>
      </c>
      <c r="B811" s="153" t="s">
        <v>149</v>
      </c>
      <c r="C811" s="152" t="s">
        <v>149</v>
      </c>
      <c r="D811" s="152" t="s">
        <v>158</v>
      </c>
      <c r="E811" s="152" t="s">
        <v>159</v>
      </c>
      <c r="F811" s="152" t="s">
        <v>423</v>
      </c>
      <c r="G811" s="239">
        <v>24337</v>
      </c>
      <c r="H811" s="239">
        <v>25143</v>
      </c>
      <c r="I811" s="239">
        <v>43723</v>
      </c>
      <c r="J811" s="239">
        <v>36565</v>
      </c>
      <c r="K811" s="240">
        <v>129768</v>
      </c>
      <c r="L811" s="240">
        <v>815603</v>
      </c>
      <c r="M811" s="192">
        <v>0.15910682035254897</v>
      </c>
      <c r="N811" s="176">
        <v>15428</v>
      </c>
      <c r="O811" s="176">
        <v>15725</v>
      </c>
      <c r="P811" s="176">
        <v>25430</v>
      </c>
      <c r="Q811" s="176">
        <v>20440</v>
      </c>
      <c r="R811" s="242">
        <v>77023</v>
      </c>
      <c r="S811" s="158" t="s">
        <v>419</v>
      </c>
      <c r="T811" s="158" t="s">
        <v>419</v>
      </c>
      <c r="U811" s="157">
        <v>122604</v>
      </c>
      <c r="V811" s="243">
        <v>0.62822583276238952</v>
      </c>
      <c r="W811" s="161"/>
      <c r="X811" s="161"/>
      <c r="Y811" s="161"/>
      <c r="Z811" s="161"/>
      <c r="AA811" s="161"/>
      <c r="AB811" s="161">
        <v>0</v>
      </c>
      <c r="AC811" s="162"/>
      <c r="AD811" s="201"/>
      <c r="AE811" s="201"/>
      <c r="AF811" s="201"/>
      <c r="AG811" s="201"/>
      <c r="AH811" s="201"/>
      <c r="AI811" s="201">
        <v>0</v>
      </c>
      <c r="AJ811" s="202"/>
      <c r="AK811" s="250">
        <v>3718</v>
      </c>
      <c r="AL811" s="250">
        <v>3789</v>
      </c>
      <c r="AM811" s="250">
        <v>6128</v>
      </c>
      <c r="AN811" s="250">
        <v>4926</v>
      </c>
      <c r="AO811" s="251">
        <v>18561</v>
      </c>
      <c r="AP811" s="167">
        <v>48356</v>
      </c>
      <c r="AQ811" s="252">
        <v>0.38384068161138224</v>
      </c>
      <c r="AR811" s="253">
        <v>0</v>
      </c>
      <c r="AS811" s="253">
        <v>0</v>
      </c>
      <c r="AT811" s="253">
        <v>0</v>
      </c>
      <c r="AU811" s="253">
        <v>0</v>
      </c>
      <c r="AV811" s="262">
        <v>0</v>
      </c>
      <c r="AW811" s="255">
        <v>577327</v>
      </c>
      <c r="AX811" s="256"/>
      <c r="AY811" s="257">
        <v>5191</v>
      </c>
      <c r="AZ811" s="257">
        <v>5629</v>
      </c>
      <c r="BA811" s="257">
        <v>12165</v>
      </c>
      <c r="BB811" s="257">
        <v>11199</v>
      </c>
      <c r="BC811" s="258">
        <v>34184</v>
      </c>
      <c r="BD811" s="258">
        <v>67316</v>
      </c>
      <c r="BE811" s="259">
        <v>0.50781389268524568</v>
      </c>
    </row>
    <row r="812" spans="1:57" ht="16.899999999999999" customHeight="1" x14ac:dyDescent="0.2">
      <c r="A812" s="152">
        <v>811</v>
      </c>
      <c r="B812" s="153" t="s">
        <v>149</v>
      </c>
      <c r="C812" s="152" t="s">
        <v>149</v>
      </c>
      <c r="D812" s="152" t="s">
        <v>166</v>
      </c>
      <c r="E812" s="152" t="s">
        <v>167</v>
      </c>
      <c r="F812" s="152" t="s">
        <v>423</v>
      </c>
      <c r="G812" s="239">
        <v>16847</v>
      </c>
      <c r="H812" s="239">
        <v>22081</v>
      </c>
      <c r="I812" s="239">
        <v>30897</v>
      </c>
      <c r="J812" s="239">
        <v>26217</v>
      </c>
      <c r="K812" s="240">
        <v>96042</v>
      </c>
      <c r="L812" s="240">
        <v>175746</v>
      </c>
      <c r="M812" s="192">
        <v>0.54648185449455466</v>
      </c>
      <c r="N812" s="176">
        <v>11097</v>
      </c>
      <c r="O812" s="176">
        <v>14184</v>
      </c>
      <c r="P812" s="176">
        <v>20512</v>
      </c>
      <c r="Q812" s="176">
        <v>16769</v>
      </c>
      <c r="R812" s="242">
        <v>62562</v>
      </c>
      <c r="S812" s="158" t="s">
        <v>419</v>
      </c>
      <c r="T812" s="158" t="s">
        <v>419</v>
      </c>
      <c r="U812" s="157">
        <v>100168</v>
      </c>
      <c r="V812" s="243">
        <v>0.62457072118840351</v>
      </c>
      <c r="W812" s="161"/>
      <c r="X812" s="161"/>
      <c r="Y812" s="161"/>
      <c r="Z812" s="161"/>
      <c r="AA812" s="161"/>
      <c r="AB812" s="161">
        <v>0</v>
      </c>
      <c r="AC812" s="162"/>
      <c r="AD812" s="201"/>
      <c r="AE812" s="201"/>
      <c r="AF812" s="201"/>
      <c r="AG812" s="201"/>
      <c r="AH812" s="201"/>
      <c r="AI812" s="201">
        <v>0</v>
      </c>
      <c r="AJ812" s="202"/>
      <c r="AK812" s="250">
        <v>2690</v>
      </c>
      <c r="AL812" s="250">
        <v>3438</v>
      </c>
      <c r="AM812" s="250">
        <v>4971</v>
      </c>
      <c r="AN812" s="250">
        <v>4064</v>
      </c>
      <c r="AO812" s="251">
        <v>15163</v>
      </c>
      <c r="AP812" s="167">
        <v>39506</v>
      </c>
      <c r="AQ812" s="252">
        <v>0.38381511669113555</v>
      </c>
      <c r="AR812" s="253">
        <v>0</v>
      </c>
      <c r="AS812" s="253">
        <v>0</v>
      </c>
      <c r="AT812" s="253">
        <v>0</v>
      </c>
      <c r="AU812" s="253">
        <v>0</v>
      </c>
      <c r="AV812" s="262">
        <v>0</v>
      </c>
      <c r="AW812" s="255">
        <v>0</v>
      </c>
      <c r="AX812" s="256"/>
      <c r="AY812" s="257">
        <v>3060</v>
      </c>
      <c r="AZ812" s="257">
        <v>4459</v>
      </c>
      <c r="BA812" s="257">
        <v>5414</v>
      </c>
      <c r="BB812" s="257">
        <v>5384</v>
      </c>
      <c r="BC812" s="258">
        <v>18317</v>
      </c>
      <c r="BD812" s="258">
        <v>36072</v>
      </c>
      <c r="BE812" s="259">
        <v>0.50778997560434691</v>
      </c>
    </row>
    <row r="813" spans="1:57" ht="16.899999999999999" customHeight="1" x14ac:dyDescent="0.2">
      <c r="A813" s="152">
        <v>812</v>
      </c>
      <c r="B813" s="153" t="s">
        <v>149</v>
      </c>
      <c r="C813" s="152" t="s">
        <v>149</v>
      </c>
      <c r="D813" s="152" t="s">
        <v>192</v>
      </c>
      <c r="E813" s="152" t="s">
        <v>193</v>
      </c>
      <c r="F813" s="152" t="s">
        <v>423</v>
      </c>
      <c r="G813" s="239">
        <v>8259</v>
      </c>
      <c r="H813" s="239">
        <v>9960</v>
      </c>
      <c r="I813" s="239">
        <v>15664</v>
      </c>
      <c r="J813" s="239">
        <v>13742</v>
      </c>
      <c r="K813" s="240">
        <v>47625</v>
      </c>
      <c r="L813" s="240">
        <v>88443</v>
      </c>
      <c r="M813" s="192">
        <v>0.53848241240120753</v>
      </c>
      <c r="N813" s="176">
        <v>5750</v>
      </c>
      <c r="O813" s="176">
        <v>7592</v>
      </c>
      <c r="P813" s="176">
        <v>11548</v>
      </c>
      <c r="Q813" s="176">
        <v>10372</v>
      </c>
      <c r="R813" s="242">
        <v>35262</v>
      </c>
      <c r="S813" s="158" t="s">
        <v>419</v>
      </c>
      <c r="T813" s="158" t="s">
        <v>419</v>
      </c>
      <c r="U813" s="157">
        <v>58468</v>
      </c>
      <c r="V813" s="243">
        <v>0.60309913114866254</v>
      </c>
      <c r="W813" s="161"/>
      <c r="X813" s="161"/>
      <c r="Y813" s="161"/>
      <c r="Z813" s="161"/>
      <c r="AA813" s="161"/>
      <c r="AB813" s="161">
        <v>0</v>
      </c>
      <c r="AC813" s="162"/>
      <c r="AD813" s="201"/>
      <c r="AE813" s="201"/>
      <c r="AF813" s="201"/>
      <c r="AG813" s="201"/>
      <c r="AH813" s="201"/>
      <c r="AI813" s="201">
        <v>0</v>
      </c>
      <c r="AJ813" s="202"/>
      <c r="AK813" s="250">
        <v>1443</v>
      </c>
      <c r="AL813" s="250">
        <v>1906</v>
      </c>
      <c r="AM813" s="250">
        <v>2899</v>
      </c>
      <c r="AN813" s="250">
        <v>2604</v>
      </c>
      <c r="AO813" s="251">
        <v>8852</v>
      </c>
      <c r="AP813" s="167">
        <v>23060</v>
      </c>
      <c r="AQ813" s="252">
        <v>0.38386816999132695</v>
      </c>
      <c r="AR813" s="253">
        <v>0</v>
      </c>
      <c r="AS813" s="253">
        <v>0</v>
      </c>
      <c r="AT813" s="253">
        <v>0</v>
      </c>
      <c r="AU813" s="253">
        <v>0</v>
      </c>
      <c r="AV813" s="262">
        <v>0</v>
      </c>
      <c r="AW813" s="255">
        <v>0</v>
      </c>
      <c r="AX813" s="256"/>
      <c r="AY813" s="257">
        <v>1066</v>
      </c>
      <c r="AZ813" s="257">
        <v>462</v>
      </c>
      <c r="BA813" s="257">
        <v>1217</v>
      </c>
      <c r="BB813" s="257">
        <v>766</v>
      </c>
      <c r="BC813" s="258">
        <v>3511</v>
      </c>
      <c r="BD813" s="258">
        <v>6915</v>
      </c>
      <c r="BE813" s="259">
        <v>0.50773680404916843</v>
      </c>
    </row>
    <row r="814" spans="1:57" ht="16.899999999999999" customHeight="1" x14ac:dyDescent="0.2">
      <c r="A814" s="152">
        <v>813</v>
      </c>
      <c r="B814" s="153" t="s">
        <v>149</v>
      </c>
      <c r="C814" s="152" t="s">
        <v>149</v>
      </c>
      <c r="D814" s="152" t="s">
        <v>182</v>
      </c>
      <c r="E814" s="152" t="s">
        <v>183</v>
      </c>
      <c r="F814" s="152" t="s">
        <v>423</v>
      </c>
      <c r="G814" s="239">
        <v>1884</v>
      </c>
      <c r="H814" s="239">
        <v>3341</v>
      </c>
      <c r="I814" s="239">
        <v>5498</v>
      </c>
      <c r="J814" s="239">
        <v>5148</v>
      </c>
      <c r="K814" s="240">
        <v>15871</v>
      </c>
      <c r="L814" s="240">
        <v>28716</v>
      </c>
      <c r="M814" s="192">
        <v>0.55268839671263403</v>
      </c>
      <c r="N814" s="176">
        <v>1460</v>
      </c>
      <c r="O814" s="176">
        <v>2451</v>
      </c>
      <c r="P814" s="176">
        <v>3852</v>
      </c>
      <c r="Q814" s="176">
        <v>3774</v>
      </c>
      <c r="R814" s="242">
        <v>11537</v>
      </c>
      <c r="S814" s="158" t="s">
        <v>419</v>
      </c>
      <c r="T814" s="158" t="s">
        <v>419</v>
      </c>
      <c r="U814" s="157">
        <v>18409</v>
      </c>
      <c r="V814" s="243">
        <v>0.62670432940409582</v>
      </c>
      <c r="W814" s="161"/>
      <c r="X814" s="161"/>
      <c r="Y814" s="161"/>
      <c r="Z814" s="161"/>
      <c r="AA814" s="161"/>
      <c r="AB814" s="161">
        <v>0</v>
      </c>
      <c r="AC814" s="162"/>
      <c r="AD814" s="201"/>
      <c r="AE814" s="201"/>
      <c r="AF814" s="201"/>
      <c r="AG814" s="201"/>
      <c r="AH814" s="201"/>
      <c r="AI814" s="201">
        <v>0</v>
      </c>
      <c r="AJ814" s="202"/>
      <c r="AK814" s="250">
        <v>352</v>
      </c>
      <c r="AL814" s="250">
        <v>592</v>
      </c>
      <c r="AM814" s="250">
        <v>931</v>
      </c>
      <c r="AN814" s="250">
        <v>912</v>
      </c>
      <c r="AO814" s="251">
        <v>2787</v>
      </c>
      <c r="AP814" s="167">
        <v>7260</v>
      </c>
      <c r="AQ814" s="252">
        <v>0.38388429752066117</v>
      </c>
      <c r="AR814" s="253">
        <v>0</v>
      </c>
      <c r="AS814" s="253">
        <v>0</v>
      </c>
      <c r="AT814" s="253">
        <v>0</v>
      </c>
      <c r="AU814" s="253">
        <v>0</v>
      </c>
      <c r="AV814" s="262">
        <v>0</v>
      </c>
      <c r="AW814" s="255">
        <v>0</v>
      </c>
      <c r="AX814" s="256"/>
      <c r="AY814" s="257">
        <v>72</v>
      </c>
      <c r="AZ814" s="257">
        <v>298</v>
      </c>
      <c r="BA814" s="257">
        <v>715</v>
      </c>
      <c r="BB814" s="257">
        <v>462</v>
      </c>
      <c r="BC814" s="258">
        <v>1547</v>
      </c>
      <c r="BD814" s="258">
        <v>3047</v>
      </c>
      <c r="BE814" s="259">
        <v>0.50771250410239577</v>
      </c>
    </row>
    <row r="815" spans="1:57" ht="16.899999999999999" customHeight="1" x14ac:dyDescent="0.2">
      <c r="A815" s="152">
        <v>814</v>
      </c>
      <c r="B815" s="153" t="s">
        <v>149</v>
      </c>
      <c r="C815" s="152" t="s">
        <v>149</v>
      </c>
      <c r="D815" s="152" t="s">
        <v>152</v>
      </c>
      <c r="E815" s="152" t="s">
        <v>434</v>
      </c>
      <c r="F815" s="152" t="s">
        <v>423</v>
      </c>
      <c r="G815" s="239">
        <v>50834</v>
      </c>
      <c r="H815" s="239">
        <v>51522</v>
      </c>
      <c r="I815" s="239">
        <v>91463</v>
      </c>
      <c r="J815" s="239">
        <v>77722</v>
      </c>
      <c r="K815" s="240">
        <v>271541</v>
      </c>
      <c r="L815" s="240">
        <v>1377088</v>
      </c>
      <c r="M815" s="192">
        <v>0.19718492935818191</v>
      </c>
      <c r="N815" s="176">
        <v>30730</v>
      </c>
      <c r="O815" s="176">
        <v>31935</v>
      </c>
      <c r="P815" s="176">
        <v>51992</v>
      </c>
      <c r="Q815" s="176">
        <v>45564</v>
      </c>
      <c r="R815" s="242">
        <v>160221</v>
      </c>
      <c r="S815" s="158" t="s">
        <v>419</v>
      </c>
      <c r="T815" s="158" t="s">
        <v>419</v>
      </c>
      <c r="U815" s="157">
        <v>277613</v>
      </c>
      <c r="V815" s="243">
        <v>0.57713795823682612</v>
      </c>
      <c r="W815" s="161"/>
      <c r="X815" s="161"/>
      <c r="Y815" s="161"/>
      <c r="Z815" s="161"/>
      <c r="AA815" s="161"/>
      <c r="AB815" s="161">
        <v>0</v>
      </c>
      <c r="AC815" s="162"/>
      <c r="AD815" s="201"/>
      <c r="AE815" s="201"/>
      <c r="AF815" s="201"/>
      <c r="AG815" s="201"/>
      <c r="AH815" s="201"/>
      <c r="AI815" s="201">
        <v>0</v>
      </c>
      <c r="AJ815" s="202"/>
      <c r="AK815" s="250">
        <v>8060</v>
      </c>
      <c r="AL815" s="250">
        <v>8376</v>
      </c>
      <c r="AM815" s="250">
        <v>13637</v>
      </c>
      <c r="AN815" s="250">
        <v>11951</v>
      </c>
      <c r="AO815" s="251">
        <v>42024</v>
      </c>
      <c r="AP815" s="167">
        <v>109491</v>
      </c>
      <c r="AQ815" s="252">
        <v>0.38381236813984709</v>
      </c>
      <c r="AR815" s="253">
        <v>0</v>
      </c>
      <c r="AS815" s="253">
        <v>0</v>
      </c>
      <c r="AT815" s="253">
        <v>0</v>
      </c>
      <c r="AU815" s="253">
        <v>0</v>
      </c>
      <c r="AV815" s="262">
        <v>0</v>
      </c>
      <c r="AW815" s="255">
        <v>853523</v>
      </c>
      <c r="AX815" s="256"/>
      <c r="AY815" s="257">
        <v>12044</v>
      </c>
      <c r="AZ815" s="257">
        <v>11211</v>
      </c>
      <c r="BA815" s="257">
        <v>25834</v>
      </c>
      <c r="BB815" s="257">
        <v>20207</v>
      </c>
      <c r="BC815" s="258">
        <v>69296</v>
      </c>
      <c r="BD815" s="258">
        <v>136461</v>
      </c>
      <c r="BE815" s="259">
        <v>0.5078080916892006</v>
      </c>
    </row>
    <row r="816" spans="1:57" ht="16.899999999999999" customHeight="1" x14ac:dyDescent="0.2">
      <c r="A816" s="152">
        <v>815</v>
      </c>
      <c r="B816" s="153" t="s">
        <v>149</v>
      </c>
      <c r="C816" s="152" t="s">
        <v>149</v>
      </c>
      <c r="D816" s="152" t="s">
        <v>202</v>
      </c>
      <c r="E816" s="152" t="s">
        <v>203</v>
      </c>
      <c r="F816" s="152" t="s">
        <v>423</v>
      </c>
      <c r="G816" s="239">
        <v>428</v>
      </c>
      <c r="H816" s="239">
        <v>763</v>
      </c>
      <c r="I816" s="239">
        <v>1726</v>
      </c>
      <c r="J816" s="239">
        <v>1454</v>
      </c>
      <c r="K816" s="240">
        <v>4371</v>
      </c>
      <c r="L816" s="240">
        <v>8035</v>
      </c>
      <c r="M816" s="192">
        <v>0.54399502177971371</v>
      </c>
      <c r="N816" s="176">
        <v>258</v>
      </c>
      <c r="O816" s="176">
        <v>249</v>
      </c>
      <c r="P816" s="176">
        <v>510</v>
      </c>
      <c r="Q816" s="176">
        <v>607</v>
      </c>
      <c r="R816" s="242">
        <v>1624</v>
      </c>
      <c r="S816" s="158" t="s">
        <v>419</v>
      </c>
      <c r="T816" s="158" t="s">
        <v>419</v>
      </c>
      <c r="U816" s="157">
        <v>2394</v>
      </c>
      <c r="V816" s="243">
        <v>0.67836257309941517</v>
      </c>
      <c r="W816" s="161"/>
      <c r="X816" s="161"/>
      <c r="Y816" s="161"/>
      <c r="Z816" s="161"/>
      <c r="AA816" s="161"/>
      <c r="AB816" s="161">
        <v>0</v>
      </c>
      <c r="AC816" s="162"/>
      <c r="AD816" s="201"/>
      <c r="AE816" s="201"/>
      <c r="AF816" s="201"/>
      <c r="AG816" s="201"/>
      <c r="AH816" s="201"/>
      <c r="AI816" s="201">
        <v>0</v>
      </c>
      <c r="AJ816" s="202"/>
      <c r="AK816" s="250">
        <v>58</v>
      </c>
      <c r="AL816" s="250">
        <v>55</v>
      </c>
      <c r="AM816" s="250">
        <v>114</v>
      </c>
      <c r="AN816" s="250">
        <v>135</v>
      </c>
      <c r="AO816" s="251">
        <v>362</v>
      </c>
      <c r="AP816" s="167">
        <v>945</v>
      </c>
      <c r="AQ816" s="252">
        <v>0.38306878306878306</v>
      </c>
      <c r="AR816" s="253"/>
      <c r="AS816" s="253"/>
      <c r="AT816" s="253"/>
      <c r="AU816" s="253"/>
      <c r="AV816" s="262">
        <v>0</v>
      </c>
      <c r="AW816" s="255">
        <v>0</v>
      </c>
      <c r="AX816" s="256"/>
      <c r="AY816" s="257">
        <v>112</v>
      </c>
      <c r="AZ816" s="257">
        <v>459</v>
      </c>
      <c r="BA816" s="257">
        <v>1102</v>
      </c>
      <c r="BB816" s="257">
        <v>712</v>
      </c>
      <c r="BC816" s="258">
        <v>2385</v>
      </c>
      <c r="BD816" s="258">
        <v>4696</v>
      </c>
      <c r="BE816" s="259">
        <v>0.50787904599659284</v>
      </c>
    </row>
    <row r="817" spans="1:57" ht="16.899999999999999" customHeight="1" x14ac:dyDescent="0.2">
      <c r="A817" s="152">
        <v>816</v>
      </c>
      <c r="B817" s="153" t="s">
        <v>149</v>
      </c>
      <c r="C817" s="152" t="s">
        <v>149</v>
      </c>
      <c r="D817" s="152" t="s">
        <v>188</v>
      </c>
      <c r="E817" s="152" t="s">
        <v>189</v>
      </c>
      <c r="F817" s="152" t="s">
        <v>423</v>
      </c>
      <c r="G817" s="239">
        <v>3537</v>
      </c>
      <c r="H817" s="239">
        <v>4033</v>
      </c>
      <c r="I817" s="239">
        <v>8031</v>
      </c>
      <c r="J817" s="239">
        <v>7299</v>
      </c>
      <c r="K817" s="240">
        <v>22900</v>
      </c>
      <c r="L817" s="240">
        <v>43435</v>
      </c>
      <c r="M817" s="192">
        <v>0.52722458846552323</v>
      </c>
      <c r="N817" s="176">
        <v>2718</v>
      </c>
      <c r="O817" s="176">
        <v>3014</v>
      </c>
      <c r="P817" s="176">
        <v>5183</v>
      </c>
      <c r="Q817" s="176">
        <v>5009</v>
      </c>
      <c r="R817" s="242">
        <v>15924</v>
      </c>
      <c r="S817" s="158" t="s">
        <v>419</v>
      </c>
      <c r="T817" s="158" t="s">
        <v>419</v>
      </c>
      <c r="U817" s="157">
        <v>27088</v>
      </c>
      <c r="V817" s="243">
        <v>0.58786178381571175</v>
      </c>
      <c r="W817" s="161"/>
      <c r="X817" s="161"/>
      <c r="Y817" s="161"/>
      <c r="Z817" s="161"/>
      <c r="AA817" s="161"/>
      <c r="AB817" s="161">
        <v>0</v>
      </c>
      <c r="AC817" s="162"/>
      <c r="AD817" s="201"/>
      <c r="AE817" s="201"/>
      <c r="AF817" s="201"/>
      <c r="AG817" s="201"/>
      <c r="AH817" s="201"/>
      <c r="AI817" s="201">
        <v>0</v>
      </c>
      <c r="AJ817" s="202"/>
      <c r="AK817" s="250">
        <v>700</v>
      </c>
      <c r="AL817" s="250">
        <v>776</v>
      </c>
      <c r="AM817" s="250">
        <v>1335</v>
      </c>
      <c r="AN817" s="250">
        <v>1290</v>
      </c>
      <c r="AO817" s="251">
        <v>4101</v>
      </c>
      <c r="AP817" s="167">
        <v>10685</v>
      </c>
      <c r="AQ817" s="252">
        <v>0.38380907814693493</v>
      </c>
      <c r="AR817" s="253"/>
      <c r="AS817" s="253"/>
      <c r="AT817" s="253"/>
      <c r="AU817" s="253"/>
      <c r="AV817" s="262">
        <v>0</v>
      </c>
      <c r="AW817" s="255">
        <v>0</v>
      </c>
      <c r="AX817" s="256"/>
      <c r="AY817" s="257">
        <v>119</v>
      </c>
      <c r="AZ817" s="257">
        <v>243</v>
      </c>
      <c r="BA817" s="257">
        <v>1513</v>
      </c>
      <c r="BB817" s="257">
        <v>1000</v>
      </c>
      <c r="BC817" s="258">
        <v>2875</v>
      </c>
      <c r="BD817" s="258">
        <v>5662</v>
      </c>
      <c r="BE817" s="259">
        <v>0.50777110561638994</v>
      </c>
    </row>
    <row r="818" spans="1:57" ht="16.899999999999999" customHeight="1" x14ac:dyDescent="0.2">
      <c r="A818" s="152">
        <v>817</v>
      </c>
      <c r="B818" s="153" t="s">
        <v>149</v>
      </c>
      <c r="C818" s="152" t="s">
        <v>149</v>
      </c>
      <c r="D818" s="152" t="s">
        <v>178</v>
      </c>
      <c r="E818" s="152" t="s">
        <v>179</v>
      </c>
      <c r="F818" s="152" t="s">
        <v>423</v>
      </c>
      <c r="G818" s="239">
        <v>7688</v>
      </c>
      <c r="H818" s="239">
        <v>7784</v>
      </c>
      <c r="I818" s="239">
        <v>13934</v>
      </c>
      <c r="J818" s="239">
        <v>12495</v>
      </c>
      <c r="K818" s="240">
        <v>41901</v>
      </c>
      <c r="L818" s="240">
        <v>84398</v>
      </c>
      <c r="M818" s="192">
        <v>0.49646911064243227</v>
      </c>
      <c r="N818" s="176">
        <v>5408</v>
      </c>
      <c r="O818" s="176">
        <v>5201</v>
      </c>
      <c r="P818" s="176">
        <v>9898</v>
      </c>
      <c r="Q818" s="176">
        <v>8905</v>
      </c>
      <c r="R818" s="242">
        <v>29412</v>
      </c>
      <c r="S818" s="158" t="s">
        <v>419</v>
      </c>
      <c r="T818" s="158" t="s">
        <v>419</v>
      </c>
      <c r="U818" s="157">
        <v>54553</v>
      </c>
      <c r="V818" s="243">
        <v>0.53914541821714668</v>
      </c>
      <c r="W818" s="161"/>
      <c r="X818" s="161"/>
      <c r="Y818" s="161"/>
      <c r="Z818" s="161"/>
      <c r="AA818" s="161"/>
      <c r="AB818" s="161">
        <v>0</v>
      </c>
      <c r="AC818" s="162"/>
      <c r="AD818" s="201"/>
      <c r="AE818" s="201"/>
      <c r="AF818" s="201"/>
      <c r="AG818" s="201"/>
      <c r="AH818" s="201"/>
      <c r="AI818" s="201">
        <v>0</v>
      </c>
      <c r="AJ818" s="202"/>
      <c r="AK818" s="250">
        <v>1518</v>
      </c>
      <c r="AL818" s="250">
        <v>1461</v>
      </c>
      <c r="AM818" s="250">
        <v>2780</v>
      </c>
      <c r="AN818" s="250">
        <v>2500</v>
      </c>
      <c r="AO818" s="251">
        <v>8259</v>
      </c>
      <c r="AP818" s="167">
        <v>21517</v>
      </c>
      <c r="AQ818" s="252">
        <v>0.38383603662220572</v>
      </c>
      <c r="AR818" s="253"/>
      <c r="AS818" s="253"/>
      <c r="AT818" s="253"/>
      <c r="AU818" s="253"/>
      <c r="AV818" s="262">
        <v>0</v>
      </c>
      <c r="AW818" s="255">
        <v>0</v>
      </c>
      <c r="AX818" s="256"/>
      <c r="AY818" s="257">
        <v>762</v>
      </c>
      <c r="AZ818" s="257">
        <v>1122</v>
      </c>
      <c r="BA818" s="257">
        <v>1256</v>
      </c>
      <c r="BB818" s="257">
        <v>1090</v>
      </c>
      <c r="BC818" s="258">
        <v>4230</v>
      </c>
      <c r="BD818" s="258">
        <v>8328</v>
      </c>
      <c r="BE818" s="259">
        <v>0.50792507204610948</v>
      </c>
    </row>
    <row r="819" spans="1:57" ht="16.899999999999999" customHeight="1" x14ac:dyDescent="0.2">
      <c r="A819" s="152">
        <v>818</v>
      </c>
      <c r="B819" s="153" t="s">
        <v>149</v>
      </c>
      <c r="C819" s="152" t="s">
        <v>149</v>
      </c>
      <c r="D819" s="152" t="s">
        <v>211</v>
      </c>
      <c r="E819" s="152" t="s">
        <v>212</v>
      </c>
      <c r="F819" s="152" t="s">
        <v>423</v>
      </c>
      <c r="G819" s="239">
        <v>17</v>
      </c>
      <c r="H819" s="239">
        <v>20</v>
      </c>
      <c r="I819" s="239">
        <v>36</v>
      </c>
      <c r="J819" s="239">
        <v>26</v>
      </c>
      <c r="K819" s="240">
        <v>99</v>
      </c>
      <c r="L819" s="240">
        <v>271</v>
      </c>
      <c r="M819" s="192">
        <v>0.36531365313653136</v>
      </c>
      <c r="N819" s="176">
        <v>3</v>
      </c>
      <c r="O819" s="176">
        <v>4</v>
      </c>
      <c r="P819" s="176">
        <v>7</v>
      </c>
      <c r="Q819" s="176">
        <v>2</v>
      </c>
      <c r="R819" s="242">
        <v>16</v>
      </c>
      <c r="S819" s="158" t="s">
        <v>419</v>
      </c>
      <c r="T819" s="158" t="s">
        <v>419</v>
      </c>
      <c r="U819" s="157">
        <v>99</v>
      </c>
      <c r="V819" s="243">
        <v>0.16161616161616163</v>
      </c>
      <c r="W819" s="161"/>
      <c r="X819" s="161"/>
      <c r="Y819" s="161"/>
      <c r="Z819" s="161"/>
      <c r="AA819" s="161"/>
      <c r="AB819" s="161">
        <v>0</v>
      </c>
      <c r="AC819" s="162"/>
      <c r="AD819" s="201"/>
      <c r="AE819" s="201"/>
      <c r="AF819" s="201"/>
      <c r="AG819" s="201"/>
      <c r="AH819" s="201"/>
      <c r="AI819" s="201">
        <v>0</v>
      </c>
      <c r="AJ819" s="202"/>
      <c r="AK819" s="250">
        <v>3</v>
      </c>
      <c r="AL819" s="250">
        <v>4</v>
      </c>
      <c r="AM819" s="250">
        <v>7</v>
      </c>
      <c r="AN819" s="250">
        <v>3</v>
      </c>
      <c r="AO819" s="251">
        <v>17</v>
      </c>
      <c r="AP819" s="167">
        <v>41</v>
      </c>
      <c r="AQ819" s="252">
        <v>0.41463414634146339</v>
      </c>
      <c r="AR819" s="253"/>
      <c r="AS819" s="253"/>
      <c r="AT819" s="253"/>
      <c r="AU819" s="253"/>
      <c r="AV819" s="262">
        <v>0</v>
      </c>
      <c r="AW819" s="255">
        <v>0</v>
      </c>
      <c r="AX819" s="256"/>
      <c r="AY819" s="257">
        <v>11</v>
      </c>
      <c r="AZ819" s="257">
        <v>12</v>
      </c>
      <c r="BA819" s="257">
        <v>22</v>
      </c>
      <c r="BB819" s="257">
        <v>21</v>
      </c>
      <c r="BC819" s="258">
        <v>66</v>
      </c>
      <c r="BD819" s="258">
        <v>131</v>
      </c>
      <c r="BE819" s="259">
        <v>0.50381679389312972</v>
      </c>
    </row>
    <row r="820" spans="1:57" ht="16.899999999999999" customHeight="1" x14ac:dyDescent="0.2">
      <c r="A820" s="152">
        <v>819</v>
      </c>
      <c r="B820" s="153" t="s">
        <v>149</v>
      </c>
      <c r="C820" s="152" t="s">
        <v>149</v>
      </c>
      <c r="D820" s="152" t="s">
        <v>160</v>
      </c>
      <c r="E820" s="152" t="s">
        <v>161</v>
      </c>
      <c r="F820" s="152" t="s">
        <v>423</v>
      </c>
      <c r="G820" s="239">
        <v>23537</v>
      </c>
      <c r="H820" s="239">
        <v>24753</v>
      </c>
      <c r="I820" s="239">
        <v>49458</v>
      </c>
      <c r="J820" s="239">
        <v>44686</v>
      </c>
      <c r="K820" s="240">
        <v>142434</v>
      </c>
      <c r="L820" s="240">
        <v>277290</v>
      </c>
      <c r="M820" s="192">
        <v>0.51366439467705294</v>
      </c>
      <c r="N820" s="176">
        <v>15851</v>
      </c>
      <c r="O820" s="176">
        <v>17137</v>
      </c>
      <c r="P820" s="176">
        <v>33607</v>
      </c>
      <c r="Q820" s="176">
        <v>28789</v>
      </c>
      <c r="R820" s="242">
        <v>95384</v>
      </c>
      <c r="S820" s="158" t="s">
        <v>419</v>
      </c>
      <c r="T820" s="158" t="s">
        <v>419</v>
      </c>
      <c r="U820" s="157">
        <v>168418</v>
      </c>
      <c r="V820" s="243">
        <v>0.56635276514386823</v>
      </c>
      <c r="W820" s="161"/>
      <c r="X820" s="161"/>
      <c r="Y820" s="161"/>
      <c r="Z820" s="161"/>
      <c r="AA820" s="161"/>
      <c r="AB820" s="161">
        <v>0</v>
      </c>
      <c r="AC820" s="162"/>
      <c r="AD820" s="201"/>
      <c r="AE820" s="201"/>
      <c r="AF820" s="201"/>
      <c r="AG820" s="201"/>
      <c r="AH820" s="201"/>
      <c r="AI820" s="201">
        <v>0</v>
      </c>
      <c r="AJ820" s="202"/>
      <c r="AK820" s="250">
        <v>4236</v>
      </c>
      <c r="AL820" s="250">
        <v>4581</v>
      </c>
      <c r="AM820" s="250">
        <v>8983</v>
      </c>
      <c r="AN820" s="250">
        <v>7695</v>
      </c>
      <c r="AO820" s="251">
        <v>25495</v>
      </c>
      <c r="AP820" s="167">
        <v>66425</v>
      </c>
      <c r="AQ820" s="252">
        <v>0.38381633421151673</v>
      </c>
      <c r="AR820" s="253"/>
      <c r="AS820" s="253"/>
      <c r="AT820" s="253"/>
      <c r="AU820" s="253"/>
      <c r="AV820" s="262">
        <v>0</v>
      </c>
      <c r="AW820" s="255">
        <v>0</v>
      </c>
      <c r="AX820" s="256"/>
      <c r="AY820" s="257">
        <v>3450</v>
      </c>
      <c r="AZ820" s="257">
        <v>3035</v>
      </c>
      <c r="BA820" s="257">
        <v>6868</v>
      </c>
      <c r="BB820" s="257">
        <v>8202</v>
      </c>
      <c r="BC820" s="258">
        <v>21555</v>
      </c>
      <c r="BD820" s="258">
        <v>42447</v>
      </c>
      <c r="BE820" s="259">
        <v>0.50780973920418404</v>
      </c>
    </row>
    <row r="821" spans="1:57" ht="16.899999999999999" customHeight="1" x14ac:dyDescent="0.2">
      <c r="A821" s="152">
        <v>820</v>
      </c>
      <c r="B821" s="153" t="s">
        <v>149</v>
      </c>
      <c r="C821" s="152" t="s">
        <v>149</v>
      </c>
      <c r="D821" s="152" t="s">
        <v>174</v>
      </c>
      <c r="E821" s="152" t="s">
        <v>175</v>
      </c>
      <c r="F821" s="152" t="s">
        <v>423</v>
      </c>
      <c r="G821" s="239">
        <v>6418</v>
      </c>
      <c r="H821" s="239">
        <v>8283</v>
      </c>
      <c r="I821" s="239">
        <v>13518</v>
      </c>
      <c r="J821" s="239">
        <v>11364</v>
      </c>
      <c r="K821" s="240">
        <v>39583</v>
      </c>
      <c r="L821" s="240">
        <v>81304</v>
      </c>
      <c r="M821" s="192">
        <v>0.48685181540883599</v>
      </c>
      <c r="N821" s="176">
        <v>2876</v>
      </c>
      <c r="O821" s="176">
        <v>3964</v>
      </c>
      <c r="P821" s="176">
        <v>4373</v>
      </c>
      <c r="Q821" s="176">
        <v>2924</v>
      </c>
      <c r="R821" s="242">
        <v>14137</v>
      </c>
      <c r="S821" s="158" t="s">
        <v>419</v>
      </c>
      <c r="T821" s="158" t="s">
        <v>419</v>
      </c>
      <c r="U821" s="157">
        <v>28456</v>
      </c>
      <c r="V821" s="243">
        <v>0.49680208040483553</v>
      </c>
      <c r="W821" s="161"/>
      <c r="X821" s="161"/>
      <c r="Y821" s="161"/>
      <c r="Z821" s="161"/>
      <c r="AA821" s="161"/>
      <c r="AB821" s="161">
        <v>0</v>
      </c>
      <c r="AC821" s="162"/>
      <c r="AD821" s="201"/>
      <c r="AE821" s="201"/>
      <c r="AF821" s="201"/>
      <c r="AG821" s="201"/>
      <c r="AH821" s="201"/>
      <c r="AI821" s="201">
        <v>0</v>
      </c>
      <c r="AJ821" s="202"/>
      <c r="AK821" s="250">
        <v>877</v>
      </c>
      <c r="AL821" s="250">
        <v>1208</v>
      </c>
      <c r="AM821" s="250">
        <v>1332</v>
      </c>
      <c r="AN821" s="250">
        <v>891</v>
      </c>
      <c r="AO821" s="251">
        <v>4308</v>
      </c>
      <c r="AP821" s="167">
        <v>11223</v>
      </c>
      <c r="AQ821" s="252">
        <v>0.3838545843357391</v>
      </c>
      <c r="AR821" s="253"/>
      <c r="AS821" s="253"/>
      <c r="AT821" s="253"/>
      <c r="AU821" s="253"/>
      <c r="AV821" s="262">
        <v>0</v>
      </c>
      <c r="AW821" s="255">
        <v>0</v>
      </c>
      <c r="AX821" s="256"/>
      <c r="AY821" s="257">
        <v>2665</v>
      </c>
      <c r="AZ821" s="257">
        <v>3111</v>
      </c>
      <c r="BA821" s="257">
        <v>7813</v>
      </c>
      <c r="BB821" s="257">
        <v>7549</v>
      </c>
      <c r="BC821" s="258">
        <v>21138</v>
      </c>
      <c r="BD821" s="258">
        <v>41625</v>
      </c>
      <c r="BE821" s="259">
        <v>0.50781981981981983</v>
      </c>
    </row>
    <row r="822" spans="1:57" ht="16.899999999999999" customHeight="1" x14ac:dyDescent="0.2">
      <c r="A822" s="152">
        <v>821</v>
      </c>
      <c r="B822" s="153" t="s">
        <v>149</v>
      </c>
      <c r="C822" s="152" t="s">
        <v>149</v>
      </c>
      <c r="D822" s="152" t="s">
        <v>186</v>
      </c>
      <c r="E822" s="152" t="s">
        <v>187</v>
      </c>
      <c r="F822" s="152" t="s">
        <v>423</v>
      </c>
      <c r="G822" s="239">
        <v>7508</v>
      </c>
      <c r="H822" s="239">
        <v>9522</v>
      </c>
      <c r="I822" s="239">
        <v>12139</v>
      </c>
      <c r="J822" s="239">
        <v>10363</v>
      </c>
      <c r="K822" s="240">
        <v>39532</v>
      </c>
      <c r="L822" s="240">
        <v>73567</v>
      </c>
      <c r="M822" s="192">
        <v>0.53736050131172941</v>
      </c>
      <c r="N822" s="176">
        <v>4041</v>
      </c>
      <c r="O822" s="176">
        <v>5439</v>
      </c>
      <c r="P822" s="176">
        <v>7318</v>
      </c>
      <c r="Q822" s="176">
        <v>5140</v>
      </c>
      <c r="R822" s="242">
        <v>21938</v>
      </c>
      <c r="S822" s="158" t="s">
        <v>419</v>
      </c>
      <c r="T822" s="158" t="s">
        <v>419</v>
      </c>
      <c r="U822" s="157">
        <v>35503</v>
      </c>
      <c r="V822" s="243">
        <v>0.61791961242711879</v>
      </c>
      <c r="W822" s="161"/>
      <c r="X822" s="161"/>
      <c r="Y822" s="161"/>
      <c r="Z822" s="161"/>
      <c r="AA822" s="161"/>
      <c r="AB822" s="161">
        <v>0</v>
      </c>
      <c r="AC822" s="162"/>
      <c r="AD822" s="201"/>
      <c r="AE822" s="201"/>
      <c r="AF822" s="201"/>
      <c r="AG822" s="201"/>
      <c r="AH822" s="201"/>
      <c r="AI822" s="201">
        <v>0</v>
      </c>
      <c r="AJ822" s="202"/>
      <c r="AK822" s="250">
        <v>990</v>
      </c>
      <c r="AL822" s="250">
        <v>1333</v>
      </c>
      <c r="AM822" s="250">
        <v>1793</v>
      </c>
      <c r="AN822" s="250">
        <v>1260</v>
      </c>
      <c r="AO822" s="251">
        <v>5376</v>
      </c>
      <c r="AP822" s="167">
        <v>14003</v>
      </c>
      <c r="AQ822" s="252">
        <v>0.38391773191458972</v>
      </c>
      <c r="AR822" s="253"/>
      <c r="AS822" s="253"/>
      <c r="AT822" s="253"/>
      <c r="AU822" s="253"/>
      <c r="AV822" s="262">
        <v>0</v>
      </c>
      <c r="AW822" s="255">
        <v>0</v>
      </c>
      <c r="AX822" s="256"/>
      <c r="AY822" s="257">
        <v>2477</v>
      </c>
      <c r="AZ822" s="257">
        <v>2750</v>
      </c>
      <c r="BA822" s="257">
        <v>3028</v>
      </c>
      <c r="BB822" s="257">
        <v>3963</v>
      </c>
      <c r="BC822" s="258">
        <v>12218</v>
      </c>
      <c r="BD822" s="258">
        <v>24061</v>
      </c>
      <c r="BE822" s="259">
        <v>0.50779269357050827</v>
      </c>
    </row>
    <row r="823" spans="1:57" ht="16.899999999999999" customHeight="1" x14ac:dyDescent="0.2">
      <c r="A823" s="152">
        <v>822</v>
      </c>
      <c r="B823" s="153" t="s">
        <v>149</v>
      </c>
      <c r="C823" s="152" t="s">
        <v>149</v>
      </c>
      <c r="D823" s="152" t="s">
        <v>164</v>
      </c>
      <c r="E823" s="152" t="s">
        <v>165</v>
      </c>
      <c r="F823" s="152" t="s">
        <v>423</v>
      </c>
      <c r="G823" s="239">
        <v>37518</v>
      </c>
      <c r="H823" s="239">
        <v>37704</v>
      </c>
      <c r="I823" s="239">
        <v>72192</v>
      </c>
      <c r="J823" s="239">
        <v>67292</v>
      </c>
      <c r="K823" s="240">
        <v>214706</v>
      </c>
      <c r="L823" s="240">
        <v>435729</v>
      </c>
      <c r="M823" s="192">
        <v>0.49275122840113922</v>
      </c>
      <c r="N823" s="176">
        <v>24770</v>
      </c>
      <c r="O823" s="176">
        <v>25484</v>
      </c>
      <c r="P823" s="176">
        <v>46747</v>
      </c>
      <c r="Q823" s="176">
        <v>43233</v>
      </c>
      <c r="R823" s="242">
        <v>140234</v>
      </c>
      <c r="S823" s="158" t="s">
        <v>419</v>
      </c>
      <c r="T823" s="158" t="s">
        <v>419</v>
      </c>
      <c r="U823" s="157">
        <v>263680</v>
      </c>
      <c r="V823" s="243">
        <v>0.53183404126213596</v>
      </c>
      <c r="W823" s="161"/>
      <c r="X823" s="161"/>
      <c r="Y823" s="161"/>
      <c r="Z823" s="161"/>
      <c r="AA823" s="161"/>
      <c r="AB823" s="161">
        <v>0</v>
      </c>
      <c r="AC823" s="162"/>
      <c r="AD823" s="201"/>
      <c r="AE823" s="201"/>
      <c r="AF823" s="201"/>
      <c r="AG823" s="201"/>
      <c r="AH823" s="201"/>
      <c r="AI823" s="201">
        <v>0</v>
      </c>
      <c r="AJ823" s="202"/>
      <c r="AK823" s="250">
        <v>7051</v>
      </c>
      <c r="AL823" s="250">
        <v>7253</v>
      </c>
      <c r="AM823" s="250">
        <v>13306</v>
      </c>
      <c r="AN823" s="250">
        <v>12305</v>
      </c>
      <c r="AO823" s="251">
        <v>39915</v>
      </c>
      <c r="AP823" s="167">
        <v>103995</v>
      </c>
      <c r="AQ823" s="252">
        <v>0.38381652964084811</v>
      </c>
      <c r="AR823" s="253"/>
      <c r="AS823" s="253"/>
      <c r="AT823" s="253"/>
      <c r="AU823" s="253"/>
      <c r="AV823" s="262">
        <v>0</v>
      </c>
      <c r="AW823" s="255">
        <v>0</v>
      </c>
      <c r="AX823" s="256"/>
      <c r="AY823" s="257">
        <v>5697</v>
      </c>
      <c r="AZ823" s="257">
        <v>4967</v>
      </c>
      <c r="BA823" s="257">
        <v>12139</v>
      </c>
      <c r="BB823" s="257">
        <v>11754</v>
      </c>
      <c r="BC823" s="258">
        <v>34557</v>
      </c>
      <c r="BD823" s="258">
        <v>68054</v>
      </c>
      <c r="BE823" s="259">
        <v>0.50778793311194048</v>
      </c>
    </row>
    <row r="824" spans="1:57" ht="16.899999999999999" customHeight="1" x14ac:dyDescent="0.2">
      <c r="A824" s="152">
        <v>823</v>
      </c>
      <c r="B824" s="153" t="s">
        <v>149</v>
      </c>
      <c r="C824" s="152" t="s">
        <v>149</v>
      </c>
      <c r="D824" s="152" t="s">
        <v>213</v>
      </c>
      <c r="E824" s="152" t="s">
        <v>435</v>
      </c>
      <c r="F824" s="152" t="s">
        <v>423</v>
      </c>
      <c r="G824" s="239">
        <v>6</v>
      </c>
      <c r="H824" s="239">
        <v>5</v>
      </c>
      <c r="I824" s="239">
        <v>7</v>
      </c>
      <c r="J824" s="239">
        <v>9</v>
      </c>
      <c r="K824" s="240">
        <v>27</v>
      </c>
      <c r="L824" s="240">
        <v>86</v>
      </c>
      <c r="M824" s="192">
        <v>0.31395348837209303</v>
      </c>
      <c r="N824" s="176">
        <v>1</v>
      </c>
      <c r="O824" s="176">
        <v>0</v>
      </c>
      <c r="P824" s="176">
        <v>0</v>
      </c>
      <c r="Q824" s="176">
        <v>1</v>
      </c>
      <c r="R824" s="242">
        <v>2</v>
      </c>
      <c r="S824" s="158" t="s">
        <v>419</v>
      </c>
      <c r="T824" s="158" t="s">
        <v>419</v>
      </c>
      <c r="U824" s="157">
        <v>34</v>
      </c>
      <c r="V824" s="243">
        <v>5.8823529411764705E-2</v>
      </c>
      <c r="W824" s="161"/>
      <c r="X824" s="161"/>
      <c r="Y824" s="161"/>
      <c r="Z824" s="161"/>
      <c r="AA824" s="161"/>
      <c r="AB824" s="161">
        <v>0</v>
      </c>
      <c r="AC824" s="162"/>
      <c r="AD824" s="201"/>
      <c r="AE824" s="201"/>
      <c r="AF824" s="201"/>
      <c r="AG824" s="201"/>
      <c r="AH824" s="201"/>
      <c r="AI824" s="201">
        <v>0</v>
      </c>
      <c r="AJ824" s="202"/>
      <c r="AK824" s="250">
        <v>2</v>
      </c>
      <c r="AL824" s="250">
        <v>1</v>
      </c>
      <c r="AM824" s="250">
        <v>1</v>
      </c>
      <c r="AN824" s="250">
        <v>2</v>
      </c>
      <c r="AO824" s="251">
        <v>6</v>
      </c>
      <c r="AP824" s="167">
        <v>14</v>
      </c>
      <c r="AQ824" s="252">
        <v>0.42857142857142855</v>
      </c>
      <c r="AR824" s="253"/>
      <c r="AS824" s="253"/>
      <c r="AT824" s="253"/>
      <c r="AU824" s="253"/>
      <c r="AV824" s="262">
        <v>0</v>
      </c>
      <c r="AW824" s="255">
        <v>0</v>
      </c>
      <c r="AX824" s="256"/>
      <c r="AY824" s="257">
        <v>3</v>
      </c>
      <c r="AZ824" s="257">
        <v>4</v>
      </c>
      <c r="BA824" s="257">
        <v>6</v>
      </c>
      <c r="BB824" s="257">
        <v>6</v>
      </c>
      <c r="BC824" s="258">
        <v>19</v>
      </c>
      <c r="BD824" s="258">
        <v>38</v>
      </c>
      <c r="BE824" s="259">
        <v>0.5</v>
      </c>
    </row>
    <row r="825" spans="1:57" ht="16.899999999999999" customHeight="1" x14ac:dyDescent="0.2">
      <c r="A825" s="152">
        <v>824</v>
      </c>
      <c r="B825" s="153" t="s">
        <v>149</v>
      </c>
      <c r="C825" s="152" t="s">
        <v>149</v>
      </c>
      <c r="D825" s="152" t="s">
        <v>200</v>
      </c>
      <c r="E825" s="152" t="s">
        <v>201</v>
      </c>
      <c r="F825" s="152" t="s">
        <v>423</v>
      </c>
      <c r="G825" s="239">
        <v>684</v>
      </c>
      <c r="H825" s="239">
        <v>746</v>
      </c>
      <c r="I825" s="239">
        <v>1388</v>
      </c>
      <c r="J825" s="239">
        <v>1160</v>
      </c>
      <c r="K825" s="240">
        <v>3978</v>
      </c>
      <c r="L825" s="240">
        <v>6678</v>
      </c>
      <c r="M825" s="192">
        <v>0.59568733153638809</v>
      </c>
      <c r="N825" s="176">
        <v>559</v>
      </c>
      <c r="O825" s="176">
        <v>609</v>
      </c>
      <c r="P825" s="176">
        <v>1134</v>
      </c>
      <c r="Q825" s="176">
        <v>948</v>
      </c>
      <c r="R825" s="242">
        <v>3250</v>
      </c>
      <c r="S825" s="158" t="s">
        <v>419</v>
      </c>
      <c r="T825" s="158" t="s">
        <v>419</v>
      </c>
      <c r="U825" s="157">
        <v>4784</v>
      </c>
      <c r="V825" s="243">
        <v>0.67934782608695654</v>
      </c>
      <c r="W825" s="161"/>
      <c r="X825" s="161"/>
      <c r="Y825" s="161"/>
      <c r="Z825" s="161"/>
      <c r="AA825" s="161"/>
      <c r="AB825" s="161">
        <v>0</v>
      </c>
      <c r="AC825" s="162"/>
      <c r="AD825" s="201"/>
      <c r="AE825" s="201"/>
      <c r="AF825" s="201"/>
      <c r="AG825" s="201"/>
      <c r="AH825" s="201"/>
      <c r="AI825" s="201">
        <v>0</v>
      </c>
      <c r="AJ825" s="202"/>
      <c r="AK825" s="250">
        <v>125</v>
      </c>
      <c r="AL825" s="250">
        <v>136</v>
      </c>
      <c r="AM825" s="250">
        <v>253</v>
      </c>
      <c r="AN825" s="250">
        <v>211</v>
      </c>
      <c r="AO825" s="251">
        <v>725</v>
      </c>
      <c r="AP825" s="167">
        <v>1888</v>
      </c>
      <c r="AQ825" s="252">
        <v>0.3840042372881356</v>
      </c>
      <c r="AR825" s="253"/>
      <c r="AS825" s="253"/>
      <c r="AT825" s="253"/>
      <c r="AU825" s="253"/>
      <c r="AV825" s="262">
        <v>0</v>
      </c>
      <c r="AW825" s="255">
        <v>0</v>
      </c>
      <c r="AX825" s="256"/>
      <c r="AY825" s="257">
        <v>0</v>
      </c>
      <c r="AZ825" s="257">
        <v>1</v>
      </c>
      <c r="BA825" s="257">
        <v>1</v>
      </c>
      <c r="BB825" s="257">
        <v>1</v>
      </c>
      <c r="BC825" s="258">
        <v>3</v>
      </c>
      <c r="BD825" s="258">
        <v>6</v>
      </c>
      <c r="BE825" s="259">
        <v>0.5</v>
      </c>
    </row>
    <row r="826" spans="1:57" ht="16.899999999999999" customHeight="1" x14ac:dyDescent="0.2">
      <c r="A826" s="152">
        <v>825</v>
      </c>
      <c r="B826" s="189" t="s">
        <v>149</v>
      </c>
      <c r="C826" s="190" t="s">
        <v>149</v>
      </c>
      <c r="D826" s="190" t="s">
        <v>215</v>
      </c>
      <c r="E826" s="191" t="s">
        <v>420</v>
      </c>
      <c r="F826" s="190" t="s">
        <v>423</v>
      </c>
      <c r="G826" s="241">
        <v>520024</v>
      </c>
      <c r="H826" s="241">
        <v>556326</v>
      </c>
      <c r="I826" s="241">
        <v>997923</v>
      </c>
      <c r="J826" s="241">
        <v>995187</v>
      </c>
      <c r="K826" s="241">
        <v>3069460</v>
      </c>
      <c r="L826" s="241">
        <v>7630142</v>
      </c>
      <c r="M826" s="192">
        <v>0.40228084877057335</v>
      </c>
      <c r="N826" s="242">
        <v>290538</v>
      </c>
      <c r="O826" s="242">
        <v>304602</v>
      </c>
      <c r="P826" s="242">
        <v>548737</v>
      </c>
      <c r="Q826" s="193">
        <v>481108</v>
      </c>
      <c r="R826" s="242">
        <v>1624985</v>
      </c>
      <c r="S826" s="158">
        <v>2894593</v>
      </c>
      <c r="T826" s="158">
        <v>1599295.9768986853</v>
      </c>
      <c r="U826" s="157">
        <v>2941088</v>
      </c>
      <c r="V826" s="243">
        <v>0.55251151954650801</v>
      </c>
      <c r="W826" s="161">
        <v>54615</v>
      </c>
      <c r="X826" s="161">
        <v>60446</v>
      </c>
      <c r="Y826" s="161">
        <v>94723</v>
      </c>
      <c r="Z826" s="161">
        <v>147773</v>
      </c>
      <c r="AA826" s="161">
        <v>357557</v>
      </c>
      <c r="AB826" s="161">
        <v>424199</v>
      </c>
      <c r="AC826" s="162">
        <v>0.84289920532580231</v>
      </c>
      <c r="AD826" s="201">
        <v>14260</v>
      </c>
      <c r="AE826" s="201">
        <v>15938</v>
      </c>
      <c r="AF826" s="201">
        <v>36127</v>
      </c>
      <c r="AG826" s="201">
        <v>77737</v>
      </c>
      <c r="AH826" s="201">
        <v>144062</v>
      </c>
      <c r="AI826" s="201">
        <v>192083</v>
      </c>
      <c r="AJ826" s="202">
        <v>0.74999869847930323</v>
      </c>
      <c r="AK826" s="251">
        <v>79188</v>
      </c>
      <c r="AL826" s="251">
        <v>82901</v>
      </c>
      <c r="AM826" s="251">
        <v>150758</v>
      </c>
      <c r="AN826" s="251">
        <v>132371</v>
      </c>
      <c r="AO826" s="251">
        <v>445218</v>
      </c>
      <c r="AP826" s="167">
        <v>1159974</v>
      </c>
      <c r="AQ826" s="252">
        <v>0.38381722348949199</v>
      </c>
      <c r="AR826" s="261">
        <v>0</v>
      </c>
      <c r="AS826" s="261">
        <v>0</v>
      </c>
      <c r="AT826" s="261">
        <v>0</v>
      </c>
      <c r="AU826" s="261">
        <v>0</v>
      </c>
      <c r="AV826" s="262">
        <v>0</v>
      </c>
      <c r="AW826" s="255">
        <v>1932798</v>
      </c>
      <c r="AX826" s="256"/>
      <c r="AY826" s="258">
        <v>81423</v>
      </c>
      <c r="AZ826" s="258">
        <v>92439</v>
      </c>
      <c r="BA826" s="258">
        <v>167578</v>
      </c>
      <c r="BB826" s="258">
        <v>156198</v>
      </c>
      <c r="BC826" s="258">
        <v>497638</v>
      </c>
      <c r="BD826" s="258">
        <v>980000</v>
      </c>
      <c r="BE826" s="259">
        <v>0.50779387755102046</v>
      </c>
    </row>
    <row r="827" spans="1:57" ht="16.899999999999999" customHeight="1" x14ac:dyDescent="0.2">
      <c r="A827" s="152">
        <v>826</v>
      </c>
      <c r="B827" s="153" t="s">
        <v>149</v>
      </c>
      <c r="C827" s="152" t="s">
        <v>149</v>
      </c>
      <c r="D827" s="152" t="s">
        <v>204</v>
      </c>
      <c r="E827" s="152" t="s">
        <v>48</v>
      </c>
      <c r="F827" s="152" t="s">
        <v>424</v>
      </c>
      <c r="G827" s="239">
        <v>127</v>
      </c>
      <c r="H827" s="239">
        <v>138</v>
      </c>
      <c r="I827" s="239">
        <v>246</v>
      </c>
      <c r="J827" s="239">
        <v>238</v>
      </c>
      <c r="K827" s="240">
        <v>749</v>
      </c>
      <c r="L827" s="240">
        <v>1421</v>
      </c>
      <c r="M827" s="192">
        <v>0.52709359605911332</v>
      </c>
      <c r="N827" s="176">
        <v>6</v>
      </c>
      <c r="O827" s="176">
        <v>1</v>
      </c>
      <c r="P827" s="176">
        <v>3</v>
      </c>
      <c r="Q827" s="156">
        <v>7</v>
      </c>
      <c r="R827" s="242">
        <v>17</v>
      </c>
      <c r="S827" s="158" t="s">
        <v>419</v>
      </c>
      <c r="T827" s="158" t="s">
        <v>419</v>
      </c>
      <c r="U827" s="157">
        <v>25</v>
      </c>
      <c r="V827" s="243">
        <v>0.68</v>
      </c>
      <c r="W827" s="161"/>
      <c r="X827" s="161"/>
      <c r="Y827" s="161"/>
      <c r="Z827" s="161"/>
      <c r="AA827" s="161"/>
      <c r="AB827" s="161">
        <v>0</v>
      </c>
      <c r="AC827" s="162"/>
      <c r="AD827" s="201"/>
      <c r="AE827" s="201"/>
      <c r="AF827" s="201"/>
      <c r="AG827" s="201"/>
      <c r="AH827" s="201"/>
      <c r="AI827" s="201">
        <v>0</v>
      </c>
      <c r="AJ827" s="202"/>
      <c r="AK827" s="250">
        <v>2</v>
      </c>
      <c r="AL827" s="250">
        <v>1</v>
      </c>
      <c r="AM827" s="250">
        <v>1</v>
      </c>
      <c r="AN827" s="250">
        <v>2</v>
      </c>
      <c r="AO827" s="251">
        <v>6</v>
      </c>
      <c r="AP827" s="167">
        <v>10</v>
      </c>
      <c r="AQ827" s="252">
        <v>0.6</v>
      </c>
      <c r="AR827" s="253"/>
      <c r="AS827" s="253"/>
      <c r="AT827" s="253"/>
      <c r="AU827" s="253"/>
      <c r="AV827" s="262">
        <v>0</v>
      </c>
      <c r="AW827" s="255">
        <v>0</v>
      </c>
      <c r="AX827" s="256"/>
      <c r="AY827" s="257">
        <v>119</v>
      </c>
      <c r="AZ827" s="257">
        <v>136</v>
      </c>
      <c r="BA827" s="257">
        <v>242</v>
      </c>
      <c r="BB827" s="257">
        <v>229</v>
      </c>
      <c r="BC827" s="258">
        <v>726</v>
      </c>
      <c r="BD827" s="258">
        <v>1386</v>
      </c>
      <c r="BE827" s="259">
        <v>0.52380952380952384</v>
      </c>
    </row>
    <row r="828" spans="1:57" ht="16.899999999999999" customHeight="1" x14ac:dyDescent="0.2">
      <c r="A828" s="152">
        <v>827</v>
      </c>
      <c r="B828" s="153" t="s">
        <v>149</v>
      </c>
      <c r="C828" s="152" t="s">
        <v>149</v>
      </c>
      <c r="D828" s="152" t="s">
        <v>156</v>
      </c>
      <c r="E828" s="152" t="s">
        <v>157</v>
      </c>
      <c r="F828" s="152" t="s">
        <v>424</v>
      </c>
      <c r="G828" s="239">
        <v>68255</v>
      </c>
      <c r="H828" s="239">
        <v>70396</v>
      </c>
      <c r="I828" s="239">
        <v>140063</v>
      </c>
      <c r="J828" s="239">
        <v>139483</v>
      </c>
      <c r="K828" s="240">
        <v>418197</v>
      </c>
      <c r="L828" s="240">
        <v>605476</v>
      </c>
      <c r="M828" s="192">
        <v>0.69069129081912417</v>
      </c>
      <c r="N828" s="176">
        <v>47015</v>
      </c>
      <c r="O828" s="176">
        <v>44436</v>
      </c>
      <c r="P828" s="176">
        <v>94059</v>
      </c>
      <c r="Q828" s="156">
        <v>91965</v>
      </c>
      <c r="R828" s="242">
        <v>277475</v>
      </c>
      <c r="S828" s="158" t="s">
        <v>419</v>
      </c>
      <c r="T828" s="158" t="s">
        <v>419</v>
      </c>
      <c r="U828" s="157">
        <v>379636</v>
      </c>
      <c r="V828" s="243">
        <v>0.73089749128112191</v>
      </c>
      <c r="W828" s="161"/>
      <c r="X828" s="161"/>
      <c r="Y828" s="161"/>
      <c r="Z828" s="161"/>
      <c r="AA828" s="161"/>
      <c r="AB828" s="161">
        <v>0</v>
      </c>
      <c r="AC828" s="162"/>
      <c r="AD828" s="201"/>
      <c r="AE828" s="201"/>
      <c r="AF828" s="201"/>
      <c r="AG828" s="201"/>
      <c r="AH828" s="201"/>
      <c r="AI828" s="201">
        <v>0</v>
      </c>
      <c r="AJ828" s="202"/>
      <c r="AK828" s="250">
        <v>17094</v>
      </c>
      <c r="AL828" s="250">
        <v>16155</v>
      </c>
      <c r="AM828" s="250">
        <v>34198</v>
      </c>
      <c r="AN828" s="250">
        <v>33437</v>
      </c>
      <c r="AO828" s="251">
        <v>100884</v>
      </c>
      <c r="AP828" s="167">
        <v>149727</v>
      </c>
      <c r="AQ828" s="252">
        <v>0.67378629104971044</v>
      </c>
      <c r="AR828" s="253"/>
      <c r="AS828" s="253"/>
      <c r="AT828" s="253"/>
      <c r="AU828" s="253"/>
      <c r="AV828" s="262">
        <v>0</v>
      </c>
      <c r="AW828" s="255">
        <v>0</v>
      </c>
      <c r="AX828" s="256"/>
      <c r="AY828" s="257">
        <v>4146</v>
      </c>
      <c r="AZ828" s="257">
        <v>9805</v>
      </c>
      <c r="BA828" s="257">
        <v>11806</v>
      </c>
      <c r="BB828" s="257">
        <v>14081</v>
      </c>
      <c r="BC828" s="258">
        <v>39838</v>
      </c>
      <c r="BD828" s="258">
        <v>76113</v>
      </c>
      <c r="BE828" s="259">
        <v>0.52340598846451991</v>
      </c>
    </row>
    <row r="829" spans="1:57" ht="16.899999999999999" customHeight="1" x14ac:dyDescent="0.2">
      <c r="A829" s="152">
        <v>828</v>
      </c>
      <c r="B829" s="153" t="s">
        <v>149</v>
      </c>
      <c r="C829" s="152" t="s">
        <v>149</v>
      </c>
      <c r="D829" s="152" t="s">
        <v>172</v>
      </c>
      <c r="E829" s="152" t="s">
        <v>173</v>
      </c>
      <c r="F829" s="152" t="s">
        <v>424</v>
      </c>
      <c r="G829" s="239">
        <v>54683</v>
      </c>
      <c r="H829" s="239">
        <v>61147</v>
      </c>
      <c r="I829" s="239">
        <v>156963</v>
      </c>
      <c r="J829" s="239">
        <v>105048</v>
      </c>
      <c r="K829" s="240">
        <v>377841</v>
      </c>
      <c r="L829" s="240">
        <v>597601</v>
      </c>
      <c r="M829" s="192">
        <v>0.63226299822122123</v>
      </c>
      <c r="N829" s="176">
        <v>3169</v>
      </c>
      <c r="O829" s="176">
        <v>3238</v>
      </c>
      <c r="P829" s="176">
        <v>5590</v>
      </c>
      <c r="Q829" s="156">
        <v>4582</v>
      </c>
      <c r="R829" s="242">
        <v>16579</v>
      </c>
      <c r="S829" s="158" t="s">
        <v>419</v>
      </c>
      <c r="T829" s="158" t="s">
        <v>419</v>
      </c>
      <c r="U829" s="157">
        <v>18947</v>
      </c>
      <c r="V829" s="243">
        <v>0.87501979205151215</v>
      </c>
      <c r="W829" s="161"/>
      <c r="X829" s="161"/>
      <c r="Y829" s="161"/>
      <c r="Z829" s="161"/>
      <c r="AA829" s="161"/>
      <c r="AB829" s="161">
        <v>0</v>
      </c>
      <c r="AC829" s="162"/>
      <c r="AD829" s="201"/>
      <c r="AE829" s="201"/>
      <c r="AF829" s="201"/>
      <c r="AG829" s="201"/>
      <c r="AH829" s="201"/>
      <c r="AI829" s="201">
        <v>0</v>
      </c>
      <c r="AJ829" s="202"/>
      <c r="AK829" s="250">
        <v>962</v>
      </c>
      <c r="AL829" s="250">
        <v>984</v>
      </c>
      <c r="AM829" s="250">
        <v>1697</v>
      </c>
      <c r="AN829" s="250">
        <v>1391</v>
      </c>
      <c r="AO829" s="251">
        <v>5034</v>
      </c>
      <c r="AP829" s="167">
        <v>7472</v>
      </c>
      <c r="AQ829" s="252">
        <v>0.67371520342612423</v>
      </c>
      <c r="AR829" s="253">
        <v>44254</v>
      </c>
      <c r="AS829" s="253">
        <v>51062</v>
      </c>
      <c r="AT829" s="253">
        <v>136167</v>
      </c>
      <c r="AU829" s="253">
        <v>88508</v>
      </c>
      <c r="AV829" s="262">
        <v>319991</v>
      </c>
      <c r="AW829" s="255">
        <v>501948</v>
      </c>
      <c r="AX829" s="256">
        <v>0.63749830659749618</v>
      </c>
      <c r="AY829" s="257">
        <v>6298</v>
      </c>
      <c r="AZ829" s="257">
        <v>5863</v>
      </c>
      <c r="BA829" s="257">
        <v>13509</v>
      </c>
      <c r="BB829" s="257">
        <v>10567</v>
      </c>
      <c r="BC829" s="258">
        <v>36237</v>
      </c>
      <c r="BD829" s="258">
        <v>69234</v>
      </c>
      <c r="BE829" s="259">
        <v>0.52339890805095757</v>
      </c>
    </row>
    <row r="830" spans="1:57" ht="16.899999999999999" customHeight="1" x14ac:dyDescent="0.2">
      <c r="A830" s="152">
        <v>829</v>
      </c>
      <c r="B830" s="153" t="s">
        <v>149</v>
      </c>
      <c r="C830" s="152" t="s">
        <v>149</v>
      </c>
      <c r="D830" s="152" t="s">
        <v>154</v>
      </c>
      <c r="E830" s="152" t="s">
        <v>155</v>
      </c>
      <c r="F830" s="152" t="s">
        <v>424</v>
      </c>
      <c r="G830" s="239">
        <v>57500</v>
      </c>
      <c r="H830" s="239">
        <v>60503</v>
      </c>
      <c r="I830" s="239">
        <v>99307</v>
      </c>
      <c r="J830" s="239">
        <v>77328</v>
      </c>
      <c r="K830" s="240">
        <v>294638</v>
      </c>
      <c r="L830" s="240">
        <v>429110</v>
      </c>
      <c r="M830" s="192">
        <v>0.68662580690265895</v>
      </c>
      <c r="N830" s="176">
        <v>37244</v>
      </c>
      <c r="O830" s="176">
        <v>39406</v>
      </c>
      <c r="P830" s="176">
        <v>62218</v>
      </c>
      <c r="Q830" s="156">
        <v>46987</v>
      </c>
      <c r="R830" s="242">
        <v>185855</v>
      </c>
      <c r="S830" s="158" t="s">
        <v>419</v>
      </c>
      <c r="T830" s="158" t="s">
        <v>419</v>
      </c>
      <c r="U830" s="157">
        <v>249550</v>
      </c>
      <c r="V830" s="243">
        <v>0.74476056902424359</v>
      </c>
      <c r="W830" s="161"/>
      <c r="X830" s="161"/>
      <c r="Y830" s="161"/>
      <c r="Z830" s="161"/>
      <c r="AA830" s="161"/>
      <c r="AB830" s="161">
        <v>0</v>
      </c>
      <c r="AC830" s="162"/>
      <c r="AD830" s="201"/>
      <c r="AE830" s="201"/>
      <c r="AF830" s="201"/>
      <c r="AG830" s="201"/>
      <c r="AH830" s="201"/>
      <c r="AI830" s="201">
        <v>0</v>
      </c>
      <c r="AJ830" s="202"/>
      <c r="AK830" s="250">
        <v>13289</v>
      </c>
      <c r="AL830" s="250">
        <v>14060</v>
      </c>
      <c r="AM830" s="250">
        <v>22201</v>
      </c>
      <c r="AN830" s="250">
        <v>16765</v>
      </c>
      <c r="AO830" s="251">
        <v>66315</v>
      </c>
      <c r="AP830" s="167">
        <v>98422</v>
      </c>
      <c r="AQ830" s="252">
        <v>0.67378228444859889</v>
      </c>
      <c r="AR830" s="253">
        <v>0</v>
      </c>
      <c r="AS830" s="253">
        <v>0</v>
      </c>
      <c r="AT830" s="253">
        <v>0</v>
      </c>
      <c r="AU830" s="253">
        <v>0</v>
      </c>
      <c r="AV830" s="262">
        <v>0</v>
      </c>
      <c r="AW830" s="255">
        <v>0</v>
      </c>
      <c r="AX830" s="256"/>
      <c r="AY830" s="257">
        <v>6967</v>
      </c>
      <c r="AZ830" s="257">
        <v>7037</v>
      </c>
      <c r="BA830" s="257">
        <v>14888</v>
      </c>
      <c r="BB830" s="257">
        <v>13576</v>
      </c>
      <c r="BC830" s="258">
        <v>42468</v>
      </c>
      <c r="BD830" s="258">
        <v>81138</v>
      </c>
      <c r="BE830" s="259">
        <v>0.52340456999186569</v>
      </c>
    </row>
    <row r="831" spans="1:57" ht="16.899999999999999" customHeight="1" x14ac:dyDescent="0.2">
      <c r="A831" s="152">
        <v>830</v>
      </c>
      <c r="B831" s="153" t="s">
        <v>149</v>
      </c>
      <c r="C831" s="152" t="s">
        <v>149</v>
      </c>
      <c r="D831" s="152" t="s">
        <v>150</v>
      </c>
      <c r="E831" s="152" t="s">
        <v>433</v>
      </c>
      <c r="F831" s="152" t="s">
        <v>424</v>
      </c>
      <c r="G831" s="239">
        <v>77947</v>
      </c>
      <c r="H831" s="239">
        <v>80056</v>
      </c>
      <c r="I831" s="239">
        <v>176157</v>
      </c>
      <c r="J831" s="239">
        <v>158895</v>
      </c>
      <c r="K831" s="240">
        <v>493055</v>
      </c>
      <c r="L831" s="240">
        <v>767648</v>
      </c>
      <c r="M831" s="192">
        <v>0.64229308224602943</v>
      </c>
      <c r="N831" s="176">
        <v>47208</v>
      </c>
      <c r="O831" s="176">
        <v>48546</v>
      </c>
      <c r="P831" s="176">
        <v>114473</v>
      </c>
      <c r="Q831" s="156">
        <v>102586</v>
      </c>
      <c r="R831" s="242">
        <v>312813</v>
      </c>
      <c r="S831" s="158" t="s">
        <v>419</v>
      </c>
      <c r="T831" s="158" t="s">
        <v>419</v>
      </c>
      <c r="U831" s="157">
        <v>477375</v>
      </c>
      <c r="V831" s="243">
        <v>0.65527729772191678</v>
      </c>
      <c r="W831" s="161"/>
      <c r="X831" s="161"/>
      <c r="Y831" s="161"/>
      <c r="Z831" s="161"/>
      <c r="AA831" s="161"/>
      <c r="AB831" s="161">
        <v>0</v>
      </c>
      <c r="AC831" s="162"/>
      <c r="AD831" s="201"/>
      <c r="AE831" s="201"/>
      <c r="AF831" s="201"/>
      <c r="AG831" s="201"/>
      <c r="AH831" s="201"/>
      <c r="AI831" s="201">
        <v>0</v>
      </c>
      <c r="AJ831" s="202"/>
      <c r="AK831" s="250">
        <v>19144</v>
      </c>
      <c r="AL831" s="250">
        <v>19687</v>
      </c>
      <c r="AM831" s="250">
        <v>46423</v>
      </c>
      <c r="AN831" s="250">
        <v>41603</v>
      </c>
      <c r="AO831" s="251">
        <v>126857</v>
      </c>
      <c r="AP831" s="167">
        <v>188276</v>
      </c>
      <c r="AQ831" s="252">
        <v>0.67378210711933539</v>
      </c>
      <c r="AR831" s="253">
        <v>0</v>
      </c>
      <c r="AS831" s="253">
        <v>0</v>
      </c>
      <c r="AT831" s="253">
        <v>0</v>
      </c>
      <c r="AU831" s="253">
        <v>0</v>
      </c>
      <c r="AV831" s="262">
        <v>0</v>
      </c>
      <c r="AW831" s="255">
        <v>0</v>
      </c>
      <c r="AX831" s="256"/>
      <c r="AY831" s="257">
        <v>11595</v>
      </c>
      <c r="AZ831" s="257">
        <v>11823</v>
      </c>
      <c r="BA831" s="257">
        <v>15261</v>
      </c>
      <c r="BB831" s="257">
        <v>14706</v>
      </c>
      <c r="BC831" s="258">
        <v>53385</v>
      </c>
      <c r="BD831" s="258">
        <v>101997</v>
      </c>
      <c r="BE831" s="259">
        <v>0.52339774699255859</v>
      </c>
    </row>
    <row r="832" spans="1:57" ht="16.899999999999999" customHeight="1" x14ac:dyDescent="0.2">
      <c r="A832" s="152">
        <v>831</v>
      </c>
      <c r="B832" s="153" t="s">
        <v>149</v>
      </c>
      <c r="C832" s="152" t="s">
        <v>149</v>
      </c>
      <c r="D832" s="152" t="s">
        <v>168</v>
      </c>
      <c r="E832" s="152" t="s">
        <v>169</v>
      </c>
      <c r="F832" s="152" t="s">
        <v>424</v>
      </c>
      <c r="G832" s="239">
        <v>36046</v>
      </c>
      <c r="H832" s="239">
        <v>34637</v>
      </c>
      <c r="I832" s="239">
        <v>49439</v>
      </c>
      <c r="J832" s="239">
        <v>42133</v>
      </c>
      <c r="K832" s="240">
        <v>162255</v>
      </c>
      <c r="L832" s="240">
        <v>242131</v>
      </c>
      <c r="M832" s="192">
        <v>0.67011245978416645</v>
      </c>
      <c r="N832" s="176">
        <v>23485</v>
      </c>
      <c r="O832" s="176">
        <v>21267</v>
      </c>
      <c r="P832" s="176">
        <v>28441</v>
      </c>
      <c r="Q832" s="156">
        <v>21698</v>
      </c>
      <c r="R832" s="242">
        <v>94891</v>
      </c>
      <c r="S832" s="158" t="s">
        <v>419</v>
      </c>
      <c r="T832" s="158" t="s">
        <v>419</v>
      </c>
      <c r="U832" s="157">
        <v>127923</v>
      </c>
      <c r="V832" s="243">
        <v>0.74178216583413459</v>
      </c>
      <c r="W832" s="161"/>
      <c r="X832" s="161"/>
      <c r="Y832" s="161"/>
      <c r="Z832" s="161"/>
      <c r="AA832" s="161"/>
      <c r="AB832" s="161">
        <v>0</v>
      </c>
      <c r="AC832" s="162"/>
      <c r="AD832" s="201"/>
      <c r="AE832" s="201"/>
      <c r="AF832" s="201"/>
      <c r="AG832" s="201"/>
      <c r="AH832" s="201"/>
      <c r="AI832" s="201">
        <v>0</v>
      </c>
      <c r="AJ832" s="202"/>
      <c r="AK832" s="250">
        <v>8413</v>
      </c>
      <c r="AL832" s="250">
        <v>7618</v>
      </c>
      <c r="AM832" s="250">
        <v>10190</v>
      </c>
      <c r="AN832" s="250">
        <v>7774</v>
      </c>
      <c r="AO832" s="251">
        <v>33995</v>
      </c>
      <c r="AP832" s="167">
        <v>50454</v>
      </c>
      <c r="AQ832" s="252">
        <v>0.67378205890514131</v>
      </c>
      <c r="AR832" s="253">
        <v>0</v>
      </c>
      <c r="AS832" s="253">
        <v>0</v>
      </c>
      <c r="AT832" s="253">
        <v>0</v>
      </c>
      <c r="AU832" s="253">
        <v>0</v>
      </c>
      <c r="AV832" s="262">
        <v>0</v>
      </c>
      <c r="AW832" s="255">
        <v>0</v>
      </c>
      <c r="AX832" s="256"/>
      <c r="AY832" s="257">
        <v>4148</v>
      </c>
      <c r="AZ832" s="257">
        <v>5752</v>
      </c>
      <c r="BA832" s="257">
        <v>10808</v>
      </c>
      <c r="BB832" s="257">
        <v>12661</v>
      </c>
      <c r="BC832" s="258">
        <v>33369</v>
      </c>
      <c r="BD832" s="258">
        <v>63754</v>
      </c>
      <c r="BE832" s="259">
        <v>0.52340245317940837</v>
      </c>
    </row>
    <row r="833" spans="1:57" ht="16.899999999999999" customHeight="1" x14ac:dyDescent="0.2">
      <c r="A833" s="152">
        <v>832</v>
      </c>
      <c r="B833" s="153" t="s">
        <v>149</v>
      </c>
      <c r="C833" s="152" t="s">
        <v>149</v>
      </c>
      <c r="D833" s="152" t="s">
        <v>180</v>
      </c>
      <c r="E833" s="152" t="s">
        <v>181</v>
      </c>
      <c r="F833" s="152" t="s">
        <v>424</v>
      </c>
      <c r="G833" s="239">
        <v>10717</v>
      </c>
      <c r="H833" s="239">
        <v>12418</v>
      </c>
      <c r="I833" s="239">
        <v>16266</v>
      </c>
      <c r="J833" s="239">
        <v>14869</v>
      </c>
      <c r="K833" s="240">
        <v>54270</v>
      </c>
      <c r="L833" s="240">
        <v>69484</v>
      </c>
      <c r="M833" s="192">
        <v>0.78104311784007829</v>
      </c>
      <c r="N833" s="176">
        <v>7664</v>
      </c>
      <c r="O833" s="176">
        <v>7104</v>
      </c>
      <c r="P833" s="176">
        <v>11934</v>
      </c>
      <c r="Q833" s="156">
        <v>10818</v>
      </c>
      <c r="R833" s="242">
        <v>37520</v>
      </c>
      <c r="S833" s="158" t="s">
        <v>419</v>
      </c>
      <c r="T833" s="158" t="s">
        <v>419</v>
      </c>
      <c r="U833" s="157">
        <v>42272</v>
      </c>
      <c r="V833" s="243">
        <v>0.88758516275548827</v>
      </c>
      <c r="W833" s="161"/>
      <c r="X833" s="161"/>
      <c r="Y833" s="161"/>
      <c r="Z833" s="161"/>
      <c r="AA833" s="161"/>
      <c r="AB833" s="161">
        <v>0</v>
      </c>
      <c r="AC833" s="162"/>
      <c r="AD833" s="201"/>
      <c r="AE833" s="201"/>
      <c r="AF833" s="201"/>
      <c r="AG833" s="201"/>
      <c r="AH833" s="201"/>
      <c r="AI833" s="201">
        <v>0</v>
      </c>
      <c r="AJ833" s="202"/>
      <c r="AK833" s="250">
        <v>2294</v>
      </c>
      <c r="AL833" s="250">
        <v>2127</v>
      </c>
      <c r="AM833" s="250">
        <v>3573</v>
      </c>
      <c r="AN833" s="250">
        <v>3239</v>
      </c>
      <c r="AO833" s="251">
        <v>11233</v>
      </c>
      <c r="AP833" s="167">
        <v>16672</v>
      </c>
      <c r="AQ833" s="252">
        <v>0.6737643953934741</v>
      </c>
      <c r="AR833" s="253">
        <v>0</v>
      </c>
      <c r="AS833" s="253">
        <v>0</v>
      </c>
      <c r="AT833" s="253">
        <v>0</v>
      </c>
      <c r="AU833" s="253">
        <v>0</v>
      </c>
      <c r="AV833" s="262">
        <v>0</v>
      </c>
      <c r="AW833" s="255">
        <v>0</v>
      </c>
      <c r="AX833" s="256"/>
      <c r="AY833" s="257">
        <v>759</v>
      </c>
      <c r="AZ833" s="257">
        <v>3187</v>
      </c>
      <c r="BA833" s="257">
        <v>759</v>
      </c>
      <c r="BB833" s="257">
        <v>812</v>
      </c>
      <c r="BC833" s="258">
        <v>5517</v>
      </c>
      <c r="BD833" s="258">
        <v>10540</v>
      </c>
      <c r="BE833" s="259">
        <v>0.52343453510436433</v>
      </c>
    </row>
    <row r="834" spans="1:57" ht="16.899999999999999" customHeight="1" x14ac:dyDescent="0.2">
      <c r="A834" s="152">
        <v>833</v>
      </c>
      <c r="B834" s="153" t="s">
        <v>149</v>
      </c>
      <c r="C834" s="152" t="s">
        <v>149</v>
      </c>
      <c r="D834" s="152" t="s">
        <v>194</v>
      </c>
      <c r="E834" s="152" t="s">
        <v>195</v>
      </c>
      <c r="F834" s="152" t="s">
        <v>424</v>
      </c>
      <c r="G834" s="239">
        <v>4613</v>
      </c>
      <c r="H834" s="239">
        <v>4863</v>
      </c>
      <c r="I834" s="239">
        <v>10523</v>
      </c>
      <c r="J834" s="239">
        <v>9317</v>
      </c>
      <c r="K834" s="240">
        <v>29316</v>
      </c>
      <c r="L834" s="240">
        <v>44666</v>
      </c>
      <c r="M834" s="192">
        <v>0.65633815430081044</v>
      </c>
      <c r="N834" s="176">
        <v>3071</v>
      </c>
      <c r="O834" s="176">
        <v>3040</v>
      </c>
      <c r="P834" s="176">
        <v>6197</v>
      </c>
      <c r="Q834" s="156">
        <v>6452</v>
      </c>
      <c r="R834" s="242">
        <v>18760</v>
      </c>
      <c r="S834" s="158" t="s">
        <v>419</v>
      </c>
      <c r="T834" s="158" t="s">
        <v>419</v>
      </c>
      <c r="U834" s="157">
        <v>27632</v>
      </c>
      <c r="V834" s="243">
        <v>0.67892298784018534</v>
      </c>
      <c r="W834" s="161"/>
      <c r="X834" s="161"/>
      <c r="Y834" s="161"/>
      <c r="Z834" s="161"/>
      <c r="AA834" s="161"/>
      <c r="AB834" s="161">
        <v>0</v>
      </c>
      <c r="AC834" s="162"/>
      <c r="AD834" s="201"/>
      <c r="AE834" s="201"/>
      <c r="AF834" s="201"/>
      <c r="AG834" s="201"/>
      <c r="AH834" s="201"/>
      <c r="AI834" s="201">
        <v>0</v>
      </c>
      <c r="AJ834" s="202"/>
      <c r="AK834" s="250">
        <v>1202</v>
      </c>
      <c r="AL834" s="250">
        <v>1191</v>
      </c>
      <c r="AM834" s="250">
        <v>2426</v>
      </c>
      <c r="AN834" s="250">
        <v>2525</v>
      </c>
      <c r="AO834" s="251">
        <v>7344</v>
      </c>
      <c r="AP834" s="167">
        <v>10898</v>
      </c>
      <c r="AQ834" s="252">
        <v>0.67388511653514405</v>
      </c>
      <c r="AR834" s="253">
        <v>0</v>
      </c>
      <c r="AS834" s="253">
        <v>0</v>
      </c>
      <c r="AT834" s="253">
        <v>0</v>
      </c>
      <c r="AU834" s="253">
        <v>0</v>
      </c>
      <c r="AV834" s="262">
        <v>0</v>
      </c>
      <c r="AW834" s="255">
        <v>0</v>
      </c>
      <c r="AX834" s="256"/>
      <c r="AY834" s="257">
        <v>340</v>
      </c>
      <c r="AZ834" s="257">
        <v>632</v>
      </c>
      <c r="BA834" s="257">
        <v>1900</v>
      </c>
      <c r="BB834" s="257">
        <v>340</v>
      </c>
      <c r="BC834" s="258">
        <v>3212</v>
      </c>
      <c r="BD834" s="258">
        <v>6136</v>
      </c>
      <c r="BE834" s="259">
        <v>0.52346805736636248</v>
      </c>
    </row>
    <row r="835" spans="1:57" ht="16.899999999999999" customHeight="1" x14ac:dyDescent="0.2">
      <c r="A835" s="152">
        <v>834</v>
      </c>
      <c r="B835" s="153" t="s">
        <v>149</v>
      </c>
      <c r="C835" s="152" t="s">
        <v>149</v>
      </c>
      <c r="D835" s="152" t="s">
        <v>207</v>
      </c>
      <c r="E835" s="152" t="s">
        <v>208</v>
      </c>
      <c r="F835" s="152" t="s">
        <v>424</v>
      </c>
      <c r="G835" s="239">
        <v>1086</v>
      </c>
      <c r="H835" s="239">
        <v>689</v>
      </c>
      <c r="I835" s="239">
        <v>1847</v>
      </c>
      <c r="J835" s="239">
        <v>1545</v>
      </c>
      <c r="K835" s="240">
        <v>5167</v>
      </c>
      <c r="L835" s="240">
        <v>7850</v>
      </c>
      <c r="M835" s="192">
        <v>0.65821656050955413</v>
      </c>
      <c r="N835" s="176">
        <v>466</v>
      </c>
      <c r="O835" s="176">
        <v>507</v>
      </c>
      <c r="P835" s="176">
        <v>991</v>
      </c>
      <c r="Q835" s="156">
        <v>872</v>
      </c>
      <c r="R835" s="242">
        <v>2836</v>
      </c>
      <c r="S835" s="158" t="s">
        <v>419</v>
      </c>
      <c r="T835" s="158" t="s">
        <v>419</v>
      </c>
      <c r="U835" s="157">
        <v>3832</v>
      </c>
      <c r="V835" s="243">
        <v>0.74008350730688932</v>
      </c>
      <c r="W835" s="161"/>
      <c r="X835" s="161"/>
      <c r="Y835" s="161"/>
      <c r="Z835" s="161"/>
      <c r="AA835" s="161"/>
      <c r="AB835" s="161">
        <v>0</v>
      </c>
      <c r="AC835" s="162"/>
      <c r="AD835" s="201"/>
      <c r="AE835" s="201"/>
      <c r="AF835" s="201"/>
      <c r="AG835" s="201"/>
      <c r="AH835" s="201"/>
      <c r="AI835" s="201">
        <v>0</v>
      </c>
      <c r="AJ835" s="202"/>
      <c r="AK835" s="250">
        <v>168</v>
      </c>
      <c r="AL835" s="250">
        <v>182</v>
      </c>
      <c r="AM835" s="250">
        <v>356</v>
      </c>
      <c r="AN835" s="250">
        <v>313</v>
      </c>
      <c r="AO835" s="251">
        <v>1019</v>
      </c>
      <c r="AP835" s="167">
        <v>1512</v>
      </c>
      <c r="AQ835" s="252">
        <v>0.67394179894179895</v>
      </c>
      <c r="AR835" s="253">
        <v>0</v>
      </c>
      <c r="AS835" s="253">
        <v>0</v>
      </c>
      <c r="AT835" s="253">
        <v>0</v>
      </c>
      <c r="AU835" s="253">
        <v>0</v>
      </c>
      <c r="AV835" s="262">
        <v>0</v>
      </c>
      <c r="AW835" s="255">
        <v>0</v>
      </c>
      <c r="AX835" s="256"/>
      <c r="AY835" s="257">
        <v>452</v>
      </c>
      <c r="AZ835" s="257">
        <v>0</v>
      </c>
      <c r="BA835" s="257">
        <v>500</v>
      </c>
      <c r="BB835" s="257">
        <v>360</v>
      </c>
      <c r="BC835" s="258">
        <v>1312</v>
      </c>
      <c r="BD835" s="258">
        <v>2506</v>
      </c>
      <c r="BE835" s="259">
        <v>0.5235434956105347</v>
      </c>
    </row>
    <row r="836" spans="1:57" ht="16.899999999999999" customHeight="1" x14ac:dyDescent="0.2">
      <c r="A836" s="152">
        <v>835</v>
      </c>
      <c r="B836" s="153" t="s">
        <v>149</v>
      </c>
      <c r="C836" s="152" t="s">
        <v>149</v>
      </c>
      <c r="D836" s="152" t="s">
        <v>176</v>
      </c>
      <c r="E836" s="152" t="s">
        <v>177</v>
      </c>
      <c r="F836" s="152" t="s">
        <v>424</v>
      </c>
      <c r="G836" s="239">
        <v>2948</v>
      </c>
      <c r="H836" s="239">
        <v>3446</v>
      </c>
      <c r="I836" s="239">
        <v>7505</v>
      </c>
      <c r="J836" s="239">
        <v>5444</v>
      </c>
      <c r="K836" s="240">
        <v>19343</v>
      </c>
      <c r="L836" s="240">
        <v>27106</v>
      </c>
      <c r="M836" s="192">
        <v>0.71360584372463665</v>
      </c>
      <c r="N836" s="176">
        <v>1929</v>
      </c>
      <c r="O836" s="176">
        <v>2318</v>
      </c>
      <c r="P836" s="176">
        <v>5017</v>
      </c>
      <c r="Q836" s="156">
        <v>3606</v>
      </c>
      <c r="R836" s="242">
        <v>12870</v>
      </c>
      <c r="S836" s="158" t="s">
        <v>419</v>
      </c>
      <c r="T836" s="158" t="s">
        <v>419</v>
      </c>
      <c r="U836" s="157">
        <v>16624</v>
      </c>
      <c r="V836" s="243">
        <v>0.77418190567853706</v>
      </c>
      <c r="W836" s="161"/>
      <c r="X836" s="161"/>
      <c r="Y836" s="161"/>
      <c r="Z836" s="161"/>
      <c r="AA836" s="161"/>
      <c r="AB836" s="161">
        <v>0</v>
      </c>
      <c r="AC836" s="162"/>
      <c r="AD836" s="201"/>
      <c r="AE836" s="201"/>
      <c r="AF836" s="201"/>
      <c r="AG836" s="201"/>
      <c r="AH836" s="201"/>
      <c r="AI836" s="201">
        <v>0</v>
      </c>
      <c r="AJ836" s="202"/>
      <c r="AK836" s="250">
        <v>662</v>
      </c>
      <c r="AL836" s="250">
        <v>796</v>
      </c>
      <c r="AM836" s="250">
        <v>1722</v>
      </c>
      <c r="AN836" s="250">
        <v>1239</v>
      </c>
      <c r="AO836" s="251">
        <v>4419</v>
      </c>
      <c r="AP836" s="167">
        <v>6558</v>
      </c>
      <c r="AQ836" s="252">
        <v>0.67383348581884717</v>
      </c>
      <c r="AR836" s="253">
        <v>0</v>
      </c>
      <c r="AS836" s="253">
        <v>0</v>
      </c>
      <c r="AT836" s="253">
        <v>0</v>
      </c>
      <c r="AU836" s="253">
        <v>0</v>
      </c>
      <c r="AV836" s="262">
        <v>0</v>
      </c>
      <c r="AW836" s="255">
        <v>0</v>
      </c>
      <c r="AX836" s="256"/>
      <c r="AY836" s="257">
        <v>357</v>
      </c>
      <c r="AZ836" s="257">
        <v>332</v>
      </c>
      <c r="BA836" s="257">
        <v>766</v>
      </c>
      <c r="BB836" s="257">
        <v>599</v>
      </c>
      <c r="BC836" s="258">
        <v>2054</v>
      </c>
      <c r="BD836" s="258">
        <v>3924</v>
      </c>
      <c r="BE836" s="259">
        <v>0.52344546381243628</v>
      </c>
    </row>
    <row r="837" spans="1:57" ht="16.899999999999999" customHeight="1" x14ac:dyDescent="0.2">
      <c r="A837" s="152">
        <v>836</v>
      </c>
      <c r="B837" s="153" t="s">
        <v>149</v>
      </c>
      <c r="C837" s="152" t="s">
        <v>149</v>
      </c>
      <c r="D837" s="152" t="s">
        <v>190</v>
      </c>
      <c r="E837" s="152" t="s">
        <v>191</v>
      </c>
      <c r="F837" s="152" t="s">
        <v>424</v>
      </c>
      <c r="G837" s="239">
        <v>5093</v>
      </c>
      <c r="H837" s="239">
        <v>6007</v>
      </c>
      <c r="I837" s="239">
        <v>10538</v>
      </c>
      <c r="J837" s="239">
        <v>14288</v>
      </c>
      <c r="K837" s="240">
        <v>35926</v>
      </c>
      <c r="L837" s="240">
        <v>46065</v>
      </c>
      <c r="M837" s="192">
        <v>0.7798979702594161</v>
      </c>
      <c r="N837" s="176">
        <v>3766</v>
      </c>
      <c r="O837" s="176">
        <v>4531</v>
      </c>
      <c r="P837" s="176">
        <v>7763</v>
      </c>
      <c r="Q837" s="156">
        <v>10118</v>
      </c>
      <c r="R837" s="242">
        <v>26178</v>
      </c>
      <c r="S837" s="158" t="s">
        <v>419</v>
      </c>
      <c r="T837" s="158" t="s">
        <v>419</v>
      </c>
      <c r="U837" s="157">
        <v>30949</v>
      </c>
      <c r="V837" s="243">
        <v>0.84584316132992987</v>
      </c>
      <c r="W837" s="161"/>
      <c r="X837" s="161"/>
      <c r="Y837" s="161"/>
      <c r="Z837" s="161"/>
      <c r="AA837" s="161"/>
      <c r="AB837" s="161">
        <v>0</v>
      </c>
      <c r="AC837" s="162"/>
      <c r="AD837" s="201"/>
      <c r="AE837" s="201"/>
      <c r="AF837" s="201"/>
      <c r="AG837" s="201"/>
      <c r="AH837" s="201"/>
      <c r="AI837" s="201">
        <v>0</v>
      </c>
      <c r="AJ837" s="202"/>
      <c r="AK837" s="250">
        <v>1184</v>
      </c>
      <c r="AL837" s="250">
        <v>1423</v>
      </c>
      <c r="AM837" s="250">
        <v>2439</v>
      </c>
      <c r="AN837" s="250">
        <v>3179</v>
      </c>
      <c r="AO837" s="251">
        <v>8225</v>
      </c>
      <c r="AP837" s="167">
        <v>12207</v>
      </c>
      <c r="AQ837" s="252">
        <v>0.67379372491193579</v>
      </c>
      <c r="AR837" s="253">
        <v>0</v>
      </c>
      <c r="AS837" s="253">
        <v>0</v>
      </c>
      <c r="AT837" s="253">
        <v>0</v>
      </c>
      <c r="AU837" s="253">
        <v>0</v>
      </c>
      <c r="AV837" s="262">
        <v>0</v>
      </c>
      <c r="AW837" s="255">
        <v>0</v>
      </c>
      <c r="AX837" s="256"/>
      <c r="AY837" s="257">
        <v>143</v>
      </c>
      <c r="AZ837" s="257">
        <v>53</v>
      </c>
      <c r="BA837" s="257">
        <v>336</v>
      </c>
      <c r="BB837" s="257">
        <v>991</v>
      </c>
      <c r="BC837" s="258">
        <v>1523</v>
      </c>
      <c r="BD837" s="258">
        <v>2909</v>
      </c>
      <c r="BE837" s="259">
        <v>0.52354761086283952</v>
      </c>
    </row>
    <row r="838" spans="1:57" ht="16.899999999999999" customHeight="1" x14ac:dyDescent="0.2">
      <c r="A838" s="152">
        <v>837</v>
      </c>
      <c r="B838" s="153" t="s">
        <v>149</v>
      </c>
      <c r="C838" s="152" t="s">
        <v>149</v>
      </c>
      <c r="D838" s="152" t="s">
        <v>170</v>
      </c>
      <c r="E838" s="152" t="s">
        <v>171</v>
      </c>
      <c r="F838" s="152" t="s">
        <v>424</v>
      </c>
      <c r="G838" s="239">
        <v>27473</v>
      </c>
      <c r="H838" s="239">
        <v>25932</v>
      </c>
      <c r="I838" s="239">
        <v>42721</v>
      </c>
      <c r="J838" s="239">
        <v>34581</v>
      </c>
      <c r="K838" s="240">
        <v>130707</v>
      </c>
      <c r="L838" s="240">
        <v>181427</v>
      </c>
      <c r="M838" s="192">
        <v>0.72043852348327431</v>
      </c>
      <c r="N838" s="176">
        <v>18123</v>
      </c>
      <c r="O838" s="176">
        <v>17008</v>
      </c>
      <c r="P838" s="176">
        <v>27586</v>
      </c>
      <c r="Q838" s="156">
        <v>20395</v>
      </c>
      <c r="R838" s="242">
        <v>83112</v>
      </c>
      <c r="S838" s="158" t="s">
        <v>419</v>
      </c>
      <c r="T838" s="158" t="s">
        <v>419</v>
      </c>
      <c r="U838" s="157">
        <v>102059</v>
      </c>
      <c r="V838" s="243">
        <v>0.81435248238763858</v>
      </c>
      <c r="W838" s="161"/>
      <c r="X838" s="161"/>
      <c r="Y838" s="161"/>
      <c r="Z838" s="161"/>
      <c r="AA838" s="161"/>
      <c r="AB838" s="161">
        <v>0</v>
      </c>
      <c r="AC838" s="162"/>
      <c r="AD838" s="201"/>
      <c r="AE838" s="201"/>
      <c r="AF838" s="201"/>
      <c r="AG838" s="201"/>
      <c r="AH838" s="201"/>
      <c r="AI838" s="201">
        <v>0</v>
      </c>
      <c r="AJ838" s="202"/>
      <c r="AK838" s="250">
        <v>5915</v>
      </c>
      <c r="AL838" s="250">
        <v>5550</v>
      </c>
      <c r="AM838" s="250">
        <v>9002</v>
      </c>
      <c r="AN838" s="250">
        <v>6655</v>
      </c>
      <c r="AO838" s="251">
        <v>27122</v>
      </c>
      <c r="AP838" s="167">
        <v>40253</v>
      </c>
      <c r="AQ838" s="252">
        <v>0.67378828907162203</v>
      </c>
      <c r="AR838" s="253">
        <v>0</v>
      </c>
      <c r="AS838" s="253">
        <v>0</v>
      </c>
      <c r="AT838" s="253">
        <v>0</v>
      </c>
      <c r="AU838" s="253">
        <v>0</v>
      </c>
      <c r="AV838" s="262">
        <v>0</v>
      </c>
      <c r="AW838" s="255">
        <v>0</v>
      </c>
      <c r="AX838" s="256"/>
      <c r="AY838" s="257">
        <v>3435</v>
      </c>
      <c r="AZ838" s="257">
        <v>3374</v>
      </c>
      <c r="BA838" s="257">
        <v>6133</v>
      </c>
      <c r="BB838" s="257">
        <v>7531</v>
      </c>
      <c r="BC838" s="258">
        <v>20473</v>
      </c>
      <c r="BD838" s="258">
        <v>39115</v>
      </c>
      <c r="BE838" s="259">
        <v>0.52340534321871401</v>
      </c>
    </row>
    <row r="839" spans="1:57" ht="16.899999999999999" customHeight="1" x14ac:dyDescent="0.2">
      <c r="A839" s="152">
        <v>838</v>
      </c>
      <c r="B839" s="153" t="s">
        <v>149</v>
      </c>
      <c r="C839" s="152" t="s">
        <v>149</v>
      </c>
      <c r="D839" s="152" t="s">
        <v>205</v>
      </c>
      <c r="E839" s="152" t="s">
        <v>206</v>
      </c>
      <c r="F839" s="152" t="s">
        <v>424</v>
      </c>
      <c r="G839" s="239">
        <v>2054</v>
      </c>
      <c r="H839" s="239">
        <v>1012</v>
      </c>
      <c r="I839" s="239">
        <v>2068</v>
      </c>
      <c r="J839" s="239">
        <v>2051</v>
      </c>
      <c r="K839" s="240">
        <v>7185</v>
      </c>
      <c r="L839" s="240">
        <v>10189</v>
      </c>
      <c r="M839" s="192">
        <v>0.70517224457748551</v>
      </c>
      <c r="N839" s="176">
        <v>1218</v>
      </c>
      <c r="O839" s="176">
        <v>748</v>
      </c>
      <c r="P839" s="176">
        <v>1427</v>
      </c>
      <c r="Q839" s="156">
        <v>1406</v>
      </c>
      <c r="R839" s="242">
        <v>4799</v>
      </c>
      <c r="S839" s="158" t="s">
        <v>419</v>
      </c>
      <c r="T839" s="158" t="s">
        <v>419</v>
      </c>
      <c r="U839" s="157">
        <v>6348</v>
      </c>
      <c r="V839" s="243">
        <v>0.75598613736609954</v>
      </c>
      <c r="W839" s="161"/>
      <c r="X839" s="161"/>
      <c r="Y839" s="161"/>
      <c r="Z839" s="161"/>
      <c r="AA839" s="161"/>
      <c r="AB839" s="161">
        <v>0</v>
      </c>
      <c r="AC839" s="162"/>
      <c r="AD839" s="201"/>
      <c r="AE839" s="201"/>
      <c r="AF839" s="201"/>
      <c r="AG839" s="201"/>
      <c r="AH839" s="201"/>
      <c r="AI839" s="201">
        <v>0</v>
      </c>
      <c r="AJ839" s="202"/>
      <c r="AK839" s="250">
        <v>428</v>
      </c>
      <c r="AL839" s="250">
        <v>264</v>
      </c>
      <c r="AM839" s="250">
        <v>501</v>
      </c>
      <c r="AN839" s="250">
        <v>494</v>
      </c>
      <c r="AO839" s="251">
        <v>1687</v>
      </c>
      <c r="AP839" s="167">
        <v>2504</v>
      </c>
      <c r="AQ839" s="252">
        <v>0.67372204472843455</v>
      </c>
      <c r="AR839" s="253">
        <v>0</v>
      </c>
      <c r="AS839" s="253">
        <v>0</v>
      </c>
      <c r="AT839" s="253">
        <v>0</v>
      </c>
      <c r="AU839" s="253">
        <v>0</v>
      </c>
      <c r="AV839" s="262">
        <v>0</v>
      </c>
      <c r="AW839" s="255">
        <v>0</v>
      </c>
      <c r="AX839" s="256"/>
      <c r="AY839" s="257">
        <v>408</v>
      </c>
      <c r="AZ839" s="257">
        <v>0</v>
      </c>
      <c r="BA839" s="257">
        <v>140</v>
      </c>
      <c r="BB839" s="257">
        <v>151</v>
      </c>
      <c r="BC839" s="258">
        <v>699</v>
      </c>
      <c r="BD839" s="258">
        <v>1337</v>
      </c>
      <c r="BE839" s="259">
        <v>0.52281226626776367</v>
      </c>
    </row>
    <row r="840" spans="1:57" ht="16.899999999999999" customHeight="1" x14ac:dyDescent="0.2">
      <c r="A840" s="152">
        <v>839</v>
      </c>
      <c r="B840" s="153" t="s">
        <v>149</v>
      </c>
      <c r="C840" s="152" t="s">
        <v>149</v>
      </c>
      <c r="D840" s="152" t="s">
        <v>184</v>
      </c>
      <c r="E840" s="152" t="s">
        <v>185</v>
      </c>
      <c r="F840" s="152" t="s">
        <v>424</v>
      </c>
      <c r="G840" s="239">
        <v>9142</v>
      </c>
      <c r="H840" s="239">
        <v>10398</v>
      </c>
      <c r="I840" s="239">
        <v>17091</v>
      </c>
      <c r="J840" s="239">
        <v>10810</v>
      </c>
      <c r="K840" s="240">
        <v>47441</v>
      </c>
      <c r="L840" s="240">
        <v>77773</v>
      </c>
      <c r="M840" s="192">
        <v>0.60999318529566815</v>
      </c>
      <c r="N840" s="176">
        <v>5517</v>
      </c>
      <c r="O840" s="176">
        <v>4220</v>
      </c>
      <c r="P840" s="176">
        <v>6762</v>
      </c>
      <c r="Q840" s="156">
        <v>5316</v>
      </c>
      <c r="R840" s="242">
        <v>21815</v>
      </c>
      <c r="S840" s="158" t="s">
        <v>419</v>
      </c>
      <c r="T840" s="158" t="s">
        <v>419</v>
      </c>
      <c r="U840" s="157">
        <v>32491</v>
      </c>
      <c r="V840" s="243">
        <v>0.67141670000923337</v>
      </c>
      <c r="W840" s="161"/>
      <c r="X840" s="161"/>
      <c r="Y840" s="161"/>
      <c r="Z840" s="161"/>
      <c r="AA840" s="161"/>
      <c r="AB840" s="161">
        <v>0</v>
      </c>
      <c r="AC840" s="162"/>
      <c r="AD840" s="201"/>
      <c r="AE840" s="201"/>
      <c r="AF840" s="201"/>
      <c r="AG840" s="201"/>
      <c r="AH840" s="201"/>
      <c r="AI840" s="201">
        <v>0</v>
      </c>
      <c r="AJ840" s="202"/>
      <c r="AK840" s="250">
        <v>2184</v>
      </c>
      <c r="AL840" s="250">
        <v>1670</v>
      </c>
      <c r="AM840" s="250">
        <v>2676</v>
      </c>
      <c r="AN840" s="250">
        <v>2103</v>
      </c>
      <c r="AO840" s="251">
        <v>8633</v>
      </c>
      <c r="AP840" s="167">
        <v>12814</v>
      </c>
      <c r="AQ840" s="252">
        <v>0.67371624785390982</v>
      </c>
      <c r="AR840" s="253">
        <v>0</v>
      </c>
      <c r="AS840" s="253">
        <v>0</v>
      </c>
      <c r="AT840" s="253">
        <v>0</v>
      </c>
      <c r="AU840" s="253">
        <v>0</v>
      </c>
      <c r="AV840" s="262">
        <v>0</v>
      </c>
      <c r="AW840" s="255">
        <v>0</v>
      </c>
      <c r="AX840" s="256"/>
      <c r="AY840" s="257">
        <v>1441</v>
      </c>
      <c r="AZ840" s="257">
        <v>4508</v>
      </c>
      <c r="BA840" s="257">
        <v>7653</v>
      </c>
      <c r="BB840" s="257">
        <v>3391</v>
      </c>
      <c r="BC840" s="258">
        <v>16993</v>
      </c>
      <c r="BD840" s="258">
        <v>32468</v>
      </c>
      <c r="BE840" s="259">
        <v>0.52337686337316747</v>
      </c>
    </row>
    <row r="841" spans="1:57" ht="16.899999999999999" customHeight="1" x14ac:dyDescent="0.2">
      <c r="A841" s="152">
        <v>840</v>
      </c>
      <c r="B841" s="153" t="s">
        <v>149</v>
      </c>
      <c r="C841" s="152" t="s">
        <v>149</v>
      </c>
      <c r="D841" s="152" t="s">
        <v>162</v>
      </c>
      <c r="E841" s="152" t="s">
        <v>163</v>
      </c>
      <c r="F841" s="152" t="s">
        <v>424</v>
      </c>
      <c r="G841" s="239">
        <v>36258</v>
      </c>
      <c r="H841" s="239">
        <v>42073</v>
      </c>
      <c r="I841" s="239">
        <v>85690</v>
      </c>
      <c r="J841" s="239">
        <v>77851</v>
      </c>
      <c r="K841" s="240">
        <v>241872</v>
      </c>
      <c r="L841" s="240">
        <v>360566</v>
      </c>
      <c r="M841" s="192">
        <v>0.67081200113155426</v>
      </c>
      <c r="N841" s="176">
        <v>22403</v>
      </c>
      <c r="O841" s="176">
        <v>28034</v>
      </c>
      <c r="P841" s="176">
        <v>57698</v>
      </c>
      <c r="Q841" s="176">
        <v>52418</v>
      </c>
      <c r="R841" s="242">
        <v>160553</v>
      </c>
      <c r="S841" s="158" t="s">
        <v>419</v>
      </c>
      <c r="T841" s="158" t="s">
        <v>419</v>
      </c>
      <c r="U841" s="157">
        <v>231426</v>
      </c>
      <c r="V841" s="243">
        <v>0.69375523925574478</v>
      </c>
      <c r="W841" s="161"/>
      <c r="X841" s="161"/>
      <c r="Y841" s="161"/>
      <c r="Z841" s="161"/>
      <c r="AA841" s="161"/>
      <c r="AB841" s="161">
        <v>0</v>
      </c>
      <c r="AC841" s="162"/>
      <c r="AD841" s="201"/>
      <c r="AE841" s="201"/>
      <c r="AF841" s="201"/>
      <c r="AG841" s="201"/>
      <c r="AH841" s="201"/>
      <c r="AI841" s="201">
        <v>0</v>
      </c>
      <c r="AJ841" s="202"/>
      <c r="AK841" s="250">
        <v>8582</v>
      </c>
      <c r="AL841" s="250">
        <v>10738</v>
      </c>
      <c r="AM841" s="250">
        <v>22102</v>
      </c>
      <c r="AN841" s="250">
        <v>20078</v>
      </c>
      <c r="AO841" s="251">
        <v>61500</v>
      </c>
      <c r="AP841" s="167">
        <v>91274</v>
      </c>
      <c r="AQ841" s="252">
        <v>0.67379538532331218</v>
      </c>
      <c r="AR841" s="253">
        <v>0</v>
      </c>
      <c r="AS841" s="253">
        <v>0</v>
      </c>
      <c r="AT841" s="253">
        <v>0</v>
      </c>
      <c r="AU841" s="253">
        <v>0</v>
      </c>
      <c r="AV841" s="262">
        <v>0</v>
      </c>
      <c r="AW841" s="255">
        <v>0</v>
      </c>
      <c r="AX841" s="256"/>
      <c r="AY841" s="257">
        <v>5273</v>
      </c>
      <c r="AZ841" s="257">
        <v>3301</v>
      </c>
      <c r="BA841" s="257">
        <v>5890</v>
      </c>
      <c r="BB841" s="257">
        <v>5355</v>
      </c>
      <c r="BC841" s="258">
        <v>19819</v>
      </c>
      <c r="BD841" s="258">
        <v>37866</v>
      </c>
      <c r="BE841" s="259">
        <v>0.52339829926583215</v>
      </c>
    </row>
    <row r="842" spans="1:57" ht="16.899999999999999" customHeight="1" x14ac:dyDescent="0.2">
      <c r="A842" s="152">
        <v>841</v>
      </c>
      <c r="B842" s="153" t="s">
        <v>149</v>
      </c>
      <c r="C842" s="152" t="s">
        <v>149</v>
      </c>
      <c r="D842" s="152" t="s">
        <v>196</v>
      </c>
      <c r="E842" s="152" t="s">
        <v>197</v>
      </c>
      <c r="F842" s="152" t="s">
        <v>424</v>
      </c>
      <c r="G842" s="239">
        <v>768</v>
      </c>
      <c r="H842" s="239">
        <v>953</v>
      </c>
      <c r="I842" s="239">
        <v>1698</v>
      </c>
      <c r="J842" s="239">
        <v>1422</v>
      </c>
      <c r="K842" s="240">
        <v>4841</v>
      </c>
      <c r="L842" s="240">
        <v>5924</v>
      </c>
      <c r="M842" s="192">
        <v>0.81718433490884534</v>
      </c>
      <c r="N842" s="176">
        <v>551</v>
      </c>
      <c r="O842" s="176">
        <v>690</v>
      </c>
      <c r="P842" s="176">
        <v>1229</v>
      </c>
      <c r="Q842" s="176">
        <v>1019</v>
      </c>
      <c r="R842" s="242">
        <v>3489</v>
      </c>
      <c r="S842" s="158" t="s">
        <v>419</v>
      </c>
      <c r="T842" s="158" t="s">
        <v>419</v>
      </c>
      <c r="U842" s="157">
        <v>3766</v>
      </c>
      <c r="V842" s="243">
        <v>0.92644715878916617</v>
      </c>
      <c r="W842" s="161"/>
      <c r="X842" s="161"/>
      <c r="Y842" s="161"/>
      <c r="Z842" s="161"/>
      <c r="AA842" s="161"/>
      <c r="AB842" s="161">
        <v>0</v>
      </c>
      <c r="AC842" s="162"/>
      <c r="AD842" s="201"/>
      <c r="AE842" s="201"/>
      <c r="AF842" s="201"/>
      <c r="AG842" s="201"/>
      <c r="AH842" s="201"/>
      <c r="AI842" s="201">
        <v>0</v>
      </c>
      <c r="AJ842" s="202"/>
      <c r="AK842" s="250">
        <v>159</v>
      </c>
      <c r="AL842" s="250">
        <v>197</v>
      </c>
      <c r="AM842" s="250">
        <v>352</v>
      </c>
      <c r="AN842" s="250">
        <v>292</v>
      </c>
      <c r="AO842" s="251">
        <v>1000</v>
      </c>
      <c r="AP842" s="167">
        <v>1484</v>
      </c>
      <c r="AQ842" s="252">
        <v>0.67385444743935308</v>
      </c>
      <c r="AR842" s="253">
        <v>0</v>
      </c>
      <c r="AS842" s="253">
        <v>0</v>
      </c>
      <c r="AT842" s="253">
        <v>0</v>
      </c>
      <c r="AU842" s="253">
        <v>0</v>
      </c>
      <c r="AV842" s="262">
        <v>0</v>
      </c>
      <c r="AW842" s="255">
        <v>0</v>
      </c>
      <c r="AX842" s="256"/>
      <c r="AY842" s="257">
        <v>58</v>
      </c>
      <c r="AZ842" s="257">
        <v>66</v>
      </c>
      <c r="BA842" s="257">
        <v>117</v>
      </c>
      <c r="BB842" s="257">
        <v>111</v>
      </c>
      <c r="BC842" s="258">
        <v>352</v>
      </c>
      <c r="BD842" s="258">
        <v>674</v>
      </c>
      <c r="BE842" s="259">
        <v>0.52225519287833833</v>
      </c>
    </row>
    <row r="843" spans="1:57" ht="16.899999999999999" customHeight="1" x14ac:dyDescent="0.2">
      <c r="A843" s="152">
        <v>842</v>
      </c>
      <c r="B843" s="153" t="s">
        <v>149</v>
      </c>
      <c r="C843" s="152" t="s">
        <v>149</v>
      </c>
      <c r="D843" s="152" t="s">
        <v>209</v>
      </c>
      <c r="E843" s="152" t="s">
        <v>210</v>
      </c>
      <c r="F843" s="152" t="s">
        <v>424</v>
      </c>
      <c r="G843" s="239">
        <v>516</v>
      </c>
      <c r="H843" s="239">
        <v>466</v>
      </c>
      <c r="I843" s="239">
        <v>879</v>
      </c>
      <c r="J843" s="239">
        <v>747</v>
      </c>
      <c r="K843" s="240">
        <v>2608</v>
      </c>
      <c r="L843" s="240">
        <v>3370</v>
      </c>
      <c r="M843" s="192">
        <v>0.77388724035608314</v>
      </c>
      <c r="N843" s="176">
        <v>354</v>
      </c>
      <c r="O843" s="176">
        <v>310</v>
      </c>
      <c r="P843" s="176">
        <v>589</v>
      </c>
      <c r="Q843" s="176">
        <v>492</v>
      </c>
      <c r="R843" s="242">
        <v>1745</v>
      </c>
      <c r="S843" s="158" t="s">
        <v>419</v>
      </c>
      <c r="T843" s="158" t="s">
        <v>419</v>
      </c>
      <c r="U843" s="157">
        <v>1940</v>
      </c>
      <c r="V843" s="243">
        <v>0.89948453608247425</v>
      </c>
      <c r="W843" s="161"/>
      <c r="X843" s="161"/>
      <c r="Y843" s="161"/>
      <c r="Z843" s="161"/>
      <c r="AA843" s="161"/>
      <c r="AB843" s="161">
        <v>0</v>
      </c>
      <c r="AC843" s="162"/>
      <c r="AD843" s="201"/>
      <c r="AE843" s="201"/>
      <c r="AF843" s="201"/>
      <c r="AG843" s="201"/>
      <c r="AH843" s="201"/>
      <c r="AI843" s="201">
        <v>0</v>
      </c>
      <c r="AJ843" s="202"/>
      <c r="AK843" s="250">
        <v>105</v>
      </c>
      <c r="AL843" s="250">
        <v>91</v>
      </c>
      <c r="AM843" s="250">
        <v>174</v>
      </c>
      <c r="AN843" s="250">
        <v>145</v>
      </c>
      <c r="AO843" s="251">
        <v>515</v>
      </c>
      <c r="AP843" s="167">
        <v>766</v>
      </c>
      <c r="AQ843" s="252">
        <v>0.67232375979112269</v>
      </c>
      <c r="AR843" s="253">
        <v>0</v>
      </c>
      <c r="AS843" s="253">
        <v>0</v>
      </c>
      <c r="AT843" s="253">
        <v>0</v>
      </c>
      <c r="AU843" s="253">
        <v>0</v>
      </c>
      <c r="AV843" s="262">
        <v>0</v>
      </c>
      <c r="AW843" s="255">
        <v>0</v>
      </c>
      <c r="AX843" s="256"/>
      <c r="AY843" s="257">
        <v>57</v>
      </c>
      <c r="AZ843" s="257">
        <v>65</v>
      </c>
      <c r="BA843" s="257">
        <v>116</v>
      </c>
      <c r="BB843" s="257">
        <v>110</v>
      </c>
      <c r="BC843" s="258">
        <v>348</v>
      </c>
      <c r="BD843" s="258">
        <v>664</v>
      </c>
      <c r="BE843" s="259">
        <v>0.52409638554216864</v>
      </c>
    </row>
    <row r="844" spans="1:57" ht="16.899999999999999" customHeight="1" x14ac:dyDescent="0.2">
      <c r="A844" s="152">
        <v>843</v>
      </c>
      <c r="B844" s="153" t="s">
        <v>149</v>
      </c>
      <c r="C844" s="152" t="s">
        <v>149</v>
      </c>
      <c r="D844" s="152" t="s">
        <v>198</v>
      </c>
      <c r="E844" s="152" t="s">
        <v>199</v>
      </c>
      <c r="F844" s="152" t="s">
        <v>424</v>
      </c>
      <c r="G844" s="239">
        <v>5911</v>
      </c>
      <c r="H844" s="239">
        <v>6916</v>
      </c>
      <c r="I844" s="239">
        <v>8863</v>
      </c>
      <c r="J844" s="239">
        <v>9681</v>
      </c>
      <c r="K844" s="240">
        <v>31371</v>
      </c>
      <c r="L844" s="240">
        <v>39666</v>
      </c>
      <c r="M844" s="192">
        <v>0.79087883829980332</v>
      </c>
      <c r="N844" s="176">
        <v>4473</v>
      </c>
      <c r="O844" s="176">
        <v>4976</v>
      </c>
      <c r="P844" s="176">
        <v>6500</v>
      </c>
      <c r="Q844" s="176">
        <v>6737</v>
      </c>
      <c r="R844" s="242">
        <v>22686</v>
      </c>
      <c r="S844" s="158" t="s">
        <v>419</v>
      </c>
      <c r="T844" s="158" t="s">
        <v>419</v>
      </c>
      <c r="U844" s="157">
        <v>26022</v>
      </c>
      <c r="V844" s="243">
        <v>0.87180078395204053</v>
      </c>
      <c r="W844" s="161"/>
      <c r="X844" s="161"/>
      <c r="Y844" s="161"/>
      <c r="Z844" s="161"/>
      <c r="AA844" s="161"/>
      <c r="AB844" s="161">
        <v>0</v>
      </c>
      <c r="AC844" s="162"/>
      <c r="AD844" s="201"/>
      <c r="AE844" s="201"/>
      <c r="AF844" s="201"/>
      <c r="AG844" s="201"/>
      <c r="AH844" s="201"/>
      <c r="AI844" s="201">
        <v>0</v>
      </c>
      <c r="AJ844" s="202"/>
      <c r="AK844" s="250">
        <v>1363</v>
      </c>
      <c r="AL844" s="250">
        <v>1517</v>
      </c>
      <c r="AM844" s="250">
        <v>1981</v>
      </c>
      <c r="AN844" s="250">
        <v>2053</v>
      </c>
      <c r="AO844" s="251">
        <v>6914</v>
      </c>
      <c r="AP844" s="167">
        <v>10262</v>
      </c>
      <c r="AQ844" s="252">
        <v>0.67374780744494256</v>
      </c>
      <c r="AR844" s="253">
        <v>0</v>
      </c>
      <c r="AS844" s="253">
        <v>0</v>
      </c>
      <c r="AT844" s="253">
        <v>0</v>
      </c>
      <c r="AU844" s="253">
        <v>0</v>
      </c>
      <c r="AV844" s="262">
        <v>0</v>
      </c>
      <c r="AW844" s="255">
        <v>0</v>
      </c>
      <c r="AX844" s="256"/>
      <c r="AY844" s="257">
        <v>75</v>
      </c>
      <c r="AZ844" s="257">
        <v>423</v>
      </c>
      <c r="BA844" s="257">
        <v>382</v>
      </c>
      <c r="BB844" s="257">
        <v>891</v>
      </c>
      <c r="BC844" s="258">
        <v>1771</v>
      </c>
      <c r="BD844" s="258">
        <v>3382</v>
      </c>
      <c r="BE844" s="259">
        <v>0.52365464222353642</v>
      </c>
    </row>
    <row r="845" spans="1:57" ht="16.899999999999999" customHeight="1" x14ac:dyDescent="0.2">
      <c r="A845" s="152">
        <v>844</v>
      </c>
      <c r="B845" s="153" t="s">
        <v>149</v>
      </c>
      <c r="C845" s="152" t="s">
        <v>149</v>
      </c>
      <c r="D845" s="152" t="s">
        <v>158</v>
      </c>
      <c r="E845" s="152" t="s">
        <v>159</v>
      </c>
      <c r="F845" s="152" t="s">
        <v>424</v>
      </c>
      <c r="G845" s="239">
        <v>85295</v>
      </c>
      <c r="H845" s="239">
        <v>86271</v>
      </c>
      <c r="I845" s="239">
        <v>257360</v>
      </c>
      <c r="J845" s="239">
        <v>110333</v>
      </c>
      <c r="K845" s="240">
        <v>539259</v>
      </c>
      <c r="L845" s="240">
        <v>815603</v>
      </c>
      <c r="M845" s="192">
        <v>0.66117829385129778</v>
      </c>
      <c r="N845" s="176">
        <v>20711</v>
      </c>
      <c r="O845" s="176">
        <v>21110</v>
      </c>
      <c r="P845" s="176">
        <v>34138</v>
      </c>
      <c r="Q845" s="176">
        <v>27439</v>
      </c>
      <c r="R845" s="242">
        <v>103398</v>
      </c>
      <c r="S845" s="158" t="s">
        <v>419</v>
      </c>
      <c r="T845" s="158" t="s">
        <v>419</v>
      </c>
      <c r="U845" s="157">
        <v>122604</v>
      </c>
      <c r="V845" s="243">
        <v>0.84334931976118233</v>
      </c>
      <c r="W845" s="161"/>
      <c r="X845" s="161"/>
      <c r="Y845" s="161"/>
      <c r="Z845" s="161"/>
      <c r="AA845" s="161"/>
      <c r="AB845" s="161">
        <v>0</v>
      </c>
      <c r="AC845" s="162"/>
      <c r="AD845" s="201"/>
      <c r="AE845" s="201"/>
      <c r="AF845" s="201"/>
      <c r="AG845" s="201"/>
      <c r="AH845" s="201"/>
      <c r="AI845" s="201">
        <v>0</v>
      </c>
      <c r="AJ845" s="202"/>
      <c r="AK845" s="250">
        <v>6526</v>
      </c>
      <c r="AL845" s="250">
        <v>6651</v>
      </c>
      <c r="AM845" s="250">
        <v>10757</v>
      </c>
      <c r="AN845" s="250">
        <v>8647</v>
      </c>
      <c r="AO845" s="251">
        <v>32581</v>
      </c>
      <c r="AP845" s="167">
        <v>48356</v>
      </c>
      <c r="AQ845" s="252">
        <v>0.67377367855074866</v>
      </c>
      <c r="AR845" s="253">
        <v>52708</v>
      </c>
      <c r="AS845" s="253">
        <v>52708</v>
      </c>
      <c r="AT845" s="253">
        <v>199926</v>
      </c>
      <c r="AU845" s="253">
        <v>62704</v>
      </c>
      <c r="AV845" s="262">
        <v>368046</v>
      </c>
      <c r="AW845" s="255">
        <v>577327</v>
      </c>
      <c r="AX845" s="256">
        <v>0.63750006495452316</v>
      </c>
      <c r="AY845" s="257">
        <v>5350</v>
      </c>
      <c r="AZ845" s="257">
        <v>5802</v>
      </c>
      <c r="BA845" s="257">
        <v>12539</v>
      </c>
      <c r="BB845" s="257">
        <v>11543</v>
      </c>
      <c r="BC845" s="258">
        <v>35234</v>
      </c>
      <c r="BD845" s="258">
        <v>67316</v>
      </c>
      <c r="BE845" s="259">
        <v>0.52341196743716201</v>
      </c>
    </row>
    <row r="846" spans="1:57" ht="16.899999999999999" customHeight="1" x14ac:dyDescent="0.2">
      <c r="A846" s="152">
        <v>845</v>
      </c>
      <c r="B846" s="153" t="s">
        <v>149</v>
      </c>
      <c r="C846" s="152" t="s">
        <v>149</v>
      </c>
      <c r="D846" s="152" t="s">
        <v>166</v>
      </c>
      <c r="E846" s="152" t="s">
        <v>167</v>
      </c>
      <c r="F846" s="152" t="s">
        <v>424</v>
      </c>
      <c r="G846" s="239">
        <v>22772</v>
      </c>
      <c r="H846" s="239">
        <v>29672</v>
      </c>
      <c r="I846" s="239">
        <v>41842</v>
      </c>
      <c r="J846" s="239">
        <v>35196</v>
      </c>
      <c r="K846" s="240">
        <v>129482</v>
      </c>
      <c r="L846" s="240">
        <v>175746</v>
      </c>
      <c r="M846" s="192">
        <v>0.73675645533895506</v>
      </c>
      <c r="N846" s="176">
        <v>14896</v>
      </c>
      <c r="O846" s="176">
        <v>19041</v>
      </c>
      <c r="P846" s="176">
        <v>27536</v>
      </c>
      <c r="Q846" s="176">
        <v>22511</v>
      </c>
      <c r="R846" s="242">
        <v>83984</v>
      </c>
      <c r="S846" s="158" t="s">
        <v>419</v>
      </c>
      <c r="T846" s="158" t="s">
        <v>419</v>
      </c>
      <c r="U846" s="157">
        <v>100168</v>
      </c>
      <c r="V846" s="243">
        <v>0.83843143518888263</v>
      </c>
      <c r="W846" s="161"/>
      <c r="X846" s="161"/>
      <c r="Y846" s="161"/>
      <c r="Z846" s="161"/>
      <c r="AA846" s="161"/>
      <c r="AB846" s="161">
        <v>0</v>
      </c>
      <c r="AC846" s="162"/>
      <c r="AD846" s="201"/>
      <c r="AE846" s="201"/>
      <c r="AF846" s="201"/>
      <c r="AG846" s="201"/>
      <c r="AH846" s="201"/>
      <c r="AI846" s="201">
        <v>0</v>
      </c>
      <c r="AJ846" s="202"/>
      <c r="AK846" s="250">
        <v>4722</v>
      </c>
      <c r="AL846" s="250">
        <v>6035</v>
      </c>
      <c r="AM846" s="250">
        <v>8726</v>
      </c>
      <c r="AN846" s="250">
        <v>7135</v>
      </c>
      <c r="AO846" s="251">
        <v>26618</v>
      </c>
      <c r="AP846" s="167">
        <v>39506</v>
      </c>
      <c r="AQ846" s="252">
        <v>0.67377107274844328</v>
      </c>
      <c r="AR846" s="253">
        <v>0</v>
      </c>
      <c r="AS846" s="253">
        <v>0</v>
      </c>
      <c r="AT846" s="253">
        <v>0</v>
      </c>
      <c r="AU846" s="253">
        <v>0</v>
      </c>
      <c r="AV846" s="262">
        <v>0</v>
      </c>
      <c r="AW846" s="255">
        <v>0</v>
      </c>
      <c r="AX846" s="256"/>
      <c r="AY846" s="257">
        <v>3154</v>
      </c>
      <c r="AZ846" s="257">
        <v>4596</v>
      </c>
      <c r="BA846" s="257">
        <v>5580</v>
      </c>
      <c r="BB846" s="257">
        <v>5550</v>
      </c>
      <c r="BC846" s="258">
        <v>18880</v>
      </c>
      <c r="BD846" s="258">
        <v>36072</v>
      </c>
      <c r="BE846" s="259">
        <v>0.52339764914615217</v>
      </c>
    </row>
    <row r="847" spans="1:57" ht="16.899999999999999" customHeight="1" x14ac:dyDescent="0.2">
      <c r="A847" s="152">
        <v>846</v>
      </c>
      <c r="B847" s="153" t="s">
        <v>149</v>
      </c>
      <c r="C847" s="152" t="s">
        <v>149</v>
      </c>
      <c r="D847" s="152" t="s">
        <v>192</v>
      </c>
      <c r="E847" s="152" t="s">
        <v>193</v>
      </c>
      <c r="F847" s="152" t="s">
        <v>424</v>
      </c>
      <c r="G847" s="239">
        <v>11351</v>
      </c>
      <c r="H847" s="239">
        <v>14012</v>
      </c>
      <c r="I847" s="239">
        <v>21846</v>
      </c>
      <c r="J847" s="239">
        <v>19284</v>
      </c>
      <c r="K847" s="240">
        <v>66493</v>
      </c>
      <c r="L847" s="240">
        <v>88443</v>
      </c>
      <c r="M847" s="192">
        <v>0.75181755480931223</v>
      </c>
      <c r="N847" s="176">
        <v>7719</v>
      </c>
      <c r="O847" s="176">
        <v>10191</v>
      </c>
      <c r="P847" s="176">
        <v>15502</v>
      </c>
      <c r="Q847" s="176">
        <v>13924</v>
      </c>
      <c r="R847" s="242">
        <v>47336</v>
      </c>
      <c r="S847" s="158" t="s">
        <v>419</v>
      </c>
      <c r="T847" s="158" t="s">
        <v>419</v>
      </c>
      <c r="U847" s="157">
        <v>58468</v>
      </c>
      <c r="V847" s="243">
        <v>0.80960525415611961</v>
      </c>
      <c r="W847" s="161"/>
      <c r="X847" s="161"/>
      <c r="Y847" s="161"/>
      <c r="Z847" s="161"/>
      <c r="AA847" s="161"/>
      <c r="AB847" s="161">
        <v>0</v>
      </c>
      <c r="AC847" s="162"/>
      <c r="AD847" s="201"/>
      <c r="AE847" s="201"/>
      <c r="AF847" s="201"/>
      <c r="AG847" s="201"/>
      <c r="AH847" s="201"/>
      <c r="AI847" s="201">
        <v>0</v>
      </c>
      <c r="AJ847" s="202"/>
      <c r="AK847" s="250">
        <v>2533</v>
      </c>
      <c r="AL847" s="250">
        <v>3345</v>
      </c>
      <c r="AM847" s="250">
        <v>5089</v>
      </c>
      <c r="AN847" s="250">
        <v>4570</v>
      </c>
      <c r="AO847" s="251">
        <v>15537</v>
      </c>
      <c r="AP847" s="167">
        <v>23060</v>
      </c>
      <c r="AQ847" s="252">
        <v>0.67376409366869039</v>
      </c>
      <c r="AR847" s="253">
        <v>0</v>
      </c>
      <c r="AS847" s="253">
        <v>0</v>
      </c>
      <c r="AT847" s="253">
        <v>0</v>
      </c>
      <c r="AU847" s="253">
        <v>0</v>
      </c>
      <c r="AV847" s="262">
        <v>0</v>
      </c>
      <c r="AW847" s="255">
        <v>0</v>
      </c>
      <c r="AX847" s="256"/>
      <c r="AY847" s="257">
        <v>1099</v>
      </c>
      <c r="AZ847" s="257">
        <v>476</v>
      </c>
      <c r="BA847" s="257">
        <v>1255</v>
      </c>
      <c r="BB847" s="257">
        <v>790</v>
      </c>
      <c r="BC847" s="258">
        <v>3620</v>
      </c>
      <c r="BD847" s="258">
        <v>6915</v>
      </c>
      <c r="BE847" s="259">
        <v>0.52349963846710046</v>
      </c>
    </row>
    <row r="848" spans="1:57" ht="16.899999999999999" customHeight="1" x14ac:dyDescent="0.2">
      <c r="A848" s="152">
        <v>847</v>
      </c>
      <c r="B848" s="153" t="s">
        <v>149</v>
      </c>
      <c r="C848" s="152" t="s">
        <v>149</v>
      </c>
      <c r="D848" s="152" t="s">
        <v>182</v>
      </c>
      <c r="E848" s="152" t="s">
        <v>183</v>
      </c>
      <c r="F848" s="152" t="s">
        <v>424</v>
      </c>
      <c r="G848" s="239">
        <v>2653</v>
      </c>
      <c r="H848" s="239">
        <v>4637</v>
      </c>
      <c r="I848" s="239">
        <v>7542</v>
      </c>
      <c r="J848" s="239">
        <v>7142</v>
      </c>
      <c r="K848" s="240">
        <v>21974</v>
      </c>
      <c r="L848" s="240">
        <v>28716</v>
      </c>
      <c r="M848" s="192">
        <v>0.76521799693550629</v>
      </c>
      <c r="N848" s="176">
        <v>1960</v>
      </c>
      <c r="O848" s="176">
        <v>3290</v>
      </c>
      <c r="P848" s="176">
        <v>5171</v>
      </c>
      <c r="Q848" s="176">
        <v>5066</v>
      </c>
      <c r="R848" s="242">
        <v>15487</v>
      </c>
      <c r="S848" s="158" t="s">
        <v>419</v>
      </c>
      <c r="T848" s="158" t="s">
        <v>419</v>
      </c>
      <c r="U848" s="157">
        <v>18409</v>
      </c>
      <c r="V848" s="243">
        <v>0.84127329023847031</v>
      </c>
      <c r="W848" s="161"/>
      <c r="X848" s="161"/>
      <c r="Y848" s="161"/>
      <c r="Z848" s="161"/>
      <c r="AA848" s="161"/>
      <c r="AB848" s="161">
        <v>0</v>
      </c>
      <c r="AC848" s="162"/>
      <c r="AD848" s="201"/>
      <c r="AE848" s="201"/>
      <c r="AF848" s="201"/>
      <c r="AG848" s="201"/>
      <c r="AH848" s="201"/>
      <c r="AI848" s="201">
        <v>0</v>
      </c>
      <c r="AJ848" s="202"/>
      <c r="AK848" s="250">
        <v>618</v>
      </c>
      <c r="AL848" s="250">
        <v>1040</v>
      </c>
      <c r="AM848" s="250">
        <v>1634</v>
      </c>
      <c r="AN848" s="250">
        <v>1600</v>
      </c>
      <c r="AO848" s="251">
        <v>4892</v>
      </c>
      <c r="AP848" s="167">
        <v>7260</v>
      </c>
      <c r="AQ848" s="252">
        <v>0.67382920110192834</v>
      </c>
      <c r="AR848" s="253">
        <v>0</v>
      </c>
      <c r="AS848" s="253">
        <v>0</v>
      </c>
      <c r="AT848" s="253">
        <v>0</v>
      </c>
      <c r="AU848" s="253">
        <v>0</v>
      </c>
      <c r="AV848" s="262">
        <v>0</v>
      </c>
      <c r="AW848" s="255">
        <v>0</v>
      </c>
      <c r="AX848" s="256"/>
      <c r="AY848" s="257">
        <v>75</v>
      </c>
      <c r="AZ848" s="257">
        <v>307</v>
      </c>
      <c r="BA848" s="257">
        <v>737</v>
      </c>
      <c r="BB848" s="257">
        <v>476</v>
      </c>
      <c r="BC848" s="258">
        <v>1595</v>
      </c>
      <c r="BD848" s="258">
        <v>3047</v>
      </c>
      <c r="BE848" s="259">
        <v>0.52346570397111913</v>
      </c>
    </row>
    <row r="849" spans="1:57" ht="16.899999999999999" customHeight="1" x14ac:dyDescent="0.2">
      <c r="A849" s="152">
        <v>848</v>
      </c>
      <c r="B849" s="153" t="s">
        <v>149</v>
      </c>
      <c r="C849" s="152" t="s">
        <v>149</v>
      </c>
      <c r="D849" s="152" t="s">
        <v>152</v>
      </c>
      <c r="E849" s="152" t="s">
        <v>434</v>
      </c>
      <c r="F849" s="152" t="s">
        <v>424</v>
      </c>
      <c r="G849" s="239">
        <v>187210</v>
      </c>
      <c r="H849" s="239">
        <v>174822</v>
      </c>
      <c r="I849" s="239">
        <v>380681</v>
      </c>
      <c r="J849" s="239">
        <v>161693</v>
      </c>
      <c r="K849" s="240">
        <v>904406</v>
      </c>
      <c r="L849" s="240">
        <v>1377088</v>
      </c>
      <c r="M849" s="192">
        <v>0.65675250964353771</v>
      </c>
      <c r="N849" s="176">
        <v>41253</v>
      </c>
      <c r="O849" s="176">
        <v>42870</v>
      </c>
      <c r="P849" s="176">
        <v>69797</v>
      </c>
      <c r="Q849" s="176">
        <v>61167</v>
      </c>
      <c r="R849" s="242">
        <v>215087</v>
      </c>
      <c r="S849" s="158" t="s">
        <v>419</v>
      </c>
      <c r="T849" s="158" t="s">
        <v>419</v>
      </c>
      <c r="U849" s="157">
        <v>277613</v>
      </c>
      <c r="V849" s="243">
        <v>0.77477279522212572</v>
      </c>
      <c r="W849" s="161"/>
      <c r="X849" s="161"/>
      <c r="Y849" s="161"/>
      <c r="Z849" s="161"/>
      <c r="AA849" s="161"/>
      <c r="AB849" s="161">
        <v>0</v>
      </c>
      <c r="AC849" s="162"/>
      <c r="AD849" s="201"/>
      <c r="AE849" s="201"/>
      <c r="AF849" s="201"/>
      <c r="AG849" s="201"/>
      <c r="AH849" s="201"/>
      <c r="AI849" s="201">
        <v>0</v>
      </c>
      <c r="AJ849" s="202"/>
      <c r="AK849" s="250">
        <v>14149</v>
      </c>
      <c r="AL849" s="250">
        <v>14704</v>
      </c>
      <c r="AM849" s="250">
        <v>23940</v>
      </c>
      <c r="AN849" s="250">
        <v>20980</v>
      </c>
      <c r="AO849" s="251">
        <v>73773</v>
      </c>
      <c r="AP849" s="167">
        <v>109491</v>
      </c>
      <c r="AQ849" s="252">
        <v>0.67378140669096087</v>
      </c>
      <c r="AR849" s="253">
        <v>119394</v>
      </c>
      <c r="AS849" s="253">
        <v>105693</v>
      </c>
      <c r="AT849" s="253">
        <v>260317</v>
      </c>
      <c r="AU849" s="253">
        <v>58718</v>
      </c>
      <c r="AV849" s="262">
        <v>544122</v>
      </c>
      <c r="AW849" s="255">
        <v>853523</v>
      </c>
      <c r="AX849" s="256">
        <v>0.63750127413086699</v>
      </c>
      <c r="AY849" s="257">
        <v>12414</v>
      </c>
      <c r="AZ849" s="257">
        <v>11555</v>
      </c>
      <c r="BA849" s="257">
        <v>26627</v>
      </c>
      <c r="BB849" s="257">
        <v>20828</v>
      </c>
      <c r="BC849" s="258">
        <v>71424</v>
      </c>
      <c r="BD849" s="258">
        <v>136461</v>
      </c>
      <c r="BE849" s="259">
        <v>0.52340229076439426</v>
      </c>
    </row>
    <row r="850" spans="1:57" ht="16.899999999999999" customHeight="1" x14ac:dyDescent="0.2">
      <c r="A850" s="152">
        <v>849</v>
      </c>
      <c r="B850" s="153" t="s">
        <v>149</v>
      </c>
      <c r="C850" s="152" t="s">
        <v>149</v>
      </c>
      <c r="D850" s="152" t="s">
        <v>202</v>
      </c>
      <c r="E850" s="152" t="s">
        <v>203</v>
      </c>
      <c r="F850" s="152" t="s">
        <v>424</v>
      </c>
      <c r="G850" s="239">
        <v>563</v>
      </c>
      <c r="H850" s="239">
        <v>904</v>
      </c>
      <c r="I850" s="239">
        <v>2021</v>
      </c>
      <c r="J850" s="239">
        <v>1788</v>
      </c>
      <c r="K850" s="240">
        <v>5276</v>
      </c>
      <c r="L850" s="240">
        <v>8035</v>
      </c>
      <c r="M850" s="192">
        <v>0.65662725575606717</v>
      </c>
      <c r="N850" s="176">
        <v>346</v>
      </c>
      <c r="O850" s="176">
        <v>334</v>
      </c>
      <c r="P850" s="176">
        <v>685</v>
      </c>
      <c r="Q850" s="176">
        <v>816</v>
      </c>
      <c r="R850" s="242">
        <v>2181</v>
      </c>
      <c r="S850" s="158" t="s">
        <v>419</v>
      </c>
      <c r="T850" s="158" t="s">
        <v>419</v>
      </c>
      <c r="U850" s="157">
        <v>2394</v>
      </c>
      <c r="V850" s="243">
        <v>0.91102756892230574</v>
      </c>
      <c r="W850" s="161"/>
      <c r="X850" s="161"/>
      <c r="Y850" s="161"/>
      <c r="Z850" s="161"/>
      <c r="AA850" s="161"/>
      <c r="AB850" s="161">
        <v>0</v>
      </c>
      <c r="AC850" s="162"/>
      <c r="AD850" s="201"/>
      <c r="AE850" s="201"/>
      <c r="AF850" s="201"/>
      <c r="AG850" s="201"/>
      <c r="AH850" s="201"/>
      <c r="AI850" s="201">
        <v>0</v>
      </c>
      <c r="AJ850" s="202"/>
      <c r="AK850" s="250">
        <v>102</v>
      </c>
      <c r="AL850" s="250">
        <v>97</v>
      </c>
      <c r="AM850" s="250">
        <v>200</v>
      </c>
      <c r="AN850" s="250">
        <v>238</v>
      </c>
      <c r="AO850" s="251">
        <v>637</v>
      </c>
      <c r="AP850" s="167">
        <v>945</v>
      </c>
      <c r="AQ850" s="252">
        <v>0.67407407407407405</v>
      </c>
      <c r="AR850" s="253"/>
      <c r="AS850" s="253"/>
      <c r="AT850" s="253"/>
      <c r="AU850" s="253"/>
      <c r="AV850" s="262">
        <v>0</v>
      </c>
      <c r="AW850" s="255">
        <v>0</v>
      </c>
      <c r="AX850" s="256"/>
      <c r="AY850" s="257">
        <v>115</v>
      </c>
      <c r="AZ850" s="257">
        <v>473</v>
      </c>
      <c r="BA850" s="257">
        <v>1136</v>
      </c>
      <c r="BB850" s="257">
        <v>734</v>
      </c>
      <c r="BC850" s="258">
        <v>2458</v>
      </c>
      <c r="BD850" s="258">
        <v>4696</v>
      </c>
      <c r="BE850" s="259">
        <v>0.52342419080068148</v>
      </c>
    </row>
    <row r="851" spans="1:57" ht="16.899999999999999" customHeight="1" x14ac:dyDescent="0.2">
      <c r="A851" s="152">
        <v>850</v>
      </c>
      <c r="B851" s="153" t="s">
        <v>149</v>
      </c>
      <c r="C851" s="152" t="s">
        <v>149</v>
      </c>
      <c r="D851" s="152" t="s">
        <v>188</v>
      </c>
      <c r="E851" s="152" t="s">
        <v>189</v>
      </c>
      <c r="F851" s="152" t="s">
        <v>424</v>
      </c>
      <c r="G851" s="239">
        <v>5001</v>
      </c>
      <c r="H851" s="239">
        <v>5658</v>
      </c>
      <c r="I851" s="239">
        <v>10861</v>
      </c>
      <c r="J851" s="239">
        <v>10019</v>
      </c>
      <c r="K851" s="240">
        <v>31539</v>
      </c>
      <c r="L851" s="240">
        <v>43435</v>
      </c>
      <c r="M851" s="192">
        <v>0.72611948889144695</v>
      </c>
      <c r="N851" s="176">
        <v>3649</v>
      </c>
      <c r="O851" s="176">
        <v>4046</v>
      </c>
      <c r="P851" s="176">
        <v>6958</v>
      </c>
      <c r="Q851" s="176">
        <v>6724</v>
      </c>
      <c r="R851" s="242">
        <v>21377</v>
      </c>
      <c r="S851" s="158" t="s">
        <v>419</v>
      </c>
      <c r="T851" s="158" t="s">
        <v>419</v>
      </c>
      <c r="U851" s="157">
        <v>27088</v>
      </c>
      <c r="V851" s="243">
        <v>0.78916863555818073</v>
      </c>
      <c r="W851" s="161"/>
      <c r="X851" s="161"/>
      <c r="Y851" s="161"/>
      <c r="Z851" s="161"/>
      <c r="AA851" s="161"/>
      <c r="AB851" s="161">
        <v>0</v>
      </c>
      <c r="AC851" s="162"/>
      <c r="AD851" s="201"/>
      <c r="AE851" s="201"/>
      <c r="AF851" s="201"/>
      <c r="AG851" s="201"/>
      <c r="AH851" s="201"/>
      <c r="AI851" s="201">
        <v>0</v>
      </c>
      <c r="AJ851" s="202"/>
      <c r="AK851" s="250">
        <v>1229</v>
      </c>
      <c r="AL851" s="250">
        <v>1362</v>
      </c>
      <c r="AM851" s="250">
        <v>2343</v>
      </c>
      <c r="AN851" s="250">
        <v>2264</v>
      </c>
      <c r="AO851" s="251">
        <v>7198</v>
      </c>
      <c r="AP851" s="167">
        <v>10685</v>
      </c>
      <c r="AQ851" s="252">
        <v>0.67365465605989705</v>
      </c>
      <c r="AR851" s="253"/>
      <c r="AS851" s="253"/>
      <c r="AT851" s="253"/>
      <c r="AU851" s="253"/>
      <c r="AV851" s="262">
        <v>0</v>
      </c>
      <c r="AW851" s="255">
        <v>0</v>
      </c>
      <c r="AX851" s="256"/>
      <c r="AY851" s="257">
        <v>123</v>
      </c>
      <c r="AZ851" s="257">
        <v>250</v>
      </c>
      <c r="BA851" s="257">
        <v>1560</v>
      </c>
      <c r="BB851" s="257">
        <v>1031</v>
      </c>
      <c r="BC851" s="258">
        <v>2964</v>
      </c>
      <c r="BD851" s="258">
        <v>5662</v>
      </c>
      <c r="BE851" s="259">
        <v>0.52348993288590606</v>
      </c>
    </row>
    <row r="852" spans="1:57" ht="16.899999999999999" customHeight="1" x14ac:dyDescent="0.2">
      <c r="A852" s="152">
        <v>851</v>
      </c>
      <c r="B852" s="153" t="s">
        <v>149</v>
      </c>
      <c r="C852" s="152" t="s">
        <v>149</v>
      </c>
      <c r="D852" s="152" t="s">
        <v>178</v>
      </c>
      <c r="E852" s="152" t="s">
        <v>179</v>
      </c>
      <c r="F852" s="152" t="s">
        <v>424</v>
      </c>
      <c r="G852" s="239">
        <v>10710</v>
      </c>
      <c r="H852" s="239">
        <v>10701</v>
      </c>
      <c r="I852" s="239">
        <v>19462</v>
      </c>
      <c r="J852" s="239">
        <v>17466</v>
      </c>
      <c r="K852" s="240">
        <v>58339</v>
      </c>
      <c r="L852" s="240">
        <v>84398</v>
      </c>
      <c r="M852" s="192">
        <v>0.69123675916490912</v>
      </c>
      <c r="N852" s="176">
        <v>7260</v>
      </c>
      <c r="O852" s="176">
        <v>6981</v>
      </c>
      <c r="P852" s="176">
        <v>13288</v>
      </c>
      <c r="Q852" s="176">
        <v>11954</v>
      </c>
      <c r="R852" s="242">
        <v>39483</v>
      </c>
      <c r="S852" s="158" t="s">
        <v>419</v>
      </c>
      <c r="T852" s="158" t="s">
        <v>419</v>
      </c>
      <c r="U852" s="157">
        <v>54553</v>
      </c>
      <c r="V852" s="243">
        <v>0.72375488057485382</v>
      </c>
      <c r="W852" s="161"/>
      <c r="X852" s="161"/>
      <c r="Y852" s="161"/>
      <c r="Z852" s="161"/>
      <c r="AA852" s="161"/>
      <c r="AB852" s="161">
        <v>0</v>
      </c>
      <c r="AC852" s="162"/>
      <c r="AD852" s="201"/>
      <c r="AE852" s="201"/>
      <c r="AF852" s="201"/>
      <c r="AG852" s="201"/>
      <c r="AH852" s="201"/>
      <c r="AI852" s="201">
        <v>0</v>
      </c>
      <c r="AJ852" s="202"/>
      <c r="AK852" s="250">
        <v>2665</v>
      </c>
      <c r="AL852" s="250">
        <v>2564</v>
      </c>
      <c r="AM852" s="250">
        <v>4880</v>
      </c>
      <c r="AN852" s="250">
        <v>4389</v>
      </c>
      <c r="AO852" s="251">
        <v>14498</v>
      </c>
      <c r="AP852" s="167">
        <v>21517</v>
      </c>
      <c r="AQ852" s="252">
        <v>0.67379281498350141</v>
      </c>
      <c r="AR852" s="253"/>
      <c r="AS852" s="253"/>
      <c r="AT852" s="253"/>
      <c r="AU852" s="253"/>
      <c r="AV852" s="262">
        <v>0</v>
      </c>
      <c r="AW852" s="255">
        <v>0</v>
      </c>
      <c r="AX852" s="256"/>
      <c r="AY852" s="257">
        <v>785</v>
      </c>
      <c r="AZ852" s="257">
        <v>1156</v>
      </c>
      <c r="BA852" s="257">
        <v>1294</v>
      </c>
      <c r="BB852" s="257">
        <v>1123</v>
      </c>
      <c r="BC852" s="258">
        <v>4358</v>
      </c>
      <c r="BD852" s="258">
        <v>8328</v>
      </c>
      <c r="BE852" s="259">
        <v>0.52329490874159457</v>
      </c>
    </row>
    <row r="853" spans="1:57" ht="16.899999999999999" customHeight="1" x14ac:dyDescent="0.2">
      <c r="A853" s="152">
        <v>852</v>
      </c>
      <c r="B853" s="153" t="s">
        <v>149</v>
      </c>
      <c r="C853" s="152" t="s">
        <v>149</v>
      </c>
      <c r="D853" s="152" t="s">
        <v>211</v>
      </c>
      <c r="E853" s="152" t="s">
        <v>212</v>
      </c>
      <c r="F853" s="152" t="s">
        <v>424</v>
      </c>
      <c r="G853" s="239">
        <v>20</v>
      </c>
      <c r="H853" s="239">
        <v>26</v>
      </c>
      <c r="I853" s="239">
        <v>44</v>
      </c>
      <c r="J853" s="239">
        <v>30</v>
      </c>
      <c r="K853" s="240">
        <v>120</v>
      </c>
      <c r="L853" s="240">
        <v>271</v>
      </c>
      <c r="M853" s="192">
        <v>0.44280442804428044</v>
      </c>
      <c r="N853" s="176">
        <v>4</v>
      </c>
      <c r="O853" s="176">
        <v>6</v>
      </c>
      <c r="P853" s="176">
        <v>9</v>
      </c>
      <c r="Q853" s="176">
        <v>3</v>
      </c>
      <c r="R853" s="242">
        <v>22</v>
      </c>
      <c r="S853" s="158" t="s">
        <v>419</v>
      </c>
      <c r="T853" s="158" t="s">
        <v>419</v>
      </c>
      <c r="U853" s="157">
        <v>99</v>
      </c>
      <c r="V853" s="243">
        <v>0.22222222222222221</v>
      </c>
      <c r="W853" s="161"/>
      <c r="X853" s="161"/>
      <c r="Y853" s="161"/>
      <c r="Z853" s="161"/>
      <c r="AA853" s="161"/>
      <c r="AB853" s="161">
        <v>0</v>
      </c>
      <c r="AC853" s="162"/>
      <c r="AD853" s="201"/>
      <c r="AE853" s="201"/>
      <c r="AF853" s="201"/>
      <c r="AG853" s="201"/>
      <c r="AH853" s="201"/>
      <c r="AI853" s="201">
        <v>0</v>
      </c>
      <c r="AJ853" s="202"/>
      <c r="AK853" s="250">
        <v>5</v>
      </c>
      <c r="AL853" s="250">
        <v>7</v>
      </c>
      <c r="AM853" s="250">
        <v>12</v>
      </c>
      <c r="AN853" s="250">
        <v>5</v>
      </c>
      <c r="AO853" s="251">
        <v>29</v>
      </c>
      <c r="AP853" s="167">
        <v>41</v>
      </c>
      <c r="AQ853" s="252">
        <v>0.70731707317073167</v>
      </c>
      <c r="AR853" s="253"/>
      <c r="AS853" s="253"/>
      <c r="AT853" s="253"/>
      <c r="AU853" s="253"/>
      <c r="AV853" s="262">
        <v>0</v>
      </c>
      <c r="AW853" s="255">
        <v>0</v>
      </c>
      <c r="AX853" s="256"/>
      <c r="AY853" s="257">
        <v>11</v>
      </c>
      <c r="AZ853" s="257">
        <v>13</v>
      </c>
      <c r="BA853" s="257">
        <v>23</v>
      </c>
      <c r="BB853" s="257">
        <v>22</v>
      </c>
      <c r="BC853" s="258">
        <v>69</v>
      </c>
      <c r="BD853" s="258">
        <v>131</v>
      </c>
      <c r="BE853" s="259">
        <v>0.52671755725190839</v>
      </c>
    </row>
    <row r="854" spans="1:57" ht="16.899999999999999" customHeight="1" x14ac:dyDescent="0.2">
      <c r="A854" s="152">
        <v>853</v>
      </c>
      <c r="B854" s="153" t="s">
        <v>149</v>
      </c>
      <c r="C854" s="152" t="s">
        <v>149</v>
      </c>
      <c r="D854" s="152" t="s">
        <v>160</v>
      </c>
      <c r="E854" s="152" t="s">
        <v>161</v>
      </c>
      <c r="F854" s="152" t="s">
        <v>424</v>
      </c>
      <c r="G854" s="239">
        <v>32272</v>
      </c>
      <c r="H854" s="239">
        <v>34175</v>
      </c>
      <c r="I854" s="239">
        <v>67964</v>
      </c>
      <c r="J854" s="239">
        <v>60610</v>
      </c>
      <c r="K854" s="240">
        <v>195021</v>
      </c>
      <c r="L854" s="240">
        <v>277290</v>
      </c>
      <c r="M854" s="192">
        <v>0.7033106134371957</v>
      </c>
      <c r="N854" s="176">
        <v>21279</v>
      </c>
      <c r="O854" s="176">
        <v>23006</v>
      </c>
      <c r="P854" s="176">
        <v>45116</v>
      </c>
      <c r="Q854" s="176">
        <v>38648</v>
      </c>
      <c r="R854" s="242">
        <v>128049</v>
      </c>
      <c r="S854" s="158" t="s">
        <v>419</v>
      </c>
      <c r="T854" s="158" t="s">
        <v>419</v>
      </c>
      <c r="U854" s="157">
        <v>168418</v>
      </c>
      <c r="V854" s="243">
        <v>0.76030471802301414</v>
      </c>
      <c r="W854" s="161"/>
      <c r="X854" s="161"/>
      <c r="Y854" s="161"/>
      <c r="Z854" s="161"/>
      <c r="AA854" s="161"/>
      <c r="AB854" s="161">
        <v>0</v>
      </c>
      <c r="AC854" s="162"/>
      <c r="AD854" s="201"/>
      <c r="AE854" s="201"/>
      <c r="AF854" s="201"/>
      <c r="AG854" s="201"/>
      <c r="AH854" s="201"/>
      <c r="AI854" s="201">
        <v>0</v>
      </c>
      <c r="AJ854" s="202"/>
      <c r="AK854" s="250">
        <v>7437</v>
      </c>
      <c r="AL854" s="250">
        <v>8041</v>
      </c>
      <c r="AM854" s="250">
        <v>15769</v>
      </c>
      <c r="AN854" s="250">
        <v>13508</v>
      </c>
      <c r="AO854" s="251">
        <v>44755</v>
      </c>
      <c r="AP854" s="167">
        <v>66425</v>
      </c>
      <c r="AQ854" s="252">
        <v>0.67376740684983061</v>
      </c>
      <c r="AR854" s="253"/>
      <c r="AS854" s="253"/>
      <c r="AT854" s="253"/>
      <c r="AU854" s="253"/>
      <c r="AV854" s="262">
        <v>0</v>
      </c>
      <c r="AW854" s="255">
        <v>0</v>
      </c>
      <c r="AX854" s="256"/>
      <c r="AY854" s="257">
        <v>3556</v>
      </c>
      <c r="AZ854" s="257">
        <v>3128</v>
      </c>
      <c r="BA854" s="257">
        <v>7079</v>
      </c>
      <c r="BB854" s="257">
        <v>8454</v>
      </c>
      <c r="BC854" s="258">
        <v>22217</v>
      </c>
      <c r="BD854" s="258">
        <v>42447</v>
      </c>
      <c r="BE854" s="259">
        <v>0.52340565882158929</v>
      </c>
    </row>
    <row r="855" spans="1:57" ht="16.899999999999999" customHeight="1" x14ac:dyDescent="0.2">
      <c r="A855" s="152">
        <v>854</v>
      </c>
      <c r="B855" s="153" t="s">
        <v>149</v>
      </c>
      <c r="C855" s="152" t="s">
        <v>149</v>
      </c>
      <c r="D855" s="152" t="s">
        <v>174</v>
      </c>
      <c r="E855" s="152" t="s">
        <v>175</v>
      </c>
      <c r="F855" s="152" t="s">
        <v>424</v>
      </c>
      <c r="G855" s="239">
        <v>8146</v>
      </c>
      <c r="H855" s="239">
        <v>10649</v>
      </c>
      <c r="I855" s="239">
        <v>16261</v>
      </c>
      <c r="J855" s="239">
        <v>13272</v>
      </c>
      <c r="K855" s="240">
        <v>48328</v>
      </c>
      <c r="L855" s="240">
        <v>81304</v>
      </c>
      <c r="M855" s="192">
        <v>0.59441109908491585</v>
      </c>
      <c r="N855" s="176">
        <v>3861</v>
      </c>
      <c r="O855" s="176">
        <v>5321</v>
      </c>
      <c r="P855" s="176">
        <v>5870</v>
      </c>
      <c r="Q855" s="176">
        <v>3926</v>
      </c>
      <c r="R855" s="242">
        <v>18978</v>
      </c>
      <c r="S855" s="158" t="s">
        <v>419</v>
      </c>
      <c r="T855" s="158" t="s">
        <v>419</v>
      </c>
      <c r="U855" s="157">
        <v>28456</v>
      </c>
      <c r="V855" s="243">
        <v>0.66692437447287045</v>
      </c>
      <c r="W855" s="161"/>
      <c r="X855" s="161"/>
      <c r="Y855" s="161"/>
      <c r="Z855" s="161"/>
      <c r="AA855" s="161"/>
      <c r="AB855" s="161">
        <v>0</v>
      </c>
      <c r="AC855" s="162"/>
      <c r="AD855" s="201"/>
      <c r="AE855" s="201"/>
      <c r="AF855" s="201"/>
      <c r="AG855" s="201"/>
      <c r="AH855" s="201"/>
      <c r="AI855" s="201">
        <v>0</v>
      </c>
      <c r="AJ855" s="202"/>
      <c r="AK855" s="250">
        <v>1539</v>
      </c>
      <c r="AL855" s="250">
        <v>2121</v>
      </c>
      <c r="AM855" s="250">
        <v>2338</v>
      </c>
      <c r="AN855" s="250">
        <v>1565</v>
      </c>
      <c r="AO855" s="251">
        <v>7563</v>
      </c>
      <c r="AP855" s="167">
        <v>11223</v>
      </c>
      <c r="AQ855" s="252">
        <v>0.67388398823843887</v>
      </c>
      <c r="AR855" s="253"/>
      <c r="AS855" s="253"/>
      <c r="AT855" s="253"/>
      <c r="AU855" s="253"/>
      <c r="AV855" s="262">
        <v>0</v>
      </c>
      <c r="AW855" s="255">
        <v>0</v>
      </c>
      <c r="AX855" s="256"/>
      <c r="AY855" s="257">
        <v>2746</v>
      </c>
      <c r="AZ855" s="257">
        <v>3207</v>
      </c>
      <c r="BA855" s="257">
        <v>8053</v>
      </c>
      <c r="BB855" s="257">
        <v>7781</v>
      </c>
      <c r="BC855" s="258">
        <v>21787</v>
      </c>
      <c r="BD855" s="258">
        <v>41625</v>
      </c>
      <c r="BE855" s="259">
        <v>0.52341141141141145</v>
      </c>
    </row>
    <row r="856" spans="1:57" ht="16.899999999999999" customHeight="1" x14ac:dyDescent="0.2">
      <c r="A856" s="152">
        <v>855</v>
      </c>
      <c r="B856" s="153" t="s">
        <v>149</v>
      </c>
      <c r="C856" s="152" t="s">
        <v>149</v>
      </c>
      <c r="D856" s="152" t="s">
        <v>186</v>
      </c>
      <c r="E856" s="152" t="s">
        <v>187</v>
      </c>
      <c r="F856" s="152" t="s">
        <v>424</v>
      </c>
      <c r="G856" s="239">
        <v>9715</v>
      </c>
      <c r="H856" s="239">
        <v>12474</v>
      </c>
      <c r="I856" s="239">
        <v>16093</v>
      </c>
      <c r="J856" s="239">
        <v>13195</v>
      </c>
      <c r="K856" s="240">
        <v>51477</v>
      </c>
      <c r="L856" s="240">
        <v>73567</v>
      </c>
      <c r="M856" s="192">
        <v>0.69972949828047903</v>
      </c>
      <c r="N856" s="176">
        <v>5425</v>
      </c>
      <c r="O856" s="176">
        <v>7301</v>
      </c>
      <c r="P856" s="176">
        <v>9824</v>
      </c>
      <c r="Q856" s="176">
        <v>6900</v>
      </c>
      <c r="R856" s="242">
        <v>29450</v>
      </c>
      <c r="S856" s="158" t="s">
        <v>419</v>
      </c>
      <c r="T856" s="158" t="s">
        <v>419</v>
      </c>
      <c r="U856" s="157">
        <v>35503</v>
      </c>
      <c r="V856" s="243">
        <v>0.82950736557474014</v>
      </c>
      <c r="W856" s="161"/>
      <c r="X856" s="161"/>
      <c r="Y856" s="161"/>
      <c r="Z856" s="161"/>
      <c r="AA856" s="161"/>
      <c r="AB856" s="161">
        <v>0</v>
      </c>
      <c r="AC856" s="162"/>
      <c r="AD856" s="201"/>
      <c r="AE856" s="201"/>
      <c r="AF856" s="201"/>
      <c r="AG856" s="201"/>
      <c r="AH856" s="201"/>
      <c r="AI856" s="201">
        <v>0</v>
      </c>
      <c r="AJ856" s="202"/>
      <c r="AK856" s="250">
        <v>1737</v>
      </c>
      <c r="AL856" s="250">
        <v>2339</v>
      </c>
      <c r="AM856" s="250">
        <v>3148</v>
      </c>
      <c r="AN856" s="250">
        <v>2211</v>
      </c>
      <c r="AO856" s="251">
        <v>9435</v>
      </c>
      <c r="AP856" s="167">
        <v>14003</v>
      </c>
      <c r="AQ856" s="252">
        <v>0.67378418910233517</v>
      </c>
      <c r="AR856" s="253"/>
      <c r="AS856" s="253"/>
      <c r="AT856" s="253"/>
      <c r="AU856" s="253"/>
      <c r="AV856" s="262">
        <v>0</v>
      </c>
      <c r="AW856" s="255">
        <v>0</v>
      </c>
      <c r="AX856" s="256"/>
      <c r="AY856" s="257">
        <v>2553</v>
      </c>
      <c r="AZ856" s="257">
        <v>2834</v>
      </c>
      <c r="BA856" s="257">
        <v>3121</v>
      </c>
      <c r="BB856" s="257">
        <v>4084</v>
      </c>
      <c r="BC856" s="258">
        <v>12592</v>
      </c>
      <c r="BD856" s="258">
        <v>24061</v>
      </c>
      <c r="BE856" s="259">
        <v>0.52333651967914885</v>
      </c>
    </row>
    <row r="857" spans="1:57" ht="16.899999999999999" customHeight="1" x14ac:dyDescent="0.2">
      <c r="A857" s="152">
        <v>856</v>
      </c>
      <c r="B857" s="153" t="s">
        <v>149</v>
      </c>
      <c r="C857" s="152" t="s">
        <v>149</v>
      </c>
      <c r="D857" s="152" t="s">
        <v>164</v>
      </c>
      <c r="E857" s="152" t="s">
        <v>165</v>
      </c>
      <c r="F857" s="152" t="s">
        <v>424</v>
      </c>
      <c r="G857" s="239">
        <v>51501</v>
      </c>
      <c r="H857" s="239">
        <v>52064</v>
      </c>
      <c r="I857" s="239">
        <v>98625</v>
      </c>
      <c r="J857" s="239">
        <v>91754</v>
      </c>
      <c r="K857" s="240">
        <v>293944</v>
      </c>
      <c r="L857" s="240">
        <v>435729</v>
      </c>
      <c r="M857" s="192">
        <v>0.67460279210243068</v>
      </c>
      <c r="N857" s="176">
        <v>33252</v>
      </c>
      <c r="O857" s="176">
        <v>34211</v>
      </c>
      <c r="P857" s="176">
        <v>62755</v>
      </c>
      <c r="Q857" s="176">
        <v>58037</v>
      </c>
      <c r="R857" s="242">
        <v>188255</v>
      </c>
      <c r="S857" s="158" t="s">
        <v>419</v>
      </c>
      <c r="T857" s="158" t="s">
        <v>419</v>
      </c>
      <c r="U857" s="157">
        <v>263680</v>
      </c>
      <c r="V857" s="243">
        <v>0.7139525182038835</v>
      </c>
      <c r="W857" s="161"/>
      <c r="X857" s="161"/>
      <c r="Y857" s="161"/>
      <c r="Z857" s="161"/>
      <c r="AA857" s="161"/>
      <c r="AB857" s="161">
        <v>0</v>
      </c>
      <c r="AC857" s="162"/>
      <c r="AD857" s="201"/>
      <c r="AE857" s="201"/>
      <c r="AF857" s="201"/>
      <c r="AG857" s="201"/>
      <c r="AH857" s="201"/>
      <c r="AI857" s="201">
        <v>0</v>
      </c>
      <c r="AJ857" s="202"/>
      <c r="AK857" s="250">
        <v>12377</v>
      </c>
      <c r="AL857" s="250">
        <v>12733</v>
      </c>
      <c r="AM857" s="250">
        <v>23358</v>
      </c>
      <c r="AN857" s="250">
        <v>21602</v>
      </c>
      <c r="AO857" s="251">
        <v>70070</v>
      </c>
      <c r="AP857" s="167">
        <v>103995</v>
      </c>
      <c r="AQ857" s="252">
        <v>0.67378239338429735</v>
      </c>
      <c r="AR857" s="253"/>
      <c r="AS857" s="253"/>
      <c r="AT857" s="253"/>
      <c r="AU857" s="253"/>
      <c r="AV857" s="262">
        <v>0</v>
      </c>
      <c r="AW857" s="255">
        <v>0</v>
      </c>
      <c r="AX857" s="256"/>
      <c r="AY857" s="257">
        <v>5872</v>
      </c>
      <c r="AZ857" s="257">
        <v>5120</v>
      </c>
      <c r="BA857" s="257">
        <v>12512</v>
      </c>
      <c r="BB857" s="257">
        <v>12115</v>
      </c>
      <c r="BC857" s="258">
        <v>35619</v>
      </c>
      <c r="BD857" s="258">
        <v>68054</v>
      </c>
      <c r="BE857" s="259">
        <v>0.52339318776265908</v>
      </c>
    </row>
    <row r="858" spans="1:57" ht="16.899999999999999" customHeight="1" x14ac:dyDescent="0.2">
      <c r="A858" s="152">
        <v>857</v>
      </c>
      <c r="B858" s="153" t="s">
        <v>149</v>
      </c>
      <c r="C858" s="152" t="s">
        <v>149</v>
      </c>
      <c r="D858" s="152" t="s">
        <v>213</v>
      </c>
      <c r="E858" s="152" t="s">
        <v>435</v>
      </c>
      <c r="F858" s="152" t="s">
        <v>424</v>
      </c>
      <c r="G858" s="239">
        <v>7</v>
      </c>
      <c r="H858" s="239">
        <v>5</v>
      </c>
      <c r="I858" s="239">
        <v>8</v>
      </c>
      <c r="J858" s="239">
        <v>10</v>
      </c>
      <c r="K858" s="240">
        <v>30</v>
      </c>
      <c r="L858" s="240">
        <v>86</v>
      </c>
      <c r="M858" s="192">
        <v>0.34883720930232559</v>
      </c>
      <c r="N858" s="176">
        <v>1</v>
      </c>
      <c r="O858" s="176">
        <v>0</v>
      </c>
      <c r="P858" s="176">
        <v>0</v>
      </c>
      <c r="Q858" s="176">
        <v>1</v>
      </c>
      <c r="R858" s="242">
        <v>2</v>
      </c>
      <c r="S858" s="158" t="s">
        <v>419</v>
      </c>
      <c r="T858" s="158" t="s">
        <v>419</v>
      </c>
      <c r="U858" s="157">
        <v>34</v>
      </c>
      <c r="V858" s="243">
        <v>5.8823529411764705E-2</v>
      </c>
      <c r="W858" s="161"/>
      <c r="X858" s="161"/>
      <c r="Y858" s="161"/>
      <c r="Z858" s="161"/>
      <c r="AA858" s="161"/>
      <c r="AB858" s="161">
        <v>0</v>
      </c>
      <c r="AC858" s="162"/>
      <c r="AD858" s="201"/>
      <c r="AE858" s="201"/>
      <c r="AF858" s="201"/>
      <c r="AG858" s="201"/>
      <c r="AH858" s="201"/>
      <c r="AI858" s="201">
        <v>0</v>
      </c>
      <c r="AJ858" s="202"/>
      <c r="AK858" s="250">
        <v>3</v>
      </c>
      <c r="AL858" s="250">
        <v>1</v>
      </c>
      <c r="AM858" s="250">
        <v>1</v>
      </c>
      <c r="AN858" s="250">
        <v>3</v>
      </c>
      <c r="AO858" s="251">
        <v>8</v>
      </c>
      <c r="AP858" s="167">
        <v>14</v>
      </c>
      <c r="AQ858" s="252">
        <v>0.5714285714285714</v>
      </c>
      <c r="AR858" s="253"/>
      <c r="AS858" s="253"/>
      <c r="AT858" s="253"/>
      <c r="AU858" s="253"/>
      <c r="AV858" s="262">
        <v>0</v>
      </c>
      <c r="AW858" s="255">
        <v>0</v>
      </c>
      <c r="AX858" s="256"/>
      <c r="AY858" s="257">
        <v>3</v>
      </c>
      <c r="AZ858" s="257">
        <v>4</v>
      </c>
      <c r="BA858" s="257">
        <v>7</v>
      </c>
      <c r="BB858" s="257">
        <v>6</v>
      </c>
      <c r="BC858" s="258">
        <v>20</v>
      </c>
      <c r="BD858" s="258">
        <v>38</v>
      </c>
      <c r="BE858" s="259">
        <v>0.52631578947368418</v>
      </c>
    </row>
    <row r="859" spans="1:57" ht="16.899999999999999" customHeight="1" x14ac:dyDescent="0.2">
      <c r="A859" s="152">
        <v>858</v>
      </c>
      <c r="B859" s="153" t="s">
        <v>149</v>
      </c>
      <c r="C859" s="152" t="s">
        <v>149</v>
      </c>
      <c r="D859" s="152" t="s">
        <v>200</v>
      </c>
      <c r="E859" s="152" t="s">
        <v>201</v>
      </c>
      <c r="F859" s="152" t="s">
        <v>424</v>
      </c>
      <c r="G859" s="239">
        <v>971</v>
      </c>
      <c r="H859" s="239">
        <v>1057</v>
      </c>
      <c r="I859" s="239">
        <v>1967</v>
      </c>
      <c r="J859" s="239">
        <v>1644</v>
      </c>
      <c r="K859" s="240">
        <v>5639</v>
      </c>
      <c r="L859" s="240">
        <v>6678</v>
      </c>
      <c r="M859" s="192">
        <v>0.84441449535789159</v>
      </c>
      <c r="N859" s="176">
        <v>751</v>
      </c>
      <c r="O859" s="176">
        <v>817</v>
      </c>
      <c r="P859" s="176">
        <v>1522</v>
      </c>
      <c r="Q859" s="176">
        <v>1273</v>
      </c>
      <c r="R859" s="242">
        <v>4363</v>
      </c>
      <c r="S859" s="158" t="s">
        <v>419</v>
      </c>
      <c r="T859" s="158" t="s">
        <v>419</v>
      </c>
      <c r="U859" s="157">
        <v>4784</v>
      </c>
      <c r="V859" s="243">
        <v>0.91199832775919731</v>
      </c>
      <c r="W859" s="161"/>
      <c r="X859" s="161"/>
      <c r="Y859" s="161"/>
      <c r="Z859" s="161"/>
      <c r="AA859" s="161"/>
      <c r="AB859" s="161">
        <v>0</v>
      </c>
      <c r="AC859" s="162"/>
      <c r="AD859" s="201"/>
      <c r="AE859" s="201"/>
      <c r="AF859" s="201"/>
      <c r="AG859" s="201"/>
      <c r="AH859" s="201"/>
      <c r="AI859" s="201">
        <v>0</v>
      </c>
      <c r="AJ859" s="202"/>
      <c r="AK859" s="250">
        <v>219</v>
      </c>
      <c r="AL859" s="250">
        <v>239</v>
      </c>
      <c r="AM859" s="250">
        <v>444</v>
      </c>
      <c r="AN859" s="250">
        <v>370</v>
      </c>
      <c r="AO859" s="251">
        <v>1272</v>
      </c>
      <c r="AP859" s="167">
        <v>1888</v>
      </c>
      <c r="AQ859" s="252">
        <v>0.67372881355932202</v>
      </c>
      <c r="AR859" s="253"/>
      <c r="AS859" s="253"/>
      <c r="AT859" s="253"/>
      <c r="AU859" s="253"/>
      <c r="AV859" s="262">
        <v>0</v>
      </c>
      <c r="AW859" s="255">
        <v>0</v>
      </c>
      <c r="AX859" s="256"/>
      <c r="AY859" s="257">
        <v>1</v>
      </c>
      <c r="AZ859" s="257">
        <v>1</v>
      </c>
      <c r="BA859" s="257">
        <v>1</v>
      </c>
      <c r="BB859" s="257">
        <v>1</v>
      </c>
      <c r="BC859" s="258">
        <v>4</v>
      </c>
      <c r="BD859" s="258">
        <v>6</v>
      </c>
      <c r="BE859" s="259">
        <v>0.66666666666666663</v>
      </c>
    </row>
    <row r="860" spans="1:57" ht="16.899999999999999" customHeight="1" x14ac:dyDescent="0.2">
      <c r="A860" s="152">
        <v>859</v>
      </c>
      <c r="B860" s="189" t="s">
        <v>149</v>
      </c>
      <c r="C860" s="190" t="s">
        <v>149</v>
      </c>
      <c r="D860" s="190" t="s">
        <v>215</v>
      </c>
      <c r="E860" s="191" t="s">
        <v>420</v>
      </c>
      <c r="F860" s="190" t="s">
        <v>424</v>
      </c>
      <c r="G860" s="241">
        <v>860134</v>
      </c>
      <c r="H860" s="241">
        <v>893320</v>
      </c>
      <c r="I860" s="241">
        <v>1827139</v>
      </c>
      <c r="J860" s="241">
        <v>1343752</v>
      </c>
      <c r="K860" s="241">
        <v>4924345</v>
      </c>
      <c r="L860" s="241">
        <v>7630142</v>
      </c>
      <c r="M860" s="192">
        <v>0.64538051847527866</v>
      </c>
      <c r="N860" s="242">
        <v>390029</v>
      </c>
      <c r="O860" s="242">
        <v>408905</v>
      </c>
      <c r="P860" s="242">
        <v>736648</v>
      </c>
      <c r="Q860" s="193">
        <v>645863</v>
      </c>
      <c r="R860" s="242">
        <v>2181445</v>
      </c>
      <c r="S860" s="158">
        <v>2894593</v>
      </c>
      <c r="T860" s="158">
        <v>2146959.025668392</v>
      </c>
      <c r="U860" s="157">
        <v>2941088</v>
      </c>
      <c r="V860" s="243">
        <v>0.7417136107454112</v>
      </c>
      <c r="W860" s="161">
        <v>26721</v>
      </c>
      <c r="X860" s="161">
        <v>29574</v>
      </c>
      <c r="Y860" s="161">
        <v>46344</v>
      </c>
      <c r="Z860" s="161">
        <v>72300</v>
      </c>
      <c r="AA860" s="161">
        <v>174939</v>
      </c>
      <c r="AB860" s="161">
        <v>424199</v>
      </c>
      <c r="AC860" s="162">
        <v>0.41239842621033995</v>
      </c>
      <c r="AD860" s="201">
        <v>4088</v>
      </c>
      <c r="AE860" s="201">
        <v>4569</v>
      </c>
      <c r="AF860" s="201">
        <v>10356</v>
      </c>
      <c r="AG860" s="201">
        <v>22285</v>
      </c>
      <c r="AH860" s="201">
        <v>41298</v>
      </c>
      <c r="AI860" s="201">
        <v>192083</v>
      </c>
      <c r="AJ860" s="202">
        <v>0.215000806942832</v>
      </c>
      <c r="AK860" s="251">
        <v>139012</v>
      </c>
      <c r="AL860" s="251">
        <v>145530</v>
      </c>
      <c r="AM860" s="251">
        <v>264651</v>
      </c>
      <c r="AN860" s="251">
        <v>232374</v>
      </c>
      <c r="AO860" s="251">
        <v>781567</v>
      </c>
      <c r="AP860" s="167">
        <v>1159974</v>
      </c>
      <c r="AQ860" s="252">
        <v>0.6737797571324875</v>
      </c>
      <c r="AR860" s="261">
        <v>216356</v>
      </c>
      <c r="AS860" s="261">
        <v>209463</v>
      </c>
      <c r="AT860" s="261">
        <v>596410</v>
      </c>
      <c r="AU860" s="261">
        <v>209930</v>
      </c>
      <c r="AV860" s="262">
        <v>1232159</v>
      </c>
      <c r="AW860" s="255">
        <v>1932798</v>
      </c>
      <c r="AX860" s="256">
        <v>0.63750014228077634</v>
      </c>
      <c r="AY860" s="258">
        <v>83928</v>
      </c>
      <c r="AZ860" s="258">
        <v>95279</v>
      </c>
      <c r="BA860" s="258">
        <v>172730</v>
      </c>
      <c r="BB860" s="258">
        <v>161000</v>
      </c>
      <c r="BC860" s="258">
        <v>512937</v>
      </c>
      <c r="BD860" s="258">
        <v>980000</v>
      </c>
      <c r="BE860" s="259">
        <v>0.52340510204081636</v>
      </c>
    </row>
    <row r="861" spans="1:57" ht="16.899999999999999" customHeight="1" x14ac:dyDescent="0.2">
      <c r="A861" s="152">
        <v>860</v>
      </c>
      <c r="B861" s="153" t="s">
        <v>149</v>
      </c>
      <c r="C861" s="152" t="s">
        <v>149</v>
      </c>
      <c r="D861" s="152" t="s">
        <v>204</v>
      </c>
      <c r="E861" s="152" t="s">
        <v>48</v>
      </c>
      <c r="F861" s="152" t="s">
        <v>425</v>
      </c>
      <c r="G861" s="239">
        <v>43</v>
      </c>
      <c r="H861" s="239">
        <v>47</v>
      </c>
      <c r="I861" s="239">
        <v>81</v>
      </c>
      <c r="J861" s="239">
        <v>0</v>
      </c>
      <c r="K861" s="240">
        <v>171</v>
      </c>
      <c r="L861" s="240">
        <v>1421</v>
      </c>
      <c r="M861" s="155">
        <v>0.1203377902885292</v>
      </c>
      <c r="N861" s="176">
        <v>2</v>
      </c>
      <c r="O861" s="176">
        <v>1</v>
      </c>
      <c r="P861" s="176">
        <v>1</v>
      </c>
      <c r="Q861" s="156">
        <v>0</v>
      </c>
      <c r="R861" s="242">
        <v>4</v>
      </c>
      <c r="S861" s="158" t="s">
        <v>419</v>
      </c>
      <c r="T861" s="158" t="s">
        <v>419</v>
      </c>
      <c r="U861" s="157">
        <v>25</v>
      </c>
      <c r="V861" s="243">
        <v>0.16</v>
      </c>
      <c r="W861" s="161"/>
      <c r="X861" s="161"/>
      <c r="Y861" s="161"/>
      <c r="Z861" s="161"/>
      <c r="AA861" s="161"/>
      <c r="AB861" s="161">
        <v>0</v>
      </c>
      <c r="AC861" s="162"/>
      <c r="AD861" s="201"/>
      <c r="AE861" s="201"/>
      <c r="AF861" s="201"/>
      <c r="AG861" s="201"/>
      <c r="AH861" s="201"/>
      <c r="AI861" s="201">
        <v>0</v>
      </c>
      <c r="AJ861" s="202"/>
      <c r="AK861" s="250">
        <v>2</v>
      </c>
      <c r="AL861" s="250">
        <v>1</v>
      </c>
      <c r="AM861" s="250">
        <v>1</v>
      </c>
      <c r="AN861" s="250"/>
      <c r="AO861" s="251">
        <v>4</v>
      </c>
      <c r="AP861" s="167">
        <v>10</v>
      </c>
      <c r="AQ861" s="252">
        <v>0.4</v>
      </c>
      <c r="AR861" s="253"/>
      <c r="AS861" s="253"/>
      <c r="AT861" s="253"/>
      <c r="AU861" s="253"/>
      <c r="AV861" s="262">
        <v>0</v>
      </c>
      <c r="AW861" s="255">
        <v>0</v>
      </c>
      <c r="AX861" s="256"/>
      <c r="AY861" s="257">
        <v>39</v>
      </c>
      <c r="AZ861" s="257">
        <v>45</v>
      </c>
      <c r="BA861" s="257">
        <v>79</v>
      </c>
      <c r="BB861" s="257">
        <v>0</v>
      </c>
      <c r="BC861" s="258">
        <v>163</v>
      </c>
      <c r="BD861" s="258">
        <v>1386</v>
      </c>
      <c r="BE861" s="259">
        <v>0.1176046176046176</v>
      </c>
    </row>
    <row r="862" spans="1:57" ht="16.899999999999999" customHeight="1" x14ac:dyDescent="0.2">
      <c r="A862" s="152">
        <v>861</v>
      </c>
      <c r="B862" s="153" t="s">
        <v>149</v>
      </c>
      <c r="C862" s="152" t="s">
        <v>149</v>
      </c>
      <c r="D862" s="152" t="s">
        <v>156</v>
      </c>
      <c r="E862" s="152" t="s">
        <v>157</v>
      </c>
      <c r="F862" s="152" t="s">
        <v>425</v>
      </c>
      <c r="G862" s="239">
        <v>30422</v>
      </c>
      <c r="H862" s="239">
        <v>30680</v>
      </c>
      <c r="I862" s="239">
        <v>62012</v>
      </c>
      <c r="J862" s="239">
        <v>0</v>
      </c>
      <c r="K862" s="240">
        <v>123114</v>
      </c>
      <c r="L862" s="240">
        <v>605476</v>
      </c>
      <c r="M862" s="155">
        <v>0.20333423620424262</v>
      </c>
      <c r="N862" s="176">
        <v>16516</v>
      </c>
      <c r="O862" s="176">
        <v>15610</v>
      </c>
      <c r="P862" s="176">
        <v>33043</v>
      </c>
      <c r="Q862" s="156">
        <v>0</v>
      </c>
      <c r="R862" s="242">
        <v>65169</v>
      </c>
      <c r="S862" s="158" t="s">
        <v>419</v>
      </c>
      <c r="T862" s="158" t="s">
        <v>419</v>
      </c>
      <c r="U862" s="157">
        <v>379636</v>
      </c>
      <c r="V862" s="243">
        <v>0.17166180235804823</v>
      </c>
      <c r="W862" s="161"/>
      <c r="X862" s="161"/>
      <c r="Y862" s="161"/>
      <c r="Z862" s="161"/>
      <c r="AA862" s="161"/>
      <c r="AB862" s="161">
        <v>0</v>
      </c>
      <c r="AC862" s="162"/>
      <c r="AD862" s="201"/>
      <c r="AE862" s="201"/>
      <c r="AF862" s="201"/>
      <c r="AG862" s="201"/>
      <c r="AH862" s="201"/>
      <c r="AI862" s="201">
        <v>0</v>
      </c>
      <c r="AJ862" s="202"/>
      <c r="AK862" s="250">
        <v>12548</v>
      </c>
      <c r="AL862" s="250">
        <v>11859</v>
      </c>
      <c r="AM862" s="250">
        <v>25103</v>
      </c>
      <c r="AN862" s="250"/>
      <c r="AO862" s="251">
        <v>49510</v>
      </c>
      <c r="AP862" s="167">
        <v>149727</v>
      </c>
      <c r="AQ862" s="252">
        <v>0.33066848330628412</v>
      </c>
      <c r="AR862" s="253"/>
      <c r="AS862" s="253"/>
      <c r="AT862" s="253"/>
      <c r="AU862" s="253"/>
      <c r="AV862" s="262">
        <v>0</v>
      </c>
      <c r="AW862" s="255">
        <v>0</v>
      </c>
      <c r="AX862" s="256"/>
      <c r="AY862" s="257">
        <v>1358</v>
      </c>
      <c r="AZ862" s="257">
        <v>3211</v>
      </c>
      <c r="BA862" s="257">
        <v>3866</v>
      </c>
      <c r="BB862" s="257">
        <v>0</v>
      </c>
      <c r="BC862" s="258">
        <v>8435</v>
      </c>
      <c r="BD862" s="258">
        <v>76113</v>
      </c>
      <c r="BE862" s="259">
        <v>0.11082206718957339</v>
      </c>
    </row>
    <row r="863" spans="1:57" ht="16.899999999999999" customHeight="1" x14ac:dyDescent="0.2">
      <c r="A863" s="152">
        <v>862</v>
      </c>
      <c r="B863" s="153" t="s">
        <v>149</v>
      </c>
      <c r="C863" s="152" t="s">
        <v>149</v>
      </c>
      <c r="D863" s="152" t="s">
        <v>172</v>
      </c>
      <c r="E863" s="152" t="s">
        <v>173</v>
      </c>
      <c r="F863" s="152" t="s">
        <v>425</v>
      </c>
      <c r="G863" s="239">
        <v>28166</v>
      </c>
      <c r="H863" s="239">
        <v>31817</v>
      </c>
      <c r="I863" s="239">
        <v>82534</v>
      </c>
      <c r="J863" s="239">
        <v>0</v>
      </c>
      <c r="K863" s="240">
        <v>142517</v>
      </c>
      <c r="L863" s="240">
        <v>597601</v>
      </c>
      <c r="M863" s="155">
        <v>0.23848186331682844</v>
      </c>
      <c r="N863" s="176">
        <v>1029</v>
      </c>
      <c r="O863" s="176">
        <v>1051</v>
      </c>
      <c r="P863" s="176">
        <v>1814</v>
      </c>
      <c r="Q863" s="156">
        <v>0</v>
      </c>
      <c r="R863" s="242">
        <v>3894</v>
      </c>
      <c r="S863" s="158" t="s">
        <v>419</v>
      </c>
      <c r="T863" s="158" t="s">
        <v>419</v>
      </c>
      <c r="U863" s="157">
        <v>18947</v>
      </c>
      <c r="V863" s="243">
        <v>0.20552066290177864</v>
      </c>
      <c r="W863" s="161"/>
      <c r="X863" s="161"/>
      <c r="Y863" s="161"/>
      <c r="Z863" s="161"/>
      <c r="AA863" s="161"/>
      <c r="AB863" s="161">
        <v>0</v>
      </c>
      <c r="AC863" s="162"/>
      <c r="AD863" s="201"/>
      <c r="AE863" s="201"/>
      <c r="AF863" s="201"/>
      <c r="AG863" s="201"/>
      <c r="AH863" s="201"/>
      <c r="AI863" s="201">
        <v>0</v>
      </c>
      <c r="AJ863" s="202"/>
      <c r="AK863" s="250">
        <v>653</v>
      </c>
      <c r="AL863" s="250">
        <v>667</v>
      </c>
      <c r="AM863" s="250">
        <v>1151</v>
      </c>
      <c r="AN863" s="250"/>
      <c r="AO863" s="251">
        <v>2471</v>
      </c>
      <c r="AP863" s="167">
        <v>7472</v>
      </c>
      <c r="AQ863" s="252">
        <v>0.3307012847965739</v>
      </c>
      <c r="AR863" s="253">
        <v>24422</v>
      </c>
      <c r="AS863" s="253">
        <v>28179</v>
      </c>
      <c r="AT863" s="253">
        <v>75145</v>
      </c>
      <c r="AU863" s="253">
        <v>0</v>
      </c>
      <c r="AV863" s="262">
        <v>127746</v>
      </c>
      <c r="AW863" s="255">
        <v>501948</v>
      </c>
      <c r="AX863" s="256">
        <v>0.25450046618374811</v>
      </c>
      <c r="AY863" s="257">
        <v>2062</v>
      </c>
      <c r="AZ863" s="257">
        <v>1920</v>
      </c>
      <c r="BA863" s="257">
        <v>4424</v>
      </c>
      <c r="BB863" s="257">
        <v>0</v>
      </c>
      <c r="BC863" s="258">
        <v>8406</v>
      </c>
      <c r="BD863" s="258">
        <v>69234</v>
      </c>
      <c r="BE863" s="259">
        <v>0.12141433399774677</v>
      </c>
    </row>
    <row r="864" spans="1:57" ht="16.899999999999999" customHeight="1" x14ac:dyDescent="0.2">
      <c r="A864" s="152">
        <v>863</v>
      </c>
      <c r="B864" s="153" t="s">
        <v>149</v>
      </c>
      <c r="C864" s="152" t="s">
        <v>149</v>
      </c>
      <c r="D864" s="152" t="s">
        <v>154</v>
      </c>
      <c r="E864" s="152" t="s">
        <v>155</v>
      </c>
      <c r="F864" s="152" t="s">
        <v>425</v>
      </c>
      <c r="G864" s="239">
        <v>22717</v>
      </c>
      <c r="H864" s="239">
        <v>23927</v>
      </c>
      <c r="I864" s="239">
        <v>39014</v>
      </c>
      <c r="J864" s="239">
        <v>0</v>
      </c>
      <c r="K864" s="240">
        <v>85658</v>
      </c>
      <c r="L864" s="240">
        <v>429110</v>
      </c>
      <c r="M864" s="155">
        <v>0.19961781361422479</v>
      </c>
      <c r="N864" s="176">
        <v>11707</v>
      </c>
      <c r="O864" s="176">
        <v>12387</v>
      </c>
      <c r="P864" s="176">
        <v>19557</v>
      </c>
      <c r="Q864" s="156">
        <v>0</v>
      </c>
      <c r="R864" s="242">
        <v>43651</v>
      </c>
      <c r="S864" s="158" t="s">
        <v>419</v>
      </c>
      <c r="T864" s="158" t="s">
        <v>419</v>
      </c>
      <c r="U864" s="157">
        <v>249550</v>
      </c>
      <c r="V864" s="243">
        <v>0.17491885393708675</v>
      </c>
      <c r="W864" s="161"/>
      <c r="X864" s="161"/>
      <c r="Y864" s="161"/>
      <c r="Z864" s="161"/>
      <c r="AA864" s="161"/>
      <c r="AB864" s="161">
        <v>0</v>
      </c>
      <c r="AC864" s="162"/>
      <c r="AD864" s="201"/>
      <c r="AE864" s="201"/>
      <c r="AF864" s="201"/>
      <c r="AG864" s="201"/>
      <c r="AH864" s="201"/>
      <c r="AI864" s="201">
        <v>0</v>
      </c>
      <c r="AJ864" s="202"/>
      <c r="AK864" s="250">
        <v>8729</v>
      </c>
      <c r="AL864" s="250">
        <v>9236</v>
      </c>
      <c r="AM864" s="250">
        <v>14582</v>
      </c>
      <c r="AN864" s="250"/>
      <c r="AO864" s="251">
        <v>32547</v>
      </c>
      <c r="AP864" s="167">
        <v>98422</v>
      </c>
      <c r="AQ864" s="252">
        <v>0.33068826075470931</v>
      </c>
      <c r="AR864" s="253">
        <v>0</v>
      </c>
      <c r="AS864" s="253">
        <v>0</v>
      </c>
      <c r="AT864" s="253">
        <v>0</v>
      </c>
      <c r="AU864" s="253">
        <v>0</v>
      </c>
      <c r="AV864" s="262">
        <v>0</v>
      </c>
      <c r="AW864" s="255">
        <v>0</v>
      </c>
      <c r="AX864" s="256"/>
      <c r="AY864" s="257">
        <v>2281</v>
      </c>
      <c r="AZ864" s="257">
        <v>2304</v>
      </c>
      <c r="BA864" s="257">
        <v>4875</v>
      </c>
      <c r="BB864" s="257">
        <v>0</v>
      </c>
      <c r="BC864" s="258">
        <v>9460</v>
      </c>
      <c r="BD864" s="258">
        <v>81138</v>
      </c>
      <c r="BE864" s="259">
        <v>0.11659148611008406</v>
      </c>
    </row>
    <row r="865" spans="1:57" ht="16.899999999999999" customHeight="1" x14ac:dyDescent="0.2">
      <c r="A865" s="152">
        <v>864</v>
      </c>
      <c r="B865" s="153" t="s">
        <v>149</v>
      </c>
      <c r="C865" s="152" t="s">
        <v>149</v>
      </c>
      <c r="D865" s="152" t="s">
        <v>150</v>
      </c>
      <c r="E865" s="152" t="s">
        <v>433</v>
      </c>
      <c r="F865" s="152" t="s">
        <v>425</v>
      </c>
      <c r="G865" s="239">
        <v>34275</v>
      </c>
      <c r="H865" s="239">
        <v>35215</v>
      </c>
      <c r="I865" s="239">
        <v>78904</v>
      </c>
      <c r="J865" s="239">
        <v>0</v>
      </c>
      <c r="K865" s="240">
        <v>148394</v>
      </c>
      <c r="L865" s="240">
        <v>767648</v>
      </c>
      <c r="M865" s="155">
        <v>0.19331125724290299</v>
      </c>
      <c r="N865" s="176">
        <v>16498</v>
      </c>
      <c r="O865" s="176">
        <v>16966</v>
      </c>
      <c r="P865" s="176">
        <v>40006</v>
      </c>
      <c r="Q865" s="156">
        <v>0</v>
      </c>
      <c r="R865" s="242">
        <v>73470</v>
      </c>
      <c r="S865" s="158" t="s">
        <v>419</v>
      </c>
      <c r="T865" s="158" t="s">
        <v>419</v>
      </c>
      <c r="U865" s="157">
        <v>477375</v>
      </c>
      <c r="V865" s="243">
        <v>0.15390416339355853</v>
      </c>
      <c r="W865" s="161"/>
      <c r="X865" s="161"/>
      <c r="Y865" s="161"/>
      <c r="Z865" s="161"/>
      <c r="AA865" s="161"/>
      <c r="AB865" s="161">
        <v>0</v>
      </c>
      <c r="AC865" s="162"/>
      <c r="AD865" s="201"/>
      <c r="AE865" s="201"/>
      <c r="AF865" s="201"/>
      <c r="AG865" s="201"/>
      <c r="AH865" s="201"/>
      <c r="AI865" s="201">
        <v>0</v>
      </c>
      <c r="AJ865" s="202"/>
      <c r="AK865" s="250">
        <v>13980</v>
      </c>
      <c r="AL865" s="250">
        <v>14377</v>
      </c>
      <c r="AM865" s="250">
        <v>33901</v>
      </c>
      <c r="AN865" s="250"/>
      <c r="AO865" s="251">
        <v>62258</v>
      </c>
      <c r="AP865" s="167">
        <v>188276</v>
      </c>
      <c r="AQ865" s="252">
        <v>0.33067411672225883</v>
      </c>
      <c r="AR865" s="253">
        <v>0</v>
      </c>
      <c r="AS865" s="253">
        <v>0</v>
      </c>
      <c r="AT865" s="253">
        <v>0</v>
      </c>
      <c r="AU865" s="253">
        <v>0</v>
      </c>
      <c r="AV865" s="262">
        <v>0</v>
      </c>
      <c r="AW865" s="255">
        <v>0</v>
      </c>
      <c r="AX865" s="256"/>
      <c r="AY865" s="257">
        <v>3797</v>
      </c>
      <c r="AZ865" s="257">
        <v>3872</v>
      </c>
      <c r="BA865" s="257">
        <v>4997</v>
      </c>
      <c r="BB865" s="257">
        <v>0</v>
      </c>
      <c r="BC865" s="258">
        <v>12666</v>
      </c>
      <c r="BD865" s="258">
        <v>101997</v>
      </c>
      <c r="BE865" s="259">
        <v>0.1241801229447925</v>
      </c>
    </row>
    <row r="866" spans="1:57" ht="16.899999999999999" customHeight="1" x14ac:dyDescent="0.2">
      <c r="A866" s="152">
        <v>865</v>
      </c>
      <c r="B866" s="153" t="s">
        <v>149</v>
      </c>
      <c r="C866" s="152" t="s">
        <v>149</v>
      </c>
      <c r="D866" s="152" t="s">
        <v>168</v>
      </c>
      <c r="E866" s="152" t="s">
        <v>169</v>
      </c>
      <c r="F866" s="152" t="s">
        <v>425</v>
      </c>
      <c r="G866" s="239">
        <v>13862</v>
      </c>
      <c r="H866" s="239">
        <v>13206</v>
      </c>
      <c r="I866" s="239">
        <v>18682</v>
      </c>
      <c r="J866" s="239">
        <v>0</v>
      </c>
      <c r="K866" s="240">
        <v>45750</v>
      </c>
      <c r="L866" s="240">
        <v>242131</v>
      </c>
      <c r="M866" s="155">
        <v>0.18895143538002157</v>
      </c>
      <c r="N866" s="176">
        <v>7151</v>
      </c>
      <c r="O866" s="176">
        <v>6476</v>
      </c>
      <c r="P866" s="176">
        <v>8660</v>
      </c>
      <c r="Q866" s="156">
        <v>0</v>
      </c>
      <c r="R866" s="242">
        <v>22287</v>
      </c>
      <c r="S866" s="158" t="s">
        <v>419</v>
      </c>
      <c r="T866" s="158" t="s">
        <v>419</v>
      </c>
      <c r="U866" s="157">
        <v>127923</v>
      </c>
      <c r="V866" s="243">
        <v>0.1742219929176145</v>
      </c>
      <c r="W866" s="161"/>
      <c r="X866" s="161"/>
      <c r="Y866" s="161"/>
      <c r="Z866" s="161"/>
      <c r="AA866" s="161"/>
      <c r="AB866" s="161">
        <v>0</v>
      </c>
      <c r="AC866" s="162"/>
      <c r="AD866" s="201"/>
      <c r="AE866" s="201"/>
      <c r="AF866" s="201"/>
      <c r="AG866" s="201"/>
      <c r="AH866" s="201"/>
      <c r="AI866" s="201">
        <v>0</v>
      </c>
      <c r="AJ866" s="202"/>
      <c r="AK866" s="250">
        <v>5353</v>
      </c>
      <c r="AL866" s="250">
        <v>4847</v>
      </c>
      <c r="AM866" s="250">
        <v>6483</v>
      </c>
      <c r="AN866" s="250"/>
      <c r="AO866" s="251">
        <v>16683</v>
      </c>
      <c r="AP866" s="167">
        <v>50454</v>
      </c>
      <c r="AQ866" s="252">
        <v>0.33065762873112142</v>
      </c>
      <c r="AR866" s="253">
        <v>0</v>
      </c>
      <c r="AS866" s="253">
        <v>0</v>
      </c>
      <c r="AT866" s="253">
        <v>0</v>
      </c>
      <c r="AU866" s="253">
        <v>0</v>
      </c>
      <c r="AV866" s="262">
        <v>0</v>
      </c>
      <c r="AW866" s="255">
        <v>0</v>
      </c>
      <c r="AX866" s="256"/>
      <c r="AY866" s="257">
        <v>1358</v>
      </c>
      <c r="AZ866" s="257">
        <v>1883</v>
      </c>
      <c r="BA866" s="257">
        <v>3539</v>
      </c>
      <c r="BB866" s="257">
        <v>0</v>
      </c>
      <c r="BC866" s="258">
        <v>6780</v>
      </c>
      <c r="BD866" s="258">
        <v>63754</v>
      </c>
      <c r="BE866" s="259">
        <v>0.10634626846942936</v>
      </c>
    </row>
    <row r="867" spans="1:57" ht="16.899999999999999" customHeight="1" x14ac:dyDescent="0.2">
      <c r="A867" s="152">
        <v>866</v>
      </c>
      <c r="B867" s="153" t="s">
        <v>149</v>
      </c>
      <c r="C867" s="152" t="s">
        <v>149</v>
      </c>
      <c r="D867" s="152" t="s">
        <v>180</v>
      </c>
      <c r="E867" s="152" t="s">
        <v>181</v>
      </c>
      <c r="F867" s="152" t="s">
        <v>425</v>
      </c>
      <c r="G867" s="239">
        <v>4360</v>
      </c>
      <c r="H867" s="239">
        <v>4856</v>
      </c>
      <c r="I867" s="239">
        <v>6651</v>
      </c>
      <c r="J867" s="239">
        <v>0</v>
      </c>
      <c r="K867" s="240">
        <v>15867</v>
      </c>
      <c r="L867" s="240">
        <v>69484</v>
      </c>
      <c r="M867" s="155">
        <v>0.22835472914627827</v>
      </c>
      <c r="N867" s="176">
        <v>2529</v>
      </c>
      <c r="O867" s="176">
        <v>2345</v>
      </c>
      <c r="P867" s="176">
        <v>3938</v>
      </c>
      <c r="Q867" s="156">
        <v>0</v>
      </c>
      <c r="R867" s="242">
        <v>8812</v>
      </c>
      <c r="S867" s="158" t="s">
        <v>419</v>
      </c>
      <c r="T867" s="158" t="s">
        <v>419</v>
      </c>
      <c r="U867" s="157">
        <v>42272</v>
      </c>
      <c r="V867" s="243">
        <v>0.20845950037850114</v>
      </c>
      <c r="W867" s="161"/>
      <c r="X867" s="161"/>
      <c r="Y867" s="161"/>
      <c r="Z867" s="161"/>
      <c r="AA867" s="161"/>
      <c r="AB867" s="161">
        <v>0</v>
      </c>
      <c r="AC867" s="162"/>
      <c r="AD867" s="201"/>
      <c r="AE867" s="201"/>
      <c r="AF867" s="201"/>
      <c r="AG867" s="201"/>
      <c r="AH867" s="201"/>
      <c r="AI867" s="201">
        <v>0</v>
      </c>
      <c r="AJ867" s="202"/>
      <c r="AK867" s="250">
        <v>1582</v>
      </c>
      <c r="AL867" s="250">
        <v>1467</v>
      </c>
      <c r="AM867" s="250">
        <v>2464</v>
      </c>
      <c r="AN867" s="250"/>
      <c r="AO867" s="251">
        <v>5513</v>
      </c>
      <c r="AP867" s="167">
        <v>16672</v>
      </c>
      <c r="AQ867" s="252">
        <v>0.33067418426103645</v>
      </c>
      <c r="AR867" s="253">
        <v>0</v>
      </c>
      <c r="AS867" s="253">
        <v>0</v>
      </c>
      <c r="AT867" s="253">
        <v>0</v>
      </c>
      <c r="AU867" s="253">
        <v>0</v>
      </c>
      <c r="AV867" s="262">
        <v>0</v>
      </c>
      <c r="AW867" s="255">
        <v>0</v>
      </c>
      <c r="AX867" s="256"/>
      <c r="AY867" s="257">
        <v>249</v>
      </c>
      <c r="AZ867" s="257">
        <v>1044</v>
      </c>
      <c r="BA867" s="257">
        <v>249</v>
      </c>
      <c r="BB867" s="257">
        <v>0</v>
      </c>
      <c r="BC867" s="258">
        <v>1542</v>
      </c>
      <c r="BD867" s="258">
        <v>10540</v>
      </c>
      <c r="BE867" s="259">
        <v>0.14629981024667932</v>
      </c>
    </row>
    <row r="868" spans="1:57" ht="16.899999999999999" customHeight="1" x14ac:dyDescent="0.2">
      <c r="A868" s="152">
        <v>867</v>
      </c>
      <c r="B868" s="153" t="s">
        <v>149</v>
      </c>
      <c r="C868" s="152" t="s">
        <v>149</v>
      </c>
      <c r="D868" s="152" t="s">
        <v>194</v>
      </c>
      <c r="E868" s="152" t="s">
        <v>195</v>
      </c>
      <c r="F868" s="152" t="s">
        <v>425</v>
      </c>
      <c r="G868" s="239">
        <v>2110</v>
      </c>
      <c r="H868" s="239">
        <v>2185</v>
      </c>
      <c r="I868" s="239">
        <v>4653</v>
      </c>
      <c r="J868" s="239">
        <v>0</v>
      </c>
      <c r="K868" s="240">
        <v>8948</v>
      </c>
      <c r="L868" s="240">
        <v>44666</v>
      </c>
      <c r="M868" s="155">
        <v>0.20035373662293468</v>
      </c>
      <c r="N868" s="176">
        <v>1100</v>
      </c>
      <c r="O868" s="176">
        <v>1088</v>
      </c>
      <c r="P868" s="176">
        <v>2218</v>
      </c>
      <c r="Q868" s="156">
        <v>0</v>
      </c>
      <c r="R868" s="242">
        <v>4406</v>
      </c>
      <c r="S868" s="158" t="s">
        <v>419</v>
      </c>
      <c r="T868" s="158" t="s">
        <v>419</v>
      </c>
      <c r="U868" s="157">
        <v>27632</v>
      </c>
      <c r="V868" s="243">
        <v>0.15945280833815867</v>
      </c>
      <c r="W868" s="161"/>
      <c r="X868" s="161"/>
      <c r="Y868" s="161"/>
      <c r="Z868" s="161"/>
      <c r="AA868" s="161"/>
      <c r="AB868" s="161">
        <v>0</v>
      </c>
      <c r="AC868" s="162"/>
      <c r="AD868" s="201"/>
      <c r="AE868" s="201"/>
      <c r="AF868" s="201"/>
      <c r="AG868" s="201"/>
      <c r="AH868" s="201"/>
      <c r="AI868" s="201">
        <v>0</v>
      </c>
      <c r="AJ868" s="202"/>
      <c r="AK868" s="250">
        <v>899</v>
      </c>
      <c r="AL868" s="250">
        <v>890</v>
      </c>
      <c r="AM868" s="250">
        <v>1813</v>
      </c>
      <c r="AN868" s="250"/>
      <c r="AO868" s="251">
        <v>3602</v>
      </c>
      <c r="AP868" s="167">
        <v>10898</v>
      </c>
      <c r="AQ868" s="252">
        <v>0.33051936135070653</v>
      </c>
      <c r="AR868" s="253">
        <v>0</v>
      </c>
      <c r="AS868" s="253">
        <v>0</v>
      </c>
      <c r="AT868" s="253">
        <v>0</v>
      </c>
      <c r="AU868" s="253">
        <v>0</v>
      </c>
      <c r="AV868" s="262">
        <v>0</v>
      </c>
      <c r="AW868" s="255">
        <v>0</v>
      </c>
      <c r="AX868" s="256"/>
      <c r="AY868" s="257">
        <v>111</v>
      </c>
      <c r="AZ868" s="257">
        <v>207</v>
      </c>
      <c r="BA868" s="257">
        <v>622</v>
      </c>
      <c r="BB868" s="257">
        <v>0</v>
      </c>
      <c r="BC868" s="258">
        <v>940</v>
      </c>
      <c r="BD868" s="258">
        <v>6136</v>
      </c>
      <c r="BE868" s="259">
        <v>0.15319426336375488</v>
      </c>
    </row>
    <row r="869" spans="1:57" ht="16.899999999999999" customHeight="1" x14ac:dyDescent="0.2">
      <c r="A869" s="152">
        <v>868</v>
      </c>
      <c r="B869" s="153" t="s">
        <v>149</v>
      </c>
      <c r="C869" s="152" t="s">
        <v>149</v>
      </c>
      <c r="D869" s="152" t="s">
        <v>207</v>
      </c>
      <c r="E869" s="152" t="s">
        <v>208</v>
      </c>
      <c r="F869" s="152" t="s">
        <v>425</v>
      </c>
      <c r="G869" s="239">
        <v>425</v>
      </c>
      <c r="H869" s="239">
        <v>301</v>
      </c>
      <c r="I869" s="239">
        <v>752</v>
      </c>
      <c r="J869" s="239">
        <v>0</v>
      </c>
      <c r="K869" s="240">
        <v>1478</v>
      </c>
      <c r="L869" s="240">
        <v>7850</v>
      </c>
      <c r="M869" s="155">
        <v>0.18828025477707006</v>
      </c>
      <c r="N869" s="176">
        <v>158</v>
      </c>
      <c r="O869" s="176">
        <v>172</v>
      </c>
      <c r="P869" s="176">
        <v>336</v>
      </c>
      <c r="Q869" s="156">
        <v>0</v>
      </c>
      <c r="R869" s="242">
        <v>666</v>
      </c>
      <c r="S869" s="158" t="s">
        <v>419</v>
      </c>
      <c r="T869" s="158" t="s">
        <v>419</v>
      </c>
      <c r="U869" s="157">
        <v>3832</v>
      </c>
      <c r="V869" s="243">
        <v>0.17379958246346555</v>
      </c>
      <c r="W869" s="161"/>
      <c r="X869" s="161"/>
      <c r="Y869" s="161"/>
      <c r="Z869" s="161"/>
      <c r="AA869" s="161"/>
      <c r="AB869" s="161">
        <v>0</v>
      </c>
      <c r="AC869" s="162"/>
      <c r="AD869" s="201"/>
      <c r="AE869" s="201"/>
      <c r="AF869" s="201"/>
      <c r="AG869" s="201"/>
      <c r="AH869" s="201"/>
      <c r="AI869" s="201">
        <v>0</v>
      </c>
      <c r="AJ869" s="202"/>
      <c r="AK869" s="250">
        <v>119</v>
      </c>
      <c r="AL869" s="250">
        <v>129</v>
      </c>
      <c r="AM869" s="250">
        <v>252</v>
      </c>
      <c r="AN869" s="250"/>
      <c r="AO869" s="251">
        <v>500</v>
      </c>
      <c r="AP869" s="167">
        <v>1512</v>
      </c>
      <c r="AQ869" s="252">
        <v>0.3306878306878307</v>
      </c>
      <c r="AR869" s="253">
        <v>0</v>
      </c>
      <c r="AS869" s="253">
        <v>0</v>
      </c>
      <c r="AT869" s="253">
        <v>0</v>
      </c>
      <c r="AU869" s="253">
        <v>0</v>
      </c>
      <c r="AV869" s="262">
        <v>0</v>
      </c>
      <c r="AW869" s="255">
        <v>0</v>
      </c>
      <c r="AX869" s="256"/>
      <c r="AY869" s="257">
        <v>148</v>
      </c>
      <c r="AZ869" s="257">
        <v>0</v>
      </c>
      <c r="BA869" s="257">
        <v>164</v>
      </c>
      <c r="BB869" s="257">
        <v>0</v>
      </c>
      <c r="BC869" s="258">
        <v>312</v>
      </c>
      <c r="BD869" s="258">
        <v>2506</v>
      </c>
      <c r="BE869" s="259">
        <v>0.12450119712689545</v>
      </c>
    </row>
    <row r="870" spans="1:57" ht="16.899999999999999" customHeight="1" x14ac:dyDescent="0.2">
      <c r="A870" s="152">
        <v>869</v>
      </c>
      <c r="B870" s="153" t="s">
        <v>149</v>
      </c>
      <c r="C870" s="152" t="s">
        <v>149</v>
      </c>
      <c r="D870" s="152" t="s">
        <v>176</v>
      </c>
      <c r="E870" s="152" t="s">
        <v>177</v>
      </c>
      <c r="F870" s="152" t="s">
        <v>425</v>
      </c>
      <c r="G870" s="239">
        <v>1199</v>
      </c>
      <c r="H870" s="239">
        <v>1408</v>
      </c>
      <c r="I870" s="239">
        <v>3062</v>
      </c>
      <c r="J870" s="239">
        <v>0</v>
      </c>
      <c r="K870" s="240">
        <v>5669</v>
      </c>
      <c r="L870" s="240">
        <v>27106</v>
      </c>
      <c r="M870" s="155">
        <v>0.20914188740500259</v>
      </c>
      <c r="N870" s="176">
        <v>630</v>
      </c>
      <c r="O870" s="176">
        <v>756</v>
      </c>
      <c r="P870" s="176">
        <v>1637</v>
      </c>
      <c r="Q870" s="156">
        <v>0</v>
      </c>
      <c r="R870" s="242">
        <v>3023</v>
      </c>
      <c r="S870" s="158" t="s">
        <v>419</v>
      </c>
      <c r="T870" s="158" t="s">
        <v>419</v>
      </c>
      <c r="U870" s="157">
        <v>16624</v>
      </c>
      <c r="V870" s="243">
        <v>0.18184552454282965</v>
      </c>
      <c r="W870" s="161"/>
      <c r="X870" s="161"/>
      <c r="Y870" s="161"/>
      <c r="Z870" s="161"/>
      <c r="AA870" s="161"/>
      <c r="AB870" s="161">
        <v>0</v>
      </c>
      <c r="AC870" s="162"/>
      <c r="AD870" s="201"/>
      <c r="AE870" s="201"/>
      <c r="AF870" s="201"/>
      <c r="AG870" s="201"/>
      <c r="AH870" s="201"/>
      <c r="AI870" s="201">
        <v>0</v>
      </c>
      <c r="AJ870" s="202"/>
      <c r="AK870" s="250">
        <v>452</v>
      </c>
      <c r="AL870" s="250">
        <v>543</v>
      </c>
      <c r="AM870" s="250">
        <v>1174</v>
      </c>
      <c r="AN870" s="250"/>
      <c r="AO870" s="251">
        <v>2169</v>
      </c>
      <c r="AP870" s="167">
        <v>6558</v>
      </c>
      <c r="AQ870" s="252">
        <v>0.33074107959743826</v>
      </c>
      <c r="AR870" s="253">
        <v>0</v>
      </c>
      <c r="AS870" s="253">
        <v>0</v>
      </c>
      <c r="AT870" s="253">
        <v>0</v>
      </c>
      <c r="AU870" s="253">
        <v>0</v>
      </c>
      <c r="AV870" s="262">
        <v>0</v>
      </c>
      <c r="AW870" s="255">
        <v>0</v>
      </c>
      <c r="AX870" s="256"/>
      <c r="AY870" s="257">
        <v>117</v>
      </c>
      <c r="AZ870" s="257">
        <v>109</v>
      </c>
      <c r="BA870" s="257">
        <v>251</v>
      </c>
      <c r="BB870" s="257">
        <v>0</v>
      </c>
      <c r="BC870" s="258">
        <v>477</v>
      </c>
      <c r="BD870" s="258">
        <v>3924</v>
      </c>
      <c r="BE870" s="259">
        <v>0.12155963302752294</v>
      </c>
    </row>
    <row r="871" spans="1:57" ht="16.899999999999999" customHeight="1" x14ac:dyDescent="0.2">
      <c r="A871" s="152">
        <v>870</v>
      </c>
      <c r="B871" s="153" t="s">
        <v>149</v>
      </c>
      <c r="C871" s="152" t="s">
        <v>149</v>
      </c>
      <c r="D871" s="152" t="s">
        <v>190</v>
      </c>
      <c r="E871" s="152" t="s">
        <v>191</v>
      </c>
      <c r="F871" s="152" t="s">
        <v>425</v>
      </c>
      <c r="G871" s="239">
        <v>2436</v>
      </c>
      <c r="H871" s="239">
        <v>2891</v>
      </c>
      <c r="I871" s="239">
        <v>5033</v>
      </c>
      <c r="J871" s="239">
        <v>0</v>
      </c>
      <c r="K871" s="240">
        <v>10360</v>
      </c>
      <c r="L871" s="240">
        <v>46065</v>
      </c>
      <c r="M871" s="155">
        <v>0.22489959839357429</v>
      </c>
      <c r="N871" s="176">
        <v>1442</v>
      </c>
      <c r="O871" s="176">
        <v>1735</v>
      </c>
      <c r="P871" s="176">
        <v>2972</v>
      </c>
      <c r="Q871" s="156">
        <v>0</v>
      </c>
      <c r="R871" s="242">
        <v>6149</v>
      </c>
      <c r="S871" s="158" t="s">
        <v>419</v>
      </c>
      <c r="T871" s="158" t="s">
        <v>419</v>
      </c>
      <c r="U871" s="157">
        <v>30949</v>
      </c>
      <c r="V871" s="243">
        <v>0.19868170215515848</v>
      </c>
      <c r="W871" s="161"/>
      <c r="X871" s="161"/>
      <c r="Y871" s="161"/>
      <c r="Z871" s="161"/>
      <c r="AA871" s="161"/>
      <c r="AB871" s="161">
        <v>0</v>
      </c>
      <c r="AC871" s="162"/>
      <c r="AD871" s="201"/>
      <c r="AE871" s="201"/>
      <c r="AF871" s="201"/>
      <c r="AG871" s="201"/>
      <c r="AH871" s="201"/>
      <c r="AI871" s="201">
        <v>0</v>
      </c>
      <c r="AJ871" s="202"/>
      <c r="AK871" s="250">
        <v>947</v>
      </c>
      <c r="AL871" s="250">
        <v>1139</v>
      </c>
      <c r="AM871" s="250">
        <v>1951</v>
      </c>
      <c r="AN871" s="250"/>
      <c r="AO871" s="251">
        <v>4037</v>
      </c>
      <c r="AP871" s="167">
        <v>12207</v>
      </c>
      <c r="AQ871" s="252">
        <v>0.33071188662242973</v>
      </c>
      <c r="AR871" s="253">
        <v>0</v>
      </c>
      <c r="AS871" s="253">
        <v>0</v>
      </c>
      <c r="AT871" s="253">
        <v>0</v>
      </c>
      <c r="AU871" s="253">
        <v>0</v>
      </c>
      <c r="AV871" s="262">
        <v>0</v>
      </c>
      <c r="AW871" s="255">
        <v>0</v>
      </c>
      <c r="AX871" s="256"/>
      <c r="AY871" s="257">
        <v>47</v>
      </c>
      <c r="AZ871" s="257">
        <v>17</v>
      </c>
      <c r="BA871" s="257">
        <v>110</v>
      </c>
      <c r="BB871" s="257">
        <v>0</v>
      </c>
      <c r="BC871" s="258">
        <v>174</v>
      </c>
      <c r="BD871" s="258">
        <v>2909</v>
      </c>
      <c r="BE871" s="259">
        <v>5.9814369199037473E-2</v>
      </c>
    </row>
    <row r="872" spans="1:57" ht="16.899999999999999" customHeight="1" x14ac:dyDescent="0.2">
      <c r="A872" s="152">
        <v>871</v>
      </c>
      <c r="B872" s="153" t="s">
        <v>149</v>
      </c>
      <c r="C872" s="152" t="s">
        <v>149</v>
      </c>
      <c r="D872" s="152" t="s">
        <v>170</v>
      </c>
      <c r="E872" s="152" t="s">
        <v>171</v>
      </c>
      <c r="F872" s="152" t="s">
        <v>425</v>
      </c>
      <c r="G872" s="239">
        <v>10613</v>
      </c>
      <c r="H872" s="239">
        <v>10008</v>
      </c>
      <c r="I872" s="239">
        <v>16448</v>
      </c>
      <c r="J872" s="239">
        <v>0</v>
      </c>
      <c r="K872" s="240">
        <v>37069</v>
      </c>
      <c r="L872" s="240">
        <v>181427</v>
      </c>
      <c r="M872" s="155">
        <v>0.20431909252757308</v>
      </c>
      <c r="N872" s="176">
        <v>5641</v>
      </c>
      <c r="O872" s="176">
        <v>5293</v>
      </c>
      <c r="P872" s="176">
        <v>8586</v>
      </c>
      <c r="Q872" s="156">
        <v>0</v>
      </c>
      <c r="R872" s="242">
        <v>19520</v>
      </c>
      <c r="S872" s="158" t="s">
        <v>419</v>
      </c>
      <c r="T872" s="158" t="s">
        <v>419</v>
      </c>
      <c r="U872" s="157">
        <v>102059</v>
      </c>
      <c r="V872" s="243">
        <v>0.19126191712636809</v>
      </c>
      <c r="W872" s="161"/>
      <c r="X872" s="161"/>
      <c r="Y872" s="161"/>
      <c r="Z872" s="161"/>
      <c r="AA872" s="161"/>
      <c r="AB872" s="161">
        <v>0</v>
      </c>
      <c r="AC872" s="162"/>
      <c r="AD872" s="201"/>
      <c r="AE872" s="201"/>
      <c r="AF872" s="201"/>
      <c r="AG872" s="201"/>
      <c r="AH872" s="201"/>
      <c r="AI872" s="201">
        <v>0</v>
      </c>
      <c r="AJ872" s="202"/>
      <c r="AK872" s="250">
        <v>3847</v>
      </c>
      <c r="AL872" s="250">
        <v>3610</v>
      </c>
      <c r="AM872" s="250">
        <v>5854</v>
      </c>
      <c r="AN872" s="250"/>
      <c r="AO872" s="251">
        <v>13311</v>
      </c>
      <c r="AP872" s="167">
        <v>40253</v>
      </c>
      <c r="AQ872" s="252">
        <v>0.33068342732218714</v>
      </c>
      <c r="AR872" s="253">
        <v>0</v>
      </c>
      <c r="AS872" s="253">
        <v>0</v>
      </c>
      <c r="AT872" s="253">
        <v>0</v>
      </c>
      <c r="AU872" s="253">
        <v>0</v>
      </c>
      <c r="AV872" s="262">
        <v>0</v>
      </c>
      <c r="AW872" s="255">
        <v>0</v>
      </c>
      <c r="AX872" s="256"/>
      <c r="AY872" s="257">
        <v>1125</v>
      </c>
      <c r="AZ872" s="257">
        <v>1105</v>
      </c>
      <c r="BA872" s="257">
        <v>2008</v>
      </c>
      <c r="BB872" s="257">
        <v>0</v>
      </c>
      <c r="BC872" s="258">
        <v>4238</v>
      </c>
      <c r="BD872" s="258">
        <v>39115</v>
      </c>
      <c r="BE872" s="259">
        <v>0.10834718138821424</v>
      </c>
    </row>
    <row r="873" spans="1:57" ht="16.899999999999999" customHeight="1" x14ac:dyDescent="0.2">
      <c r="A873" s="152">
        <v>872</v>
      </c>
      <c r="B873" s="153" t="s">
        <v>149</v>
      </c>
      <c r="C873" s="152" t="s">
        <v>149</v>
      </c>
      <c r="D873" s="152" t="s">
        <v>205</v>
      </c>
      <c r="E873" s="152" t="s">
        <v>206</v>
      </c>
      <c r="F873" s="152" t="s">
        <v>425</v>
      </c>
      <c r="G873" s="239">
        <v>836</v>
      </c>
      <c r="H873" s="239">
        <v>432</v>
      </c>
      <c r="I873" s="239">
        <v>868</v>
      </c>
      <c r="J873" s="239">
        <v>0</v>
      </c>
      <c r="K873" s="240">
        <v>2136</v>
      </c>
      <c r="L873" s="240">
        <v>10189</v>
      </c>
      <c r="M873" s="155">
        <v>0.2096378447345176</v>
      </c>
      <c r="N873" s="176">
        <v>405</v>
      </c>
      <c r="O873" s="176">
        <v>249</v>
      </c>
      <c r="P873" s="176">
        <v>474</v>
      </c>
      <c r="Q873" s="156">
        <v>0</v>
      </c>
      <c r="R873" s="242">
        <v>1128</v>
      </c>
      <c r="S873" s="158" t="s">
        <v>419</v>
      </c>
      <c r="T873" s="158" t="s">
        <v>419</v>
      </c>
      <c r="U873" s="157">
        <v>6348</v>
      </c>
      <c r="V873" s="243">
        <v>0.17769376181474481</v>
      </c>
      <c r="W873" s="161"/>
      <c r="X873" s="161"/>
      <c r="Y873" s="161"/>
      <c r="Z873" s="161"/>
      <c r="AA873" s="161"/>
      <c r="AB873" s="161">
        <v>0</v>
      </c>
      <c r="AC873" s="162"/>
      <c r="AD873" s="201"/>
      <c r="AE873" s="201"/>
      <c r="AF873" s="201"/>
      <c r="AG873" s="201"/>
      <c r="AH873" s="201"/>
      <c r="AI873" s="201">
        <v>0</v>
      </c>
      <c r="AJ873" s="202"/>
      <c r="AK873" s="250">
        <v>297</v>
      </c>
      <c r="AL873" s="250">
        <v>183</v>
      </c>
      <c r="AM873" s="250">
        <v>348</v>
      </c>
      <c r="AN873" s="250"/>
      <c r="AO873" s="251">
        <v>828</v>
      </c>
      <c r="AP873" s="167">
        <v>2504</v>
      </c>
      <c r="AQ873" s="252">
        <v>0.33067092651757191</v>
      </c>
      <c r="AR873" s="253">
        <v>0</v>
      </c>
      <c r="AS873" s="253">
        <v>0</v>
      </c>
      <c r="AT873" s="253">
        <v>0</v>
      </c>
      <c r="AU873" s="253">
        <v>0</v>
      </c>
      <c r="AV873" s="262">
        <v>0</v>
      </c>
      <c r="AW873" s="255">
        <v>0</v>
      </c>
      <c r="AX873" s="256"/>
      <c r="AY873" s="257">
        <v>134</v>
      </c>
      <c r="AZ873" s="257">
        <v>0</v>
      </c>
      <c r="BA873" s="257">
        <v>46</v>
      </c>
      <c r="BB873" s="257">
        <v>0</v>
      </c>
      <c r="BC873" s="258">
        <v>180</v>
      </c>
      <c r="BD873" s="258">
        <v>1337</v>
      </c>
      <c r="BE873" s="259">
        <v>0.13462976813762154</v>
      </c>
    </row>
    <row r="874" spans="1:57" ht="16.899999999999999" customHeight="1" x14ac:dyDescent="0.2">
      <c r="A874" s="152">
        <v>873</v>
      </c>
      <c r="B874" s="153" t="s">
        <v>149</v>
      </c>
      <c r="C874" s="152" t="s">
        <v>149</v>
      </c>
      <c r="D874" s="152" t="s">
        <v>184</v>
      </c>
      <c r="E874" s="152" t="s">
        <v>185</v>
      </c>
      <c r="F874" s="152" t="s">
        <v>425</v>
      </c>
      <c r="G874" s="239">
        <v>3602</v>
      </c>
      <c r="H874" s="239">
        <v>3870</v>
      </c>
      <c r="I874" s="239">
        <v>6342</v>
      </c>
      <c r="J874" s="239">
        <v>0</v>
      </c>
      <c r="K874" s="240">
        <v>13814</v>
      </c>
      <c r="L874" s="240">
        <v>77773</v>
      </c>
      <c r="M874" s="155">
        <v>0.17761948233962943</v>
      </c>
      <c r="N874" s="176">
        <v>1713</v>
      </c>
      <c r="O874" s="176">
        <v>1310</v>
      </c>
      <c r="P874" s="176">
        <v>2100</v>
      </c>
      <c r="Q874" s="156">
        <v>0</v>
      </c>
      <c r="R874" s="242">
        <v>5123</v>
      </c>
      <c r="S874" s="158" t="s">
        <v>419</v>
      </c>
      <c r="T874" s="158" t="s">
        <v>419</v>
      </c>
      <c r="U874" s="157">
        <v>32491</v>
      </c>
      <c r="V874" s="243">
        <v>0.1576744329198855</v>
      </c>
      <c r="W874" s="161"/>
      <c r="X874" s="161"/>
      <c r="Y874" s="161"/>
      <c r="Z874" s="161"/>
      <c r="AA874" s="161"/>
      <c r="AB874" s="161">
        <v>0</v>
      </c>
      <c r="AC874" s="162"/>
      <c r="AD874" s="201"/>
      <c r="AE874" s="201"/>
      <c r="AF874" s="201"/>
      <c r="AG874" s="201"/>
      <c r="AH874" s="201"/>
      <c r="AI874" s="201">
        <v>0</v>
      </c>
      <c r="AJ874" s="202"/>
      <c r="AK874" s="250">
        <v>1417</v>
      </c>
      <c r="AL874" s="250">
        <v>1084</v>
      </c>
      <c r="AM874" s="250">
        <v>1736</v>
      </c>
      <c r="AN874" s="250"/>
      <c r="AO874" s="251">
        <v>4237</v>
      </c>
      <c r="AP874" s="167">
        <v>12814</v>
      </c>
      <c r="AQ874" s="252">
        <v>0.33065397221788667</v>
      </c>
      <c r="AR874" s="253">
        <v>0</v>
      </c>
      <c r="AS874" s="253">
        <v>0</v>
      </c>
      <c r="AT874" s="253">
        <v>0</v>
      </c>
      <c r="AU874" s="253">
        <v>0</v>
      </c>
      <c r="AV874" s="262">
        <v>0</v>
      </c>
      <c r="AW874" s="255">
        <v>0</v>
      </c>
      <c r="AX874" s="256"/>
      <c r="AY874" s="257">
        <v>472</v>
      </c>
      <c r="AZ874" s="257">
        <v>1476</v>
      </c>
      <c r="BA874" s="257">
        <v>2506</v>
      </c>
      <c r="BB874" s="257">
        <v>0</v>
      </c>
      <c r="BC874" s="258">
        <v>4454</v>
      </c>
      <c r="BD874" s="258">
        <v>32468</v>
      </c>
      <c r="BE874" s="259">
        <v>0.13718122459036589</v>
      </c>
    </row>
    <row r="875" spans="1:57" ht="16.899999999999999" customHeight="1" x14ac:dyDescent="0.2">
      <c r="A875" s="152">
        <v>874</v>
      </c>
      <c r="B875" s="153" t="s">
        <v>149</v>
      </c>
      <c r="C875" s="152" t="s">
        <v>149</v>
      </c>
      <c r="D875" s="152" t="s">
        <v>162</v>
      </c>
      <c r="E875" s="152" t="s">
        <v>163</v>
      </c>
      <c r="F875" s="152" t="s">
        <v>425</v>
      </c>
      <c r="G875" s="239">
        <v>15793</v>
      </c>
      <c r="H875" s="239">
        <v>18682</v>
      </c>
      <c r="I875" s="239">
        <v>38154</v>
      </c>
      <c r="J875" s="239">
        <v>0</v>
      </c>
      <c r="K875" s="240">
        <v>72629</v>
      </c>
      <c r="L875" s="240">
        <v>360566</v>
      </c>
      <c r="M875" s="155">
        <v>0.20142775525146575</v>
      </c>
      <c r="N875" s="176">
        <v>7812</v>
      </c>
      <c r="O875" s="176">
        <v>9776</v>
      </c>
      <c r="P875" s="176">
        <v>20120</v>
      </c>
      <c r="Q875" s="176">
        <v>0</v>
      </c>
      <c r="R875" s="242">
        <v>37708</v>
      </c>
      <c r="S875" s="158" t="s">
        <v>419</v>
      </c>
      <c r="T875" s="158" t="s">
        <v>419</v>
      </c>
      <c r="U875" s="157">
        <v>231426</v>
      </c>
      <c r="V875" s="243">
        <v>0.16293761288705677</v>
      </c>
      <c r="W875" s="161"/>
      <c r="X875" s="161"/>
      <c r="Y875" s="161"/>
      <c r="Z875" s="161"/>
      <c r="AA875" s="161"/>
      <c r="AB875" s="161">
        <v>0</v>
      </c>
      <c r="AC875" s="162"/>
      <c r="AD875" s="201"/>
      <c r="AE875" s="201"/>
      <c r="AF875" s="201"/>
      <c r="AG875" s="201"/>
      <c r="AH875" s="201"/>
      <c r="AI875" s="201">
        <v>0</v>
      </c>
      <c r="AJ875" s="202"/>
      <c r="AK875" s="250">
        <v>6254</v>
      </c>
      <c r="AL875" s="250">
        <v>7825</v>
      </c>
      <c r="AM875" s="250">
        <v>16105</v>
      </c>
      <c r="AN875" s="250"/>
      <c r="AO875" s="251">
        <v>30184</v>
      </c>
      <c r="AP875" s="167">
        <v>91274</v>
      </c>
      <c r="AQ875" s="252">
        <v>0.33069658391217654</v>
      </c>
      <c r="AR875" s="253">
        <v>0</v>
      </c>
      <c r="AS875" s="253">
        <v>0</v>
      </c>
      <c r="AT875" s="253">
        <v>0</v>
      </c>
      <c r="AU875" s="253">
        <v>0</v>
      </c>
      <c r="AV875" s="262">
        <v>0</v>
      </c>
      <c r="AW875" s="255">
        <v>0</v>
      </c>
      <c r="AX875" s="256"/>
      <c r="AY875" s="257">
        <v>1727</v>
      </c>
      <c r="AZ875" s="257">
        <v>1081</v>
      </c>
      <c r="BA875" s="257">
        <v>1929</v>
      </c>
      <c r="BB875" s="257">
        <v>0</v>
      </c>
      <c r="BC875" s="258">
        <v>4737</v>
      </c>
      <c r="BD875" s="258">
        <v>37866</v>
      </c>
      <c r="BE875" s="259">
        <v>0.12509903343368722</v>
      </c>
    </row>
    <row r="876" spans="1:57" ht="16.899999999999999" customHeight="1" x14ac:dyDescent="0.2">
      <c r="A876" s="152">
        <v>875</v>
      </c>
      <c r="B876" s="153" t="s">
        <v>149</v>
      </c>
      <c r="C876" s="152" t="s">
        <v>149</v>
      </c>
      <c r="D876" s="152" t="s">
        <v>196</v>
      </c>
      <c r="E876" s="152" t="s">
        <v>197</v>
      </c>
      <c r="F876" s="152" t="s">
        <v>425</v>
      </c>
      <c r="G876" s="239">
        <v>312</v>
      </c>
      <c r="H876" s="239">
        <v>388</v>
      </c>
      <c r="I876" s="239">
        <v>691</v>
      </c>
      <c r="J876" s="239">
        <v>0</v>
      </c>
      <c r="K876" s="240">
        <v>1391</v>
      </c>
      <c r="L876" s="240">
        <v>5924</v>
      </c>
      <c r="M876" s="155">
        <v>0.2348075624577988</v>
      </c>
      <c r="N876" s="176">
        <v>183</v>
      </c>
      <c r="O876" s="176">
        <v>229</v>
      </c>
      <c r="P876" s="176">
        <v>408</v>
      </c>
      <c r="Q876" s="176">
        <v>0</v>
      </c>
      <c r="R876" s="242">
        <v>820</v>
      </c>
      <c r="S876" s="158" t="s">
        <v>419</v>
      </c>
      <c r="T876" s="158" t="s">
        <v>419</v>
      </c>
      <c r="U876" s="157">
        <v>3766</v>
      </c>
      <c r="V876" s="243">
        <v>0.2177376526818906</v>
      </c>
      <c r="W876" s="161"/>
      <c r="X876" s="161"/>
      <c r="Y876" s="161"/>
      <c r="Z876" s="161"/>
      <c r="AA876" s="161"/>
      <c r="AB876" s="161">
        <v>0</v>
      </c>
      <c r="AC876" s="162"/>
      <c r="AD876" s="201"/>
      <c r="AE876" s="201"/>
      <c r="AF876" s="201"/>
      <c r="AG876" s="201"/>
      <c r="AH876" s="201"/>
      <c r="AI876" s="201">
        <v>0</v>
      </c>
      <c r="AJ876" s="202"/>
      <c r="AK876" s="250">
        <v>110</v>
      </c>
      <c r="AL876" s="250">
        <v>137</v>
      </c>
      <c r="AM876" s="250">
        <v>245</v>
      </c>
      <c r="AN876" s="250"/>
      <c r="AO876" s="251">
        <v>492</v>
      </c>
      <c r="AP876" s="167">
        <v>1484</v>
      </c>
      <c r="AQ876" s="252">
        <v>0.33153638814016173</v>
      </c>
      <c r="AR876" s="253">
        <v>0</v>
      </c>
      <c r="AS876" s="253">
        <v>0</v>
      </c>
      <c r="AT876" s="253">
        <v>0</v>
      </c>
      <c r="AU876" s="253">
        <v>0</v>
      </c>
      <c r="AV876" s="262">
        <v>0</v>
      </c>
      <c r="AW876" s="255">
        <v>0</v>
      </c>
      <c r="AX876" s="256"/>
      <c r="AY876" s="257">
        <v>19</v>
      </c>
      <c r="AZ876" s="257">
        <v>22</v>
      </c>
      <c r="BA876" s="257">
        <v>38</v>
      </c>
      <c r="BB876" s="257">
        <v>0</v>
      </c>
      <c r="BC876" s="258">
        <v>79</v>
      </c>
      <c r="BD876" s="258">
        <v>674</v>
      </c>
      <c r="BE876" s="259">
        <v>0.1172106824925816</v>
      </c>
    </row>
    <row r="877" spans="1:57" ht="16.899999999999999" customHeight="1" x14ac:dyDescent="0.2">
      <c r="A877" s="152">
        <v>876</v>
      </c>
      <c r="B877" s="153" t="s">
        <v>149</v>
      </c>
      <c r="C877" s="152" t="s">
        <v>149</v>
      </c>
      <c r="D877" s="152" t="s">
        <v>209</v>
      </c>
      <c r="E877" s="152" t="s">
        <v>210</v>
      </c>
      <c r="F877" s="152" t="s">
        <v>425</v>
      </c>
      <c r="G877" s="239">
        <v>206</v>
      </c>
      <c r="H877" s="239">
        <v>185</v>
      </c>
      <c r="I877" s="239">
        <v>349</v>
      </c>
      <c r="J877" s="239">
        <v>0</v>
      </c>
      <c r="K877" s="240">
        <v>740</v>
      </c>
      <c r="L877" s="240">
        <v>3370</v>
      </c>
      <c r="M877" s="155">
        <v>0.21988130563798219</v>
      </c>
      <c r="N877" s="176">
        <v>116</v>
      </c>
      <c r="O877" s="176">
        <v>102</v>
      </c>
      <c r="P877" s="176">
        <v>193</v>
      </c>
      <c r="Q877" s="176">
        <v>0</v>
      </c>
      <c r="R877" s="242">
        <v>411</v>
      </c>
      <c r="S877" s="158" t="s">
        <v>419</v>
      </c>
      <c r="T877" s="158" t="s">
        <v>419</v>
      </c>
      <c r="U877" s="157">
        <v>1940</v>
      </c>
      <c r="V877" s="243">
        <v>0.21185567010309278</v>
      </c>
      <c r="W877" s="161"/>
      <c r="X877" s="161"/>
      <c r="Y877" s="161"/>
      <c r="Z877" s="161"/>
      <c r="AA877" s="161"/>
      <c r="AB877" s="161">
        <v>0</v>
      </c>
      <c r="AC877" s="162"/>
      <c r="AD877" s="201"/>
      <c r="AE877" s="201"/>
      <c r="AF877" s="201"/>
      <c r="AG877" s="201"/>
      <c r="AH877" s="201"/>
      <c r="AI877" s="201">
        <v>0</v>
      </c>
      <c r="AJ877" s="202"/>
      <c r="AK877" s="250">
        <v>71</v>
      </c>
      <c r="AL877" s="250">
        <v>62</v>
      </c>
      <c r="AM877" s="250">
        <v>118</v>
      </c>
      <c r="AN877" s="250"/>
      <c r="AO877" s="251">
        <v>251</v>
      </c>
      <c r="AP877" s="167">
        <v>766</v>
      </c>
      <c r="AQ877" s="252">
        <v>0.32767624020887731</v>
      </c>
      <c r="AR877" s="253">
        <v>0</v>
      </c>
      <c r="AS877" s="253">
        <v>0</v>
      </c>
      <c r="AT877" s="253">
        <v>0</v>
      </c>
      <c r="AU877" s="253">
        <v>0</v>
      </c>
      <c r="AV877" s="262">
        <v>0</v>
      </c>
      <c r="AW877" s="255">
        <v>0</v>
      </c>
      <c r="AX877" s="256"/>
      <c r="AY877" s="257">
        <v>19</v>
      </c>
      <c r="AZ877" s="257">
        <v>21</v>
      </c>
      <c r="BA877" s="257">
        <v>38</v>
      </c>
      <c r="BB877" s="257">
        <v>0</v>
      </c>
      <c r="BC877" s="258">
        <v>78</v>
      </c>
      <c r="BD877" s="258">
        <v>664</v>
      </c>
      <c r="BE877" s="259">
        <v>0.11746987951807229</v>
      </c>
    </row>
    <row r="878" spans="1:57" ht="16.899999999999999" customHeight="1" x14ac:dyDescent="0.2">
      <c r="A878" s="152">
        <v>877</v>
      </c>
      <c r="B878" s="153" t="s">
        <v>149</v>
      </c>
      <c r="C878" s="152" t="s">
        <v>149</v>
      </c>
      <c r="D878" s="152" t="s">
        <v>198</v>
      </c>
      <c r="E878" s="152" t="s">
        <v>199</v>
      </c>
      <c r="F878" s="152" t="s">
        <v>425</v>
      </c>
      <c r="G878" s="239">
        <v>2469</v>
      </c>
      <c r="H878" s="239">
        <v>2860</v>
      </c>
      <c r="I878" s="239">
        <v>3680</v>
      </c>
      <c r="J878" s="239">
        <v>0</v>
      </c>
      <c r="K878" s="240">
        <v>9009</v>
      </c>
      <c r="L878" s="240">
        <v>39666</v>
      </c>
      <c r="M878" s="155">
        <v>0.22712146422628951</v>
      </c>
      <c r="N878" s="176">
        <v>1494</v>
      </c>
      <c r="O878" s="176">
        <v>1662</v>
      </c>
      <c r="P878" s="176">
        <v>2172</v>
      </c>
      <c r="Q878" s="176">
        <v>0</v>
      </c>
      <c r="R878" s="242">
        <v>5328</v>
      </c>
      <c r="S878" s="158" t="s">
        <v>419</v>
      </c>
      <c r="T878" s="158" t="s">
        <v>419</v>
      </c>
      <c r="U878" s="157">
        <v>26022</v>
      </c>
      <c r="V878" s="243">
        <v>0.20474982706940281</v>
      </c>
      <c r="W878" s="161"/>
      <c r="X878" s="161"/>
      <c r="Y878" s="161"/>
      <c r="Z878" s="161"/>
      <c r="AA878" s="161"/>
      <c r="AB878" s="161">
        <v>0</v>
      </c>
      <c r="AC878" s="162"/>
      <c r="AD878" s="201"/>
      <c r="AE878" s="201"/>
      <c r="AF878" s="201"/>
      <c r="AG878" s="201"/>
      <c r="AH878" s="201"/>
      <c r="AI878" s="201">
        <v>0</v>
      </c>
      <c r="AJ878" s="202"/>
      <c r="AK878" s="250">
        <v>951</v>
      </c>
      <c r="AL878" s="250">
        <v>1059</v>
      </c>
      <c r="AM878" s="250">
        <v>1383</v>
      </c>
      <c r="AN878" s="250"/>
      <c r="AO878" s="251">
        <v>3393</v>
      </c>
      <c r="AP878" s="167">
        <v>10262</v>
      </c>
      <c r="AQ878" s="252">
        <v>0.33063730267004482</v>
      </c>
      <c r="AR878" s="253">
        <v>0</v>
      </c>
      <c r="AS878" s="253">
        <v>0</v>
      </c>
      <c r="AT878" s="253">
        <v>0</v>
      </c>
      <c r="AU878" s="253">
        <v>0</v>
      </c>
      <c r="AV878" s="262">
        <v>0</v>
      </c>
      <c r="AW878" s="255">
        <v>0</v>
      </c>
      <c r="AX878" s="256"/>
      <c r="AY878" s="257">
        <v>24</v>
      </c>
      <c r="AZ878" s="257">
        <v>139</v>
      </c>
      <c r="BA878" s="257">
        <v>125</v>
      </c>
      <c r="BB878" s="257">
        <v>0</v>
      </c>
      <c r="BC878" s="258">
        <v>288</v>
      </c>
      <c r="BD878" s="258">
        <v>3382</v>
      </c>
      <c r="BE878" s="259">
        <v>8.5156712004730933E-2</v>
      </c>
    </row>
    <row r="879" spans="1:57" ht="16.899999999999999" customHeight="1" x14ac:dyDescent="0.2">
      <c r="A879" s="152">
        <v>878</v>
      </c>
      <c r="B879" s="153" t="s">
        <v>149</v>
      </c>
      <c r="C879" s="152" t="s">
        <v>149</v>
      </c>
      <c r="D879" s="152" t="s">
        <v>158</v>
      </c>
      <c r="E879" s="152" t="s">
        <v>159</v>
      </c>
      <c r="F879" s="152" t="s">
        <v>425</v>
      </c>
      <c r="G879" s="239">
        <v>38097</v>
      </c>
      <c r="H879" s="239">
        <v>38456</v>
      </c>
      <c r="I879" s="239">
        <v>118410</v>
      </c>
      <c r="J879" s="239">
        <v>0</v>
      </c>
      <c r="K879" s="240">
        <v>194963</v>
      </c>
      <c r="L879" s="240">
        <v>815603</v>
      </c>
      <c r="M879" s="155">
        <v>0.23904154349603912</v>
      </c>
      <c r="N879" s="176">
        <v>6622</v>
      </c>
      <c r="O879" s="176">
        <v>6749</v>
      </c>
      <c r="P879" s="176">
        <v>10914</v>
      </c>
      <c r="Q879" s="176">
        <v>0</v>
      </c>
      <c r="R879" s="242">
        <v>24285</v>
      </c>
      <c r="S879" s="158" t="s">
        <v>419</v>
      </c>
      <c r="T879" s="158" t="s">
        <v>419</v>
      </c>
      <c r="U879" s="157">
        <v>122604</v>
      </c>
      <c r="V879" s="243">
        <v>0.19807673485367525</v>
      </c>
      <c r="W879" s="161"/>
      <c r="X879" s="161"/>
      <c r="Y879" s="161"/>
      <c r="Z879" s="161"/>
      <c r="AA879" s="161"/>
      <c r="AB879" s="161">
        <v>0</v>
      </c>
      <c r="AC879" s="162"/>
      <c r="AD879" s="201"/>
      <c r="AE879" s="201"/>
      <c r="AF879" s="201"/>
      <c r="AG879" s="201"/>
      <c r="AH879" s="201"/>
      <c r="AI879" s="201">
        <v>0</v>
      </c>
      <c r="AJ879" s="202"/>
      <c r="AK879" s="250">
        <v>4360</v>
      </c>
      <c r="AL879" s="250">
        <v>4444</v>
      </c>
      <c r="AM879" s="250">
        <v>7186</v>
      </c>
      <c r="AN879" s="250"/>
      <c r="AO879" s="251">
        <v>15990</v>
      </c>
      <c r="AP879" s="167">
        <v>48356</v>
      </c>
      <c r="AQ879" s="252">
        <v>0.33067251220117461</v>
      </c>
      <c r="AR879" s="253">
        <v>25363</v>
      </c>
      <c r="AS879" s="253">
        <v>25363</v>
      </c>
      <c r="AT879" s="253">
        <v>96204</v>
      </c>
      <c r="AU879" s="253">
        <v>0</v>
      </c>
      <c r="AV879" s="262">
        <v>146930</v>
      </c>
      <c r="AW879" s="255">
        <v>577327</v>
      </c>
      <c r="AX879" s="256">
        <v>0.25450048239559209</v>
      </c>
      <c r="AY879" s="257">
        <v>1752</v>
      </c>
      <c r="AZ879" s="257">
        <v>1900</v>
      </c>
      <c r="BA879" s="257">
        <v>4106</v>
      </c>
      <c r="BB879" s="257">
        <v>0</v>
      </c>
      <c r="BC879" s="258">
        <v>7758</v>
      </c>
      <c r="BD879" s="258">
        <v>67316</v>
      </c>
      <c r="BE879" s="259">
        <v>0.1152474894527304</v>
      </c>
    </row>
    <row r="880" spans="1:57" ht="16.899999999999999" customHeight="1" x14ac:dyDescent="0.2">
      <c r="A880" s="152">
        <v>879</v>
      </c>
      <c r="B880" s="153" t="s">
        <v>149</v>
      </c>
      <c r="C880" s="152" t="s">
        <v>149</v>
      </c>
      <c r="D880" s="152" t="s">
        <v>166</v>
      </c>
      <c r="E880" s="152" t="s">
        <v>167</v>
      </c>
      <c r="F880" s="152" t="s">
        <v>425</v>
      </c>
      <c r="G880" s="239">
        <v>8979</v>
      </c>
      <c r="H880" s="239">
        <v>11662</v>
      </c>
      <c r="I880" s="239">
        <v>16514</v>
      </c>
      <c r="J880" s="239">
        <v>0</v>
      </c>
      <c r="K880" s="240">
        <v>37155</v>
      </c>
      <c r="L880" s="240">
        <v>175746</v>
      </c>
      <c r="M880" s="155">
        <v>0.21141306203270629</v>
      </c>
      <c r="N880" s="176">
        <v>4780</v>
      </c>
      <c r="O880" s="176">
        <v>6110</v>
      </c>
      <c r="P880" s="176">
        <v>8835</v>
      </c>
      <c r="Q880" s="176">
        <v>0</v>
      </c>
      <c r="R880" s="242">
        <v>19725</v>
      </c>
      <c r="S880" s="158" t="s">
        <v>419</v>
      </c>
      <c r="T880" s="158" t="s">
        <v>419</v>
      </c>
      <c r="U880" s="157">
        <v>100168</v>
      </c>
      <c r="V880" s="243">
        <v>0.19691917578468174</v>
      </c>
      <c r="W880" s="161"/>
      <c r="X880" s="161"/>
      <c r="Y880" s="161"/>
      <c r="Z880" s="161"/>
      <c r="AA880" s="161"/>
      <c r="AB880" s="161">
        <v>0</v>
      </c>
      <c r="AC880" s="162"/>
      <c r="AD880" s="201"/>
      <c r="AE880" s="201"/>
      <c r="AF880" s="201"/>
      <c r="AG880" s="201"/>
      <c r="AH880" s="201"/>
      <c r="AI880" s="201">
        <v>0</v>
      </c>
      <c r="AJ880" s="202"/>
      <c r="AK880" s="250">
        <v>3166</v>
      </c>
      <c r="AL880" s="250">
        <v>4047</v>
      </c>
      <c r="AM880" s="250">
        <v>5852</v>
      </c>
      <c r="AN880" s="250"/>
      <c r="AO880" s="251">
        <v>13065</v>
      </c>
      <c r="AP880" s="167">
        <v>39506</v>
      </c>
      <c r="AQ880" s="252">
        <v>0.33070925935300965</v>
      </c>
      <c r="AR880" s="253">
        <v>0</v>
      </c>
      <c r="AS880" s="253">
        <v>0</v>
      </c>
      <c r="AT880" s="253">
        <v>0</v>
      </c>
      <c r="AU880" s="253">
        <v>0</v>
      </c>
      <c r="AV880" s="262">
        <v>0</v>
      </c>
      <c r="AW880" s="255">
        <v>0</v>
      </c>
      <c r="AX880" s="256"/>
      <c r="AY880" s="257">
        <v>1033</v>
      </c>
      <c r="AZ880" s="257">
        <v>1505</v>
      </c>
      <c r="BA880" s="257">
        <v>1827</v>
      </c>
      <c r="BB880" s="257">
        <v>0</v>
      </c>
      <c r="BC880" s="258">
        <v>4365</v>
      </c>
      <c r="BD880" s="258">
        <v>36072</v>
      </c>
      <c r="BE880" s="259">
        <v>0.12100798403193613</v>
      </c>
    </row>
    <row r="881" spans="1:57" ht="16.899999999999999" customHeight="1" x14ac:dyDescent="0.2">
      <c r="A881" s="152">
        <v>880</v>
      </c>
      <c r="B881" s="153" t="s">
        <v>149</v>
      </c>
      <c r="C881" s="152" t="s">
        <v>149</v>
      </c>
      <c r="D881" s="152" t="s">
        <v>192</v>
      </c>
      <c r="E881" s="152" t="s">
        <v>193</v>
      </c>
      <c r="F881" s="152" t="s">
        <v>425</v>
      </c>
      <c r="G881" s="239">
        <v>4689</v>
      </c>
      <c r="H881" s="239">
        <v>5873</v>
      </c>
      <c r="I881" s="239">
        <v>9107</v>
      </c>
      <c r="J881" s="239">
        <v>0</v>
      </c>
      <c r="K881" s="240">
        <v>19669</v>
      </c>
      <c r="L881" s="240">
        <v>88443</v>
      </c>
      <c r="M881" s="155">
        <v>0.22239182298203364</v>
      </c>
      <c r="N881" s="176">
        <v>2568</v>
      </c>
      <c r="O881" s="176">
        <v>3391</v>
      </c>
      <c r="P881" s="176">
        <v>5158</v>
      </c>
      <c r="Q881" s="176">
        <v>0</v>
      </c>
      <c r="R881" s="242">
        <v>11117</v>
      </c>
      <c r="S881" s="158" t="s">
        <v>419</v>
      </c>
      <c r="T881" s="158" t="s">
        <v>419</v>
      </c>
      <c r="U881" s="157">
        <v>58468</v>
      </c>
      <c r="V881" s="243">
        <v>0.19013819525210371</v>
      </c>
      <c r="W881" s="161"/>
      <c r="X881" s="161"/>
      <c r="Y881" s="161"/>
      <c r="Z881" s="161"/>
      <c r="AA881" s="161"/>
      <c r="AB881" s="161">
        <v>0</v>
      </c>
      <c r="AC881" s="162"/>
      <c r="AD881" s="201"/>
      <c r="AE881" s="201"/>
      <c r="AF881" s="201"/>
      <c r="AG881" s="201"/>
      <c r="AH881" s="201"/>
      <c r="AI881" s="201">
        <v>0</v>
      </c>
      <c r="AJ881" s="202"/>
      <c r="AK881" s="250">
        <v>1761</v>
      </c>
      <c r="AL881" s="250">
        <v>2326</v>
      </c>
      <c r="AM881" s="250">
        <v>3538</v>
      </c>
      <c r="AN881" s="250"/>
      <c r="AO881" s="251">
        <v>7625</v>
      </c>
      <c r="AP881" s="167">
        <v>23060</v>
      </c>
      <c r="AQ881" s="252">
        <v>0.33065915004336516</v>
      </c>
      <c r="AR881" s="253">
        <v>0</v>
      </c>
      <c r="AS881" s="253">
        <v>0</v>
      </c>
      <c r="AT881" s="253">
        <v>0</v>
      </c>
      <c r="AU881" s="253">
        <v>0</v>
      </c>
      <c r="AV881" s="262">
        <v>0</v>
      </c>
      <c r="AW881" s="255">
        <v>0</v>
      </c>
      <c r="AX881" s="256"/>
      <c r="AY881" s="257">
        <v>360</v>
      </c>
      <c r="AZ881" s="257">
        <v>156</v>
      </c>
      <c r="BA881" s="257">
        <v>411</v>
      </c>
      <c r="BB881" s="257">
        <v>0</v>
      </c>
      <c r="BC881" s="258">
        <v>927</v>
      </c>
      <c r="BD881" s="258">
        <v>6915</v>
      </c>
      <c r="BE881" s="259">
        <v>0.13405639913232104</v>
      </c>
    </row>
    <row r="882" spans="1:57" ht="16.899999999999999" customHeight="1" x14ac:dyDescent="0.2">
      <c r="A882" s="152">
        <v>881</v>
      </c>
      <c r="B882" s="153" t="s">
        <v>149</v>
      </c>
      <c r="C882" s="152" t="s">
        <v>149</v>
      </c>
      <c r="D882" s="152" t="s">
        <v>182</v>
      </c>
      <c r="E882" s="152" t="s">
        <v>183</v>
      </c>
      <c r="F882" s="152" t="s">
        <v>425</v>
      </c>
      <c r="G882" s="239">
        <v>1159</v>
      </c>
      <c r="H882" s="239">
        <v>2008</v>
      </c>
      <c r="I882" s="239">
        <v>3237</v>
      </c>
      <c r="J882" s="239">
        <v>0</v>
      </c>
      <c r="K882" s="240">
        <v>6404</v>
      </c>
      <c r="L882" s="240">
        <v>28716</v>
      </c>
      <c r="M882" s="155">
        <v>0.22301156149881599</v>
      </c>
      <c r="N882" s="176">
        <v>684</v>
      </c>
      <c r="O882" s="176">
        <v>1149</v>
      </c>
      <c r="P882" s="176">
        <v>1805</v>
      </c>
      <c r="Q882" s="176">
        <v>0</v>
      </c>
      <c r="R882" s="242">
        <v>3638</v>
      </c>
      <c r="S882" s="158" t="s">
        <v>419</v>
      </c>
      <c r="T882" s="158" t="s">
        <v>419</v>
      </c>
      <c r="U882" s="157">
        <v>18409</v>
      </c>
      <c r="V882" s="243">
        <v>0.19762072899125427</v>
      </c>
      <c r="W882" s="161"/>
      <c r="X882" s="161"/>
      <c r="Y882" s="161"/>
      <c r="Z882" s="161"/>
      <c r="AA882" s="161"/>
      <c r="AB882" s="161">
        <v>0</v>
      </c>
      <c r="AC882" s="162"/>
      <c r="AD882" s="201"/>
      <c r="AE882" s="201"/>
      <c r="AF882" s="201"/>
      <c r="AG882" s="201"/>
      <c r="AH882" s="201"/>
      <c r="AI882" s="201">
        <v>0</v>
      </c>
      <c r="AJ882" s="202"/>
      <c r="AK882" s="250">
        <v>451</v>
      </c>
      <c r="AL882" s="250">
        <v>758</v>
      </c>
      <c r="AM882" s="250">
        <v>1191</v>
      </c>
      <c r="AN882" s="250"/>
      <c r="AO882" s="251">
        <v>2400</v>
      </c>
      <c r="AP882" s="167">
        <v>7260</v>
      </c>
      <c r="AQ882" s="252">
        <v>0.33057851239669422</v>
      </c>
      <c r="AR882" s="253">
        <v>0</v>
      </c>
      <c r="AS882" s="253">
        <v>0</v>
      </c>
      <c r="AT882" s="253">
        <v>0</v>
      </c>
      <c r="AU882" s="253">
        <v>0</v>
      </c>
      <c r="AV882" s="262">
        <v>0</v>
      </c>
      <c r="AW882" s="255">
        <v>0</v>
      </c>
      <c r="AX882" s="256"/>
      <c r="AY882" s="257">
        <v>24</v>
      </c>
      <c r="AZ882" s="257">
        <v>101</v>
      </c>
      <c r="BA882" s="257">
        <v>241</v>
      </c>
      <c r="BB882" s="257">
        <v>0</v>
      </c>
      <c r="BC882" s="258">
        <v>366</v>
      </c>
      <c r="BD882" s="258">
        <v>3047</v>
      </c>
      <c r="BE882" s="259">
        <v>0.12011814899901542</v>
      </c>
    </row>
    <row r="883" spans="1:57" ht="16.899999999999999" customHeight="1" x14ac:dyDescent="0.2">
      <c r="A883" s="152">
        <v>882</v>
      </c>
      <c r="B883" s="153" t="s">
        <v>149</v>
      </c>
      <c r="C883" s="152" t="s">
        <v>149</v>
      </c>
      <c r="D883" s="152" t="s">
        <v>152</v>
      </c>
      <c r="E883" s="152" t="s">
        <v>434</v>
      </c>
      <c r="F883" s="152" t="s">
        <v>425</v>
      </c>
      <c r="G883" s="239">
        <v>80737</v>
      </c>
      <c r="H883" s="239">
        <v>75236</v>
      </c>
      <c r="I883" s="239">
        <v>164539</v>
      </c>
      <c r="J883" s="239">
        <v>0</v>
      </c>
      <c r="K883" s="240">
        <v>320512</v>
      </c>
      <c r="L883" s="240">
        <v>1377088</v>
      </c>
      <c r="M883" s="155">
        <v>0.23274620067853324</v>
      </c>
      <c r="N883" s="176">
        <v>13539</v>
      </c>
      <c r="O883" s="176">
        <v>14070</v>
      </c>
      <c r="P883" s="176">
        <v>22907</v>
      </c>
      <c r="Q883" s="176">
        <v>0</v>
      </c>
      <c r="R883" s="242">
        <v>50516</v>
      </c>
      <c r="S883" s="158" t="s">
        <v>419</v>
      </c>
      <c r="T883" s="158" t="s">
        <v>419</v>
      </c>
      <c r="U883" s="157">
        <v>277613</v>
      </c>
      <c r="V883" s="243">
        <v>0.18196554195949036</v>
      </c>
      <c r="W883" s="161"/>
      <c r="X883" s="161"/>
      <c r="Y883" s="161"/>
      <c r="Z883" s="161"/>
      <c r="AA883" s="161"/>
      <c r="AB883" s="161">
        <v>0</v>
      </c>
      <c r="AC883" s="162"/>
      <c r="AD883" s="201"/>
      <c r="AE883" s="201"/>
      <c r="AF883" s="201"/>
      <c r="AG883" s="201"/>
      <c r="AH883" s="201"/>
      <c r="AI883" s="201">
        <v>0</v>
      </c>
      <c r="AJ883" s="202"/>
      <c r="AK883" s="250">
        <v>9703</v>
      </c>
      <c r="AL883" s="250">
        <v>10084</v>
      </c>
      <c r="AM883" s="250">
        <v>16418</v>
      </c>
      <c r="AN883" s="250"/>
      <c r="AO883" s="251">
        <v>36205</v>
      </c>
      <c r="AP883" s="167">
        <v>109491</v>
      </c>
      <c r="AQ883" s="252">
        <v>0.33066644747056834</v>
      </c>
      <c r="AR883" s="253">
        <v>53430</v>
      </c>
      <c r="AS883" s="253">
        <v>47298</v>
      </c>
      <c r="AT883" s="253">
        <v>116494</v>
      </c>
      <c r="AU883" s="253">
        <v>0</v>
      </c>
      <c r="AV883" s="262">
        <v>217222</v>
      </c>
      <c r="AW883" s="255">
        <v>853523</v>
      </c>
      <c r="AX883" s="256">
        <v>0.2545004645451851</v>
      </c>
      <c r="AY883" s="257">
        <v>4065</v>
      </c>
      <c r="AZ883" s="257">
        <v>3784</v>
      </c>
      <c r="BA883" s="257">
        <v>8720</v>
      </c>
      <c r="BB883" s="257">
        <v>0</v>
      </c>
      <c r="BC883" s="258">
        <v>16569</v>
      </c>
      <c r="BD883" s="258">
        <v>136461</v>
      </c>
      <c r="BE883" s="259">
        <v>0.12141930661507684</v>
      </c>
    </row>
    <row r="884" spans="1:57" ht="16.899999999999999" customHeight="1" x14ac:dyDescent="0.2">
      <c r="A884" s="152">
        <v>883</v>
      </c>
      <c r="B884" s="153" t="s">
        <v>149</v>
      </c>
      <c r="C884" s="152" t="s">
        <v>149</v>
      </c>
      <c r="D884" s="152" t="s">
        <v>202</v>
      </c>
      <c r="E884" s="152" t="s">
        <v>203</v>
      </c>
      <c r="F884" s="152" t="s">
        <v>425</v>
      </c>
      <c r="G884" s="239">
        <v>248</v>
      </c>
      <c r="H884" s="239">
        <v>356</v>
      </c>
      <c r="I884" s="239">
        <v>786</v>
      </c>
      <c r="J884" s="239">
        <v>0</v>
      </c>
      <c r="K884" s="240">
        <v>1390</v>
      </c>
      <c r="L884" s="240">
        <v>8035</v>
      </c>
      <c r="M884" s="155">
        <v>0.17286869943995023</v>
      </c>
      <c r="N884" s="176">
        <v>130</v>
      </c>
      <c r="O884" s="176">
        <v>125</v>
      </c>
      <c r="P884" s="176">
        <v>257</v>
      </c>
      <c r="Q884" s="176">
        <v>0</v>
      </c>
      <c r="R884" s="242">
        <v>512</v>
      </c>
      <c r="S884" s="158" t="s">
        <v>419</v>
      </c>
      <c r="T884" s="158" t="s">
        <v>419</v>
      </c>
      <c r="U884" s="157">
        <v>2394</v>
      </c>
      <c r="V884" s="243">
        <v>0.21386800334168754</v>
      </c>
      <c r="W884" s="161"/>
      <c r="X884" s="161"/>
      <c r="Y884" s="161"/>
      <c r="Z884" s="161"/>
      <c r="AA884" s="161"/>
      <c r="AB884" s="161">
        <v>0</v>
      </c>
      <c r="AC884" s="162"/>
      <c r="AD884" s="201"/>
      <c r="AE884" s="201"/>
      <c r="AF884" s="201"/>
      <c r="AG884" s="201"/>
      <c r="AH884" s="201"/>
      <c r="AI884" s="201">
        <v>0</v>
      </c>
      <c r="AJ884" s="202"/>
      <c r="AK884" s="250">
        <v>80</v>
      </c>
      <c r="AL884" s="250">
        <v>76</v>
      </c>
      <c r="AM884" s="250">
        <v>157</v>
      </c>
      <c r="AN884" s="250"/>
      <c r="AO884" s="251">
        <v>313</v>
      </c>
      <c r="AP884" s="167">
        <v>945</v>
      </c>
      <c r="AQ884" s="252">
        <v>0.33121693121693124</v>
      </c>
      <c r="AR884" s="253"/>
      <c r="AS884" s="253"/>
      <c r="AT884" s="253"/>
      <c r="AU884" s="253"/>
      <c r="AV884" s="262">
        <v>0</v>
      </c>
      <c r="AW884" s="255">
        <v>0</v>
      </c>
      <c r="AX884" s="256"/>
      <c r="AY884" s="257">
        <v>38</v>
      </c>
      <c r="AZ884" s="257">
        <v>155</v>
      </c>
      <c r="BA884" s="257">
        <v>372</v>
      </c>
      <c r="BB884" s="257">
        <v>0</v>
      </c>
      <c r="BC884" s="258">
        <v>565</v>
      </c>
      <c r="BD884" s="258">
        <v>4696</v>
      </c>
      <c r="BE884" s="259">
        <v>0.12031516183986371</v>
      </c>
    </row>
    <row r="885" spans="1:57" ht="16.899999999999999" customHeight="1" x14ac:dyDescent="0.2">
      <c r="A885" s="152">
        <v>884</v>
      </c>
      <c r="B885" s="153" t="s">
        <v>149</v>
      </c>
      <c r="C885" s="152" t="s">
        <v>149</v>
      </c>
      <c r="D885" s="152" t="s">
        <v>188</v>
      </c>
      <c r="E885" s="152" t="s">
        <v>189</v>
      </c>
      <c r="F885" s="152" t="s">
        <v>425</v>
      </c>
      <c r="G885" s="239">
        <v>2170</v>
      </c>
      <c r="H885" s="239">
        <v>2443</v>
      </c>
      <c r="I885" s="239">
        <v>4572</v>
      </c>
      <c r="J885" s="239">
        <v>0</v>
      </c>
      <c r="K885" s="240">
        <v>9185</v>
      </c>
      <c r="L885" s="240">
        <v>43435</v>
      </c>
      <c r="M885" s="155">
        <v>0.21146540808104064</v>
      </c>
      <c r="N885" s="176">
        <v>1250</v>
      </c>
      <c r="O885" s="176">
        <v>1386</v>
      </c>
      <c r="P885" s="176">
        <v>2384</v>
      </c>
      <c r="Q885" s="176">
        <v>0</v>
      </c>
      <c r="R885" s="242">
        <v>5020</v>
      </c>
      <c r="S885" s="158" t="s">
        <v>419</v>
      </c>
      <c r="T885" s="158" t="s">
        <v>419</v>
      </c>
      <c r="U885" s="157">
        <v>27088</v>
      </c>
      <c r="V885" s="243">
        <v>0.18532191376255169</v>
      </c>
      <c r="W885" s="161"/>
      <c r="X885" s="161"/>
      <c r="Y885" s="161"/>
      <c r="Z885" s="161"/>
      <c r="AA885" s="161"/>
      <c r="AB885" s="161">
        <v>0</v>
      </c>
      <c r="AC885" s="162"/>
      <c r="AD885" s="201"/>
      <c r="AE885" s="201"/>
      <c r="AF885" s="201"/>
      <c r="AG885" s="201"/>
      <c r="AH885" s="201"/>
      <c r="AI885" s="201">
        <v>0</v>
      </c>
      <c r="AJ885" s="202"/>
      <c r="AK885" s="250">
        <v>880</v>
      </c>
      <c r="AL885" s="250">
        <v>975</v>
      </c>
      <c r="AM885" s="250">
        <v>1677</v>
      </c>
      <c r="AN885" s="250"/>
      <c r="AO885" s="251">
        <v>3532</v>
      </c>
      <c r="AP885" s="167">
        <v>10685</v>
      </c>
      <c r="AQ885" s="252">
        <v>0.33055685540477303</v>
      </c>
      <c r="AR885" s="253"/>
      <c r="AS885" s="253"/>
      <c r="AT885" s="253"/>
      <c r="AU885" s="253"/>
      <c r="AV885" s="262">
        <v>0</v>
      </c>
      <c r="AW885" s="255">
        <v>0</v>
      </c>
      <c r="AX885" s="256"/>
      <c r="AY885" s="257">
        <v>40</v>
      </c>
      <c r="AZ885" s="257">
        <v>82</v>
      </c>
      <c r="BA885" s="257">
        <v>511</v>
      </c>
      <c r="BB885" s="257">
        <v>0</v>
      </c>
      <c r="BC885" s="258">
        <v>633</v>
      </c>
      <c r="BD885" s="258">
        <v>5662</v>
      </c>
      <c r="BE885" s="259">
        <v>0.11179795125397386</v>
      </c>
    </row>
    <row r="886" spans="1:57" ht="16.899999999999999" customHeight="1" x14ac:dyDescent="0.2">
      <c r="A886" s="152">
        <v>885</v>
      </c>
      <c r="B886" s="153" t="s">
        <v>149</v>
      </c>
      <c r="C886" s="152" t="s">
        <v>149</v>
      </c>
      <c r="D886" s="152" t="s">
        <v>178</v>
      </c>
      <c r="E886" s="152" t="s">
        <v>179</v>
      </c>
      <c r="F886" s="152" t="s">
        <v>425</v>
      </c>
      <c r="G886" s="239">
        <v>4579</v>
      </c>
      <c r="H886" s="239">
        <v>4535</v>
      </c>
      <c r="I886" s="239">
        <v>8334</v>
      </c>
      <c r="J886" s="239">
        <v>0</v>
      </c>
      <c r="K886" s="240">
        <v>17448</v>
      </c>
      <c r="L886" s="240">
        <v>84398</v>
      </c>
      <c r="M886" s="155">
        <v>0.20673475674779024</v>
      </c>
      <c r="N886" s="176">
        <v>2446</v>
      </c>
      <c r="O886" s="176">
        <v>2352</v>
      </c>
      <c r="P886" s="176">
        <v>4476</v>
      </c>
      <c r="Q886" s="176">
        <v>0</v>
      </c>
      <c r="R886" s="242">
        <v>9274</v>
      </c>
      <c r="S886" s="158" t="s">
        <v>419</v>
      </c>
      <c r="T886" s="158" t="s">
        <v>419</v>
      </c>
      <c r="U886" s="157">
        <v>54553</v>
      </c>
      <c r="V886" s="243">
        <v>0.16999981669202427</v>
      </c>
      <c r="W886" s="161"/>
      <c r="X886" s="161"/>
      <c r="Y886" s="161"/>
      <c r="Z886" s="161"/>
      <c r="AA886" s="161"/>
      <c r="AB886" s="161">
        <v>0</v>
      </c>
      <c r="AC886" s="162"/>
      <c r="AD886" s="201"/>
      <c r="AE886" s="201"/>
      <c r="AF886" s="201"/>
      <c r="AG886" s="201"/>
      <c r="AH886" s="201"/>
      <c r="AI886" s="201">
        <v>0</v>
      </c>
      <c r="AJ886" s="202"/>
      <c r="AK886" s="250">
        <v>1876</v>
      </c>
      <c r="AL886" s="250">
        <v>1804</v>
      </c>
      <c r="AM886" s="250">
        <v>3434</v>
      </c>
      <c r="AN886" s="250"/>
      <c r="AO886" s="251">
        <v>7114</v>
      </c>
      <c r="AP886" s="167">
        <v>21517</v>
      </c>
      <c r="AQ886" s="252">
        <v>0.33062229864758097</v>
      </c>
      <c r="AR886" s="253"/>
      <c r="AS886" s="253"/>
      <c r="AT886" s="253"/>
      <c r="AU886" s="253"/>
      <c r="AV886" s="262">
        <v>0</v>
      </c>
      <c r="AW886" s="255">
        <v>0</v>
      </c>
      <c r="AX886" s="256"/>
      <c r="AY886" s="257">
        <v>257</v>
      </c>
      <c r="AZ886" s="257">
        <v>379</v>
      </c>
      <c r="BA886" s="257">
        <v>424</v>
      </c>
      <c r="BB886" s="257">
        <v>0</v>
      </c>
      <c r="BC886" s="258">
        <v>1060</v>
      </c>
      <c r="BD886" s="258">
        <v>8328</v>
      </c>
      <c r="BE886" s="259">
        <v>0.12728146013448607</v>
      </c>
    </row>
    <row r="887" spans="1:57" ht="16.899999999999999" customHeight="1" x14ac:dyDescent="0.2">
      <c r="A887" s="152">
        <v>886</v>
      </c>
      <c r="B887" s="153" t="s">
        <v>149</v>
      </c>
      <c r="C887" s="152" t="s">
        <v>149</v>
      </c>
      <c r="D887" s="152" t="s">
        <v>211</v>
      </c>
      <c r="E887" s="152" t="s">
        <v>212</v>
      </c>
      <c r="F887" s="152" t="s">
        <v>425</v>
      </c>
      <c r="G887" s="239">
        <v>8</v>
      </c>
      <c r="H887" s="239">
        <v>10</v>
      </c>
      <c r="I887" s="239">
        <v>16</v>
      </c>
      <c r="J887" s="239">
        <v>0</v>
      </c>
      <c r="K887" s="240">
        <v>34</v>
      </c>
      <c r="L887" s="240">
        <v>271</v>
      </c>
      <c r="M887" s="155">
        <v>0.12546125461254612</v>
      </c>
      <c r="N887" s="176">
        <v>1</v>
      </c>
      <c r="O887" s="176">
        <v>2</v>
      </c>
      <c r="P887" s="176">
        <v>2</v>
      </c>
      <c r="Q887" s="176">
        <v>0</v>
      </c>
      <c r="R887" s="242">
        <v>5</v>
      </c>
      <c r="S887" s="158" t="s">
        <v>419</v>
      </c>
      <c r="T887" s="158" t="s">
        <v>419</v>
      </c>
      <c r="U887" s="157">
        <v>99</v>
      </c>
      <c r="V887" s="243">
        <v>5.0505050505050504E-2</v>
      </c>
      <c r="W887" s="161"/>
      <c r="X887" s="161"/>
      <c r="Y887" s="161"/>
      <c r="Z887" s="161"/>
      <c r="AA887" s="161"/>
      <c r="AB887" s="161">
        <v>0</v>
      </c>
      <c r="AC887" s="162"/>
      <c r="AD887" s="201"/>
      <c r="AE887" s="201"/>
      <c r="AF887" s="201"/>
      <c r="AG887" s="201"/>
      <c r="AH887" s="201"/>
      <c r="AI887" s="201">
        <v>0</v>
      </c>
      <c r="AJ887" s="202"/>
      <c r="AK887" s="250">
        <v>3</v>
      </c>
      <c r="AL887" s="250">
        <v>4</v>
      </c>
      <c r="AM887" s="250">
        <v>7</v>
      </c>
      <c r="AN887" s="250"/>
      <c r="AO887" s="251">
        <v>14</v>
      </c>
      <c r="AP887" s="167">
        <v>41</v>
      </c>
      <c r="AQ887" s="252">
        <v>0.34146341463414637</v>
      </c>
      <c r="AR887" s="253"/>
      <c r="AS887" s="253"/>
      <c r="AT887" s="253"/>
      <c r="AU887" s="253"/>
      <c r="AV887" s="262">
        <v>0</v>
      </c>
      <c r="AW887" s="255">
        <v>0</v>
      </c>
      <c r="AX887" s="256"/>
      <c r="AY887" s="257">
        <v>4</v>
      </c>
      <c r="AZ887" s="257">
        <v>4</v>
      </c>
      <c r="BA887" s="257">
        <v>7</v>
      </c>
      <c r="BB887" s="257">
        <v>0</v>
      </c>
      <c r="BC887" s="258">
        <v>15</v>
      </c>
      <c r="BD887" s="258">
        <v>131</v>
      </c>
      <c r="BE887" s="259">
        <v>0.11450381679389313</v>
      </c>
    </row>
    <row r="888" spans="1:57" ht="16.899999999999999" customHeight="1" x14ac:dyDescent="0.2">
      <c r="A888" s="152">
        <v>887</v>
      </c>
      <c r="B888" s="153" t="s">
        <v>149</v>
      </c>
      <c r="C888" s="152" t="s">
        <v>149</v>
      </c>
      <c r="D888" s="152" t="s">
        <v>160</v>
      </c>
      <c r="E888" s="152" t="s">
        <v>161</v>
      </c>
      <c r="F888" s="152" t="s">
        <v>425</v>
      </c>
      <c r="G888" s="239">
        <v>13550</v>
      </c>
      <c r="H888" s="239">
        <v>14416</v>
      </c>
      <c r="I888" s="239">
        <v>28580</v>
      </c>
      <c r="J888" s="239">
        <v>0</v>
      </c>
      <c r="K888" s="240">
        <v>56546</v>
      </c>
      <c r="L888" s="240">
        <v>277290</v>
      </c>
      <c r="M888" s="155">
        <v>0.20392368999963936</v>
      </c>
      <c r="N888" s="176">
        <v>7158</v>
      </c>
      <c r="O888" s="176">
        <v>7739</v>
      </c>
      <c r="P888" s="176">
        <v>15177</v>
      </c>
      <c r="Q888" s="176">
        <v>0</v>
      </c>
      <c r="R888" s="242">
        <v>30074</v>
      </c>
      <c r="S888" s="158" t="s">
        <v>419</v>
      </c>
      <c r="T888" s="158" t="s">
        <v>419</v>
      </c>
      <c r="U888" s="157">
        <v>168418</v>
      </c>
      <c r="V888" s="243">
        <v>0.17856761153795914</v>
      </c>
      <c r="W888" s="161"/>
      <c r="X888" s="161"/>
      <c r="Y888" s="161"/>
      <c r="Z888" s="161"/>
      <c r="AA888" s="161"/>
      <c r="AB888" s="161">
        <v>0</v>
      </c>
      <c r="AC888" s="162"/>
      <c r="AD888" s="201"/>
      <c r="AE888" s="201"/>
      <c r="AF888" s="201"/>
      <c r="AG888" s="201"/>
      <c r="AH888" s="201"/>
      <c r="AI888" s="201">
        <v>0</v>
      </c>
      <c r="AJ888" s="202"/>
      <c r="AK888" s="250">
        <v>5228</v>
      </c>
      <c r="AL888" s="250">
        <v>5653</v>
      </c>
      <c r="AM888" s="250">
        <v>11085</v>
      </c>
      <c r="AN888" s="250"/>
      <c r="AO888" s="251">
        <v>21966</v>
      </c>
      <c r="AP888" s="167">
        <v>66425</v>
      </c>
      <c r="AQ888" s="252">
        <v>0.3306887467068122</v>
      </c>
      <c r="AR888" s="253"/>
      <c r="AS888" s="253"/>
      <c r="AT888" s="253"/>
      <c r="AU888" s="253"/>
      <c r="AV888" s="262">
        <v>0</v>
      </c>
      <c r="AW888" s="255">
        <v>0</v>
      </c>
      <c r="AX888" s="256"/>
      <c r="AY888" s="257">
        <v>1164</v>
      </c>
      <c r="AZ888" s="257">
        <v>1024</v>
      </c>
      <c r="BA888" s="257">
        <v>2318</v>
      </c>
      <c r="BB888" s="257">
        <v>0</v>
      </c>
      <c r="BC888" s="258">
        <v>4506</v>
      </c>
      <c r="BD888" s="258">
        <v>42447</v>
      </c>
      <c r="BE888" s="259">
        <v>0.10615591207859212</v>
      </c>
    </row>
    <row r="889" spans="1:57" ht="16.899999999999999" customHeight="1" x14ac:dyDescent="0.2">
      <c r="A889" s="152">
        <v>888</v>
      </c>
      <c r="B889" s="153" t="s">
        <v>149</v>
      </c>
      <c r="C889" s="152" t="s">
        <v>149</v>
      </c>
      <c r="D889" s="152" t="s">
        <v>174</v>
      </c>
      <c r="E889" s="152" t="s">
        <v>175</v>
      </c>
      <c r="F889" s="152" t="s">
        <v>425</v>
      </c>
      <c r="G889" s="239">
        <v>2994</v>
      </c>
      <c r="H889" s="239">
        <v>3938</v>
      </c>
      <c r="I889" s="239">
        <v>5822</v>
      </c>
      <c r="J889" s="239">
        <v>0</v>
      </c>
      <c r="K889" s="240">
        <v>12754</v>
      </c>
      <c r="L889" s="240">
        <v>81304</v>
      </c>
      <c r="M889" s="155">
        <v>0.15686805077240973</v>
      </c>
      <c r="N889" s="176">
        <v>1143</v>
      </c>
      <c r="O889" s="176">
        <v>1576</v>
      </c>
      <c r="P889" s="176">
        <v>1738</v>
      </c>
      <c r="Q889" s="176">
        <v>0</v>
      </c>
      <c r="R889" s="242">
        <v>4457</v>
      </c>
      <c r="S889" s="158" t="s">
        <v>419</v>
      </c>
      <c r="T889" s="158" t="s">
        <v>419</v>
      </c>
      <c r="U889" s="157">
        <v>28456</v>
      </c>
      <c r="V889" s="243">
        <v>0.15662777621591228</v>
      </c>
      <c r="W889" s="161"/>
      <c r="X889" s="161"/>
      <c r="Y889" s="161"/>
      <c r="Z889" s="161"/>
      <c r="AA889" s="161"/>
      <c r="AB889" s="161">
        <v>0</v>
      </c>
      <c r="AC889" s="162"/>
      <c r="AD889" s="201"/>
      <c r="AE889" s="201"/>
      <c r="AF889" s="201"/>
      <c r="AG889" s="201"/>
      <c r="AH889" s="201"/>
      <c r="AI889" s="201">
        <v>0</v>
      </c>
      <c r="AJ889" s="202"/>
      <c r="AK889" s="250">
        <v>952</v>
      </c>
      <c r="AL889" s="250">
        <v>1312</v>
      </c>
      <c r="AM889" s="250">
        <v>1447</v>
      </c>
      <c r="AN889" s="250"/>
      <c r="AO889" s="251">
        <v>3711</v>
      </c>
      <c r="AP889" s="167">
        <v>11223</v>
      </c>
      <c r="AQ889" s="252">
        <v>0.33066025126971399</v>
      </c>
      <c r="AR889" s="253"/>
      <c r="AS889" s="253"/>
      <c r="AT889" s="253"/>
      <c r="AU889" s="253"/>
      <c r="AV889" s="262">
        <v>0</v>
      </c>
      <c r="AW889" s="255">
        <v>0</v>
      </c>
      <c r="AX889" s="256"/>
      <c r="AY889" s="257">
        <v>899</v>
      </c>
      <c r="AZ889" s="257">
        <v>1050</v>
      </c>
      <c r="BA889" s="257">
        <v>2637</v>
      </c>
      <c r="BB889" s="257">
        <v>0</v>
      </c>
      <c r="BC889" s="258">
        <v>4586</v>
      </c>
      <c r="BD889" s="258">
        <v>41625</v>
      </c>
      <c r="BE889" s="259">
        <v>0.11017417417417417</v>
      </c>
    </row>
    <row r="890" spans="1:57" ht="16.899999999999999" customHeight="1" x14ac:dyDescent="0.2">
      <c r="A890" s="152">
        <v>889</v>
      </c>
      <c r="B890" s="153" t="s">
        <v>149</v>
      </c>
      <c r="C890" s="152" t="s">
        <v>149</v>
      </c>
      <c r="D890" s="152" t="s">
        <v>186</v>
      </c>
      <c r="E890" s="152" t="s">
        <v>187</v>
      </c>
      <c r="F890" s="152" t="s">
        <v>425</v>
      </c>
      <c r="G890" s="239">
        <v>3614</v>
      </c>
      <c r="H890" s="239">
        <v>4666</v>
      </c>
      <c r="I890" s="239">
        <v>6052</v>
      </c>
      <c r="J890" s="239">
        <v>0</v>
      </c>
      <c r="K890" s="240">
        <v>14332</v>
      </c>
      <c r="L890" s="240">
        <v>73567</v>
      </c>
      <c r="M890" s="155">
        <v>0.19481561026003508</v>
      </c>
      <c r="N890" s="176">
        <v>1664</v>
      </c>
      <c r="O890" s="176">
        <v>2239</v>
      </c>
      <c r="P890" s="176">
        <v>3013</v>
      </c>
      <c r="Q890" s="176">
        <v>0</v>
      </c>
      <c r="R890" s="242">
        <v>6916</v>
      </c>
      <c r="S890" s="158" t="s">
        <v>419</v>
      </c>
      <c r="T890" s="158" t="s">
        <v>419</v>
      </c>
      <c r="U890" s="157">
        <v>35503</v>
      </c>
      <c r="V890" s="243">
        <v>0.19480043939948738</v>
      </c>
      <c r="W890" s="161"/>
      <c r="X890" s="161"/>
      <c r="Y890" s="161"/>
      <c r="Z890" s="161"/>
      <c r="AA890" s="161"/>
      <c r="AB890" s="161">
        <v>0</v>
      </c>
      <c r="AC890" s="162"/>
      <c r="AD890" s="201"/>
      <c r="AE890" s="201"/>
      <c r="AF890" s="201"/>
      <c r="AG890" s="201"/>
      <c r="AH890" s="201"/>
      <c r="AI890" s="201">
        <v>0</v>
      </c>
      <c r="AJ890" s="202"/>
      <c r="AK890" s="250">
        <v>1114</v>
      </c>
      <c r="AL890" s="250">
        <v>1499</v>
      </c>
      <c r="AM890" s="250">
        <v>2017</v>
      </c>
      <c r="AN890" s="250"/>
      <c r="AO890" s="251">
        <v>4630</v>
      </c>
      <c r="AP890" s="167">
        <v>14003</v>
      </c>
      <c r="AQ890" s="252">
        <v>0.33064343354995357</v>
      </c>
      <c r="AR890" s="253"/>
      <c r="AS890" s="253"/>
      <c r="AT890" s="253"/>
      <c r="AU890" s="253"/>
      <c r="AV890" s="262">
        <v>0</v>
      </c>
      <c r="AW890" s="255">
        <v>0</v>
      </c>
      <c r="AX890" s="256"/>
      <c r="AY890" s="257">
        <v>836</v>
      </c>
      <c r="AZ890" s="257">
        <v>928</v>
      </c>
      <c r="BA890" s="257">
        <v>1022</v>
      </c>
      <c r="BB890" s="257">
        <v>0</v>
      </c>
      <c r="BC890" s="258">
        <v>2786</v>
      </c>
      <c r="BD890" s="258">
        <v>24061</v>
      </c>
      <c r="BE890" s="259">
        <v>0.1157890361996592</v>
      </c>
    </row>
    <row r="891" spans="1:57" ht="16.899999999999999" customHeight="1" x14ac:dyDescent="0.2">
      <c r="A891" s="152">
        <v>890</v>
      </c>
      <c r="B891" s="153" t="s">
        <v>149</v>
      </c>
      <c r="C891" s="152" t="s">
        <v>149</v>
      </c>
      <c r="D891" s="152" t="s">
        <v>164</v>
      </c>
      <c r="E891" s="152" t="s">
        <v>165</v>
      </c>
      <c r="F891" s="152" t="s">
        <v>425</v>
      </c>
      <c r="G891" s="239">
        <v>21996</v>
      </c>
      <c r="H891" s="239">
        <v>22327</v>
      </c>
      <c r="I891" s="239">
        <v>41978</v>
      </c>
      <c r="J891" s="239">
        <v>0</v>
      </c>
      <c r="K891" s="240">
        <v>86301</v>
      </c>
      <c r="L891" s="240">
        <v>435729</v>
      </c>
      <c r="M891" s="155">
        <v>0.19806118022899555</v>
      </c>
      <c r="N891" s="176">
        <v>11291</v>
      </c>
      <c r="O891" s="176">
        <v>11616</v>
      </c>
      <c r="P891" s="176">
        <v>21308</v>
      </c>
      <c r="Q891" s="176">
        <v>0</v>
      </c>
      <c r="R891" s="242">
        <v>44215</v>
      </c>
      <c r="S891" s="158" t="s">
        <v>419</v>
      </c>
      <c r="T891" s="158" t="s">
        <v>419</v>
      </c>
      <c r="U891" s="157">
        <v>263680</v>
      </c>
      <c r="V891" s="243">
        <v>0.16768431432038836</v>
      </c>
      <c r="W891" s="161"/>
      <c r="X891" s="161"/>
      <c r="Y891" s="161"/>
      <c r="Z891" s="161"/>
      <c r="AA891" s="161"/>
      <c r="AB891" s="161">
        <v>0</v>
      </c>
      <c r="AC891" s="162"/>
      <c r="AD891" s="201"/>
      <c r="AE891" s="201"/>
      <c r="AF891" s="201"/>
      <c r="AG891" s="201"/>
      <c r="AH891" s="201"/>
      <c r="AI891" s="201">
        <v>0</v>
      </c>
      <c r="AJ891" s="202"/>
      <c r="AK891" s="250">
        <v>8782</v>
      </c>
      <c r="AL891" s="250">
        <v>9034</v>
      </c>
      <c r="AM891" s="250">
        <v>16573</v>
      </c>
      <c r="AN891" s="250"/>
      <c r="AO891" s="251">
        <v>34389</v>
      </c>
      <c r="AP891" s="167">
        <v>103995</v>
      </c>
      <c r="AQ891" s="252">
        <v>0.33067935958459543</v>
      </c>
      <c r="AR891" s="253"/>
      <c r="AS891" s="253"/>
      <c r="AT891" s="253"/>
      <c r="AU891" s="253"/>
      <c r="AV891" s="262">
        <v>0</v>
      </c>
      <c r="AW891" s="255">
        <v>0</v>
      </c>
      <c r="AX891" s="256"/>
      <c r="AY891" s="257">
        <v>1923</v>
      </c>
      <c r="AZ891" s="257">
        <v>1677</v>
      </c>
      <c r="BA891" s="257">
        <v>4097</v>
      </c>
      <c r="BB891" s="257">
        <v>0</v>
      </c>
      <c r="BC891" s="258">
        <v>7697</v>
      </c>
      <c r="BD891" s="258">
        <v>68054</v>
      </c>
      <c r="BE891" s="259">
        <v>0.11310136068416257</v>
      </c>
    </row>
    <row r="892" spans="1:57" ht="16.899999999999999" customHeight="1" x14ac:dyDescent="0.2">
      <c r="A892" s="152">
        <v>891</v>
      </c>
      <c r="B892" s="153" t="s">
        <v>149</v>
      </c>
      <c r="C892" s="152" t="s">
        <v>149</v>
      </c>
      <c r="D892" s="152" t="s">
        <v>213</v>
      </c>
      <c r="E892" s="152" t="s">
        <v>435</v>
      </c>
      <c r="F892" s="152" t="s">
        <v>425</v>
      </c>
      <c r="G892" s="239">
        <v>4</v>
      </c>
      <c r="H892" s="239">
        <v>2</v>
      </c>
      <c r="I892" s="239">
        <v>3</v>
      </c>
      <c r="J892" s="239">
        <v>0</v>
      </c>
      <c r="K892" s="240">
        <v>9</v>
      </c>
      <c r="L892" s="240">
        <v>86</v>
      </c>
      <c r="M892" s="155">
        <v>0.10465116279069768</v>
      </c>
      <c r="N892" s="176">
        <v>0</v>
      </c>
      <c r="O892" s="176">
        <v>0</v>
      </c>
      <c r="P892" s="176">
        <v>0</v>
      </c>
      <c r="Q892" s="176">
        <v>0</v>
      </c>
      <c r="R892" s="242">
        <v>0</v>
      </c>
      <c r="S892" s="158" t="s">
        <v>419</v>
      </c>
      <c r="T892" s="158" t="s">
        <v>419</v>
      </c>
      <c r="U892" s="157">
        <v>34</v>
      </c>
      <c r="V892" s="243">
        <v>0</v>
      </c>
      <c r="W892" s="161"/>
      <c r="X892" s="161"/>
      <c r="Y892" s="161"/>
      <c r="Z892" s="161"/>
      <c r="AA892" s="161"/>
      <c r="AB892" s="161">
        <v>0</v>
      </c>
      <c r="AC892" s="162"/>
      <c r="AD892" s="201"/>
      <c r="AE892" s="201"/>
      <c r="AF892" s="201"/>
      <c r="AG892" s="201"/>
      <c r="AH892" s="201"/>
      <c r="AI892" s="201">
        <v>0</v>
      </c>
      <c r="AJ892" s="202"/>
      <c r="AK892" s="250">
        <v>3</v>
      </c>
      <c r="AL892" s="250">
        <v>1</v>
      </c>
      <c r="AM892" s="250">
        <v>1</v>
      </c>
      <c r="AN892" s="250"/>
      <c r="AO892" s="251">
        <v>5</v>
      </c>
      <c r="AP892" s="167">
        <v>14</v>
      </c>
      <c r="AQ892" s="252">
        <v>0.35714285714285715</v>
      </c>
      <c r="AR892" s="253"/>
      <c r="AS892" s="253"/>
      <c r="AT892" s="253"/>
      <c r="AU892" s="253"/>
      <c r="AV892" s="262">
        <v>0</v>
      </c>
      <c r="AW892" s="255">
        <v>0</v>
      </c>
      <c r="AX892" s="256"/>
      <c r="AY892" s="257">
        <v>1</v>
      </c>
      <c r="AZ892" s="257">
        <v>1</v>
      </c>
      <c r="BA892" s="257">
        <v>2</v>
      </c>
      <c r="BB892" s="257">
        <v>0</v>
      </c>
      <c r="BC892" s="258">
        <v>4</v>
      </c>
      <c r="BD892" s="258">
        <v>38</v>
      </c>
      <c r="BE892" s="259">
        <v>0.10526315789473684</v>
      </c>
    </row>
    <row r="893" spans="1:57" ht="16.899999999999999" customHeight="1" x14ac:dyDescent="0.2">
      <c r="A893" s="152">
        <v>892</v>
      </c>
      <c r="B893" s="153" t="s">
        <v>149</v>
      </c>
      <c r="C893" s="152" t="s">
        <v>149</v>
      </c>
      <c r="D893" s="152" t="s">
        <v>200</v>
      </c>
      <c r="E893" s="152" t="s">
        <v>201</v>
      </c>
      <c r="F893" s="152" t="s">
        <v>425</v>
      </c>
      <c r="G893" s="239">
        <v>401</v>
      </c>
      <c r="H893" s="239">
        <v>437</v>
      </c>
      <c r="I893" s="239">
        <v>813</v>
      </c>
      <c r="J893" s="239">
        <v>0</v>
      </c>
      <c r="K893" s="240">
        <v>1651</v>
      </c>
      <c r="L893" s="240">
        <v>6678</v>
      </c>
      <c r="M893" s="155">
        <v>0.24722970949386044</v>
      </c>
      <c r="N893" s="176">
        <v>249</v>
      </c>
      <c r="O893" s="176">
        <v>271</v>
      </c>
      <c r="P893" s="176">
        <v>505</v>
      </c>
      <c r="Q893" s="176">
        <v>0</v>
      </c>
      <c r="R893" s="242">
        <v>1025</v>
      </c>
      <c r="S893" s="158" t="s">
        <v>419</v>
      </c>
      <c r="T893" s="158" t="s">
        <v>419</v>
      </c>
      <c r="U893" s="157">
        <v>4784</v>
      </c>
      <c r="V893" s="243">
        <v>0.21425585284280937</v>
      </c>
      <c r="W893" s="161"/>
      <c r="X893" s="161"/>
      <c r="Y893" s="161"/>
      <c r="Z893" s="161"/>
      <c r="AA893" s="161"/>
      <c r="AB893" s="161">
        <v>0</v>
      </c>
      <c r="AC893" s="162"/>
      <c r="AD893" s="201"/>
      <c r="AE893" s="201"/>
      <c r="AF893" s="201"/>
      <c r="AG893" s="201"/>
      <c r="AH893" s="201"/>
      <c r="AI893" s="201">
        <v>0</v>
      </c>
      <c r="AJ893" s="202"/>
      <c r="AK893" s="250">
        <v>152</v>
      </c>
      <c r="AL893" s="250">
        <v>166</v>
      </c>
      <c r="AM893" s="250">
        <v>307</v>
      </c>
      <c r="AN893" s="250"/>
      <c r="AO893" s="251">
        <v>625</v>
      </c>
      <c r="AP893" s="167">
        <v>1888</v>
      </c>
      <c r="AQ893" s="252">
        <v>0.33103813559322032</v>
      </c>
      <c r="AR893" s="253"/>
      <c r="AS893" s="253"/>
      <c r="AT893" s="253"/>
      <c r="AU893" s="253"/>
      <c r="AV893" s="262">
        <v>0</v>
      </c>
      <c r="AW893" s="255">
        <v>0</v>
      </c>
      <c r="AX893" s="256"/>
      <c r="AY893" s="257">
        <v>0</v>
      </c>
      <c r="AZ893" s="257">
        <v>0</v>
      </c>
      <c r="BA893" s="257">
        <v>1</v>
      </c>
      <c r="BB893" s="257">
        <v>0</v>
      </c>
      <c r="BC893" s="258">
        <v>1</v>
      </c>
      <c r="BD893" s="258">
        <v>6</v>
      </c>
      <c r="BE893" s="259">
        <v>0.16666666666666666</v>
      </c>
    </row>
    <row r="894" spans="1:57" ht="16.899999999999999" customHeight="1" x14ac:dyDescent="0.2">
      <c r="A894" s="152">
        <v>893</v>
      </c>
      <c r="B894" s="189" t="s">
        <v>149</v>
      </c>
      <c r="C894" s="190" t="s">
        <v>149</v>
      </c>
      <c r="D894" s="190" t="s">
        <v>215</v>
      </c>
      <c r="E894" s="191" t="s">
        <v>420</v>
      </c>
      <c r="F894" s="190" t="s">
        <v>425</v>
      </c>
      <c r="G894" s="241">
        <v>381629</v>
      </c>
      <c r="H894" s="241">
        <v>396566</v>
      </c>
      <c r="I894" s="241">
        <v>823854</v>
      </c>
      <c r="J894" s="241">
        <v>0</v>
      </c>
      <c r="K894" s="241">
        <v>1602049</v>
      </c>
      <c r="L894" s="241">
        <v>7630142</v>
      </c>
      <c r="M894" s="155">
        <v>0.20996319596673299</v>
      </c>
      <c r="N894" s="242">
        <v>129651</v>
      </c>
      <c r="O894" s="242">
        <v>135983</v>
      </c>
      <c r="P894" s="242">
        <v>246714</v>
      </c>
      <c r="Q894" s="193">
        <v>0</v>
      </c>
      <c r="R894" s="242">
        <v>512348</v>
      </c>
      <c r="S894" s="158">
        <v>2894593</v>
      </c>
      <c r="T894" s="158">
        <v>504248.40547579672</v>
      </c>
      <c r="U894" s="157">
        <v>2941088</v>
      </c>
      <c r="V894" s="243">
        <v>0.1742035600430861</v>
      </c>
      <c r="W894" s="161">
        <v>18818</v>
      </c>
      <c r="X894" s="161">
        <v>20827</v>
      </c>
      <c r="Y894" s="161">
        <v>32638</v>
      </c>
      <c r="Z894" s="161">
        <v>0</v>
      </c>
      <c r="AA894" s="161">
        <v>72283</v>
      </c>
      <c r="AB894" s="161">
        <v>424199</v>
      </c>
      <c r="AC894" s="162">
        <v>0.170398798677036</v>
      </c>
      <c r="AD894" s="201">
        <v>5740</v>
      </c>
      <c r="AE894" s="201">
        <v>6416</v>
      </c>
      <c r="AF894" s="201">
        <v>14543</v>
      </c>
      <c r="AG894" s="201">
        <v>0</v>
      </c>
      <c r="AH894" s="201">
        <v>26699</v>
      </c>
      <c r="AI894" s="201">
        <v>192083</v>
      </c>
      <c r="AJ894" s="202">
        <v>0.13899720433354332</v>
      </c>
      <c r="AK894" s="251">
        <v>96722</v>
      </c>
      <c r="AL894" s="251">
        <v>101298</v>
      </c>
      <c r="AM894" s="251">
        <v>185554</v>
      </c>
      <c r="AN894" s="251"/>
      <c r="AO894" s="251">
        <v>383574</v>
      </c>
      <c r="AP894" s="167">
        <v>1159974</v>
      </c>
      <c r="AQ894" s="252">
        <v>0.33067465305256843</v>
      </c>
      <c r="AR894" s="261">
        <v>103215</v>
      </c>
      <c r="AS894" s="261">
        <v>100840</v>
      </c>
      <c r="AT894" s="261">
        <v>287843</v>
      </c>
      <c r="AU894" s="261">
        <v>0</v>
      </c>
      <c r="AV894" s="262">
        <v>491898</v>
      </c>
      <c r="AW894" s="255">
        <v>1932798</v>
      </c>
      <c r="AX894" s="256">
        <v>0.25450047030263895</v>
      </c>
      <c r="AY894" s="258">
        <v>27483</v>
      </c>
      <c r="AZ894" s="258">
        <v>31202</v>
      </c>
      <c r="BA894" s="258">
        <v>56562</v>
      </c>
      <c r="BB894" s="258">
        <v>0</v>
      </c>
      <c r="BC894" s="258">
        <v>115247</v>
      </c>
      <c r="BD894" s="258">
        <v>980000</v>
      </c>
      <c r="BE894" s="259">
        <v>0.11759897959183674</v>
      </c>
    </row>
    <row r="895" spans="1:57" ht="16.899999999999999" customHeight="1" x14ac:dyDescent="0.2">
      <c r="A895" s="152">
        <v>894</v>
      </c>
      <c r="B895" s="153" t="s">
        <v>149</v>
      </c>
      <c r="C895" s="152" t="s">
        <v>149</v>
      </c>
      <c r="D895" s="152" t="s">
        <v>204</v>
      </c>
      <c r="E895" s="152" t="s">
        <v>48</v>
      </c>
      <c r="F895" s="152" t="s">
        <v>426</v>
      </c>
      <c r="G895" s="239">
        <v>168</v>
      </c>
      <c r="H895" s="239">
        <v>188</v>
      </c>
      <c r="I895" s="239">
        <v>0</v>
      </c>
      <c r="J895" s="239">
        <v>0</v>
      </c>
      <c r="K895" s="240">
        <v>356</v>
      </c>
      <c r="L895" s="240">
        <v>1421</v>
      </c>
      <c r="M895" s="192">
        <v>0.25052779732582686</v>
      </c>
      <c r="N895" s="176">
        <v>5</v>
      </c>
      <c r="O895" s="176">
        <v>1</v>
      </c>
      <c r="P895" s="176">
        <v>0</v>
      </c>
      <c r="Q895" s="156">
        <v>0</v>
      </c>
      <c r="R895" s="242">
        <v>6</v>
      </c>
      <c r="S895" s="158" t="s">
        <v>419</v>
      </c>
      <c r="T895" s="158" t="s">
        <v>419</v>
      </c>
      <c r="U895" s="157">
        <v>25</v>
      </c>
      <c r="V895" s="243">
        <v>0.24</v>
      </c>
      <c r="W895" s="161"/>
      <c r="X895" s="161"/>
      <c r="Y895" s="161"/>
      <c r="Z895" s="161"/>
      <c r="AA895" s="161"/>
      <c r="AB895" s="161">
        <v>0</v>
      </c>
      <c r="AC895" s="162"/>
      <c r="AD895" s="201"/>
      <c r="AE895" s="201"/>
      <c r="AF895" s="201"/>
      <c r="AG895" s="201"/>
      <c r="AH895" s="201"/>
      <c r="AI895" s="201">
        <v>0</v>
      </c>
      <c r="AJ895" s="202"/>
      <c r="AK895" s="250">
        <v>1</v>
      </c>
      <c r="AL895" s="250">
        <v>1</v>
      </c>
      <c r="AM895" s="250"/>
      <c r="AN895" s="250"/>
      <c r="AO895" s="251">
        <v>2</v>
      </c>
      <c r="AP895" s="167">
        <v>10</v>
      </c>
      <c r="AQ895" s="252">
        <v>0.2</v>
      </c>
      <c r="AR895" s="253"/>
      <c r="AS895" s="253"/>
      <c r="AT895" s="253"/>
      <c r="AU895" s="253"/>
      <c r="AV895" s="262">
        <v>0</v>
      </c>
      <c r="AW895" s="255">
        <v>0</v>
      </c>
      <c r="AX895" s="256"/>
      <c r="AY895" s="257">
        <v>162</v>
      </c>
      <c r="AZ895" s="257">
        <v>186</v>
      </c>
      <c r="BA895" s="257">
        <v>0</v>
      </c>
      <c r="BB895" s="257">
        <v>0</v>
      </c>
      <c r="BC895" s="258">
        <v>348</v>
      </c>
      <c r="BD895" s="258">
        <v>1386</v>
      </c>
      <c r="BE895" s="259">
        <v>0.25108225108225107</v>
      </c>
    </row>
    <row r="896" spans="1:57" ht="16.899999999999999" customHeight="1" x14ac:dyDescent="0.2">
      <c r="A896" s="152">
        <v>895</v>
      </c>
      <c r="B896" s="153" t="s">
        <v>149</v>
      </c>
      <c r="C896" s="152" t="s">
        <v>149</v>
      </c>
      <c r="D896" s="152" t="s">
        <v>156</v>
      </c>
      <c r="E896" s="152" t="s">
        <v>157</v>
      </c>
      <c r="F896" s="152" t="s">
        <v>426</v>
      </c>
      <c r="G896" s="239">
        <v>77246</v>
      </c>
      <c r="H896" s="239">
        <v>81057</v>
      </c>
      <c r="I896" s="239">
        <v>0</v>
      </c>
      <c r="J896" s="239">
        <v>0</v>
      </c>
      <c r="K896" s="240">
        <v>158303</v>
      </c>
      <c r="L896" s="240">
        <v>605476</v>
      </c>
      <c r="M896" s="192">
        <v>0.26145214674074613</v>
      </c>
      <c r="N896" s="176">
        <v>53429</v>
      </c>
      <c r="O896" s="176">
        <v>50498</v>
      </c>
      <c r="P896" s="176">
        <v>0</v>
      </c>
      <c r="Q896" s="156">
        <v>0</v>
      </c>
      <c r="R896" s="242">
        <v>103927</v>
      </c>
      <c r="S896" s="158" t="s">
        <v>419</v>
      </c>
      <c r="T896" s="158" t="s">
        <v>419</v>
      </c>
      <c r="U896" s="157">
        <v>379636</v>
      </c>
      <c r="V896" s="243">
        <v>0.27375433309802022</v>
      </c>
      <c r="W896" s="161"/>
      <c r="X896" s="161"/>
      <c r="Y896" s="161"/>
      <c r="Z896" s="161"/>
      <c r="AA896" s="161"/>
      <c r="AB896" s="161">
        <v>0</v>
      </c>
      <c r="AC896" s="162"/>
      <c r="AD896" s="201"/>
      <c r="AE896" s="201"/>
      <c r="AF896" s="201"/>
      <c r="AG896" s="201"/>
      <c r="AH896" s="201"/>
      <c r="AI896" s="201">
        <v>0</v>
      </c>
      <c r="AJ896" s="202"/>
      <c r="AK896" s="250">
        <v>18149</v>
      </c>
      <c r="AL896" s="250">
        <v>17154</v>
      </c>
      <c r="AM896" s="250"/>
      <c r="AN896" s="250"/>
      <c r="AO896" s="251">
        <v>35303</v>
      </c>
      <c r="AP896" s="167">
        <v>149727</v>
      </c>
      <c r="AQ896" s="252">
        <v>0.23578245740581191</v>
      </c>
      <c r="AR896" s="253"/>
      <c r="AS896" s="253"/>
      <c r="AT896" s="253"/>
      <c r="AU896" s="253"/>
      <c r="AV896" s="262">
        <v>0</v>
      </c>
      <c r="AW896" s="255">
        <v>0</v>
      </c>
      <c r="AX896" s="256"/>
      <c r="AY896" s="257">
        <v>5668</v>
      </c>
      <c r="AZ896" s="257">
        <v>13405</v>
      </c>
      <c r="BA896" s="257">
        <v>0</v>
      </c>
      <c r="BB896" s="257">
        <v>0</v>
      </c>
      <c r="BC896" s="258">
        <v>19073</v>
      </c>
      <c r="BD896" s="258">
        <v>76113</v>
      </c>
      <c r="BE896" s="259">
        <v>0.25058794161312786</v>
      </c>
    </row>
    <row r="897" spans="1:57" ht="16.899999999999999" customHeight="1" x14ac:dyDescent="0.2">
      <c r="A897" s="152">
        <v>896</v>
      </c>
      <c r="B897" s="153" t="s">
        <v>149</v>
      </c>
      <c r="C897" s="152" t="s">
        <v>149</v>
      </c>
      <c r="D897" s="152" t="s">
        <v>172</v>
      </c>
      <c r="E897" s="152" t="s">
        <v>173</v>
      </c>
      <c r="F897" s="152" t="s">
        <v>426</v>
      </c>
      <c r="G897" s="239">
        <v>45809</v>
      </c>
      <c r="H897" s="239">
        <v>50416</v>
      </c>
      <c r="I897" s="239">
        <v>0</v>
      </c>
      <c r="J897" s="239">
        <v>0</v>
      </c>
      <c r="K897" s="240">
        <v>96225</v>
      </c>
      <c r="L897" s="240">
        <v>597601</v>
      </c>
      <c r="M897" s="192">
        <v>0.16101880686277298</v>
      </c>
      <c r="N897" s="176">
        <v>3072</v>
      </c>
      <c r="O897" s="176">
        <v>3138</v>
      </c>
      <c r="P897" s="176">
        <v>0</v>
      </c>
      <c r="Q897" s="156">
        <v>0</v>
      </c>
      <c r="R897" s="242">
        <v>6210</v>
      </c>
      <c r="S897" s="158" t="s">
        <v>419</v>
      </c>
      <c r="T897" s="158" t="s">
        <v>419</v>
      </c>
      <c r="U897" s="157">
        <v>18947</v>
      </c>
      <c r="V897" s="243">
        <v>0.32775637304058691</v>
      </c>
      <c r="W897" s="161"/>
      <c r="X897" s="161"/>
      <c r="Y897" s="161"/>
      <c r="Z897" s="161"/>
      <c r="AA897" s="161"/>
      <c r="AB897" s="161">
        <v>0</v>
      </c>
      <c r="AC897" s="162"/>
      <c r="AD897" s="201"/>
      <c r="AE897" s="201"/>
      <c r="AF897" s="201"/>
      <c r="AG897" s="201"/>
      <c r="AH897" s="201"/>
      <c r="AI897" s="201">
        <v>0</v>
      </c>
      <c r="AJ897" s="202"/>
      <c r="AK897" s="250">
        <v>871</v>
      </c>
      <c r="AL897" s="250">
        <v>891</v>
      </c>
      <c r="AM897" s="250"/>
      <c r="AN897" s="250"/>
      <c r="AO897" s="251">
        <v>1762</v>
      </c>
      <c r="AP897" s="167">
        <v>7472</v>
      </c>
      <c r="AQ897" s="252">
        <v>0.23581370449678801</v>
      </c>
      <c r="AR897" s="253">
        <v>33256</v>
      </c>
      <c r="AS897" s="253">
        <v>38372</v>
      </c>
      <c r="AT897" s="253">
        <v>0</v>
      </c>
      <c r="AU897" s="253">
        <v>0</v>
      </c>
      <c r="AV897" s="262">
        <v>71628</v>
      </c>
      <c r="AW897" s="255">
        <v>501948</v>
      </c>
      <c r="AX897" s="256">
        <v>0.14270004064166009</v>
      </c>
      <c r="AY897" s="257">
        <v>8610</v>
      </c>
      <c r="AZ897" s="257">
        <v>8015</v>
      </c>
      <c r="BA897" s="257">
        <v>0</v>
      </c>
      <c r="BB897" s="257">
        <v>0</v>
      </c>
      <c r="BC897" s="258">
        <v>16625</v>
      </c>
      <c r="BD897" s="258">
        <v>69234</v>
      </c>
      <c r="BE897" s="259">
        <v>0.24012768293035214</v>
      </c>
    </row>
    <row r="898" spans="1:57" ht="16.899999999999999" customHeight="1" x14ac:dyDescent="0.2">
      <c r="A898" s="152">
        <v>897</v>
      </c>
      <c r="B898" s="153" t="s">
        <v>149</v>
      </c>
      <c r="C898" s="152" t="s">
        <v>149</v>
      </c>
      <c r="D898" s="152" t="s">
        <v>154</v>
      </c>
      <c r="E898" s="152" t="s">
        <v>155</v>
      </c>
      <c r="F898" s="152" t="s">
        <v>426</v>
      </c>
      <c r="G898" s="239">
        <v>54625</v>
      </c>
      <c r="H898" s="239">
        <v>57338</v>
      </c>
      <c r="I898" s="239">
        <v>0</v>
      </c>
      <c r="J898" s="239">
        <v>0</v>
      </c>
      <c r="K898" s="240">
        <v>111963</v>
      </c>
      <c r="L898" s="240">
        <v>429110</v>
      </c>
      <c r="M898" s="192">
        <v>0.26091911164969356</v>
      </c>
      <c r="N898" s="176">
        <v>33824</v>
      </c>
      <c r="O898" s="176">
        <v>35787</v>
      </c>
      <c r="P898" s="176">
        <v>0</v>
      </c>
      <c r="Q898" s="156">
        <v>0</v>
      </c>
      <c r="R898" s="242">
        <v>69611</v>
      </c>
      <c r="S898" s="158" t="s">
        <v>419</v>
      </c>
      <c r="T898" s="158" t="s">
        <v>419</v>
      </c>
      <c r="U898" s="157">
        <v>249550</v>
      </c>
      <c r="V898" s="243">
        <v>0.27894610298537365</v>
      </c>
      <c r="W898" s="161"/>
      <c r="X898" s="161"/>
      <c r="Y898" s="161"/>
      <c r="Z898" s="161"/>
      <c r="AA898" s="161"/>
      <c r="AB898" s="161">
        <v>0</v>
      </c>
      <c r="AC898" s="162"/>
      <c r="AD898" s="201"/>
      <c r="AE898" s="201"/>
      <c r="AF898" s="201"/>
      <c r="AG898" s="201"/>
      <c r="AH898" s="201"/>
      <c r="AI898" s="201">
        <v>0</v>
      </c>
      <c r="AJ898" s="202"/>
      <c r="AK898" s="250">
        <v>11276</v>
      </c>
      <c r="AL898" s="250">
        <v>11930</v>
      </c>
      <c r="AM898" s="250"/>
      <c r="AN898" s="250"/>
      <c r="AO898" s="251">
        <v>23206</v>
      </c>
      <c r="AP898" s="167">
        <v>98422</v>
      </c>
      <c r="AQ898" s="252">
        <v>0.23578061815447765</v>
      </c>
      <c r="AR898" s="253">
        <v>0</v>
      </c>
      <c r="AS898" s="253">
        <v>0</v>
      </c>
      <c r="AT898" s="253">
        <v>0</v>
      </c>
      <c r="AU898" s="253">
        <v>0</v>
      </c>
      <c r="AV898" s="262">
        <v>0</v>
      </c>
      <c r="AW898" s="255">
        <v>0</v>
      </c>
      <c r="AX898" s="256"/>
      <c r="AY898" s="257">
        <v>9525</v>
      </c>
      <c r="AZ898" s="257">
        <v>9621</v>
      </c>
      <c r="BA898" s="257">
        <v>0</v>
      </c>
      <c r="BB898" s="257">
        <v>0</v>
      </c>
      <c r="BC898" s="258">
        <v>19146</v>
      </c>
      <c r="BD898" s="258">
        <v>81138</v>
      </c>
      <c r="BE898" s="259">
        <v>0.23596835021814686</v>
      </c>
    </row>
    <row r="899" spans="1:57" ht="16.899999999999999" customHeight="1" x14ac:dyDescent="0.2">
      <c r="A899" s="152">
        <v>898</v>
      </c>
      <c r="B899" s="153" t="s">
        <v>149</v>
      </c>
      <c r="C899" s="152" t="s">
        <v>149</v>
      </c>
      <c r="D899" s="152" t="s">
        <v>150</v>
      </c>
      <c r="E899" s="152" t="s">
        <v>433</v>
      </c>
      <c r="F899" s="152" t="s">
        <v>426</v>
      </c>
      <c r="G899" s="239">
        <v>95500</v>
      </c>
      <c r="H899" s="239">
        <v>98070</v>
      </c>
      <c r="I899" s="239">
        <v>0</v>
      </c>
      <c r="J899" s="239">
        <v>0</v>
      </c>
      <c r="K899" s="240">
        <v>193570</v>
      </c>
      <c r="L899" s="240">
        <v>767648</v>
      </c>
      <c r="M899" s="192">
        <v>0.25215984409521031</v>
      </c>
      <c r="N899" s="176">
        <v>57763</v>
      </c>
      <c r="O899" s="176">
        <v>59400</v>
      </c>
      <c r="P899" s="176">
        <v>0</v>
      </c>
      <c r="Q899" s="156">
        <v>0</v>
      </c>
      <c r="R899" s="242">
        <v>117163</v>
      </c>
      <c r="S899" s="158" t="s">
        <v>419</v>
      </c>
      <c r="T899" s="158" t="s">
        <v>419</v>
      </c>
      <c r="U899" s="157">
        <v>477375</v>
      </c>
      <c r="V899" s="243">
        <v>0.2454317884262896</v>
      </c>
      <c r="W899" s="161"/>
      <c r="X899" s="161"/>
      <c r="Y899" s="161"/>
      <c r="Z899" s="161"/>
      <c r="AA899" s="161"/>
      <c r="AB899" s="161">
        <v>0</v>
      </c>
      <c r="AC899" s="162"/>
      <c r="AD899" s="201"/>
      <c r="AE899" s="201"/>
      <c r="AF899" s="201"/>
      <c r="AG899" s="201"/>
      <c r="AH899" s="201"/>
      <c r="AI899" s="201">
        <v>0</v>
      </c>
      <c r="AJ899" s="202"/>
      <c r="AK899" s="250">
        <v>21885</v>
      </c>
      <c r="AL899" s="250">
        <v>22506</v>
      </c>
      <c r="AM899" s="250"/>
      <c r="AN899" s="250"/>
      <c r="AO899" s="251">
        <v>44391</v>
      </c>
      <c r="AP899" s="167">
        <v>188276</v>
      </c>
      <c r="AQ899" s="252">
        <v>0.23577620089655613</v>
      </c>
      <c r="AR899" s="253">
        <v>0</v>
      </c>
      <c r="AS899" s="253">
        <v>0</v>
      </c>
      <c r="AT899" s="253">
        <v>0</v>
      </c>
      <c r="AU899" s="253">
        <v>0</v>
      </c>
      <c r="AV899" s="262">
        <v>0</v>
      </c>
      <c r="AW899" s="255">
        <v>0</v>
      </c>
      <c r="AX899" s="256"/>
      <c r="AY899" s="257">
        <v>15852</v>
      </c>
      <c r="AZ899" s="257">
        <v>16164</v>
      </c>
      <c r="BA899" s="257">
        <v>0</v>
      </c>
      <c r="BB899" s="257">
        <v>0</v>
      </c>
      <c r="BC899" s="258">
        <v>32016</v>
      </c>
      <c r="BD899" s="258">
        <v>101997</v>
      </c>
      <c r="BE899" s="259">
        <v>0.31389158504661901</v>
      </c>
    </row>
    <row r="900" spans="1:57" ht="16.899999999999999" customHeight="1" x14ac:dyDescent="0.2">
      <c r="A900" s="152">
        <v>899</v>
      </c>
      <c r="B900" s="153" t="s">
        <v>149</v>
      </c>
      <c r="C900" s="152" t="s">
        <v>149</v>
      </c>
      <c r="D900" s="152" t="s">
        <v>168</v>
      </c>
      <c r="E900" s="152" t="s">
        <v>169</v>
      </c>
      <c r="F900" s="152" t="s">
        <v>426</v>
      </c>
      <c r="G900" s="239">
        <v>30565</v>
      </c>
      <c r="H900" s="239">
        <v>30406</v>
      </c>
      <c r="I900" s="239">
        <v>0</v>
      </c>
      <c r="J900" s="239">
        <v>0</v>
      </c>
      <c r="K900" s="240">
        <v>60971</v>
      </c>
      <c r="L900" s="240">
        <v>242131</v>
      </c>
      <c r="M900" s="192">
        <v>0.25180997063573024</v>
      </c>
      <c r="N900" s="176">
        <v>18651</v>
      </c>
      <c r="O900" s="176">
        <v>16890</v>
      </c>
      <c r="P900" s="176">
        <v>0</v>
      </c>
      <c r="Q900" s="156">
        <v>0</v>
      </c>
      <c r="R900" s="242">
        <v>35541</v>
      </c>
      <c r="S900" s="158" t="s">
        <v>419</v>
      </c>
      <c r="T900" s="158" t="s">
        <v>419</v>
      </c>
      <c r="U900" s="157">
        <v>127923</v>
      </c>
      <c r="V900" s="243">
        <v>0.27783119532843975</v>
      </c>
      <c r="W900" s="161"/>
      <c r="X900" s="161"/>
      <c r="Y900" s="161"/>
      <c r="Z900" s="161"/>
      <c r="AA900" s="161"/>
      <c r="AB900" s="161">
        <v>0</v>
      </c>
      <c r="AC900" s="162"/>
      <c r="AD900" s="201"/>
      <c r="AE900" s="201"/>
      <c r="AF900" s="201"/>
      <c r="AG900" s="201"/>
      <c r="AH900" s="201"/>
      <c r="AI900" s="201">
        <v>0</v>
      </c>
      <c r="AJ900" s="202"/>
      <c r="AK900" s="250">
        <v>6243</v>
      </c>
      <c r="AL900" s="250">
        <v>5653</v>
      </c>
      <c r="AM900" s="250"/>
      <c r="AN900" s="250"/>
      <c r="AO900" s="251">
        <v>11896</v>
      </c>
      <c r="AP900" s="167">
        <v>50454</v>
      </c>
      <c r="AQ900" s="252">
        <v>0.23577912554009592</v>
      </c>
      <c r="AR900" s="253">
        <v>0</v>
      </c>
      <c r="AS900" s="253">
        <v>0</v>
      </c>
      <c r="AT900" s="253">
        <v>0</v>
      </c>
      <c r="AU900" s="253">
        <v>0</v>
      </c>
      <c r="AV900" s="262">
        <v>0</v>
      </c>
      <c r="AW900" s="255">
        <v>0</v>
      </c>
      <c r="AX900" s="256"/>
      <c r="AY900" s="257">
        <v>5671</v>
      </c>
      <c r="AZ900" s="257">
        <v>7863</v>
      </c>
      <c r="BA900" s="257">
        <v>0</v>
      </c>
      <c r="BB900" s="257">
        <v>0</v>
      </c>
      <c r="BC900" s="258">
        <v>13534</v>
      </c>
      <c r="BD900" s="258">
        <v>63754</v>
      </c>
      <c r="BE900" s="259">
        <v>0.21228471939015592</v>
      </c>
    </row>
    <row r="901" spans="1:57" ht="16.899999999999999" customHeight="1" x14ac:dyDescent="0.2">
      <c r="A901" s="152">
        <v>900</v>
      </c>
      <c r="B901" s="153" t="s">
        <v>149</v>
      </c>
      <c r="C901" s="152" t="s">
        <v>149</v>
      </c>
      <c r="D901" s="152" t="s">
        <v>180</v>
      </c>
      <c r="E901" s="152" t="s">
        <v>181</v>
      </c>
      <c r="F901" s="152" t="s">
        <v>426</v>
      </c>
      <c r="G901" s="239">
        <v>10370</v>
      </c>
      <c r="H901" s="239">
        <v>13008</v>
      </c>
      <c r="I901" s="239">
        <v>0</v>
      </c>
      <c r="J901" s="239">
        <v>0</v>
      </c>
      <c r="K901" s="240">
        <v>23378</v>
      </c>
      <c r="L901" s="240">
        <v>69484</v>
      </c>
      <c r="M901" s="192">
        <v>0.33645155719302283</v>
      </c>
      <c r="N901" s="176">
        <v>7293</v>
      </c>
      <c r="O901" s="176">
        <v>6760</v>
      </c>
      <c r="P901" s="176">
        <v>0</v>
      </c>
      <c r="Q901" s="156">
        <v>0</v>
      </c>
      <c r="R901" s="242">
        <v>14053</v>
      </c>
      <c r="S901" s="158" t="s">
        <v>419</v>
      </c>
      <c r="T901" s="158" t="s">
        <v>419</v>
      </c>
      <c r="U901" s="157">
        <v>42272</v>
      </c>
      <c r="V901" s="243">
        <v>0.33244227857683573</v>
      </c>
      <c r="W901" s="161"/>
      <c r="X901" s="161"/>
      <c r="Y901" s="161"/>
      <c r="Z901" s="161"/>
      <c r="AA901" s="161"/>
      <c r="AB901" s="161">
        <v>0</v>
      </c>
      <c r="AC901" s="162"/>
      <c r="AD901" s="201"/>
      <c r="AE901" s="201"/>
      <c r="AF901" s="201"/>
      <c r="AG901" s="201"/>
      <c r="AH901" s="201"/>
      <c r="AI901" s="201">
        <v>0</v>
      </c>
      <c r="AJ901" s="202"/>
      <c r="AK901" s="250">
        <v>2039</v>
      </c>
      <c r="AL901" s="250">
        <v>1891</v>
      </c>
      <c r="AM901" s="250"/>
      <c r="AN901" s="250"/>
      <c r="AO901" s="251">
        <v>3930</v>
      </c>
      <c r="AP901" s="167">
        <v>16672</v>
      </c>
      <c r="AQ901" s="252">
        <v>0.23572456813819578</v>
      </c>
      <c r="AR901" s="253">
        <v>0</v>
      </c>
      <c r="AS901" s="253">
        <v>0</v>
      </c>
      <c r="AT901" s="253">
        <v>0</v>
      </c>
      <c r="AU901" s="253">
        <v>0</v>
      </c>
      <c r="AV901" s="262">
        <v>0</v>
      </c>
      <c r="AW901" s="255">
        <v>0</v>
      </c>
      <c r="AX901" s="256"/>
      <c r="AY901" s="257">
        <v>1038</v>
      </c>
      <c r="AZ901" s="257">
        <v>4357</v>
      </c>
      <c r="BA901" s="257">
        <v>0</v>
      </c>
      <c r="BB901" s="257">
        <v>0</v>
      </c>
      <c r="BC901" s="258">
        <v>5395</v>
      </c>
      <c r="BD901" s="258">
        <v>10540</v>
      </c>
      <c r="BE901" s="259">
        <v>0.51185958254269448</v>
      </c>
    </row>
    <row r="902" spans="1:57" ht="16.899999999999999" customHeight="1" x14ac:dyDescent="0.2">
      <c r="A902" s="152">
        <v>901</v>
      </c>
      <c r="B902" s="153" t="s">
        <v>149</v>
      </c>
      <c r="C902" s="152" t="s">
        <v>149</v>
      </c>
      <c r="D902" s="152" t="s">
        <v>194</v>
      </c>
      <c r="E902" s="152" t="s">
        <v>195</v>
      </c>
      <c r="F902" s="152" t="s">
        <v>426</v>
      </c>
      <c r="G902" s="239">
        <v>5288</v>
      </c>
      <c r="H902" s="239">
        <v>5638</v>
      </c>
      <c r="I902" s="239">
        <v>0</v>
      </c>
      <c r="J902" s="239">
        <v>0</v>
      </c>
      <c r="K902" s="240">
        <v>10926</v>
      </c>
      <c r="L902" s="240">
        <v>44666</v>
      </c>
      <c r="M902" s="192">
        <v>0.24461559127748175</v>
      </c>
      <c r="N902" s="176">
        <v>3531</v>
      </c>
      <c r="O902" s="176">
        <v>3495</v>
      </c>
      <c r="P902" s="176">
        <v>0</v>
      </c>
      <c r="Q902" s="156">
        <v>0</v>
      </c>
      <c r="R902" s="242">
        <v>7026</v>
      </c>
      <c r="S902" s="158" t="s">
        <v>419</v>
      </c>
      <c r="T902" s="158" t="s">
        <v>419</v>
      </c>
      <c r="U902" s="157">
        <v>27632</v>
      </c>
      <c r="V902" s="243">
        <v>0.25427041111754489</v>
      </c>
      <c r="W902" s="161"/>
      <c r="X902" s="161"/>
      <c r="Y902" s="161"/>
      <c r="Z902" s="161"/>
      <c r="AA902" s="161"/>
      <c r="AB902" s="161">
        <v>0</v>
      </c>
      <c r="AC902" s="162"/>
      <c r="AD902" s="201"/>
      <c r="AE902" s="201"/>
      <c r="AF902" s="201"/>
      <c r="AG902" s="201"/>
      <c r="AH902" s="201"/>
      <c r="AI902" s="201">
        <v>0</v>
      </c>
      <c r="AJ902" s="202"/>
      <c r="AK902" s="250">
        <v>1292</v>
      </c>
      <c r="AL902" s="250">
        <v>1279</v>
      </c>
      <c r="AM902" s="250"/>
      <c r="AN902" s="250"/>
      <c r="AO902" s="251">
        <v>2571</v>
      </c>
      <c r="AP902" s="167">
        <v>10898</v>
      </c>
      <c r="AQ902" s="252">
        <v>0.23591484676087354</v>
      </c>
      <c r="AR902" s="253">
        <v>0</v>
      </c>
      <c r="AS902" s="253">
        <v>0</v>
      </c>
      <c r="AT902" s="253">
        <v>0</v>
      </c>
      <c r="AU902" s="253">
        <v>0</v>
      </c>
      <c r="AV902" s="262">
        <v>0</v>
      </c>
      <c r="AW902" s="255">
        <v>0</v>
      </c>
      <c r="AX902" s="256"/>
      <c r="AY902" s="257">
        <v>465</v>
      </c>
      <c r="AZ902" s="257">
        <v>864</v>
      </c>
      <c r="BA902" s="257">
        <v>0</v>
      </c>
      <c r="BB902" s="257">
        <v>0</v>
      </c>
      <c r="BC902" s="258">
        <v>1329</v>
      </c>
      <c r="BD902" s="258">
        <v>6136</v>
      </c>
      <c r="BE902" s="259">
        <v>0.21659061277705347</v>
      </c>
    </row>
    <row r="903" spans="1:57" ht="16.899999999999999" customHeight="1" x14ac:dyDescent="0.2">
      <c r="A903" s="152">
        <v>902</v>
      </c>
      <c r="B903" s="153" t="s">
        <v>149</v>
      </c>
      <c r="C903" s="152" t="s">
        <v>149</v>
      </c>
      <c r="D903" s="152" t="s">
        <v>207</v>
      </c>
      <c r="E903" s="152" t="s">
        <v>208</v>
      </c>
      <c r="F903" s="152" t="s">
        <v>426</v>
      </c>
      <c r="G903" s="239">
        <v>1298</v>
      </c>
      <c r="H903" s="239">
        <v>738</v>
      </c>
      <c r="I903" s="239">
        <v>0</v>
      </c>
      <c r="J903" s="239">
        <v>0</v>
      </c>
      <c r="K903" s="240">
        <v>2036</v>
      </c>
      <c r="L903" s="240">
        <v>7850</v>
      </c>
      <c r="M903" s="192">
        <v>0.25936305732484077</v>
      </c>
      <c r="N903" s="176">
        <v>509</v>
      </c>
      <c r="O903" s="176">
        <v>553</v>
      </c>
      <c r="P903" s="176">
        <v>0</v>
      </c>
      <c r="Q903" s="156">
        <v>0</v>
      </c>
      <c r="R903" s="242">
        <v>1062</v>
      </c>
      <c r="S903" s="158" t="s">
        <v>419</v>
      </c>
      <c r="T903" s="158" t="s">
        <v>419</v>
      </c>
      <c r="U903" s="157">
        <v>3832</v>
      </c>
      <c r="V903" s="243">
        <v>0.27713987473903967</v>
      </c>
      <c r="W903" s="161"/>
      <c r="X903" s="161"/>
      <c r="Y903" s="161"/>
      <c r="Z903" s="161"/>
      <c r="AA903" s="161"/>
      <c r="AB903" s="161">
        <v>0</v>
      </c>
      <c r="AC903" s="162"/>
      <c r="AD903" s="201"/>
      <c r="AE903" s="201"/>
      <c r="AF903" s="201"/>
      <c r="AG903" s="201"/>
      <c r="AH903" s="201"/>
      <c r="AI903" s="201">
        <v>0</v>
      </c>
      <c r="AJ903" s="202"/>
      <c r="AK903" s="250">
        <v>171</v>
      </c>
      <c r="AL903" s="250">
        <v>185</v>
      </c>
      <c r="AM903" s="250"/>
      <c r="AN903" s="250"/>
      <c r="AO903" s="251">
        <v>356</v>
      </c>
      <c r="AP903" s="167">
        <v>1512</v>
      </c>
      <c r="AQ903" s="252">
        <v>0.23544973544973544</v>
      </c>
      <c r="AR903" s="253">
        <v>0</v>
      </c>
      <c r="AS903" s="253">
        <v>0</v>
      </c>
      <c r="AT903" s="253">
        <v>0</v>
      </c>
      <c r="AU903" s="253">
        <v>0</v>
      </c>
      <c r="AV903" s="262">
        <v>0</v>
      </c>
      <c r="AW903" s="255">
        <v>0</v>
      </c>
      <c r="AX903" s="256"/>
      <c r="AY903" s="257">
        <v>618</v>
      </c>
      <c r="AZ903" s="257">
        <v>0</v>
      </c>
      <c r="BA903" s="257">
        <v>0</v>
      </c>
      <c r="BB903" s="257">
        <v>0</v>
      </c>
      <c r="BC903" s="258">
        <v>618</v>
      </c>
      <c r="BD903" s="258">
        <v>2506</v>
      </c>
      <c r="BE903" s="259">
        <v>0.24660814046288906</v>
      </c>
    </row>
    <row r="904" spans="1:57" ht="16.899999999999999" customHeight="1" x14ac:dyDescent="0.2">
      <c r="A904" s="152">
        <v>903</v>
      </c>
      <c r="B904" s="153" t="s">
        <v>149</v>
      </c>
      <c r="C904" s="152" t="s">
        <v>149</v>
      </c>
      <c r="D904" s="152" t="s">
        <v>176</v>
      </c>
      <c r="E904" s="152" t="s">
        <v>177</v>
      </c>
      <c r="F904" s="152" t="s">
        <v>426</v>
      </c>
      <c r="G904" s="239">
        <v>3380</v>
      </c>
      <c r="H904" s="239">
        <v>3929</v>
      </c>
      <c r="I904" s="239">
        <v>0</v>
      </c>
      <c r="J904" s="239">
        <v>0</v>
      </c>
      <c r="K904" s="240">
        <v>7309</v>
      </c>
      <c r="L904" s="240">
        <v>27106</v>
      </c>
      <c r="M904" s="192">
        <v>0.26964509702648859</v>
      </c>
      <c r="N904" s="176">
        <v>2190</v>
      </c>
      <c r="O904" s="176">
        <v>2631</v>
      </c>
      <c r="P904" s="176">
        <v>0</v>
      </c>
      <c r="Q904" s="156">
        <v>0</v>
      </c>
      <c r="R904" s="242">
        <v>4821</v>
      </c>
      <c r="S904" s="158" t="s">
        <v>419</v>
      </c>
      <c r="T904" s="158" t="s">
        <v>419</v>
      </c>
      <c r="U904" s="157">
        <v>16624</v>
      </c>
      <c r="V904" s="243">
        <v>0.29000240615976902</v>
      </c>
      <c r="W904" s="161"/>
      <c r="X904" s="161"/>
      <c r="Y904" s="161"/>
      <c r="Z904" s="161"/>
      <c r="AA904" s="161"/>
      <c r="AB904" s="161">
        <v>0</v>
      </c>
      <c r="AC904" s="162"/>
      <c r="AD904" s="201"/>
      <c r="AE904" s="201"/>
      <c r="AF904" s="201"/>
      <c r="AG904" s="201"/>
      <c r="AH904" s="201"/>
      <c r="AI904" s="201">
        <v>0</v>
      </c>
      <c r="AJ904" s="202"/>
      <c r="AK904" s="250">
        <v>702</v>
      </c>
      <c r="AL904" s="250">
        <v>844</v>
      </c>
      <c r="AM904" s="250"/>
      <c r="AN904" s="250"/>
      <c r="AO904" s="251">
        <v>1546</v>
      </c>
      <c r="AP904" s="167">
        <v>6558</v>
      </c>
      <c r="AQ904" s="252">
        <v>0.235742604452577</v>
      </c>
      <c r="AR904" s="253">
        <v>0</v>
      </c>
      <c r="AS904" s="253">
        <v>0</v>
      </c>
      <c r="AT904" s="253">
        <v>0</v>
      </c>
      <c r="AU904" s="253">
        <v>0</v>
      </c>
      <c r="AV904" s="262">
        <v>0</v>
      </c>
      <c r="AW904" s="255">
        <v>0</v>
      </c>
      <c r="AX904" s="256"/>
      <c r="AY904" s="257">
        <v>488</v>
      </c>
      <c r="AZ904" s="257">
        <v>454</v>
      </c>
      <c r="BA904" s="257">
        <v>0</v>
      </c>
      <c r="BB904" s="257">
        <v>0</v>
      </c>
      <c r="BC904" s="258">
        <v>942</v>
      </c>
      <c r="BD904" s="258">
        <v>3924</v>
      </c>
      <c r="BE904" s="259">
        <v>0.2400611620795107</v>
      </c>
    </row>
    <row r="905" spans="1:57" ht="16.899999999999999" customHeight="1" x14ac:dyDescent="0.2">
      <c r="A905" s="152">
        <v>904</v>
      </c>
      <c r="B905" s="153" t="s">
        <v>149</v>
      </c>
      <c r="C905" s="152" t="s">
        <v>149</v>
      </c>
      <c r="D905" s="152" t="s">
        <v>190</v>
      </c>
      <c r="E905" s="152" t="s">
        <v>191</v>
      </c>
      <c r="F905" s="152" t="s">
        <v>426</v>
      </c>
      <c r="G905" s="239">
        <v>5951</v>
      </c>
      <c r="H905" s="239">
        <v>6997</v>
      </c>
      <c r="I905" s="239">
        <v>0</v>
      </c>
      <c r="J905" s="239">
        <v>0</v>
      </c>
      <c r="K905" s="240">
        <v>12948</v>
      </c>
      <c r="L905" s="240">
        <v>46065</v>
      </c>
      <c r="M905" s="192">
        <v>0.2810810810810811</v>
      </c>
      <c r="N905" s="176">
        <v>4450</v>
      </c>
      <c r="O905" s="176">
        <v>5354</v>
      </c>
      <c r="P905" s="176">
        <v>0</v>
      </c>
      <c r="Q905" s="156">
        <v>0</v>
      </c>
      <c r="R905" s="242">
        <v>9804</v>
      </c>
      <c r="S905" s="158" t="s">
        <v>419</v>
      </c>
      <c r="T905" s="158" t="s">
        <v>419</v>
      </c>
      <c r="U905" s="157">
        <v>30949</v>
      </c>
      <c r="V905" s="243">
        <v>0.31677921742221071</v>
      </c>
      <c r="W905" s="161"/>
      <c r="X905" s="161"/>
      <c r="Y905" s="161"/>
      <c r="Z905" s="161"/>
      <c r="AA905" s="161"/>
      <c r="AB905" s="161">
        <v>0</v>
      </c>
      <c r="AC905" s="162"/>
      <c r="AD905" s="201"/>
      <c r="AE905" s="201"/>
      <c r="AF905" s="201"/>
      <c r="AG905" s="201"/>
      <c r="AH905" s="201"/>
      <c r="AI905" s="201">
        <v>0</v>
      </c>
      <c r="AJ905" s="202"/>
      <c r="AK905" s="250">
        <v>1306</v>
      </c>
      <c r="AL905" s="250">
        <v>1571</v>
      </c>
      <c r="AM905" s="250"/>
      <c r="AN905" s="250"/>
      <c r="AO905" s="251">
        <v>2877</v>
      </c>
      <c r="AP905" s="167">
        <v>12207</v>
      </c>
      <c r="AQ905" s="252">
        <v>0.23568444335217498</v>
      </c>
      <c r="AR905" s="253">
        <v>0</v>
      </c>
      <c r="AS905" s="253">
        <v>0</v>
      </c>
      <c r="AT905" s="253">
        <v>0</v>
      </c>
      <c r="AU905" s="253">
        <v>0</v>
      </c>
      <c r="AV905" s="262">
        <v>0</v>
      </c>
      <c r="AW905" s="255">
        <v>0</v>
      </c>
      <c r="AX905" s="256"/>
      <c r="AY905" s="257">
        <v>195</v>
      </c>
      <c r="AZ905" s="257">
        <v>72</v>
      </c>
      <c r="BA905" s="257">
        <v>0</v>
      </c>
      <c r="BB905" s="257">
        <v>0</v>
      </c>
      <c r="BC905" s="258">
        <v>267</v>
      </c>
      <c r="BD905" s="258">
        <v>2909</v>
      </c>
      <c r="BE905" s="259">
        <v>9.1784118253695424E-2</v>
      </c>
    </row>
    <row r="906" spans="1:57" ht="16.899999999999999" customHeight="1" x14ac:dyDescent="0.2">
      <c r="A906" s="152">
        <v>905</v>
      </c>
      <c r="B906" s="153" t="s">
        <v>149</v>
      </c>
      <c r="C906" s="152" t="s">
        <v>149</v>
      </c>
      <c r="D906" s="152" t="s">
        <v>170</v>
      </c>
      <c r="E906" s="152" t="s">
        <v>171</v>
      </c>
      <c r="F906" s="152" t="s">
        <v>426</v>
      </c>
      <c r="G906" s="239">
        <v>25651</v>
      </c>
      <c r="H906" s="239">
        <v>24277</v>
      </c>
      <c r="I906" s="239">
        <v>0</v>
      </c>
      <c r="J906" s="239">
        <v>0</v>
      </c>
      <c r="K906" s="240">
        <v>49928</v>
      </c>
      <c r="L906" s="240">
        <v>181427</v>
      </c>
      <c r="M906" s="192">
        <v>0.27519608437553394</v>
      </c>
      <c r="N906" s="176">
        <v>16059</v>
      </c>
      <c r="O906" s="176">
        <v>15070</v>
      </c>
      <c r="P906" s="176">
        <v>0</v>
      </c>
      <c r="Q906" s="156">
        <v>0</v>
      </c>
      <c r="R906" s="242">
        <v>31129</v>
      </c>
      <c r="S906" s="158" t="s">
        <v>419</v>
      </c>
      <c r="T906" s="158" t="s">
        <v>419</v>
      </c>
      <c r="U906" s="157">
        <v>102059</v>
      </c>
      <c r="V906" s="243">
        <v>0.3050098472452209</v>
      </c>
      <c r="W906" s="161"/>
      <c r="X906" s="161"/>
      <c r="Y906" s="161"/>
      <c r="Z906" s="161"/>
      <c r="AA906" s="161"/>
      <c r="AB906" s="161">
        <v>0</v>
      </c>
      <c r="AC906" s="162"/>
      <c r="AD906" s="201"/>
      <c r="AE906" s="201"/>
      <c r="AF906" s="201"/>
      <c r="AG906" s="201"/>
      <c r="AH906" s="201"/>
      <c r="AI906" s="201">
        <v>0</v>
      </c>
      <c r="AJ906" s="202"/>
      <c r="AK906" s="250">
        <v>4896</v>
      </c>
      <c r="AL906" s="250">
        <v>4595</v>
      </c>
      <c r="AM906" s="250"/>
      <c r="AN906" s="250"/>
      <c r="AO906" s="251">
        <v>9491</v>
      </c>
      <c r="AP906" s="167">
        <v>40253</v>
      </c>
      <c r="AQ906" s="252">
        <v>0.23578366829801506</v>
      </c>
      <c r="AR906" s="253">
        <v>0</v>
      </c>
      <c r="AS906" s="253">
        <v>0</v>
      </c>
      <c r="AT906" s="253">
        <v>0</v>
      </c>
      <c r="AU906" s="253">
        <v>0</v>
      </c>
      <c r="AV906" s="262">
        <v>0</v>
      </c>
      <c r="AW906" s="255">
        <v>0</v>
      </c>
      <c r="AX906" s="256"/>
      <c r="AY906" s="257">
        <v>4696</v>
      </c>
      <c r="AZ906" s="257">
        <v>4612</v>
      </c>
      <c r="BA906" s="257">
        <v>0</v>
      </c>
      <c r="BB906" s="257">
        <v>0</v>
      </c>
      <c r="BC906" s="258">
        <v>9308</v>
      </c>
      <c r="BD906" s="258">
        <v>39115</v>
      </c>
      <c r="BE906" s="259">
        <v>0.23796497507350123</v>
      </c>
    </row>
    <row r="907" spans="1:57" ht="16.899999999999999" customHeight="1" x14ac:dyDescent="0.2">
      <c r="A907" s="152">
        <v>906</v>
      </c>
      <c r="B907" s="153" t="s">
        <v>149</v>
      </c>
      <c r="C907" s="152" t="s">
        <v>149</v>
      </c>
      <c r="D907" s="152" t="s">
        <v>205</v>
      </c>
      <c r="E907" s="152" t="s">
        <v>206</v>
      </c>
      <c r="F907" s="152" t="s">
        <v>426</v>
      </c>
      <c r="G907" s="239">
        <v>2036</v>
      </c>
      <c r="H907" s="239">
        <v>909</v>
      </c>
      <c r="I907" s="239">
        <v>0</v>
      </c>
      <c r="J907" s="239">
        <v>0</v>
      </c>
      <c r="K907" s="240">
        <v>2945</v>
      </c>
      <c r="L907" s="240">
        <v>10189</v>
      </c>
      <c r="M907" s="192">
        <v>0.2890371969771322</v>
      </c>
      <c r="N907" s="176">
        <v>1113</v>
      </c>
      <c r="O907" s="176">
        <v>684</v>
      </c>
      <c r="P907" s="176">
        <v>0</v>
      </c>
      <c r="Q907" s="156">
        <v>0</v>
      </c>
      <c r="R907" s="242">
        <v>1797</v>
      </c>
      <c r="S907" s="158" t="s">
        <v>419</v>
      </c>
      <c r="T907" s="158" t="s">
        <v>419</v>
      </c>
      <c r="U907" s="157">
        <v>6348</v>
      </c>
      <c r="V907" s="243">
        <v>0.28308128544423439</v>
      </c>
      <c r="W907" s="161"/>
      <c r="X907" s="161"/>
      <c r="Y907" s="161"/>
      <c r="Z907" s="161"/>
      <c r="AA907" s="161"/>
      <c r="AB907" s="161">
        <v>0</v>
      </c>
      <c r="AC907" s="162"/>
      <c r="AD907" s="201"/>
      <c r="AE907" s="201"/>
      <c r="AF907" s="201"/>
      <c r="AG907" s="201"/>
      <c r="AH907" s="201"/>
      <c r="AI907" s="201">
        <v>0</v>
      </c>
      <c r="AJ907" s="202"/>
      <c r="AK907" s="250">
        <v>365</v>
      </c>
      <c r="AL907" s="250">
        <v>225</v>
      </c>
      <c r="AM907" s="250"/>
      <c r="AN907" s="250"/>
      <c r="AO907" s="251">
        <v>590</v>
      </c>
      <c r="AP907" s="167">
        <v>2504</v>
      </c>
      <c r="AQ907" s="252">
        <v>0.23562300319488819</v>
      </c>
      <c r="AR907" s="253">
        <v>0</v>
      </c>
      <c r="AS907" s="253">
        <v>0</v>
      </c>
      <c r="AT907" s="253">
        <v>0</v>
      </c>
      <c r="AU907" s="253">
        <v>0</v>
      </c>
      <c r="AV907" s="262">
        <v>0</v>
      </c>
      <c r="AW907" s="255">
        <v>0</v>
      </c>
      <c r="AX907" s="256"/>
      <c r="AY907" s="257">
        <v>558</v>
      </c>
      <c r="AZ907" s="257">
        <v>0</v>
      </c>
      <c r="BA907" s="257">
        <v>0</v>
      </c>
      <c r="BB907" s="257">
        <v>0</v>
      </c>
      <c r="BC907" s="258">
        <v>558</v>
      </c>
      <c r="BD907" s="258">
        <v>1337</v>
      </c>
      <c r="BE907" s="259">
        <v>0.41735228122662676</v>
      </c>
    </row>
    <row r="908" spans="1:57" ht="16.899999999999999" customHeight="1" x14ac:dyDescent="0.2">
      <c r="A908" s="152">
        <v>907</v>
      </c>
      <c r="B908" s="153" t="s">
        <v>149</v>
      </c>
      <c r="C908" s="152" t="s">
        <v>149</v>
      </c>
      <c r="D908" s="152" t="s">
        <v>184</v>
      </c>
      <c r="E908" s="152" t="s">
        <v>185</v>
      </c>
      <c r="F908" s="152" t="s">
        <v>426</v>
      </c>
      <c r="G908" s="239">
        <v>8310</v>
      </c>
      <c r="H908" s="239">
        <v>11013</v>
      </c>
      <c r="I908" s="239">
        <v>0</v>
      </c>
      <c r="J908" s="239">
        <v>0</v>
      </c>
      <c r="K908" s="240">
        <v>19323</v>
      </c>
      <c r="L908" s="240">
        <v>77773</v>
      </c>
      <c r="M908" s="192">
        <v>0.24845383359263498</v>
      </c>
      <c r="N908" s="176">
        <v>4629</v>
      </c>
      <c r="O908" s="176">
        <v>3541</v>
      </c>
      <c r="P908" s="176">
        <v>0</v>
      </c>
      <c r="Q908" s="156">
        <v>0</v>
      </c>
      <c r="R908" s="242">
        <v>8170</v>
      </c>
      <c r="S908" s="158" t="s">
        <v>419</v>
      </c>
      <c r="T908" s="158" t="s">
        <v>419</v>
      </c>
      <c r="U908" s="157">
        <v>32491</v>
      </c>
      <c r="V908" s="243">
        <v>0.25145424886891754</v>
      </c>
      <c r="W908" s="161"/>
      <c r="X908" s="161"/>
      <c r="Y908" s="161"/>
      <c r="Z908" s="161"/>
      <c r="AA908" s="161"/>
      <c r="AB908" s="161">
        <v>0</v>
      </c>
      <c r="AC908" s="162"/>
      <c r="AD908" s="201"/>
      <c r="AE908" s="201"/>
      <c r="AF908" s="201"/>
      <c r="AG908" s="201"/>
      <c r="AH908" s="201"/>
      <c r="AI908" s="201">
        <v>0</v>
      </c>
      <c r="AJ908" s="202"/>
      <c r="AK908" s="250">
        <v>1711</v>
      </c>
      <c r="AL908" s="250">
        <v>1309</v>
      </c>
      <c r="AM908" s="250"/>
      <c r="AN908" s="250"/>
      <c r="AO908" s="251">
        <v>3020</v>
      </c>
      <c r="AP908" s="167">
        <v>12814</v>
      </c>
      <c r="AQ908" s="252">
        <v>0.23567972530045264</v>
      </c>
      <c r="AR908" s="253">
        <v>0</v>
      </c>
      <c r="AS908" s="253">
        <v>0</v>
      </c>
      <c r="AT908" s="253">
        <v>0</v>
      </c>
      <c r="AU908" s="253">
        <v>0</v>
      </c>
      <c r="AV908" s="262">
        <v>0</v>
      </c>
      <c r="AW908" s="255">
        <v>0</v>
      </c>
      <c r="AX908" s="256"/>
      <c r="AY908" s="257">
        <v>1970</v>
      </c>
      <c r="AZ908" s="257">
        <v>6163</v>
      </c>
      <c r="BA908" s="257">
        <v>0</v>
      </c>
      <c r="BB908" s="257">
        <v>0</v>
      </c>
      <c r="BC908" s="258">
        <v>8133</v>
      </c>
      <c r="BD908" s="258">
        <v>32468</v>
      </c>
      <c r="BE908" s="259">
        <v>0.25049279290378218</v>
      </c>
    </row>
    <row r="909" spans="1:57" ht="16.899999999999999" customHeight="1" x14ac:dyDescent="0.2">
      <c r="A909" s="152">
        <v>908</v>
      </c>
      <c r="B909" s="153" t="s">
        <v>149</v>
      </c>
      <c r="C909" s="152" t="s">
        <v>149</v>
      </c>
      <c r="D909" s="152" t="s">
        <v>162</v>
      </c>
      <c r="E909" s="152" t="s">
        <v>163</v>
      </c>
      <c r="F909" s="152" t="s">
        <v>426</v>
      </c>
      <c r="G909" s="239">
        <v>43478</v>
      </c>
      <c r="H909" s="239">
        <v>49898</v>
      </c>
      <c r="I909" s="239">
        <v>0</v>
      </c>
      <c r="J909" s="239">
        <v>0</v>
      </c>
      <c r="K909" s="240">
        <v>93376</v>
      </c>
      <c r="L909" s="240">
        <v>360566</v>
      </c>
      <c r="M909" s="192">
        <v>0.25897061841660057</v>
      </c>
      <c r="N909" s="176">
        <v>26710</v>
      </c>
      <c r="O909" s="176">
        <v>33424</v>
      </c>
      <c r="P909" s="176">
        <v>0</v>
      </c>
      <c r="Q909" s="176">
        <v>0</v>
      </c>
      <c r="R909" s="242">
        <v>60134</v>
      </c>
      <c r="S909" s="158" t="s">
        <v>419</v>
      </c>
      <c r="T909" s="158" t="s">
        <v>419</v>
      </c>
      <c r="U909" s="157">
        <v>231426</v>
      </c>
      <c r="V909" s="243">
        <v>0.25984115872892416</v>
      </c>
      <c r="W909" s="161"/>
      <c r="X909" s="161"/>
      <c r="Y909" s="161"/>
      <c r="Z909" s="161"/>
      <c r="AA909" s="161"/>
      <c r="AB909" s="161">
        <v>0</v>
      </c>
      <c r="AC909" s="162"/>
      <c r="AD909" s="201"/>
      <c r="AE909" s="201"/>
      <c r="AF909" s="201"/>
      <c r="AG909" s="201"/>
      <c r="AH909" s="201"/>
      <c r="AI909" s="201">
        <v>0</v>
      </c>
      <c r="AJ909" s="202"/>
      <c r="AK909" s="250">
        <v>9559</v>
      </c>
      <c r="AL909" s="250">
        <v>11961</v>
      </c>
      <c r="AM909" s="250"/>
      <c r="AN909" s="250"/>
      <c r="AO909" s="251">
        <v>21520</v>
      </c>
      <c r="AP909" s="167">
        <v>91274</v>
      </c>
      <c r="AQ909" s="252">
        <v>0.23577360475053136</v>
      </c>
      <c r="AR909" s="253">
        <v>0</v>
      </c>
      <c r="AS909" s="253">
        <v>0</v>
      </c>
      <c r="AT909" s="253">
        <v>0</v>
      </c>
      <c r="AU909" s="253">
        <v>0</v>
      </c>
      <c r="AV909" s="262">
        <v>0</v>
      </c>
      <c r="AW909" s="255">
        <v>0</v>
      </c>
      <c r="AX909" s="256"/>
      <c r="AY909" s="257">
        <v>7209</v>
      </c>
      <c r="AZ909" s="257">
        <v>4513</v>
      </c>
      <c r="BA909" s="257">
        <v>0</v>
      </c>
      <c r="BB909" s="257">
        <v>0</v>
      </c>
      <c r="BC909" s="258">
        <v>11722</v>
      </c>
      <c r="BD909" s="258">
        <v>37866</v>
      </c>
      <c r="BE909" s="259">
        <v>0.30956530924840225</v>
      </c>
    </row>
    <row r="910" spans="1:57" ht="16.899999999999999" customHeight="1" x14ac:dyDescent="0.2">
      <c r="A910" s="152">
        <v>909</v>
      </c>
      <c r="B910" s="153" t="s">
        <v>149</v>
      </c>
      <c r="C910" s="152" t="s">
        <v>149</v>
      </c>
      <c r="D910" s="152" t="s">
        <v>196</v>
      </c>
      <c r="E910" s="152" t="s">
        <v>197</v>
      </c>
      <c r="F910" s="152" t="s">
        <v>426</v>
      </c>
      <c r="G910" s="239">
        <v>815</v>
      </c>
      <c r="H910" s="239">
        <v>1011</v>
      </c>
      <c r="I910" s="239">
        <v>0</v>
      </c>
      <c r="J910" s="239">
        <v>0</v>
      </c>
      <c r="K910" s="240">
        <v>1826</v>
      </c>
      <c r="L910" s="240">
        <v>5924</v>
      </c>
      <c r="M910" s="192">
        <v>0.30823767724510465</v>
      </c>
      <c r="N910" s="176">
        <v>580</v>
      </c>
      <c r="O910" s="176">
        <v>727</v>
      </c>
      <c r="P910" s="176">
        <v>0</v>
      </c>
      <c r="Q910" s="176">
        <v>0</v>
      </c>
      <c r="R910" s="242">
        <v>1307</v>
      </c>
      <c r="S910" s="158" t="s">
        <v>419</v>
      </c>
      <c r="T910" s="158" t="s">
        <v>419</v>
      </c>
      <c r="U910" s="157">
        <v>3766</v>
      </c>
      <c r="V910" s="243">
        <v>0.34705257567711101</v>
      </c>
      <c r="W910" s="161"/>
      <c r="X910" s="161"/>
      <c r="Y910" s="161"/>
      <c r="Z910" s="161"/>
      <c r="AA910" s="161"/>
      <c r="AB910" s="161">
        <v>0</v>
      </c>
      <c r="AC910" s="162"/>
      <c r="AD910" s="201"/>
      <c r="AE910" s="201"/>
      <c r="AF910" s="201"/>
      <c r="AG910" s="201"/>
      <c r="AH910" s="201"/>
      <c r="AI910" s="201">
        <v>0</v>
      </c>
      <c r="AJ910" s="202"/>
      <c r="AK910" s="250">
        <v>156</v>
      </c>
      <c r="AL910" s="250">
        <v>194</v>
      </c>
      <c r="AM910" s="250"/>
      <c r="AN910" s="250"/>
      <c r="AO910" s="251">
        <v>350</v>
      </c>
      <c r="AP910" s="167">
        <v>1484</v>
      </c>
      <c r="AQ910" s="252">
        <v>0.23584905660377359</v>
      </c>
      <c r="AR910" s="253">
        <v>0</v>
      </c>
      <c r="AS910" s="253">
        <v>0</v>
      </c>
      <c r="AT910" s="253">
        <v>0</v>
      </c>
      <c r="AU910" s="253">
        <v>0</v>
      </c>
      <c r="AV910" s="262">
        <v>0</v>
      </c>
      <c r="AW910" s="255">
        <v>0</v>
      </c>
      <c r="AX910" s="256"/>
      <c r="AY910" s="257">
        <v>79</v>
      </c>
      <c r="AZ910" s="257">
        <v>90</v>
      </c>
      <c r="BA910" s="257">
        <v>0</v>
      </c>
      <c r="BB910" s="257">
        <v>0</v>
      </c>
      <c r="BC910" s="258">
        <v>169</v>
      </c>
      <c r="BD910" s="258">
        <v>674</v>
      </c>
      <c r="BE910" s="259">
        <v>0.25074183976261127</v>
      </c>
    </row>
    <row r="911" spans="1:57" ht="16.899999999999999" customHeight="1" x14ac:dyDescent="0.2">
      <c r="A911" s="152">
        <v>910</v>
      </c>
      <c r="B911" s="153" t="s">
        <v>149</v>
      </c>
      <c r="C911" s="152" t="s">
        <v>149</v>
      </c>
      <c r="D911" s="152" t="s">
        <v>209</v>
      </c>
      <c r="E911" s="152" t="s">
        <v>210</v>
      </c>
      <c r="F911" s="152" t="s">
        <v>426</v>
      </c>
      <c r="G911" s="239">
        <v>523</v>
      </c>
      <c r="H911" s="239">
        <v>479</v>
      </c>
      <c r="I911" s="239">
        <v>0</v>
      </c>
      <c r="J911" s="239">
        <v>0</v>
      </c>
      <c r="K911" s="240">
        <v>1002</v>
      </c>
      <c r="L911" s="240">
        <v>3370</v>
      </c>
      <c r="M911" s="192">
        <v>0.29732937685459943</v>
      </c>
      <c r="N911" s="176">
        <v>348</v>
      </c>
      <c r="O911" s="176">
        <v>306</v>
      </c>
      <c r="P911" s="176">
        <v>0</v>
      </c>
      <c r="Q911" s="176">
        <v>0</v>
      </c>
      <c r="R911" s="242">
        <v>654</v>
      </c>
      <c r="S911" s="158" t="s">
        <v>419</v>
      </c>
      <c r="T911" s="158" t="s">
        <v>419</v>
      </c>
      <c r="U911" s="157">
        <v>1940</v>
      </c>
      <c r="V911" s="243">
        <v>0.33711340206185569</v>
      </c>
      <c r="W911" s="161"/>
      <c r="X911" s="161"/>
      <c r="Y911" s="161"/>
      <c r="Z911" s="161"/>
      <c r="AA911" s="161"/>
      <c r="AB911" s="161">
        <v>0</v>
      </c>
      <c r="AC911" s="162"/>
      <c r="AD911" s="201"/>
      <c r="AE911" s="201"/>
      <c r="AF911" s="201"/>
      <c r="AG911" s="201"/>
      <c r="AH911" s="201"/>
      <c r="AI911" s="201">
        <v>0</v>
      </c>
      <c r="AJ911" s="202"/>
      <c r="AK911" s="250">
        <v>97</v>
      </c>
      <c r="AL911" s="250">
        <v>84</v>
      </c>
      <c r="AM911" s="250"/>
      <c r="AN911" s="250"/>
      <c r="AO911" s="251">
        <v>181</v>
      </c>
      <c r="AP911" s="167">
        <v>766</v>
      </c>
      <c r="AQ911" s="252">
        <v>0.23629242819843341</v>
      </c>
      <c r="AR911" s="253">
        <v>0</v>
      </c>
      <c r="AS911" s="253">
        <v>0</v>
      </c>
      <c r="AT911" s="253">
        <v>0</v>
      </c>
      <c r="AU911" s="253">
        <v>0</v>
      </c>
      <c r="AV911" s="262">
        <v>0</v>
      </c>
      <c r="AW911" s="255">
        <v>0</v>
      </c>
      <c r="AX911" s="256"/>
      <c r="AY911" s="257">
        <v>78</v>
      </c>
      <c r="AZ911" s="257">
        <v>89</v>
      </c>
      <c r="BA911" s="257">
        <v>0</v>
      </c>
      <c r="BB911" s="257">
        <v>0</v>
      </c>
      <c r="BC911" s="258">
        <v>167</v>
      </c>
      <c r="BD911" s="258">
        <v>664</v>
      </c>
      <c r="BE911" s="259">
        <v>0.25150602409638556</v>
      </c>
    </row>
    <row r="912" spans="1:57" ht="16.899999999999999" customHeight="1" x14ac:dyDescent="0.2">
      <c r="A912" s="152">
        <v>911</v>
      </c>
      <c r="B912" s="153" t="s">
        <v>149</v>
      </c>
      <c r="C912" s="152" t="s">
        <v>149</v>
      </c>
      <c r="D912" s="152" t="s">
        <v>198</v>
      </c>
      <c r="E912" s="152" t="s">
        <v>199</v>
      </c>
      <c r="F912" s="152" t="s">
        <v>426</v>
      </c>
      <c r="G912" s="239">
        <v>5269</v>
      </c>
      <c r="H912" s="239">
        <v>6328</v>
      </c>
      <c r="I912" s="239">
        <v>0</v>
      </c>
      <c r="J912" s="239">
        <v>0</v>
      </c>
      <c r="K912" s="240">
        <v>11597</v>
      </c>
      <c r="L912" s="240">
        <v>39666</v>
      </c>
      <c r="M912" s="192">
        <v>0.2923662582564413</v>
      </c>
      <c r="N912" s="176">
        <v>4022</v>
      </c>
      <c r="O912" s="176">
        <v>4475</v>
      </c>
      <c r="P912" s="176">
        <v>0</v>
      </c>
      <c r="Q912" s="176">
        <v>0</v>
      </c>
      <c r="R912" s="242">
        <v>8497</v>
      </c>
      <c r="S912" s="158" t="s">
        <v>419</v>
      </c>
      <c r="T912" s="158" t="s">
        <v>419</v>
      </c>
      <c r="U912" s="157">
        <v>26022</v>
      </c>
      <c r="V912" s="243">
        <v>0.32653139651064483</v>
      </c>
      <c r="W912" s="161"/>
      <c r="X912" s="161"/>
      <c r="Y912" s="161"/>
      <c r="Z912" s="161"/>
      <c r="AA912" s="161"/>
      <c r="AB912" s="161">
        <v>0</v>
      </c>
      <c r="AC912" s="162"/>
      <c r="AD912" s="201"/>
      <c r="AE912" s="201"/>
      <c r="AF912" s="201"/>
      <c r="AG912" s="201"/>
      <c r="AH912" s="201"/>
      <c r="AI912" s="201">
        <v>0</v>
      </c>
      <c r="AJ912" s="202"/>
      <c r="AK912" s="250">
        <v>1145</v>
      </c>
      <c r="AL912" s="250">
        <v>1274</v>
      </c>
      <c r="AM912" s="250"/>
      <c r="AN912" s="250"/>
      <c r="AO912" s="251">
        <v>2419</v>
      </c>
      <c r="AP912" s="167">
        <v>10262</v>
      </c>
      <c r="AQ912" s="252">
        <v>0.23572403040343012</v>
      </c>
      <c r="AR912" s="253">
        <v>0</v>
      </c>
      <c r="AS912" s="253">
        <v>0</v>
      </c>
      <c r="AT912" s="253">
        <v>0</v>
      </c>
      <c r="AU912" s="253">
        <v>0</v>
      </c>
      <c r="AV912" s="262">
        <v>0</v>
      </c>
      <c r="AW912" s="255">
        <v>0</v>
      </c>
      <c r="AX912" s="256"/>
      <c r="AY912" s="257">
        <v>102</v>
      </c>
      <c r="AZ912" s="257">
        <v>579</v>
      </c>
      <c r="BA912" s="257">
        <v>0</v>
      </c>
      <c r="BB912" s="257">
        <v>0</v>
      </c>
      <c r="BC912" s="258">
        <v>681</v>
      </c>
      <c r="BD912" s="258">
        <v>3382</v>
      </c>
      <c r="BE912" s="259">
        <v>0.20136014192785334</v>
      </c>
    </row>
    <row r="913" spans="1:57" ht="16.899999999999999" customHeight="1" x14ac:dyDescent="0.2">
      <c r="A913" s="152">
        <v>912</v>
      </c>
      <c r="B913" s="153" t="s">
        <v>149</v>
      </c>
      <c r="C913" s="152" t="s">
        <v>149</v>
      </c>
      <c r="D913" s="152" t="s">
        <v>158</v>
      </c>
      <c r="E913" s="152" t="s">
        <v>159</v>
      </c>
      <c r="F913" s="152" t="s">
        <v>426</v>
      </c>
      <c r="G913" s="239">
        <v>73331</v>
      </c>
      <c r="H913" s="239">
        <v>74427</v>
      </c>
      <c r="I913" s="239">
        <v>0</v>
      </c>
      <c r="J913" s="239">
        <v>0</v>
      </c>
      <c r="K913" s="240">
        <v>147758</v>
      </c>
      <c r="L913" s="240">
        <v>815603</v>
      </c>
      <c r="M913" s="192">
        <v>0.18116412028891507</v>
      </c>
      <c r="N913" s="176">
        <v>19179</v>
      </c>
      <c r="O913" s="176">
        <v>19548</v>
      </c>
      <c r="P913" s="176">
        <v>0</v>
      </c>
      <c r="Q913" s="176">
        <v>0</v>
      </c>
      <c r="R913" s="242">
        <v>38727</v>
      </c>
      <c r="S913" s="158" t="s">
        <v>419</v>
      </c>
      <c r="T913" s="158" t="s">
        <v>419</v>
      </c>
      <c r="U913" s="157">
        <v>122604</v>
      </c>
      <c r="V913" s="243">
        <v>0.31587060781051191</v>
      </c>
      <c r="W913" s="161"/>
      <c r="X913" s="161"/>
      <c r="Y913" s="161"/>
      <c r="Z913" s="161"/>
      <c r="AA913" s="161"/>
      <c r="AB913" s="161">
        <v>0</v>
      </c>
      <c r="AC913" s="162"/>
      <c r="AD913" s="201"/>
      <c r="AE913" s="201"/>
      <c r="AF913" s="201"/>
      <c r="AG913" s="201"/>
      <c r="AH913" s="201"/>
      <c r="AI913" s="201">
        <v>0</v>
      </c>
      <c r="AJ913" s="202"/>
      <c r="AK913" s="250">
        <v>5646</v>
      </c>
      <c r="AL913" s="250">
        <v>5755</v>
      </c>
      <c r="AM913" s="250"/>
      <c r="AN913" s="250"/>
      <c r="AO913" s="251">
        <v>11401</v>
      </c>
      <c r="AP913" s="167">
        <v>48356</v>
      </c>
      <c r="AQ913" s="252">
        <v>0.23577218959384563</v>
      </c>
      <c r="AR913" s="253">
        <v>41192</v>
      </c>
      <c r="AS913" s="253">
        <v>41192</v>
      </c>
      <c r="AT913" s="253">
        <v>0</v>
      </c>
      <c r="AU913" s="253">
        <v>0</v>
      </c>
      <c r="AV913" s="262">
        <v>82384</v>
      </c>
      <c r="AW913" s="255">
        <v>577327</v>
      </c>
      <c r="AX913" s="256">
        <v>0.14269902498930415</v>
      </c>
      <c r="AY913" s="257">
        <v>7314</v>
      </c>
      <c r="AZ913" s="257">
        <v>7932</v>
      </c>
      <c r="BA913" s="257">
        <v>0</v>
      </c>
      <c r="BB913" s="257">
        <v>0</v>
      </c>
      <c r="BC913" s="258">
        <v>15246</v>
      </c>
      <c r="BD913" s="258">
        <v>67316</v>
      </c>
      <c r="BE913" s="259">
        <v>0.22648404539782518</v>
      </c>
    </row>
    <row r="914" spans="1:57" ht="16.899999999999999" customHeight="1" x14ac:dyDescent="0.2">
      <c r="A914" s="152">
        <v>913</v>
      </c>
      <c r="B914" s="153" t="s">
        <v>149</v>
      </c>
      <c r="C914" s="152" t="s">
        <v>149</v>
      </c>
      <c r="D914" s="152" t="s">
        <v>166</v>
      </c>
      <c r="E914" s="152" t="s">
        <v>167</v>
      </c>
      <c r="F914" s="152" t="s">
        <v>426</v>
      </c>
      <c r="G914" s="239">
        <v>22208</v>
      </c>
      <c r="H914" s="239">
        <v>29158</v>
      </c>
      <c r="I914" s="239">
        <v>0</v>
      </c>
      <c r="J914" s="239">
        <v>0</v>
      </c>
      <c r="K914" s="240">
        <v>51366</v>
      </c>
      <c r="L914" s="240">
        <v>175746</v>
      </c>
      <c r="M914" s="192">
        <v>0.2922740773616469</v>
      </c>
      <c r="N914" s="176">
        <v>13807</v>
      </c>
      <c r="O914" s="176">
        <v>17649</v>
      </c>
      <c r="P914" s="176">
        <v>0</v>
      </c>
      <c r="Q914" s="176">
        <v>0</v>
      </c>
      <c r="R914" s="242">
        <v>31456</v>
      </c>
      <c r="S914" s="158" t="s">
        <v>419</v>
      </c>
      <c r="T914" s="158" t="s">
        <v>419</v>
      </c>
      <c r="U914" s="157">
        <v>100168</v>
      </c>
      <c r="V914" s="243">
        <v>0.31403242552511779</v>
      </c>
      <c r="W914" s="161"/>
      <c r="X914" s="161"/>
      <c r="Y914" s="161"/>
      <c r="Z914" s="161"/>
      <c r="AA914" s="161"/>
      <c r="AB914" s="161">
        <v>0</v>
      </c>
      <c r="AC914" s="162"/>
      <c r="AD914" s="201"/>
      <c r="AE914" s="201"/>
      <c r="AF914" s="201"/>
      <c r="AG914" s="201"/>
      <c r="AH914" s="201"/>
      <c r="AI914" s="201">
        <v>0</v>
      </c>
      <c r="AJ914" s="202"/>
      <c r="AK914" s="250">
        <v>4089</v>
      </c>
      <c r="AL914" s="250">
        <v>5226</v>
      </c>
      <c r="AM914" s="250"/>
      <c r="AN914" s="250"/>
      <c r="AO914" s="251">
        <v>9315</v>
      </c>
      <c r="AP914" s="167">
        <v>39506</v>
      </c>
      <c r="AQ914" s="252">
        <v>0.23578696906798968</v>
      </c>
      <c r="AR914" s="253">
        <v>0</v>
      </c>
      <c r="AS914" s="253">
        <v>0</v>
      </c>
      <c r="AT914" s="253">
        <v>0</v>
      </c>
      <c r="AU914" s="253">
        <v>0</v>
      </c>
      <c r="AV914" s="262">
        <v>0</v>
      </c>
      <c r="AW914" s="255">
        <v>0</v>
      </c>
      <c r="AX914" s="256"/>
      <c r="AY914" s="257">
        <v>4312</v>
      </c>
      <c r="AZ914" s="257">
        <v>6283</v>
      </c>
      <c r="BA914" s="257">
        <v>0</v>
      </c>
      <c r="BB914" s="257">
        <v>0</v>
      </c>
      <c r="BC914" s="258">
        <v>10595</v>
      </c>
      <c r="BD914" s="258">
        <v>36072</v>
      </c>
      <c r="BE914" s="259">
        <v>0.29371811931692171</v>
      </c>
    </row>
    <row r="915" spans="1:57" ht="16.899999999999999" customHeight="1" x14ac:dyDescent="0.2">
      <c r="A915" s="152">
        <v>914</v>
      </c>
      <c r="B915" s="153" t="s">
        <v>149</v>
      </c>
      <c r="C915" s="152" t="s">
        <v>149</v>
      </c>
      <c r="D915" s="152" t="s">
        <v>192</v>
      </c>
      <c r="E915" s="152" t="s">
        <v>193</v>
      </c>
      <c r="F915" s="152" t="s">
        <v>426</v>
      </c>
      <c r="G915" s="239">
        <v>11486</v>
      </c>
      <c r="H915" s="239">
        <v>13834</v>
      </c>
      <c r="I915" s="239">
        <v>0</v>
      </c>
      <c r="J915" s="239">
        <v>0</v>
      </c>
      <c r="K915" s="240">
        <v>25320</v>
      </c>
      <c r="L915" s="240">
        <v>88443</v>
      </c>
      <c r="M915" s="192">
        <v>0.28628608256164989</v>
      </c>
      <c r="N915" s="176">
        <v>7641</v>
      </c>
      <c r="O915" s="176">
        <v>10089</v>
      </c>
      <c r="P915" s="176">
        <v>0</v>
      </c>
      <c r="Q915" s="176">
        <v>0</v>
      </c>
      <c r="R915" s="242">
        <v>17730</v>
      </c>
      <c r="S915" s="158" t="s">
        <v>419</v>
      </c>
      <c r="T915" s="158" t="s">
        <v>419</v>
      </c>
      <c r="U915" s="157">
        <v>58468</v>
      </c>
      <c r="V915" s="243">
        <v>0.30324279948005745</v>
      </c>
      <c r="W915" s="161"/>
      <c r="X915" s="161"/>
      <c r="Y915" s="161"/>
      <c r="Z915" s="161"/>
      <c r="AA915" s="161"/>
      <c r="AB915" s="161">
        <v>0</v>
      </c>
      <c r="AC915" s="162"/>
      <c r="AD915" s="201"/>
      <c r="AE915" s="201"/>
      <c r="AF915" s="201"/>
      <c r="AG915" s="201"/>
      <c r="AH915" s="201"/>
      <c r="AI915" s="201">
        <v>0</v>
      </c>
      <c r="AJ915" s="202"/>
      <c r="AK915" s="250">
        <v>2343</v>
      </c>
      <c r="AL915" s="250">
        <v>3094</v>
      </c>
      <c r="AM915" s="250"/>
      <c r="AN915" s="250"/>
      <c r="AO915" s="251">
        <v>5437</v>
      </c>
      <c r="AP915" s="167">
        <v>23060</v>
      </c>
      <c r="AQ915" s="252">
        <v>0.23577623590633132</v>
      </c>
      <c r="AR915" s="253">
        <v>0</v>
      </c>
      <c r="AS915" s="253">
        <v>0</v>
      </c>
      <c r="AT915" s="253">
        <v>0</v>
      </c>
      <c r="AU915" s="253">
        <v>0</v>
      </c>
      <c r="AV915" s="262">
        <v>0</v>
      </c>
      <c r="AW915" s="255">
        <v>0</v>
      </c>
      <c r="AX915" s="256"/>
      <c r="AY915" s="257">
        <v>1502</v>
      </c>
      <c r="AZ915" s="257">
        <v>651</v>
      </c>
      <c r="BA915" s="257">
        <v>0</v>
      </c>
      <c r="BB915" s="257">
        <v>0</v>
      </c>
      <c r="BC915" s="258">
        <v>2153</v>
      </c>
      <c r="BD915" s="258">
        <v>6915</v>
      </c>
      <c r="BE915" s="259">
        <v>0.31135213304410703</v>
      </c>
    </row>
    <row r="916" spans="1:57" ht="16.899999999999999" customHeight="1" x14ac:dyDescent="0.2">
      <c r="A916" s="152">
        <v>915</v>
      </c>
      <c r="B916" s="153" t="s">
        <v>149</v>
      </c>
      <c r="C916" s="152" t="s">
        <v>149</v>
      </c>
      <c r="D916" s="152" t="s">
        <v>182</v>
      </c>
      <c r="E916" s="152" t="s">
        <v>183</v>
      </c>
      <c r="F916" s="152" t="s">
        <v>426</v>
      </c>
      <c r="G916" s="239">
        <v>2907</v>
      </c>
      <c r="H916" s="239">
        <v>5128</v>
      </c>
      <c r="I916" s="239">
        <v>0</v>
      </c>
      <c r="J916" s="239">
        <v>0</v>
      </c>
      <c r="K916" s="240">
        <v>8035</v>
      </c>
      <c r="L916" s="240">
        <v>28716</v>
      </c>
      <c r="M916" s="192">
        <v>0.2798091656219529</v>
      </c>
      <c r="N916" s="176">
        <v>2166</v>
      </c>
      <c r="O916" s="176">
        <v>3635</v>
      </c>
      <c r="P916" s="176">
        <v>0</v>
      </c>
      <c r="Q916" s="176">
        <v>0</v>
      </c>
      <c r="R916" s="242">
        <v>5801</v>
      </c>
      <c r="S916" s="158" t="s">
        <v>419</v>
      </c>
      <c r="T916" s="158" t="s">
        <v>419</v>
      </c>
      <c r="U916" s="157">
        <v>18409</v>
      </c>
      <c r="V916" s="243">
        <v>0.31511760551903961</v>
      </c>
      <c r="W916" s="161"/>
      <c r="X916" s="161"/>
      <c r="Y916" s="161"/>
      <c r="Z916" s="161"/>
      <c r="AA916" s="161"/>
      <c r="AB916" s="161">
        <v>0</v>
      </c>
      <c r="AC916" s="162"/>
      <c r="AD916" s="201"/>
      <c r="AE916" s="201"/>
      <c r="AF916" s="201"/>
      <c r="AG916" s="201"/>
      <c r="AH916" s="201"/>
      <c r="AI916" s="201">
        <v>0</v>
      </c>
      <c r="AJ916" s="202"/>
      <c r="AK916" s="250">
        <v>639</v>
      </c>
      <c r="AL916" s="250">
        <v>1073</v>
      </c>
      <c r="AM916" s="250"/>
      <c r="AN916" s="250"/>
      <c r="AO916" s="251">
        <v>1712</v>
      </c>
      <c r="AP916" s="167">
        <v>7260</v>
      </c>
      <c r="AQ916" s="252">
        <v>0.23581267217630855</v>
      </c>
      <c r="AR916" s="253">
        <v>0</v>
      </c>
      <c r="AS916" s="253">
        <v>0</v>
      </c>
      <c r="AT916" s="253">
        <v>0</v>
      </c>
      <c r="AU916" s="253">
        <v>0</v>
      </c>
      <c r="AV916" s="262">
        <v>0</v>
      </c>
      <c r="AW916" s="255">
        <v>0</v>
      </c>
      <c r="AX916" s="256"/>
      <c r="AY916" s="257">
        <v>102</v>
      </c>
      <c r="AZ916" s="257">
        <v>420</v>
      </c>
      <c r="BA916" s="257">
        <v>0</v>
      </c>
      <c r="BB916" s="257">
        <v>0</v>
      </c>
      <c r="BC916" s="258">
        <v>522</v>
      </c>
      <c r="BD916" s="258">
        <v>3047</v>
      </c>
      <c r="BE916" s="259">
        <v>0.17131604857236626</v>
      </c>
    </row>
    <row r="917" spans="1:57" ht="16.899999999999999" customHeight="1" x14ac:dyDescent="0.2">
      <c r="A917" s="152">
        <v>916</v>
      </c>
      <c r="B917" s="153" t="s">
        <v>149</v>
      </c>
      <c r="C917" s="152" t="s">
        <v>149</v>
      </c>
      <c r="D917" s="152" t="s">
        <v>152</v>
      </c>
      <c r="E917" s="152" t="s">
        <v>434</v>
      </c>
      <c r="F917" s="152" t="s">
        <v>426</v>
      </c>
      <c r="G917" s="239">
        <v>133741</v>
      </c>
      <c r="H917" s="239">
        <v>127199</v>
      </c>
      <c r="I917" s="239">
        <v>0</v>
      </c>
      <c r="J917" s="239">
        <v>0</v>
      </c>
      <c r="K917" s="240">
        <v>260940</v>
      </c>
      <c r="L917" s="240">
        <v>1377088</v>
      </c>
      <c r="M917" s="192">
        <v>0.18948680113398708</v>
      </c>
      <c r="N917" s="176">
        <v>39505</v>
      </c>
      <c r="O917" s="176">
        <v>41054</v>
      </c>
      <c r="P917" s="176">
        <v>0</v>
      </c>
      <c r="Q917" s="176">
        <v>0</v>
      </c>
      <c r="R917" s="242">
        <v>80559</v>
      </c>
      <c r="S917" s="158" t="s">
        <v>419</v>
      </c>
      <c r="T917" s="158" t="s">
        <v>419</v>
      </c>
      <c r="U917" s="157">
        <v>277613</v>
      </c>
      <c r="V917" s="243">
        <v>0.29018453746762579</v>
      </c>
      <c r="W917" s="161"/>
      <c r="X917" s="161"/>
      <c r="Y917" s="161"/>
      <c r="Z917" s="161"/>
      <c r="AA917" s="161"/>
      <c r="AB917" s="161">
        <v>0</v>
      </c>
      <c r="AC917" s="162"/>
      <c r="AD917" s="201"/>
      <c r="AE917" s="201"/>
      <c r="AF917" s="201"/>
      <c r="AG917" s="201"/>
      <c r="AH917" s="201"/>
      <c r="AI917" s="201">
        <v>0</v>
      </c>
      <c r="AJ917" s="202"/>
      <c r="AK917" s="250">
        <v>12659</v>
      </c>
      <c r="AL917" s="250">
        <v>13155</v>
      </c>
      <c r="AM917" s="250"/>
      <c r="AN917" s="250"/>
      <c r="AO917" s="251">
        <v>25814</v>
      </c>
      <c r="AP917" s="167">
        <v>109491</v>
      </c>
      <c r="AQ917" s="252">
        <v>0.23576367007333937</v>
      </c>
      <c r="AR917" s="253">
        <v>64606</v>
      </c>
      <c r="AS917" s="253">
        <v>57192</v>
      </c>
      <c r="AT917" s="253">
        <v>0</v>
      </c>
      <c r="AU917" s="253">
        <v>0</v>
      </c>
      <c r="AV917" s="262">
        <v>121798</v>
      </c>
      <c r="AW917" s="255">
        <v>853523</v>
      </c>
      <c r="AX917" s="256">
        <v>0.14270031387554877</v>
      </c>
      <c r="AY917" s="257">
        <v>16971</v>
      </c>
      <c r="AZ917" s="257">
        <v>15798</v>
      </c>
      <c r="BA917" s="257">
        <v>0</v>
      </c>
      <c r="BB917" s="257">
        <v>0</v>
      </c>
      <c r="BC917" s="258">
        <v>32769</v>
      </c>
      <c r="BD917" s="258">
        <v>136461</v>
      </c>
      <c r="BE917" s="259">
        <v>0.24013454393562997</v>
      </c>
    </row>
    <row r="918" spans="1:57" ht="16.899999999999999" customHeight="1" x14ac:dyDescent="0.2">
      <c r="A918" s="152">
        <v>917</v>
      </c>
      <c r="B918" s="153" t="s">
        <v>149</v>
      </c>
      <c r="C918" s="152" t="s">
        <v>149</v>
      </c>
      <c r="D918" s="152" t="s">
        <v>202</v>
      </c>
      <c r="E918" s="152" t="s">
        <v>203</v>
      </c>
      <c r="F918" s="152" t="s">
        <v>426</v>
      </c>
      <c r="G918" s="239">
        <v>651</v>
      </c>
      <c r="H918" s="239">
        <v>1123</v>
      </c>
      <c r="I918" s="239">
        <v>0</v>
      </c>
      <c r="J918" s="239">
        <v>0</v>
      </c>
      <c r="K918" s="240">
        <v>1774</v>
      </c>
      <c r="L918" s="240">
        <v>8035</v>
      </c>
      <c r="M918" s="192">
        <v>0.22078406969508402</v>
      </c>
      <c r="N918" s="176">
        <v>380</v>
      </c>
      <c r="O918" s="176">
        <v>367</v>
      </c>
      <c r="P918" s="176">
        <v>0</v>
      </c>
      <c r="Q918" s="176">
        <v>0</v>
      </c>
      <c r="R918" s="242">
        <v>747</v>
      </c>
      <c r="S918" s="158" t="s">
        <v>419</v>
      </c>
      <c r="T918" s="158" t="s">
        <v>419</v>
      </c>
      <c r="U918" s="157">
        <v>2394</v>
      </c>
      <c r="V918" s="243">
        <v>0.31203007518796994</v>
      </c>
      <c r="W918" s="161"/>
      <c r="X918" s="161"/>
      <c r="Y918" s="161"/>
      <c r="Z918" s="161"/>
      <c r="AA918" s="161"/>
      <c r="AB918" s="161">
        <v>0</v>
      </c>
      <c r="AC918" s="162"/>
      <c r="AD918" s="201"/>
      <c r="AE918" s="201"/>
      <c r="AF918" s="201"/>
      <c r="AG918" s="201"/>
      <c r="AH918" s="201"/>
      <c r="AI918" s="201">
        <v>0</v>
      </c>
      <c r="AJ918" s="202"/>
      <c r="AK918" s="250">
        <v>114</v>
      </c>
      <c r="AL918" s="250">
        <v>109</v>
      </c>
      <c r="AM918" s="250"/>
      <c r="AN918" s="250"/>
      <c r="AO918" s="251">
        <v>223</v>
      </c>
      <c r="AP918" s="167">
        <v>945</v>
      </c>
      <c r="AQ918" s="252">
        <v>0.23597883597883598</v>
      </c>
      <c r="AR918" s="253"/>
      <c r="AS918" s="253"/>
      <c r="AT918" s="253"/>
      <c r="AU918" s="253"/>
      <c r="AV918" s="262">
        <v>0</v>
      </c>
      <c r="AW918" s="255">
        <v>0</v>
      </c>
      <c r="AX918" s="256"/>
      <c r="AY918" s="257">
        <v>157</v>
      </c>
      <c r="AZ918" s="257">
        <v>647</v>
      </c>
      <c r="BA918" s="257">
        <v>0</v>
      </c>
      <c r="BB918" s="257">
        <v>0</v>
      </c>
      <c r="BC918" s="258">
        <v>804</v>
      </c>
      <c r="BD918" s="258">
        <v>4696</v>
      </c>
      <c r="BE918" s="259">
        <v>0.17120954003407154</v>
      </c>
    </row>
    <row r="919" spans="1:57" ht="16.899999999999999" customHeight="1" x14ac:dyDescent="0.2">
      <c r="A919" s="152">
        <v>918</v>
      </c>
      <c r="B919" s="153" t="s">
        <v>149</v>
      </c>
      <c r="C919" s="152" t="s">
        <v>149</v>
      </c>
      <c r="D919" s="152" t="s">
        <v>188</v>
      </c>
      <c r="E919" s="152" t="s">
        <v>189</v>
      </c>
      <c r="F919" s="152" t="s">
        <v>426</v>
      </c>
      <c r="G919" s="239">
        <v>5160</v>
      </c>
      <c r="H919" s="239">
        <v>5876</v>
      </c>
      <c r="I919" s="239">
        <v>0</v>
      </c>
      <c r="J919" s="239">
        <v>0</v>
      </c>
      <c r="K919" s="240">
        <v>11036</v>
      </c>
      <c r="L919" s="240">
        <v>43435</v>
      </c>
      <c r="M919" s="192">
        <v>0.25408081040635433</v>
      </c>
      <c r="N919" s="176">
        <v>3797</v>
      </c>
      <c r="O919" s="176">
        <v>4210</v>
      </c>
      <c r="P919" s="176">
        <v>0</v>
      </c>
      <c r="Q919" s="176">
        <v>0</v>
      </c>
      <c r="R919" s="242">
        <v>8007</v>
      </c>
      <c r="S919" s="158" t="s">
        <v>419</v>
      </c>
      <c r="T919" s="158" t="s">
        <v>419</v>
      </c>
      <c r="U919" s="157">
        <v>27088</v>
      </c>
      <c r="V919" s="243">
        <v>0.29559214412285884</v>
      </c>
      <c r="W919" s="161"/>
      <c r="X919" s="161"/>
      <c r="Y919" s="161"/>
      <c r="Z919" s="161"/>
      <c r="AA919" s="161"/>
      <c r="AB919" s="161">
        <v>0</v>
      </c>
      <c r="AC919" s="162"/>
      <c r="AD919" s="201"/>
      <c r="AE919" s="201"/>
      <c r="AF919" s="201"/>
      <c r="AG919" s="201"/>
      <c r="AH919" s="201"/>
      <c r="AI919" s="201">
        <v>0</v>
      </c>
      <c r="AJ919" s="202"/>
      <c r="AK919" s="250">
        <v>1195</v>
      </c>
      <c r="AL919" s="250">
        <v>1324</v>
      </c>
      <c r="AM919" s="250"/>
      <c r="AN919" s="250"/>
      <c r="AO919" s="251">
        <v>2519</v>
      </c>
      <c r="AP919" s="167">
        <v>10685</v>
      </c>
      <c r="AQ919" s="252">
        <v>0.23575105287786616</v>
      </c>
      <c r="AR919" s="253"/>
      <c r="AS919" s="253"/>
      <c r="AT919" s="253"/>
      <c r="AU919" s="253"/>
      <c r="AV919" s="262">
        <v>0</v>
      </c>
      <c r="AW919" s="255">
        <v>0</v>
      </c>
      <c r="AX919" s="256"/>
      <c r="AY919" s="257">
        <v>168</v>
      </c>
      <c r="AZ919" s="257">
        <v>342</v>
      </c>
      <c r="BA919" s="257">
        <v>0</v>
      </c>
      <c r="BB919" s="257">
        <v>0</v>
      </c>
      <c r="BC919" s="258">
        <v>510</v>
      </c>
      <c r="BD919" s="258">
        <v>5662</v>
      </c>
      <c r="BE919" s="259">
        <v>9.0074178735429181E-2</v>
      </c>
    </row>
    <row r="920" spans="1:57" ht="16.899999999999999" customHeight="1" x14ac:dyDescent="0.2">
      <c r="A920" s="152">
        <v>919</v>
      </c>
      <c r="B920" s="153" t="s">
        <v>149</v>
      </c>
      <c r="C920" s="152" t="s">
        <v>149</v>
      </c>
      <c r="D920" s="152" t="s">
        <v>178</v>
      </c>
      <c r="E920" s="152" t="s">
        <v>179</v>
      </c>
      <c r="F920" s="152" t="s">
        <v>426</v>
      </c>
      <c r="G920" s="239">
        <v>11198</v>
      </c>
      <c r="H920" s="239">
        <v>11316</v>
      </c>
      <c r="I920" s="239">
        <v>0</v>
      </c>
      <c r="J920" s="239">
        <v>0</v>
      </c>
      <c r="K920" s="240">
        <v>22514</v>
      </c>
      <c r="L920" s="240">
        <v>84398</v>
      </c>
      <c r="M920" s="192">
        <v>0.26675987582644139</v>
      </c>
      <c r="N920" s="176">
        <v>7539</v>
      </c>
      <c r="O920" s="176">
        <v>7249</v>
      </c>
      <c r="P920" s="176">
        <v>0</v>
      </c>
      <c r="Q920" s="176">
        <v>0</v>
      </c>
      <c r="R920" s="242">
        <v>14788</v>
      </c>
      <c r="S920" s="158" t="s">
        <v>419</v>
      </c>
      <c r="T920" s="158" t="s">
        <v>419</v>
      </c>
      <c r="U920" s="157">
        <v>54553</v>
      </c>
      <c r="V920" s="243">
        <v>0.27107583450955952</v>
      </c>
      <c r="W920" s="161"/>
      <c r="X920" s="161"/>
      <c r="Y920" s="161"/>
      <c r="Z920" s="161"/>
      <c r="AA920" s="161"/>
      <c r="AB920" s="161">
        <v>0</v>
      </c>
      <c r="AC920" s="162"/>
      <c r="AD920" s="201"/>
      <c r="AE920" s="201"/>
      <c r="AF920" s="201"/>
      <c r="AG920" s="201"/>
      <c r="AH920" s="201"/>
      <c r="AI920" s="201">
        <v>0</v>
      </c>
      <c r="AJ920" s="202"/>
      <c r="AK920" s="250">
        <v>2585</v>
      </c>
      <c r="AL920" s="250">
        <v>2487</v>
      </c>
      <c r="AM920" s="250"/>
      <c r="AN920" s="250"/>
      <c r="AO920" s="251">
        <v>5072</v>
      </c>
      <c r="AP920" s="167">
        <v>21517</v>
      </c>
      <c r="AQ920" s="252">
        <v>0.23572059301947298</v>
      </c>
      <c r="AR920" s="253"/>
      <c r="AS920" s="253"/>
      <c r="AT920" s="253"/>
      <c r="AU920" s="253"/>
      <c r="AV920" s="262">
        <v>0</v>
      </c>
      <c r="AW920" s="255">
        <v>0</v>
      </c>
      <c r="AX920" s="256"/>
      <c r="AY920" s="257">
        <v>1074</v>
      </c>
      <c r="AZ920" s="257">
        <v>1580</v>
      </c>
      <c r="BA920" s="257">
        <v>0</v>
      </c>
      <c r="BB920" s="257">
        <v>0</v>
      </c>
      <c r="BC920" s="258">
        <v>2654</v>
      </c>
      <c r="BD920" s="258">
        <v>8328</v>
      </c>
      <c r="BE920" s="259">
        <v>0.31868395773294911</v>
      </c>
    </row>
    <row r="921" spans="1:57" ht="16.899999999999999" customHeight="1" x14ac:dyDescent="0.2">
      <c r="A921" s="152">
        <v>920</v>
      </c>
      <c r="B921" s="153" t="s">
        <v>149</v>
      </c>
      <c r="C921" s="152" t="s">
        <v>149</v>
      </c>
      <c r="D921" s="152" t="s">
        <v>211</v>
      </c>
      <c r="E921" s="152" t="s">
        <v>212</v>
      </c>
      <c r="F921" s="152" t="s">
        <v>426</v>
      </c>
      <c r="G921" s="239">
        <v>22</v>
      </c>
      <c r="H921" s="239">
        <v>29</v>
      </c>
      <c r="I921" s="239">
        <v>0</v>
      </c>
      <c r="J921" s="239">
        <v>0</v>
      </c>
      <c r="K921" s="240">
        <v>51</v>
      </c>
      <c r="L921" s="240">
        <v>271</v>
      </c>
      <c r="M921" s="192">
        <v>0.18819188191881919</v>
      </c>
      <c r="N921" s="176">
        <v>3</v>
      </c>
      <c r="O921" s="176">
        <v>5</v>
      </c>
      <c r="P921" s="176">
        <v>0</v>
      </c>
      <c r="Q921" s="176">
        <v>0</v>
      </c>
      <c r="R921" s="242">
        <v>8</v>
      </c>
      <c r="S921" s="158" t="s">
        <v>419</v>
      </c>
      <c r="T921" s="158" t="s">
        <v>419</v>
      </c>
      <c r="U921" s="157">
        <v>99</v>
      </c>
      <c r="V921" s="243">
        <v>8.0808080808080815E-2</v>
      </c>
      <c r="W921" s="161"/>
      <c r="X921" s="161"/>
      <c r="Y921" s="161"/>
      <c r="Z921" s="161"/>
      <c r="AA921" s="161"/>
      <c r="AB921" s="161">
        <v>0</v>
      </c>
      <c r="AC921" s="162"/>
      <c r="AD921" s="201"/>
      <c r="AE921" s="201"/>
      <c r="AF921" s="201"/>
      <c r="AG921" s="201"/>
      <c r="AH921" s="201"/>
      <c r="AI921" s="201">
        <v>0</v>
      </c>
      <c r="AJ921" s="202"/>
      <c r="AK921" s="250">
        <v>4</v>
      </c>
      <c r="AL921" s="250">
        <v>6</v>
      </c>
      <c r="AM921" s="250"/>
      <c r="AN921" s="250"/>
      <c r="AO921" s="251">
        <v>10</v>
      </c>
      <c r="AP921" s="167">
        <v>41</v>
      </c>
      <c r="AQ921" s="252">
        <v>0.24390243902439024</v>
      </c>
      <c r="AR921" s="253"/>
      <c r="AS921" s="253"/>
      <c r="AT921" s="253"/>
      <c r="AU921" s="253"/>
      <c r="AV921" s="262">
        <v>0</v>
      </c>
      <c r="AW921" s="255">
        <v>0</v>
      </c>
      <c r="AX921" s="256"/>
      <c r="AY921" s="257">
        <v>15</v>
      </c>
      <c r="AZ921" s="257">
        <v>18</v>
      </c>
      <c r="BA921" s="257">
        <v>0</v>
      </c>
      <c r="BB921" s="257">
        <v>0</v>
      </c>
      <c r="BC921" s="258">
        <v>33</v>
      </c>
      <c r="BD921" s="258">
        <v>131</v>
      </c>
      <c r="BE921" s="259">
        <v>0.25190839694656486</v>
      </c>
    </row>
    <row r="922" spans="1:57" ht="16.899999999999999" customHeight="1" x14ac:dyDescent="0.2">
      <c r="A922" s="152">
        <v>921</v>
      </c>
      <c r="B922" s="153" t="s">
        <v>149</v>
      </c>
      <c r="C922" s="152" t="s">
        <v>149</v>
      </c>
      <c r="D922" s="152" t="s">
        <v>160</v>
      </c>
      <c r="E922" s="152" t="s">
        <v>161</v>
      </c>
      <c r="F922" s="152" t="s">
        <v>426</v>
      </c>
      <c r="G922" s="239">
        <v>35431</v>
      </c>
      <c r="H922" s="239">
        <v>37328</v>
      </c>
      <c r="I922" s="239">
        <v>0</v>
      </c>
      <c r="J922" s="239">
        <v>0</v>
      </c>
      <c r="K922" s="240">
        <v>72759</v>
      </c>
      <c r="L922" s="240">
        <v>277290</v>
      </c>
      <c r="M922" s="192">
        <v>0.2623931623931624</v>
      </c>
      <c r="N922" s="176">
        <v>23045</v>
      </c>
      <c r="O922" s="176">
        <v>24915</v>
      </c>
      <c r="P922" s="176">
        <v>0</v>
      </c>
      <c r="Q922" s="176">
        <v>0</v>
      </c>
      <c r="R922" s="242">
        <v>47960</v>
      </c>
      <c r="S922" s="158" t="s">
        <v>419</v>
      </c>
      <c r="T922" s="158" t="s">
        <v>419</v>
      </c>
      <c r="U922" s="157">
        <v>168418</v>
      </c>
      <c r="V922" s="243">
        <v>0.28476766141386312</v>
      </c>
      <c r="W922" s="161"/>
      <c r="X922" s="161"/>
      <c r="Y922" s="161"/>
      <c r="Z922" s="161"/>
      <c r="AA922" s="161"/>
      <c r="AB922" s="161">
        <v>0</v>
      </c>
      <c r="AC922" s="162"/>
      <c r="AD922" s="201"/>
      <c r="AE922" s="201"/>
      <c r="AF922" s="201"/>
      <c r="AG922" s="201"/>
      <c r="AH922" s="201"/>
      <c r="AI922" s="201">
        <v>0</v>
      </c>
      <c r="AJ922" s="202"/>
      <c r="AK922" s="250">
        <v>7525</v>
      </c>
      <c r="AL922" s="250">
        <v>8137</v>
      </c>
      <c r="AM922" s="250"/>
      <c r="AN922" s="250"/>
      <c r="AO922" s="251">
        <v>15662</v>
      </c>
      <c r="AP922" s="167">
        <v>66425</v>
      </c>
      <c r="AQ922" s="252">
        <v>0.23578471960858111</v>
      </c>
      <c r="AR922" s="253"/>
      <c r="AS922" s="253"/>
      <c r="AT922" s="253"/>
      <c r="AU922" s="253"/>
      <c r="AV922" s="262">
        <v>0</v>
      </c>
      <c r="AW922" s="255">
        <v>0</v>
      </c>
      <c r="AX922" s="256"/>
      <c r="AY922" s="257">
        <v>4861</v>
      </c>
      <c r="AZ922" s="257">
        <v>4276</v>
      </c>
      <c r="BA922" s="257">
        <v>0</v>
      </c>
      <c r="BB922" s="257">
        <v>0</v>
      </c>
      <c r="BC922" s="258">
        <v>9137</v>
      </c>
      <c r="BD922" s="258">
        <v>42447</v>
      </c>
      <c r="BE922" s="259">
        <v>0.21525667302754023</v>
      </c>
    </row>
    <row r="923" spans="1:57" ht="16.899999999999999" customHeight="1" x14ac:dyDescent="0.2">
      <c r="A923" s="152">
        <v>922</v>
      </c>
      <c r="B923" s="153" t="s">
        <v>149</v>
      </c>
      <c r="C923" s="152" t="s">
        <v>149</v>
      </c>
      <c r="D923" s="152" t="s">
        <v>174</v>
      </c>
      <c r="E923" s="152" t="s">
        <v>175</v>
      </c>
      <c r="F923" s="152" t="s">
        <v>426</v>
      </c>
      <c r="G923" s="239">
        <v>7857</v>
      </c>
      <c r="H923" s="239">
        <v>10036</v>
      </c>
      <c r="I923" s="239">
        <v>0</v>
      </c>
      <c r="J923" s="239">
        <v>0</v>
      </c>
      <c r="K923" s="240">
        <v>17893</v>
      </c>
      <c r="L923" s="240">
        <v>81304</v>
      </c>
      <c r="M923" s="192">
        <v>0.22007527304929647</v>
      </c>
      <c r="N923" s="176">
        <v>2989</v>
      </c>
      <c r="O923" s="176">
        <v>4119</v>
      </c>
      <c r="P923" s="176">
        <v>0</v>
      </c>
      <c r="Q923" s="176">
        <v>0</v>
      </c>
      <c r="R923" s="242">
        <v>7108</v>
      </c>
      <c r="S923" s="158" t="s">
        <v>419</v>
      </c>
      <c r="T923" s="158" t="s">
        <v>419</v>
      </c>
      <c r="U923" s="157">
        <v>28456</v>
      </c>
      <c r="V923" s="243">
        <v>0.2497891481585606</v>
      </c>
      <c r="W923" s="161"/>
      <c r="X923" s="161"/>
      <c r="Y923" s="161"/>
      <c r="Z923" s="161"/>
      <c r="AA923" s="161"/>
      <c r="AB923" s="161">
        <v>0</v>
      </c>
      <c r="AC923" s="162"/>
      <c r="AD923" s="201"/>
      <c r="AE923" s="201"/>
      <c r="AF923" s="201"/>
      <c r="AG923" s="201"/>
      <c r="AH923" s="201"/>
      <c r="AI923" s="201">
        <v>0</v>
      </c>
      <c r="AJ923" s="202"/>
      <c r="AK923" s="250">
        <v>1113</v>
      </c>
      <c r="AL923" s="250">
        <v>1533</v>
      </c>
      <c r="AM923" s="250"/>
      <c r="AN923" s="250"/>
      <c r="AO923" s="251">
        <v>2646</v>
      </c>
      <c r="AP923" s="167">
        <v>11223</v>
      </c>
      <c r="AQ923" s="252">
        <v>0.23576583801122694</v>
      </c>
      <c r="AR923" s="253"/>
      <c r="AS923" s="253"/>
      <c r="AT923" s="253"/>
      <c r="AU923" s="253"/>
      <c r="AV923" s="262">
        <v>0</v>
      </c>
      <c r="AW923" s="255">
        <v>0</v>
      </c>
      <c r="AX923" s="256"/>
      <c r="AY923" s="257">
        <v>3755</v>
      </c>
      <c r="AZ923" s="257">
        <v>4384</v>
      </c>
      <c r="BA923" s="257">
        <v>0</v>
      </c>
      <c r="BB923" s="257">
        <v>0</v>
      </c>
      <c r="BC923" s="258">
        <v>8139</v>
      </c>
      <c r="BD923" s="258">
        <v>41625</v>
      </c>
      <c r="BE923" s="259">
        <v>0.19553153153153152</v>
      </c>
    </row>
    <row r="924" spans="1:57" ht="16.899999999999999" customHeight="1" x14ac:dyDescent="0.2">
      <c r="A924" s="152">
        <v>923</v>
      </c>
      <c r="B924" s="153" t="s">
        <v>149</v>
      </c>
      <c r="C924" s="152" t="s">
        <v>149</v>
      </c>
      <c r="D924" s="152" t="s">
        <v>186</v>
      </c>
      <c r="E924" s="152" t="s">
        <v>187</v>
      </c>
      <c r="F924" s="152" t="s">
        <v>426</v>
      </c>
      <c r="G924" s="239">
        <v>9601</v>
      </c>
      <c r="H924" s="239">
        <v>12098</v>
      </c>
      <c r="I924" s="239">
        <v>0</v>
      </c>
      <c r="J924" s="239">
        <v>0</v>
      </c>
      <c r="K924" s="240">
        <v>21699</v>
      </c>
      <c r="L924" s="240">
        <v>73567</v>
      </c>
      <c r="M924" s="192">
        <v>0.29495561868772685</v>
      </c>
      <c r="N924" s="176">
        <v>4702</v>
      </c>
      <c r="O924" s="176">
        <v>6328</v>
      </c>
      <c r="P924" s="176">
        <v>0</v>
      </c>
      <c r="Q924" s="176">
        <v>0</v>
      </c>
      <c r="R924" s="242">
        <v>11030</v>
      </c>
      <c r="S924" s="158" t="s">
        <v>419</v>
      </c>
      <c r="T924" s="158" t="s">
        <v>419</v>
      </c>
      <c r="U924" s="157">
        <v>35503</v>
      </c>
      <c r="V924" s="243">
        <v>0.31067797087570065</v>
      </c>
      <c r="W924" s="161"/>
      <c r="X924" s="161"/>
      <c r="Y924" s="161"/>
      <c r="Z924" s="161"/>
      <c r="AA924" s="161"/>
      <c r="AB924" s="161">
        <v>0</v>
      </c>
      <c r="AC924" s="162"/>
      <c r="AD924" s="201"/>
      <c r="AE924" s="201"/>
      <c r="AF924" s="201"/>
      <c r="AG924" s="201"/>
      <c r="AH924" s="201"/>
      <c r="AI924" s="201">
        <v>0</v>
      </c>
      <c r="AJ924" s="202"/>
      <c r="AK924" s="250">
        <v>1408</v>
      </c>
      <c r="AL924" s="250">
        <v>1895</v>
      </c>
      <c r="AM924" s="250"/>
      <c r="AN924" s="250"/>
      <c r="AO924" s="251">
        <v>3303</v>
      </c>
      <c r="AP924" s="167">
        <v>14003</v>
      </c>
      <c r="AQ924" s="252">
        <v>0.23587802613725631</v>
      </c>
      <c r="AR924" s="253"/>
      <c r="AS924" s="253"/>
      <c r="AT924" s="253"/>
      <c r="AU924" s="253"/>
      <c r="AV924" s="262">
        <v>0</v>
      </c>
      <c r="AW924" s="255">
        <v>0</v>
      </c>
      <c r="AX924" s="256"/>
      <c r="AY924" s="257">
        <v>3491</v>
      </c>
      <c r="AZ924" s="257">
        <v>3875</v>
      </c>
      <c r="BA924" s="257">
        <v>0</v>
      </c>
      <c r="BB924" s="257">
        <v>0</v>
      </c>
      <c r="BC924" s="258">
        <v>7366</v>
      </c>
      <c r="BD924" s="258">
        <v>24061</v>
      </c>
      <c r="BE924" s="259">
        <v>0.30613856448194171</v>
      </c>
    </row>
    <row r="925" spans="1:57" ht="16.899999999999999" customHeight="1" x14ac:dyDescent="0.2">
      <c r="A925" s="152">
        <v>924</v>
      </c>
      <c r="B925" s="153" t="s">
        <v>149</v>
      </c>
      <c r="C925" s="152" t="s">
        <v>149</v>
      </c>
      <c r="D925" s="152" t="s">
        <v>164</v>
      </c>
      <c r="E925" s="152" t="s">
        <v>165</v>
      </c>
      <c r="F925" s="152" t="s">
        <v>426</v>
      </c>
      <c r="G925" s="239">
        <v>54868</v>
      </c>
      <c r="H925" s="239">
        <v>55190</v>
      </c>
      <c r="I925" s="239">
        <v>0</v>
      </c>
      <c r="J925" s="239">
        <v>0</v>
      </c>
      <c r="K925" s="240">
        <v>110058</v>
      </c>
      <c r="L925" s="240">
        <v>435729</v>
      </c>
      <c r="M925" s="192">
        <v>0.25258360127510449</v>
      </c>
      <c r="N925" s="176">
        <v>34754</v>
      </c>
      <c r="O925" s="176">
        <v>35756</v>
      </c>
      <c r="P925" s="176">
        <v>0</v>
      </c>
      <c r="Q925" s="176">
        <v>0</v>
      </c>
      <c r="R925" s="242">
        <v>70510</v>
      </c>
      <c r="S925" s="158" t="s">
        <v>419</v>
      </c>
      <c r="T925" s="158" t="s">
        <v>419</v>
      </c>
      <c r="U925" s="157">
        <v>263680</v>
      </c>
      <c r="V925" s="243">
        <v>0.267407463592233</v>
      </c>
      <c r="W925" s="161"/>
      <c r="X925" s="161"/>
      <c r="Y925" s="161"/>
      <c r="Z925" s="161"/>
      <c r="AA925" s="161"/>
      <c r="AB925" s="161">
        <v>0</v>
      </c>
      <c r="AC925" s="162"/>
      <c r="AD925" s="201"/>
      <c r="AE925" s="201"/>
      <c r="AF925" s="201"/>
      <c r="AG925" s="201"/>
      <c r="AH925" s="201"/>
      <c r="AI925" s="201">
        <v>0</v>
      </c>
      <c r="AJ925" s="202"/>
      <c r="AK925" s="250">
        <v>12086</v>
      </c>
      <c r="AL925" s="250">
        <v>12434</v>
      </c>
      <c r="AM925" s="250"/>
      <c r="AN925" s="250"/>
      <c r="AO925" s="251">
        <v>24520</v>
      </c>
      <c r="AP925" s="167">
        <v>103995</v>
      </c>
      <c r="AQ925" s="252">
        <v>0.23578056637338335</v>
      </c>
      <c r="AR925" s="253"/>
      <c r="AS925" s="253"/>
      <c r="AT925" s="253"/>
      <c r="AU925" s="253"/>
      <c r="AV925" s="262">
        <v>0</v>
      </c>
      <c r="AW925" s="255">
        <v>0</v>
      </c>
      <c r="AX925" s="256"/>
      <c r="AY925" s="257">
        <v>8028</v>
      </c>
      <c r="AZ925" s="257">
        <v>7000</v>
      </c>
      <c r="BA925" s="257">
        <v>0</v>
      </c>
      <c r="BB925" s="257">
        <v>0</v>
      </c>
      <c r="BC925" s="258">
        <v>15028</v>
      </c>
      <c r="BD925" s="258">
        <v>68054</v>
      </c>
      <c r="BE925" s="259">
        <v>0.22082463925706056</v>
      </c>
    </row>
    <row r="926" spans="1:57" ht="16.899999999999999" customHeight="1" x14ac:dyDescent="0.2">
      <c r="A926" s="152">
        <v>925</v>
      </c>
      <c r="B926" s="153" t="s">
        <v>149</v>
      </c>
      <c r="C926" s="152" t="s">
        <v>149</v>
      </c>
      <c r="D926" s="152" t="s">
        <v>213</v>
      </c>
      <c r="E926" s="152" t="s">
        <v>435</v>
      </c>
      <c r="F926" s="152" t="s">
        <v>426</v>
      </c>
      <c r="G926" s="239">
        <v>6</v>
      </c>
      <c r="H926" s="239">
        <v>6</v>
      </c>
      <c r="I926" s="239">
        <v>0</v>
      </c>
      <c r="J926" s="239">
        <v>0</v>
      </c>
      <c r="K926" s="240">
        <v>12</v>
      </c>
      <c r="L926" s="240">
        <v>86</v>
      </c>
      <c r="M926" s="192">
        <v>0.13953488372093023</v>
      </c>
      <c r="N926" s="176">
        <v>1</v>
      </c>
      <c r="O926" s="176">
        <v>0</v>
      </c>
      <c r="P926" s="176">
        <v>0</v>
      </c>
      <c r="Q926" s="176">
        <v>0</v>
      </c>
      <c r="R926" s="242">
        <v>1</v>
      </c>
      <c r="S926" s="158" t="s">
        <v>419</v>
      </c>
      <c r="T926" s="158" t="s">
        <v>419</v>
      </c>
      <c r="U926" s="157">
        <v>34</v>
      </c>
      <c r="V926" s="243">
        <v>2.9411764705882353E-2</v>
      </c>
      <c r="W926" s="161"/>
      <c r="X926" s="161"/>
      <c r="Y926" s="161"/>
      <c r="Z926" s="161"/>
      <c r="AA926" s="161"/>
      <c r="AB926" s="161">
        <v>0</v>
      </c>
      <c r="AC926" s="162"/>
      <c r="AD926" s="201"/>
      <c r="AE926" s="201"/>
      <c r="AF926" s="201"/>
      <c r="AG926" s="201"/>
      <c r="AH926" s="201"/>
      <c r="AI926" s="201">
        <v>0</v>
      </c>
      <c r="AJ926" s="202"/>
      <c r="AK926" s="250">
        <v>1</v>
      </c>
      <c r="AL926" s="250">
        <v>1</v>
      </c>
      <c r="AM926" s="250"/>
      <c r="AN926" s="250"/>
      <c r="AO926" s="251">
        <v>2</v>
      </c>
      <c r="AP926" s="167">
        <v>14</v>
      </c>
      <c r="AQ926" s="252">
        <v>0.14285714285714285</v>
      </c>
      <c r="AR926" s="253"/>
      <c r="AS926" s="253"/>
      <c r="AT926" s="253"/>
      <c r="AU926" s="253"/>
      <c r="AV926" s="262">
        <v>0</v>
      </c>
      <c r="AW926" s="255">
        <v>0</v>
      </c>
      <c r="AX926" s="256"/>
      <c r="AY926" s="257">
        <v>4</v>
      </c>
      <c r="AZ926" s="257">
        <v>5</v>
      </c>
      <c r="BA926" s="257">
        <v>0</v>
      </c>
      <c r="BB926" s="257">
        <v>0</v>
      </c>
      <c r="BC926" s="258">
        <v>9</v>
      </c>
      <c r="BD926" s="258">
        <v>38</v>
      </c>
      <c r="BE926" s="259">
        <v>0.23684210526315788</v>
      </c>
    </row>
    <row r="927" spans="1:57" ht="16.899999999999999" customHeight="1" x14ac:dyDescent="0.2">
      <c r="A927" s="152">
        <v>926</v>
      </c>
      <c r="B927" s="153" t="s">
        <v>149</v>
      </c>
      <c r="C927" s="152" t="s">
        <v>149</v>
      </c>
      <c r="D927" s="152" t="s">
        <v>200</v>
      </c>
      <c r="E927" s="152" t="s">
        <v>201</v>
      </c>
      <c r="F927" s="152" t="s">
        <v>426</v>
      </c>
      <c r="G927" s="239">
        <v>996</v>
      </c>
      <c r="H927" s="239">
        <v>1085</v>
      </c>
      <c r="I927" s="239">
        <v>0</v>
      </c>
      <c r="J927" s="239">
        <v>0</v>
      </c>
      <c r="K927" s="240">
        <v>2081</v>
      </c>
      <c r="L927" s="240">
        <v>6678</v>
      </c>
      <c r="M927" s="192">
        <v>0.31162024558250973</v>
      </c>
      <c r="N927" s="176">
        <v>782</v>
      </c>
      <c r="O927" s="176">
        <v>852</v>
      </c>
      <c r="P927" s="176">
        <v>0</v>
      </c>
      <c r="Q927" s="176">
        <v>0</v>
      </c>
      <c r="R927" s="242">
        <v>1634</v>
      </c>
      <c r="S927" s="158" t="s">
        <v>419</v>
      </c>
      <c r="T927" s="158" t="s">
        <v>419</v>
      </c>
      <c r="U927" s="157">
        <v>4784</v>
      </c>
      <c r="V927" s="243">
        <v>0.34155518394648832</v>
      </c>
      <c r="W927" s="161"/>
      <c r="X927" s="161"/>
      <c r="Y927" s="161"/>
      <c r="Z927" s="161"/>
      <c r="AA927" s="161"/>
      <c r="AB927" s="161">
        <v>0</v>
      </c>
      <c r="AC927" s="162"/>
      <c r="AD927" s="201"/>
      <c r="AE927" s="201"/>
      <c r="AF927" s="201"/>
      <c r="AG927" s="201"/>
      <c r="AH927" s="201"/>
      <c r="AI927" s="201">
        <v>0</v>
      </c>
      <c r="AJ927" s="202"/>
      <c r="AK927" s="250">
        <v>213</v>
      </c>
      <c r="AL927" s="250">
        <v>232</v>
      </c>
      <c r="AM927" s="250"/>
      <c r="AN927" s="250"/>
      <c r="AO927" s="251">
        <v>445</v>
      </c>
      <c r="AP927" s="167">
        <v>1888</v>
      </c>
      <c r="AQ927" s="252">
        <v>0.23569915254237289</v>
      </c>
      <c r="AR927" s="253"/>
      <c r="AS927" s="253"/>
      <c r="AT927" s="253"/>
      <c r="AU927" s="253"/>
      <c r="AV927" s="262">
        <v>0</v>
      </c>
      <c r="AW927" s="255">
        <v>0</v>
      </c>
      <c r="AX927" s="256"/>
      <c r="AY927" s="257">
        <v>1</v>
      </c>
      <c r="AZ927" s="257">
        <v>1</v>
      </c>
      <c r="BA927" s="257"/>
      <c r="BB927" s="257">
        <v>0</v>
      </c>
      <c r="BC927" s="258">
        <v>2</v>
      </c>
      <c r="BD927" s="258">
        <v>6</v>
      </c>
      <c r="BE927" s="259">
        <v>0.33333333333333331</v>
      </c>
    </row>
    <row r="928" spans="1:57" ht="16.899999999999999" customHeight="1" x14ac:dyDescent="0.2">
      <c r="A928" s="152">
        <v>927</v>
      </c>
      <c r="B928" s="189" t="s">
        <v>149</v>
      </c>
      <c r="C928" s="190" t="s">
        <v>149</v>
      </c>
      <c r="D928" s="190" t="s">
        <v>215</v>
      </c>
      <c r="E928" s="191" t="s">
        <v>420</v>
      </c>
      <c r="F928" s="190" t="s">
        <v>426</v>
      </c>
      <c r="G928" s="241">
        <v>843882</v>
      </c>
      <c r="H928" s="241">
        <v>890057</v>
      </c>
      <c r="I928" s="241">
        <v>0</v>
      </c>
      <c r="J928" s="241">
        <v>0</v>
      </c>
      <c r="K928" s="241">
        <v>1733943</v>
      </c>
      <c r="L928" s="241">
        <v>7630142</v>
      </c>
      <c r="M928" s="192">
        <v>0.22724911279501744</v>
      </c>
      <c r="N928" s="242">
        <v>398468</v>
      </c>
      <c r="O928" s="242">
        <v>418510</v>
      </c>
      <c r="P928" s="242">
        <v>0</v>
      </c>
      <c r="Q928" s="193">
        <v>0</v>
      </c>
      <c r="R928" s="242">
        <v>816978</v>
      </c>
      <c r="S928" s="158">
        <v>2894593</v>
      </c>
      <c r="T928" s="158">
        <v>804062.57818671176</v>
      </c>
      <c r="U928" s="157">
        <v>2941088</v>
      </c>
      <c r="V928" s="243">
        <v>0.27778087564873949</v>
      </c>
      <c r="W928" s="161">
        <v>41720</v>
      </c>
      <c r="X928" s="161">
        <v>46174</v>
      </c>
      <c r="Y928" s="161">
        <v>0</v>
      </c>
      <c r="Z928" s="161">
        <v>0</v>
      </c>
      <c r="AA928" s="161">
        <v>87894</v>
      </c>
      <c r="AB928" s="161">
        <v>424199</v>
      </c>
      <c r="AC928" s="162">
        <v>0.2071999226777998</v>
      </c>
      <c r="AD928" s="201">
        <v>16417</v>
      </c>
      <c r="AE928" s="201">
        <v>18350</v>
      </c>
      <c r="AF928" s="201">
        <v>0</v>
      </c>
      <c r="AG928" s="201">
        <v>0</v>
      </c>
      <c r="AH928" s="201">
        <v>34767</v>
      </c>
      <c r="AI928" s="201">
        <v>192083</v>
      </c>
      <c r="AJ928" s="202">
        <v>0.18099988026009589</v>
      </c>
      <c r="AK928" s="251">
        <v>133484</v>
      </c>
      <c r="AL928" s="251">
        <v>140008</v>
      </c>
      <c r="AM928" s="251"/>
      <c r="AN928" s="251"/>
      <c r="AO928" s="251">
        <v>273496</v>
      </c>
      <c r="AP928" s="167">
        <v>1159974</v>
      </c>
      <c r="AQ928" s="252">
        <v>0.23577769846565527</v>
      </c>
      <c r="AR928" s="261">
        <v>139054</v>
      </c>
      <c r="AS928" s="261">
        <v>136756</v>
      </c>
      <c r="AT928" s="261">
        <v>0</v>
      </c>
      <c r="AU928" s="261">
        <v>0</v>
      </c>
      <c r="AV928" s="262">
        <v>275810</v>
      </c>
      <c r="AW928" s="255">
        <v>1932798</v>
      </c>
      <c r="AX928" s="256">
        <v>0.14269985792617748</v>
      </c>
      <c r="AY928" s="258">
        <v>114739</v>
      </c>
      <c r="AZ928" s="258">
        <v>130259</v>
      </c>
      <c r="BA928" s="258">
        <v>0</v>
      </c>
      <c r="BB928" s="258">
        <v>0</v>
      </c>
      <c r="BC928" s="258">
        <v>244998</v>
      </c>
      <c r="BD928" s="258">
        <v>980000</v>
      </c>
      <c r="BE928" s="259">
        <v>0.24999795918367346</v>
      </c>
    </row>
    <row r="929" spans="1:57" ht="16.899999999999999" customHeight="1" x14ac:dyDescent="0.2">
      <c r="A929" s="152">
        <v>928</v>
      </c>
      <c r="B929" s="153" t="s">
        <v>149</v>
      </c>
      <c r="C929" s="152" t="s">
        <v>149</v>
      </c>
      <c r="D929" s="152" t="s">
        <v>204</v>
      </c>
      <c r="E929" s="152" t="s">
        <v>48</v>
      </c>
      <c r="F929" s="152" t="s">
        <v>427</v>
      </c>
      <c r="G929" s="239">
        <v>76</v>
      </c>
      <c r="H929" s="239">
        <v>86</v>
      </c>
      <c r="I929" s="239">
        <v>153</v>
      </c>
      <c r="J929" s="239">
        <v>144</v>
      </c>
      <c r="K929" s="240">
        <v>459</v>
      </c>
      <c r="L929" s="240">
        <v>1421</v>
      </c>
      <c r="M929" s="192">
        <v>0.32301196340605209</v>
      </c>
      <c r="N929" s="176">
        <v>3</v>
      </c>
      <c r="O929" s="176">
        <v>2</v>
      </c>
      <c r="P929" s="176">
        <v>4</v>
      </c>
      <c r="Q929" s="156">
        <v>3</v>
      </c>
      <c r="R929" s="242">
        <v>12</v>
      </c>
      <c r="S929" s="158" t="s">
        <v>419</v>
      </c>
      <c r="T929" s="158" t="s">
        <v>419</v>
      </c>
      <c r="U929" s="157">
        <v>25</v>
      </c>
      <c r="V929" s="243">
        <v>0.48</v>
      </c>
      <c r="W929" s="161"/>
      <c r="X929" s="161"/>
      <c r="Y929" s="161"/>
      <c r="Z929" s="161"/>
      <c r="AA929" s="161"/>
      <c r="AB929" s="161">
        <v>0</v>
      </c>
      <c r="AC929" s="162"/>
      <c r="AD929" s="201"/>
      <c r="AE929" s="201"/>
      <c r="AF929" s="201"/>
      <c r="AG929" s="201"/>
      <c r="AH929" s="201"/>
      <c r="AI929" s="201">
        <v>0</v>
      </c>
      <c r="AJ929" s="202"/>
      <c r="AK929" s="250">
        <v>1</v>
      </c>
      <c r="AL929" s="250">
        <v>1</v>
      </c>
      <c r="AM929" s="250">
        <v>1</v>
      </c>
      <c r="AN929" s="250">
        <v>1</v>
      </c>
      <c r="AO929" s="251">
        <v>4</v>
      </c>
      <c r="AP929" s="167">
        <v>10</v>
      </c>
      <c r="AQ929" s="252">
        <v>0.4</v>
      </c>
      <c r="AR929" s="253"/>
      <c r="AS929" s="253"/>
      <c r="AT929" s="253"/>
      <c r="AU929" s="253"/>
      <c r="AV929" s="262">
        <v>0</v>
      </c>
      <c r="AW929" s="255">
        <v>0</v>
      </c>
      <c r="AX929" s="256"/>
      <c r="AY929" s="257">
        <v>72</v>
      </c>
      <c r="AZ929" s="257">
        <v>83</v>
      </c>
      <c r="BA929" s="257">
        <v>148</v>
      </c>
      <c r="BB929" s="257">
        <v>140</v>
      </c>
      <c r="BC929" s="258">
        <v>443</v>
      </c>
      <c r="BD929" s="258">
        <v>1386</v>
      </c>
      <c r="BE929" s="259">
        <v>0.31962481962481964</v>
      </c>
    </row>
    <row r="930" spans="1:57" ht="16.899999999999999" customHeight="1" x14ac:dyDescent="0.2">
      <c r="A930" s="152">
        <v>929</v>
      </c>
      <c r="B930" s="153" t="s">
        <v>149</v>
      </c>
      <c r="C930" s="152" t="s">
        <v>149</v>
      </c>
      <c r="D930" s="152" t="s">
        <v>156</v>
      </c>
      <c r="E930" s="152" t="s">
        <v>157</v>
      </c>
      <c r="F930" s="152" t="s">
        <v>427</v>
      </c>
      <c r="G930" s="239">
        <v>53698</v>
      </c>
      <c r="H930" s="239">
        <v>32212</v>
      </c>
      <c r="I930" s="239">
        <v>107890</v>
      </c>
      <c r="J930" s="239">
        <v>78543</v>
      </c>
      <c r="K930" s="240">
        <v>272343</v>
      </c>
      <c r="L930" s="240">
        <v>605476</v>
      </c>
      <c r="M930" s="192">
        <v>0.44979982691304032</v>
      </c>
      <c r="N930" s="176">
        <v>40408</v>
      </c>
      <c r="O930" s="176">
        <v>16052</v>
      </c>
      <c r="P930" s="176">
        <v>79154</v>
      </c>
      <c r="Q930" s="156">
        <v>48895</v>
      </c>
      <c r="R930" s="242">
        <v>184509</v>
      </c>
      <c r="S930" s="158" t="s">
        <v>419</v>
      </c>
      <c r="T930" s="158" t="s">
        <v>419</v>
      </c>
      <c r="U930" s="157">
        <v>379636</v>
      </c>
      <c r="V930" s="243">
        <v>0.48601555173903421</v>
      </c>
      <c r="W930" s="161"/>
      <c r="X930" s="161"/>
      <c r="Y930" s="161"/>
      <c r="Z930" s="161"/>
      <c r="AA930" s="161"/>
      <c r="AB930" s="161">
        <v>0</v>
      </c>
      <c r="AC930" s="162"/>
      <c r="AD930" s="201"/>
      <c r="AE930" s="201"/>
      <c r="AF930" s="201"/>
      <c r="AG930" s="201"/>
      <c r="AH930" s="201"/>
      <c r="AI930" s="201">
        <v>0</v>
      </c>
      <c r="AJ930" s="202"/>
      <c r="AK930" s="250">
        <v>10755</v>
      </c>
      <c r="AL930" s="250">
        <v>10165</v>
      </c>
      <c r="AM930" s="250">
        <v>21518</v>
      </c>
      <c r="AN930" s="250">
        <v>21039</v>
      </c>
      <c r="AO930" s="251">
        <v>63477</v>
      </c>
      <c r="AP930" s="167">
        <v>149727</v>
      </c>
      <c r="AQ930" s="252">
        <v>0.42395159189725301</v>
      </c>
      <c r="AR930" s="253"/>
      <c r="AS930" s="253"/>
      <c r="AT930" s="253"/>
      <c r="AU930" s="253"/>
      <c r="AV930" s="262">
        <v>0</v>
      </c>
      <c r="AW930" s="255">
        <v>0</v>
      </c>
      <c r="AX930" s="256"/>
      <c r="AY930" s="257">
        <v>2535</v>
      </c>
      <c r="AZ930" s="257">
        <v>5995</v>
      </c>
      <c r="BA930" s="257">
        <v>7218</v>
      </c>
      <c r="BB930" s="257">
        <v>8609</v>
      </c>
      <c r="BC930" s="258">
        <v>24357</v>
      </c>
      <c r="BD930" s="258">
        <v>76113</v>
      </c>
      <c r="BE930" s="259">
        <v>0.32001103622245869</v>
      </c>
    </row>
    <row r="931" spans="1:57" ht="16.899999999999999" customHeight="1" x14ac:dyDescent="0.2">
      <c r="A931" s="152">
        <v>930</v>
      </c>
      <c r="B931" s="153" t="s">
        <v>149</v>
      </c>
      <c r="C931" s="152" t="s">
        <v>149</v>
      </c>
      <c r="D931" s="152" t="s">
        <v>172</v>
      </c>
      <c r="E931" s="152" t="s">
        <v>173</v>
      </c>
      <c r="F931" s="152" t="s">
        <v>427</v>
      </c>
      <c r="G931" s="239">
        <v>26810</v>
      </c>
      <c r="H931" s="239">
        <v>27986</v>
      </c>
      <c r="I931" s="239">
        <v>75416</v>
      </c>
      <c r="J931" s="239">
        <v>49992</v>
      </c>
      <c r="K931" s="240">
        <v>180204</v>
      </c>
      <c r="L931" s="240">
        <v>597601</v>
      </c>
      <c r="M931" s="192">
        <v>0.30154568014444422</v>
      </c>
      <c r="N931" s="176">
        <v>2458</v>
      </c>
      <c r="O931" s="176">
        <v>827</v>
      </c>
      <c r="P931" s="176">
        <v>4873</v>
      </c>
      <c r="Q931" s="156">
        <v>2866</v>
      </c>
      <c r="R931" s="242">
        <v>11024</v>
      </c>
      <c r="S931" s="158" t="s">
        <v>419</v>
      </c>
      <c r="T931" s="158" t="s">
        <v>419</v>
      </c>
      <c r="U931" s="157">
        <v>18947</v>
      </c>
      <c r="V931" s="243">
        <v>0.58183353565208218</v>
      </c>
      <c r="W931" s="161"/>
      <c r="X931" s="161"/>
      <c r="Y931" s="161"/>
      <c r="Z931" s="161"/>
      <c r="AA931" s="161"/>
      <c r="AB931" s="161">
        <v>0</v>
      </c>
      <c r="AC931" s="162"/>
      <c r="AD931" s="201"/>
      <c r="AE931" s="201"/>
      <c r="AF931" s="201"/>
      <c r="AG931" s="201"/>
      <c r="AH931" s="201"/>
      <c r="AI931" s="201">
        <v>0</v>
      </c>
      <c r="AJ931" s="202"/>
      <c r="AK931" s="250">
        <v>606</v>
      </c>
      <c r="AL931" s="250">
        <v>619</v>
      </c>
      <c r="AM931" s="250">
        <v>1068</v>
      </c>
      <c r="AN931" s="250">
        <v>875</v>
      </c>
      <c r="AO931" s="251">
        <v>3168</v>
      </c>
      <c r="AP931" s="167">
        <v>7472</v>
      </c>
      <c r="AQ931" s="252">
        <v>0.42398286937901497</v>
      </c>
      <c r="AR931" s="253">
        <v>19895</v>
      </c>
      <c r="AS931" s="253">
        <v>22956</v>
      </c>
      <c r="AT931" s="253">
        <v>61216</v>
      </c>
      <c r="AU931" s="253">
        <v>39791</v>
      </c>
      <c r="AV931" s="262">
        <v>143858</v>
      </c>
      <c r="AW931" s="255">
        <v>501948</v>
      </c>
      <c r="AX931" s="256">
        <v>0.28659940870369044</v>
      </c>
      <c r="AY931" s="257">
        <v>3851</v>
      </c>
      <c r="AZ931" s="257">
        <v>3584</v>
      </c>
      <c r="BA931" s="257">
        <v>8259</v>
      </c>
      <c r="BB931" s="257">
        <v>6460</v>
      </c>
      <c r="BC931" s="258">
        <v>22154</v>
      </c>
      <c r="BD931" s="258">
        <v>69234</v>
      </c>
      <c r="BE931" s="259">
        <v>0.31998728948204641</v>
      </c>
    </row>
    <row r="932" spans="1:57" ht="16.899999999999999" customHeight="1" x14ac:dyDescent="0.2">
      <c r="A932" s="152">
        <v>931</v>
      </c>
      <c r="B932" s="153" t="s">
        <v>149</v>
      </c>
      <c r="C932" s="152" t="s">
        <v>149</v>
      </c>
      <c r="D932" s="152" t="s">
        <v>154</v>
      </c>
      <c r="E932" s="152" t="s">
        <v>155</v>
      </c>
      <c r="F932" s="152" t="s">
        <v>427</v>
      </c>
      <c r="G932" s="239">
        <v>38203</v>
      </c>
      <c r="H932" s="239">
        <v>27979</v>
      </c>
      <c r="I932" s="239">
        <v>75101</v>
      </c>
      <c r="J932" s="239">
        <v>49993</v>
      </c>
      <c r="K932" s="240">
        <v>191276</v>
      </c>
      <c r="L932" s="240">
        <v>429110</v>
      </c>
      <c r="M932" s="192">
        <v>0.44575050686304213</v>
      </c>
      <c r="N932" s="176">
        <v>25582</v>
      </c>
      <c r="O932" s="176">
        <v>14830</v>
      </c>
      <c r="P932" s="176">
        <v>52030</v>
      </c>
      <c r="Q932" s="156">
        <v>31144</v>
      </c>
      <c r="R932" s="242">
        <v>123586</v>
      </c>
      <c r="S932" s="158" t="s">
        <v>419</v>
      </c>
      <c r="T932" s="158" t="s">
        <v>419</v>
      </c>
      <c r="U932" s="157">
        <v>249550</v>
      </c>
      <c r="V932" s="243">
        <v>0.49523542376277296</v>
      </c>
      <c r="W932" s="161"/>
      <c r="X932" s="161"/>
      <c r="Y932" s="161"/>
      <c r="Z932" s="161"/>
      <c r="AA932" s="161"/>
      <c r="AB932" s="161">
        <v>0</v>
      </c>
      <c r="AC932" s="162"/>
      <c r="AD932" s="201"/>
      <c r="AE932" s="201"/>
      <c r="AF932" s="201"/>
      <c r="AG932" s="201"/>
      <c r="AH932" s="201"/>
      <c r="AI932" s="201">
        <v>0</v>
      </c>
      <c r="AJ932" s="202"/>
      <c r="AK932" s="250">
        <v>8362</v>
      </c>
      <c r="AL932" s="250">
        <v>8847</v>
      </c>
      <c r="AM932" s="250">
        <v>13969</v>
      </c>
      <c r="AN932" s="250">
        <v>10549</v>
      </c>
      <c r="AO932" s="251">
        <v>41727</v>
      </c>
      <c r="AP932" s="167">
        <v>98422</v>
      </c>
      <c r="AQ932" s="252">
        <v>0.42396009022373049</v>
      </c>
      <c r="AR932" s="253">
        <v>0</v>
      </c>
      <c r="AS932" s="253">
        <v>0</v>
      </c>
      <c r="AT932" s="253">
        <v>0</v>
      </c>
      <c r="AU932" s="253">
        <v>0</v>
      </c>
      <c r="AV932" s="262">
        <v>0</v>
      </c>
      <c r="AW932" s="255">
        <v>0</v>
      </c>
      <c r="AX932" s="256"/>
      <c r="AY932" s="257">
        <v>4259</v>
      </c>
      <c r="AZ932" s="257">
        <v>4302</v>
      </c>
      <c r="BA932" s="257">
        <v>9102</v>
      </c>
      <c r="BB932" s="257">
        <v>8300</v>
      </c>
      <c r="BC932" s="258">
        <v>25963</v>
      </c>
      <c r="BD932" s="258">
        <v>81138</v>
      </c>
      <c r="BE932" s="259">
        <v>0.31998570336956789</v>
      </c>
    </row>
    <row r="933" spans="1:57" ht="16.899999999999999" customHeight="1" x14ac:dyDescent="0.2">
      <c r="A933" s="152">
        <v>932</v>
      </c>
      <c r="B933" s="153" t="s">
        <v>149</v>
      </c>
      <c r="C933" s="152" t="s">
        <v>149</v>
      </c>
      <c r="D933" s="152" t="s">
        <v>150</v>
      </c>
      <c r="E933" s="152" t="s">
        <v>433</v>
      </c>
      <c r="F933" s="152" t="s">
        <v>427</v>
      </c>
      <c r="G933" s="239">
        <v>55051</v>
      </c>
      <c r="H933" s="239">
        <v>40070</v>
      </c>
      <c r="I933" s="239">
        <v>127082</v>
      </c>
      <c r="J933" s="239">
        <v>98264</v>
      </c>
      <c r="K933" s="240">
        <v>320467</v>
      </c>
      <c r="L933" s="240">
        <v>767648</v>
      </c>
      <c r="M933" s="192">
        <v>0.41746607820250947</v>
      </c>
      <c r="N933" s="176">
        <v>35916</v>
      </c>
      <c r="O933" s="176">
        <v>20454</v>
      </c>
      <c r="P933" s="176">
        <v>88542</v>
      </c>
      <c r="Q933" s="156">
        <v>63096</v>
      </c>
      <c r="R933" s="242">
        <v>208008</v>
      </c>
      <c r="S933" s="158" t="s">
        <v>419</v>
      </c>
      <c r="T933" s="158" t="s">
        <v>419</v>
      </c>
      <c r="U933" s="157">
        <v>477375</v>
      </c>
      <c r="V933" s="243">
        <v>0.43573291437549094</v>
      </c>
      <c r="W933" s="161"/>
      <c r="X933" s="161"/>
      <c r="Y933" s="161"/>
      <c r="Z933" s="161"/>
      <c r="AA933" s="161"/>
      <c r="AB933" s="161">
        <v>0</v>
      </c>
      <c r="AC933" s="162"/>
      <c r="AD933" s="201"/>
      <c r="AE933" s="201"/>
      <c r="AF933" s="201"/>
      <c r="AG933" s="201"/>
      <c r="AH933" s="201"/>
      <c r="AI933" s="201">
        <v>0</v>
      </c>
      <c r="AJ933" s="202"/>
      <c r="AK933" s="250">
        <v>12046</v>
      </c>
      <c r="AL933" s="250">
        <v>12387</v>
      </c>
      <c r="AM933" s="250">
        <v>29210</v>
      </c>
      <c r="AN933" s="250">
        <v>26177</v>
      </c>
      <c r="AO933" s="251">
        <v>79820</v>
      </c>
      <c r="AP933" s="167">
        <v>188276</v>
      </c>
      <c r="AQ933" s="252">
        <v>0.42395207036478361</v>
      </c>
      <c r="AR933" s="253">
        <v>0</v>
      </c>
      <c r="AS933" s="253">
        <v>0</v>
      </c>
      <c r="AT933" s="253">
        <v>0</v>
      </c>
      <c r="AU933" s="253">
        <v>0</v>
      </c>
      <c r="AV933" s="262">
        <v>0</v>
      </c>
      <c r="AW933" s="255">
        <v>0</v>
      </c>
      <c r="AX933" s="256"/>
      <c r="AY933" s="257">
        <v>7089</v>
      </c>
      <c r="AZ933" s="257">
        <v>7229</v>
      </c>
      <c r="BA933" s="257">
        <v>9330</v>
      </c>
      <c r="BB933" s="257">
        <v>8991</v>
      </c>
      <c r="BC933" s="258">
        <v>32639</v>
      </c>
      <c r="BD933" s="258">
        <v>101997</v>
      </c>
      <c r="BE933" s="259">
        <v>0.31999960783160292</v>
      </c>
    </row>
    <row r="934" spans="1:57" ht="16.899999999999999" customHeight="1" x14ac:dyDescent="0.2">
      <c r="A934" s="152">
        <v>933</v>
      </c>
      <c r="B934" s="153" t="s">
        <v>149</v>
      </c>
      <c r="C934" s="152" t="s">
        <v>149</v>
      </c>
      <c r="D934" s="152" t="s">
        <v>168</v>
      </c>
      <c r="E934" s="152" t="s">
        <v>169</v>
      </c>
      <c r="F934" s="152" t="s">
        <v>427</v>
      </c>
      <c r="G934" s="239">
        <v>22490</v>
      </c>
      <c r="H934" s="239">
        <v>12705</v>
      </c>
      <c r="I934" s="239">
        <v>42507</v>
      </c>
      <c r="J934" s="239">
        <v>27187</v>
      </c>
      <c r="K934" s="240">
        <v>104889</v>
      </c>
      <c r="L934" s="240">
        <v>242131</v>
      </c>
      <c r="M934" s="192">
        <v>0.43319112381314245</v>
      </c>
      <c r="N934" s="176">
        <v>14660</v>
      </c>
      <c r="O934" s="176">
        <v>4396</v>
      </c>
      <c r="P934" s="176">
        <v>29488</v>
      </c>
      <c r="Q934" s="156">
        <v>14555</v>
      </c>
      <c r="R934" s="242">
        <v>63099</v>
      </c>
      <c r="S934" s="158" t="s">
        <v>419</v>
      </c>
      <c r="T934" s="158" t="s">
        <v>419</v>
      </c>
      <c r="U934" s="157">
        <v>127923</v>
      </c>
      <c r="V934" s="243">
        <v>0.49325766281278582</v>
      </c>
      <c r="W934" s="161"/>
      <c r="X934" s="161"/>
      <c r="Y934" s="161"/>
      <c r="Z934" s="161"/>
      <c r="AA934" s="161"/>
      <c r="AB934" s="161">
        <v>0</v>
      </c>
      <c r="AC934" s="162"/>
      <c r="AD934" s="201"/>
      <c r="AE934" s="201"/>
      <c r="AF934" s="201"/>
      <c r="AG934" s="201"/>
      <c r="AH934" s="201"/>
      <c r="AI934" s="201">
        <v>0</v>
      </c>
      <c r="AJ934" s="202"/>
      <c r="AK934" s="250">
        <v>5294</v>
      </c>
      <c r="AL934" s="250">
        <v>4793</v>
      </c>
      <c r="AM934" s="250">
        <v>6411</v>
      </c>
      <c r="AN934" s="250">
        <v>4891</v>
      </c>
      <c r="AO934" s="251">
        <v>21389</v>
      </c>
      <c r="AP934" s="167">
        <v>50454</v>
      </c>
      <c r="AQ934" s="252">
        <v>0.42393070916081976</v>
      </c>
      <c r="AR934" s="253">
        <v>0</v>
      </c>
      <c r="AS934" s="253">
        <v>0</v>
      </c>
      <c r="AT934" s="253">
        <v>0</v>
      </c>
      <c r="AU934" s="253">
        <v>0</v>
      </c>
      <c r="AV934" s="262">
        <v>0</v>
      </c>
      <c r="AW934" s="255">
        <v>0</v>
      </c>
      <c r="AX934" s="256"/>
      <c r="AY934" s="257">
        <v>2536</v>
      </c>
      <c r="AZ934" s="257">
        <v>3516</v>
      </c>
      <c r="BA934" s="257">
        <v>6608</v>
      </c>
      <c r="BB934" s="257">
        <v>7741</v>
      </c>
      <c r="BC934" s="258">
        <v>20401</v>
      </c>
      <c r="BD934" s="258">
        <v>63754</v>
      </c>
      <c r="BE934" s="259">
        <v>0.31999560811870625</v>
      </c>
    </row>
    <row r="935" spans="1:57" ht="16.899999999999999" customHeight="1" x14ac:dyDescent="0.2">
      <c r="A935" s="152">
        <v>934</v>
      </c>
      <c r="B935" s="153" t="s">
        <v>149</v>
      </c>
      <c r="C935" s="152" t="s">
        <v>149</v>
      </c>
      <c r="D935" s="152" t="s">
        <v>180</v>
      </c>
      <c r="E935" s="152" t="s">
        <v>181</v>
      </c>
      <c r="F935" s="152" t="s">
        <v>427</v>
      </c>
      <c r="G935" s="239">
        <v>6781</v>
      </c>
      <c r="H935" s="239">
        <v>6996</v>
      </c>
      <c r="I935" s="239">
        <v>13199</v>
      </c>
      <c r="J935" s="239">
        <v>8414</v>
      </c>
      <c r="K935" s="240">
        <v>35390</v>
      </c>
      <c r="L935" s="240">
        <v>69484</v>
      </c>
      <c r="M935" s="192">
        <v>0.50932588797420986</v>
      </c>
      <c r="N935" s="176">
        <v>4873</v>
      </c>
      <c r="O935" s="176">
        <v>3709</v>
      </c>
      <c r="P935" s="176">
        <v>10487</v>
      </c>
      <c r="Q935" s="156">
        <v>5880</v>
      </c>
      <c r="R935" s="242">
        <v>24949</v>
      </c>
      <c r="S935" s="158" t="s">
        <v>419</v>
      </c>
      <c r="T935" s="158" t="s">
        <v>419</v>
      </c>
      <c r="U935" s="157">
        <v>42272</v>
      </c>
      <c r="V935" s="243">
        <v>0.59020155185465561</v>
      </c>
      <c r="W935" s="161"/>
      <c r="X935" s="161"/>
      <c r="Y935" s="161"/>
      <c r="Z935" s="161"/>
      <c r="AA935" s="161"/>
      <c r="AB935" s="161">
        <v>0</v>
      </c>
      <c r="AC935" s="162"/>
      <c r="AD935" s="201"/>
      <c r="AE935" s="201"/>
      <c r="AF935" s="201"/>
      <c r="AG935" s="201"/>
      <c r="AH935" s="201"/>
      <c r="AI935" s="201">
        <v>0</v>
      </c>
      <c r="AJ935" s="202"/>
      <c r="AK935" s="250">
        <v>1444</v>
      </c>
      <c r="AL935" s="250">
        <v>1338</v>
      </c>
      <c r="AM935" s="250">
        <v>2248</v>
      </c>
      <c r="AN935" s="250">
        <v>2038</v>
      </c>
      <c r="AO935" s="251">
        <v>7068</v>
      </c>
      <c r="AP935" s="167">
        <v>16672</v>
      </c>
      <c r="AQ935" s="252">
        <v>0.42394433781190022</v>
      </c>
      <c r="AR935" s="253">
        <v>0</v>
      </c>
      <c r="AS935" s="253">
        <v>0</v>
      </c>
      <c r="AT935" s="253">
        <v>0</v>
      </c>
      <c r="AU935" s="253">
        <v>0</v>
      </c>
      <c r="AV935" s="262">
        <v>0</v>
      </c>
      <c r="AW935" s="255">
        <v>0</v>
      </c>
      <c r="AX935" s="256"/>
      <c r="AY935" s="257">
        <v>464</v>
      </c>
      <c r="AZ935" s="257">
        <v>1949</v>
      </c>
      <c r="BA935" s="257">
        <v>464</v>
      </c>
      <c r="BB935" s="257">
        <v>496</v>
      </c>
      <c r="BC935" s="258">
        <v>3373</v>
      </c>
      <c r="BD935" s="258">
        <v>10540</v>
      </c>
      <c r="BE935" s="259">
        <v>0.3200189753320683</v>
      </c>
    </row>
    <row r="936" spans="1:57" ht="16.899999999999999" customHeight="1" x14ac:dyDescent="0.2">
      <c r="A936" s="152">
        <v>935</v>
      </c>
      <c r="B936" s="153" t="s">
        <v>149</v>
      </c>
      <c r="C936" s="152" t="s">
        <v>149</v>
      </c>
      <c r="D936" s="152" t="s">
        <v>194</v>
      </c>
      <c r="E936" s="152" t="s">
        <v>195</v>
      </c>
      <c r="F936" s="152" t="s">
        <v>427</v>
      </c>
      <c r="G936" s="239">
        <v>4586</v>
      </c>
      <c r="H936" s="239">
        <v>1879</v>
      </c>
      <c r="I936" s="239">
        <v>8542</v>
      </c>
      <c r="J936" s="239">
        <v>4050</v>
      </c>
      <c r="K936" s="240">
        <v>19057</v>
      </c>
      <c r="L936" s="240">
        <v>44666</v>
      </c>
      <c r="M936" s="192">
        <v>0.42665562172569738</v>
      </c>
      <c r="N936" s="176">
        <v>3622</v>
      </c>
      <c r="O936" s="176">
        <v>744</v>
      </c>
      <c r="P936" s="176">
        <v>5855</v>
      </c>
      <c r="Q936" s="156">
        <v>2254</v>
      </c>
      <c r="R936" s="242">
        <v>12475</v>
      </c>
      <c r="S936" s="158" t="s">
        <v>419</v>
      </c>
      <c r="T936" s="158" t="s">
        <v>419</v>
      </c>
      <c r="U936" s="157">
        <v>27632</v>
      </c>
      <c r="V936" s="243">
        <v>0.45146931094383325</v>
      </c>
      <c r="W936" s="161"/>
      <c r="X936" s="161"/>
      <c r="Y936" s="161"/>
      <c r="Z936" s="161"/>
      <c r="AA936" s="161"/>
      <c r="AB936" s="161">
        <v>0</v>
      </c>
      <c r="AC936" s="162"/>
      <c r="AD936" s="201"/>
      <c r="AE936" s="201"/>
      <c r="AF936" s="201"/>
      <c r="AG936" s="201"/>
      <c r="AH936" s="201"/>
      <c r="AI936" s="201">
        <v>0</v>
      </c>
      <c r="AJ936" s="202"/>
      <c r="AK936" s="250">
        <v>756</v>
      </c>
      <c r="AL936" s="250">
        <v>749</v>
      </c>
      <c r="AM936" s="250">
        <v>1526</v>
      </c>
      <c r="AN936" s="250">
        <v>1588</v>
      </c>
      <c r="AO936" s="251">
        <v>4619</v>
      </c>
      <c r="AP936" s="167">
        <v>10898</v>
      </c>
      <c r="AQ936" s="252">
        <v>0.42383923655716643</v>
      </c>
      <c r="AR936" s="253">
        <v>0</v>
      </c>
      <c r="AS936" s="253">
        <v>0</v>
      </c>
      <c r="AT936" s="253">
        <v>0</v>
      </c>
      <c r="AU936" s="253">
        <v>0</v>
      </c>
      <c r="AV936" s="262">
        <v>0</v>
      </c>
      <c r="AW936" s="255">
        <v>0</v>
      </c>
      <c r="AX936" s="256"/>
      <c r="AY936" s="257">
        <v>208</v>
      </c>
      <c r="AZ936" s="257">
        <v>386</v>
      </c>
      <c r="BA936" s="257">
        <v>1161</v>
      </c>
      <c r="BB936" s="257">
        <v>208</v>
      </c>
      <c r="BC936" s="258">
        <v>1963</v>
      </c>
      <c r="BD936" s="258">
        <v>6136</v>
      </c>
      <c r="BE936" s="259">
        <v>0.31991525423728812</v>
      </c>
    </row>
    <row r="937" spans="1:57" ht="16.899999999999999" customHeight="1" x14ac:dyDescent="0.2">
      <c r="A937" s="152">
        <v>936</v>
      </c>
      <c r="B937" s="153" t="s">
        <v>149</v>
      </c>
      <c r="C937" s="152" t="s">
        <v>149</v>
      </c>
      <c r="D937" s="152" t="s">
        <v>207</v>
      </c>
      <c r="E937" s="152" t="s">
        <v>208</v>
      </c>
      <c r="F937" s="152" t="s">
        <v>427</v>
      </c>
      <c r="G937" s="239">
        <v>925</v>
      </c>
      <c r="H937" s="239">
        <v>348</v>
      </c>
      <c r="I937" s="239">
        <v>1220</v>
      </c>
      <c r="J937" s="239">
        <v>836</v>
      </c>
      <c r="K937" s="240">
        <v>3329</v>
      </c>
      <c r="L937" s="240">
        <v>7850</v>
      </c>
      <c r="M937" s="192">
        <v>0.42407643312101911</v>
      </c>
      <c r="N937" s="176">
        <v>544</v>
      </c>
      <c r="O937" s="176">
        <v>233</v>
      </c>
      <c r="P937" s="176">
        <v>690</v>
      </c>
      <c r="Q937" s="156">
        <v>419</v>
      </c>
      <c r="R937" s="242">
        <v>1886</v>
      </c>
      <c r="S937" s="158" t="s">
        <v>419</v>
      </c>
      <c r="T937" s="158" t="s">
        <v>419</v>
      </c>
      <c r="U937" s="157">
        <v>3832</v>
      </c>
      <c r="V937" s="243">
        <v>0.49217118997912318</v>
      </c>
      <c r="W937" s="161"/>
      <c r="X937" s="161"/>
      <c r="Y937" s="161"/>
      <c r="Z937" s="161"/>
      <c r="AA937" s="161"/>
      <c r="AB937" s="161">
        <v>0</v>
      </c>
      <c r="AC937" s="162"/>
      <c r="AD937" s="201"/>
      <c r="AE937" s="201"/>
      <c r="AF937" s="201"/>
      <c r="AG937" s="201"/>
      <c r="AH937" s="201"/>
      <c r="AI937" s="201">
        <v>0</v>
      </c>
      <c r="AJ937" s="202"/>
      <c r="AK937" s="250">
        <v>105</v>
      </c>
      <c r="AL937" s="250">
        <v>115</v>
      </c>
      <c r="AM937" s="250">
        <v>224</v>
      </c>
      <c r="AN937" s="250">
        <v>197</v>
      </c>
      <c r="AO937" s="251">
        <v>641</v>
      </c>
      <c r="AP937" s="167">
        <v>1512</v>
      </c>
      <c r="AQ937" s="252">
        <v>0.42394179894179895</v>
      </c>
      <c r="AR937" s="253">
        <v>0</v>
      </c>
      <c r="AS937" s="253">
        <v>0</v>
      </c>
      <c r="AT937" s="253">
        <v>0</v>
      </c>
      <c r="AU937" s="253">
        <v>0</v>
      </c>
      <c r="AV937" s="262">
        <v>0</v>
      </c>
      <c r="AW937" s="255">
        <v>0</v>
      </c>
      <c r="AX937" s="256"/>
      <c r="AY937" s="257">
        <v>276</v>
      </c>
      <c r="AZ937" s="257">
        <v>0</v>
      </c>
      <c r="BA937" s="257">
        <v>306</v>
      </c>
      <c r="BB937" s="257">
        <v>220</v>
      </c>
      <c r="BC937" s="258">
        <v>802</v>
      </c>
      <c r="BD937" s="258">
        <v>2506</v>
      </c>
      <c r="BE937" s="259">
        <v>0.3200319233838787</v>
      </c>
    </row>
    <row r="938" spans="1:57" ht="16.899999999999999" customHeight="1" x14ac:dyDescent="0.2">
      <c r="A938" s="152">
        <v>937</v>
      </c>
      <c r="B938" s="153" t="s">
        <v>149</v>
      </c>
      <c r="C938" s="152" t="s">
        <v>149</v>
      </c>
      <c r="D938" s="152" t="s">
        <v>176</v>
      </c>
      <c r="E938" s="152" t="s">
        <v>177</v>
      </c>
      <c r="F938" s="152" t="s">
        <v>427</v>
      </c>
      <c r="G938" s="239">
        <v>2294</v>
      </c>
      <c r="H938" s="239">
        <v>1594</v>
      </c>
      <c r="I938" s="239">
        <v>5086</v>
      </c>
      <c r="J938" s="239">
        <v>3618</v>
      </c>
      <c r="K938" s="240">
        <v>12592</v>
      </c>
      <c r="L938" s="240">
        <v>27106</v>
      </c>
      <c r="M938" s="192">
        <v>0.46454659484984873</v>
      </c>
      <c r="N938" s="176">
        <v>1660</v>
      </c>
      <c r="O938" s="176">
        <v>890</v>
      </c>
      <c r="P938" s="176">
        <v>3535</v>
      </c>
      <c r="Q938" s="156">
        <v>2473</v>
      </c>
      <c r="R938" s="242">
        <v>8558</v>
      </c>
      <c r="S938" s="158" t="s">
        <v>419</v>
      </c>
      <c r="T938" s="158" t="s">
        <v>419</v>
      </c>
      <c r="U938" s="157">
        <v>16624</v>
      </c>
      <c r="V938" s="243">
        <v>0.51479788257940329</v>
      </c>
      <c r="W938" s="161"/>
      <c r="X938" s="161"/>
      <c r="Y938" s="161"/>
      <c r="Z938" s="161"/>
      <c r="AA938" s="161"/>
      <c r="AB938" s="161">
        <v>0</v>
      </c>
      <c r="AC938" s="162"/>
      <c r="AD938" s="201"/>
      <c r="AE938" s="201"/>
      <c r="AF938" s="201"/>
      <c r="AG938" s="201"/>
      <c r="AH938" s="201"/>
      <c r="AI938" s="201">
        <v>0</v>
      </c>
      <c r="AJ938" s="202"/>
      <c r="AK938" s="250">
        <v>416</v>
      </c>
      <c r="AL938" s="250">
        <v>501</v>
      </c>
      <c r="AM938" s="250">
        <v>1083</v>
      </c>
      <c r="AN938" s="250">
        <v>779</v>
      </c>
      <c r="AO938" s="251">
        <v>2779</v>
      </c>
      <c r="AP938" s="167">
        <v>6558</v>
      </c>
      <c r="AQ938" s="252">
        <v>0.42375724306190909</v>
      </c>
      <c r="AR938" s="253">
        <v>0</v>
      </c>
      <c r="AS938" s="253">
        <v>0</v>
      </c>
      <c r="AT938" s="253">
        <v>0</v>
      </c>
      <c r="AU938" s="253">
        <v>0</v>
      </c>
      <c r="AV938" s="262">
        <v>0</v>
      </c>
      <c r="AW938" s="255">
        <v>0</v>
      </c>
      <c r="AX938" s="256"/>
      <c r="AY938" s="257">
        <v>218</v>
      </c>
      <c r="AZ938" s="257">
        <v>203</v>
      </c>
      <c r="BA938" s="257">
        <v>468</v>
      </c>
      <c r="BB938" s="257">
        <v>366</v>
      </c>
      <c r="BC938" s="258">
        <v>1255</v>
      </c>
      <c r="BD938" s="258">
        <v>3924</v>
      </c>
      <c r="BE938" s="259">
        <v>0.31982670744138636</v>
      </c>
    </row>
    <row r="939" spans="1:57" ht="16.899999999999999" customHeight="1" x14ac:dyDescent="0.2">
      <c r="A939" s="152">
        <v>938</v>
      </c>
      <c r="B939" s="153" t="s">
        <v>149</v>
      </c>
      <c r="C939" s="152" t="s">
        <v>149</v>
      </c>
      <c r="D939" s="152" t="s">
        <v>190</v>
      </c>
      <c r="E939" s="152" t="s">
        <v>191</v>
      </c>
      <c r="F939" s="152" t="s">
        <v>427</v>
      </c>
      <c r="G939" s="239">
        <v>4087</v>
      </c>
      <c r="H939" s="239">
        <v>2181</v>
      </c>
      <c r="I939" s="239">
        <v>8824</v>
      </c>
      <c r="J939" s="239">
        <v>8420</v>
      </c>
      <c r="K939" s="240">
        <v>23512</v>
      </c>
      <c r="L939" s="240">
        <v>46065</v>
      </c>
      <c r="M939" s="192">
        <v>0.51040920438510795</v>
      </c>
      <c r="N939" s="176">
        <v>3255</v>
      </c>
      <c r="O939" s="176">
        <v>1253</v>
      </c>
      <c r="P939" s="176">
        <v>7084</v>
      </c>
      <c r="Q939" s="156">
        <v>5814</v>
      </c>
      <c r="R939" s="242">
        <v>17406</v>
      </c>
      <c r="S939" s="158" t="s">
        <v>419</v>
      </c>
      <c r="T939" s="158" t="s">
        <v>419</v>
      </c>
      <c r="U939" s="157">
        <v>30949</v>
      </c>
      <c r="V939" s="243">
        <v>0.5624091246890045</v>
      </c>
      <c r="W939" s="161"/>
      <c r="X939" s="161"/>
      <c r="Y939" s="161"/>
      <c r="Z939" s="161"/>
      <c r="AA939" s="161"/>
      <c r="AB939" s="161">
        <v>0</v>
      </c>
      <c r="AC939" s="162"/>
      <c r="AD939" s="201"/>
      <c r="AE939" s="201"/>
      <c r="AF939" s="201"/>
      <c r="AG939" s="201"/>
      <c r="AH939" s="201"/>
      <c r="AI939" s="201">
        <v>0</v>
      </c>
      <c r="AJ939" s="202"/>
      <c r="AK939" s="250">
        <v>745</v>
      </c>
      <c r="AL939" s="250">
        <v>896</v>
      </c>
      <c r="AM939" s="250">
        <v>1535</v>
      </c>
      <c r="AN939" s="250">
        <v>2000</v>
      </c>
      <c r="AO939" s="251">
        <v>5176</v>
      </c>
      <c r="AP939" s="167">
        <v>12207</v>
      </c>
      <c r="AQ939" s="252">
        <v>0.42401900548865407</v>
      </c>
      <c r="AR939" s="253">
        <v>0</v>
      </c>
      <c r="AS939" s="253">
        <v>0</v>
      </c>
      <c r="AT939" s="253">
        <v>0</v>
      </c>
      <c r="AU939" s="253">
        <v>0</v>
      </c>
      <c r="AV939" s="262">
        <v>0</v>
      </c>
      <c r="AW939" s="255">
        <v>0</v>
      </c>
      <c r="AX939" s="256"/>
      <c r="AY939" s="257">
        <v>87</v>
      </c>
      <c r="AZ939" s="257">
        <v>32</v>
      </c>
      <c r="BA939" s="257">
        <v>205</v>
      </c>
      <c r="BB939" s="257">
        <v>606</v>
      </c>
      <c r="BC939" s="258">
        <v>930</v>
      </c>
      <c r="BD939" s="258">
        <v>2909</v>
      </c>
      <c r="BE939" s="259">
        <v>0.31969749054657959</v>
      </c>
    </row>
    <row r="940" spans="1:57" ht="16.899999999999999" customHeight="1" x14ac:dyDescent="0.2">
      <c r="A940" s="152">
        <v>939</v>
      </c>
      <c r="B940" s="153" t="s">
        <v>149</v>
      </c>
      <c r="C940" s="152" t="s">
        <v>149</v>
      </c>
      <c r="D940" s="152" t="s">
        <v>170</v>
      </c>
      <c r="E940" s="152" t="s">
        <v>171</v>
      </c>
      <c r="F940" s="152" t="s">
        <v>427</v>
      </c>
      <c r="G940" s="239">
        <v>19952</v>
      </c>
      <c r="H940" s="239">
        <v>10271</v>
      </c>
      <c r="I940" s="239">
        <v>34099</v>
      </c>
      <c r="J940" s="239">
        <v>20526</v>
      </c>
      <c r="K940" s="240">
        <v>84848</v>
      </c>
      <c r="L940" s="240">
        <v>181427</v>
      </c>
      <c r="M940" s="192">
        <v>0.46767019241898944</v>
      </c>
      <c r="N940" s="176">
        <v>14130</v>
      </c>
      <c r="O940" s="176">
        <v>4716</v>
      </c>
      <c r="P940" s="176">
        <v>24685</v>
      </c>
      <c r="Q940" s="156">
        <v>11735</v>
      </c>
      <c r="R940" s="242">
        <v>55266</v>
      </c>
      <c r="S940" s="158" t="s">
        <v>419</v>
      </c>
      <c r="T940" s="158" t="s">
        <v>419</v>
      </c>
      <c r="U940" s="157">
        <v>102059</v>
      </c>
      <c r="V940" s="243">
        <v>0.54151030286402968</v>
      </c>
      <c r="W940" s="161"/>
      <c r="X940" s="161"/>
      <c r="Y940" s="161"/>
      <c r="Z940" s="161"/>
      <c r="AA940" s="161"/>
      <c r="AB940" s="161">
        <v>0</v>
      </c>
      <c r="AC940" s="162"/>
      <c r="AD940" s="201"/>
      <c r="AE940" s="201"/>
      <c r="AF940" s="201"/>
      <c r="AG940" s="201"/>
      <c r="AH940" s="201"/>
      <c r="AI940" s="201">
        <v>0</v>
      </c>
      <c r="AJ940" s="202"/>
      <c r="AK940" s="250">
        <v>3722</v>
      </c>
      <c r="AL940" s="250">
        <v>3492</v>
      </c>
      <c r="AM940" s="250">
        <v>5664</v>
      </c>
      <c r="AN940" s="250">
        <v>4187</v>
      </c>
      <c r="AO940" s="251">
        <v>17065</v>
      </c>
      <c r="AP940" s="167">
        <v>40253</v>
      </c>
      <c r="AQ940" s="252">
        <v>0.42394355700196257</v>
      </c>
      <c r="AR940" s="253">
        <v>0</v>
      </c>
      <c r="AS940" s="253">
        <v>0</v>
      </c>
      <c r="AT940" s="253">
        <v>0</v>
      </c>
      <c r="AU940" s="253">
        <v>0</v>
      </c>
      <c r="AV940" s="262">
        <v>0</v>
      </c>
      <c r="AW940" s="255">
        <v>0</v>
      </c>
      <c r="AX940" s="256"/>
      <c r="AY940" s="257">
        <v>2100</v>
      </c>
      <c r="AZ940" s="257">
        <v>2063</v>
      </c>
      <c r="BA940" s="257">
        <v>3750</v>
      </c>
      <c r="BB940" s="257">
        <v>4604</v>
      </c>
      <c r="BC940" s="258">
        <v>12517</v>
      </c>
      <c r="BD940" s="258">
        <v>39115</v>
      </c>
      <c r="BE940" s="259">
        <v>0.32000511312795604</v>
      </c>
    </row>
    <row r="941" spans="1:57" ht="16.899999999999999" customHeight="1" x14ac:dyDescent="0.2">
      <c r="A941" s="152">
        <v>940</v>
      </c>
      <c r="B941" s="153" t="s">
        <v>149</v>
      </c>
      <c r="C941" s="152" t="s">
        <v>149</v>
      </c>
      <c r="D941" s="152" t="s">
        <v>205</v>
      </c>
      <c r="E941" s="152" t="s">
        <v>206</v>
      </c>
      <c r="F941" s="152" t="s">
        <v>427</v>
      </c>
      <c r="G941" s="239">
        <v>1516</v>
      </c>
      <c r="H941" s="239">
        <v>295</v>
      </c>
      <c r="I941" s="239">
        <v>1922</v>
      </c>
      <c r="J941" s="239">
        <v>948</v>
      </c>
      <c r="K941" s="240">
        <v>4681</v>
      </c>
      <c r="L941" s="240">
        <v>10189</v>
      </c>
      <c r="M941" s="192">
        <v>0.45941701835312593</v>
      </c>
      <c r="N941" s="176">
        <v>998</v>
      </c>
      <c r="O941" s="176">
        <v>129</v>
      </c>
      <c r="P941" s="176">
        <v>1521</v>
      </c>
      <c r="Q941" s="156">
        <v>544</v>
      </c>
      <c r="R941" s="242">
        <v>3192</v>
      </c>
      <c r="S941" s="158" t="s">
        <v>419</v>
      </c>
      <c r="T941" s="158" t="s">
        <v>419</v>
      </c>
      <c r="U941" s="157">
        <v>6348</v>
      </c>
      <c r="V941" s="243">
        <v>0.50283553875236298</v>
      </c>
      <c r="W941" s="161"/>
      <c r="X941" s="161"/>
      <c r="Y941" s="161"/>
      <c r="Z941" s="161"/>
      <c r="AA941" s="161"/>
      <c r="AB941" s="161">
        <v>0</v>
      </c>
      <c r="AC941" s="162"/>
      <c r="AD941" s="201"/>
      <c r="AE941" s="201"/>
      <c r="AF941" s="201"/>
      <c r="AG941" s="201"/>
      <c r="AH941" s="201"/>
      <c r="AI941" s="201">
        <v>0</v>
      </c>
      <c r="AJ941" s="202"/>
      <c r="AK941" s="250">
        <v>269</v>
      </c>
      <c r="AL941" s="250">
        <v>166</v>
      </c>
      <c r="AM941" s="250">
        <v>315</v>
      </c>
      <c r="AN941" s="250">
        <v>311</v>
      </c>
      <c r="AO941" s="251">
        <v>1061</v>
      </c>
      <c r="AP941" s="167">
        <v>2504</v>
      </c>
      <c r="AQ941" s="252">
        <v>0.4237220447284345</v>
      </c>
      <c r="AR941" s="253">
        <v>0</v>
      </c>
      <c r="AS941" s="253">
        <v>0</v>
      </c>
      <c r="AT941" s="253">
        <v>0</v>
      </c>
      <c r="AU941" s="253">
        <v>0</v>
      </c>
      <c r="AV941" s="262">
        <v>0</v>
      </c>
      <c r="AW941" s="255">
        <v>0</v>
      </c>
      <c r="AX941" s="256"/>
      <c r="AY941" s="257">
        <v>249</v>
      </c>
      <c r="AZ941" s="257">
        <v>0</v>
      </c>
      <c r="BA941" s="257">
        <v>86</v>
      </c>
      <c r="BB941" s="257">
        <v>93</v>
      </c>
      <c r="BC941" s="258">
        <v>428</v>
      </c>
      <c r="BD941" s="258">
        <v>1337</v>
      </c>
      <c r="BE941" s="259">
        <v>0.3201196709050112</v>
      </c>
    </row>
    <row r="942" spans="1:57" ht="16.899999999999999" customHeight="1" x14ac:dyDescent="0.2">
      <c r="A942" s="152">
        <v>941</v>
      </c>
      <c r="B942" s="153" t="s">
        <v>149</v>
      </c>
      <c r="C942" s="152" t="s">
        <v>149</v>
      </c>
      <c r="D942" s="152" t="s">
        <v>184</v>
      </c>
      <c r="E942" s="152" t="s">
        <v>185</v>
      </c>
      <c r="F942" s="152" t="s">
        <v>427</v>
      </c>
      <c r="G942" s="239">
        <v>6249</v>
      </c>
      <c r="H942" s="239">
        <v>5311</v>
      </c>
      <c r="I942" s="239">
        <v>12765</v>
      </c>
      <c r="J942" s="239">
        <v>6002</v>
      </c>
      <c r="K942" s="240">
        <v>30327</v>
      </c>
      <c r="L942" s="240">
        <v>77773</v>
      </c>
      <c r="M942" s="192">
        <v>0.38994252504082394</v>
      </c>
      <c r="N942" s="176">
        <v>3994</v>
      </c>
      <c r="O942" s="176">
        <v>1504</v>
      </c>
      <c r="P942" s="176">
        <v>6402</v>
      </c>
      <c r="Q942" s="156">
        <v>2606</v>
      </c>
      <c r="R942" s="242">
        <v>14506</v>
      </c>
      <c r="S942" s="158" t="s">
        <v>419</v>
      </c>
      <c r="T942" s="158" t="s">
        <v>419</v>
      </c>
      <c r="U942" s="157">
        <v>32491</v>
      </c>
      <c r="V942" s="243">
        <v>0.4464620971961466</v>
      </c>
      <c r="W942" s="161"/>
      <c r="X942" s="161"/>
      <c r="Y942" s="161"/>
      <c r="Z942" s="161"/>
      <c r="AA942" s="161"/>
      <c r="AB942" s="161">
        <v>0</v>
      </c>
      <c r="AC942" s="162"/>
      <c r="AD942" s="201"/>
      <c r="AE942" s="201"/>
      <c r="AF942" s="201"/>
      <c r="AG942" s="201"/>
      <c r="AH942" s="201"/>
      <c r="AI942" s="201">
        <v>0</v>
      </c>
      <c r="AJ942" s="202"/>
      <c r="AK942" s="250">
        <v>1374</v>
      </c>
      <c r="AL942" s="250">
        <v>1051</v>
      </c>
      <c r="AM942" s="250">
        <v>1684</v>
      </c>
      <c r="AN942" s="250">
        <v>1323</v>
      </c>
      <c r="AO942" s="251">
        <v>5432</v>
      </c>
      <c r="AP942" s="167">
        <v>12814</v>
      </c>
      <c r="AQ942" s="252">
        <v>0.42391134696425786</v>
      </c>
      <c r="AR942" s="253">
        <v>0</v>
      </c>
      <c r="AS942" s="253">
        <v>0</v>
      </c>
      <c r="AT942" s="253">
        <v>0</v>
      </c>
      <c r="AU942" s="253">
        <v>0</v>
      </c>
      <c r="AV942" s="262">
        <v>0</v>
      </c>
      <c r="AW942" s="255">
        <v>0</v>
      </c>
      <c r="AX942" s="256"/>
      <c r="AY942" s="257">
        <v>881</v>
      </c>
      <c r="AZ942" s="257">
        <v>2756</v>
      </c>
      <c r="BA942" s="257">
        <v>4679</v>
      </c>
      <c r="BB942" s="257">
        <v>2073</v>
      </c>
      <c r="BC942" s="258">
        <v>10389</v>
      </c>
      <c r="BD942" s="258">
        <v>32468</v>
      </c>
      <c r="BE942" s="259">
        <v>0.31997659233707032</v>
      </c>
    </row>
    <row r="943" spans="1:57" ht="16.899999999999999" customHeight="1" x14ac:dyDescent="0.2">
      <c r="A943" s="152">
        <v>942</v>
      </c>
      <c r="B943" s="153" t="s">
        <v>149</v>
      </c>
      <c r="C943" s="152" t="s">
        <v>149</v>
      </c>
      <c r="D943" s="152" t="s">
        <v>162</v>
      </c>
      <c r="E943" s="152" t="s">
        <v>163</v>
      </c>
      <c r="F943" s="152" t="s">
        <v>427</v>
      </c>
      <c r="G943" s="239">
        <v>32218</v>
      </c>
      <c r="H943" s="239">
        <v>19770</v>
      </c>
      <c r="I943" s="239">
        <v>60853</v>
      </c>
      <c r="J943" s="239">
        <v>44732</v>
      </c>
      <c r="K943" s="240">
        <v>157573</v>
      </c>
      <c r="L943" s="240">
        <v>360566</v>
      </c>
      <c r="M943" s="192">
        <v>0.43701569199536283</v>
      </c>
      <c r="N943" s="176">
        <v>23594</v>
      </c>
      <c r="O943" s="176">
        <v>10996</v>
      </c>
      <c r="P943" s="176">
        <v>43345</v>
      </c>
      <c r="Q943" s="176">
        <v>28825</v>
      </c>
      <c r="R943" s="242">
        <v>106760</v>
      </c>
      <c r="S943" s="158" t="s">
        <v>419</v>
      </c>
      <c r="T943" s="158" t="s">
        <v>419</v>
      </c>
      <c r="U943" s="157">
        <v>231426</v>
      </c>
      <c r="V943" s="243">
        <v>0.46131376768383847</v>
      </c>
      <c r="W943" s="161"/>
      <c r="X943" s="161"/>
      <c r="Y943" s="161"/>
      <c r="Z943" s="161"/>
      <c r="AA943" s="161"/>
      <c r="AB943" s="161">
        <v>0</v>
      </c>
      <c r="AC943" s="162"/>
      <c r="AD943" s="201"/>
      <c r="AE943" s="201"/>
      <c r="AF943" s="201"/>
      <c r="AG943" s="201"/>
      <c r="AH943" s="201"/>
      <c r="AI943" s="201">
        <v>0</v>
      </c>
      <c r="AJ943" s="202"/>
      <c r="AK943" s="250">
        <v>5400</v>
      </c>
      <c r="AL943" s="250">
        <v>6756</v>
      </c>
      <c r="AM943" s="250">
        <v>13907</v>
      </c>
      <c r="AN943" s="250">
        <v>12633</v>
      </c>
      <c r="AO943" s="251">
        <v>38696</v>
      </c>
      <c r="AP943" s="167">
        <v>91274</v>
      </c>
      <c r="AQ943" s="252">
        <v>0.42395424764993317</v>
      </c>
      <c r="AR943" s="253">
        <v>0</v>
      </c>
      <c r="AS943" s="253">
        <v>0</v>
      </c>
      <c r="AT943" s="253">
        <v>0</v>
      </c>
      <c r="AU943" s="253">
        <v>0</v>
      </c>
      <c r="AV943" s="262">
        <v>0</v>
      </c>
      <c r="AW943" s="255">
        <v>0</v>
      </c>
      <c r="AX943" s="256"/>
      <c r="AY943" s="257">
        <v>3224</v>
      </c>
      <c r="AZ943" s="257">
        <v>2018</v>
      </c>
      <c r="BA943" s="257">
        <v>3601</v>
      </c>
      <c r="BB943" s="257">
        <v>3274</v>
      </c>
      <c r="BC943" s="258">
        <v>12117</v>
      </c>
      <c r="BD943" s="258">
        <v>37866</v>
      </c>
      <c r="BE943" s="259">
        <v>0.31999683093012199</v>
      </c>
    </row>
    <row r="944" spans="1:57" ht="16.899999999999999" customHeight="1" x14ac:dyDescent="0.2">
      <c r="A944" s="152">
        <v>943</v>
      </c>
      <c r="B944" s="153" t="s">
        <v>149</v>
      </c>
      <c r="C944" s="152" t="s">
        <v>149</v>
      </c>
      <c r="D944" s="152" t="s">
        <v>196</v>
      </c>
      <c r="E944" s="152" t="s">
        <v>197</v>
      </c>
      <c r="F944" s="152" t="s">
        <v>427</v>
      </c>
      <c r="G944" s="239">
        <v>715</v>
      </c>
      <c r="H944" s="239">
        <v>535</v>
      </c>
      <c r="I944" s="239">
        <v>1199</v>
      </c>
      <c r="J944" s="239">
        <v>711</v>
      </c>
      <c r="K944" s="240">
        <v>3160</v>
      </c>
      <c r="L944" s="240">
        <v>5924</v>
      </c>
      <c r="M944" s="192">
        <v>0.53342336259284262</v>
      </c>
      <c r="N944" s="176">
        <v>580</v>
      </c>
      <c r="O944" s="176">
        <v>371</v>
      </c>
      <c r="P944" s="176">
        <v>906</v>
      </c>
      <c r="Q944" s="176">
        <v>459</v>
      </c>
      <c r="R944" s="242">
        <v>2316</v>
      </c>
      <c r="S944" s="158" t="s">
        <v>419</v>
      </c>
      <c r="T944" s="158" t="s">
        <v>419</v>
      </c>
      <c r="U944" s="157">
        <v>3766</v>
      </c>
      <c r="V944" s="243">
        <v>0.61497610196494956</v>
      </c>
      <c r="W944" s="161"/>
      <c r="X944" s="161"/>
      <c r="Y944" s="161"/>
      <c r="Z944" s="161"/>
      <c r="AA944" s="161"/>
      <c r="AB944" s="161">
        <v>0</v>
      </c>
      <c r="AC944" s="162"/>
      <c r="AD944" s="201"/>
      <c r="AE944" s="201"/>
      <c r="AF944" s="201"/>
      <c r="AG944" s="201"/>
      <c r="AH944" s="201"/>
      <c r="AI944" s="201">
        <v>0</v>
      </c>
      <c r="AJ944" s="202"/>
      <c r="AK944" s="250">
        <v>100</v>
      </c>
      <c r="AL944" s="250">
        <v>124</v>
      </c>
      <c r="AM944" s="250">
        <v>221</v>
      </c>
      <c r="AN944" s="250">
        <v>184</v>
      </c>
      <c r="AO944" s="251">
        <v>629</v>
      </c>
      <c r="AP944" s="167">
        <v>1484</v>
      </c>
      <c r="AQ944" s="252">
        <v>0.42385444743935308</v>
      </c>
      <c r="AR944" s="253">
        <v>0</v>
      </c>
      <c r="AS944" s="253">
        <v>0</v>
      </c>
      <c r="AT944" s="253">
        <v>0</v>
      </c>
      <c r="AU944" s="253">
        <v>0</v>
      </c>
      <c r="AV944" s="262">
        <v>0</v>
      </c>
      <c r="AW944" s="255">
        <v>0</v>
      </c>
      <c r="AX944" s="256"/>
      <c r="AY944" s="257">
        <v>35</v>
      </c>
      <c r="AZ944" s="257">
        <v>40</v>
      </c>
      <c r="BA944" s="257">
        <v>72</v>
      </c>
      <c r="BB944" s="257">
        <v>68</v>
      </c>
      <c r="BC944" s="258">
        <v>215</v>
      </c>
      <c r="BD944" s="258">
        <v>674</v>
      </c>
      <c r="BE944" s="259">
        <v>0.31899109792284869</v>
      </c>
    </row>
    <row r="945" spans="1:57" ht="16.899999999999999" customHeight="1" x14ac:dyDescent="0.2">
      <c r="A945" s="152">
        <v>944</v>
      </c>
      <c r="B945" s="153" t="s">
        <v>149</v>
      </c>
      <c r="C945" s="152" t="s">
        <v>149</v>
      </c>
      <c r="D945" s="152" t="s">
        <v>209</v>
      </c>
      <c r="E945" s="152" t="s">
        <v>210</v>
      </c>
      <c r="F945" s="152" t="s">
        <v>427</v>
      </c>
      <c r="G945" s="239">
        <v>478</v>
      </c>
      <c r="H945" s="239">
        <v>199</v>
      </c>
      <c r="I945" s="239">
        <v>647</v>
      </c>
      <c r="J945" s="239">
        <v>375</v>
      </c>
      <c r="K945" s="240">
        <v>1699</v>
      </c>
      <c r="L945" s="240">
        <v>3370</v>
      </c>
      <c r="M945" s="192">
        <v>0.50415430267062311</v>
      </c>
      <c r="N945" s="176">
        <v>377</v>
      </c>
      <c r="O945" s="176">
        <v>101</v>
      </c>
      <c r="P945" s="176">
        <v>466</v>
      </c>
      <c r="Q945" s="176">
        <v>216</v>
      </c>
      <c r="R945" s="242">
        <v>1160</v>
      </c>
      <c r="S945" s="158" t="s">
        <v>419</v>
      </c>
      <c r="T945" s="158" t="s">
        <v>419</v>
      </c>
      <c r="U945" s="157">
        <v>1940</v>
      </c>
      <c r="V945" s="243">
        <v>0.59793814432989689</v>
      </c>
      <c r="W945" s="161"/>
      <c r="X945" s="161"/>
      <c r="Y945" s="161"/>
      <c r="Z945" s="161"/>
      <c r="AA945" s="161"/>
      <c r="AB945" s="161">
        <v>0</v>
      </c>
      <c r="AC945" s="162"/>
      <c r="AD945" s="201"/>
      <c r="AE945" s="201"/>
      <c r="AF945" s="201"/>
      <c r="AG945" s="201"/>
      <c r="AH945" s="201"/>
      <c r="AI945" s="201">
        <v>0</v>
      </c>
      <c r="AJ945" s="202"/>
      <c r="AK945" s="250">
        <v>66</v>
      </c>
      <c r="AL945" s="250">
        <v>58</v>
      </c>
      <c r="AM945" s="250">
        <v>110</v>
      </c>
      <c r="AN945" s="250">
        <v>92</v>
      </c>
      <c r="AO945" s="251">
        <v>326</v>
      </c>
      <c r="AP945" s="167">
        <v>766</v>
      </c>
      <c r="AQ945" s="252">
        <v>0.4255874673629243</v>
      </c>
      <c r="AR945" s="253">
        <v>0</v>
      </c>
      <c r="AS945" s="253">
        <v>0</v>
      </c>
      <c r="AT945" s="253">
        <v>0</v>
      </c>
      <c r="AU945" s="253">
        <v>0</v>
      </c>
      <c r="AV945" s="262">
        <v>0</v>
      </c>
      <c r="AW945" s="255">
        <v>0</v>
      </c>
      <c r="AX945" s="256"/>
      <c r="AY945" s="257">
        <v>35</v>
      </c>
      <c r="AZ945" s="257">
        <v>40</v>
      </c>
      <c r="BA945" s="257">
        <v>71</v>
      </c>
      <c r="BB945" s="257">
        <v>67</v>
      </c>
      <c r="BC945" s="258">
        <v>213</v>
      </c>
      <c r="BD945" s="258">
        <v>664</v>
      </c>
      <c r="BE945" s="259">
        <v>0.32078313253012047</v>
      </c>
    </row>
    <row r="946" spans="1:57" ht="16.899999999999999" customHeight="1" x14ac:dyDescent="0.2">
      <c r="A946" s="152">
        <v>945</v>
      </c>
      <c r="B946" s="153" t="s">
        <v>149</v>
      </c>
      <c r="C946" s="152" t="s">
        <v>149</v>
      </c>
      <c r="D946" s="152" t="s">
        <v>198</v>
      </c>
      <c r="E946" s="152" t="s">
        <v>199</v>
      </c>
      <c r="F946" s="152" t="s">
        <v>427</v>
      </c>
      <c r="G946" s="239">
        <v>3584</v>
      </c>
      <c r="H946" s="239">
        <v>2697</v>
      </c>
      <c r="I946" s="239">
        <v>7312</v>
      </c>
      <c r="J946" s="239">
        <v>6925</v>
      </c>
      <c r="K946" s="240">
        <v>20518</v>
      </c>
      <c r="L946" s="240">
        <v>39666</v>
      </c>
      <c r="M946" s="192">
        <v>0.51726919780164371</v>
      </c>
      <c r="N946" s="176">
        <v>2680</v>
      </c>
      <c r="O946" s="176">
        <v>1483</v>
      </c>
      <c r="P946" s="176">
        <v>5833</v>
      </c>
      <c r="Q946" s="176">
        <v>5089</v>
      </c>
      <c r="R946" s="242">
        <v>15085</v>
      </c>
      <c r="S946" s="158" t="s">
        <v>419</v>
      </c>
      <c r="T946" s="158" t="s">
        <v>419</v>
      </c>
      <c r="U946" s="157">
        <v>26022</v>
      </c>
      <c r="V946" s="243">
        <v>0.57970179079240647</v>
      </c>
      <c r="W946" s="161"/>
      <c r="X946" s="161"/>
      <c r="Y946" s="161"/>
      <c r="Z946" s="161"/>
      <c r="AA946" s="161"/>
      <c r="AB946" s="161">
        <v>0</v>
      </c>
      <c r="AC946" s="162"/>
      <c r="AD946" s="201"/>
      <c r="AE946" s="201"/>
      <c r="AF946" s="201"/>
      <c r="AG946" s="201"/>
      <c r="AH946" s="201"/>
      <c r="AI946" s="201">
        <v>0</v>
      </c>
      <c r="AJ946" s="202"/>
      <c r="AK946" s="250">
        <v>858</v>
      </c>
      <c r="AL946" s="250">
        <v>955</v>
      </c>
      <c r="AM946" s="250">
        <v>1246</v>
      </c>
      <c r="AN946" s="250">
        <v>1292</v>
      </c>
      <c r="AO946" s="251">
        <v>4351</v>
      </c>
      <c r="AP946" s="167">
        <v>10262</v>
      </c>
      <c r="AQ946" s="252">
        <v>0.42399142467355294</v>
      </c>
      <c r="AR946" s="253">
        <v>0</v>
      </c>
      <c r="AS946" s="253">
        <v>0</v>
      </c>
      <c r="AT946" s="253">
        <v>0</v>
      </c>
      <c r="AU946" s="253">
        <v>0</v>
      </c>
      <c r="AV946" s="262">
        <v>0</v>
      </c>
      <c r="AW946" s="255">
        <v>0</v>
      </c>
      <c r="AX946" s="256"/>
      <c r="AY946" s="257">
        <v>46</v>
      </c>
      <c r="AZ946" s="257">
        <v>259</v>
      </c>
      <c r="BA946" s="257">
        <v>233</v>
      </c>
      <c r="BB946" s="257">
        <v>544</v>
      </c>
      <c r="BC946" s="258">
        <v>1082</v>
      </c>
      <c r="BD946" s="258">
        <v>3382</v>
      </c>
      <c r="BE946" s="259">
        <v>0.3199290360733294</v>
      </c>
    </row>
    <row r="947" spans="1:57" ht="16.899999999999999" customHeight="1" x14ac:dyDescent="0.2">
      <c r="A947" s="152">
        <v>946</v>
      </c>
      <c r="B947" s="153" t="s">
        <v>149</v>
      </c>
      <c r="C947" s="152" t="s">
        <v>149</v>
      </c>
      <c r="D947" s="152" t="s">
        <v>158</v>
      </c>
      <c r="E947" s="152" t="s">
        <v>159</v>
      </c>
      <c r="F947" s="152" t="s">
        <v>427</v>
      </c>
      <c r="G947" s="239">
        <v>45489</v>
      </c>
      <c r="H947" s="239">
        <v>42658</v>
      </c>
      <c r="I947" s="239">
        <v>130969</v>
      </c>
      <c r="J947" s="239">
        <v>57144</v>
      </c>
      <c r="K947" s="240">
        <v>276260</v>
      </c>
      <c r="L947" s="240">
        <v>815603</v>
      </c>
      <c r="M947" s="192">
        <v>0.3387187148649527</v>
      </c>
      <c r="N947" s="176">
        <v>14416</v>
      </c>
      <c r="O947" s="176">
        <v>11230</v>
      </c>
      <c r="P947" s="176">
        <v>26654</v>
      </c>
      <c r="Q947" s="176">
        <v>16456</v>
      </c>
      <c r="R947" s="242">
        <v>68756</v>
      </c>
      <c r="S947" s="158" t="s">
        <v>419</v>
      </c>
      <c r="T947" s="158" t="s">
        <v>419</v>
      </c>
      <c r="U947" s="157">
        <v>122604</v>
      </c>
      <c r="V947" s="243">
        <v>0.56079736387067303</v>
      </c>
      <c r="W947" s="161"/>
      <c r="X947" s="161"/>
      <c r="Y947" s="161"/>
      <c r="Z947" s="161"/>
      <c r="AA947" s="161"/>
      <c r="AB947" s="161">
        <v>0</v>
      </c>
      <c r="AC947" s="162"/>
      <c r="AD947" s="201"/>
      <c r="AE947" s="201"/>
      <c r="AF947" s="201"/>
      <c r="AG947" s="201"/>
      <c r="AH947" s="201"/>
      <c r="AI947" s="201">
        <v>0</v>
      </c>
      <c r="AJ947" s="202"/>
      <c r="AK947" s="250">
        <v>4106</v>
      </c>
      <c r="AL947" s="250">
        <v>4185</v>
      </c>
      <c r="AM947" s="250">
        <v>6768</v>
      </c>
      <c r="AN947" s="250">
        <v>5441</v>
      </c>
      <c r="AO947" s="251">
        <v>20500</v>
      </c>
      <c r="AP947" s="167">
        <v>48356</v>
      </c>
      <c r="AQ947" s="252">
        <v>0.42393911820663416</v>
      </c>
      <c r="AR947" s="253">
        <v>23696</v>
      </c>
      <c r="AS947" s="253">
        <v>23696</v>
      </c>
      <c r="AT947" s="253">
        <v>89881</v>
      </c>
      <c r="AU947" s="253">
        <v>28190</v>
      </c>
      <c r="AV947" s="262">
        <v>165463</v>
      </c>
      <c r="AW947" s="255">
        <v>577327</v>
      </c>
      <c r="AX947" s="256">
        <v>0.2866018738080845</v>
      </c>
      <c r="AY947" s="257">
        <v>3271</v>
      </c>
      <c r="AZ947" s="257">
        <v>3547</v>
      </c>
      <c r="BA947" s="257">
        <v>7666</v>
      </c>
      <c r="BB947" s="257">
        <v>7057</v>
      </c>
      <c r="BC947" s="258">
        <v>21541</v>
      </c>
      <c r="BD947" s="258">
        <v>67316</v>
      </c>
      <c r="BE947" s="259">
        <v>0.31999821736288547</v>
      </c>
    </row>
    <row r="948" spans="1:57" ht="16.899999999999999" customHeight="1" x14ac:dyDescent="0.2">
      <c r="A948" s="152">
        <v>947</v>
      </c>
      <c r="B948" s="153" t="s">
        <v>149</v>
      </c>
      <c r="C948" s="152" t="s">
        <v>149</v>
      </c>
      <c r="D948" s="152" t="s">
        <v>166</v>
      </c>
      <c r="E948" s="152" t="s">
        <v>167</v>
      </c>
      <c r="F948" s="152" t="s">
        <v>427</v>
      </c>
      <c r="G948" s="239">
        <v>19904</v>
      </c>
      <c r="H948" s="239">
        <v>12434</v>
      </c>
      <c r="I948" s="239">
        <v>33233</v>
      </c>
      <c r="J948" s="239">
        <v>18568</v>
      </c>
      <c r="K948" s="240">
        <v>84139</v>
      </c>
      <c r="L948" s="240">
        <v>175746</v>
      </c>
      <c r="M948" s="192">
        <v>0.47875342824303257</v>
      </c>
      <c r="N948" s="176">
        <v>15004</v>
      </c>
      <c r="O948" s="176">
        <v>5827</v>
      </c>
      <c r="P948" s="176">
        <v>24330</v>
      </c>
      <c r="Q948" s="176">
        <v>10685</v>
      </c>
      <c r="R948" s="242">
        <v>55846</v>
      </c>
      <c r="S948" s="158" t="s">
        <v>419</v>
      </c>
      <c r="T948" s="158" t="s">
        <v>419</v>
      </c>
      <c r="U948" s="157">
        <v>100168</v>
      </c>
      <c r="V948" s="243">
        <v>0.55752336075393338</v>
      </c>
      <c r="W948" s="161"/>
      <c r="X948" s="161"/>
      <c r="Y948" s="161"/>
      <c r="Z948" s="161"/>
      <c r="AA948" s="161"/>
      <c r="AB948" s="161">
        <v>0</v>
      </c>
      <c r="AC948" s="162"/>
      <c r="AD948" s="201"/>
      <c r="AE948" s="201"/>
      <c r="AF948" s="201"/>
      <c r="AG948" s="201"/>
      <c r="AH948" s="201"/>
      <c r="AI948" s="201">
        <v>0</v>
      </c>
      <c r="AJ948" s="202"/>
      <c r="AK948" s="250">
        <v>2971</v>
      </c>
      <c r="AL948" s="250">
        <v>3797</v>
      </c>
      <c r="AM948" s="250">
        <v>5491</v>
      </c>
      <c r="AN948" s="250">
        <v>4490</v>
      </c>
      <c r="AO948" s="251">
        <v>16749</v>
      </c>
      <c r="AP948" s="167">
        <v>39506</v>
      </c>
      <c r="AQ948" s="252">
        <v>0.42396091732901331</v>
      </c>
      <c r="AR948" s="253">
        <v>0</v>
      </c>
      <c r="AS948" s="253">
        <v>0</v>
      </c>
      <c r="AT948" s="253">
        <v>0</v>
      </c>
      <c r="AU948" s="253">
        <v>0</v>
      </c>
      <c r="AV948" s="262">
        <v>0</v>
      </c>
      <c r="AW948" s="255">
        <v>0</v>
      </c>
      <c r="AX948" s="256"/>
      <c r="AY948" s="257">
        <v>1929</v>
      </c>
      <c r="AZ948" s="257">
        <v>2810</v>
      </c>
      <c r="BA948" s="257">
        <v>3412</v>
      </c>
      <c r="BB948" s="257">
        <v>3393</v>
      </c>
      <c r="BC948" s="258">
        <v>11544</v>
      </c>
      <c r="BD948" s="258">
        <v>36072</v>
      </c>
      <c r="BE948" s="259">
        <v>0.32002661343978711</v>
      </c>
    </row>
    <row r="949" spans="1:57" ht="16.899999999999999" customHeight="1" x14ac:dyDescent="0.2">
      <c r="A949" s="152">
        <v>948</v>
      </c>
      <c r="B949" s="153" t="s">
        <v>149</v>
      </c>
      <c r="C949" s="152" t="s">
        <v>149</v>
      </c>
      <c r="D949" s="152" t="s">
        <v>192</v>
      </c>
      <c r="E949" s="152" t="s">
        <v>193</v>
      </c>
      <c r="F949" s="152" t="s">
        <v>427</v>
      </c>
      <c r="G949" s="239">
        <v>10733</v>
      </c>
      <c r="H949" s="239">
        <v>3309</v>
      </c>
      <c r="I949" s="239">
        <v>19330</v>
      </c>
      <c r="J949" s="239">
        <v>10095</v>
      </c>
      <c r="K949" s="240">
        <v>43467</v>
      </c>
      <c r="L949" s="240">
        <v>88443</v>
      </c>
      <c r="M949" s="192">
        <v>0.49146908178148641</v>
      </c>
      <c r="N949" s="176">
        <v>8467</v>
      </c>
      <c r="O949" s="176">
        <v>913</v>
      </c>
      <c r="P949" s="176">
        <v>15361</v>
      </c>
      <c r="Q949" s="176">
        <v>6736</v>
      </c>
      <c r="R949" s="242">
        <v>31477</v>
      </c>
      <c r="S949" s="158" t="s">
        <v>419</v>
      </c>
      <c r="T949" s="158" t="s">
        <v>419</v>
      </c>
      <c r="U949" s="157">
        <v>58468</v>
      </c>
      <c r="V949" s="243">
        <v>0.53836286515700893</v>
      </c>
      <c r="W949" s="161"/>
      <c r="X949" s="161"/>
      <c r="Y949" s="161"/>
      <c r="Z949" s="161"/>
      <c r="AA949" s="161"/>
      <c r="AB949" s="161">
        <v>0</v>
      </c>
      <c r="AC949" s="162"/>
      <c r="AD949" s="201"/>
      <c r="AE949" s="201"/>
      <c r="AF949" s="201"/>
      <c r="AG949" s="201"/>
      <c r="AH949" s="201"/>
      <c r="AI949" s="201">
        <v>0</v>
      </c>
      <c r="AJ949" s="202"/>
      <c r="AK949" s="250">
        <v>1594</v>
      </c>
      <c r="AL949" s="250">
        <v>2105</v>
      </c>
      <c r="AM949" s="250">
        <v>3202</v>
      </c>
      <c r="AN949" s="250">
        <v>2876</v>
      </c>
      <c r="AO949" s="251">
        <v>9777</v>
      </c>
      <c r="AP949" s="167">
        <v>23060</v>
      </c>
      <c r="AQ949" s="252">
        <v>0.42398091934084997</v>
      </c>
      <c r="AR949" s="253">
        <v>0</v>
      </c>
      <c r="AS949" s="253">
        <v>0</v>
      </c>
      <c r="AT949" s="253">
        <v>0</v>
      </c>
      <c r="AU949" s="253">
        <v>0</v>
      </c>
      <c r="AV949" s="262">
        <v>0</v>
      </c>
      <c r="AW949" s="255">
        <v>0</v>
      </c>
      <c r="AX949" s="256"/>
      <c r="AY949" s="257">
        <v>672</v>
      </c>
      <c r="AZ949" s="257">
        <v>291</v>
      </c>
      <c r="BA949" s="257">
        <v>767</v>
      </c>
      <c r="BB949" s="257">
        <v>483</v>
      </c>
      <c r="BC949" s="258">
        <v>2213</v>
      </c>
      <c r="BD949" s="258">
        <v>6915</v>
      </c>
      <c r="BE949" s="259">
        <v>0.32002892263195953</v>
      </c>
    </row>
    <row r="950" spans="1:57" ht="16.899999999999999" customHeight="1" x14ac:dyDescent="0.2">
      <c r="A950" s="152">
        <v>949</v>
      </c>
      <c r="B950" s="153" t="s">
        <v>149</v>
      </c>
      <c r="C950" s="152" t="s">
        <v>149</v>
      </c>
      <c r="D950" s="152" t="s">
        <v>182</v>
      </c>
      <c r="E950" s="152" t="s">
        <v>183</v>
      </c>
      <c r="F950" s="152" t="s">
        <v>427</v>
      </c>
      <c r="G950" s="239">
        <v>2560</v>
      </c>
      <c r="H950" s="239">
        <v>1405</v>
      </c>
      <c r="I950" s="239">
        <v>6292</v>
      </c>
      <c r="J950" s="239">
        <v>4096</v>
      </c>
      <c r="K950" s="240">
        <v>14353</v>
      </c>
      <c r="L950" s="240">
        <v>28716</v>
      </c>
      <c r="M950" s="192">
        <v>0.49982588104192782</v>
      </c>
      <c r="N950" s="176">
        <v>2125</v>
      </c>
      <c r="O950" s="176">
        <v>563</v>
      </c>
      <c r="P950" s="176">
        <v>4813</v>
      </c>
      <c r="Q950" s="176">
        <v>2798</v>
      </c>
      <c r="R950" s="242">
        <v>10299</v>
      </c>
      <c r="S950" s="158" t="s">
        <v>419</v>
      </c>
      <c r="T950" s="158" t="s">
        <v>419</v>
      </c>
      <c r="U950" s="157">
        <v>18409</v>
      </c>
      <c r="V950" s="243">
        <v>0.55945461459068935</v>
      </c>
      <c r="W950" s="161"/>
      <c r="X950" s="161"/>
      <c r="Y950" s="161"/>
      <c r="Z950" s="161"/>
      <c r="AA950" s="161"/>
      <c r="AB950" s="161">
        <v>0</v>
      </c>
      <c r="AC950" s="162"/>
      <c r="AD950" s="201"/>
      <c r="AE950" s="201"/>
      <c r="AF950" s="201"/>
      <c r="AG950" s="201"/>
      <c r="AH950" s="201"/>
      <c r="AI950" s="201">
        <v>0</v>
      </c>
      <c r="AJ950" s="202"/>
      <c r="AK950" s="250">
        <v>389</v>
      </c>
      <c r="AL950" s="250">
        <v>654</v>
      </c>
      <c r="AM950" s="250">
        <v>1028</v>
      </c>
      <c r="AN950" s="250">
        <v>1007</v>
      </c>
      <c r="AO950" s="251">
        <v>3078</v>
      </c>
      <c r="AP950" s="167">
        <v>7260</v>
      </c>
      <c r="AQ950" s="252">
        <v>0.42396694214876035</v>
      </c>
      <c r="AR950" s="253">
        <v>0</v>
      </c>
      <c r="AS950" s="253">
        <v>0</v>
      </c>
      <c r="AT950" s="253">
        <v>0</v>
      </c>
      <c r="AU950" s="253">
        <v>0</v>
      </c>
      <c r="AV950" s="262">
        <v>0</v>
      </c>
      <c r="AW950" s="255">
        <v>0</v>
      </c>
      <c r="AX950" s="256"/>
      <c r="AY950" s="257">
        <v>46</v>
      </c>
      <c r="AZ950" s="257">
        <v>188</v>
      </c>
      <c r="BA950" s="257">
        <v>451</v>
      </c>
      <c r="BB950" s="257">
        <v>291</v>
      </c>
      <c r="BC950" s="258">
        <v>976</v>
      </c>
      <c r="BD950" s="258">
        <v>3047</v>
      </c>
      <c r="BE950" s="259">
        <v>0.32031506399737447</v>
      </c>
    </row>
    <row r="951" spans="1:57" ht="16.899999999999999" customHeight="1" x14ac:dyDescent="0.2">
      <c r="A951" s="152">
        <v>950</v>
      </c>
      <c r="B951" s="153" t="s">
        <v>149</v>
      </c>
      <c r="C951" s="152" t="s">
        <v>149</v>
      </c>
      <c r="D951" s="152" t="s">
        <v>152</v>
      </c>
      <c r="E951" s="152" t="s">
        <v>434</v>
      </c>
      <c r="F951" s="152" t="s">
        <v>427</v>
      </c>
      <c r="G951" s="239">
        <v>100204</v>
      </c>
      <c r="H951" s="239">
        <v>81568</v>
      </c>
      <c r="I951" s="239">
        <v>206299</v>
      </c>
      <c r="J951" s="239">
        <v>89662</v>
      </c>
      <c r="K951" s="240">
        <v>477733</v>
      </c>
      <c r="L951" s="240">
        <v>1377088</v>
      </c>
      <c r="M951" s="192">
        <v>0.34691537505228426</v>
      </c>
      <c r="N951" s="176">
        <v>30035</v>
      </c>
      <c r="O951" s="176">
        <v>17735</v>
      </c>
      <c r="P951" s="176">
        <v>57925</v>
      </c>
      <c r="Q951" s="176">
        <v>37329</v>
      </c>
      <c r="R951" s="242">
        <v>143024</v>
      </c>
      <c r="S951" s="158" t="s">
        <v>419</v>
      </c>
      <c r="T951" s="158" t="s">
        <v>419</v>
      </c>
      <c r="U951" s="157">
        <v>277613</v>
      </c>
      <c r="V951" s="243">
        <v>0.51519201190145991</v>
      </c>
      <c r="W951" s="161"/>
      <c r="X951" s="161"/>
      <c r="Y951" s="161"/>
      <c r="Z951" s="161"/>
      <c r="AA951" s="161"/>
      <c r="AB951" s="161">
        <v>0</v>
      </c>
      <c r="AC951" s="162"/>
      <c r="AD951" s="201"/>
      <c r="AE951" s="201"/>
      <c r="AF951" s="201"/>
      <c r="AG951" s="201"/>
      <c r="AH951" s="201"/>
      <c r="AI951" s="201">
        <v>0</v>
      </c>
      <c r="AJ951" s="202"/>
      <c r="AK951" s="250">
        <v>8903</v>
      </c>
      <c r="AL951" s="250">
        <v>9252</v>
      </c>
      <c r="AM951" s="250">
        <v>15064</v>
      </c>
      <c r="AN951" s="250">
        <v>13201</v>
      </c>
      <c r="AO951" s="251">
        <v>46420</v>
      </c>
      <c r="AP951" s="167">
        <v>109491</v>
      </c>
      <c r="AQ951" s="252">
        <v>0.42396178681352803</v>
      </c>
      <c r="AR951" s="253">
        <v>53676</v>
      </c>
      <c r="AS951" s="253">
        <v>47516</v>
      </c>
      <c r="AT951" s="253">
        <v>117030</v>
      </c>
      <c r="AU951" s="253">
        <v>26398</v>
      </c>
      <c r="AV951" s="262">
        <v>244620</v>
      </c>
      <c r="AW951" s="255">
        <v>853523</v>
      </c>
      <c r="AX951" s="256">
        <v>0.28660036109161674</v>
      </c>
      <c r="AY951" s="257">
        <v>7590</v>
      </c>
      <c r="AZ951" s="257">
        <v>7065</v>
      </c>
      <c r="BA951" s="257">
        <v>16280</v>
      </c>
      <c r="BB951" s="257">
        <v>12734</v>
      </c>
      <c r="BC951" s="258">
        <v>43669</v>
      </c>
      <c r="BD951" s="258">
        <v>136461</v>
      </c>
      <c r="BE951" s="259">
        <v>0.32001084558958237</v>
      </c>
    </row>
    <row r="952" spans="1:57" ht="16.899999999999999" customHeight="1" x14ac:dyDescent="0.2">
      <c r="A952" s="152">
        <v>951</v>
      </c>
      <c r="B952" s="153" t="s">
        <v>149</v>
      </c>
      <c r="C952" s="152" t="s">
        <v>149</v>
      </c>
      <c r="D952" s="152" t="s">
        <v>202</v>
      </c>
      <c r="E952" s="152" t="s">
        <v>203</v>
      </c>
      <c r="F952" s="152" t="s">
        <v>427</v>
      </c>
      <c r="G952" s="239">
        <v>499</v>
      </c>
      <c r="H952" s="239">
        <v>583</v>
      </c>
      <c r="I952" s="239">
        <v>1298</v>
      </c>
      <c r="J952" s="239">
        <v>975</v>
      </c>
      <c r="K952" s="240">
        <v>3355</v>
      </c>
      <c r="L952" s="240">
        <v>8035</v>
      </c>
      <c r="M952" s="192">
        <v>0.41754822650902301</v>
      </c>
      <c r="N952" s="176">
        <v>365</v>
      </c>
      <c r="O952" s="176">
        <v>233</v>
      </c>
      <c r="P952" s="176">
        <v>477</v>
      </c>
      <c r="Q952" s="176">
        <v>376</v>
      </c>
      <c r="R952" s="242">
        <v>1451</v>
      </c>
      <c r="S952" s="158" t="s">
        <v>419</v>
      </c>
      <c r="T952" s="158" t="s">
        <v>419</v>
      </c>
      <c r="U952" s="157">
        <v>2394</v>
      </c>
      <c r="V952" s="243">
        <v>0.60609857978279036</v>
      </c>
      <c r="W952" s="161"/>
      <c r="X952" s="161"/>
      <c r="Y952" s="161"/>
      <c r="Z952" s="161"/>
      <c r="AA952" s="161"/>
      <c r="AB952" s="161">
        <v>0</v>
      </c>
      <c r="AC952" s="162"/>
      <c r="AD952" s="201"/>
      <c r="AE952" s="201"/>
      <c r="AF952" s="201"/>
      <c r="AG952" s="201"/>
      <c r="AH952" s="201"/>
      <c r="AI952" s="201">
        <v>0</v>
      </c>
      <c r="AJ952" s="202"/>
      <c r="AK952" s="250">
        <v>64</v>
      </c>
      <c r="AL952" s="250">
        <v>61</v>
      </c>
      <c r="AM952" s="250">
        <v>126</v>
      </c>
      <c r="AN952" s="250">
        <v>150</v>
      </c>
      <c r="AO952" s="251">
        <v>401</v>
      </c>
      <c r="AP952" s="167">
        <v>945</v>
      </c>
      <c r="AQ952" s="252">
        <v>0.42433862433862435</v>
      </c>
      <c r="AR952" s="253"/>
      <c r="AS952" s="253"/>
      <c r="AT952" s="253"/>
      <c r="AU952" s="253"/>
      <c r="AV952" s="262">
        <v>0</v>
      </c>
      <c r="AW952" s="255">
        <v>0</v>
      </c>
      <c r="AX952" s="256"/>
      <c r="AY952" s="257">
        <v>70</v>
      </c>
      <c r="AZ952" s="257">
        <v>289</v>
      </c>
      <c r="BA952" s="257">
        <v>695</v>
      </c>
      <c r="BB952" s="257">
        <v>449</v>
      </c>
      <c r="BC952" s="258">
        <v>1503</v>
      </c>
      <c r="BD952" s="258">
        <v>4696</v>
      </c>
      <c r="BE952" s="259">
        <v>0.32005962521294717</v>
      </c>
    </row>
    <row r="953" spans="1:57" ht="16.899999999999999" customHeight="1" x14ac:dyDescent="0.2">
      <c r="A953" s="152">
        <v>952</v>
      </c>
      <c r="B953" s="153" t="s">
        <v>149</v>
      </c>
      <c r="C953" s="152" t="s">
        <v>149</v>
      </c>
      <c r="D953" s="152" t="s">
        <v>188</v>
      </c>
      <c r="E953" s="152" t="s">
        <v>189</v>
      </c>
      <c r="F953" s="152" t="s">
        <v>427</v>
      </c>
      <c r="G953" s="239">
        <v>4232</v>
      </c>
      <c r="H953" s="239">
        <v>2019</v>
      </c>
      <c r="I953" s="239">
        <v>8896</v>
      </c>
      <c r="J953" s="239">
        <v>5410</v>
      </c>
      <c r="K953" s="240">
        <v>20557</v>
      </c>
      <c r="L953" s="240">
        <v>43435</v>
      </c>
      <c r="M953" s="192">
        <v>0.47328191550592841</v>
      </c>
      <c r="N953" s="176">
        <v>3383</v>
      </c>
      <c r="O953" s="176">
        <v>1009</v>
      </c>
      <c r="P953" s="176">
        <v>6468</v>
      </c>
      <c r="Q953" s="176">
        <v>3355</v>
      </c>
      <c r="R953" s="242">
        <v>14215</v>
      </c>
      <c r="S953" s="158" t="s">
        <v>419</v>
      </c>
      <c r="T953" s="158" t="s">
        <v>419</v>
      </c>
      <c r="U953" s="157">
        <v>27088</v>
      </c>
      <c r="V953" s="243">
        <v>0.52477111636148843</v>
      </c>
      <c r="W953" s="161"/>
      <c r="X953" s="161"/>
      <c r="Y953" s="161"/>
      <c r="Z953" s="161"/>
      <c r="AA953" s="161"/>
      <c r="AB953" s="161">
        <v>0</v>
      </c>
      <c r="AC953" s="162"/>
      <c r="AD953" s="201"/>
      <c r="AE953" s="201"/>
      <c r="AF953" s="201"/>
      <c r="AG953" s="201"/>
      <c r="AH953" s="201"/>
      <c r="AI953" s="201">
        <v>0</v>
      </c>
      <c r="AJ953" s="202"/>
      <c r="AK953" s="250">
        <v>774</v>
      </c>
      <c r="AL953" s="250">
        <v>857</v>
      </c>
      <c r="AM953" s="250">
        <v>1474</v>
      </c>
      <c r="AN953" s="250">
        <v>1425</v>
      </c>
      <c r="AO953" s="251">
        <v>4530</v>
      </c>
      <c r="AP953" s="167">
        <v>10685</v>
      </c>
      <c r="AQ953" s="252">
        <v>0.42395882077678987</v>
      </c>
      <c r="AR953" s="253"/>
      <c r="AS953" s="253"/>
      <c r="AT953" s="253"/>
      <c r="AU953" s="253"/>
      <c r="AV953" s="262">
        <v>0</v>
      </c>
      <c r="AW953" s="255">
        <v>0</v>
      </c>
      <c r="AX953" s="256"/>
      <c r="AY953" s="257">
        <v>75</v>
      </c>
      <c r="AZ953" s="257">
        <v>153</v>
      </c>
      <c r="BA953" s="257">
        <v>954</v>
      </c>
      <c r="BB953" s="257">
        <v>630</v>
      </c>
      <c r="BC953" s="258">
        <v>1812</v>
      </c>
      <c r="BD953" s="258">
        <v>5662</v>
      </c>
      <c r="BE953" s="259">
        <v>0.3200282585658778</v>
      </c>
    </row>
    <row r="954" spans="1:57" ht="16.899999999999999" customHeight="1" x14ac:dyDescent="0.2">
      <c r="A954" s="152">
        <v>953</v>
      </c>
      <c r="B954" s="153" t="s">
        <v>149</v>
      </c>
      <c r="C954" s="152" t="s">
        <v>149</v>
      </c>
      <c r="D954" s="152" t="s">
        <v>178</v>
      </c>
      <c r="E954" s="152" t="s">
        <v>179</v>
      </c>
      <c r="F954" s="152" t="s">
        <v>427</v>
      </c>
      <c r="G954" s="239">
        <v>7460</v>
      </c>
      <c r="H954" s="239">
        <v>4473</v>
      </c>
      <c r="I954" s="239">
        <v>15098</v>
      </c>
      <c r="J954" s="239">
        <v>11010</v>
      </c>
      <c r="K954" s="240">
        <v>38041</v>
      </c>
      <c r="L954" s="240">
        <v>84398</v>
      </c>
      <c r="M954" s="192">
        <v>0.45073342970212565</v>
      </c>
      <c r="N954" s="176">
        <v>5303</v>
      </c>
      <c r="O954" s="176">
        <v>2153</v>
      </c>
      <c r="P954" s="176">
        <v>11237</v>
      </c>
      <c r="Q954" s="176">
        <v>7561</v>
      </c>
      <c r="R954" s="242">
        <v>26254</v>
      </c>
      <c r="S954" s="158" t="s">
        <v>419</v>
      </c>
      <c r="T954" s="158" t="s">
        <v>419</v>
      </c>
      <c r="U954" s="157">
        <v>54553</v>
      </c>
      <c r="V954" s="243">
        <v>0.48125675948160507</v>
      </c>
      <c r="W954" s="161"/>
      <c r="X954" s="161"/>
      <c r="Y954" s="161"/>
      <c r="Z954" s="161"/>
      <c r="AA954" s="161"/>
      <c r="AB954" s="161">
        <v>0</v>
      </c>
      <c r="AC954" s="162"/>
      <c r="AD954" s="201"/>
      <c r="AE954" s="201"/>
      <c r="AF954" s="201"/>
      <c r="AG954" s="201"/>
      <c r="AH954" s="201"/>
      <c r="AI954" s="201">
        <v>0</v>
      </c>
      <c r="AJ954" s="202"/>
      <c r="AK954" s="250">
        <v>1677</v>
      </c>
      <c r="AL954" s="250">
        <v>1613</v>
      </c>
      <c r="AM954" s="250">
        <v>3070</v>
      </c>
      <c r="AN954" s="250">
        <v>2762</v>
      </c>
      <c r="AO954" s="251">
        <v>9122</v>
      </c>
      <c r="AP954" s="167">
        <v>21517</v>
      </c>
      <c r="AQ954" s="252">
        <v>0.42394385834456477</v>
      </c>
      <c r="AR954" s="253"/>
      <c r="AS954" s="253"/>
      <c r="AT954" s="253"/>
      <c r="AU954" s="253"/>
      <c r="AV954" s="262">
        <v>0</v>
      </c>
      <c r="AW954" s="255">
        <v>0</v>
      </c>
      <c r="AX954" s="256"/>
      <c r="AY954" s="257">
        <v>480</v>
      </c>
      <c r="AZ954" s="257">
        <v>707</v>
      </c>
      <c r="BA954" s="257">
        <v>791</v>
      </c>
      <c r="BB954" s="257">
        <v>687</v>
      </c>
      <c r="BC954" s="258">
        <v>2665</v>
      </c>
      <c r="BD954" s="258">
        <v>8328</v>
      </c>
      <c r="BE954" s="259">
        <v>0.32000480307396734</v>
      </c>
    </row>
    <row r="955" spans="1:57" ht="16.899999999999999" customHeight="1" x14ac:dyDescent="0.2">
      <c r="A955" s="152">
        <v>954</v>
      </c>
      <c r="B955" s="153" t="s">
        <v>149</v>
      </c>
      <c r="C955" s="152" t="s">
        <v>149</v>
      </c>
      <c r="D955" s="152" t="s">
        <v>211</v>
      </c>
      <c r="E955" s="152" t="s">
        <v>212</v>
      </c>
      <c r="F955" s="152" t="s">
        <v>427</v>
      </c>
      <c r="G955" s="239">
        <v>14</v>
      </c>
      <c r="H955" s="239">
        <v>13</v>
      </c>
      <c r="I955" s="239">
        <v>28</v>
      </c>
      <c r="J955" s="239">
        <v>19</v>
      </c>
      <c r="K955" s="240">
        <v>74</v>
      </c>
      <c r="L955" s="240">
        <v>271</v>
      </c>
      <c r="M955" s="192">
        <v>0.27306273062730629</v>
      </c>
      <c r="N955" s="176">
        <v>4</v>
      </c>
      <c r="O955" s="176">
        <v>1</v>
      </c>
      <c r="P955" s="176">
        <v>7</v>
      </c>
      <c r="Q955" s="176">
        <v>3</v>
      </c>
      <c r="R955" s="242">
        <v>15</v>
      </c>
      <c r="S955" s="158" t="s">
        <v>419</v>
      </c>
      <c r="T955" s="158" t="s">
        <v>419</v>
      </c>
      <c r="U955" s="157">
        <v>99</v>
      </c>
      <c r="V955" s="243">
        <v>0.15151515151515152</v>
      </c>
      <c r="W955" s="161"/>
      <c r="X955" s="161"/>
      <c r="Y955" s="161"/>
      <c r="Z955" s="161"/>
      <c r="AA955" s="161"/>
      <c r="AB955" s="161">
        <v>0</v>
      </c>
      <c r="AC955" s="162"/>
      <c r="AD955" s="201"/>
      <c r="AE955" s="201"/>
      <c r="AF955" s="201"/>
      <c r="AG955" s="201"/>
      <c r="AH955" s="201"/>
      <c r="AI955" s="201">
        <v>0</v>
      </c>
      <c r="AJ955" s="202"/>
      <c r="AK955" s="250">
        <v>3</v>
      </c>
      <c r="AL955" s="250">
        <v>4</v>
      </c>
      <c r="AM955" s="250">
        <v>7</v>
      </c>
      <c r="AN955" s="250">
        <v>3</v>
      </c>
      <c r="AO955" s="251">
        <v>17</v>
      </c>
      <c r="AP955" s="167">
        <v>41</v>
      </c>
      <c r="AQ955" s="252">
        <v>0.41463414634146339</v>
      </c>
      <c r="AR955" s="253"/>
      <c r="AS955" s="253"/>
      <c r="AT955" s="253"/>
      <c r="AU955" s="253"/>
      <c r="AV955" s="262">
        <v>0</v>
      </c>
      <c r="AW955" s="255">
        <v>0</v>
      </c>
      <c r="AX955" s="256"/>
      <c r="AY955" s="257">
        <v>7</v>
      </c>
      <c r="AZ955" s="257">
        <v>8</v>
      </c>
      <c r="BA955" s="257">
        <v>14</v>
      </c>
      <c r="BB955" s="257">
        <v>13</v>
      </c>
      <c r="BC955" s="258">
        <v>42</v>
      </c>
      <c r="BD955" s="258">
        <v>131</v>
      </c>
      <c r="BE955" s="259">
        <v>0.32061068702290074</v>
      </c>
    </row>
    <row r="956" spans="1:57" ht="16.899999999999999" customHeight="1" x14ac:dyDescent="0.2">
      <c r="A956" s="152">
        <v>955</v>
      </c>
      <c r="B956" s="153" t="s">
        <v>149</v>
      </c>
      <c r="C956" s="152" t="s">
        <v>149</v>
      </c>
      <c r="D956" s="152" t="s">
        <v>160</v>
      </c>
      <c r="E956" s="152" t="s">
        <v>161</v>
      </c>
      <c r="F956" s="152" t="s">
        <v>427</v>
      </c>
      <c r="G956" s="239">
        <v>20136</v>
      </c>
      <c r="H956" s="239">
        <v>17104</v>
      </c>
      <c r="I956" s="239">
        <v>47372</v>
      </c>
      <c r="J956" s="239">
        <v>42278</v>
      </c>
      <c r="K956" s="240">
        <v>126890</v>
      </c>
      <c r="L956" s="240">
        <v>277290</v>
      </c>
      <c r="M956" s="192">
        <v>0.45760755887338167</v>
      </c>
      <c r="N956" s="176">
        <v>13283</v>
      </c>
      <c r="O956" s="176">
        <v>10132</v>
      </c>
      <c r="P956" s="176">
        <v>33122</v>
      </c>
      <c r="Q956" s="176">
        <v>28609</v>
      </c>
      <c r="R956" s="242">
        <v>85146</v>
      </c>
      <c r="S956" s="158" t="s">
        <v>419</v>
      </c>
      <c r="T956" s="158" t="s">
        <v>419</v>
      </c>
      <c r="U956" s="157">
        <v>168418</v>
      </c>
      <c r="V956" s="243">
        <v>0.50556353833913237</v>
      </c>
      <c r="W956" s="161"/>
      <c r="X956" s="161"/>
      <c r="Y956" s="161"/>
      <c r="Z956" s="161"/>
      <c r="AA956" s="161"/>
      <c r="AB956" s="161">
        <v>0</v>
      </c>
      <c r="AC956" s="162"/>
      <c r="AD956" s="201"/>
      <c r="AE956" s="201"/>
      <c r="AF956" s="201"/>
      <c r="AG956" s="201"/>
      <c r="AH956" s="201"/>
      <c r="AI956" s="201">
        <v>0</v>
      </c>
      <c r="AJ956" s="202"/>
      <c r="AK956" s="250">
        <v>4679</v>
      </c>
      <c r="AL956" s="250">
        <v>5060</v>
      </c>
      <c r="AM956" s="250">
        <v>9922</v>
      </c>
      <c r="AN956" s="250">
        <v>8500</v>
      </c>
      <c r="AO956" s="251">
        <v>28161</v>
      </c>
      <c r="AP956" s="167">
        <v>66425</v>
      </c>
      <c r="AQ956" s="252">
        <v>0.42395182536695519</v>
      </c>
      <c r="AR956" s="253"/>
      <c r="AS956" s="253"/>
      <c r="AT956" s="253"/>
      <c r="AU956" s="253"/>
      <c r="AV956" s="262">
        <v>0</v>
      </c>
      <c r="AW956" s="255">
        <v>0</v>
      </c>
      <c r="AX956" s="256"/>
      <c r="AY956" s="257">
        <v>2174</v>
      </c>
      <c r="AZ956" s="257">
        <v>1912</v>
      </c>
      <c r="BA956" s="257">
        <v>4328</v>
      </c>
      <c r="BB956" s="257">
        <v>5169</v>
      </c>
      <c r="BC956" s="258">
        <v>13583</v>
      </c>
      <c r="BD956" s="258">
        <v>42447</v>
      </c>
      <c r="BE956" s="259">
        <v>0.31999905764836151</v>
      </c>
    </row>
    <row r="957" spans="1:57" ht="16.899999999999999" customHeight="1" x14ac:dyDescent="0.2">
      <c r="A957" s="152">
        <v>956</v>
      </c>
      <c r="B957" s="153" t="s">
        <v>149</v>
      </c>
      <c r="C957" s="152" t="s">
        <v>149</v>
      </c>
      <c r="D957" s="152" t="s">
        <v>174</v>
      </c>
      <c r="E957" s="152" t="s">
        <v>175</v>
      </c>
      <c r="F957" s="152" t="s">
        <v>427</v>
      </c>
      <c r="G957" s="239">
        <v>6075</v>
      </c>
      <c r="H957" s="239">
        <v>4284</v>
      </c>
      <c r="I957" s="239">
        <v>11867</v>
      </c>
      <c r="J957" s="239">
        <v>8472</v>
      </c>
      <c r="K957" s="240">
        <v>30698</v>
      </c>
      <c r="L957" s="240">
        <v>81304</v>
      </c>
      <c r="M957" s="192">
        <v>0.37757059923251007</v>
      </c>
      <c r="N957" s="176">
        <v>3428</v>
      </c>
      <c r="O957" s="176">
        <v>989</v>
      </c>
      <c r="P957" s="176">
        <v>5473</v>
      </c>
      <c r="Q957" s="176">
        <v>2730</v>
      </c>
      <c r="R957" s="242">
        <v>12620</v>
      </c>
      <c r="S957" s="158" t="s">
        <v>419</v>
      </c>
      <c r="T957" s="158" t="s">
        <v>419</v>
      </c>
      <c r="U957" s="157">
        <v>28456</v>
      </c>
      <c r="V957" s="243">
        <v>0.44349170649423669</v>
      </c>
      <c r="W957" s="161"/>
      <c r="X957" s="161"/>
      <c r="Y957" s="161"/>
      <c r="Z957" s="161"/>
      <c r="AA957" s="161"/>
      <c r="AB957" s="161">
        <v>0</v>
      </c>
      <c r="AC957" s="162"/>
      <c r="AD957" s="201"/>
      <c r="AE957" s="201"/>
      <c r="AF957" s="201"/>
      <c r="AG957" s="201"/>
      <c r="AH957" s="201"/>
      <c r="AI957" s="201">
        <v>0</v>
      </c>
      <c r="AJ957" s="202"/>
      <c r="AK957" s="250">
        <v>968</v>
      </c>
      <c r="AL957" s="250">
        <v>1334</v>
      </c>
      <c r="AM957" s="250">
        <v>1471</v>
      </c>
      <c r="AN957" s="250">
        <v>985</v>
      </c>
      <c r="AO957" s="251">
        <v>4758</v>
      </c>
      <c r="AP957" s="167">
        <v>11223</v>
      </c>
      <c r="AQ957" s="252">
        <v>0.42395081529002943</v>
      </c>
      <c r="AR957" s="253"/>
      <c r="AS957" s="253"/>
      <c r="AT957" s="253"/>
      <c r="AU957" s="253"/>
      <c r="AV957" s="262">
        <v>0</v>
      </c>
      <c r="AW957" s="255">
        <v>0</v>
      </c>
      <c r="AX957" s="256"/>
      <c r="AY957" s="257">
        <v>1679</v>
      </c>
      <c r="AZ957" s="257">
        <v>1961</v>
      </c>
      <c r="BA957" s="257">
        <v>4923</v>
      </c>
      <c r="BB957" s="257">
        <v>4757</v>
      </c>
      <c r="BC957" s="258">
        <v>13320</v>
      </c>
      <c r="BD957" s="258">
        <v>41625</v>
      </c>
      <c r="BE957" s="259">
        <v>0.32</v>
      </c>
    </row>
    <row r="958" spans="1:57" ht="16.899999999999999" customHeight="1" x14ac:dyDescent="0.2">
      <c r="A958" s="152">
        <v>957</v>
      </c>
      <c r="B958" s="153" t="s">
        <v>149</v>
      </c>
      <c r="C958" s="152" t="s">
        <v>149</v>
      </c>
      <c r="D958" s="152" t="s">
        <v>186</v>
      </c>
      <c r="E958" s="152" t="s">
        <v>187</v>
      </c>
      <c r="F958" s="152" t="s">
        <v>427</v>
      </c>
      <c r="G958" s="239">
        <v>6179</v>
      </c>
      <c r="H958" s="239">
        <v>5594</v>
      </c>
      <c r="I958" s="239">
        <v>11683</v>
      </c>
      <c r="J958" s="239">
        <v>9763</v>
      </c>
      <c r="K958" s="240">
        <v>33219</v>
      </c>
      <c r="L958" s="240">
        <v>73567</v>
      </c>
      <c r="M958" s="192">
        <v>0.45154756888278713</v>
      </c>
      <c r="N958" s="176">
        <v>3525</v>
      </c>
      <c r="O958" s="176">
        <v>2389</v>
      </c>
      <c r="P958" s="176">
        <v>7794</v>
      </c>
      <c r="Q958" s="176">
        <v>5875</v>
      </c>
      <c r="R958" s="242">
        <v>19583</v>
      </c>
      <c r="S958" s="158" t="s">
        <v>419</v>
      </c>
      <c r="T958" s="158" t="s">
        <v>419</v>
      </c>
      <c r="U958" s="157">
        <v>35503</v>
      </c>
      <c r="V958" s="243">
        <v>0.55158718981494526</v>
      </c>
      <c r="W958" s="161"/>
      <c r="X958" s="161"/>
      <c r="Y958" s="161"/>
      <c r="Z958" s="161"/>
      <c r="AA958" s="161"/>
      <c r="AB958" s="161">
        <v>0</v>
      </c>
      <c r="AC958" s="162"/>
      <c r="AD958" s="201"/>
      <c r="AE958" s="201"/>
      <c r="AF958" s="201"/>
      <c r="AG958" s="201"/>
      <c r="AH958" s="201"/>
      <c r="AI958" s="201">
        <v>0</v>
      </c>
      <c r="AJ958" s="202"/>
      <c r="AK958" s="250">
        <v>1093</v>
      </c>
      <c r="AL958" s="250">
        <v>1472</v>
      </c>
      <c r="AM958" s="250">
        <v>1981</v>
      </c>
      <c r="AN958" s="250">
        <v>1391</v>
      </c>
      <c r="AO958" s="251">
        <v>5937</v>
      </c>
      <c r="AP958" s="167">
        <v>14003</v>
      </c>
      <c r="AQ958" s="252">
        <v>0.42398057559094482</v>
      </c>
      <c r="AR958" s="253"/>
      <c r="AS958" s="253"/>
      <c r="AT958" s="253"/>
      <c r="AU958" s="253"/>
      <c r="AV958" s="262">
        <v>0</v>
      </c>
      <c r="AW958" s="255">
        <v>0</v>
      </c>
      <c r="AX958" s="256"/>
      <c r="AY958" s="257">
        <v>1561</v>
      </c>
      <c r="AZ958" s="257">
        <v>1733</v>
      </c>
      <c r="BA958" s="257">
        <v>1908</v>
      </c>
      <c r="BB958" s="257">
        <v>2497</v>
      </c>
      <c r="BC958" s="258">
        <v>7699</v>
      </c>
      <c r="BD958" s="258">
        <v>24061</v>
      </c>
      <c r="BE958" s="259">
        <v>0.31997838826316444</v>
      </c>
    </row>
    <row r="959" spans="1:57" ht="16.899999999999999" customHeight="1" x14ac:dyDescent="0.2">
      <c r="A959" s="152">
        <v>958</v>
      </c>
      <c r="B959" s="153" t="s">
        <v>149</v>
      </c>
      <c r="C959" s="152" t="s">
        <v>149</v>
      </c>
      <c r="D959" s="152" t="s">
        <v>164</v>
      </c>
      <c r="E959" s="152" t="s">
        <v>165</v>
      </c>
      <c r="F959" s="152" t="s">
        <v>427</v>
      </c>
      <c r="G959" s="239">
        <v>41004</v>
      </c>
      <c r="H959" s="239">
        <v>16316</v>
      </c>
      <c r="I959" s="239">
        <v>80014</v>
      </c>
      <c r="J959" s="239">
        <v>53713</v>
      </c>
      <c r="K959" s="240">
        <v>191047</v>
      </c>
      <c r="L959" s="240">
        <v>435729</v>
      </c>
      <c r="M959" s="192">
        <v>0.4384537177924811</v>
      </c>
      <c r="N959" s="176">
        <v>29626</v>
      </c>
      <c r="O959" s="176">
        <v>5174</v>
      </c>
      <c r="P959" s="176">
        <v>57667</v>
      </c>
      <c r="Q959" s="176">
        <v>32714</v>
      </c>
      <c r="R959" s="242">
        <v>125181</v>
      </c>
      <c r="S959" s="158" t="s">
        <v>419</v>
      </c>
      <c r="T959" s="158" t="s">
        <v>419</v>
      </c>
      <c r="U959" s="157">
        <v>263680</v>
      </c>
      <c r="V959" s="243">
        <v>0.47474590412621359</v>
      </c>
      <c r="W959" s="161"/>
      <c r="X959" s="161"/>
      <c r="Y959" s="161"/>
      <c r="Z959" s="161"/>
      <c r="AA959" s="161"/>
      <c r="AB959" s="161">
        <v>0</v>
      </c>
      <c r="AC959" s="162"/>
      <c r="AD959" s="201"/>
      <c r="AE959" s="201"/>
      <c r="AF959" s="201"/>
      <c r="AG959" s="201"/>
      <c r="AH959" s="201"/>
      <c r="AI959" s="201">
        <v>0</v>
      </c>
      <c r="AJ959" s="202"/>
      <c r="AK959" s="250">
        <v>7788</v>
      </c>
      <c r="AL959" s="250">
        <v>8012</v>
      </c>
      <c r="AM959" s="250">
        <v>14697</v>
      </c>
      <c r="AN959" s="250">
        <v>13592</v>
      </c>
      <c r="AO959" s="251">
        <v>44089</v>
      </c>
      <c r="AP959" s="167">
        <v>103995</v>
      </c>
      <c r="AQ959" s="252">
        <v>0.42395307466705129</v>
      </c>
      <c r="AR959" s="253"/>
      <c r="AS959" s="253"/>
      <c r="AT959" s="253"/>
      <c r="AU959" s="253"/>
      <c r="AV959" s="262">
        <v>0</v>
      </c>
      <c r="AW959" s="255">
        <v>0</v>
      </c>
      <c r="AX959" s="256"/>
      <c r="AY959" s="257">
        <v>3590</v>
      </c>
      <c r="AZ959" s="257">
        <v>3130</v>
      </c>
      <c r="BA959" s="257">
        <v>7650</v>
      </c>
      <c r="BB959" s="257">
        <v>7407</v>
      </c>
      <c r="BC959" s="258">
        <v>21777</v>
      </c>
      <c r="BD959" s="258">
        <v>68054</v>
      </c>
      <c r="BE959" s="259">
        <v>0.31999588562024273</v>
      </c>
    </row>
    <row r="960" spans="1:57" ht="16.899999999999999" customHeight="1" x14ac:dyDescent="0.2">
      <c r="A960" s="152">
        <v>959</v>
      </c>
      <c r="B960" s="153" t="s">
        <v>149</v>
      </c>
      <c r="C960" s="152" t="s">
        <v>149</v>
      </c>
      <c r="D960" s="152" t="s">
        <v>213</v>
      </c>
      <c r="E960" s="152" t="s">
        <v>435</v>
      </c>
      <c r="F960" s="152" t="s">
        <v>427</v>
      </c>
      <c r="G960" s="239">
        <v>4</v>
      </c>
      <c r="H960" s="239">
        <v>3</v>
      </c>
      <c r="I960" s="239">
        <v>6</v>
      </c>
      <c r="J960" s="239">
        <v>6</v>
      </c>
      <c r="K960" s="240">
        <v>19</v>
      </c>
      <c r="L960" s="240">
        <v>86</v>
      </c>
      <c r="M960" s="192">
        <v>0.22093023255813954</v>
      </c>
      <c r="N960" s="176">
        <v>0</v>
      </c>
      <c r="O960" s="176">
        <v>0</v>
      </c>
      <c r="P960" s="176">
        <v>1</v>
      </c>
      <c r="Q960" s="176">
        <v>0</v>
      </c>
      <c r="R960" s="242">
        <v>1</v>
      </c>
      <c r="S960" s="158" t="s">
        <v>419</v>
      </c>
      <c r="T960" s="158" t="s">
        <v>419</v>
      </c>
      <c r="U960" s="157">
        <v>34</v>
      </c>
      <c r="V960" s="243">
        <v>2.9411764705882353E-2</v>
      </c>
      <c r="W960" s="161"/>
      <c r="X960" s="161"/>
      <c r="Y960" s="161"/>
      <c r="Z960" s="161"/>
      <c r="AA960" s="161"/>
      <c r="AB960" s="161">
        <v>0</v>
      </c>
      <c r="AC960" s="162"/>
      <c r="AD960" s="201"/>
      <c r="AE960" s="201"/>
      <c r="AF960" s="201"/>
      <c r="AG960" s="201"/>
      <c r="AH960" s="201"/>
      <c r="AI960" s="201">
        <v>0</v>
      </c>
      <c r="AJ960" s="202"/>
      <c r="AK960" s="250">
        <v>2</v>
      </c>
      <c r="AL960" s="250">
        <v>1</v>
      </c>
      <c r="AM960" s="250">
        <v>1</v>
      </c>
      <c r="AN960" s="250">
        <v>2</v>
      </c>
      <c r="AO960" s="251">
        <v>6</v>
      </c>
      <c r="AP960" s="167">
        <v>14</v>
      </c>
      <c r="AQ960" s="252">
        <v>0.42857142857142855</v>
      </c>
      <c r="AR960" s="253"/>
      <c r="AS960" s="253"/>
      <c r="AT960" s="253"/>
      <c r="AU960" s="253"/>
      <c r="AV960" s="262">
        <v>0</v>
      </c>
      <c r="AW960" s="255">
        <v>0</v>
      </c>
      <c r="AX960" s="256"/>
      <c r="AY960" s="257">
        <v>2</v>
      </c>
      <c r="AZ960" s="257">
        <v>2</v>
      </c>
      <c r="BA960" s="257">
        <v>4</v>
      </c>
      <c r="BB960" s="257">
        <v>4</v>
      </c>
      <c r="BC960" s="258">
        <v>12</v>
      </c>
      <c r="BD960" s="258">
        <v>38</v>
      </c>
      <c r="BE960" s="259">
        <v>0.31578947368421051</v>
      </c>
    </row>
    <row r="961" spans="1:57" ht="16.899999999999999" customHeight="1" x14ac:dyDescent="0.2">
      <c r="A961" s="152">
        <v>960</v>
      </c>
      <c r="B961" s="153" t="s">
        <v>149</v>
      </c>
      <c r="C961" s="152" t="s">
        <v>149</v>
      </c>
      <c r="D961" s="152" t="s">
        <v>200</v>
      </c>
      <c r="E961" s="152" t="s">
        <v>201</v>
      </c>
      <c r="F961" s="152" t="s">
        <v>427</v>
      </c>
      <c r="G961" s="239">
        <v>941</v>
      </c>
      <c r="H961" s="239">
        <v>543</v>
      </c>
      <c r="I961" s="239">
        <v>1306</v>
      </c>
      <c r="J961" s="239">
        <v>914</v>
      </c>
      <c r="K961" s="240">
        <v>3704</v>
      </c>
      <c r="L961" s="240">
        <v>6678</v>
      </c>
      <c r="M961" s="192">
        <v>0.55465708295896976</v>
      </c>
      <c r="N961" s="176">
        <v>803</v>
      </c>
      <c r="O961" s="176">
        <v>393</v>
      </c>
      <c r="P961" s="176">
        <v>1026</v>
      </c>
      <c r="Q961" s="176">
        <v>680</v>
      </c>
      <c r="R961" s="242">
        <v>2902</v>
      </c>
      <c r="S961" s="158" t="s">
        <v>419</v>
      </c>
      <c r="T961" s="158" t="s">
        <v>419</v>
      </c>
      <c r="U961" s="157">
        <v>4784</v>
      </c>
      <c r="V961" s="243">
        <v>0.60660535117056857</v>
      </c>
      <c r="W961" s="161"/>
      <c r="X961" s="161"/>
      <c r="Y961" s="161"/>
      <c r="Z961" s="161"/>
      <c r="AA961" s="161"/>
      <c r="AB961" s="161">
        <v>0</v>
      </c>
      <c r="AC961" s="162"/>
      <c r="AD961" s="201"/>
      <c r="AE961" s="201"/>
      <c r="AF961" s="201"/>
      <c r="AG961" s="201"/>
      <c r="AH961" s="201"/>
      <c r="AI961" s="201">
        <v>0</v>
      </c>
      <c r="AJ961" s="202"/>
      <c r="AK961" s="250">
        <v>138</v>
      </c>
      <c r="AL961" s="250">
        <v>150</v>
      </c>
      <c r="AM961" s="250">
        <v>279</v>
      </c>
      <c r="AN961" s="250">
        <v>233</v>
      </c>
      <c r="AO961" s="251">
        <v>800</v>
      </c>
      <c r="AP961" s="167">
        <v>1888</v>
      </c>
      <c r="AQ961" s="252">
        <v>0.42372881355932202</v>
      </c>
      <c r="AR961" s="253"/>
      <c r="AS961" s="253"/>
      <c r="AT961" s="253"/>
      <c r="AU961" s="253"/>
      <c r="AV961" s="262">
        <v>0</v>
      </c>
      <c r="AW961" s="255">
        <v>0</v>
      </c>
      <c r="AX961" s="256"/>
      <c r="AY961" s="257">
        <v>0</v>
      </c>
      <c r="AZ961" s="257">
        <v>0</v>
      </c>
      <c r="BA961" s="257">
        <v>1</v>
      </c>
      <c r="BB961" s="257">
        <v>1</v>
      </c>
      <c r="BC961" s="258">
        <v>2</v>
      </c>
      <c r="BD961" s="258">
        <v>6</v>
      </c>
      <c r="BE961" s="259">
        <v>0.33333333333333331</v>
      </c>
    </row>
    <row r="962" spans="1:57" ht="16.899999999999999" customHeight="1" x14ac:dyDescent="0.2">
      <c r="A962" s="152">
        <v>961</v>
      </c>
      <c r="B962" s="189" t="s">
        <v>149</v>
      </c>
      <c r="C962" s="190" t="s">
        <v>149</v>
      </c>
      <c r="D962" s="190" t="s">
        <v>215</v>
      </c>
      <c r="E962" s="191" t="s">
        <v>420</v>
      </c>
      <c r="F962" s="190" t="s">
        <v>427</v>
      </c>
      <c r="G962" s="241">
        <v>589084</v>
      </c>
      <c r="H962" s="241">
        <v>434145</v>
      </c>
      <c r="I962" s="241">
        <v>1240883</v>
      </c>
      <c r="J962" s="241">
        <v>865326</v>
      </c>
      <c r="K962" s="241">
        <v>3129438</v>
      </c>
      <c r="L962" s="241">
        <v>7630142</v>
      </c>
      <c r="M962" s="192">
        <v>0.41014151505961488</v>
      </c>
      <c r="N962" s="242">
        <v>309101</v>
      </c>
      <c r="O962" s="242">
        <v>141431</v>
      </c>
      <c r="P962" s="242">
        <v>617255</v>
      </c>
      <c r="Q962" s="193">
        <v>382780</v>
      </c>
      <c r="R962" s="242">
        <v>1450567</v>
      </c>
      <c r="S962" s="158">
        <v>2894593</v>
      </c>
      <c r="T962" s="158">
        <v>1427635.3119087222</v>
      </c>
      <c r="U962" s="157">
        <v>2941088</v>
      </c>
      <c r="V962" s="243">
        <v>0.49320761568507981</v>
      </c>
      <c r="W962" s="161">
        <v>34963</v>
      </c>
      <c r="X962" s="161">
        <v>38696</v>
      </c>
      <c r="Y962" s="161">
        <v>60639</v>
      </c>
      <c r="Z962" s="161">
        <v>94600</v>
      </c>
      <c r="AA962" s="161">
        <v>228898</v>
      </c>
      <c r="AB962" s="161">
        <v>424199</v>
      </c>
      <c r="AC962" s="162">
        <v>0.53960051768155981</v>
      </c>
      <c r="AD962" s="201">
        <v>8974</v>
      </c>
      <c r="AE962" s="201">
        <v>10030</v>
      </c>
      <c r="AF962" s="201">
        <v>22736</v>
      </c>
      <c r="AG962" s="201">
        <v>48923</v>
      </c>
      <c r="AH962" s="201">
        <v>90663</v>
      </c>
      <c r="AI962" s="201">
        <v>192083</v>
      </c>
      <c r="AJ962" s="202">
        <v>0.47199908372942945</v>
      </c>
      <c r="AK962" s="251">
        <v>87468</v>
      </c>
      <c r="AL962" s="251">
        <v>91569</v>
      </c>
      <c r="AM962" s="251">
        <v>166521</v>
      </c>
      <c r="AN962" s="251">
        <v>146212</v>
      </c>
      <c r="AO962" s="251">
        <v>491770</v>
      </c>
      <c r="AP962" s="167">
        <v>1159974</v>
      </c>
      <c r="AQ962" s="252">
        <v>0.42394915748111595</v>
      </c>
      <c r="AR962" s="261">
        <v>97267</v>
      </c>
      <c r="AS962" s="261">
        <v>94168</v>
      </c>
      <c r="AT962" s="261">
        <v>268127</v>
      </c>
      <c r="AU962" s="261">
        <v>94379</v>
      </c>
      <c r="AV962" s="262">
        <v>553941</v>
      </c>
      <c r="AW962" s="255">
        <v>1932798</v>
      </c>
      <c r="AX962" s="256">
        <v>0.28660056560488989</v>
      </c>
      <c r="AY962" s="258">
        <v>51311</v>
      </c>
      <c r="AZ962" s="258">
        <v>58251</v>
      </c>
      <c r="BA962" s="258">
        <v>105605</v>
      </c>
      <c r="BB962" s="258">
        <v>98432</v>
      </c>
      <c r="BC962" s="258">
        <v>313599</v>
      </c>
      <c r="BD962" s="258">
        <v>980000</v>
      </c>
      <c r="BE962" s="259">
        <v>0.31999897959183671</v>
      </c>
    </row>
    <row r="963" spans="1:57" ht="16.899999999999999" customHeight="1" x14ac:dyDescent="0.2">
      <c r="A963" s="152">
        <v>962</v>
      </c>
      <c r="B963" s="153" t="s">
        <v>149</v>
      </c>
      <c r="C963" s="152" t="s">
        <v>149</v>
      </c>
      <c r="D963" s="152" t="s">
        <v>204</v>
      </c>
      <c r="E963" s="152" t="s">
        <v>48</v>
      </c>
      <c r="F963" s="152" t="s">
        <v>428</v>
      </c>
      <c r="G963" s="239">
        <v>118</v>
      </c>
      <c r="H963" s="239">
        <v>129</v>
      </c>
      <c r="I963" s="239">
        <v>230</v>
      </c>
      <c r="J963" s="239">
        <v>223</v>
      </c>
      <c r="K963" s="240">
        <v>700</v>
      </c>
      <c r="L963" s="240">
        <v>1421</v>
      </c>
      <c r="M963" s="192">
        <v>0.49261083743842365</v>
      </c>
      <c r="N963" s="176">
        <v>5</v>
      </c>
      <c r="O963" s="176">
        <v>1</v>
      </c>
      <c r="P963" s="176">
        <v>3</v>
      </c>
      <c r="Q963" s="156">
        <v>7</v>
      </c>
      <c r="R963" s="242">
        <v>16</v>
      </c>
      <c r="S963" s="158" t="s">
        <v>419</v>
      </c>
      <c r="T963" s="158" t="s">
        <v>419</v>
      </c>
      <c r="U963" s="157">
        <v>25</v>
      </c>
      <c r="V963" s="243">
        <v>0.64</v>
      </c>
      <c r="W963" s="161"/>
      <c r="X963" s="161"/>
      <c r="Y963" s="161"/>
      <c r="Z963" s="161"/>
      <c r="AA963" s="161"/>
      <c r="AB963" s="161">
        <v>0</v>
      </c>
      <c r="AC963" s="162"/>
      <c r="AD963" s="201"/>
      <c r="AE963" s="201"/>
      <c r="AF963" s="201"/>
      <c r="AG963" s="201"/>
      <c r="AH963" s="201"/>
      <c r="AI963" s="201">
        <v>0</v>
      </c>
      <c r="AJ963" s="202"/>
      <c r="AK963" s="250">
        <v>2</v>
      </c>
      <c r="AL963" s="250">
        <v>1</v>
      </c>
      <c r="AM963" s="250">
        <v>1</v>
      </c>
      <c r="AN963" s="250">
        <v>2</v>
      </c>
      <c r="AO963" s="251">
        <v>6</v>
      </c>
      <c r="AP963" s="167">
        <v>10</v>
      </c>
      <c r="AQ963" s="252">
        <v>0.6</v>
      </c>
      <c r="AR963" s="253"/>
      <c r="AS963" s="253"/>
      <c r="AT963" s="253"/>
      <c r="AU963" s="253"/>
      <c r="AV963" s="262">
        <v>0</v>
      </c>
      <c r="AW963" s="255">
        <v>0</v>
      </c>
      <c r="AX963" s="256"/>
      <c r="AY963" s="257">
        <v>111</v>
      </c>
      <c r="AZ963" s="257">
        <v>127</v>
      </c>
      <c r="BA963" s="257">
        <v>226</v>
      </c>
      <c r="BB963" s="257">
        <v>214</v>
      </c>
      <c r="BC963" s="258">
        <v>678</v>
      </c>
      <c r="BD963" s="258">
        <v>1386</v>
      </c>
      <c r="BE963" s="259">
        <v>0.48917748917748916</v>
      </c>
    </row>
    <row r="964" spans="1:57" ht="16.899999999999999" customHeight="1" x14ac:dyDescent="0.2">
      <c r="A964" s="152">
        <v>963</v>
      </c>
      <c r="B964" s="153" t="s">
        <v>149</v>
      </c>
      <c r="C964" s="152" t="s">
        <v>149</v>
      </c>
      <c r="D964" s="152" t="s">
        <v>156</v>
      </c>
      <c r="E964" s="152" t="s">
        <v>157</v>
      </c>
      <c r="F964" s="152" t="s">
        <v>428</v>
      </c>
      <c r="G964" s="239">
        <v>62847</v>
      </c>
      <c r="H964" s="239">
        <v>64895</v>
      </c>
      <c r="I964" s="239">
        <v>129011</v>
      </c>
      <c r="J964" s="239">
        <v>128509</v>
      </c>
      <c r="K964" s="240">
        <v>385262</v>
      </c>
      <c r="L964" s="240">
        <v>605476</v>
      </c>
      <c r="M964" s="192">
        <v>0.6362960711902701</v>
      </c>
      <c r="N964" s="176">
        <v>44841</v>
      </c>
      <c r="O964" s="176">
        <v>42381</v>
      </c>
      <c r="P964" s="176">
        <v>89709</v>
      </c>
      <c r="Q964" s="156">
        <v>87712</v>
      </c>
      <c r="R964" s="242">
        <v>264643</v>
      </c>
      <c r="S964" s="158" t="s">
        <v>419</v>
      </c>
      <c r="T964" s="158" t="s">
        <v>419</v>
      </c>
      <c r="U964" s="157">
        <v>379636</v>
      </c>
      <c r="V964" s="243">
        <v>0.6970966926213531</v>
      </c>
      <c r="W964" s="161"/>
      <c r="X964" s="161"/>
      <c r="Y964" s="161"/>
      <c r="Z964" s="161"/>
      <c r="AA964" s="161"/>
      <c r="AB964" s="161">
        <v>0</v>
      </c>
      <c r="AC964" s="162"/>
      <c r="AD964" s="201"/>
      <c r="AE964" s="201"/>
      <c r="AF964" s="201"/>
      <c r="AG964" s="201"/>
      <c r="AH964" s="201"/>
      <c r="AI964" s="201">
        <v>0</v>
      </c>
      <c r="AJ964" s="202"/>
      <c r="AK964" s="250">
        <v>14135</v>
      </c>
      <c r="AL964" s="250">
        <v>13359</v>
      </c>
      <c r="AM964" s="250">
        <v>28279</v>
      </c>
      <c r="AN964" s="250">
        <v>27650</v>
      </c>
      <c r="AO964" s="251">
        <v>83423</v>
      </c>
      <c r="AP964" s="167">
        <v>149727</v>
      </c>
      <c r="AQ964" s="252">
        <v>0.55716737796122273</v>
      </c>
      <c r="AR964" s="253"/>
      <c r="AS964" s="253"/>
      <c r="AT964" s="253"/>
      <c r="AU964" s="253"/>
      <c r="AV964" s="262">
        <v>0</v>
      </c>
      <c r="AW964" s="255">
        <v>0</v>
      </c>
      <c r="AX964" s="256"/>
      <c r="AY964" s="257">
        <v>3871</v>
      </c>
      <c r="AZ964" s="257">
        <v>9155</v>
      </c>
      <c r="BA964" s="257">
        <v>11023</v>
      </c>
      <c r="BB964" s="257">
        <v>13147</v>
      </c>
      <c r="BC964" s="258">
        <v>37196</v>
      </c>
      <c r="BD964" s="258">
        <v>76113</v>
      </c>
      <c r="BE964" s="259">
        <v>0.48869444115985444</v>
      </c>
    </row>
    <row r="965" spans="1:57" ht="16.899999999999999" customHeight="1" x14ac:dyDescent="0.2">
      <c r="A965" s="152">
        <v>964</v>
      </c>
      <c r="B965" s="153" t="s">
        <v>149</v>
      </c>
      <c r="C965" s="152" t="s">
        <v>149</v>
      </c>
      <c r="D965" s="152" t="s">
        <v>172</v>
      </c>
      <c r="E965" s="152" t="s">
        <v>173</v>
      </c>
      <c r="F965" s="152" t="s">
        <v>428</v>
      </c>
      <c r="G965" s="239">
        <v>36821</v>
      </c>
      <c r="H965" s="239">
        <v>40669</v>
      </c>
      <c r="I965" s="239">
        <v>102799</v>
      </c>
      <c r="J965" s="239">
        <v>69629</v>
      </c>
      <c r="K965" s="240">
        <v>249918</v>
      </c>
      <c r="L965" s="240">
        <v>597601</v>
      </c>
      <c r="M965" s="192">
        <v>0.41820211144224995</v>
      </c>
      <c r="N965" s="176">
        <v>3023</v>
      </c>
      <c r="O965" s="176">
        <v>3088</v>
      </c>
      <c r="P965" s="176">
        <v>5331</v>
      </c>
      <c r="Q965" s="156">
        <v>4370</v>
      </c>
      <c r="R965" s="242">
        <v>15812</v>
      </c>
      <c r="S965" s="158" t="s">
        <v>419</v>
      </c>
      <c r="T965" s="158" t="s">
        <v>419</v>
      </c>
      <c r="U965" s="157">
        <v>18947</v>
      </c>
      <c r="V965" s="243">
        <v>0.83453844935873756</v>
      </c>
      <c r="W965" s="161"/>
      <c r="X965" s="161"/>
      <c r="Y965" s="161"/>
      <c r="Z965" s="161"/>
      <c r="AA965" s="161"/>
      <c r="AB965" s="161">
        <v>0</v>
      </c>
      <c r="AC965" s="162"/>
      <c r="AD965" s="201"/>
      <c r="AE965" s="201"/>
      <c r="AF965" s="201"/>
      <c r="AG965" s="201"/>
      <c r="AH965" s="201"/>
      <c r="AI965" s="201">
        <v>0</v>
      </c>
      <c r="AJ965" s="202"/>
      <c r="AK965" s="250">
        <v>796</v>
      </c>
      <c r="AL965" s="250">
        <v>813</v>
      </c>
      <c r="AM965" s="250">
        <v>1403</v>
      </c>
      <c r="AN965" s="250">
        <v>1150</v>
      </c>
      <c r="AO965" s="251">
        <v>4162</v>
      </c>
      <c r="AP965" s="167">
        <v>7472</v>
      </c>
      <c r="AQ965" s="252">
        <v>0.5570128479657388</v>
      </c>
      <c r="AR965" s="253">
        <v>27122</v>
      </c>
      <c r="AS965" s="253">
        <v>31294</v>
      </c>
      <c r="AT965" s="253">
        <v>83451</v>
      </c>
      <c r="AU965" s="253">
        <v>54243</v>
      </c>
      <c r="AV965" s="262">
        <v>196110</v>
      </c>
      <c r="AW965" s="255">
        <v>501948</v>
      </c>
      <c r="AX965" s="256">
        <v>0.39069784121064333</v>
      </c>
      <c r="AY965" s="257">
        <v>5880</v>
      </c>
      <c r="AZ965" s="257">
        <v>5474</v>
      </c>
      <c r="BA965" s="257">
        <v>12614</v>
      </c>
      <c r="BB965" s="257">
        <v>9866</v>
      </c>
      <c r="BC965" s="258">
        <v>33834</v>
      </c>
      <c r="BD965" s="258">
        <v>69234</v>
      </c>
      <c r="BE965" s="259">
        <v>0.48869052777537048</v>
      </c>
    </row>
    <row r="966" spans="1:57" ht="16.899999999999999" customHeight="1" x14ac:dyDescent="0.2">
      <c r="A966" s="152">
        <v>965</v>
      </c>
      <c r="B966" s="153" t="s">
        <v>149</v>
      </c>
      <c r="C966" s="152" t="s">
        <v>149</v>
      </c>
      <c r="D966" s="152" t="s">
        <v>154</v>
      </c>
      <c r="E966" s="152" t="s">
        <v>155</v>
      </c>
      <c r="F966" s="152" t="s">
        <v>428</v>
      </c>
      <c r="G966" s="239">
        <v>53016</v>
      </c>
      <c r="H966" s="239">
        <v>55781</v>
      </c>
      <c r="I966" s="239">
        <v>91600</v>
      </c>
      <c r="J966" s="239">
        <v>71353</v>
      </c>
      <c r="K966" s="240">
        <v>271750</v>
      </c>
      <c r="L966" s="240">
        <v>429110</v>
      </c>
      <c r="M966" s="192">
        <v>0.63328750203910422</v>
      </c>
      <c r="N966" s="176">
        <v>35522</v>
      </c>
      <c r="O966" s="176">
        <v>37584</v>
      </c>
      <c r="P966" s="176">
        <v>59341</v>
      </c>
      <c r="Q966" s="156">
        <v>44814</v>
      </c>
      <c r="R966" s="242">
        <v>177261</v>
      </c>
      <c r="S966" s="158" t="s">
        <v>419</v>
      </c>
      <c r="T966" s="158" t="s">
        <v>419</v>
      </c>
      <c r="U966" s="157">
        <v>249550</v>
      </c>
      <c r="V966" s="243">
        <v>0.71032258064516129</v>
      </c>
      <c r="W966" s="161"/>
      <c r="X966" s="161"/>
      <c r="Y966" s="161"/>
      <c r="Z966" s="161"/>
      <c r="AA966" s="161"/>
      <c r="AB966" s="161">
        <v>0</v>
      </c>
      <c r="AC966" s="162"/>
      <c r="AD966" s="201"/>
      <c r="AE966" s="201"/>
      <c r="AF966" s="201"/>
      <c r="AG966" s="201"/>
      <c r="AH966" s="201"/>
      <c r="AI966" s="201">
        <v>0</v>
      </c>
      <c r="AJ966" s="202"/>
      <c r="AK966" s="250">
        <v>10989</v>
      </c>
      <c r="AL966" s="250">
        <v>11627</v>
      </c>
      <c r="AM966" s="250">
        <v>18358</v>
      </c>
      <c r="AN966" s="250">
        <v>13863</v>
      </c>
      <c r="AO966" s="251">
        <v>54837</v>
      </c>
      <c r="AP966" s="167">
        <v>98422</v>
      </c>
      <c r="AQ966" s="252">
        <v>0.55716201662229992</v>
      </c>
      <c r="AR966" s="253">
        <v>0</v>
      </c>
      <c r="AS966" s="253">
        <v>0</v>
      </c>
      <c r="AT966" s="253">
        <v>0</v>
      </c>
      <c r="AU966" s="253">
        <v>0</v>
      </c>
      <c r="AV966" s="262">
        <v>0</v>
      </c>
      <c r="AW966" s="255">
        <v>0</v>
      </c>
      <c r="AX966" s="256"/>
      <c r="AY966" s="257">
        <v>6505</v>
      </c>
      <c r="AZ966" s="257">
        <v>6570</v>
      </c>
      <c r="BA966" s="257">
        <v>13901</v>
      </c>
      <c r="BB966" s="257">
        <v>12676</v>
      </c>
      <c r="BC966" s="258">
        <v>39652</v>
      </c>
      <c r="BD966" s="258">
        <v>81138</v>
      </c>
      <c r="BE966" s="259">
        <v>0.4886982671497942</v>
      </c>
    </row>
    <row r="967" spans="1:57" ht="16.899999999999999" customHeight="1" x14ac:dyDescent="0.2">
      <c r="A967" s="152">
        <v>966</v>
      </c>
      <c r="B967" s="153" t="s">
        <v>149</v>
      </c>
      <c r="C967" s="152" t="s">
        <v>149</v>
      </c>
      <c r="D967" s="152" t="s">
        <v>150</v>
      </c>
      <c r="E967" s="152" t="s">
        <v>433</v>
      </c>
      <c r="F967" s="152" t="s">
        <v>428</v>
      </c>
      <c r="G967" s="239">
        <v>71683</v>
      </c>
      <c r="H967" s="239">
        <v>73620</v>
      </c>
      <c r="I967" s="239">
        <v>161816</v>
      </c>
      <c r="J967" s="239">
        <v>145975</v>
      </c>
      <c r="K967" s="240">
        <v>453094</v>
      </c>
      <c r="L967" s="240">
        <v>767648</v>
      </c>
      <c r="M967" s="192">
        <v>0.59023667097419652</v>
      </c>
      <c r="N967" s="176">
        <v>45025</v>
      </c>
      <c r="O967" s="176">
        <v>46301</v>
      </c>
      <c r="P967" s="176">
        <v>109179</v>
      </c>
      <c r="Q967" s="156">
        <v>97842</v>
      </c>
      <c r="R967" s="242">
        <v>298347</v>
      </c>
      <c r="S967" s="158" t="s">
        <v>419</v>
      </c>
      <c r="T967" s="158" t="s">
        <v>419</v>
      </c>
      <c r="U967" s="157">
        <v>477375</v>
      </c>
      <c r="V967" s="243">
        <v>0.62497407698350349</v>
      </c>
      <c r="W967" s="161"/>
      <c r="X967" s="161"/>
      <c r="Y967" s="161"/>
      <c r="Z967" s="161"/>
      <c r="AA967" s="161"/>
      <c r="AB967" s="161">
        <v>0</v>
      </c>
      <c r="AC967" s="162"/>
      <c r="AD967" s="201"/>
      <c r="AE967" s="201"/>
      <c r="AF967" s="201"/>
      <c r="AG967" s="201"/>
      <c r="AH967" s="201"/>
      <c r="AI967" s="201">
        <v>0</v>
      </c>
      <c r="AJ967" s="202"/>
      <c r="AK967" s="250">
        <v>15831</v>
      </c>
      <c r="AL967" s="250">
        <v>16279</v>
      </c>
      <c r="AM967" s="250">
        <v>38388</v>
      </c>
      <c r="AN967" s="250">
        <v>34402</v>
      </c>
      <c r="AO967" s="251">
        <v>104900</v>
      </c>
      <c r="AP967" s="167">
        <v>188276</v>
      </c>
      <c r="AQ967" s="252">
        <v>0.55716076398478831</v>
      </c>
      <c r="AR967" s="253">
        <v>0</v>
      </c>
      <c r="AS967" s="253">
        <v>0</v>
      </c>
      <c r="AT967" s="253">
        <v>0</v>
      </c>
      <c r="AU967" s="253">
        <v>0</v>
      </c>
      <c r="AV967" s="262">
        <v>0</v>
      </c>
      <c r="AW967" s="255">
        <v>0</v>
      </c>
      <c r="AX967" s="256"/>
      <c r="AY967" s="257">
        <v>10827</v>
      </c>
      <c r="AZ967" s="257">
        <v>11040</v>
      </c>
      <c r="BA967" s="257">
        <v>14249</v>
      </c>
      <c r="BB967" s="257">
        <v>13731</v>
      </c>
      <c r="BC967" s="258">
        <v>49847</v>
      </c>
      <c r="BD967" s="258">
        <v>101997</v>
      </c>
      <c r="BE967" s="259">
        <v>0.48871045226820398</v>
      </c>
    </row>
    <row r="968" spans="1:57" ht="16.899999999999999" customHeight="1" x14ac:dyDescent="0.2">
      <c r="A968" s="152">
        <v>967</v>
      </c>
      <c r="B968" s="153" t="s">
        <v>149</v>
      </c>
      <c r="C968" s="152" t="s">
        <v>149</v>
      </c>
      <c r="D968" s="152" t="s">
        <v>168</v>
      </c>
      <c r="E968" s="152" t="s">
        <v>169</v>
      </c>
      <c r="F968" s="152" t="s">
        <v>428</v>
      </c>
      <c r="G968" s="239">
        <v>33229</v>
      </c>
      <c r="H968" s="239">
        <v>31952</v>
      </c>
      <c r="I968" s="239">
        <v>45643</v>
      </c>
      <c r="J968" s="239">
        <v>38944</v>
      </c>
      <c r="K968" s="240">
        <v>149768</v>
      </c>
      <c r="L968" s="240">
        <v>242131</v>
      </c>
      <c r="M968" s="192">
        <v>0.61854120290256098</v>
      </c>
      <c r="N968" s="176">
        <v>22399</v>
      </c>
      <c r="O968" s="176">
        <v>20283</v>
      </c>
      <c r="P968" s="176">
        <v>27126</v>
      </c>
      <c r="Q968" s="156">
        <v>20694</v>
      </c>
      <c r="R968" s="242">
        <v>90502</v>
      </c>
      <c r="S968" s="158" t="s">
        <v>419</v>
      </c>
      <c r="T968" s="158" t="s">
        <v>419</v>
      </c>
      <c r="U968" s="157">
        <v>127923</v>
      </c>
      <c r="V968" s="243">
        <v>0.70747246390406726</v>
      </c>
      <c r="W968" s="161"/>
      <c r="X968" s="161"/>
      <c r="Y968" s="161"/>
      <c r="Z968" s="161"/>
      <c r="AA968" s="161"/>
      <c r="AB968" s="161">
        <v>0</v>
      </c>
      <c r="AC968" s="162"/>
      <c r="AD968" s="201"/>
      <c r="AE968" s="201"/>
      <c r="AF968" s="201"/>
      <c r="AG968" s="201"/>
      <c r="AH968" s="201"/>
      <c r="AI968" s="201">
        <v>0</v>
      </c>
      <c r="AJ968" s="202"/>
      <c r="AK968" s="250">
        <v>6957</v>
      </c>
      <c r="AL968" s="250">
        <v>6299</v>
      </c>
      <c r="AM968" s="250">
        <v>8426</v>
      </c>
      <c r="AN968" s="250">
        <v>6428</v>
      </c>
      <c r="AO968" s="251">
        <v>28110</v>
      </c>
      <c r="AP968" s="167">
        <v>50454</v>
      </c>
      <c r="AQ968" s="252">
        <v>0.5571411582827922</v>
      </c>
      <c r="AR968" s="253">
        <v>0</v>
      </c>
      <c r="AS968" s="253">
        <v>0</v>
      </c>
      <c r="AT968" s="253">
        <v>0</v>
      </c>
      <c r="AU968" s="253">
        <v>0</v>
      </c>
      <c r="AV968" s="262">
        <v>0</v>
      </c>
      <c r="AW968" s="255">
        <v>0</v>
      </c>
      <c r="AX968" s="256"/>
      <c r="AY968" s="257">
        <v>3873</v>
      </c>
      <c r="AZ968" s="257">
        <v>5370</v>
      </c>
      <c r="BA968" s="257">
        <v>10091</v>
      </c>
      <c r="BB968" s="257">
        <v>11822</v>
      </c>
      <c r="BC968" s="258">
        <v>31156</v>
      </c>
      <c r="BD968" s="258">
        <v>63754</v>
      </c>
      <c r="BE968" s="259">
        <v>0.48869090566866391</v>
      </c>
    </row>
    <row r="969" spans="1:57" ht="16.899999999999999" customHeight="1" x14ac:dyDescent="0.2">
      <c r="A969" s="152">
        <v>968</v>
      </c>
      <c r="B969" s="153" t="s">
        <v>149</v>
      </c>
      <c r="C969" s="152" t="s">
        <v>149</v>
      </c>
      <c r="D969" s="152" t="s">
        <v>180</v>
      </c>
      <c r="E969" s="152" t="s">
        <v>181</v>
      </c>
      <c r="F969" s="152" t="s">
        <v>428</v>
      </c>
      <c r="G969" s="239">
        <v>9916</v>
      </c>
      <c r="H969" s="239">
        <v>11511</v>
      </c>
      <c r="I969" s="239">
        <v>15045</v>
      </c>
      <c r="J969" s="239">
        <v>13754</v>
      </c>
      <c r="K969" s="240">
        <v>50226</v>
      </c>
      <c r="L969" s="240">
        <v>69484</v>
      </c>
      <c r="M969" s="192">
        <v>0.72284266881584247</v>
      </c>
      <c r="N969" s="176">
        <v>7310</v>
      </c>
      <c r="O969" s="176">
        <v>6776</v>
      </c>
      <c r="P969" s="176">
        <v>11382</v>
      </c>
      <c r="Q969" s="156">
        <v>10318</v>
      </c>
      <c r="R969" s="242">
        <v>35786</v>
      </c>
      <c r="S969" s="158" t="s">
        <v>419</v>
      </c>
      <c r="T969" s="158" t="s">
        <v>419</v>
      </c>
      <c r="U969" s="157">
        <v>42272</v>
      </c>
      <c r="V969" s="243">
        <v>0.84656510219530656</v>
      </c>
      <c r="W969" s="161"/>
      <c r="X969" s="161"/>
      <c r="Y969" s="161"/>
      <c r="Z969" s="161"/>
      <c r="AA969" s="161"/>
      <c r="AB969" s="161">
        <v>0</v>
      </c>
      <c r="AC969" s="162"/>
      <c r="AD969" s="201"/>
      <c r="AE969" s="201"/>
      <c r="AF969" s="201"/>
      <c r="AG969" s="201"/>
      <c r="AH969" s="201"/>
      <c r="AI969" s="201">
        <v>0</v>
      </c>
      <c r="AJ969" s="202"/>
      <c r="AK969" s="250">
        <v>1897</v>
      </c>
      <c r="AL969" s="250">
        <v>1759</v>
      </c>
      <c r="AM969" s="250">
        <v>2954</v>
      </c>
      <c r="AN969" s="250">
        <v>2678</v>
      </c>
      <c r="AO969" s="251">
        <v>9288</v>
      </c>
      <c r="AP969" s="167">
        <v>16672</v>
      </c>
      <c r="AQ969" s="252">
        <v>0.55710172744721687</v>
      </c>
      <c r="AR969" s="253">
        <v>0</v>
      </c>
      <c r="AS969" s="253">
        <v>0</v>
      </c>
      <c r="AT969" s="253">
        <v>0</v>
      </c>
      <c r="AU969" s="253">
        <v>0</v>
      </c>
      <c r="AV969" s="262">
        <v>0</v>
      </c>
      <c r="AW969" s="255">
        <v>0</v>
      </c>
      <c r="AX969" s="256"/>
      <c r="AY969" s="257">
        <v>709</v>
      </c>
      <c r="AZ969" s="257">
        <v>2976</v>
      </c>
      <c r="BA969" s="257">
        <v>709</v>
      </c>
      <c r="BB969" s="257">
        <v>758</v>
      </c>
      <c r="BC969" s="258">
        <v>5152</v>
      </c>
      <c r="BD969" s="258">
        <v>10540</v>
      </c>
      <c r="BE969" s="259">
        <v>0.48880455407969642</v>
      </c>
    </row>
    <row r="970" spans="1:57" ht="16.899999999999999" customHeight="1" x14ac:dyDescent="0.2">
      <c r="A970" s="152">
        <v>969</v>
      </c>
      <c r="B970" s="153" t="s">
        <v>149</v>
      </c>
      <c r="C970" s="152" t="s">
        <v>149</v>
      </c>
      <c r="D970" s="152" t="s">
        <v>194</v>
      </c>
      <c r="E970" s="152" t="s">
        <v>195</v>
      </c>
      <c r="F970" s="152" t="s">
        <v>428</v>
      </c>
      <c r="G970" s="239">
        <v>4240</v>
      </c>
      <c r="H970" s="239">
        <v>4475</v>
      </c>
      <c r="I970" s="239">
        <v>9690</v>
      </c>
      <c r="J970" s="239">
        <v>8558</v>
      </c>
      <c r="K970" s="240">
        <v>26963</v>
      </c>
      <c r="L970" s="240">
        <v>44666</v>
      </c>
      <c r="M970" s="192">
        <v>0.60365826355617247</v>
      </c>
      <c r="N970" s="176">
        <v>2929</v>
      </c>
      <c r="O970" s="176">
        <v>2900</v>
      </c>
      <c r="P970" s="176">
        <v>5910</v>
      </c>
      <c r="Q970" s="156">
        <v>6153</v>
      </c>
      <c r="R970" s="242">
        <v>17892</v>
      </c>
      <c r="S970" s="158" t="s">
        <v>419</v>
      </c>
      <c r="T970" s="158" t="s">
        <v>419</v>
      </c>
      <c r="U970" s="157">
        <v>27632</v>
      </c>
      <c r="V970" s="243">
        <v>0.64751013317892303</v>
      </c>
      <c r="W970" s="161"/>
      <c r="X970" s="161"/>
      <c r="Y970" s="161"/>
      <c r="Z970" s="161"/>
      <c r="AA970" s="161"/>
      <c r="AB970" s="161">
        <v>0</v>
      </c>
      <c r="AC970" s="162"/>
      <c r="AD970" s="201"/>
      <c r="AE970" s="201"/>
      <c r="AF970" s="201"/>
      <c r="AG970" s="201"/>
      <c r="AH970" s="201"/>
      <c r="AI970" s="201">
        <v>0</v>
      </c>
      <c r="AJ970" s="202"/>
      <c r="AK970" s="250">
        <v>994</v>
      </c>
      <c r="AL970" s="250">
        <v>985</v>
      </c>
      <c r="AM970" s="250">
        <v>2006</v>
      </c>
      <c r="AN970" s="250">
        <v>2088</v>
      </c>
      <c r="AO970" s="251">
        <v>6073</v>
      </c>
      <c r="AP970" s="167">
        <v>10898</v>
      </c>
      <c r="AQ970" s="252">
        <v>0.557258212516058</v>
      </c>
      <c r="AR970" s="253">
        <v>0</v>
      </c>
      <c r="AS970" s="253">
        <v>0</v>
      </c>
      <c r="AT970" s="253">
        <v>0</v>
      </c>
      <c r="AU970" s="253">
        <v>0</v>
      </c>
      <c r="AV970" s="262">
        <v>0</v>
      </c>
      <c r="AW970" s="255">
        <v>0</v>
      </c>
      <c r="AX970" s="256"/>
      <c r="AY970" s="257">
        <v>317</v>
      </c>
      <c r="AZ970" s="257">
        <v>590</v>
      </c>
      <c r="BA970" s="257">
        <v>1774</v>
      </c>
      <c r="BB970" s="257">
        <v>317</v>
      </c>
      <c r="BC970" s="258">
        <v>2998</v>
      </c>
      <c r="BD970" s="258">
        <v>6136</v>
      </c>
      <c r="BE970" s="259">
        <v>0.48859191655801826</v>
      </c>
    </row>
    <row r="971" spans="1:57" ht="16.899999999999999" customHeight="1" x14ac:dyDescent="0.2">
      <c r="A971" s="152">
        <v>970</v>
      </c>
      <c r="B971" s="153" t="s">
        <v>149</v>
      </c>
      <c r="C971" s="152" t="s">
        <v>149</v>
      </c>
      <c r="D971" s="152" t="s">
        <v>207</v>
      </c>
      <c r="E971" s="152" t="s">
        <v>208</v>
      </c>
      <c r="F971" s="152" t="s">
        <v>428</v>
      </c>
      <c r="G971" s="239">
        <v>1005</v>
      </c>
      <c r="H971" s="239">
        <v>633</v>
      </c>
      <c r="I971" s="239">
        <v>1706</v>
      </c>
      <c r="J971" s="239">
        <v>1426</v>
      </c>
      <c r="K971" s="240">
        <v>4770</v>
      </c>
      <c r="L971" s="240">
        <v>7850</v>
      </c>
      <c r="M971" s="192">
        <v>0.6076433121019108</v>
      </c>
      <c r="N971" s="176">
        <v>445</v>
      </c>
      <c r="O971" s="176">
        <v>483</v>
      </c>
      <c r="P971" s="176">
        <v>945</v>
      </c>
      <c r="Q971" s="156">
        <v>831</v>
      </c>
      <c r="R971" s="242">
        <v>2704</v>
      </c>
      <c r="S971" s="158" t="s">
        <v>419</v>
      </c>
      <c r="T971" s="158" t="s">
        <v>419</v>
      </c>
      <c r="U971" s="157">
        <v>3832</v>
      </c>
      <c r="V971" s="243">
        <v>0.70563674321503134</v>
      </c>
      <c r="W971" s="161"/>
      <c r="X971" s="161"/>
      <c r="Y971" s="161"/>
      <c r="Z971" s="161"/>
      <c r="AA971" s="161"/>
      <c r="AB971" s="161">
        <v>0</v>
      </c>
      <c r="AC971" s="162"/>
      <c r="AD971" s="201"/>
      <c r="AE971" s="201"/>
      <c r="AF971" s="201"/>
      <c r="AG971" s="201"/>
      <c r="AH971" s="201"/>
      <c r="AI971" s="201">
        <v>0</v>
      </c>
      <c r="AJ971" s="202"/>
      <c r="AK971" s="250">
        <v>138</v>
      </c>
      <c r="AL971" s="250">
        <v>150</v>
      </c>
      <c r="AM971" s="250">
        <v>294</v>
      </c>
      <c r="AN971" s="250">
        <v>259</v>
      </c>
      <c r="AO971" s="251">
        <v>841</v>
      </c>
      <c r="AP971" s="167">
        <v>1512</v>
      </c>
      <c r="AQ971" s="252">
        <v>0.55621693121693117</v>
      </c>
      <c r="AR971" s="253">
        <v>0</v>
      </c>
      <c r="AS971" s="253">
        <v>0</v>
      </c>
      <c r="AT971" s="253">
        <v>0</v>
      </c>
      <c r="AU971" s="253">
        <v>0</v>
      </c>
      <c r="AV971" s="262">
        <v>0</v>
      </c>
      <c r="AW971" s="255">
        <v>0</v>
      </c>
      <c r="AX971" s="256"/>
      <c r="AY971" s="257">
        <v>422</v>
      </c>
      <c r="AZ971" s="257">
        <v>0</v>
      </c>
      <c r="BA971" s="257">
        <v>467</v>
      </c>
      <c r="BB971" s="257">
        <v>336</v>
      </c>
      <c r="BC971" s="258">
        <v>1225</v>
      </c>
      <c r="BD971" s="258">
        <v>2506</v>
      </c>
      <c r="BE971" s="259">
        <v>0.48882681564245811</v>
      </c>
    </row>
    <row r="972" spans="1:57" ht="16.899999999999999" customHeight="1" x14ac:dyDescent="0.2">
      <c r="A972" s="152">
        <v>971</v>
      </c>
      <c r="B972" s="153" t="s">
        <v>149</v>
      </c>
      <c r="C972" s="152" t="s">
        <v>149</v>
      </c>
      <c r="D972" s="152" t="s">
        <v>176</v>
      </c>
      <c r="E972" s="152" t="s">
        <v>177</v>
      </c>
      <c r="F972" s="152" t="s">
        <v>428</v>
      </c>
      <c r="G972" s="239">
        <v>2720</v>
      </c>
      <c r="H972" s="239">
        <v>3180</v>
      </c>
      <c r="I972" s="239">
        <v>6924</v>
      </c>
      <c r="J972" s="239">
        <v>5022</v>
      </c>
      <c r="K972" s="240">
        <v>17846</v>
      </c>
      <c r="L972" s="240">
        <v>27106</v>
      </c>
      <c r="M972" s="192">
        <v>0.65837821884453629</v>
      </c>
      <c r="N972" s="176">
        <v>1840</v>
      </c>
      <c r="O972" s="176">
        <v>2211</v>
      </c>
      <c r="P972" s="176">
        <v>4785</v>
      </c>
      <c r="Q972" s="156">
        <v>3439</v>
      </c>
      <c r="R972" s="242">
        <v>12275</v>
      </c>
      <c r="S972" s="158" t="s">
        <v>419</v>
      </c>
      <c r="T972" s="158" t="s">
        <v>419</v>
      </c>
      <c r="U972" s="157">
        <v>16624</v>
      </c>
      <c r="V972" s="243">
        <v>0.73839027911453325</v>
      </c>
      <c r="W972" s="161"/>
      <c r="X972" s="161"/>
      <c r="Y972" s="161"/>
      <c r="Z972" s="161"/>
      <c r="AA972" s="161"/>
      <c r="AB972" s="161">
        <v>0</v>
      </c>
      <c r="AC972" s="162"/>
      <c r="AD972" s="201"/>
      <c r="AE972" s="201"/>
      <c r="AF972" s="201"/>
      <c r="AG972" s="201"/>
      <c r="AH972" s="201"/>
      <c r="AI972" s="201">
        <v>0</v>
      </c>
      <c r="AJ972" s="202"/>
      <c r="AK972" s="250">
        <v>547</v>
      </c>
      <c r="AL972" s="250">
        <v>659</v>
      </c>
      <c r="AM972" s="250">
        <v>1424</v>
      </c>
      <c r="AN972" s="250">
        <v>1024</v>
      </c>
      <c r="AO972" s="251">
        <v>3654</v>
      </c>
      <c r="AP972" s="167">
        <v>6558</v>
      </c>
      <c r="AQ972" s="252">
        <v>0.55718206770356815</v>
      </c>
      <c r="AR972" s="253">
        <v>0</v>
      </c>
      <c r="AS972" s="253">
        <v>0</v>
      </c>
      <c r="AT972" s="253">
        <v>0</v>
      </c>
      <c r="AU972" s="253">
        <v>0</v>
      </c>
      <c r="AV972" s="262">
        <v>0</v>
      </c>
      <c r="AW972" s="255">
        <v>0</v>
      </c>
      <c r="AX972" s="256"/>
      <c r="AY972" s="257">
        <v>333</v>
      </c>
      <c r="AZ972" s="257">
        <v>310</v>
      </c>
      <c r="BA972" s="257">
        <v>715</v>
      </c>
      <c r="BB972" s="257">
        <v>559</v>
      </c>
      <c r="BC972" s="258">
        <v>1917</v>
      </c>
      <c r="BD972" s="258">
        <v>3924</v>
      </c>
      <c r="BE972" s="259">
        <v>0.48853211009174313</v>
      </c>
    </row>
    <row r="973" spans="1:57" ht="16.899999999999999" customHeight="1" x14ac:dyDescent="0.2">
      <c r="A973" s="152">
        <v>972</v>
      </c>
      <c r="B973" s="153" t="s">
        <v>149</v>
      </c>
      <c r="C973" s="152" t="s">
        <v>149</v>
      </c>
      <c r="D973" s="152" t="s">
        <v>190</v>
      </c>
      <c r="E973" s="152" t="s">
        <v>191</v>
      </c>
      <c r="F973" s="152" t="s">
        <v>428</v>
      </c>
      <c r="G973" s="239">
        <v>4703</v>
      </c>
      <c r="H973" s="239">
        <v>5547</v>
      </c>
      <c r="I973" s="239">
        <v>9734</v>
      </c>
      <c r="J973" s="239">
        <v>13204</v>
      </c>
      <c r="K973" s="240">
        <v>33188</v>
      </c>
      <c r="L973" s="240">
        <v>46065</v>
      </c>
      <c r="M973" s="192">
        <v>0.72046021925539994</v>
      </c>
      <c r="N973" s="176">
        <v>3591</v>
      </c>
      <c r="O973" s="176">
        <v>4321</v>
      </c>
      <c r="P973" s="176">
        <v>7404</v>
      </c>
      <c r="Q973" s="156">
        <v>9650</v>
      </c>
      <c r="R973" s="242">
        <v>24966</v>
      </c>
      <c r="S973" s="158" t="s">
        <v>419</v>
      </c>
      <c r="T973" s="158" t="s">
        <v>419</v>
      </c>
      <c r="U973" s="157">
        <v>30949</v>
      </c>
      <c r="V973" s="243">
        <v>0.80668196064493203</v>
      </c>
      <c r="W973" s="161"/>
      <c r="X973" s="161"/>
      <c r="Y973" s="161"/>
      <c r="Z973" s="161"/>
      <c r="AA973" s="161"/>
      <c r="AB973" s="161">
        <v>0</v>
      </c>
      <c r="AC973" s="162"/>
      <c r="AD973" s="201"/>
      <c r="AE973" s="201"/>
      <c r="AF973" s="201"/>
      <c r="AG973" s="201"/>
      <c r="AH973" s="201"/>
      <c r="AI973" s="201">
        <v>0</v>
      </c>
      <c r="AJ973" s="202"/>
      <c r="AK973" s="250">
        <v>979</v>
      </c>
      <c r="AL973" s="250">
        <v>1177</v>
      </c>
      <c r="AM973" s="250">
        <v>2017</v>
      </c>
      <c r="AN973" s="250">
        <v>2628</v>
      </c>
      <c r="AO973" s="251">
        <v>6801</v>
      </c>
      <c r="AP973" s="167">
        <v>12207</v>
      </c>
      <c r="AQ973" s="252">
        <v>0.55713934627672645</v>
      </c>
      <c r="AR973" s="253">
        <v>0</v>
      </c>
      <c r="AS973" s="253">
        <v>0</v>
      </c>
      <c r="AT973" s="253">
        <v>0</v>
      </c>
      <c r="AU973" s="253">
        <v>0</v>
      </c>
      <c r="AV973" s="262">
        <v>0</v>
      </c>
      <c r="AW973" s="255">
        <v>0</v>
      </c>
      <c r="AX973" s="256"/>
      <c r="AY973" s="257">
        <v>133</v>
      </c>
      <c r="AZ973" s="257">
        <v>49</v>
      </c>
      <c r="BA973" s="257">
        <v>313</v>
      </c>
      <c r="BB973" s="257">
        <v>926</v>
      </c>
      <c r="BC973" s="258">
        <v>1421</v>
      </c>
      <c r="BD973" s="258">
        <v>2909</v>
      </c>
      <c r="BE973" s="259">
        <v>0.48848401512547268</v>
      </c>
    </row>
    <row r="974" spans="1:57" ht="16.899999999999999" customHeight="1" x14ac:dyDescent="0.2">
      <c r="A974" s="152">
        <v>973</v>
      </c>
      <c r="B974" s="153" t="s">
        <v>149</v>
      </c>
      <c r="C974" s="152" t="s">
        <v>149</v>
      </c>
      <c r="D974" s="152" t="s">
        <v>170</v>
      </c>
      <c r="E974" s="152" t="s">
        <v>171</v>
      </c>
      <c r="F974" s="152" t="s">
        <v>428</v>
      </c>
      <c r="G974" s="239">
        <v>25383</v>
      </c>
      <c r="H974" s="239">
        <v>23961</v>
      </c>
      <c r="I974" s="239">
        <v>39481</v>
      </c>
      <c r="J974" s="239">
        <v>31985</v>
      </c>
      <c r="K974" s="240">
        <v>120810</v>
      </c>
      <c r="L974" s="240">
        <v>181427</v>
      </c>
      <c r="M974" s="192">
        <v>0.66588765729466948</v>
      </c>
      <c r="N974" s="176">
        <v>17285</v>
      </c>
      <c r="O974" s="176">
        <v>16221</v>
      </c>
      <c r="P974" s="176">
        <v>26310</v>
      </c>
      <c r="Q974" s="156">
        <v>19451</v>
      </c>
      <c r="R974" s="242">
        <v>79267</v>
      </c>
      <c r="S974" s="158" t="s">
        <v>419</v>
      </c>
      <c r="T974" s="158" t="s">
        <v>419</v>
      </c>
      <c r="U974" s="157">
        <v>102059</v>
      </c>
      <c r="V974" s="243">
        <v>0.77667819594548249</v>
      </c>
      <c r="W974" s="161"/>
      <c r="X974" s="161"/>
      <c r="Y974" s="161"/>
      <c r="Z974" s="161"/>
      <c r="AA974" s="161"/>
      <c r="AB974" s="161">
        <v>0</v>
      </c>
      <c r="AC974" s="162"/>
      <c r="AD974" s="201"/>
      <c r="AE974" s="201"/>
      <c r="AF974" s="201"/>
      <c r="AG974" s="201"/>
      <c r="AH974" s="201"/>
      <c r="AI974" s="201">
        <v>0</v>
      </c>
      <c r="AJ974" s="202"/>
      <c r="AK974" s="250">
        <v>4891</v>
      </c>
      <c r="AL974" s="250">
        <v>4590</v>
      </c>
      <c r="AM974" s="250">
        <v>7444</v>
      </c>
      <c r="AN974" s="250">
        <v>5503</v>
      </c>
      <c r="AO974" s="251">
        <v>22428</v>
      </c>
      <c r="AP974" s="167">
        <v>40253</v>
      </c>
      <c r="AQ974" s="252">
        <v>0.55717586266862096</v>
      </c>
      <c r="AR974" s="253">
        <v>0</v>
      </c>
      <c r="AS974" s="253">
        <v>0</v>
      </c>
      <c r="AT974" s="253">
        <v>0</v>
      </c>
      <c r="AU974" s="253">
        <v>0</v>
      </c>
      <c r="AV974" s="262">
        <v>0</v>
      </c>
      <c r="AW974" s="255">
        <v>0</v>
      </c>
      <c r="AX974" s="256"/>
      <c r="AY974" s="257">
        <v>3207</v>
      </c>
      <c r="AZ974" s="257">
        <v>3150</v>
      </c>
      <c r="BA974" s="257">
        <v>5727</v>
      </c>
      <c r="BB974" s="257">
        <v>7031</v>
      </c>
      <c r="BC974" s="258">
        <v>19115</v>
      </c>
      <c r="BD974" s="258">
        <v>39115</v>
      </c>
      <c r="BE974" s="259">
        <v>0.48868720439729002</v>
      </c>
    </row>
    <row r="975" spans="1:57" ht="16.899999999999999" customHeight="1" x14ac:dyDescent="0.2">
      <c r="A975" s="152">
        <v>974</v>
      </c>
      <c r="B975" s="153" t="s">
        <v>149</v>
      </c>
      <c r="C975" s="152" t="s">
        <v>149</v>
      </c>
      <c r="D975" s="152" t="s">
        <v>205</v>
      </c>
      <c r="E975" s="152" t="s">
        <v>206</v>
      </c>
      <c r="F975" s="152" t="s">
        <v>428</v>
      </c>
      <c r="G975" s="239">
        <v>1897</v>
      </c>
      <c r="H975" s="239">
        <v>932</v>
      </c>
      <c r="I975" s="239">
        <v>1906</v>
      </c>
      <c r="J975" s="239">
        <v>1891</v>
      </c>
      <c r="K975" s="240">
        <v>6626</v>
      </c>
      <c r="L975" s="240">
        <v>10189</v>
      </c>
      <c r="M975" s="192">
        <v>0.65030915693394842</v>
      </c>
      <c r="N975" s="176">
        <v>1162</v>
      </c>
      <c r="O975" s="176">
        <v>714</v>
      </c>
      <c r="P975" s="176">
        <v>1361</v>
      </c>
      <c r="Q975" s="156">
        <v>1341</v>
      </c>
      <c r="R975" s="242">
        <v>4578</v>
      </c>
      <c r="S975" s="158" t="s">
        <v>419</v>
      </c>
      <c r="T975" s="158" t="s">
        <v>419</v>
      </c>
      <c r="U975" s="157">
        <v>6348</v>
      </c>
      <c r="V975" s="243">
        <v>0.72117202268431002</v>
      </c>
      <c r="W975" s="161"/>
      <c r="X975" s="161"/>
      <c r="Y975" s="161"/>
      <c r="Z975" s="161"/>
      <c r="AA975" s="161"/>
      <c r="AB975" s="161">
        <v>0</v>
      </c>
      <c r="AC975" s="162"/>
      <c r="AD975" s="201"/>
      <c r="AE975" s="201"/>
      <c r="AF975" s="201"/>
      <c r="AG975" s="201"/>
      <c r="AH975" s="201"/>
      <c r="AI975" s="201">
        <v>0</v>
      </c>
      <c r="AJ975" s="202"/>
      <c r="AK975" s="250">
        <v>354</v>
      </c>
      <c r="AL975" s="250">
        <v>218</v>
      </c>
      <c r="AM975" s="250">
        <v>414</v>
      </c>
      <c r="AN975" s="250">
        <v>409</v>
      </c>
      <c r="AO975" s="251">
        <v>1395</v>
      </c>
      <c r="AP975" s="167">
        <v>2504</v>
      </c>
      <c r="AQ975" s="252">
        <v>0.5571086261980831</v>
      </c>
      <c r="AR975" s="253">
        <v>0</v>
      </c>
      <c r="AS975" s="253">
        <v>0</v>
      </c>
      <c r="AT975" s="253">
        <v>0</v>
      </c>
      <c r="AU975" s="253">
        <v>0</v>
      </c>
      <c r="AV975" s="262">
        <v>0</v>
      </c>
      <c r="AW975" s="255">
        <v>0</v>
      </c>
      <c r="AX975" s="256"/>
      <c r="AY975" s="257">
        <v>381</v>
      </c>
      <c r="AZ975" s="257">
        <v>0</v>
      </c>
      <c r="BA975" s="257">
        <v>131</v>
      </c>
      <c r="BB975" s="257">
        <v>141</v>
      </c>
      <c r="BC975" s="258">
        <v>653</v>
      </c>
      <c r="BD975" s="258">
        <v>1337</v>
      </c>
      <c r="BE975" s="259">
        <v>0.48840688107703817</v>
      </c>
    </row>
    <row r="976" spans="1:57" ht="16.899999999999999" customHeight="1" x14ac:dyDescent="0.2">
      <c r="A976" s="152">
        <v>975</v>
      </c>
      <c r="B976" s="153" t="s">
        <v>149</v>
      </c>
      <c r="C976" s="152" t="s">
        <v>149</v>
      </c>
      <c r="D976" s="152" t="s">
        <v>184</v>
      </c>
      <c r="E976" s="152" t="s">
        <v>185</v>
      </c>
      <c r="F976" s="152" t="s">
        <v>428</v>
      </c>
      <c r="G976" s="239">
        <v>8414</v>
      </c>
      <c r="H976" s="239">
        <v>9615</v>
      </c>
      <c r="I976" s="239">
        <v>15808</v>
      </c>
      <c r="J976" s="239">
        <v>9975</v>
      </c>
      <c r="K976" s="240">
        <v>43812</v>
      </c>
      <c r="L976" s="240">
        <v>77773</v>
      </c>
      <c r="M976" s="192">
        <v>0.56333174752163351</v>
      </c>
      <c r="N976" s="176">
        <v>5262</v>
      </c>
      <c r="O976" s="176">
        <v>4025</v>
      </c>
      <c r="P976" s="176">
        <v>6449</v>
      </c>
      <c r="Q976" s="156">
        <v>5070</v>
      </c>
      <c r="R976" s="242">
        <v>20806</v>
      </c>
      <c r="S976" s="158" t="s">
        <v>419</v>
      </c>
      <c r="T976" s="158" t="s">
        <v>419</v>
      </c>
      <c r="U976" s="157">
        <v>32491</v>
      </c>
      <c r="V976" s="243">
        <v>0.64036194638515276</v>
      </c>
      <c r="W976" s="161"/>
      <c r="X976" s="161"/>
      <c r="Y976" s="161"/>
      <c r="Z976" s="161"/>
      <c r="AA976" s="161"/>
      <c r="AB976" s="161">
        <v>0</v>
      </c>
      <c r="AC976" s="162"/>
      <c r="AD976" s="201"/>
      <c r="AE976" s="201"/>
      <c r="AF976" s="201"/>
      <c r="AG976" s="201"/>
      <c r="AH976" s="201"/>
      <c r="AI976" s="201">
        <v>0</v>
      </c>
      <c r="AJ976" s="202"/>
      <c r="AK976" s="250">
        <v>1806</v>
      </c>
      <c r="AL976" s="250">
        <v>1381</v>
      </c>
      <c r="AM976" s="250">
        <v>2213</v>
      </c>
      <c r="AN976" s="250">
        <v>1739</v>
      </c>
      <c r="AO976" s="251">
        <v>7139</v>
      </c>
      <c r="AP976" s="167">
        <v>12814</v>
      </c>
      <c r="AQ976" s="252">
        <v>0.557125019509911</v>
      </c>
      <c r="AR976" s="253">
        <v>0</v>
      </c>
      <c r="AS976" s="253">
        <v>0</v>
      </c>
      <c r="AT976" s="253">
        <v>0</v>
      </c>
      <c r="AU976" s="253">
        <v>0</v>
      </c>
      <c r="AV976" s="262">
        <v>0</v>
      </c>
      <c r="AW976" s="255">
        <v>0</v>
      </c>
      <c r="AX976" s="256"/>
      <c r="AY976" s="257">
        <v>1346</v>
      </c>
      <c r="AZ976" s="257">
        <v>4209</v>
      </c>
      <c r="BA976" s="257">
        <v>7146</v>
      </c>
      <c r="BB976" s="257">
        <v>3166</v>
      </c>
      <c r="BC976" s="258">
        <v>15867</v>
      </c>
      <c r="BD976" s="258">
        <v>32468</v>
      </c>
      <c r="BE976" s="259">
        <v>0.48869656276949613</v>
      </c>
    </row>
    <row r="977" spans="1:57" ht="16.899999999999999" customHeight="1" x14ac:dyDescent="0.2">
      <c r="A977" s="152">
        <v>976</v>
      </c>
      <c r="B977" s="153" t="s">
        <v>149</v>
      </c>
      <c r="C977" s="152" t="s">
        <v>149</v>
      </c>
      <c r="D977" s="152" t="s">
        <v>162</v>
      </c>
      <c r="E977" s="152" t="s">
        <v>163</v>
      </c>
      <c r="F977" s="152" t="s">
        <v>428</v>
      </c>
      <c r="G977" s="239">
        <v>33387</v>
      </c>
      <c r="H977" s="239">
        <v>38698</v>
      </c>
      <c r="I977" s="239">
        <v>78804</v>
      </c>
      <c r="J977" s="239">
        <v>71596</v>
      </c>
      <c r="K977" s="240">
        <v>222485</v>
      </c>
      <c r="L977" s="240">
        <v>360566</v>
      </c>
      <c r="M977" s="192">
        <v>0.61704375897893871</v>
      </c>
      <c r="N977" s="176">
        <v>21367</v>
      </c>
      <c r="O977" s="176">
        <v>26737</v>
      </c>
      <c r="P977" s="176">
        <v>55029</v>
      </c>
      <c r="Q977" s="176">
        <v>49993</v>
      </c>
      <c r="R977" s="242">
        <v>153126</v>
      </c>
      <c r="S977" s="158" t="s">
        <v>419</v>
      </c>
      <c r="T977" s="158" t="s">
        <v>419</v>
      </c>
      <c r="U977" s="157">
        <v>231426</v>
      </c>
      <c r="V977" s="243">
        <v>0.66166290736563738</v>
      </c>
      <c r="W977" s="161"/>
      <c r="X977" s="161"/>
      <c r="Y977" s="161"/>
      <c r="Z977" s="161"/>
      <c r="AA977" s="161"/>
      <c r="AB977" s="161">
        <v>0</v>
      </c>
      <c r="AC977" s="162"/>
      <c r="AD977" s="201"/>
      <c r="AE977" s="201"/>
      <c r="AF977" s="201"/>
      <c r="AG977" s="201"/>
      <c r="AH977" s="201"/>
      <c r="AI977" s="201">
        <v>0</v>
      </c>
      <c r="AJ977" s="202"/>
      <c r="AK977" s="250">
        <v>7096</v>
      </c>
      <c r="AL977" s="250">
        <v>8879</v>
      </c>
      <c r="AM977" s="250">
        <v>18276</v>
      </c>
      <c r="AN977" s="250">
        <v>16603</v>
      </c>
      <c r="AO977" s="251">
        <v>50854</v>
      </c>
      <c r="AP977" s="167">
        <v>91274</v>
      </c>
      <c r="AQ977" s="252">
        <v>0.55715756951596296</v>
      </c>
      <c r="AR977" s="253">
        <v>0</v>
      </c>
      <c r="AS977" s="253">
        <v>0</v>
      </c>
      <c r="AT977" s="253">
        <v>0</v>
      </c>
      <c r="AU977" s="253">
        <v>0</v>
      </c>
      <c r="AV977" s="262">
        <v>0</v>
      </c>
      <c r="AW977" s="255">
        <v>0</v>
      </c>
      <c r="AX977" s="256"/>
      <c r="AY977" s="257">
        <v>4924</v>
      </c>
      <c r="AZ977" s="257">
        <v>3082</v>
      </c>
      <c r="BA977" s="257">
        <v>5499</v>
      </c>
      <c r="BB977" s="257">
        <v>5000</v>
      </c>
      <c r="BC977" s="258">
        <v>18505</v>
      </c>
      <c r="BD977" s="258">
        <v>37866</v>
      </c>
      <c r="BE977" s="259">
        <v>0.48869698410183277</v>
      </c>
    </row>
    <row r="978" spans="1:57" ht="16.899999999999999" customHeight="1" x14ac:dyDescent="0.2">
      <c r="A978" s="152">
        <v>977</v>
      </c>
      <c r="B978" s="153" t="s">
        <v>149</v>
      </c>
      <c r="C978" s="152" t="s">
        <v>149</v>
      </c>
      <c r="D978" s="152" t="s">
        <v>196</v>
      </c>
      <c r="E978" s="152" t="s">
        <v>197</v>
      </c>
      <c r="F978" s="152" t="s">
        <v>428</v>
      </c>
      <c r="G978" s="239">
        <v>711</v>
      </c>
      <c r="H978" s="239">
        <v>884</v>
      </c>
      <c r="I978" s="239">
        <v>1573</v>
      </c>
      <c r="J978" s="239">
        <v>1318</v>
      </c>
      <c r="K978" s="240">
        <v>4486</v>
      </c>
      <c r="L978" s="240">
        <v>5924</v>
      </c>
      <c r="M978" s="192">
        <v>0.75725860904794062</v>
      </c>
      <c r="N978" s="176">
        <v>526</v>
      </c>
      <c r="O978" s="176">
        <v>659</v>
      </c>
      <c r="P978" s="176">
        <v>1172</v>
      </c>
      <c r="Q978" s="176">
        <v>972</v>
      </c>
      <c r="R978" s="242">
        <v>3329</v>
      </c>
      <c r="S978" s="158" t="s">
        <v>419</v>
      </c>
      <c r="T978" s="158" t="s">
        <v>419</v>
      </c>
      <c r="U978" s="157">
        <v>3766</v>
      </c>
      <c r="V978" s="243">
        <v>0.88396176314391928</v>
      </c>
      <c r="W978" s="161"/>
      <c r="X978" s="161"/>
      <c r="Y978" s="161"/>
      <c r="Z978" s="161"/>
      <c r="AA978" s="161"/>
      <c r="AB978" s="161">
        <v>0</v>
      </c>
      <c r="AC978" s="162"/>
      <c r="AD978" s="201"/>
      <c r="AE978" s="201"/>
      <c r="AF978" s="201"/>
      <c r="AG978" s="201"/>
      <c r="AH978" s="201"/>
      <c r="AI978" s="201">
        <v>0</v>
      </c>
      <c r="AJ978" s="202"/>
      <c r="AK978" s="250">
        <v>131</v>
      </c>
      <c r="AL978" s="250">
        <v>163</v>
      </c>
      <c r="AM978" s="250">
        <v>291</v>
      </c>
      <c r="AN978" s="250">
        <v>242</v>
      </c>
      <c r="AO978" s="251">
        <v>827</v>
      </c>
      <c r="AP978" s="167">
        <v>1484</v>
      </c>
      <c r="AQ978" s="252">
        <v>0.55727762803234504</v>
      </c>
      <c r="AR978" s="253">
        <v>0</v>
      </c>
      <c r="AS978" s="253">
        <v>0</v>
      </c>
      <c r="AT978" s="253">
        <v>0</v>
      </c>
      <c r="AU978" s="253">
        <v>0</v>
      </c>
      <c r="AV978" s="262">
        <v>0</v>
      </c>
      <c r="AW978" s="255">
        <v>0</v>
      </c>
      <c r="AX978" s="256"/>
      <c r="AY978" s="257">
        <v>54</v>
      </c>
      <c r="AZ978" s="257">
        <v>62</v>
      </c>
      <c r="BA978" s="257">
        <v>110</v>
      </c>
      <c r="BB978" s="257">
        <v>104</v>
      </c>
      <c r="BC978" s="258">
        <v>330</v>
      </c>
      <c r="BD978" s="258">
        <v>674</v>
      </c>
      <c r="BE978" s="259">
        <v>0.48961424332344211</v>
      </c>
    </row>
    <row r="979" spans="1:57" ht="16.899999999999999" customHeight="1" x14ac:dyDescent="0.2">
      <c r="A979" s="152">
        <v>978</v>
      </c>
      <c r="B979" s="153" t="s">
        <v>149</v>
      </c>
      <c r="C979" s="152" t="s">
        <v>149</v>
      </c>
      <c r="D979" s="152" t="s">
        <v>209</v>
      </c>
      <c r="E979" s="152" t="s">
        <v>210</v>
      </c>
      <c r="F979" s="152" t="s">
        <v>428</v>
      </c>
      <c r="G979" s="239">
        <v>477</v>
      </c>
      <c r="H979" s="239">
        <v>433</v>
      </c>
      <c r="I979" s="239">
        <v>814</v>
      </c>
      <c r="J979" s="239">
        <v>691</v>
      </c>
      <c r="K979" s="240">
        <v>2415</v>
      </c>
      <c r="L979" s="240">
        <v>3370</v>
      </c>
      <c r="M979" s="192">
        <v>0.71661721068249262</v>
      </c>
      <c r="N979" s="176">
        <v>337</v>
      </c>
      <c r="O979" s="176">
        <v>296</v>
      </c>
      <c r="P979" s="176">
        <v>562</v>
      </c>
      <c r="Q979" s="176">
        <v>469</v>
      </c>
      <c r="R979" s="242">
        <v>1664</v>
      </c>
      <c r="S979" s="158" t="s">
        <v>419</v>
      </c>
      <c r="T979" s="158" t="s">
        <v>419</v>
      </c>
      <c r="U979" s="157">
        <v>1940</v>
      </c>
      <c r="V979" s="243">
        <v>0.85773195876288655</v>
      </c>
      <c r="W979" s="161"/>
      <c r="X979" s="161"/>
      <c r="Y979" s="161"/>
      <c r="Z979" s="161"/>
      <c r="AA979" s="161"/>
      <c r="AB979" s="161">
        <v>0</v>
      </c>
      <c r="AC979" s="162"/>
      <c r="AD979" s="201"/>
      <c r="AE979" s="201"/>
      <c r="AF979" s="201"/>
      <c r="AG979" s="201"/>
      <c r="AH979" s="201"/>
      <c r="AI979" s="201">
        <v>0</v>
      </c>
      <c r="AJ979" s="202"/>
      <c r="AK979" s="250">
        <v>87</v>
      </c>
      <c r="AL979" s="250">
        <v>76</v>
      </c>
      <c r="AM979" s="250">
        <v>144</v>
      </c>
      <c r="AN979" s="250">
        <v>120</v>
      </c>
      <c r="AO979" s="251">
        <v>427</v>
      </c>
      <c r="AP979" s="167">
        <v>766</v>
      </c>
      <c r="AQ979" s="252">
        <v>0.55744125326370753</v>
      </c>
      <c r="AR979" s="253">
        <v>0</v>
      </c>
      <c r="AS979" s="253">
        <v>0</v>
      </c>
      <c r="AT979" s="253">
        <v>0</v>
      </c>
      <c r="AU979" s="253">
        <v>0</v>
      </c>
      <c r="AV979" s="262">
        <v>0</v>
      </c>
      <c r="AW979" s="255">
        <v>0</v>
      </c>
      <c r="AX979" s="256"/>
      <c r="AY979" s="257">
        <v>53</v>
      </c>
      <c r="AZ979" s="257">
        <v>61</v>
      </c>
      <c r="BA979" s="257">
        <v>108</v>
      </c>
      <c r="BB979" s="257">
        <v>102</v>
      </c>
      <c r="BC979" s="258">
        <v>324</v>
      </c>
      <c r="BD979" s="258">
        <v>664</v>
      </c>
      <c r="BE979" s="259">
        <v>0.48795180722891568</v>
      </c>
    </row>
    <row r="980" spans="1:57" ht="16.899999999999999" customHeight="1" x14ac:dyDescent="0.2">
      <c r="A980" s="152">
        <v>979</v>
      </c>
      <c r="B980" s="153" t="s">
        <v>149</v>
      </c>
      <c r="C980" s="152" t="s">
        <v>149</v>
      </c>
      <c r="D980" s="152" t="s">
        <v>198</v>
      </c>
      <c r="E980" s="152" t="s">
        <v>199</v>
      </c>
      <c r="F980" s="152" t="s">
        <v>428</v>
      </c>
      <c r="G980" s="239">
        <v>5464</v>
      </c>
      <c r="H980" s="239">
        <v>6396</v>
      </c>
      <c r="I980" s="239">
        <v>8194</v>
      </c>
      <c r="J980" s="239">
        <v>8955</v>
      </c>
      <c r="K980" s="240">
        <v>29009</v>
      </c>
      <c r="L980" s="240">
        <v>39666</v>
      </c>
      <c r="M980" s="192">
        <v>0.73133161901880706</v>
      </c>
      <c r="N980" s="176">
        <v>4266</v>
      </c>
      <c r="O980" s="176">
        <v>4746</v>
      </c>
      <c r="P980" s="176">
        <v>6200</v>
      </c>
      <c r="Q980" s="176">
        <v>6425</v>
      </c>
      <c r="R980" s="242">
        <v>21637</v>
      </c>
      <c r="S980" s="158" t="s">
        <v>419</v>
      </c>
      <c r="T980" s="158" t="s">
        <v>419</v>
      </c>
      <c r="U980" s="157">
        <v>26022</v>
      </c>
      <c r="V980" s="243">
        <v>0.83148874029667208</v>
      </c>
      <c r="W980" s="161"/>
      <c r="X980" s="161"/>
      <c r="Y980" s="161"/>
      <c r="Z980" s="161"/>
      <c r="AA980" s="161"/>
      <c r="AB980" s="161">
        <v>0</v>
      </c>
      <c r="AC980" s="162"/>
      <c r="AD980" s="201"/>
      <c r="AE980" s="201"/>
      <c r="AF980" s="201"/>
      <c r="AG980" s="201"/>
      <c r="AH980" s="201"/>
      <c r="AI980" s="201">
        <v>0</v>
      </c>
      <c r="AJ980" s="202"/>
      <c r="AK980" s="250">
        <v>1128</v>
      </c>
      <c r="AL980" s="250">
        <v>1255</v>
      </c>
      <c r="AM980" s="250">
        <v>1638</v>
      </c>
      <c r="AN980" s="250">
        <v>1698</v>
      </c>
      <c r="AO980" s="251">
        <v>5719</v>
      </c>
      <c r="AP980" s="167">
        <v>10262</v>
      </c>
      <c r="AQ980" s="252">
        <v>0.55729877216916779</v>
      </c>
      <c r="AR980" s="253">
        <v>0</v>
      </c>
      <c r="AS980" s="253">
        <v>0</v>
      </c>
      <c r="AT980" s="253">
        <v>0</v>
      </c>
      <c r="AU980" s="253">
        <v>0</v>
      </c>
      <c r="AV980" s="262">
        <v>0</v>
      </c>
      <c r="AW980" s="255">
        <v>0</v>
      </c>
      <c r="AX980" s="256"/>
      <c r="AY980" s="257">
        <v>70</v>
      </c>
      <c r="AZ980" s="257">
        <v>395</v>
      </c>
      <c r="BA980" s="257">
        <v>356</v>
      </c>
      <c r="BB980" s="257">
        <v>832</v>
      </c>
      <c r="BC980" s="258">
        <v>1653</v>
      </c>
      <c r="BD980" s="258">
        <v>3382</v>
      </c>
      <c r="BE980" s="259">
        <v>0.4887640449438202</v>
      </c>
    </row>
    <row r="981" spans="1:57" ht="16.899999999999999" customHeight="1" x14ac:dyDescent="0.2">
      <c r="A981" s="152">
        <v>980</v>
      </c>
      <c r="B981" s="153" t="s">
        <v>149</v>
      </c>
      <c r="C981" s="152" t="s">
        <v>149</v>
      </c>
      <c r="D981" s="152" t="s">
        <v>158</v>
      </c>
      <c r="E981" s="152" t="s">
        <v>159</v>
      </c>
      <c r="F981" s="152" t="s">
        <v>428</v>
      </c>
      <c r="G981" s="239">
        <v>62448</v>
      </c>
      <c r="H981" s="239">
        <v>63354</v>
      </c>
      <c r="I981" s="239">
        <v>175688</v>
      </c>
      <c r="J981" s="239">
        <v>82526</v>
      </c>
      <c r="K981" s="240">
        <v>384016</v>
      </c>
      <c r="L981" s="240">
        <v>815603</v>
      </c>
      <c r="M981" s="192">
        <v>0.47083691452826926</v>
      </c>
      <c r="N981" s="176">
        <v>19753</v>
      </c>
      <c r="O981" s="176">
        <v>20134</v>
      </c>
      <c r="P981" s="176">
        <v>32559</v>
      </c>
      <c r="Q981" s="176">
        <v>26170</v>
      </c>
      <c r="R981" s="242">
        <v>98616</v>
      </c>
      <c r="S981" s="158" t="s">
        <v>419</v>
      </c>
      <c r="T981" s="158" t="s">
        <v>419</v>
      </c>
      <c r="U981" s="157">
        <v>122604</v>
      </c>
      <c r="V981" s="243">
        <v>0.80434569834589409</v>
      </c>
      <c r="W981" s="161"/>
      <c r="X981" s="161"/>
      <c r="Y981" s="161"/>
      <c r="Z981" s="161"/>
      <c r="AA981" s="161"/>
      <c r="AB981" s="161">
        <v>0</v>
      </c>
      <c r="AC981" s="162"/>
      <c r="AD981" s="201"/>
      <c r="AE981" s="201"/>
      <c r="AF981" s="201"/>
      <c r="AG981" s="201"/>
      <c r="AH981" s="201"/>
      <c r="AI981" s="201">
        <v>0</v>
      </c>
      <c r="AJ981" s="202"/>
      <c r="AK981" s="250">
        <v>5397</v>
      </c>
      <c r="AL981" s="250">
        <v>5500</v>
      </c>
      <c r="AM981" s="250">
        <v>8895</v>
      </c>
      <c r="AN981" s="250">
        <v>7150</v>
      </c>
      <c r="AO981" s="251">
        <v>26942</v>
      </c>
      <c r="AP981" s="167">
        <v>48356</v>
      </c>
      <c r="AQ981" s="252">
        <v>0.55715940110844564</v>
      </c>
      <c r="AR981" s="253">
        <v>32303</v>
      </c>
      <c r="AS981" s="253">
        <v>32303</v>
      </c>
      <c r="AT981" s="253">
        <v>122527</v>
      </c>
      <c r="AU981" s="253">
        <v>38429</v>
      </c>
      <c r="AV981" s="262">
        <v>225562</v>
      </c>
      <c r="AW981" s="255">
        <v>577327</v>
      </c>
      <c r="AX981" s="256">
        <v>0.39070059082634279</v>
      </c>
      <c r="AY981" s="257">
        <v>4995</v>
      </c>
      <c r="AZ981" s="257">
        <v>5417</v>
      </c>
      <c r="BA981" s="257">
        <v>11707</v>
      </c>
      <c r="BB981" s="257">
        <v>10777</v>
      </c>
      <c r="BC981" s="258">
        <v>32896</v>
      </c>
      <c r="BD981" s="258">
        <v>67316</v>
      </c>
      <c r="BE981" s="259">
        <v>0.48868025432289502</v>
      </c>
    </row>
    <row r="982" spans="1:57" ht="16.899999999999999" customHeight="1" x14ac:dyDescent="0.2">
      <c r="A982" s="152">
        <v>981</v>
      </c>
      <c r="B982" s="153" t="s">
        <v>149</v>
      </c>
      <c r="C982" s="152" t="s">
        <v>149</v>
      </c>
      <c r="D982" s="152" t="s">
        <v>166</v>
      </c>
      <c r="E982" s="152" t="s">
        <v>167</v>
      </c>
      <c r="F982" s="152" t="s">
        <v>428</v>
      </c>
      <c r="G982" s="239">
        <v>21058</v>
      </c>
      <c r="H982" s="239">
        <v>27441</v>
      </c>
      <c r="I982" s="239">
        <v>38688</v>
      </c>
      <c r="J982" s="239">
        <v>32552</v>
      </c>
      <c r="K982" s="240">
        <v>119739</v>
      </c>
      <c r="L982" s="240">
        <v>175746</v>
      </c>
      <c r="M982" s="192">
        <v>0.68131849373527709</v>
      </c>
      <c r="N982" s="176">
        <v>14208</v>
      </c>
      <c r="O982" s="176">
        <v>18160</v>
      </c>
      <c r="P982" s="176">
        <v>26262</v>
      </c>
      <c r="Q982" s="176">
        <v>21470</v>
      </c>
      <c r="R982" s="242">
        <v>80100</v>
      </c>
      <c r="S982" s="158" t="s">
        <v>419</v>
      </c>
      <c r="T982" s="158" t="s">
        <v>419</v>
      </c>
      <c r="U982" s="157">
        <v>100168</v>
      </c>
      <c r="V982" s="243">
        <v>0.79965657695072279</v>
      </c>
      <c r="W982" s="161"/>
      <c r="X982" s="161"/>
      <c r="Y982" s="161"/>
      <c r="Z982" s="161"/>
      <c r="AA982" s="161"/>
      <c r="AB982" s="161">
        <v>0</v>
      </c>
      <c r="AC982" s="162"/>
      <c r="AD982" s="201"/>
      <c r="AE982" s="201"/>
      <c r="AF982" s="201"/>
      <c r="AG982" s="201"/>
      <c r="AH982" s="201"/>
      <c r="AI982" s="201">
        <v>0</v>
      </c>
      <c r="AJ982" s="202"/>
      <c r="AK982" s="250">
        <v>3905</v>
      </c>
      <c r="AL982" s="250">
        <v>4990</v>
      </c>
      <c r="AM982" s="250">
        <v>7216</v>
      </c>
      <c r="AN982" s="250">
        <v>5900</v>
      </c>
      <c r="AO982" s="251">
        <v>22011</v>
      </c>
      <c r="AP982" s="167">
        <v>39506</v>
      </c>
      <c r="AQ982" s="252">
        <v>0.55715587505695341</v>
      </c>
      <c r="AR982" s="253">
        <v>0</v>
      </c>
      <c r="AS982" s="253">
        <v>0</v>
      </c>
      <c r="AT982" s="253">
        <v>0</v>
      </c>
      <c r="AU982" s="253">
        <v>0</v>
      </c>
      <c r="AV982" s="262">
        <v>0</v>
      </c>
      <c r="AW982" s="255">
        <v>0</v>
      </c>
      <c r="AX982" s="256"/>
      <c r="AY982" s="257">
        <v>2945</v>
      </c>
      <c r="AZ982" s="257">
        <v>4291</v>
      </c>
      <c r="BA982" s="257">
        <v>5210</v>
      </c>
      <c r="BB982" s="257">
        <v>5182</v>
      </c>
      <c r="BC982" s="258">
        <v>17628</v>
      </c>
      <c r="BD982" s="258">
        <v>36072</v>
      </c>
      <c r="BE982" s="259">
        <v>0.48868928809048567</v>
      </c>
    </row>
    <row r="983" spans="1:57" ht="16.899999999999999" customHeight="1" x14ac:dyDescent="0.2">
      <c r="A983" s="152">
        <v>982</v>
      </c>
      <c r="B983" s="153" t="s">
        <v>149</v>
      </c>
      <c r="C983" s="152" t="s">
        <v>149</v>
      </c>
      <c r="D983" s="152" t="s">
        <v>192</v>
      </c>
      <c r="E983" s="152" t="s">
        <v>193</v>
      </c>
      <c r="F983" s="152" t="s">
        <v>428</v>
      </c>
      <c r="G983" s="239">
        <v>10483</v>
      </c>
      <c r="H983" s="239">
        <v>12930</v>
      </c>
      <c r="I983" s="239">
        <v>20166</v>
      </c>
      <c r="J983" s="239">
        <v>17796</v>
      </c>
      <c r="K983" s="240">
        <v>61375</v>
      </c>
      <c r="L983" s="240">
        <v>88443</v>
      </c>
      <c r="M983" s="192">
        <v>0.69394977556166115</v>
      </c>
      <c r="N983" s="176">
        <v>7362</v>
      </c>
      <c r="O983" s="176">
        <v>9720</v>
      </c>
      <c r="P983" s="176">
        <v>14786</v>
      </c>
      <c r="Q983" s="176">
        <v>13280</v>
      </c>
      <c r="R983" s="242">
        <v>45148</v>
      </c>
      <c r="S983" s="158" t="s">
        <v>419</v>
      </c>
      <c r="T983" s="158" t="s">
        <v>419</v>
      </c>
      <c r="U983" s="157">
        <v>58468</v>
      </c>
      <c r="V983" s="243">
        <v>0.77218307450229184</v>
      </c>
      <c r="W983" s="161"/>
      <c r="X983" s="161"/>
      <c r="Y983" s="161"/>
      <c r="Z983" s="161"/>
      <c r="AA983" s="161"/>
      <c r="AB983" s="161">
        <v>0</v>
      </c>
      <c r="AC983" s="162"/>
      <c r="AD983" s="201"/>
      <c r="AE983" s="201"/>
      <c r="AF983" s="201"/>
      <c r="AG983" s="201"/>
      <c r="AH983" s="201"/>
      <c r="AI983" s="201">
        <v>0</v>
      </c>
      <c r="AJ983" s="202"/>
      <c r="AK983" s="250">
        <v>2095</v>
      </c>
      <c r="AL983" s="250">
        <v>2766</v>
      </c>
      <c r="AM983" s="250">
        <v>4208</v>
      </c>
      <c r="AN983" s="250">
        <v>3779</v>
      </c>
      <c r="AO983" s="251">
        <v>12848</v>
      </c>
      <c r="AP983" s="167">
        <v>23060</v>
      </c>
      <c r="AQ983" s="252">
        <v>0.5571552471812663</v>
      </c>
      <c r="AR983" s="253">
        <v>0</v>
      </c>
      <c r="AS983" s="253">
        <v>0</v>
      </c>
      <c r="AT983" s="253">
        <v>0</v>
      </c>
      <c r="AU983" s="253">
        <v>0</v>
      </c>
      <c r="AV983" s="262">
        <v>0</v>
      </c>
      <c r="AW983" s="255">
        <v>0</v>
      </c>
      <c r="AX983" s="256"/>
      <c r="AY983" s="257">
        <v>1026</v>
      </c>
      <c r="AZ983" s="257">
        <v>444</v>
      </c>
      <c r="BA983" s="257">
        <v>1172</v>
      </c>
      <c r="BB983" s="257">
        <v>737</v>
      </c>
      <c r="BC983" s="258">
        <v>3379</v>
      </c>
      <c r="BD983" s="258">
        <v>6915</v>
      </c>
      <c r="BE983" s="259">
        <v>0.48864786695589296</v>
      </c>
    </row>
    <row r="984" spans="1:57" ht="16.899999999999999" customHeight="1" x14ac:dyDescent="0.2">
      <c r="A984" s="152">
        <v>983</v>
      </c>
      <c r="B984" s="153" t="s">
        <v>149</v>
      </c>
      <c r="C984" s="152" t="s">
        <v>149</v>
      </c>
      <c r="D984" s="152" t="s">
        <v>182</v>
      </c>
      <c r="E984" s="152" t="s">
        <v>183</v>
      </c>
      <c r="F984" s="152" t="s">
        <v>428</v>
      </c>
      <c r="G984" s="239">
        <v>2451</v>
      </c>
      <c r="H984" s="239">
        <v>4285</v>
      </c>
      <c r="I984" s="239">
        <v>6971</v>
      </c>
      <c r="J984" s="239">
        <v>6599</v>
      </c>
      <c r="K984" s="240">
        <v>20306</v>
      </c>
      <c r="L984" s="240">
        <v>28716</v>
      </c>
      <c r="M984" s="192">
        <v>0.70713191252263552</v>
      </c>
      <c r="N984" s="176">
        <v>1870</v>
      </c>
      <c r="O984" s="176">
        <v>3138</v>
      </c>
      <c r="P984" s="176">
        <v>4932</v>
      </c>
      <c r="Q984" s="176">
        <v>4832</v>
      </c>
      <c r="R984" s="242">
        <v>14772</v>
      </c>
      <c r="S984" s="158" t="s">
        <v>419</v>
      </c>
      <c r="T984" s="158" t="s">
        <v>419</v>
      </c>
      <c r="U984" s="157">
        <v>18409</v>
      </c>
      <c r="V984" s="243">
        <v>0.80243359226465316</v>
      </c>
      <c r="W984" s="161"/>
      <c r="X984" s="161"/>
      <c r="Y984" s="161"/>
      <c r="Z984" s="161"/>
      <c r="AA984" s="161"/>
      <c r="AB984" s="161">
        <v>0</v>
      </c>
      <c r="AC984" s="162"/>
      <c r="AD984" s="201"/>
      <c r="AE984" s="201"/>
      <c r="AF984" s="201"/>
      <c r="AG984" s="201"/>
      <c r="AH984" s="201"/>
      <c r="AI984" s="201">
        <v>0</v>
      </c>
      <c r="AJ984" s="202"/>
      <c r="AK984" s="250">
        <v>511</v>
      </c>
      <c r="AL984" s="250">
        <v>860</v>
      </c>
      <c r="AM984" s="250">
        <v>1351</v>
      </c>
      <c r="AN984" s="250">
        <v>1323</v>
      </c>
      <c r="AO984" s="251">
        <v>4045</v>
      </c>
      <c r="AP984" s="167">
        <v>7260</v>
      </c>
      <c r="AQ984" s="252">
        <v>0.55716253443526176</v>
      </c>
      <c r="AR984" s="253">
        <v>0</v>
      </c>
      <c r="AS984" s="253">
        <v>0</v>
      </c>
      <c r="AT984" s="253">
        <v>0</v>
      </c>
      <c r="AU984" s="253">
        <v>0</v>
      </c>
      <c r="AV984" s="262">
        <v>0</v>
      </c>
      <c r="AW984" s="255">
        <v>0</v>
      </c>
      <c r="AX984" s="256"/>
      <c r="AY984" s="257">
        <v>70</v>
      </c>
      <c r="AZ984" s="257">
        <v>287</v>
      </c>
      <c r="BA984" s="257">
        <v>688</v>
      </c>
      <c r="BB984" s="257">
        <v>444</v>
      </c>
      <c r="BC984" s="258">
        <v>1489</v>
      </c>
      <c r="BD984" s="258">
        <v>3047</v>
      </c>
      <c r="BE984" s="259">
        <v>0.48867738759435508</v>
      </c>
    </row>
    <row r="985" spans="1:57" ht="16.899999999999999" customHeight="1" x14ac:dyDescent="0.2">
      <c r="A985" s="152">
        <v>984</v>
      </c>
      <c r="B985" s="153" t="s">
        <v>149</v>
      </c>
      <c r="C985" s="152" t="s">
        <v>149</v>
      </c>
      <c r="D985" s="152" t="s">
        <v>152</v>
      </c>
      <c r="E985" s="152" t="s">
        <v>434</v>
      </c>
      <c r="F985" s="152" t="s">
        <v>428</v>
      </c>
      <c r="G985" s="239">
        <v>135808</v>
      </c>
      <c r="H985" s="239">
        <v>128611</v>
      </c>
      <c r="I985" s="239">
        <v>270767</v>
      </c>
      <c r="J985" s="239">
        <v>131120</v>
      </c>
      <c r="K985" s="240">
        <v>666306</v>
      </c>
      <c r="L985" s="240">
        <v>1377088</v>
      </c>
      <c r="M985" s="192">
        <v>0.48385143142631409</v>
      </c>
      <c r="N985" s="176">
        <v>39345</v>
      </c>
      <c r="O985" s="176">
        <v>40888</v>
      </c>
      <c r="P985" s="176">
        <v>66569</v>
      </c>
      <c r="Q985" s="176">
        <v>58338</v>
      </c>
      <c r="R985" s="242">
        <v>205140</v>
      </c>
      <c r="S985" s="158" t="s">
        <v>419</v>
      </c>
      <c r="T985" s="158" t="s">
        <v>419</v>
      </c>
      <c r="U985" s="157">
        <v>277613</v>
      </c>
      <c r="V985" s="243">
        <v>0.73894234059644182</v>
      </c>
      <c r="W985" s="161"/>
      <c r="X985" s="161"/>
      <c r="Y985" s="161"/>
      <c r="Z985" s="161"/>
      <c r="AA985" s="161"/>
      <c r="AB985" s="161">
        <v>0</v>
      </c>
      <c r="AC985" s="162"/>
      <c r="AD985" s="201"/>
      <c r="AE985" s="201"/>
      <c r="AF985" s="201"/>
      <c r="AG985" s="201"/>
      <c r="AH985" s="201"/>
      <c r="AI985" s="201">
        <v>0</v>
      </c>
      <c r="AJ985" s="202"/>
      <c r="AK985" s="250">
        <v>11700</v>
      </c>
      <c r="AL985" s="250">
        <v>12159</v>
      </c>
      <c r="AM985" s="250">
        <v>19797</v>
      </c>
      <c r="AN985" s="250">
        <v>17349</v>
      </c>
      <c r="AO985" s="251">
        <v>61005</v>
      </c>
      <c r="AP985" s="167">
        <v>109491</v>
      </c>
      <c r="AQ985" s="252">
        <v>0.55716908239033347</v>
      </c>
      <c r="AR985" s="253">
        <v>73172</v>
      </c>
      <c r="AS985" s="253">
        <v>64775</v>
      </c>
      <c r="AT985" s="253">
        <v>159539</v>
      </c>
      <c r="AU985" s="253">
        <v>35986</v>
      </c>
      <c r="AV985" s="262">
        <v>333472</v>
      </c>
      <c r="AW985" s="255">
        <v>853523</v>
      </c>
      <c r="AX985" s="256">
        <v>0.39070066067346748</v>
      </c>
      <c r="AY985" s="257">
        <v>11591</v>
      </c>
      <c r="AZ985" s="257">
        <v>10789</v>
      </c>
      <c r="BA985" s="257">
        <v>24862</v>
      </c>
      <c r="BB985" s="257">
        <v>19447</v>
      </c>
      <c r="BC985" s="258">
        <v>66689</v>
      </c>
      <c r="BD985" s="258">
        <v>136461</v>
      </c>
      <c r="BE985" s="259">
        <v>0.48870373220187452</v>
      </c>
    </row>
    <row r="986" spans="1:57" ht="16.899999999999999" customHeight="1" x14ac:dyDescent="0.2">
      <c r="A986" s="152">
        <v>985</v>
      </c>
      <c r="B986" s="153" t="s">
        <v>149</v>
      </c>
      <c r="C986" s="152" t="s">
        <v>149</v>
      </c>
      <c r="D986" s="152" t="s">
        <v>202</v>
      </c>
      <c r="E986" s="152" t="s">
        <v>203</v>
      </c>
      <c r="F986" s="152" t="s">
        <v>428</v>
      </c>
      <c r="G986" s="239">
        <v>521</v>
      </c>
      <c r="H986" s="239">
        <v>841</v>
      </c>
      <c r="I986" s="239">
        <v>1881</v>
      </c>
      <c r="J986" s="239">
        <v>1660</v>
      </c>
      <c r="K986" s="240">
        <v>4903</v>
      </c>
      <c r="L986" s="240">
        <v>8035</v>
      </c>
      <c r="M986" s="192">
        <v>0.61020535158680766</v>
      </c>
      <c r="N986" s="176">
        <v>330</v>
      </c>
      <c r="O986" s="176">
        <v>319</v>
      </c>
      <c r="P986" s="176">
        <v>654</v>
      </c>
      <c r="Q986" s="176">
        <v>778</v>
      </c>
      <c r="R986" s="242">
        <v>2081</v>
      </c>
      <c r="S986" s="158" t="s">
        <v>419</v>
      </c>
      <c r="T986" s="158" t="s">
        <v>419</v>
      </c>
      <c r="U986" s="157">
        <v>2394</v>
      </c>
      <c r="V986" s="243">
        <v>0.86925647451963239</v>
      </c>
      <c r="W986" s="161"/>
      <c r="X986" s="161"/>
      <c r="Y986" s="161"/>
      <c r="Z986" s="161"/>
      <c r="AA986" s="161"/>
      <c r="AB986" s="161">
        <v>0</v>
      </c>
      <c r="AC986" s="162"/>
      <c r="AD986" s="201"/>
      <c r="AE986" s="201"/>
      <c r="AF986" s="201"/>
      <c r="AG986" s="201"/>
      <c r="AH986" s="201"/>
      <c r="AI986" s="201">
        <v>0</v>
      </c>
      <c r="AJ986" s="202"/>
      <c r="AK986" s="250">
        <v>84</v>
      </c>
      <c r="AL986" s="250">
        <v>80</v>
      </c>
      <c r="AM986" s="250">
        <v>166</v>
      </c>
      <c r="AN986" s="250">
        <v>197</v>
      </c>
      <c r="AO986" s="251">
        <v>527</v>
      </c>
      <c r="AP986" s="167">
        <v>945</v>
      </c>
      <c r="AQ986" s="252">
        <v>0.55767195767195765</v>
      </c>
      <c r="AR986" s="253"/>
      <c r="AS986" s="253"/>
      <c r="AT986" s="253"/>
      <c r="AU986" s="253"/>
      <c r="AV986" s="262">
        <v>0</v>
      </c>
      <c r="AW986" s="255">
        <v>0</v>
      </c>
      <c r="AX986" s="256"/>
      <c r="AY986" s="257">
        <v>107</v>
      </c>
      <c r="AZ986" s="257">
        <v>442</v>
      </c>
      <c r="BA986" s="257">
        <v>1061</v>
      </c>
      <c r="BB986" s="257">
        <v>685</v>
      </c>
      <c r="BC986" s="258">
        <v>2295</v>
      </c>
      <c r="BD986" s="258">
        <v>4696</v>
      </c>
      <c r="BE986" s="259">
        <v>0.4887137989778535</v>
      </c>
    </row>
    <row r="987" spans="1:57" ht="16.899999999999999" customHeight="1" x14ac:dyDescent="0.2">
      <c r="A987" s="152">
        <v>986</v>
      </c>
      <c r="B987" s="153" t="s">
        <v>149</v>
      </c>
      <c r="C987" s="152" t="s">
        <v>149</v>
      </c>
      <c r="D987" s="152" t="s">
        <v>188</v>
      </c>
      <c r="E987" s="152" t="s">
        <v>189</v>
      </c>
      <c r="F987" s="152" t="s">
        <v>428</v>
      </c>
      <c r="G987" s="239">
        <v>4612</v>
      </c>
      <c r="H987" s="239">
        <v>5218</v>
      </c>
      <c r="I987" s="239">
        <v>10031</v>
      </c>
      <c r="J987" s="239">
        <v>9248</v>
      </c>
      <c r="K987" s="240">
        <v>29109</v>
      </c>
      <c r="L987" s="240">
        <v>43435</v>
      </c>
      <c r="M987" s="192">
        <v>0.67017382295383909</v>
      </c>
      <c r="N987" s="176">
        <v>3480</v>
      </c>
      <c r="O987" s="176">
        <v>3859</v>
      </c>
      <c r="P987" s="176">
        <v>6637</v>
      </c>
      <c r="Q987" s="176">
        <v>6413</v>
      </c>
      <c r="R987" s="242">
        <v>20389</v>
      </c>
      <c r="S987" s="158" t="s">
        <v>419</v>
      </c>
      <c r="T987" s="158" t="s">
        <v>419</v>
      </c>
      <c r="U987" s="157">
        <v>27088</v>
      </c>
      <c r="V987" s="243">
        <v>0.75269492025989371</v>
      </c>
      <c r="W987" s="161"/>
      <c r="X987" s="161"/>
      <c r="Y987" s="161"/>
      <c r="Z987" s="161"/>
      <c r="AA987" s="161"/>
      <c r="AB987" s="161">
        <v>0</v>
      </c>
      <c r="AC987" s="162"/>
      <c r="AD987" s="201"/>
      <c r="AE987" s="201"/>
      <c r="AF987" s="201"/>
      <c r="AG987" s="201"/>
      <c r="AH987" s="201"/>
      <c r="AI987" s="201">
        <v>0</v>
      </c>
      <c r="AJ987" s="202"/>
      <c r="AK987" s="250">
        <v>1017</v>
      </c>
      <c r="AL987" s="250">
        <v>1126</v>
      </c>
      <c r="AM987" s="250">
        <v>1938</v>
      </c>
      <c r="AN987" s="250">
        <v>1872</v>
      </c>
      <c r="AO987" s="251">
        <v>5953</v>
      </c>
      <c r="AP987" s="167">
        <v>10685</v>
      </c>
      <c r="AQ987" s="252">
        <v>0.55713617220402434</v>
      </c>
      <c r="AR987" s="253"/>
      <c r="AS987" s="253"/>
      <c r="AT987" s="253"/>
      <c r="AU987" s="253"/>
      <c r="AV987" s="262">
        <v>0</v>
      </c>
      <c r="AW987" s="255">
        <v>0</v>
      </c>
      <c r="AX987" s="256"/>
      <c r="AY987" s="257">
        <v>115</v>
      </c>
      <c r="AZ987" s="257">
        <v>233</v>
      </c>
      <c r="BA987" s="257">
        <v>1456</v>
      </c>
      <c r="BB987" s="257">
        <v>963</v>
      </c>
      <c r="BC987" s="258">
        <v>2767</v>
      </c>
      <c r="BD987" s="258">
        <v>5662</v>
      </c>
      <c r="BE987" s="259">
        <v>0.4886965736488873</v>
      </c>
    </row>
    <row r="988" spans="1:57" ht="16.899999999999999" customHeight="1" x14ac:dyDescent="0.2">
      <c r="A988" s="152">
        <v>987</v>
      </c>
      <c r="B988" s="153" t="s">
        <v>149</v>
      </c>
      <c r="C988" s="152" t="s">
        <v>149</v>
      </c>
      <c r="D988" s="152" t="s">
        <v>178</v>
      </c>
      <c r="E988" s="152" t="s">
        <v>179</v>
      </c>
      <c r="F988" s="152" t="s">
        <v>428</v>
      </c>
      <c r="G988" s="239">
        <v>9861</v>
      </c>
      <c r="H988" s="239">
        <v>9858</v>
      </c>
      <c r="I988" s="239">
        <v>17916</v>
      </c>
      <c r="J988" s="239">
        <v>16080</v>
      </c>
      <c r="K988" s="240">
        <v>53715</v>
      </c>
      <c r="L988" s="240">
        <v>84398</v>
      </c>
      <c r="M988" s="192">
        <v>0.63644873101258326</v>
      </c>
      <c r="N988" s="176">
        <v>6924</v>
      </c>
      <c r="O988" s="176">
        <v>6659</v>
      </c>
      <c r="P988" s="176">
        <v>12673</v>
      </c>
      <c r="Q988" s="176">
        <v>11402</v>
      </c>
      <c r="R988" s="242">
        <v>37658</v>
      </c>
      <c r="S988" s="158" t="s">
        <v>419</v>
      </c>
      <c r="T988" s="158" t="s">
        <v>419</v>
      </c>
      <c r="U988" s="157">
        <v>54553</v>
      </c>
      <c r="V988" s="243">
        <v>0.69030117500412447</v>
      </c>
      <c r="W988" s="161"/>
      <c r="X988" s="161"/>
      <c r="Y988" s="161"/>
      <c r="Z988" s="161"/>
      <c r="AA988" s="161"/>
      <c r="AB988" s="161">
        <v>0</v>
      </c>
      <c r="AC988" s="162"/>
      <c r="AD988" s="201"/>
      <c r="AE988" s="201"/>
      <c r="AF988" s="201"/>
      <c r="AG988" s="201"/>
      <c r="AH988" s="201"/>
      <c r="AI988" s="201">
        <v>0</v>
      </c>
      <c r="AJ988" s="202"/>
      <c r="AK988" s="250">
        <v>2204</v>
      </c>
      <c r="AL988" s="250">
        <v>2120</v>
      </c>
      <c r="AM988" s="250">
        <v>4035</v>
      </c>
      <c r="AN988" s="250">
        <v>3629</v>
      </c>
      <c r="AO988" s="251">
        <v>11988</v>
      </c>
      <c r="AP988" s="167">
        <v>21517</v>
      </c>
      <c r="AQ988" s="252">
        <v>0.5571408653622717</v>
      </c>
      <c r="AR988" s="253"/>
      <c r="AS988" s="253"/>
      <c r="AT988" s="253"/>
      <c r="AU988" s="253"/>
      <c r="AV988" s="262">
        <v>0</v>
      </c>
      <c r="AW988" s="255">
        <v>0</v>
      </c>
      <c r="AX988" s="256"/>
      <c r="AY988" s="257">
        <v>733</v>
      </c>
      <c r="AZ988" s="257">
        <v>1079</v>
      </c>
      <c r="BA988" s="257">
        <v>1208</v>
      </c>
      <c r="BB988" s="257">
        <v>1049</v>
      </c>
      <c r="BC988" s="258">
        <v>4069</v>
      </c>
      <c r="BD988" s="258">
        <v>8328</v>
      </c>
      <c r="BE988" s="259">
        <v>0.48859269932756966</v>
      </c>
    </row>
    <row r="989" spans="1:57" ht="16.899999999999999" customHeight="1" x14ac:dyDescent="0.2">
      <c r="A989" s="152">
        <v>988</v>
      </c>
      <c r="B989" s="153" t="s">
        <v>149</v>
      </c>
      <c r="C989" s="152" t="s">
        <v>149</v>
      </c>
      <c r="D989" s="152" t="s">
        <v>211</v>
      </c>
      <c r="E989" s="152" t="s">
        <v>212</v>
      </c>
      <c r="F989" s="152" t="s">
        <v>428</v>
      </c>
      <c r="G989" s="239">
        <v>18</v>
      </c>
      <c r="H989" s="239">
        <v>23</v>
      </c>
      <c r="I989" s="239">
        <v>39</v>
      </c>
      <c r="J989" s="239">
        <v>27</v>
      </c>
      <c r="K989" s="240">
        <v>107</v>
      </c>
      <c r="L989" s="240">
        <v>271</v>
      </c>
      <c r="M989" s="192">
        <v>0.39483394833948338</v>
      </c>
      <c r="N989" s="176">
        <v>4</v>
      </c>
      <c r="O989" s="176">
        <v>5</v>
      </c>
      <c r="P989" s="176">
        <v>8</v>
      </c>
      <c r="Q989" s="176">
        <v>3</v>
      </c>
      <c r="R989" s="242">
        <v>20</v>
      </c>
      <c r="S989" s="158" t="s">
        <v>419</v>
      </c>
      <c r="T989" s="158" t="s">
        <v>419</v>
      </c>
      <c r="U989" s="157">
        <v>99</v>
      </c>
      <c r="V989" s="243">
        <v>0.20202020202020202</v>
      </c>
      <c r="W989" s="161"/>
      <c r="X989" s="161"/>
      <c r="Y989" s="161"/>
      <c r="Z989" s="161"/>
      <c r="AA989" s="161"/>
      <c r="AB989" s="161">
        <v>0</v>
      </c>
      <c r="AC989" s="162"/>
      <c r="AD989" s="201"/>
      <c r="AE989" s="201"/>
      <c r="AF989" s="201"/>
      <c r="AG989" s="201"/>
      <c r="AH989" s="201"/>
      <c r="AI989" s="201">
        <v>0</v>
      </c>
      <c r="AJ989" s="202"/>
      <c r="AK989" s="250">
        <v>4</v>
      </c>
      <c r="AL989" s="250">
        <v>6</v>
      </c>
      <c r="AM989" s="250">
        <v>10</v>
      </c>
      <c r="AN989" s="250">
        <v>4</v>
      </c>
      <c r="AO989" s="251">
        <v>24</v>
      </c>
      <c r="AP989" s="167">
        <v>41</v>
      </c>
      <c r="AQ989" s="252">
        <v>0.58536585365853655</v>
      </c>
      <c r="AR989" s="253"/>
      <c r="AS989" s="253"/>
      <c r="AT989" s="253"/>
      <c r="AU989" s="253"/>
      <c r="AV989" s="262">
        <v>0</v>
      </c>
      <c r="AW989" s="255">
        <v>0</v>
      </c>
      <c r="AX989" s="256"/>
      <c r="AY989" s="257">
        <v>10</v>
      </c>
      <c r="AZ989" s="257">
        <v>12</v>
      </c>
      <c r="BA989" s="257">
        <v>21</v>
      </c>
      <c r="BB989" s="257">
        <v>20</v>
      </c>
      <c r="BC989" s="258">
        <v>63</v>
      </c>
      <c r="BD989" s="258">
        <v>131</v>
      </c>
      <c r="BE989" s="259">
        <v>0.48091603053435117</v>
      </c>
    </row>
    <row r="990" spans="1:57" ht="16.899999999999999" customHeight="1" x14ac:dyDescent="0.2">
      <c r="A990" s="152">
        <v>989</v>
      </c>
      <c r="B990" s="153" t="s">
        <v>149</v>
      </c>
      <c r="C990" s="152" t="s">
        <v>149</v>
      </c>
      <c r="D990" s="152" t="s">
        <v>160</v>
      </c>
      <c r="E990" s="152" t="s">
        <v>161</v>
      </c>
      <c r="F990" s="152" t="s">
        <v>428</v>
      </c>
      <c r="G990" s="239">
        <v>29765</v>
      </c>
      <c r="H990" s="239">
        <v>31512</v>
      </c>
      <c r="I990" s="239">
        <v>62678</v>
      </c>
      <c r="J990" s="239">
        <v>55924</v>
      </c>
      <c r="K990" s="240">
        <v>179879</v>
      </c>
      <c r="L990" s="240">
        <v>277290</v>
      </c>
      <c r="M990" s="192">
        <v>0.64870352338706772</v>
      </c>
      <c r="N990" s="176">
        <v>20295</v>
      </c>
      <c r="O990" s="176">
        <v>21942</v>
      </c>
      <c r="P990" s="176">
        <v>43029</v>
      </c>
      <c r="Q990" s="176">
        <v>36860</v>
      </c>
      <c r="R990" s="242">
        <v>122126</v>
      </c>
      <c r="S990" s="158" t="s">
        <v>419</v>
      </c>
      <c r="T990" s="158" t="s">
        <v>419</v>
      </c>
      <c r="U990" s="157">
        <v>168418</v>
      </c>
      <c r="V990" s="243">
        <v>0.7251362680948592</v>
      </c>
      <c r="W990" s="161"/>
      <c r="X990" s="161"/>
      <c r="Y990" s="161"/>
      <c r="Z990" s="161"/>
      <c r="AA990" s="161"/>
      <c r="AB990" s="161">
        <v>0</v>
      </c>
      <c r="AC990" s="162"/>
      <c r="AD990" s="201"/>
      <c r="AE990" s="201"/>
      <c r="AF990" s="201"/>
      <c r="AG990" s="201"/>
      <c r="AH990" s="201"/>
      <c r="AI990" s="201">
        <v>0</v>
      </c>
      <c r="AJ990" s="202"/>
      <c r="AK990" s="250">
        <v>6150</v>
      </c>
      <c r="AL990" s="250">
        <v>6649</v>
      </c>
      <c r="AM990" s="250">
        <v>13040</v>
      </c>
      <c r="AN990" s="250">
        <v>11170</v>
      </c>
      <c r="AO990" s="251">
        <v>37009</v>
      </c>
      <c r="AP990" s="167">
        <v>66425</v>
      </c>
      <c r="AQ990" s="252">
        <v>0.5571546857357923</v>
      </c>
      <c r="AR990" s="253"/>
      <c r="AS990" s="253"/>
      <c r="AT990" s="253"/>
      <c r="AU990" s="253"/>
      <c r="AV990" s="262">
        <v>0</v>
      </c>
      <c r="AW990" s="255">
        <v>0</v>
      </c>
      <c r="AX990" s="256"/>
      <c r="AY990" s="257">
        <v>3320</v>
      </c>
      <c r="AZ990" s="257">
        <v>2921</v>
      </c>
      <c r="BA990" s="257">
        <v>6609</v>
      </c>
      <c r="BB990" s="257">
        <v>7894</v>
      </c>
      <c r="BC990" s="258">
        <v>20744</v>
      </c>
      <c r="BD990" s="258">
        <v>42447</v>
      </c>
      <c r="BE990" s="259">
        <v>0.48870355973331447</v>
      </c>
    </row>
    <row r="991" spans="1:57" ht="16.899999999999999" customHeight="1" x14ac:dyDescent="0.2">
      <c r="A991" s="152">
        <v>990</v>
      </c>
      <c r="B991" s="153" t="s">
        <v>149</v>
      </c>
      <c r="C991" s="152" t="s">
        <v>149</v>
      </c>
      <c r="D991" s="152" t="s">
        <v>174</v>
      </c>
      <c r="E991" s="152" t="s">
        <v>175</v>
      </c>
      <c r="F991" s="152" t="s">
        <v>428</v>
      </c>
      <c r="G991" s="239">
        <v>7518</v>
      </c>
      <c r="H991" s="239">
        <v>9823</v>
      </c>
      <c r="I991" s="239">
        <v>15051</v>
      </c>
      <c r="J991" s="239">
        <v>12303</v>
      </c>
      <c r="K991" s="240">
        <v>44695</v>
      </c>
      <c r="L991" s="240">
        <v>81304</v>
      </c>
      <c r="M991" s="192">
        <v>0.54972695070353239</v>
      </c>
      <c r="N991" s="176">
        <v>3682</v>
      </c>
      <c r="O991" s="176">
        <v>5075</v>
      </c>
      <c r="P991" s="176">
        <v>5599</v>
      </c>
      <c r="Q991" s="176">
        <v>3744</v>
      </c>
      <c r="R991" s="242">
        <v>18100</v>
      </c>
      <c r="S991" s="158" t="s">
        <v>419</v>
      </c>
      <c r="T991" s="158" t="s">
        <v>419</v>
      </c>
      <c r="U991" s="157">
        <v>28456</v>
      </c>
      <c r="V991" s="243">
        <v>0.6360697216755693</v>
      </c>
      <c r="W991" s="161"/>
      <c r="X991" s="161"/>
      <c r="Y991" s="161"/>
      <c r="Z991" s="161"/>
      <c r="AA991" s="161"/>
      <c r="AB991" s="161">
        <v>0</v>
      </c>
      <c r="AC991" s="162"/>
      <c r="AD991" s="201"/>
      <c r="AE991" s="201"/>
      <c r="AF991" s="201"/>
      <c r="AG991" s="201"/>
      <c r="AH991" s="201"/>
      <c r="AI991" s="201">
        <v>0</v>
      </c>
      <c r="AJ991" s="202"/>
      <c r="AK991" s="250">
        <v>1272</v>
      </c>
      <c r="AL991" s="250">
        <v>1754</v>
      </c>
      <c r="AM991" s="250">
        <v>1933</v>
      </c>
      <c r="AN991" s="250">
        <v>1294</v>
      </c>
      <c r="AO991" s="251">
        <v>6253</v>
      </c>
      <c r="AP991" s="167">
        <v>11223</v>
      </c>
      <c r="AQ991" s="252">
        <v>0.55715940479372716</v>
      </c>
      <c r="AR991" s="253"/>
      <c r="AS991" s="253"/>
      <c r="AT991" s="253"/>
      <c r="AU991" s="253"/>
      <c r="AV991" s="262">
        <v>0</v>
      </c>
      <c r="AW991" s="255">
        <v>0</v>
      </c>
      <c r="AX991" s="256"/>
      <c r="AY991" s="257">
        <v>2564</v>
      </c>
      <c r="AZ991" s="257">
        <v>2994</v>
      </c>
      <c r="BA991" s="257">
        <v>7519</v>
      </c>
      <c r="BB991" s="257">
        <v>7265</v>
      </c>
      <c r="BC991" s="258">
        <v>20342</v>
      </c>
      <c r="BD991" s="258">
        <v>41625</v>
      </c>
      <c r="BE991" s="259">
        <v>0.48869669669669669</v>
      </c>
    </row>
    <row r="992" spans="1:57" ht="16.899999999999999" customHeight="1" x14ac:dyDescent="0.2">
      <c r="A992" s="152">
        <v>991</v>
      </c>
      <c r="B992" s="153" t="s">
        <v>149</v>
      </c>
      <c r="C992" s="152" t="s">
        <v>149</v>
      </c>
      <c r="D992" s="152" t="s">
        <v>186</v>
      </c>
      <c r="E992" s="152" t="s">
        <v>187</v>
      </c>
      <c r="F992" s="152" t="s">
        <v>428</v>
      </c>
      <c r="G992" s="239">
        <v>8994</v>
      </c>
      <c r="H992" s="239">
        <v>11543</v>
      </c>
      <c r="I992" s="239">
        <v>14887</v>
      </c>
      <c r="J992" s="239">
        <v>12223</v>
      </c>
      <c r="K992" s="240">
        <v>47647</v>
      </c>
      <c r="L992" s="240">
        <v>73567</v>
      </c>
      <c r="M992" s="192">
        <v>0.64766811206111441</v>
      </c>
      <c r="N992" s="176">
        <v>5174</v>
      </c>
      <c r="O992" s="176">
        <v>6963</v>
      </c>
      <c r="P992" s="176">
        <v>9369</v>
      </c>
      <c r="Q992" s="176">
        <v>6581</v>
      </c>
      <c r="R992" s="242">
        <v>28087</v>
      </c>
      <c r="S992" s="158" t="s">
        <v>419</v>
      </c>
      <c r="T992" s="158" t="s">
        <v>419</v>
      </c>
      <c r="U992" s="157">
        <v>35503</v>
      </c>
      <c r="V992" s="243">
        <v>0.79111624369771572</v>
      </c>
      <c r="W992" s="161"/>
      <c r="X992" s="161"/>
      <c r="Y992" s="161"/>
      <c r="Z992" s="161"/>
      <c r="AA992" s="161"/>
      <c r="AB992" s="161">
        <v>0</v>
      </c>
      <c r="AC992" s="162"/>
      <c r="AD992" s="201"/>
      <c r="AE992" s="201"/>
      <c r="AF992" s="201"/>
      <c r="AG992" s="201"/>
      <c r="AH992" s="201"/>
      <c r="AI992" s="201">
        <v>0</v>
      </c>
      <c r="AJ992" s="202"/>
      <c r="AK992" s="250">
        <v>1436</v>
      </c>
      <c r="AL992" s="250">
        <v>1934</v>
      </c>
      <c r="AM992" s="250">
        <v>2603</v>
      </c>
      <c r="AN992" s="250">
        <v>1828</v>
      </c>
      <c r="AO992" s="251">
        <v>7801</v>
      </c>
      <c r="AP992" s="167">
        <v>14003</v>
      </c>
      <c r="AQ992" s="252">
        <v>0.55709490823394991</v>
      </c>
      <c r="AR992" s="253"/>
      <c r="AS992" s="253"/>
      <c r="AT992" s="253"/>
      <c r="AU992" s="253"/>
      <c r="AV992" s="262">
        <v>0</v>
      </c>
      <c r="AW992" s="255">
        <v>0</v>
      </c>
      <c r="AX992" s="256"/>
      <c r="AY992" s="257">
        <v>2384</v>
      </c>
      <c r="AZ992" s="257">
        <v>2646</v>
      </c>
      <c r="BA992" s="257">
        <v>2915</v>
      </c>
      <c r="BB992" s="257">
        <v>3814</v>
      </c>
      <c r="BC992" s="258">
        <v>11759</v>
      </c>
      <c r="BD992" s="258">
        <v>24061</v>
      </c>
      <c r="BE992" s="259">
        <v>0.488716179709904</v>
      </c>
    </row>
    <row r="993" spans="1:57" ht="16.899999999999999" customHeight="1" x14ac:dyDescent="0.2">
      <c r="A993" s="152">
        <v>992</v>
      </c>
      <c r="B993" s="153" t="s">
        <v>149</v>
      </c>
      <c r="C993" s="152" t="s">
        <v>149</v>
      </c>
      <c r="D993" s="152" t="s">
        <v>164</v>
      </c>
      <c r="E993" s="152" t="s">
        <v>165</v>
      </c>
      <c r="F993" s="152" t="s">
        <v>428</v>
      </c>
      <c r="G993" s="239">
        <v>47433</v>
      </c>
      <c r="H993" s="239">
        <v>47937</v>
      </c>
      <c r="I993" s="239">
        <v>90851</v>
      </c>
      <c r="J993" s="239">
        <v>84528</v>
      </c>
      <c r="K993" s="240">
        <v>270749</v>
      </c>
      <c r="L993" s="240">
        <v>435729</v>
      </c>
      <c r="M993" s="192">
        <v>0.6213701635649681</v>
      </c>
      <c r="N993" s="176">
        <v>31715</v>
      </c>
      <c r="O993" s="176">
        <v>32628</v>
      </c>
      <c r="P993" s="176">
        <v>59853</v>
      </c>
      <c r="Q993" s="176">
        <v>55353</v>
      </c>
      <c r="R993" s="242">
        <v>179549</v>
      </c>
      <c r="S993" s="158" t="s">
        <v>419</v>
      </c>
      <c r="T993" s="158" t="s">
        <v>419</v>
      </c>
      <c r="U993" s="157">
        <v>263680</v>
      </c>
      <c r="V993" s="243">
        <v>0.68093522451456312</v>
      </c>
      <c r="W993" s="161"/>
      <c r="X993" s="161"/>
      <c r="Y993" s="161"/>
      <c r="Z993" s="161"/>
      <c r="AA993" s="161"/>
      <c r="AB993" s="161">
        <v>0</v>
      </c>
      <c r="AC993" s="162"/>
      <c r="AD993" s="201"/>
      <c r="AE993" s="201"/>
      <c r="AF993" s="201"/>
      <c r="AG993" s="201"/>
      <c r="AH993" s="201"/>
      <c r="AI993" s="201">
        <v>0</v>
      </c>
      <c r="AJ993" s="202"/>
      <c r="AK993" s="250">
        <v>10235</v>
      </c>
      <c r="AL993" s="250">
        <v>10529</v>
      </c>
      <c r="AM993" s="250">
        <v>19315</v>
      </c>
      <c r="AN993" s="250">
        <v>17863</v>
      </c>
      <c r="AO993" s="251">
        <v>57942</v>
      </c>
      <c r="AP993" s="167">
        <v>103995</v>
      </c>
      <c r="AQ993" s="252">
        <v>0.55716140199048036</v>
      </c>
      <c r="AR993" s="253"/>
      <c r="AS993" s="253"/>
      <c r="AT993" s="253"/>
      <c r="AU993" s="253"/>
      <c r="AV993" s="262">
        <v>0</v>
      </c>
      <c r="AW993" s="255">
        <v>0</v>
      </c>
      <c r="AX993" s="256"/>
      <c r="AY993" s="257">
        <v>5483</v>
      </c>
      <c r="AZ993" s="257">
        <v>4780</v>
      </c>
      <c r="BA993" s="257">
        <v>11683</v>
      </c>
      <c r="BB993" s="257">
        <v>11312</v>
      </c>
      <c r="BC993" s="258">
        <v>33258</v>
      </c>
      <c r="BD993" s="258">
        <v>68054</v>
      </c>
      <c r="BE993" s="259">
        <v>0.48870014988097688</v>
      </c>
    </row>
    <row r="994" spans="1:57" ht="16.899999999999999" customHeight="1" x14ac:dyDescent="0.2">
      <c r="A994" s="152">
        <v>993</v>
      </c>
      <c r="B994" s="153" t="s">
        <v>149</v>
      </c>
      <c r="C994" s="152" t="s">
        <v>149</v>
      </c>
      <c r="D994" s="152" t="s">
        <v>213</v>
      </c>
      <c r="E994" s="152" t="s">
        <v>435</v>
      </c>
      <c r="F994" s="152" t="s">
        <v>428</v>
      </c>
      <c r="G994" s="239">
        <v>7</v>
      </c>
      <c r="H994" s="239">
        <v>5</v>
      </c>
      <c r="I994" s="239">
        <v>7</v>
      </c>
      <c r="J994" s="239">
        <v>10</v>
      </c>
      <c r="K994" s="240">
        <v>29</v>
      </c>
      <c r="L994" s="240">
        <v>86</v>
      </c>
      <c r="M994" s="192">
        <v>0.33720930232558138</v>
      </c>
      <c r="N994" s="176">
        <v>1</v>
      </c>
      <c r="O994" s="176">
        <v>0</v>
      </c>
      <c r="P994" s="176">
        <v>0</v>
      </c>
      <c r="Q994" s="176">
        <v>1</v>
      </c>
      <c r="R994" s="242">
        <v>2</v>
      </c>
      <c r="S994" s="158" t="s">
        <v>419</v>
      </c>
      <c r="T994" s="158" t="s">
        <v>419</v>
      </c>
      <c r="U994" s="157">
        <v>34</v>
      </c>
      <c r="V994" s="243">
        <v>5.8823529411764705E-2</v>
      </c>
      <c r="W994" s="161"/>
      <c r="X994" s="161"/>
      <c r="Y994" s="161"/>
      <c r="Z994" s="161"/>
      <c r="AA994" s="161"/>
      <c r="AB994" s="161">
        <v>0</v>
      </c>
      <c r="AC994" s="162"/>
      <c r="AD994" s="201"/>
      <c r="AE994" s="201"/>
      <c r="AF994" s="201"/>
      <c r="AG994" s="201"/>
      <c r="AH994" s="201"/>
      <c r="AI994" s="201">
        <v>0</v>
      </c>
      <c r="AJ994" s="202"/>
      <c r="AK994" s="250">
        <v>3</v>
      </c>
      <c r="AL994" s="250">
        <v>1</v>
      </c>
      <c r="AM994" s="250">
        <v>1</v>
      </c>
      <c r="AN994" s="250">
        <v>3</v>
      </c>
      <c r="AO994" s="251">
        <v>8</v>
      </c>
      <c r="AP994" s="167">
        <v>14</v>
      </c>
      <c r="AQ994" s="252">
        <v>0.5714285714285714</v>
      </c>
      <c r="AR994" s="253"/>
      <c r="AS994" s="253"/>
      <c r="AT994" s="253"/>
      <c r="AU994" s="253"/>
      <c r="AV994" s="262">
        <v>0</v>
      </c>
      <c r="AW994" s="255">
        <v>0</v>
      </c>
      <c r="AX994" s="256"/>
      <c r="AY994" s="257">
        <v>3</v>
      </c>
      <c r="AZ994" s="257">
        <v>4</v>
      </c>
      <c r="BA994" s="257">
        <v>6</v>
      </c>
      <c r="BB994" s="257">
        <v>6</v>
      </c>
      <c r="BC994" s="258">
        <v>19</v>
      </c>
      <c r="BD994" s="258">
        <v>38</v>
      </c>
      <c r="BE994" s="259">
        <v>0.5</v>
      </c>
    </row>
    <row r="995" spans="1:57" ht="16.899999999999999" customHeight="1" x14ac:dyDescent="0.2">
      <c r="A995" s="152">
        <v>994</v>
      </c>
      <c r="B995" s="153" t="s">
        <v>149</v>
      </c>
      <c r="C995" s="152" t="s">
        <v>149</v>
      </c>
      <c r="D995" s="152" t="s">
        <v>200</v>
      </c>
      <c r="E995" s="152" t="s">
        <v>201</v>
      </c>
      <c r="F995" s="152" t="s">
        <v>428</v>
      </c>
      <c r="G995" s="239">
        <v>897</v>
      </c>
      <c r="H995" s="239">
        <v>977</v>
      </c>
      <c r="I995" s="239">
        <v>1820</v>
      </c>
      <c r="J995" s="239">
        <v>1521</v>
      </c>
      <c r="K995" s="240">
        <v>5215</v>
      </c>
      <c r="L995" s="240">
        <v>6678</v>
      </c>
      <c r="M995" s="192">
        <v>0.7809224318658281</v>
      </c>
      <c r="N995" s="176">
        <v>716</v>
      </c>
      <c r="O995" s="176">
        <v>779</v>
      </c>
      <c r="P995" s="176">
        <v>1452</v>
      </c>
      <c r="Q995" s="176">
        <v>1214</v>
      </c>
      <c r="R995" s="242">
        <v>4161</v>
      </c>
      <c r="S995" s="158" t="s">
        <v>419</v>
      </c>
      <c r="T995" s="158" t="s">
        <v>419</v>
      </c>
      <c r="U995" s="157">
        <v>4784</v>
      </c>
      <c r="V995" s="243">
        <v>0.86977424749163879</v>
      </c>
      <c r="W995" s="161"/>
      <c r="X995" s="161"/>
      <c r="Y995" s="161"/>
      <c r="Z995" s="161"/>
      <c r="AA995" s="161"/>
      <c r="AB995" s="161">
        <v>0</v>
      </c>
      <c r="AC995" s="162"/>
      <c r="AD995" s="201"/>
      <c r="AE995" s="201"/>
      <c r="AF995" s="201"/>
      <c r="AG995" s="201"/>
      <c r="AH995" s="201"/>
      <c r="AI995" s="201">
        <v>0</v>
      </c>
      <c r="AJ995" s="202"/>
      <c r="AK995" s="250">
        <v>181</v>
      </c>
      <c r="AL995" s="250">
        <v>197</v>
      </c>
      <c r="AM995" s="250">
        <v>367</v>
      </c>
      <c r="AN995" s="250">
        <v>306</v>
      </c>
      <c r="AO995" s="251">
        <v>1051</v>
      </c>
      <c r="AP995" s="167">
        <v>1888</v>
      </c>
      <c r="AQ995" s="252">
        <v>0.55667372881355937</v>
      </c>
      <c r="AR995" s="253"/>
      <c r="AS995" s="253"/>
      <c r="AT995" s="253"/>
      <c r="AU995" s="253"/>
      <c r="AV995" s="262">
        <v>0</v>
      </c>
      <c r="AW995" s="255">
        <v>0</v>
      </c>
      <c r="AX995" s="256"/>
      <c r="AY995" s="257">
        <v>0</v>
      </c>
      <c r="AZ995" s="257">
        <v>1</v>
      </c>
      <c r="BA995" s="257">
        <v>1</v>
      </c>
      <c r="BB995" s="257">
        <v>1</v>
      </c>
      <c r="BC995" s="258">
        <v>3</v>
      </c>
      <c r="BD995" s="258">
        <v>6</v>
      </c>
      <c r="BE995" s="259">
        <v>0.5</v>
      </c>
    </row>
    <row r="996" spans="1:57" ht="16.899999999999999" customHeight="1" x14ac:dyDescent="0.2">
      <c r="A996" s="152">
        <v>995</v>
      </c>
      <c r="B996" s="189" t="s">
        <v>149</v>
      </c>
      <c r="C996" s="190" t="s">
        <v>149</v>
      </c>
      <c r="D996" s="190" t="s">
        <v>215</v>
      </c>
      <c r="E996" s="191" t="s">
        <v>420</v>
      </c>
      <c r="F996" s="190" t="s">
        <v>428</v>
      </c>
      <c r="G996" s="241">
        <v>758179</v>
      </c>
      <c r="H996" s="241">
        <v>794524</v>
      </c>
      <c r="I996" s="241">
        <v>1563301</v>
      </c>
      <c r="J996" s="241">
        <v>1286444</v>
      </c>
      <c r="K996" s="241">
        <v>4402448</v>
      </c>
      <c r="L996" s="241">
        <v>7630142</v>
      </c>
      <c r="M996" s="192">
        <v>0.5769811361308872</v>
      </c>
      <c r="N996" s="242">
        <v>371994</v>
      </c>
      <c r="O996" s="242">
        <v>389996</v>
      </c>
      <c r="P996" s="242">
        <v>702580</v>
      </c>
      <c r="Q996" s="193">
        <v>615990</v>
      </c>
      <c r="R996" s="242">
        <v>2080560</v>
      </c>
      <c r="S996" s="158">
        <v>2894593</v>
      </c>
      <c r="T996" s="158">
        <v>2047668.8939875311</v>
      </c>
      <c r="U996" s="157">
        <v>2941088</v>
      </c>
      <c r="V996" s="243">
        <v>0.70741167894330259</v>
      </c>
      <c r="W996" s="161">
        <v>47079</v>
      </c>
      <c r="X996" s="161">
        <v>52106</v>
      </c>
      <c r="Y996" s="161">
        <v>81653</v>
      </c>
      <c r="Z996" s="161">
        <v>127384</v>
      </c>
      <c r="AA996" s="161">
        <v>308222</v>
      </c>
      <c r="AB996" s="161">
        <v>424199</v>
      </c>
      <c r="AC996" s="162">
        <v>0.72659765817458311</v>
      </c>
      <c r="AD996" s="201">
        <v>13195</v>
      </c>
      <c r="AE996" s="201">
        <v>14748</v>
      </c>
      <c r="AF996" s="201">
        <v>33429</v>
      </c>
      <c r="AG996" s="201">
        <v>71933</v>
      </c>
      <c r="AH996" s="201">
        <v>133305</v>
      </c>
      <c r="AI996" s="201">
        <v>192083</v>
      </c>
      <c r="AJ996" s="202">
        <v>0.69399686593816212</v>
      </c>
      <c r="AK996" s="251">
        <v>114952</v>
      </c>
      <c r="AL996" s="251">
        <v>120342</v>
      </c>
      <c r="AM996" s="251">
        <v>218845</v>
      </c>
      <c r="AN996" s="251">
        <v>192155</v>
      </c>
      <c r="AO996" s="251">
        <v>646294</v>
      </c>
      <c r="AP996" s="167">
        <v>1159974</v>
      </c>
      <c r="AQ996" s="252">
        <v>0.55716248812473379</v>
      </c>
      <c r="AR996" s="261">
        <v>132597</v>
      </c>
      <c r="AS996" s="261">
        <v>128372</v>
      </c>
      <c r="AT996" s="261">
        <v>365517</v>
      </c>
      <c r="AU996" s="261">
        <v>128658</v>
      </c>
      <c r="AV996" s="262">
        <v>755144</v>
      </c>
      <c r="AW996" s="255">
        <v>1932798</v>
      </c>
      <c r="AX996" s="256">
        <v>0.39069990759510304</v>
      </c>
      <c r="AY996" s="258">
        <v>78362</v>
      </c>
      <c r="AZ996" s="258">
        <v>88960</v>
      </c>
      <c r="BA996" s="258">
        <v>161277</v>
      </c>
      <c r="BB996" s="258">
        <v>150324</v>
      </c>
      <c r="BC996" s="258">
        <v>478923</v>
      </c>
      <c r="BD996" s="258">
        <v>980000</v>
      </c>
      <c r="BE996" s="259">
        <v>0.48869693877551018</v>
      </c>
    </row>
    <row r="997" spans="1:57" ht="16.899999999999999" customHeight="1" x14ac:dyDescent="0.2">
      <c r="A997" s="152">
        <v>996</v>
      </c>
      <c r="B997" s="153" t="s">
        <v>149</v>
      </c>
      <c r="C997" s="152" t="s">
        <v>149</v>
      </c>
      <c r="D997" s="152" t="s">
        <v>204</v>
      </c>
      <c r="E997" s="152" t="s">
        <v>48</v>
      </c>
      <c r="F997" s="152" t="s">
        <v>429</v>
      </c>
      <c r="G997" s="239">
        <v>24</v>
      </c>
      <c r="H997" s="239">
        <v>26</v>
      </c>
      <c r="I997" s="239">
        <v>47</v>
      </c>
      <c r="J997" s="239">
        <v>45</v>
      </c>
      <c r="K997" s="240">
        <v>142</v>
      </c>
      <c r="L997" s="240">
        <v>1421</v>
      </c>
      <c r="M997" s="192">
        <v>9.9929627023223083E-2</v>
      </c>
      <c r="N997" s="176">
        <v>1</v>
      </c>
      <c r="O997" s="176">
        <v>0</v>
      </c>
      <c r="P997" s="176">
        <v>1</v>
      </c>
      <c r="Q997" s="156">
        <v>1</v>
      </c>
      <c r="R997" s="242">
        <v>3</v>
      </c>
      <c r="S997" s="158" t="s">
        <v>419</v>
      </c>
      <c r="T997" s="158" t="s">
        <v>419</v>
      </c>
      <c r="U997" s="157">
        <v>25</v>
      </c>
      <c r="V997" s="243">
        <v>0.12</v>
      </c>
      <c r="W997" s="161"/>
      <c r="X997" s="161"/>
      <c r="Y997" s="161"/>
      <c r="Z997" s="161"/>
      <c r="AA997" s="161"/>
      <c r="AB997" s="161">
        <v>0</v>
      </c>
      <c r="AC997" s="162"/>
      <c r="AD997" s="201"/>
      <c r="AE997" s="201"/>
      <c r="AF997" s="201"/>
      <c r="AG997" s="201"/>
      <c r="AH997" s="201"/>
      <c r="AI997" s="201">
        <v>0</v>
      </c>
      <c r="AJ997" s="202"/>
      <c r="AK997" s="250">
        <v>0</v>
      </c>
      <c r="AL997" s="250">
        <v>0</v>
      </c>
      <c r="AM997" s="250">
        <v>0</v>
      </c>
      <c r="AN997" s="250">
        <v>0</v>
      </c>
      <c r="AO997" s="251">
        <v>0</v>
      </c>
      <c r="AP997" s="167">
        <v>10</v>
      </c>
      <c r="AQ997" s="252">
        <v>0</v>
      </c>
      <c r="AR997" s="253"/>
      <c r="AS997" s="253"/>
      <c r="AT997" s="253"/>
      <c r="AU997" s="253"/>
      <c r="AV997" s="262">
        <v>0</v>
      </c>
      <c r="AW997" s="255">
        <v>0</v>
      </c>
      <c r="AX997" s="256"/>
      <c r="AY997" s="257">
        <v>23</v>
      </c>
      <c r="AZ997" s="257">
        <v>26</v>
      </c>
      <c r="BA997" s="257">
        <v>46</v>
      </c>
      <c r="BB997" s="257">
        <v>44</v>
      </c>
      <c r="BC997" s="258">
        <v>139</v>
      </c>
      <c r="BD997" s="258">
        <v>1386</v>
      </c>
      <c r="BE997" s="259">
        <v>0.10028860028860029</v>
      </c>
    </row>
    <row r="998" spans="1:57" ht="16.899999999999999" customHeight="1" x14ac:dyDescent="0.2">
      <c r="A998" s="152">
        <v>997</v>
      </c>
      <c r="B998" s="153" t="s">
        <v>149</v>
      </c>
      <c r="C998" s="152" t="s">
        <v>149</v>
      </c>
      <c r="D998" s="152" t="s">
        <v>156</v>
      </c>
      <c r="E998" s="152" t="s">
        <v>157</v>
      </c>
      <c r="F998" s="152" t="s">
        <v>429</v>
      </c>
      <c r="G998" s="239">
        <v>10737</v>
      </c>
      <c r="H998" s="239">
        <v>11272</v>
      </c>
      <c r="I998" s="239">
        <v>22152</v>
      </c>
      <c r="J998" s="239">
        <v>22142</v>
      </c>
      <c r="K998" s="240">
        <v>66303</v>
      </c>
      <c r="L998" s="240">
        <v>605476</v>
      </c>
      <c r="M998" s="192">
        <v>0.10950557908158209</v>
      </c>
      <c r="N998" s="176">
        <v>6897</v>
      </c>
      <c r="O998" s="176">
        <v>6518</v>
      </c>
      <c r="P998" s="176">
        <v>13798</v>
      </c>
      <c r="Q998" s="156">
        <v>13490</v>
      </c>
      <c r="R998" s="242">
        <v>40703</v>
      </c>
      <c r="S998" s="158" t="s">
        <v>419</v>
      </c>
      <c r="T998" s="158" t="s">
        <v>419</v>
      </c>
      <c r="U998" s="157">
        <v>379636</v>
      </c>
      <c r="V998" s="243">
        <v>0.10721585940216417</v>
      </c>
      <c r="W998" s="161"/>
      <c r="X998" s="161"/>
      <c r="Y998" s="161"/>
      <c r="Z998" s="161"/>
      <c r="AA998" s="161"/>
      <c r="AB998" s="161">
        <v>0</v>
      </c>
      <c r="AC998" s="162"/>
      <c r="AD998" s="201"/>
      <c r="AE998" s="201"/>
      <c r="AF998" s="201"/>
      <c r="AG998" s="201"/>
      <c r="AH998" s="201"/>
      <c r="AI998" s="201">
        <v>0</v>
      </c>
      <c r="AJ998" s="202"/>
      <c r="AK998" s="250">
        <v>3048</v>
      </c>
      <c r="AL998" s="250">
        <v>2881</v>
      </c>
      <c r="AM998" s="250">
        <v>6098</v>
      </c>
      <c r="AN998" s="250">
        <v>5962</v>
      </c>
      <c r="AO998" s="251">
        <v>17989</v>
      </c>
      <c r="AP998" s="167">
        <v>149727</v>
      </c>
      <c r="AQ998" s="252">
        <v>0.12014533116939496</v>
      </c>
      <c r="AR998" s="253"/>
      <c r="AS998" s="253"/>
      <c r="AT998" s="253"/>
      <c r="AU998" s="253"/>
      <c r="AV998" s="262">
        <v>0</v>
      </c>
      <c r="AW998" s="255">
        <v>0</v>
      </c>
      <c r="AX998" s="256"/>
      <c r="AY998" s="257">
        <v>792</v>
      </c>
      <c r="AZ998" s="257">
        <v>1873</v>
      </c>
      <c r="BA998" s="257">
        <v>2256</v>
      </c>
      <c r="BB998" s="257">
        <v>2690</v>
      </c>
      <c r="BC998" s="258">
        <v>7611</v>
      </c>
      <c r="BD998" s="258">
        <v>76113</v>
      </c>
      <c r="BE998" s="259">
        <v>9.9996058491979026E-2</v>
      </c>
    </row>
    <row r="999" spans="1:57" ht="16.899999999999999" customHeight="1" x14ac:dyDescent="0.2">
      <c r="A999" s="152">
        <v>998</v>
      </c>
      <c r="B999" s="153" t="s">
        <v>149</v>
      </c>
      <c r="C999" s="152" t="s">
        <v>149</v>
      </c>
      <c r="D999" s="152" t="s">
        <v>172</v>
      </c>
      <c r="E999" s="152" t="s">
        <v>173</v>
      </c>
      <c r="F999" s="152" t="s">
        <v>429</v>
      </c>
      <c r="G999" s="239">
        <v>15314</v>
      </c>
      <c r="H999" s="239">
        <v>17317</v>
      </c>
      <c r="I999" s="239">
        <v>45163</v>
      </c>
      <c r="J999" s="239">
        <v>29887</v>
      </c>
      <c r="K999" s="240">
        <v>107681</v>
      </c>
      <c r="L999" s="240">
        <v>597601</v>
      </c>
      <c r="M999" s="192">
        <v>0.18018878817137188</v>
      </c>
      <c r="N999" s="176">
        <v>465</v>
      </c>
      <c r="O999" s="176">
        <v>475</v>
      </c>
      <c r="P999" s="176">
        <v>820</v>
      </c>
      <c r="Q999" s="156">
        <v>672</v>
      </c>
      <c r="R999" s="242">
        <v>2432</v>
      </c>
      <c r="S999" s="158" t="s">
        <v>419</v>
      </c>
      <c r="T999" s="158" t="s">
        <v>419</v>
      </c>
      <c r="U999" s="157">
        <v>18947</v>
      </c>
      <c r="V999" s="243">
        <v>0.12835805140655512</v>
      </c>
      <c r="W999" s="161"/>
      <c r="X999" s="161"/>
      <c r="Y999" s="161"/>
      <c r="Z999" s="161"/>
      <c r="AA999" s="161"/>
      <c r="AB999" s="161">
        <v>0</v>
      </c>
      <c r="AC999" s="162"/>
      <c r="AD999" s="201"/>
      <c r="AE999" s="201"/>
      <c r="AF999" s="201"/>
      <c r="AG999" s="201"/>
      <c r="AH999" s="201"/>
      <c r="AI999" s="201">
        <v>0</v>
      </c>
      <c r="AJ999" s="202"/>
      <c r="AK999" s="250">
        <v>172</v>
      </c>
      <c r="AL999" s="250">
        <v>175</v>
      </c>
      <c r="AM999" s="250">
        <v>303</v>
      </c>
      <c r="AN999" s="250">
        <v>248</v>
      </c>
      <c r="AO999" s="251">
        <v>898</v>
      </c>
      <c r="AP999" s="167">
        <v>7472</v>
      </c>
      <c r="AQ999" s="252">
        <v>0.12018201284796574</v>
      </c>
      <c r="AR999" s="253">
        <v>13474</v>
      </c>
      <c r="AS999" s="253">
        <v>15547</v>
      </c>
      <c r="AT999" s="253">
        <v>41459</v>
      </c>
      <c r="AU999" s="253">
        <v>26948</v>
      </c>
      <c r="AV999" s="262">
        <v>97428</v>
      </c>
      <c r="AW999" s="255">
        <v>501948</v>
      </c>
      <c r="AX999" s="256">
        <v>0.19409978722895599</v>
      </c>
      <c r="AY999" s="257">
        <v>1203</v>
      </c>
      <c r="AZ999" s="257">
        <v>1120</v>
      </c>
      <c r="BA999" s="257">
        <v>2581</v>
      </c>
      <c r="BB999" s="257">
        <v>2019</v>
      </c>
      <c r="BC999" s="258">
        <v>6923</v>
      </c>
      <c r="BD999" s="258">
        <v>69234</v>
      </c>
      <c r="BE999" s="259">
        <v>9.9994222491839271E-2</v>
      </c>
    </row>
    <row r="1000" spans="1:57" ht="16.899999999999999" customHeight="1" x14ac:dyDescent="0.2">
      <c r="A1000" s="152">
        <v>999</v>
      </c>
      <c r="B1000" s="153" t="s">
        <v>149</v>
      </c>
      <c r="C1000" s="152" t="s">
        <v>149</v>
      </c>
      <c r="D1000" s="152" t="s">
        <v>154</v>
      </c>
      <c r="E1000" s="152" t="s">
        <v>155</v>
      </c>
      <c r="F1000" s="152" t="s">
        <v>429</v>
      </c>
      <c r="G1000" s="239">
        <v>9164</v>
      </c>
      <c r="H1000" s="239">
        <v>9631</v>
      </c>
      <c r="I1000" s="239">
        <v>15930</v>
      </c>
      <c r="J1000" s="239">
        <v>12476</v>
      </c>
      <c r="K1000" s="240">
        <v>47201</v>
      </c>
      <c r="L1000" s="240">
        <v>429110</v>
      </c>
      <c r="M1000" s="192">
        <v>0.10999743655472956</v>
      </c>
      <c r="N1000" s="176">
        <v>5463</v>
      </c>
      <c r="O1000" s="176">
        <v>5780</v>
      </c>
      <c r="P1000" s="176">
        <v>9127</v>
      </c>
      <c r="Q1000" s="156">
        <v>6893</v>
      </c>
      <c r="R1000" s="242">
        <v>27263</v>
      </c>
      <c r="S1000" s="158" t="s">
        <v>419</v>
      </c>
      <c r="T1000" s="158" t="s">
        <v>419</v>
      </c>
      <c r="U1000" s="157">
        <v>249550</v>
      </c>
      <c r="V1000" s="243">
        <v>0.10924864756561811</v>
      </c>
      <c r="W1000" s="161"/>
      <c r="X1000" s="161"/>
      <c r="Y1000" s="161"/>
      <c r="Z1000" s="161"/>
      <c r="AA1000" s="161"/>
      <c r="AB1000" s="161">
        <v>0</v>
      </c>
      <c r="AC1000" s="162"/>
      <c r="AD1000" s="201"/>
      <c r="AE1000" s="201"/>
      <c r="AF1000" s="201"/>
      <c r="AG1000" s="201"/>
      <c r="AH1000" s="201"/>
      <c r="AI1000" s="201">
        <v>0</v>
      </c>
      <c r="AJ1000" s="202"/>
      <c r="AK1000" s="250">
        <v>2370</v>
      </c>
      <c r="AL1000" s="250">
        <v>2507</v>
      </c>
      <c r="AM1000" s="250">
        <v>3959</v>
      </c>
      <c r="AN1000" s="250">
        <v>2989</v>
      </c>
      <c r="AO1000" s="251">
        <v>11825</v>
      </c>
      <c r="AP1000" s="167">
        <v>98422</v>
      </c>
      <c r="AQ1000" s="252">
        <v>0.12014590233890797</v>
      </c>
      <c r="AR1000" s="253">
        <v>0</v>
      </c>
      <c r="AS1000" s="253">
        <v>0</v>
      </c>
      <c r="AT1000" s="253">
        <v>0</v>
      </c>
      <c r="AU1000" s="253">
        <v>0</v>
      </c>
      <c r="AV1000" s="262">
        <v>0</v>
      </c>
      <c r="AW1000" s="255">
        <v>0</v>
      </c>
      <c r="AX1000" s="256"/>
      <c r="AY1000" s="257">
        <v>1331</v>
      </c>
      <c r="AZ1000" s="257">
        <v>1344</v>
      </c>
      <c r="BA1000" s="257">
        <v>2844</v>
      </c>
      <c r="BB1000" s="257">
        <v>2594</v>
      </c>
      <c r="BC1000" s="258">
        <v>8113</v>
      </c>
      <c r="BD1000" s="258">
        <v>81138</v>
      </c>
      <c r="BE1000" s="259">
        <v>9.9990140254874418E-2</v>
      </c>
    </row>
    <row r="1001" spans="1:57" ht="16.899999999999999" customHeight="1" x14ac:dyDescent="0.2">
      <c r="A1001" s="152">
        <v>1000</v>
      </c>
      <c r="B1001" s="153" t="s">
        <v>149</v>
      </c>
      <c r="C1001" s="152" t="s">
        <v>149</v>
      </c>
      <c r="D1001" s="152" t="s">
        <v>150</v>
      </c>
      <c r="E1001" s="152" t="s">
        <v>433</v>
      </c>
      <c r="F1001" s="152" t="s">
        <v>429</v>
      </c>
      <c r="G1001" s="239">
        <v>12554</v>
      </c>
      <c r="H1001" s="239">
        <v>12891</v>
      </c>
      <c r="I1001" s="239">
        <v>27986</v>
      </c>
      <c r="J1001" s="239">
        <v>25277</v>
      </c>
      <c r="K1001" s="240">
        <v>78708</v>
      </c>
      <c r="L1001" s="240">
        <v>767648</v>
      </c>
      <c r="M1001" s="192">
        <v>0.10253136854391597</v>
      </c>
      <c r="N1001" s="176">
        <v>6925</v>
      </c>
      <c r="O1001" s="176">
        <v>7121</v>
      </c>
      <c r="P1001" s="176">
        <v>16792</v>
      </c>
      <c r="Q1001" s="156">
        <v>15048</v>
      </c>
      <c r="R1001" s="242">
        <v>45886</v>
      </c>
      <c r="S1001" s="158" t="s">
        <v>419</v>
      </c>
      <c r="T1001" s="158" t="s">
        <v>419</v>
      </c>
      <c r="U1001" s="157">
        <v>477375</v>
      </c>
      <c r="V1001" s="243">
        <v>9.6121497774286468E-2</v>
      </c>
      <c r="W1001" s="161"/>
      <c r="X1001" s="161"/>
      <c r="Y1001" s="161"/>
      <c r="Z1001" s="161"/>
      <c r="AA1001" s="161"/>
      <c r="AB1001" s="161">
        <v>0</v>
      </c>
      <c r="AC1001" s="162"/>
      <c r="AD1001" s="201"/>
      <c r="AE1001" s="201"/>
      <c r="AF1001" s="201"/>
      <c r="AG1001" s="201"/>
      <c r="AH1001" s="201"/>
      <c r="AI1001" s="201">
        <v>0</v>
      </c>
      <c r="AJ1001" s="202"/>
      <c r="AK1001" s="250">
        <v>3414</v>
      </c>
      <c r="AL1001" s="250">
        <v>3511</v>
      </c>
      <c r="AM1001" s="250">
        <v>8278</v>
      </c>
      <c r="AN1001" s="250">
        <v>7419</v>
      </c>
      <c r="AO1001" s="251">
        <v>22622</v>
      </c>
      <c r="AP1001" s="167">
        <v>188276</v>
      </c>
      <c r="AQ1001" s="252">
        <v>0.12015339182901698</v>
      </c>
      <c r="AR1001" s="253">
        <v>0</v>
      </c>
      <c r="AS1001" s="253">
        <v>0</v>
      </c>
      <c r="AT1001" s="253">
        <v>0</v>
      </c>
      <c r="AU1001" s="253">
        <v>0</v>
      </c>
      <c r="AV1001" s="262">
        <v>0</v>
      </c>
      <c r="AW1001" s="255">
        <v>0</v>
      </c>
      <c r="AX1001" s="256"/>
      <c r="AY1001" s="257">
        <v>2215</v>
      </c>
      <c r="AZ1001" s="257">
        <v>2259</v>
      </c>
      <c r="BA1001" s="257">
        <v>2916</v>
      </c>
      <c r="BB1001" s="257">
        <v>2810</v>
      </c>
      <c r="BC1001" s="258">
        <v>10200</v>
      </c>
      <c r="BD1001" s="258">
        <v>101997</v>
      </c>
      <c r="BE1001" s="259">
        <v>0.10000294126297832</v>
      </c>
    </row>
    <row r="1002" spans="1:57" ht="16.899999999999999" customHeight="1" x14ac:dyDescent="0.2">
      <c r="A1002" s="152">
        <v>1001</v>
      </c>
      <c r="B1002" s="153" t="s">
        <v>149</v>
      </c>
      <c r="C1002" s="152" t="s">
        <v>149</v>
      </c>
      <c r="D1002" s="152" t="s">
        <v>168</v>
      </c>
      <c r="E1002" s="152" t="s">
        <v>169</v>
      </c>
      <c r="F1002" s="152" t="s">
        <v>429</v>
      </c>
      <c r="G1002" s="239">
        <v>5738</v>
      </c>
      <c r="H1002" s="239">
        <v>5577</v>
      </c>
      <c r="I1002" s="239">
        <v>8054</v>
      </c>
      <c r="J1002" s="239">
        <v>6988</v>
      </c>
      <c r="K1002" s="240">
        <v>26357</v>
      </c>
      <c r="L1002" s="240">
        <v>242131</v>
      </c>
      <c r="M1002" s="192">
        <v>0.10885429788007318</v>
      </c>
      <c r="N1002" s="176">
        <v>3445</v>
      </c>
      <c r="O1002" s="176">
        <v>3120</v>
      </c>
      <c r="P1002" s="176">
        <v>4172</v>
      </c>
      <c r="Q1002" s="156">
        <v>3183</v>
      </c>
      <c r="R1002" s="242">
        <v>13920</v>
      </c>
      <c r="S1002" s="158" t="s">
        <v>419</v>
      </c>
      <c r="T1002" s="158" t="s">
        <v>419</v>
      </c>
      <c r="U1002" s="157">
        <v>127923</v>
      </c>
      <c r="V1002" s="243">
        <v>0.10881545929973499</v>
      </c>
      <c r="W1002" s="161"/>
      <c r="X1002" s="161"/>
      <c r="Y1002" s="161"/>
      <c r="Z1002" s="161"/>
      <c r="AA1002" s="161"/>
      <c r="AB1002" s="161">
        <v>0</v>
      </c>
      <c r="AC1002" s="162"/>
      <c r="AD1002" s="201"/>
      <c r="AE1002" s="201"/>
      <c r="AF1002" s="201"/>
      <c r="AG1002" s="201"/>
      <c r="AH1002" s="201"/>
      <c r="AI1002" s="201">
        <v>0</v>
      </c>
      <c r="AJ1002" s="202"/>
      <c r="AK1002" s="250">
        <v>1500</v>
      </c>
      <c r="AL1002" s="250">
        <v>1358</v>
      </c>
      <c r="AM1002" s="250">
        <v>1817</v>
      </c>
      <c r="AN1002" s="250">
        <v>1386</v>
      </c>
      <c r="AO1002" s="251">
        <v>6061</v>
      </c>
      <c r="AP1002" s="167">
        <v>50454</v>
      </c>
      <c r="AQ1002" s="252">
        <v>0.1201292266222698</v>
      </c>
      <c r="AR1002" s="253">
        <v>0</v>
      </c>
      <c r="AS1002" s="253">
        <v>0</v>
      </c>
      <c r="AT1002" s="253">
        <v>0</v>
      </c>
      <c r="AU1002" s="253">
        <v>0</v>
      </c>
      <c r="AV1002" s="262">
        <v>0</v>
      </c>
      <c r="AW1002" s="255">
        <v>0</v>
      </c>
      <c r="AX1002" s="256"/>
      <c r="AY1002" s="257">
        <v>793</v>
      </c>
      <c r="AZ1002" s="257">
        <v>1099</v>
      </c>
      <c r="BA1002" s="257">
        <v>2065</v>
      </c>
      <c r="BB1002" s="257">
        <v>2419</v>
      </c>
      <c r="BC1002" s="258">
        <v>6376</v>
      </c>
      <c r="BD1002" s="258">
        <v>63754</v>
      </c>
      <c r="BE1002" s="259">
        <v>0.10000941117420084</v>
      </c>
    </row>
    <row r="1003" spans="1:57" ht="16.899999999999999" customHeight="1" x14ac:dyDescent="0.2">
      <c r="A1003" s="152">
        <v>1002</v>
      </c>
      <c r="B1003" s="153" t="s">
        <v>149</v>
      </c>
      <c r="C1003" s="152" t="s">
        <v>149</v>
      </c>
      <c r="D1003" s="152" t="s">
        <v>180</v>
      </c>
      <c r="E1003" s="152" t="s">
        <v>181</v>
      </c>
      <c r="F1003" s="152" t="s">
        <v>429</v>
      </c>
      <c r="G1003" s="239">
        <v>1678</v>
      </c>
      <c r="H1003" s="239">
        <v>2030</v>
      </c>
      <c r="I1003" s="239">
        <v>2533</v>
      </c>
      <c r="J1003" s="239">
        <v>2320</v>
      </c>
      <c r="K1003" s="240">
        <v>8561</v>
      </c>
      <c r="L1003" s="240">
        <v>69484</v>
      </c>
      <c r="M1003" s="192">
        <v>0.12320822059754764</v>
      </c>
      <c r="N1003" s="176">
        <v>1124</v>
      </c>
      <c r="O1003" s="176">
        <v>1042</v>
      </c>
      <c r="P1003" s="176">
        <v>1751</v>
      </c>
      <c r="Q1003" s="156">
        <v>1587</v>
      </c>
      <c r="R1003" s="242">
        <v>5504</v>
      </c>
      <c r="S1003" s="158" t="s">
        <v>419</v>
      </c>
      <c r="T1003" s="158" t="s">
        <v>419</v>
      </c>
      <c r="U1003" s="157">
        <v>42272</v>
      </c>
      <c r="V1003" s="243">
        <v>0.13020439061317185</v>
      </c>
      <c r="W1003" s="161"/>
      <c r="X1003" s="161"/>
      <c r="Y1003" s="161"/>
      <c r="Z1003" s="161"/>
      <c r="AA1003" s="161"/>
      <c r="AB1003" s="161">
        <v>0</v>
      </c>
      <c r="AC1003" s="162"/>
      <c r="AD1003" s="201"/>
      <c r="AE1003" s="201"/>
      <c r="AF1003" s="201"/>
      <c r="AG1003" s="201"/>
      <c r="AH1003" s="201"/>
      <c r="AI1003" s="201">
        <v>0</v>
      </c>
      <c r="AJ1003" s="202"/>
      <c r="AK1003" s="250">
        <v>409</v>
      </c>
      <c r="AL1003" s="250">
        <v>379</v>
      </c>
      <c r="AM1003" s="250">
        <v>637</v>
      </c>
      <c r="AN1003" s="250">
        <v>578</v>
      </c>
      <c r="AO1003" s="251">
        <v>2003</v>
      </c>
      <c r="AP1003" s="167">
        <v>16672</v>
      </c>
      <c r="AQ1003" s="252">
        <v>0.1201415547024952</v>
      </c>
      <c r="AR1003" s="253">
        <v>0</v>
      </c>
      <c r="AS1003" s="253">
        <v>0</v>
      </c>
      <c r="AT1003" s="253">
        <v>0</v>
      </c>
      <c r="AU1003" s="253">
        <v>0</v>
      </c>
      <c r="AV1003" s="262">
        <v>0</v>
      </c>
      <c r="AW1003" s="255">
        <v>0</v>
      </c>
      <c r="AX1003" s="256"/>
      <c r="AY1003" s="257">
        <v>145</v>
      </c>
      <c r="AZ1003" s="257">
        <v>609</v>
      </c>
      <c r="BA1003" s="257">
        <v>145</v>
      </c>
      <c r="BB1003" s="257">
        <v>155</v>
      </c>
      <c r="BC1003" s="258">
        <v>1054</v>
      </c>
      <c r="BD1003" s="258">
        <v>10540</v>
      </c>
      <c r="BE1003" s="259">
        <v>0.1</v>
      </c>
    </row>
    <row r="1004" spans="1:57" ht="16.899999999999999" customHeight="1" x14ac:dyDescent="0.2">
      <c r="A1004" s="152">
        <v>1003</v>
      </c>
      <c r="B1004" s="153" t="s">
        <v>149</v>
      </c>
      <c r="C1004" s="152" t="s">
        <v>149</v>
      </c>
      <c r="D1004" s="152" t="s">
        <v>194</v>
      </c>
      <c r="E1004" s="152" t="s">
        <v>195</v>
      </c>
      <c r="F1004" s="152" t="s">
        <v>429</v>
      </c>
      <c r="G1004" s="239">
        <v>730</v>
      </c>
      <c r="H1004" s="239">
        <v>779</v>
      </c>
      <c r="I1004" s="239">
        <v>1704</v>
      </c>
      <c r="J1004" s="239">
        <v>1461</v>
      </c>
      <c r="K1004" s="240">
        <v>4674</v>
      </c>
      <c r="L1004" s="240">
        <v>44666</v>
      </c>
      <c r="M1004" s="192">
        <v>0.10464335288586397</v>
      </c>
      <c r="N1004" s="176">
        <v>451</v>
      </c>
      <c r="O1004" s="176">
        <v>446</v>
      </c>
      <c r="P1004" s="176">
        <v>909</v>
      </c>
      <c r="Q1004" s="156">
        <v>946</v>
      </c>
      <c r="R1004" s="242">
        <v>2752</v>
      </c>
      <c r="S1004" s="158" t="s">
        <v>419</v>
      </c>
      <c r="T1004" s="158" t="s">
        <v>419</v>
      </c>
      <c r="U1004" s="157">
        <v>27632</v>
      </c>
      <c r="V1004" s="243">
        <v>9.959467284308049E-2</v>
      </c>
      <c r="W1004" s="161"/>
      <c r="X1004" s="161"/>
      <c r="Y1004" s="161"/>
      <c r="Z1004" s="161"/>
      <c r="AA1004" s="161"/>
      <c r="AB1004" s="161">
        <v>0</v>
      </c>
      <c r="AC1004" s="162"/>
      <c r="AD1004" s="201"/>
      <c r="AE1004" s="201"/>
      <c r="AF1004" s="201"/>
      <c r="AG1004" s="201"/>
      <c r="AH1004" s="201"/>
      <c r="AI1004" s="201">
        <v>0</v>
      </c>
      <c r="AJ1004" s="202"/>
      <c r="AK1004" s="250">
        <v>214</v>
      </c>
      <c r="AL1004" s="250">
        <v>212</v>
      </c>
      <c r="AM1004" s="250">
        <v>432</v>
      </c>
      <c r="AN1004" s="250">
        <v>450</v>
      </c>
      <c r="AO1004" s="251">
        <v>1308</v>
      </c>
      <c r="AP1004" s="167">
        <v>10898</v>
      </c>
      <c r="AQ1004" s="252">
        <v>0.12002202238942926</v>
      </c>
      <c r="AR1004" s="253">
        <v>0</v>
      </c>
      <c r="AS1004" s="253">
        <v>0</v>
      </c>
      <c r="AT1004" s="253">
        <v>0</v>
      </c>
      <c r="AU1004" s="253">
        <v>0</v>
      </c>
      <c r="AV1004" s="262">
        <v>0</v>
      </c>
      <c r="AW1004" s="255">
        <v>0</v>
      </c>
      <c r="AX1004" s="256"/>
      <c r="AY1004" s="257">
        <v>65</v>
      </c>
      <c r="AZ1004" s="257">
        <v>121</v>
      </c>
      <c r="BA1004" s="257">
        <v>363</v>
      </c>
      <c r="BB1004" s="257">
        <v>65</v>
      </c>
      <c r="BC1004" s="258">
        <v>614</v>
      </c>
      <c r="BD1004" s="258">
        <v>6136</v>
      </c>
      <c r="BE1004" s="259">
        <v>0.1000651890482399</v>
      </c>
    </row>
    <row r="1005" spans="1:57" ht="16.899999999999999" customHeight="1" x14ac:dyDescent="0.2">
      <c r="A1005" s="152">
        <v>1004</v>
      </c>
      <c r="B1005" s="153" t="s">
        <v>149</v>
      </c>
      <c r="C1005" s="152" t="s">
        <v>149</v>
      </c>
      <c r="D1005" s="152" t="s">
        <v>207</v>
      </c>
      <c r="E1005" s="152" t="s">
        <v>208</v>
      </c>
      <c r="F1005" s="152" t="s">
        <v>429</v>
      </c>
      <c r="G1005" s="239">
        <v>184</v>
      </c>
      <c r="H1005" s="239">
        <v>107</v>
      </c>
      <c r="I1005" s="239">
        <v>305</v>
      </c>
      <c r="J1005" s="239">
        <v>253</v>
      </c>
      <c r="K1005" s="240">
        <v>849</v>
      </c>
      <c r="L1005" s="240">
        <v>7850</v>
      </c>
      <c r="M1005" s="192">
        <v>0.10815286624203822</v>
      </c>
      <c r="N1005" s="176">
        <v>68</v>
      </c>
      <c r="O1005" s="176">
        <v>74</v>
      </c>
      <c r="P1005" s="176">
        <v>145</v>
      </c>
      <c r="Q1005" s="156">
        <v>128</v>
      </c>
      <c r="R1005" s="242">
        <v>415</v>
      </c>
      <c r="S1005" s="158" t="s">
        <v>419</v>
      </c>
      <c r="T1005" s="158" t="s">
        <v>419</v>
      </c>
      <c r="U1005" s="157">
        <v>3832</v>
      </c>
      <c r="V1005" s="243">
        <v>0.10829853862212943</v>
      </c>
      <c r="W1005" s="161"/>
      <c r="X1005" s="161"/>
      <c r="Y1005" s="161"/>
      <c r="Z1005" s="161"/>
      <c r="AA1005" s="161"/>
      <c r="AB1005" s="161">
        <v>0</v>
      </c>
      <c r="AC1005" s="162"/>
      <c r="AD1005" s="201"/>
      <c r="AE1005" s="201"/>
      <c r="AF1005" s="201"/>
      <c r="AG1005" s="201"/>
      <c r="AH1005" s="201"/>
      <c r="AI1005" s="201">
        <v>0</v>
      </c>
      <c r="AJ1005" s="202"/>
      <c r="AK1005" s="250">
        <v>30</v>
      </c>
      <c r="AL1005" s="250">
        <v>33</v>
      </c>
      <c r="AM1005" s="250">
        <v>64</v>
      </c>
      <c r="AN1005" s="250">
        <v>56</v>
      </c>
      <c r="AO1005" s="251">
        <v>183</v>
      </c>
      <c r="AP1005" s="167">
        <v>1512</v>
      </c>
      <c r="AQ1005" s="252">
        <v>0.12103174603174603</v>
      </c>
      <c r="AR1005" s="253">
        <v>0</v>
      </c>
      <c r="AS1005" s="253">
        <v>0</v>
      </c>
      <c r="AT1005" s="253">
        <v>0</v>
      </c>
      <c r="AU1005" s="253">
        <v>0</v>
      </c>
      <c r="AV1005" s="262">
        <v>0</v>
      </c>
      <c r="AW1005" s="255">
        <v>0</v>
      </c>
      <c r="AX1005" s="256"/>
      <c r="AY1005" s="257">
        <v>86</v>
      </c>
      <c r="AZ1005" s="257">
        <v>0</v>
      </c>
      <c r="BA1005" s="257">
        <v>96</v>
      </c>
      <c r="BB1005" s="257">
        <v>69</v>
      </c>
      <c r="BC1005" s="258">
        <v>251</v>
      </c>
      <c r="BD1005" s="258">
        <v>2506</v>
      </c>
      <c r="BE1005" s="259">
        <v>0.10015961691939346</v>
      </c>
    </row>
    <row r="1006" spans="1:57" ht="16.899999999999999" customHeight="1" x14ac:dyDescent="0.2">
      <c r="A1006" s="152">
        <v>1005</v>
      </c>
      <c r="B1006" s="153" t="s">
        <v>149</v>
      </c>
      <c r="C1006" s="152" t="s">
        <v>149</v>
      </c>
      <c r="D1006" s="152" t="s">
        <v>176</v>
      </c>
      <c r="E1006" s="152" t="s">
        <v>177</v>
      </c>
      <c r="F1006" s="152" t="s">
        <v>429</v>
      </c>
      <c r="G1006" s="239">
        <v>469</v>
      </c>
      <c r="H1006" s="239">
        <v>545</v>
      </c>
      <c r="I1006" s="239">
        <v>1189</v>
      </c>
      <c r="J1006" s="239">
        <v>864</v>
      </c>
      <c r="K1006" s="240">
        <v>3067</v>
      </c>
      <c r="L1006" s="240">
        <v>27106</v>
      </c>
      <c r="M1006" s="192">
        <v>0.1131483804323766</v>
      </c>
      <c r="N1006" s="176">
        <v>283</v>
      </c>
      <c r="O1006" s="176">
        <v>340</v>
      </c>
      <c r="P1006" s="176">
        <v>736</v>
      </c>
      <c r="Q1006" s="156">
        <v>529</v>
      </c>
      <c r="R1006" s="242">
        <v>1888</v>
      </c>
      <c r="S1006" s="158" t="s">
        <v>419</v>
      </c>
      <c r="T1006" s="158" t="s">
        <v>419</v>
      </c>
      <c r="U1006" s="157">
        <v>16624</v>
      </c>
      <c r="V1006" s="243">
        <v>0.11357074109720885</v>
      </c>
      <c r="W1006" s="161"/>
      <c r="X1006" s="161"/>
      <c r="Y1006" s="161"/>
      <c r="Z1006" s="161"/>
      <c r="AA1006" s="161"/>
      <c r="AB1006" s="161">
        <v>0</v>
      </c>
      <c r="AC1006" s="162"/>
      <c r="AD1006" s="201"/>
      <c r="AE1006" s="201"/>
      <c r="AF1006" s="201"/>
      <c r="AG1006" s="201"/>
      <c r="AH1006" s="201"/>
      <c r="AI1006" s="201">
        <v>0</v>
      </c>
      <c r="AJ1006" s="202"/>
      <c r="AK1006" s="250">
        <v>118</v>
      </c>
      <c r="AL1006" s="250">
        <v>142</v>
      </c>
      <c r="AM1006" s="250">
        <v>307</v>
      </c>
      <c r="AN1006" s="250">
        <v>221</v>
      </c>
      <c r="AO1006" s="251">
        <v>788</v>
      </c>
      <c r="AP1006" s="167">
        <v>6558</v>
      </c>
      <c r="AQ1006" s="252">
        <v>0.12015858493443123</v>
      </c>
      <c r="AR1006" s="253">
        <v>0</v>
      </c>
      <c r="AS1006" s="253">
        <v>0</v>
      </c>
      <c r="AT1006" s="253">
        <v>0</v>
      </c>
      <c r="AU1006" s="253">
        <v>0</v>
      </c>
      <c r="AV1006" s="262">
        <v>0</v>
      </c>
      <c r="AW1006" s="255">
        <v>0</v>
      </c>
      <c r="AX1006" s="256"/>
      <c r="AY1006" s="257">
        <v>68</v>
      </c>
      <c r="AZ1006" s="257">
        <v>63</v>
      </c>
      <c r="BA1006" s="257">
        <v>146</v>
      </c>
      <c r="BB1006" s="257">
        <v>114</v>
      </c>
      <c r="BC1006" s="258">
        <v>391</v>
      </c>
      <c r="BD1006" s="258">
        <v>3924</v>
      </c>
      <c r="BE1006" s="259">
        <v>9.9643221202854224E-2</v>
      </c>
    </row>
    <row r="1007" spans="1:57" ht="16.899999999999999" customHeight="1" x14ac:dyDescent="0.2">
      <c r="A1007" s="152">
        <v>1006</v>
      </c>
      <c r="B1007" s="153" t="s">
        <v>149</v>
      </c>
      <c r="C1007" s="152" t="s">
        <v>149</v>
      </c>
      <c r="D1007" s="152" t="s">
        <v>190</v>
      </c>
      <c r="E1007" s="152" t="s">
        <v>191</v>
      </c>
      <c r="F1007" s="152" t="s">
        <v>429</v>
      </c>
      <c r="G1007" s="239">
        <v>790</v>
      </c>
      <c r="H1007" s="239">
        <v>929</v>
      </c>
      <c r="I1007" s="239">
        <v>1638</v>
      </c>
      <c r="J1007" s="239">
        <v>2240</v>
      </c>
      <c r="K1007" s="240">
        <v>5597</v>
      </c>
      <c r="L1007" s="240">
        <v>46065</v>
      </c>
      <c r="M1007" s="192">
        <v>0.12150222511668295</v>
      </c>
      <c r="N1007" s="176">
        <v>552</v>
      </c>
      <c r="O1007" s="176">
        <v>665</v>
      </c>
      <c r="P1007" s="176">
        <v>1139</v>
      </c>
      <c r="Q1007" s="156">
        <v>1484</v>
      </c>
      <c r="R1007" s="242">
        <v>3840</v>
      </c>
      <c r="S1007" s="158" t="s">
        <v>419</v>
      </c>
      <c r="T1007" s="158" t="s">
        <v>419</v>
      </c>
      <c r="U1007" s="157">
        <v>30949</v>
      </c>
      <c r="V1007" s="243">
        <v>0.12407509127920127</v>
      </c>
      <c r="W1007" s="161"/>
      <c r="X1007" s="161"/>
      <c r="Y1007" s="161"/>
      <c r="Z1007" s="161"/>
      <c r="AA1007" s="161"/>
      <c r="AB1007" s="161">
        <v>0</v>
      </c>
      <c r="AC1007" s="162"/>
      <c r="AD1007" s="201"/>
      <c r="AE1007" s="201"/>
      <c r="AF1007" s="201"/>
      <c r="AG1007" s="201"/>
      <c r="AH1007" s="201"/>
      <c r="AI1007" s="201">
        <v>0</v>
      </c>
      <c r="AJ1007" s="202"/>
      <c r="AK1007" s="250">
        <v>211</v>
      </c>
      <c r="AL1007" s="250">
        <v>254</v>
      </c>
      <c r="AM1007" s="250">
        <v>435</v>
      </c>
      <c r="AN1007" s="250">
        <v>567</v>
      </c>
      <c r="AO1007" s="251">
        <v>1467</v>
      </c>
      <c r="AP1007" s="167">
        <v>12207</v>
      </c>
      <c r="AQ1007" s="252">
        <v>0.12017694765298599</v>
      </c>
      <c r="AR1007" s="253">
        <v>0</v>
      </c>
      <c r="AS1007" s="253">
        <v>0</v>
      </c>
      <c r="AT1007" s="253">
        <v>0</v>
      </c>
      <c r="AU1007" s="253">
        <v>0</v>
      </c>
      <c r="AV1007" s="262">
        <v>0</v>
      </c>
      <c r="AW1007" s="255">
        <v>0</v>
      </c>
      <c r="AX1007" s="256"/>
      <c r="AY1007" s="257">
        <v>27</v>
      </c>
      <c r="AZ1007" s="257">
        <v>10</v>
      </c>
      <c r="BA1007" s="257">
        <v>64</v>
      </c>
      <c r="BB1007" s="257">
        <v>189</v>
      </c>
      <c r="BC1007" s="258">
        <v>290</v>
      </c>
      <c r="BD1007" s="258">
        <v>2909</v>
      </c>
      <c r="BE1007" s="259">
        <v>9.9690615331729113E-2</v>
      </c>
    </row>
    <row r="1008" spans="1:57" ht="16.899999999999999" customHeight="1" x14ac:dyDescent="0.2">
      <c r="A1008" s="152">
        <v>1007</v>
      </c>
      <c r="B1008" s="153" t="s">
        <v>149</v>
      </c>
      <c r="C1008" s="152" t="s">
        <v>149</v>
      </c>
      <c r="D1008" s="152" t="s">
        <v>170</v>
      </c>
      <c r="E1008" s="152" t="s">
        <v>171</v>
      </c>
      <c r="F1008" s="152" t="s">
        <v>429</v>
      </c>
      <c r="G1008" s="239">
        <v>4370</v>
      </c>
      <c r="H1008" s="239">
        <v>4130</v>
      </c>
      <c r="I1008" s="239">
        <v>6824</v>
      </c>
      <c r="J1008" s="239">
        <v>5618</v>
      </c>
      <c r="K1008" s="240">
        <v>20942</v>
      </c>
      <c r="L1008" s="240">
        <v>181427</v>
      </c>
      <c r="M1008" s="192">
        <v>0.11542934623843198</v>
      </c>
      <c r="N1008" s="176">
        <v>2659</v>
      </c>
      <c r="O1008" s="176">
        <v>2495</v>
      </c>
      <c r="P1008" s="176">
        <v>4047</v>
      </c>
      <c r="Q1008" s="156">
        <v>2992</v>
      </c>
      <c r="R1008" s="242">
        <v>12193</v>
      </c>
      <c r="S1008" s="158" t="s">
        <v>419</v>
      </c>
      <c r="T1008" s="158" t="s">
        <v>419</v>
      </c>
      <c r="U1008" s="157">
        <v>102059</v>
      </c>
      <c r="V1008" s="243">
        <v>0.11947011042632202</v>
      </c>
      <c r="W1008" s="161"/>
      <c r="X1008" s="161"/>
      <c r="Y1008" s="161"/>
      <c r="Z1008" s="161"/>
      <c r="AA1008" s="161"/>
      <c r="AB1008" s="161">
        <v>0</v>
      </c>
      <c r="AC1008" s="162"/>
      <c r="AD1008" s="201"/>
      <c r="AE1008" s="201"/>
      <c r="AF1008" s="201"/>
      <c r="AG1008" s="201"/>
      <c r="AH1008" s="201"/>
      <c r="AI1008" s="201">
        <v>0</v>
      </c>
      <c r="AJ1008" s="202"/>
      <c r="AK1008" s="250">
        <v>1055</v>
      </c>
      <c r="AL1008" s="250">
        <v>990</v>
      </c>
      <c r="AM1008" s="250">
        <v>1605</v>
      </c>
      <c r="AN1008" s="250">
        <v>1187</v>
      </c>
      <c r="AO1008" s="251">
        <v>4837</v>
      </c>
      <c r="AP1008" s="167">
        <v>40253</v>
      </c>
      <c r="AQ1008" s="252">
        <v>0.12016495664919385</v>
      </c>
      <c r="AR1008" s="253">
        <v>0</v>
      </c>
      <c r="AS1008" s="253">
        <v>0</v>
      </c>
      <c r="AT1008" s="253">
        <v>0</v>
      </c>
      <c r="AU1008" s="253">
        <v>0</v>
      </c>
      <c r="AV1008" s="262">
        <v>0</v>
      </c>
      <c r="AW1008" s="255">
        <v>0</v>
      </c>
      <c r="AX1008" s="256"/>
      <c r="AY1008" s="257">
        <v>656</v>
      </c>
      <c r="AZ1008" s="257">
        <v>645</v>
      </c>
      <c r="BA1008" s="257">
        <v>1172</v>
      </c>
      <c r="BB1008" s="257">
        <v>1439</v>
      </c>
      <c r="BC1008" s="258">
        <v>3912</v>
      </c>
      <c r="BD1008" s="258">
        <v>39115</v>
      </c>
      <c r="BE1008" s="259">
        <v>0.10001278281989007</v>
      </c>
    </row>
    <row r="1009" spans="1:57" ht="16.899999999999999" customHeight="1" x14ac:dyDescent="0.2">
      <c r="A1009" s="152">
        <v>1008</v>
      </c>
      <c r="B1009" s="153" t="s">
        <v>149</v>
      </c>
      <c r="C1009" s="152" t="s">
        <v>149</v>
      </c>
      <c r="D1009" s="152" t="s">
        <v>205</v>
      </c>
      <c r="E1009" s="152" t="s">
        <v>206</v>
      </c>
      <c r="F1009" s="152" t="s">
        <v>429</v>
      </c>
      <c r="G1009" s="239">
        <v>333</v>
      </c>
      <c r="H1009" s="239">
        <v>157</v>
      </c>
      <c r="I1009" s="239">
        <v>325</v>
      </c>
      <c r="J1009" s="239">
        <v>323</v>
      </c>
      <c r="K1009" s="240">
        <v>1138</v>
      </c>
      <c r="L1009" s="240">
        <v>10189</v>
      </c>
      <c r="M1009" s="192">
        <v>0.11168907645500049</v>
      </c>
      <c r="N1009" s="176">
        <v>179</v>
      </c>
      <c r="O1009" s="176">
        <v>110</v>
      </c>
      <c r="P1009" s="176">
        <v>209</v>
      </c>
      <c r="Q1009" s="156">
        <v>206</v>
      </c>
      <c r="R1009" s="242">
        <v>704</v>
      </c>
      <c r="S1009" s="158" t="s">
        <v>419</v>
      </c>
      <c r="T1009" s="158" t="s">
        <v>419</v>
      </c>
      <c r="U1009" s="157">
        <v>6348</v>
      </c>
      <c r="V1009" s="243">
        <v>0.11090107120352867</v>
      </c>
      <c r="W1009" s="161"/>
      <c r="X1009" s="161"/>
      <c r="Y1009" s="161"/>
      <c r="Z1009" s="161"/>
      <c r="AA1009" s="161"/>
      <c r="AB1009" s="161">
        <v>0</v>
      </c>
      <c r="AC1009" s="162"/>
      <c r="AD1009" s="201"/>
      <c r="AE1009" s="201"/>
      <c r="AF1009" s="201"/>
      <c r="AG1009" s="201"/>
      <c r="AH1009" s="201"/>
      <c r="AI1009" s="201">
        <v>0</v>
      </c>
      <c r="AJ1009" s="202"/>
      <c r="AK1009" s="250">
        <v>76</v>
      </c>
      <c r="AL1009" s="250">
        <v>47</v>
      </c>
      <c r="AM1009" s="250">
        <v>89</v>
      </c>
      <c r="AN1009" s="250">
        <v>88</v>
      </c>
      <c r="AO1009" s="251">
        <v>300</v>
      </c>
      <c r="AP1009" s="167">
        <v>2504</v>
      </c>
      <c r="AQ1009" s="252">
        <v>0.11980830670926518</v>
      </c>
      <c r="AR1009" s="253">
        <v>0</v>
      </c>
      <c r="AS1009" s="253">
        <v>0</v>
      </c>
      <c r="AT1009" s="253">
        <v>0</v>
      </c>
      <c r="AU1009" s="253">
        <v>0</v>
      </c>
      <c r="AV1009" s="262">
        <v>0</v>
      </c>
      <c r="AW1009" s="255">
        <v>0</v>
      </c>
      <c r="AX1009" s="256"/>
      <c r="AY1009" s="257">
        <v>78</v>
      </c>
      <c r="AZ1009" s="257">
        <v>0</v>
      </c>
      <c r="BA1009" s="257">
        <v>27</v>
      </c>
      <c r="BB1009" s="257">
        <v>29</v>
      </c>
      <c r="BC1009" s="258">
        <v>134</v>
      </c>
      <c r="BD1009" s="258">
        <v>1337</v>
      </c>
      <c r="BE1009" s="259">
        <v>0.10022438294689603</v>
      </c>
    </row>
    <row r="1010" spans="1:57" ht="16.899999999999999" customHeight="1" x14ac:dyDescent="0.2">
      <c r="A1010" s="152">
        <v>1009</v>
      </c>
      <c r="B1010" s="153" t="s">
        <v>149</v>
      </c>
      <c r="C1010" s="152" t="s">
        <v>149</v>
      </c>
      <c r="D1010" s="152" t="s">
        <v>184</v>
      </c>
      <c r="E1010" s="152" t="s">
        <v>185</v>
      </c>
      <c r="F1010" s="152" t="s">
        <v>429</v>
      </c>
      <c r="G1010" s="239">
        <v>1474</v>
      </c>
      <c r="H1010" s="239">
        <v>1778</v>
      </c>
      <c r="I1010" s="239">
        <v>2931</v>
      </c>
      <c r="J1010" s="239">
        <v>1803</v>
      </c>
      <c r="K1010" s="240">
        <v>7986</v>
      </c>
      <c r="L1010" s="240">
        <v>77773</v>
      </c>
      <c r="M1010" s="192">
        <v>0.1026834505548198</v>
      </c>
      <c r="N1010" s="176">
        <v>809</v>
      </c>
      <c r="O1010" s="176">
        <v>619</v>
      </c>
      <c r="P1010" s="176">
        <v>992</v>
      </c>
      <c r="Q1010" s="156">
        <v>780</v>
      </c>
      <c r="R1010" s="242">
        <v>3200</v>
      </c>
      <c r="S1010" s="158" t="s">
        <v>419</v>
      </c>
      <c r="T1010" s="158" t="s">
        <v>419</v>
      </c>
      <c r="U1010" s="157">
        <v>32491</v>
      </c>
      <c r="V1010" s="243">
        <v>9.8488812286479335E-2</v>
      </c>
      <c r="W1010" s="161"/>
      <c r="X1010" s="161"/>
      <c r="Y1010" s="161"/>
      <c r="Z1010" s="161"/>
      <c r="AA1010" s="161"/>
      <c r="AB1010" s="161">
        <v>0</v>
      </c>
      <c r="AC1010" s="162"/>
      <c r="AD1010" s="201"/>
      <c r="AE1010" s="201"/>
      <c r="AF1010" s="201"/>
      <c r="AG1010" s="201"/>
      <c r="AH1010" s="201"/>
      <c r="AI1010" s="201">
        <v>0</v>
      </c>
      <c r="AJ1010" s="202"/>
      <c r="AK1010" s="250">
        <v>390</v>
      </c>
      <c r="AL1010" s="250">
        <v>298</v>
      </c>
      <c r="AM1010" s="250">
        <v>477</v>
      </c>
      <c r="AN1010" s="250">
        <v>375</v>
      </c>
      <c r="AO1010" s="251">
        <v>1540</v>
      </c>
      <c r="AP1010" s="167">
        <v>12814</v>
      </c>
      <c r="AQ1010" s="252">
        <v>0.120181051974403</v>
      </c>
      <c r="AR1010" s="253">
        <v>0</v>
      </c>
      <c r="AS1010" s="253">
        <v>0</v>
      </c>
      <c r="AT1010" s="253">
        <v>0</v>
      </c>
      <c r="AU1010" s="253">
        <v>0</v>
      </c>
      <c r="AV1010" s="262">
        <v>0</v>
      </c>
      <c r="AW1010" s="255">
        <v>0</v>
      </c>
      <c r="AX1010" s="256"/>
      <c r="AY1010" s="257">
        <v>275</v>
      </c>
      <c r="AZ1010" s="257">
        <v>861</v>
      </c>
      <c r="BA1010" s="257">
        <v>1462</v>
      </c>
      <c r="BB1010" s="257">
        <v>648</v>
      </c>
      <c r="BC1010" s="258">
        <v>3246</v>
      </c>
      <c r="BD1010" s="258">
        <v>32468</v>
      </c>
      <c r="BE1010" s="259">
        <v>9.9975360354810888E-2</v>
      </c>
    </row>
    <row r="1011" spans="1:57" ht="16.899999999999999" customHeight="1" x14ac:dyDescent="0.2">
      <c r="A1011" s="152">
        <v>1010</v>
      </c>
      <c r="B1011" s="153" t="s">
        <v>149</v>
      </c>
      <c r="C1011" s="152" t="s">
        <v>149</v>
      </c>
      <c r="D1011" s="152" t="s">
        <v>162</v>
      </c>
      <c r="E1011" s="152" t="s">
        <v>163</v>
      </c>
      <c r="F1011" s="152" t="s">
        <v>429</v>
      </c>
      <c r="G1011" s="239">
        <v>5824</v>
      </c>
      <c r="H1011" s="239">
        <v>6658</v>
      </c>
      <c r="I1011" s="239">
        <v>13530</v>
      </c>
      <c r="J1011" s="239">
        <v>12292</v>
      </c>
      <c r="K1011" s="240">
        <v>38304</v>
      </c>
      <c r="L1011" s="240">
        <v>360566</v>
      </c>
      <c r="M1011" s="192">
        <v>0.10623297815101812</v>
      </c>
      <c r="N1011" s="176">
        <v>3286</v>
      </c>
      <c r="O1011" s="176">
        <v>4112</v>
      </c>
      <c r="P1011" s="176">
        <v>8464</v>
      </c>
      <c r="Q1011" s="176">
        <v>7689</v>
      </c>
      <c r="R1011" s="242">
        <v>23551</v>
      </c>
      <c r="S1011" s="158" t="s">
        <v>419</v>
      </c>
      <c r="T1011" s="158" t="s">
        <v>419</v>
      </c>
      <c r="U1011" s="157">
        <v>231426</v>
      </c>
      <c r="V1011" s="243">
        <v>0.10176471096592431</v>
      </c>
      <c r="W1011" s="161"/>
      <c r="X1011" s="161"/>
      <c r="Y1011" s="161"/>
      <c r="Z1011" s="161"/>
      <c r="AA1011" s="161"/>
      <c r="AB1011" s="161">
        <v>0</v>
      </c>
      <c r="AC1011" s="162"/>
      <c r="AD1011" s="201"/>
      <c r="AE1011" s="201"/>
      <c r="AF1011" s="201"/>
      <c r="AG1011" s="201"/>
      <c r="AH1011" s="201"/>
      <c r="AI1011" s="201">
        <v>0</v>
      </c>
      <c r="AJ1011" s="202"/>
      <c r="AK1011" s="250">
        <v>1530</v>
      </c>
      <c r="AL1011" s="250">
        <v>1915</v>
      </c>
      <c r="AM1011" s="250">
        <v>3941</v>
      </c>
      <c r="AN1011" s="250">
        <v>3580</v>
      </c>
      <c r="AO1011" s="251">
        <v>10966</v>
      </c>
      <c r="AP1011" s="167">
        <v>91274</v>
      </c>
      <c r="AQ1011" s="252">
        <v>0.12014374301553564</v>
      </c>
      <c r="AR1011" s="253">
        <v>0</v>
      </c>
      <c r="AS1011" s="253">
        <v>0</v>
      </c>
      <c r="AT1011" s="253">
        <v>0</v>
      </c>
      <c r="AU1011" s="253">
        <v>0</v>
      </c>
      <c r="AV1011" s="262">
        <v>0</v>
      </c>
      <c r="AW1011" s="255">
        <v>0</v>
      </c>
      <c r="AX1011" s="256"/>
      <c r="AY1011" s="257">
        <v>1008</v>
      </c>
      <c r="AZ1011" s="257">
        <v>631</v>
      </c>
      <c r="BA1011" s="257">
        <v>1125</v>
      </c>
      <c r="BB1011" s="257">
        <v>1023</v>
      </c>
      <c r="BC1011" s="258">
        <v>3787</v>
      </c>
      <c r="BD1011" s="258">
        <v>37866</v>
      </c>
      <c r="BE1011" s="259">
        <v>0.10001056356625997</v>
      </c>
    </row>
    <row r="1012" spans="1:57" ht="16.899999999999999" customHeight="1" x14ac:dyDescent="0.2">
      <c r="A1012" s="152">
        <v>1011</v>
      </c>
      <c r="B1012" s="153" t="s">
        <v>149</v>
      </c>
      <c r="C1012" s="152" t="s">
        <v>149</v>
      </c>
      <c r="D1012" s="152" t="s">
        <v>196</v>
      </c>
      <c r="E1012" s="152" t="s">
        <v>197</v>
      </c>
      <c r="F1012" s="152" t="s">
        <v>429</v>
      </c>
      <c r="G1012" s="239">
        <v>120</v>
      </c>
      <c r="H1012" s="239">
        <v>149</v>
      </c>
      <c r="I1012" s="239">
        <v>265</v>
      </c>
      <c r="J1012" s="239">
        <v>223</v>
      </c>
      <c r="K1012" s="240">
        <v>757</v>
      </c>
      <c r="L1012" s="240">
        <v>5924</v>
      </c>
      <c r="M1012" s="192">
        <v>0.12778528021607022</v>
      </c>
      <c r="N1012" s="176">
        <v>81</v>
      </c>
      <c r="O1012" s="176">
        <v>101</v>
      </c>
      <c r="P1012" s="176">
        <v>180</v>
      </c>
      <c r="Q1012" s="176">
        <v>150</v>
      </c>
      <c r="R1012" s="242">
        <v>512</v>
      </c>
      <c r="S1012" s="158" t="s">
        <v>419</v>
      </c>
      <c r="T1012" s="158" t="s">
        <v>419</v>
      </c>
      <c r="U1012" s="157">
        <v>3766</v>
      </c>
      <c r="V1012" s="243">
        <v>0.13595326606479022</v>
      </c>
      <c r="W1012" s="161"/>
      <c r="X1012" s="161"/>
      <c r="Y1012" s="161"/>
      <c r="Z1012" s="161"/>
      <c r="AA1012" s="161"/>
      <c r="AB1012" s="161">
        <v>0</v>
      </c>
      <c r="AC1012" s="162"/>
      <c r="AD1012" s="201"/>
      <c r="AE1012" s="201"/>
      <c r="AF1012" s="201"/>
      <c r="AG1012" s="201"/>
      <c r="AH1012" s="201"/>
      <c r="AI1012" s="201">
        <v>0</v>
      </c>
      <c r="AJ1012" s="202"/>
      <c r="AK1012" s="250">
        <v>28</v>
      </c>
      <c r="AL1012" s="250">
        <v>35</v>
      </c>
      <c r="AM1012" s="250">
        <v>63</v>
      </c>
      <c r="AN1012" s="250">
        <v>52</v>
      </c>
      <c r="AO1012" s="251">
        <v>178</v>
      </c>
      <c r="AP1012" s="167">
        <v>1484</v>
      </c>
      <c r="AQ1012" s="252">
        <v>0.11994609164420485</v>
      </c>
      <c r="AR1012" s="253">
        <v>0</v>
      </c>
      <c r="AS1012" s="253">
        <v>0</v>
      </c>
      <c r="AT1012" s="253">
        <v>0</v>
      </c>
      <c r="AU1012" s="253">
        <v>0</v>
      </c>
      <c r="AV1012" s="262">
        <v>0</v>
      </c>
      <c r="AW1012" s="255">
        <v>0</v>
      </c>
      <c r="AX1012" s="256"/>
      <c r="AY1012" s="257">
        <v>11</v>
      </c>
      <c r="AZ1012" s="257">
        <v>13</v>
      </c>
      <c r="BA1012" s="257">
        <v>22</v>
      </c>
      <c r="BB1012" s="257">
        <v>21</v>
      </c>
      <c r="BC1012" s="258">
        <v>67</v>
      </c>
      <c r="BD1012" s="258">
        <v>674</v>
      </c>
      <c r="BE1012" s="259">
        <v>9.9406528189910984E-2</v>
      </c>
    </row>
    <row r="1013" spans="1:57" ht="16.899999999999999" customHeight="1" x14ac:dyDescent="0.2">
      <c r="A1013" s="152">
        <v>1012</v>
      </c>
      <c r="B1013" s="153" t="s">
        <v>149</v>
      </c>
      <c r="C1013" s="152" t="s">
        <v>149</v>
      </c>
      <c r="D1013" s="152" t="s">
        <v>209</v>
      </c>
      <c r="E1013" s="152" t="s">
        <v>210</v>
      </c>
      <c r="F1013" s="152" t="s">
        <v>429</v>
      </c>
      <c r="G1013" s="239">
        <v>82</v>
      </c>
      <c r="H1013" s="239">
        <v>74</v>
      </c>
      <c r="I1013" s="239">
        <v>139</v>
      </c>
      <c r="J1013" s="239">
        <v>119</v>
      </c>
      <c r="K1013" s="240">
        <v>414</v>
      </c>
      <c r="L1013" s="240">
        <v>3370</v>
      </c>
      <c r="M1013" s="192">
        <v>0.1228486646884273</v>
      </c>
      <c r="N1013" s="176">
        <v>52</v>
      </c>
      <c r="O1013" s="176">
        <v>46</v>
      </c>
      <c r="P1013" s="176">
        <v>86</v>
      </c>
      <c r="Q1013" s="176">
        <v>72</v>
      </c>
      <c r="R1013" s="242">
        <v>256</v>
      </c>
      <c r="S1013" s="158" t="s">
        <v>419</v>
      </c>
      <c r="T1013" s="158" t="s">
        <v>419</v>
      </c>
      <c r="U1013" s="157">
        <v>1940</v>
      </c>
      <c r="V1013" s="243">
        <v>0.13195876288659794</v>
      </c>
      <c r="W1013" s="161"/>
      <c r="X1013" s="161"/>
      <c r="Y1013" s="161"/>
      <c r="Z1013" s="161"/>
      <c r="AA1013" s="161"/>
      <c r="AB1013" s="161">
        <v>0</v>
      </c>
      <c r="AC1013" s="162"/>
      <c r="AD1013" s="201"/>
      <c r="AE1013" s="201"/>
      <c r="AF1013" s="201"/>
      <c r="AG1013" s="201"/>
      <c r="AH1013" s="201"/>
      <c r="AI1013" s="201">
        <v>0</v>
      </c>
      <c r="AJ1013" s="202"/>
      <c r="AK1013" s="250">
        <v>19</v>
      </c>
      <c r="AL1013" s="250">
        <v>16</v>
      </c>
      <c r="AM1013" s="250">
        <v>31</v>
      </c>
      <c r="AN1013" s="250">
        <v>26</v>
      </c>
      <c r="AO1013" s="251">
        <v>92</v>
      </c>
      <c r="AP1013" s="167">
        <v>766</v>
      </c>
      <c r="AQ1013" s="252">
        <v>0.12010443864229765</v>
      </c>
      <c r="AR1013" s="253">
        <v>0</v>
      </c>
      <c r="AS1013" s="253">
        <v>0</v>
      </c>
      <c r="AT1013" s="253">
        <v>0</v>
      </c>
      <c r="AU1013" s="253">
        <v>0</v>
      </c>
      <c r="AV1013" s="262">
        <v>0</v>
      </c>
      <c r="AW1013" s="255">
        <v>0</v>
      </c>
      <c r="AX1013" s="256"/>
      <c r="AY1013" s="257">
        <v>11</v>
      </c>
      <c r="AZ1013" s="257">
        <v>12</v>
      </c>
      <c r="BA1013" s="257">
        <v>22</v>
      </c>
      <c r="BB1013" s="257">
        <v>21</v>
      </c>
      <c r="BC1013" s="258">
        <v>66</v>
      </c>
      <c r="BD1013" s="258">
        <v>664</v>
      </c>
      <c r="BE1013" s="259">
        <v>9.9397590361445784E-2</v>
      </c>
    </row>
    <row r="1014" spans="1:57" ht="16.899999999999999" customHeight="1" x14ac:dyDescent="0.2">
      <c r="A1014" s="152">
        <v>1013</v>
      </c>
      <c r="B1014" s="153" t="s">
        <v>149</v>
      </c>
      <c r="C1014" s="152" t="s">
        <v>149</v>
      </c>
      <c r="D1014" s="152" t="s">
        <v>198</v>
      </c>
      <c r="E1014" s="152" t="s">
        <v>199</v>
      </c>
      <c r="F1014" s="152" t="s">
        <v>429</v>
      </c>
      <c r="G1014" s="239">
        <v>913</v>
      </c>
      <c r="H1014" s="239">
        <v>1082</v>
      </c>
      <c r="I1014" s="239">
        <v>1380</v>
      </c>
      <c r="J1014" s="239">
        <v>1524</v>
      </c>
      <c r="K1014" s="240">
        <v>4899</v>
      </c>
      <c r="L1014" s="240">
        <v>39666</v>
      </c>
      <c r="M1014" s="192">
        <v>0.12350627741642717</v>
      </c>
      <c r="N1014" s="176">
        <v>656</v>
      </c>
      <c r="O1014" s="176">
        <v>730</v>
      </c>
      <c r="P1014" s="176">
        <v>954</v>
      </c>
      <c r="Q1014" s="176">
        <v>988</v>
      </c>
      <c r="R1014" s="242">
        <v>3328</v>
      </c>
      <c r="S1014" s="158" t="s">
        <v>419</v>
      </c>
      <c r="T1014" s="158" t="s">
        <v>419</v>
      </c>
      <c r="U1014" s="157">
        <v>26022</v>
      </c>
      <c r="V1014" s="243">
        <v>0.12789178387518255</v>
      </c>
      <c r="W1014" s="161"/>
      <c r="X1014" s="161"/>
      <c r="Y1014" s="161"/>
      <c r="Z1014" s="161"/>
      <c r="AA1014" s="161"/>
      <c r="AB1014" s="161">
        <v>0</v>
      </c>
      <c r="AC1014" s="162"/>
      <c r="AD1014" s="201"/>
      <c r="AE1014" s="201"/>
      <c r="AF1014" s="201"/>
      <c r="AG1014" s="201"/>
      <c r="AH1014" s="201"/>
      <c r="AI1014" s="201">
        <v>0</v>
      </c>
      <c r="AJ1014" s="202"/>
      <c r="AK1014" s="250">
        <v>243</v>
      </c>
      <c r="AL1014" s="250">
        <v>271</v>
      </c>
      <c r="AM1014" s="250">
        <v>353</v>
      </c>
      <c r="AN1014" s="250">
        <v>366</v>
      </c>
      <c r="AO1014" s="251">
        <v>1233</v>
      </c>
      <c r="AP1014" s="167">
        <v>10262</v>
      </c>
      <c r="AQ1014" s="252">
        <v>0.12015201715065289</v>
      </c>
      <c r="AR1014" s="253">
        <v>0</v>
      </c>
      <c r="AS1014" s="253">
        <v>0</v>
      </c>
      <c r="AT1014" s="253">
        <v>0</v>
      </c>
      <c r="AU1014" s="253">
        <v>0</v>
      </c>
      <c r="AV1014" s="262">
        <v>0</v>
      </c>
      <c r="AW1014" s="255">
        <v>0</v>
      </c>
      <c r="AX1014" s="256"/>
      <c r="AY1014" s="257">
        <v>14</v>
      </c>
      <c r="AZ1014" s="257">
        <v>81</v>
      </c>
      <c r="BA1014" s="257">
        <v>73</v>
      </c>
      <c r="BB1014" s="257">
        <v>170</v>
      </c>
      <c r="BC1014" s="258">
        <v>338</v>
      </c>
      <c r="BD1014" s="258">
        <v>3382</v>
      </c>
      <c r="BE1014" s="259">
        <v>9.9940863394441165E-2</v>
      </c>
    </row>
    <row r="1015" spans="1:57" ht="16.899999999999999" customHeight="1" x14ac:dyDescent="0.2">
      <c r="A1015" s="152">
        <v>1014</v>
      </c>
      <c r="B1015" s="153" t="s">
        <v>149</v>
      </c>
      <c r="C1015" s="152" t="s">
        <v>149</v>
      </c>
      <c r="D1015" s="152" t="s">
        <v>158</v>
      </c>
      <c r="E1015" s="152" t="s">
        <v>159</v>
      </c>
      <c r="F1015" s="152" t="s">
        <v>429</v>
      </c>
      <c r="G1015" s="239">
        <v>21272</v>
      </c>
      <c r="H1015" s="239">
        <v>21440</v>
      </c>
      <c r="I1015" s="239">
        <v>70194</v>
      </c>
      <c r="J1015" s="239">
        <v>26864</v>
      </c>
      <c r="K1015" s="240">
        <v>139770</v>
      </c>
      <c r="L1015" s="240">
        <v>815603</v>
      </c>
      <c r="M1015" s="192">
        <v>0.17137013963901554</v>
      </c>
      <c r="N1015" s="176">
        <v>3038</v>
      </c>
      <c r="O1015" s="176">
        <v>3097</v>
      </c>
      <c r="P1015" s="176">
        <v>5008</v>
      </c>
      <c r="Q1015" s="176">
        <v>4025</v>
      </c>
      <c r="R1015" s="242">
        <v>15168</v>
      </c>
      <c r="S1015" s="158" t="s">
        <v>419</v>
      </c>
      <c r="T1015" s="158" t="s">
        <v>419</v>
      </c>
      <c r="U1015" s="157">
        <v>122604</v>
      </c>
      <c r="V1015" s="243">
        <v>0.12371537633356171</v>
      </c>
      <c r="W1015" s="161"/>
      <c r="X1015" s="161"/>
      <c r="Y1015" s="161"/>
      <c r="Z1015" s="161"/>
      <c r="AA1015" s="161"/>
      <c r="AB1015" s="161">
        <v>0</v>
      </c>
      <c r="AC1015" s="162"/>
      <c r="AD1015" s="201"/>
      <c r="AE1015" s="201"/>
      <c r="AF1015" s="201"/>
      <c r="AG1015" s="201"/>
      <c r="AH1015" s="201"/>
      <c r="AI1015" s="201">
        <v>0</v>
      </c>
      <c r="AJ1015" s="202"/>
      <c r="AK1015" s="250">
        <v>1164</v>
      </c>
      <c r="AL1015" s="250">
        <v>1186</v>
      </c>
      <c r="AM1015" s="250">
        <v>1918</v>
      </c>
      <c r="AN1015" s="250">
        <v>1542</v>
      </c>
      <c r="AO1015" s="251">
        <v>5810</v>
      </c>
      <c r="AP1015" s="167">
        <v>48356</v>
      </c>
      <c r="AQ1015" s="252">
        <v>0.12015055008685582</v>
      </c>
      <c r="AR1015" s="253">
        <v>16048</v>
      </c>
      <c r="AS1015" s="253">
        <v>16048</v>
      </c>
      <c r="AT1015" s="253">
        <v>60872</v>
      </c>
      <c r="AU1015" s="253">
        <v>19092</v>
      </c>
      <c r="AV1015" s="262">
        <v>112060</v>
      </c>
      <c r="AW1015" s="255">
        <v>577327</v>
      </c>
      <c r="AX1015" s="256">
        <v>0.19410143644762848</v>
      </c>
      <c r="AY1015" s="257">
        <v>1022</v>
      </c>
      <c r="AZ1015" s="257">
        <v>1109</v>
      </c>
      <c r="BA1015" s="257">
        <v>2396</v>
      </c>
      <c r="BB1015" s="257">
        <v>2205</v>
      </c>
      <c r="BC1015" s="258">
        <v>6732</v>
      </c>
      <c r="BD1015" s="258">
        <v>67316</v>
      </c>
      <c r="BE1015" s="259">
        <v>0.10000594212371501</v>
      </c>
    </row>
    <row r="1016" spans="1:57" ht="16.899999999999999" customHeight="1" x14ac:dyDescent="0.2">
      <c r="A1016" s="152">
        <v>1015</v>
      </c>
      <c r="B1016" s="153" t="s">
        <v>149</v>
      </c>
      <c r="C1016" s="152" t="s">
        <v>149</v>
      </c>
      <c r="D1016" s="152" t="s">
        <v>166</v>
      </c>
      <c r="E1016" s="152" t="s">
        <v>167</v>
      </c>
      <c r="F1016" s="152" t="s">
        <v>429</v>
      </c>
      <c r="G1016" s="239">
        <v>3630</v>
      </c>
      <c r="H1016" s="239">
        <v>4747</v>
      </c>
      <c r="I1016" s="239">
        <v>6661</v>
      </c>
      <c r="J1016" s="239">
        <v>5634</v>
      </c>
      <c r="K1016" s="240">
        <v>20672</v>
      </c>
      <c r="L1016" s="240">
        <v>175746</v>
      </c>
      <c r="M1016" s="192">
        <v>0.11762429870381118</v>
      </c>
      <c r="N1016" s="176">
        <v>2185</v>
      </c>
      <c r="O1016" s="176">
        <v>2793</v>
      </c>
      <c r="P1016" s="176">
        <v>4039</v>
      </c>
      <c r="Q1016" s="176">
        <v>3302</v>
      </c>
      <c r="R1016" s="242">
        <v>12319</v>
      </c>
      <c r="S1016" s="158" t="s">
        <v>419</v>
      </c>
      <c r="T1016" s="158" t="s">
        <v>419</v>
      </c>
      <c r="U1016" s="157">
        <v>100168</v>
      </c>
      <c r="V1016" s="243">
        <v>0.12298338790831403</v>
      </c>
      <c r="W1016" s="161"/>
      <c r="X1016" s="161"/>
      <c r="Y1016" s="161"/>
      <c r="Z1016" s="161"/>
      <c r="AA1016" s="161"/>
      <c r="AB1016" s="161">
        <v>0</v>
      </c>
      <c r="AC1016" s="162"/>
      <c r="AD1016" s="201"/>
      <c r="AE1016" s="201"/>
      <c r="AF1016" s="201"/>
      <c r="AG1016" s="201"/>
      <c r="AH1016" s="201"/>
      <c r="AI1016" s="201">
        <v>0</v>
      </c>
      <c r="AJ1016" s="202"/>
      <c r="AK1016" s="250">
        <v>842</v>
      </c>
      <c r="AL1016" s="250">
        <v>1076</v>
      </c>
      <c r="AM1016" s="250">
        <v>1556</v>
      </c>
      <c r="AN1016" s="250">
        <v>1272</v>
      </c>
      <c r="AO1016" s="251">
        <v>4746</v>
      </c>
      <c r="AP1016" s="167">
        <v>39506</v>
      </c>
      <c r="AQ1016" s="252">
        <v>0.12013365058472131</v>
      </c>
      <c r="AR1016" s="253">
        <v>0</v>
      </c>
      <c r="AS1016" s="253">
        <v>0</v>
      </c>
      <c r="AT1016" s="253">
        <v>0</v>
      </c>
      <c r="AU1016" s="253">
        <v>0</v>
      </c>
      <c r="AV1016" s="262">
        <v>0</v>
      </c>
      <c r="AW1016" s="255">
        <v>0</v>
      </c>
      <c r="AX1016" s="256"/>
      <c r="AY1016" s="257">
        <v>603</v>
      </c>
      <c r="AZ1016" s="257">
        <v>878</v>
      </c>
      <c r="BA1016" s="257">
        <v>1066</v>
      </c>
      <c r="BB1016" s="257">
        <v>1060</v>
      </c>
      <c r="BC1016" s="258">
        <v>3607</v>
      </c>
      <c r="BD1016" s="258">
        <v>36072</v>
      </c>
      <c r="BE1016" s="259">
        <v>9.9994455533377685E-2</v>
      </c>
    </row>
    <row r="1017" spans="1:57" ht="16.899999999999999" customHeight="1" x14ac:dyDescent="0.2">
      <c r="A1017" s="152">
        <v>1016</v>
      </c>
      <c r="B1017" s="153" t="s">
        <v>149</v>
      </c>
      <c r="C1017" s="152" t="s">
        <v>149</v>
      </c>
      <c r="D1017" s="152" t="s">
        <v>192</v>
      </c>
      <c r="E1017" s="152" t="s">
        <v>193</v>
      </c>
      <c r="F1017" s="152" t="s">
        <v>429</v>
      </c>
      <c r="G1017" s="239">
        <v>1794</v>
      </c>
      <c r="H1017" s="239">
        <v>2183</v>
      </c>
      <c r="I1017" s="239">
        <v>3422</v>
      </c>
      <c r="J1017" s="239">
        <v>3008</v>
      </c>
      <c r="K1017" s="240">
        <v>10407</v>
      </c>
      <c r="L1017" s="240">
        <v>88443</v>
      </c>
      <c r="M1017" s="192">
        <v>0.11766900715715206</v>
      </c>
      <c r="N1017" s="176">
        <v>1132</v>
      </c>
      <c r="O1017" s="176">
        <v>1495</v>
      </c>
      <c r="P1017" s="176">
        <v>2274</v>
      </c>
      <c r="Q1017" s="176">
        <v>2042</v>
      </c>
      <c r="R1017" s="242">
        <v>6943</v>
      </c>
      <c r="S1017" s="158" t="s">
        <v>419</v>
      </c>
      <c r="T1017" s="158" t="s">
        <v>419</v>
      </c>
      <c r="U1017" s="157">
        <v>58468</v>
      </c>
      <c r="V1017" s="243">
        <v>0.11874871724704111</v>
      </c>
      <c r="W1017" s="161"/>
      <c r="X1017" s="161"/>
      <c r="Y1017" s="161"/>
      <c r="Z1017" s="161"/>
      <c r="AA1017" s="161"/>
      <c r="AB1017" s="161">
        <v>0</v>
      </c>
      <c r="AC1017" s="162"/>
      <c r="AD1017" s="201"/>
      <c r="AE1017" s="201"/>
      <c r="AF1017" s="201"/>
      <c r="AG1017" s="201"/>
      <c r="AH1017" s="201"/>
      <c r="AI1017" s="201">
        <v>0</v>
      </c>
      <c r="AJ1017" s="202"/>
      <c r="AK1017" s="250">
        <v>452</v>
      </c>
      <c r="AL1017" s="250">
        <v>597</v>
      </c>
      <c r="AM1017" s="250">
        <v>908</v>
      </c>
      <c r="AN1017" s="250">
        <v>815</v>
      </c>
      <c r="AO1017" s="251">
        <v>2772</v>
      </c>
      <c r="AP1017" s="167">
        <v>23060</v>
      </c>
      <c r="AQ1017" s="252">
        <v>0.12020815264527319</v>
      </c>
      <c r="AR1017" s="253">
        <v>0</v>
      </c>
      <c r="AS1017" s="253">
        <v>0</v>
      </c>
      <c r="AT1017" s="253">
        <v>0</v>
      </c>
      <c r="AU1017" s="253">
        <v>0</v>
      </c>
      <c r="AV1017" s="262">
        <v>0</v>
      </c>
      <c r="AW1017" s="255">
        <v>0</v>
      </c>
      <c r="AX1017" s="256"/>
      <c r="AY1017" s="257">
        <v>210</v>
      </c>
      <c r="AZ1017" s="257">
        <v>91</v>
      </c>
      <c r="BA1017" s="257">
        <v>240</v>
      </c>
      <c r="BB1017" s="257">
        <v>151</v>
      </c>
      <c r="BC1017" s="258">
        <v>692</v>
      </c>
      <c r="BD1017" s="258">
        <v>6915</v>
      </c>
      <c r="BE1017" s="259">
        <v>0.10007230657989877</v>
      </c>
    </row>
    <row r="1018" spans="1:57" ht="16.899999999999999" customHeight="1" x14ac:dyDescent="0.2">
      <c r="A1018" s="152">
        <v>1017</v>
      </c>
      <c r="B1018" s="153" t="s">
        <v>149</v>
      </c>
      <c r="C1018" s="152" t="s">
        <v>149</v>
      </c>
      <c r="D1018" s="152" t="s">
        <v>182</v>
      </c>
      <c r="E1018" s="152" t="s">
        <v>183</v>
      </c>
      <c r="F1018" s="152" t="s">
        <v>429</v>
      </c>
      <c r="G1018" s="239">
        <v>412</v>
      </c>
      <c r="H1018" s="239">
        <v>727</v>
      </c>
      <c r="I1018" s="239">
        <v>1191</v>
      </c>
      <c r="J1018" s="239">
        <v>1119</v>
      </c>
      <c r="K1018" s="240">
        <v>3449</v>
      </c>
      <c r="L1018" s="240">
        <v>28716</v>
      </c>
      <c r="M1018" s="192">
        <v>0.12010725727817245</v>
      </c>
      <c r="N1018" s="176">
        <v>288</v>
      </c>
      <c r="O1018" s="176">
        <v>483</v>
      </c>
      <c r="P1018" s="176">
        <v>759</v>
      </c>
      <c r="Q1018" s="176">
        <v>743</v>
      </c>
      <c r="R1018" s="242">
        <v>2273</v>
      </c>
      <c r="S1018" s="158" t="s">
        <v>419</v>
      </c>
      <c r="T1018" s="158" t="s">
        <v>419</v>
      </c>
      <c r="U1018" s="157">
        <v>18409</v>
      </c>
      <c r="V1018" s="243">
        <v>0.12347221467760335</v>
      </c>
      <c r="W1018" s="161"/>
      <c r="X1018" s="161"/>
      <c r="Y1018" s="161"/>
      <c r="Z1018" s="161"/>
      <c r="AA1018" s="161"/>
      <c r="AB1018" s="161">
        <v>0</v>
      </c>
      <c r="AC1018" s="162"/>
      <c r="AD1018" s="201"/>
      <c r="AE1018" s="201"/>
      <c r="AF1018" s="201"/>
      <c r="AG1018" s="201"/>
      <c r="AH1018" s="201"/>
      <c r="AI1018" s="201">
        <v>0</v>
      </c>
      <c r="AJ1018" s="202"/>
      <c r="AK1018" s="250">
        <v>110</v>
      </c>
      <c r="AL1018" s="250">
        <v>185</v>
      </c>
      <c r="AM1018" s="250">
        <v>291</v>
      </c>
      <c r="AN1018" s="250">
        <v>285</v>
      </c>
      <c r="AO1018" s="251">
        <v>871</v>
      </c>
      <c r="AP1018" s="167">
        <v>7260</v>
      </c>
      <c r="AQ1018" s="252">
        <v>0.11997245179063361</v>
      </c>
      <c r="AR1018" s="253">
        <v>0</v>
      </c>
      <c r="AS1018" s="253">
        <v>0</v>
      </c>
      <c r="AT1018" s="253">
        <v>0</v>
      </c>
      <c r="AU1018" s="253">
        <v>0</v>
      </c>
      <c r="AV1018" s="262">
        <v>0</v>
      </c>
      <c r="AW1018" s="255">
        <v>0</v>
      </c>
      <c r="AX1018" s="256"/>
      <c r="AY1018" s="257">
        <v>14</v>
      </c>
      <c r="AZ1018" s="257">
        <v>59</v>
      </c>
      <c r="BA1018" s="257">
        <v>141</v>
      </c>
      <c r="BB1018" s="257">
        <v>91</v>
      </c>
      <c r="BC1018" s="258">
        <v>305</v>
      </c>
      <c r="BD1018" s="258">
        <v>3047</v>
      </c>
      <c r="BE1018" s="259">
        <v>0.10009845749917952</v>
      </c>
    </row>
    <row r="1019" spans="1:57" ht="16.899999999999999" customHeight="1" x14ac:dyDescent="0.2">
      <c r="A1019" s="152">
        <v>1018</v>
      </c>
      <c r="B1019" s="153" t="s">
        <v>149</v>
      </c>
      <c r="C1019" s="152" t="s">
        <v>149</v>
      </c>
      <c r="D1019" s="152" t="s">
        <v>152</v>
      </c>
      <c r="E1019" s="152" t="s">
        <v>434</v>
      </c>
      <c r="F1019" s="152" t="s">
        <v>429</v>
      </c>
      <c r="G1019" s="239">
        <v>47298</v>
      </c>
      <c r="H1019" s="239">
        <v>43299</v>
      </c>
      <c r="I1019" s="239">
        <v>98853</v>
      </c>
      <c r="J1019" s="239">
        <v>34571</v>
      </c>
      <c r="K1019" s="240">
        <v>224021</v>
      </c>
      <c r="L1019" s="240">
        <v>1377088</v>
      </c>
      <c r="M1019" s="192">
        <v>0.1626773307152484</v>
      </c>
      <c r="N1019" s="176">
        <v>6051</v>
      </c>
      <c r="O1019" s="176">
        <v>6289</v>
      </c>
      <c r="P1019" s="176">
        <v>10238</v>
      </c>
      <c r="Q1019" s="176">
        <v>8973</v>
      </c>
      <c r="R1019" s="242">
        <v>31551</v>
      </c>
      <c r="S1019" s="158" t="s">
        <v>419</v>
      </c>
      <c r="T1019" s="158" t="s">
        <v>419</v>
      </c>
      <c r="U1019" s="157">
        <v>277613</v>
      </c>
      <c r="V1019" s="243">
        <v>0.11365101778374932</v>
      </c>
      <c r="W1019" s="161"/>
      <c r="X1019" s="161"/>
      <c r="Y1019" s="161"/>
      <c r="Z1019" s="161"/>
      <c r="AA1019" s="161"/>
      <c r="AB1019" s="161">
        <v>0</v>
      </c>
      <c r="AC1019" s="162"/>
      <c r="AD1019" s="201"/>
      <c r="AE1019" s="201"/>
      <c r="AF1019" s="201"/>
      <c r="AG1019" s="201"/>
      <c r="AH1019" s="201"/>
      <c r="AI1019" s="201">
        <v>0</v>
      </c>
      <c r="AJ1019" s="202"/>
      <c r="AK1019" s="250">
        <v>2523</v>
      </c>
      <c r="AL1019" s="250">
        <v>2622</v>
      </c>
      <c r="AM1019" s="250">
        <v>4269</v>
      </c>
      <c r="AN1019" s="250">
        <v>3741</v>
      </c>
      <c r="AO1019" s="251">
        <v>13155</v>
      </c>
      <c r="AP1019" s="167">
        <v>109491</v>
      </c>
      <c r="AQ1019" s="252">
        <v>0.12014686138586733</v>
      </c>
      <c r="AR1019" s="253">
        <v>36352</v>
      </c>
      <c r="AS1019" s="253">
        <v>32180</v>
      </c>
      <c r="AT1019" s="253">
        <v>79259</v>
      </c>
      <c r="AU1019" s="253">
        <v>17878</v>
      </c>
      <c r="AV1019" s="262">
        <v>165669</v>
      </c>
      <c r="AW1019" s="255">
        <v>853523</v>
      </c>
      <c r="AX1019" s="256">
        <v>0.19410021756882942</v>
      </c>
      <c r="AY1019" s="257">
        <v>2372</v>
      </c>
      <c r="AZ1019" s="257">
        <v>2208</v>
      </c>
      <c r="BA1019" s="257">
        <v>5087</v>
      </c>
      <c r="BB1019" s="257">
        <v>3979</v>
      </c>
      <c r="BC1019" s="258">
        <v>13646</v>
      </c>
      <c r="BD1019" s="258">
        <v>136461</v>
      </c>
      <c r="BE1019" s="259">
        <v>9.9999267189893076E-2</v>
      </c>
    </row>
    <row r="1020" spans="1:57" ht="16.899999999999999" customHeight="1" x14ac:dyDescent="0.2">
      <c r="A1020" s="152">
        <v>1019</v>
      </c>
      <c r="B1020" s="153" t="s">
        <v>149</v>
      </c>
      <c r="C1020" s="152" t="s">
        <v>149</v>
      </c>
      <c r="D1020" s="152" t="s">
        <v>202</v>
      </c>
      <c r="E1020" s="152" t="s">
        <v>203</v>
      </c>
      <c r="F1020" s="152" t="s">
        <v>429</v>
      </c>
      <c r="G1020" s="239">
        <v>91</v>
      </c>
      <c r="H1020" s="239">
        <v>156</v>
      </c>
      <c r="I1020" s="239">
        <v>354</v>
      </c>
      <c r="J1020" s="239">
        <v>303</v>
      </c>
      <c r="K1020" s="240">
        <v>904</v>
      </c>
      <c r="L1020" s="240">
        <v>8035</v>
      </c>
      <c r="M1020" s="192">
        <v>0.11250777846919727</v>
      </c>
      <c r="N1020" s="176">
        <v>51</v>
      </c>
      <c r="O1020" s="176">
        <v>49</v>
      </c>
      <c r="P1020" s="176">
        <v>101</v>
      </c>
      <c r="Q1020" s="176">
        <v>120</v>
      </c>
      <c r="R1020" s="242">
        <v>321</v>
      </c>
      <c r="S1020" s="158" t="s">
        <v>419</v>
      </c>
      <c r="T1020" s="158" t="s">
        <v>419</v>
      </c>
      <c r="U1020" s="157">
        <v>2394</v>
      </c>
      <c r="V1020" s="243">
        <v>0.13408521303258145</v>
      </c>
      <c r="W1020" s="161"/>
      <c r="X1020" s="161"/>
      <c r="Y1020" s="161"/>
      <c r="Z1020" s="161"/>
      <c r="AA1020" s="161"/>
      <c r="AB1020" s="161">
        <v>0</v>
      </c>
      <c r="AC1020" s="162"/>
      <c r="AD1020" s="201"/>
      <c r="AE1020" s="201"/>
      <c r="AF1020" s="201"/>
      <c r="AG1020" s="201"/>
      <c r="AH1020" s="201"/>
      <c r="AI1020" s="201">
        <v>0</v>
      </c>
      <c r="AJ1020" s="202"/>
      <c r="AK1020" s="250">
        <v>18</v>
      </c>
      <c r="AL1020" s="250">
        <v>17</v>
      </c>
      <c r="AM1020" s="250">
        <v>36</v>
      </c>
      <c r="AN1020" s="250">
        <v>43</v>
      </c>
      <c r="AO1020" s="251">
        <v>114</v>
      </c>
      <c r="AP1020" s="167">
        <v>945</v>
      </c>
      <c r="AQ1020" s="252">
        <v>0.12063492063492064</v>
      </c>
      <c r="AR1020" s="253"/>
      <c r="AS1020" s="253"/>
      <c r="AT1020" s="253"/>
      <c r="AU1020" s="253"/>
      <c r="AV1020" s="262">
        <v>0</v>
      </c>
      <c r="AW1020" s="255">
        <v>0</v>
      </c>
      <c r="AX1020" s="256"/>
      <c r="AY1020" s="257">
        <v>22</v>
      </c>
      <c r="AZ1020" s="257">
        <v>90</v>
      </c>
      <c r="BA1020" s="257">
        <v>217</v>
      </c>
      <c r="BB1020" s="257">
        <v>140</v>
      </c>
      <c r="BC1020" s="258">
        <v>469</v>
      </c>
      <c r="BD1020" s="258">
        <v>4696</v>
      </c>
      <c r="BE1020" s="259">
        <v>9.9872231686541732E-2</v>
      </c>
    </row>
    <row r="1021" spans="1:57" ht="16.899999999999999" customHeight="1" x14ac:dyDescent="0.2">
      <c r="A1021" s="152">
        <v>1020</v>
      </c>
      <c r="B1021" s="153" t="s">
        <v>149</v>
      </c>
      <c r="C1021" s="152" t="s">
        <v>149</v>
      </c>
      <c r="D1021" s="152" t="s">
        <v>188</v>
      </c>
      <c r="E1021" s="152" t="s">
        <v>189</v>
      </c>
      <c r="F1021" s="152" t="s">
        <v>429</v>
      </c>
      <c r="G1021" s="239">
        <v>777</v>
      </c>
      <c r="H1021" s="239">
        <v>885</v>
      </c>
      <c r="I1021" s="239">
        <v>1737</v>
      </c>
      <c r="J1021" s="239">
        <v>1587</v>
      </c>
      <c r="K1021" s="240">
        <v>4986</v>
      </c>
      <c r="L1021" s="240">
        <v>43435</v>
      </c>
      <c r="M1021" s="192">
        <v>0.11479221825716587</v>
      </c>
      <c r="N1021" s="176">
        <v>535</v>
      </c>
      <c r="O1021" s="176">
        <v>594</v>
      </c>
      <c r="P1021" s="176">
        <v>1021</v>
      </c>
      <c r="Q1021" s="176">
        <v>986</v>
      </c>
      <c r="R1021" s="242">
        <v>3136</v>
      </c>
      <c r="S1021" s="158" t="s">
        <v>419</v>
      </c>
      <c r="T1021" s="158" t="s">
        <v>419</v>
      </c>
      <c r="U1021" s="157">
        <v>27088</v>
      </c>
      <c r="V1021" s="243">
        <v>0.11577082102776137</v>
      </c>
      <c r="W1021" s="161"/>
      <c r="X1021" s="161"/>
      <c r="Y1021" s="161"/>
      <c r="Z1021" s="161"/>
      <c r="AA1021" s="161"/>
      <c r="AB1021" s="161">
        <v>0</v>
      </c>
      <c r="AC1021" s="162"/>
      <c r="AD1021" s="201"/>
      <c r="AE1021" s="201"/>
      <c r="AF1021" s="201"/>
      <c r="AG1021" s="201"/>
      <c r="AH1021" s="201"/>
      <c r="AI1021" s="201">
        <v>0</v>
      </c>
      <c r="AJ1021" s="202"/>
      <c r="AK1021" s="250">
        <v>219</v>
      </c>
      <c r="AL1021" s="250">
        <v>243</v>
      </c>
      <c r="AM1021" s="250">
        <v>418</v>
      </c>
      <c r="AN1021" s="250">
        <v>404</v>
      </c>
      <c r="AO1021" s="251">
        <v>1284</v>
      </c>
      <c r="AP1021" s="167">
        <v>10685</v>
      </c>
      <c r="AQ1021" s="252">
        <v>0.1201684604585868</v>
      </c>
      <c r="AR1021" s="253"/>
      <c r="AS1021" s="253"/>
      <c r="AT1021" s="253"/>
      <c r="AU1021" s="253"/>
      <c r="AV1021" s="262">
        <v>0</v>
      </c>
      <c r="AW1021" s="255">
        <v>0</v>
      </c>
      <c r="AX1021" s="256"/>
      <c r="AY1021" s="257">
        <v>23</v>
      </c>
      <c r="AZ1021" s="257">
        <v>48</v>
      </c>
      <c r="BA1021" s="257">
        <v>298</v>
      </c>
      <c r="BB1021" s="257">
        <v>197</v>
      </c>
      <c r="BC1021" s="258">
        <v>566</v>
      </c>
      <c r="BD1021" s="258">
        <v>5662</v>
      </c>
      <c r="BE1021" s="259">
        <v>9.9964676792652779E-2</v>
      </c>
    </row>
    <row r="1022" spans="1:57" ht="16.899999999999999" customHeight="1" x14ac:dyDescent="0.2">
      <c r="A1022" s="152">
        <v>1021</v>
      </c>
      <c r="B1022" s="153" t="s">
        <v>149</v>
      </c>
      <c r="C1022" s="152" t="s">
        <v>149</v>
      </c>
      <c r="D1022" s="152" t="s">
        <v>178</v>
      </c>
      <c r="E1022" s="152" t="s">
        <v>179</v>
      </c>
      <c r="F1022" s="152" t="s">
        <v>429</v>
      </c>
      <c r="G1022" s="239">
        <v>1690</v>
      </c>
      <c r="H1022" s="239">
        <v>1702</v>
      </c>
      <c r="I1022" s="239">
        <v>3066</v>
      </c>
      <c r="J1022" s="239">
        <v>2752</v>
      </c>
      <c r="K1022" s="240">
        <v>9210</v>
      </c>
      <c r="L1022" s="240">
        <v>84398</v>
      </c>
      <c r="M1022" s="192">
        <v>0.10912580866845185</v>
      </c>
      <c r="N1022" s="176">
        <v>1065</v>
      </c>
      <c r="O1022" s="176">
        <v>1024</v>
      </c>
      <c r="P1022" s="176">
        <v>1949</v>
      </c>
      <c r="Q1022" s="176">
        <v>1754</v>
      </c>
      <c r="R1022" s="242">
        <v>5792</v>
      </c>
      <c r="S1022" s="158" t="s">
        <v>419</v>
      </c>
      <c r="T1022" s="158" t="s">
        <v>419</v>
      </c>
      <c r="U1022" s="157">
        <v>54553</v>
      </c>
      <c r="V1022" s="243">
        <v>0.10617197954282991</v>
      </c>
      <c r="W1022" s="161"/>
      <c r="X1022" s="161"/>
      <c r="Y1022" s="161"/>
      <c r="Z1022" s="161"/>
      <c r="AA1022" s="161"/>
      <c r="AB1022" s="161">
        <v>0</v>
      </c>
      <c r="AC1022" s="162"/>
      <c r="AD1022" s="201"/>
      <c r="AE1022" s="201"/>
      <c r="AF1022" s="201"/>
      <c r="AG1022" s="201"/>
      <c r="AH1022" s="201"/>
      <c r="AI1022" s="201">
        <v>0</v>
      </c>
      <c r="AJ1022" s="202"/>
      <c r="AK1022" s="250">
        <v>475</v>
      </c>
      <c r="AL1022" s="250">
        <v>457</v>
      </c>
      <c r="AM1022" s="250">
        <v>870</v>
      </c>
      <c r="AN1022" s="250">
        <v>783</v>
      </c>
      <c r="AO1022" s="251">
        <v>2585</v>
      </c>
      <c r="AP1022" s="167">
        <v>21517</v>
      </c>
      <c r="AQ1022" s="252">
        <v>0.12013756564576847</v>
      </c>
      <c r="AR1022" s="253"/>
      <c r="AS1022" s="253"/>
      <c r="AT1022" s="253"/>
      <c r="AU1022" s="253"/>
      <c r="AV1022" s="262">
        <v>0</v>
      </c>
      <c r="AW1022" s="255">
        <v>0</v>
      </c>
      <c r="AX1022" s="256"/>
      <c r="AY1022" s="257">
        <v>150</v>
      </c>
      <c r="AZ1022" s="257">
        <v>221</v>
      </c>
      <c r="BA1022" s="257">
        <v>247</v>
      </c>
      <c r="BB1022" s="257">
        <v>215</v>
      </c>
      <c r="BC1022" s="258">
        <v>833</v>
      </c>
      <c r="BD1022" s="258">
        <v>8328</v>
      </c>
      <c r="BE1022" s="259">
        <v>0.1000240153698367</v>
      </c>
    </row>
    <row r="1023" spans="1:57" ht="16.899999999999999" customHeight="1" x14ac:dyDescent="0.2">
      <c r="A1023" s="152">
        <v>1022</v>
      </c>
      <c r="B1023" s="153" t="s">
        <v>149</v>
      </c>
      <c r="C1023" s="152" t="s">
        <v>149</v>
      </c>
      <c r="D1023" s="152" t="s">
        <v>211</v>
      </c>
      <c r="E1023" s="152" t="s">
        <v>212</v>
      </c>
      <c r="F1023" s="152" t="s">
        <v>429</v>
      </c>
      <c r="G1023" s="239">
        <v>4</v>
      </c>
      <c r="H1023" s="239">
        <v>4</v>
      </c>
      <c r="I1023" s="239">
        <v>7</v>
      </c>
      <c r="J1023" s="239">
        <v>5</v>
      </c>
      <c r="K1023" s="240">
        <v>20</v>
      </c>
      <c r="L1023" s="240">
        <v>271</v>
      </c>
      <c r="M1023" s="192">
        <v>7.3800738007380073E-2</v>
      </c>
      <c r="N1023" s="176">
        <v>1</v>
      </c>
      <c r="O1023" s="176">
        <v>1</v>
      </c>
      <c r="P1023" s="176">
        <v>1</v>
      </c>
      <c r="Q1023" s="176">
        <v>0</v>
      </c>
      <c r="R1023" s="242">
        <v>3</v>
      </c>
      <c r="S1023" s="158" t="s">
        <v>419</v>
      </c>
      <c r="T1023" s="158" t="s">
        <v>419</v>
      </c>
      <c r="U1023" s="157">
        <v>99</v>
      </c>
      <c r="V1023" s="243">
        <v>3.0303030303030304E-2</v>
      </c>
      <c r="W1023" s="161"/>
      <c r="X1023" s="161"/>
      <c r="Y1023" s="161"/>
      <c r="Z1023" s="161"/>
      <c r="AA1023" s="161"/>
      <c r="AB1023" s="161">
        <v>0</v>
      </c>
      <c r="AC1023" s="162"/>
      <c r="AD1023" s="201"/>
      <c r="AE1023" s="201"/>
      <c r="AF1023" s="201"/>
      <c r="AG1023" s="201"/>
      <c r="AH1023" s="201"/>
      <c r="AI1023" s="201">
        <v>0</v>
      </c>
      <c r="AJ1023" s="202"/>
      <c r="AK1023" s="250">
        <v>1</v>
      </c>
      <c r="AL1023" s="250">
        <v>1</v>
      </c>
      <c r="AM1023" s="250">
        <v>2</v>
      </c>
      <c r="AN1023" s="250">
        <v>1</v>
      </c>
      <c r="AO1023" s="251">
        <v>5</v>
      </c>
      <c r="AP1023" s="167">
        <v>41</v>
      </c>
      <c r="AQ1023" s="252">
        <v>0.12195121951219512</v>
      </c>
      <c r="AR1023" s="253"/>
      <c r="AS1023" s="253"/>
      <c r="AT1023" s="253"/>
      <c r="AU1023" s="253"/>
      <c r="AV1023" s="262">
        <v>0</v>
      </c>
      <c r="AW1023" s="255">
        <v>0</v>
      </c>
      <c r="AX1023" s="256"/>
      <c r="AY1023" s="257">
        <v>2</v>
      </c>
      <c r="AZ1023" s="257">
        <v>2</v>
      </c>
      <c r="BA1023" s="257">
        <v>4</v>
      </c>
      <c r="BB1023" s="257">
        <v>4</v>
      </c>
      <c r="BC1023" s="258">
        <v>12</v>
      </c>
      <c r="BD1023" s="258">
        <v>131</v>
      </c>
      <c r="BE1023" s="259">
        <v>9.1603053435114504E-2</v>
      </c>
    </row>
    <row r="1024" spans="1:57" ht="16.899999999999999" customHeight="1" x14ac:dyDescent="0.2">
      <c r="A1024" s="152">
        <v>1023</v>
      </c>
      <c r="B1024" s="153" t="s">
        <v>149</v>
      </c>
      <c r="C1024" s="152" t="s">
        <v>149</v>
      </c>
      <c r="D1024" s="152" t="s">
        <v>160</v>
      </c>
      <c r="E1024" s="152" t="s">
        <v>161</v>
      </c>
      <c r="F1024" s="152" t="s">
        <v>429</v>
      </c>
      <c r="G1024" s="239">
        <v>5126</v>
      </c>
      <c r="H1024" s="239">
        <v>5407</v>
      </c>
      <c r="I1024" s="239">
        <v>10782</v>
      </c>
      <c r="J1024" s="239">
        <v>9693</v>
      </c>
      <c r="K1024" s="240">
        <v>31008</v>
      </c>
      <c r="L1024" s="240">
        <v>277290</v>
      </c>
      <c r="M1024" s="192">
        <v>0.11182516498972195</v>
      </c>
      <c r="N1024" s="176">
        <v>3121</v>
      </c>
      <c r="O1024" s="176">
        <v>3375</v>
      </c>
      <c r="P1024" s="176">
        <v>6618</v>
      </c>
      <c r="Q1024" s="176">
        <v>5669</v>
      </c>
      <c r="R1024" s="242">
        <v>18783</v>
      </c>
      <c r="S1024" s="158" t="s">
        <v>419</v>
      </c>
      <c r="T1024" s="158" t="s">
        <v>419</v>
      </c>
      <c r="U1024" s="157">
        <v>168418</v>
      </c>
      <c r="V1024" s="243">
        <v>0.11152608391027087</v>
      </c>
      <c r="W1024" s="161"/>
      <c r="X1024" s="161"/>
      <c r="Y1024" s="161"/>
      <c r="Z1024" s="161"/>
      <c r="AA1024" s="161"/>
      <c r="AB1024" s="161">
        <v>0</v>
      </c>
      <c r="AC1024" s="162"/>
      <c r="AD1024" s="201"/>
      <c r="AE1024" s="201"/>
      <c r="AF1024" s="201"/>
      <c r="AG1024" s="201"/>
      <c r="AH1024" s="201"/>
      <c r="AI1024" s="201">
        <v>0</v>
      </c>
      <c r="AJ1024" s="202"/>
      <c r="AK1024" s="250">
        <v>1326</v>
      </c>
      <c r="AL1024" s="250">
        <v>1434</v>
      </c>
      <c r="AM1024" s="250">
        <v>2812</v>
      </c>
      <c r="AN1024" s="250">
        <v>2409</v>
      </c>
      <c r="AO1024" s="251">
        <v>7981</v>
      </c>
      <c r="AP1024" s="167">
        <v>66425</v>
      </c>
      <c r="AQ1024" s="252">
        <v>0.12015054572826496</v>
      </c>
      <c r="AR1024" s="253"/>
      <c r="AS1024" s="253"/>
      <c r="AT1024" s="253"/>
      <c r="AU1024" s="253"/>
      <c r="AV1024" s="262">
        <v>0</v>
      </c>
      <c r="AW1024" s="255">
        <v>0</v>
      </c>
      <c r="AX1024" s="256"/>
      <c r="AY1024" s="257">
        <v>679</v>
      </c>
      <c r="AZ1024" s="257">
        <v>598</v>
      </c>
      <c r="BA1024" s="257">
        <v>1352</v>
      </c>
      <c r="BB1024" s="257">
        <v>1615</v>
      </c>
      <c r="BC1024" s="258">
        <v>4244</v>
      </c>
      <c r="BD1024" s="258">
        <v>42447</v>
      </c>
      <c r="BE1024" s="259">
        <v>9.9983508846326008E-2</v>
      </c>
    </row>
    <row r="1025" spans="1:57" ht="16.899999999999999" customHeight="1" x14ac:dyDescent="0.2">
      <c r="A1025" s="152">
        <v>1024</v>
      </c>
      <c r="B1025" s="153" t="s">
        <v>149</v>
      </c>
      <c r="C1025" s="152" t="s">
        <v>149</v>
      </c>
      <c r="D1025" s="152" t="s">
        <v>174</v>
      </c>
      <c r="E1025" s="152" t="s">
        <v>175</v>
      </c>
      <c r="F1025" s="152" t="s">
        <v>429</v>
      </c>
      <c r="G1025" s="239">
        <v>1365</v>
      </c>
      <c r="H1025" s="239">
        <v>1772</v>
      </c>
      <c r="I1025" s="239">
        <v>2817</v>
      </c>
      <c r="J1025" s="239">
        <v>2342</v>
      </c>
      <c r="K1025" s="240">
        <v>8296</v>
      </c>
      <c r="L1025" s="240">
        <v>81304</v>
      </c>
      <c r="M1025" s="192">
        <v>0.10203680015743383</v>
      </c>
      <c r="N1025" s="176">
        <v>566</v>
      </c>
      <c r="O1025" s="176">
        <v>781</v>
      </c>
      <c r="P1025" s="176">
        <v>861</v>
      </c>
      <c r="Q1025" s="176">
        <v>576</v>
      </c>
      <c r="R1025" s="242">
        <v>2784</v>
      </c>
      <c r="S1025" s="158" t="s">
        <v>419</v>
      </c>
      <c r="T1025" s="158" t="s">
        <v>419</v>
      </c>
      <c r="U1025" s="157">
        <v>28456</v>
      </c>
      <c r="V1025" s="243">
        <v>9.7835254427888665E-2</v>
      </c>
      <c r="W1025" s="161"/>
      <c r="X1025" s="161"/>
      <c r="Y1025" s="161"/>
      <c r="Z1025" s="161"/>
      <c r="AA1025" s="161"/>
      <c r="AB1025" s="161">
        <v>0</v>
      </c>
      <c r="AC1025" s="162"/>
      <c r="AD1025" s="201"/>
      <c r="AE1025" s="201"/>
      <c r="AF1025" s="201"/>
      <c r="AG1025" s="201"/>
      <c r="AH1025" s="201"/>
      <c r="AI1025" s="201">
        <v>0</v>
      </c>
      <c r="AJ1025" s="202"/>
      <c r="AK1025" s="250">
        <v>274</v>
      </c>
      <c r="AL1025" s="250">
        <v>378</v>
      </c>
      <c r="AM1025" s="250">
        <v>417</v>
      </c>
      <c r="AN1025" s="250">
        <v>279</v>
      </c>
      <c r="AO1025" s="251">
        <v>1348</v>
      </c>
      <c r="AP1025" s="167">
        <v>11223</v>
      </c>
      <c r="AQ1025" s="252">
        <v>0.12011048739196294</v>
      </c>
      <c r="AR1025" s="253"/>
      <c r="AS1025" s="253"/>
      <c r="AT1025" s="253"/>
      <c r="AU1025" s="253"/>
      <c r="AV1025" s="262">
        <v>0</v>
      </c>
      <c r="AW1025" s="255">
        <v>0</v>
      </c>
      <c r="AX1025" s="256"/>
      <c r="AY1025" s="257">
        <v>525</v>
      </c>
      <c r="AZ1025" s="257">
        <v>613</v>
      </c>
      <c r="BA1025" s="257">
        <v>1539</v>
      </c>
      <c r="BB1025" s="257">
        <v>1487</v>
      </c>
      <c r="BC1025" s="258">
        <v>4164</v>
      </c>
      <c r="BD1025" s="258">
        <v>41625</v>
      </c>
      <c r="BE1025" s="259">
        <v>0.10003603603603603</v>
      </c>
    </row>
    <row r="1026" spans="1:57" ht="16.899999999999999" customHeight="1" x14ac:dyDescent="0.2">
      <c r="A1026" s="152">
        <v>1025</v>
      </c>
      <c r="B1026" s="153" t="s">
        <v>149</v>
      </c>
      <c r="C1026" s="152" t="s">
        <v>149</v>
      </c>
      <c r="D1026" s="152" t="s">
        <v>186</v>
      </c>
      <c r="E1026" s="152" t="s">
        <v>187</v>
      </c>
      <c r="F1026" s="152" t="s">
        <v>429</v>
      </c>
      <c r="G1026" s="239">
        <v>1594</v>
      </c>
      <c r="H1026" s="239">
        <v>2029</v>
      </c>
      <c r="I1026" s="239">
        <v>2598</v>
      </c>
      <c r="J1026" s="239">
        <v>2186</v>
      </c>
      <c r="K1026" s="240">
        <v>8407</v>
      </c>
      <c r="L1026" s="240">
        <v>73567</v>
      </c>
      <c r="M1026" s="192">
        <v>0.11427678170919026</v>
      </c>
      <c r="N1026" s="176">
        <v>796</v>
      </c>
      <c r="O1026" s="176">
        <v>1071</v>
      </c>
      <c r="P1026" s="176">
        <v>1441</v>
      </c>
      <c r="Q1026" s="176">
        <v>1012</v>
      </c>
      <c r="R1026" s="242">
        <v>4320</v>
      </c>
      <c r="S1026" s="158" t="s">
        <v>419</v>
      </c>
      <c r="T1026" s="158" t="s">
        <v>419</v>
      </c>
      <c r="U1026" s="157">
        <v>35503</v>
      </c>
      <c r="V1026" s="243">
        <v>0.12167985804016562</v>
      </c>
      <c r="W1026" s="161"/>
      <c r="X1026" s="161"/>
      <c r="Y1026" s="161"/>
      <c r="Z1026" s="161"/>
      <c r="AA1026" s="161"/>
      <c r="AB1026" s="161">
        <v>0</v>
      </c>
      <c r="AC1026" s="162"/>
      <c r="AD1026" s="201"/>
      <c r="AE1026" s="201"/>
      <c r="AF1026" s="201"/>
      <c r="AG1026" s="201"/>
      <c r="AH1026" s="201"/>
      <c r="AI1026" s="201">
        <v>0</v>
      </c>
      <c r="AJ1026" s="202"/>
      <c r="AK1026" s="250">
        <v>310</v>
      </c>
      <c r="AL1026" s="250">
        <v>417</v>
      </c>
      <c r="AM1026" s="250">
        <v>561</v>
      </c>
      <c r="AN1026" s="250">
        <v>394</v>
      </c>
      <c r="AO1026" s="251">
        <v>1682</v>
      </c>
      <c r="AP1026" s="167">
        <v>14003</v>
      </c>
      <c r="AQ1026" s="252">
        <v>0.1201171177604799</v>
      </c>
      <c r="AR1026" s="253"/>
      <c r="AS1026" s="253"/>
      <c r="AT1026" s="253"/>
      <c r="AU1026" s="253"/>
      <c r="AV1026" s="262">
        <v>0</v>
      </c>
      <c r="AW1026" s="255">
        <v>0</v>
      </c>
      <c r="AX1026" s="256"/>
      <c r="AY1026" s="257">
        <v>488</v>
      </c>
      <c r="AZ1026" s="257">
        <v>541</v>
      </c>
      <c r="BA1026" s="257">
        <v>596</v>
      </c>
      <c r="BB1026" s="257">
        <v>780</v>
      </c>
      <c r="BC1026" s="258">
        <v>2405</v>
      </c>
      <c r="BD1026" s="258">
        <v>24061</v>
      </c>
      <c r="BE1026" s="259">
        <v>9.9954282864386346E-2</v>
      </c>
    </row>
    <row r="1027" spans="1:57" ht="16.899999999999999" customHeight="1" x14ac:dyDescent="0.2">
      <c r="A1027" s="152">
        <v>1026</v>
      </c>
      <c r="B1027" s="153" t="s">
        <v>149</v>
      </c>
      <c r="C1027" s="152" t="s">
        <v>149</v>
      </c>
      <c r="D1027" s="152" t="s">
        <v>164</v>
      </c>
      <c r="E1027" s="152" t="s">
        <v>165</v>
      </c>
      <c r="F1027" s="152" t="s">
        <v>429</v>
      </c>
      <c r="G1027" s="239">
        <v>8207</v>
      </c>
      <c r="H1027" s="239">
        <v>8267</v>
      </c>
      <c r="I1027" s="239">
        <v>15762</v>
      </c>
      <c r="J1027" s="239">
        <v>14680</v>
      </c>
      <c r="K1027" s="240">
        <v>46916</v>
      </c>
      <c r="L1027" s="240">
        <v>435729</v>
      </c>
      <c r="M1027" s="192">
        <v>0.10767242942287522</v>
      </c>
      <c r="N1027" s="176">
        <v>4878</v>
      </c>
      <c r="O1027" s="176">
        <v>5018</v>
      </c>
      <c r="P1027" s="176">
        <v>9206</v>
      </c>
      <c r="Q1027" s="176">
        <v>8513</v>
      </c>
      <c r="R1027" s="242">
        <v>27615</v>
      </c>
      <c r="S1027" s="158" t="s">
        <v>419</v>
      </c>
      <c r="T1027" s="158" t="s">
        <v>419</v>
      </c>
      <c r="U1027" s="157">
        <v>263680</v>
      </c>
      <c r="V1027" s="243">
        <v>0.10472921723300971</v>
      </c>
      <c r="W1027" s="161"/>
      <c r="X1027" s="161"/>
      <c r="Y1027" s="161"/>
      <c r="Z1027" s="161"/>
      <c r="AA1027" s="161"/>
      <c r="AB1027" s="161">
        <v>0</v>
      </c>
      <c r="AC1027" s="162"/>
      <c r="AD1027" s="201"/>
      <c r="AE1027" s="201"/>
      <c r="AF1027" s="201"/>
      <c r="AG1027" s="201"/>
      <c r="AH1027" s="201"/>
      <c r="AI1027" s="201">
        <v>0</v>
      </c>
      <c r="AJ1027" s="202"/>
      <c r="AK1027" s="250">
        <v>2207</v>
      </c>
      <c r="AL1027" s="250">
        <v>2271</v>
      </c>
      <c r="AM1027" s="250">
        <v>4165</v>
      </c>
      <c r="AN1027" s="250">
        <v>3852</v>
      </c>
      <c r="AO1027" s="251">
        <v>12495</v>
      </c>
      <c r="AP1027" s="167">
        <v>103995</v>
      </c>
      <c r="AQ1027" s="252">
        <v>0.12015000721188519</v>
      </c>
      <c r="AR1027" s="253"/>
      <c r="AS1027" s="253"/>
      <c r="AT1027" s="253"/>
      <c r="AU1027" s="253"/>
      <c r="AV1027" s="262">
        <v>0</v>
      </c>
      <c r="AW1027" s="255">
        <v>0</v>
      </c>
      <c r="AX1027" s="256"/>
      <c r="AY1027" s="257">
        <v>1122</v>
      </c>
      <c r="AZ1027" s="257">
        <v>978</v>
      </c>
      <c r="BA1027" s="257">
        <v>2391</v>
      </c>
      <c r="BB1027" s="257">
        <v>2315</v>
      </c>
      <c r="BC1027" s="258">
        <v>6806</v>
      </c>
      <c r="BD1027" s="258">
        <v>68054</v>
      </c>
      <c r="BE1027" s="259">
        <v>0.10000881652805126</v>
      </c>
    </row>
    <row r="1028" spans="1:57" ht="16.899999999999999" customHeight="1" x14ac:dyDescent="0.2">
      <c r="A1028" s="152">
        <v>1027</v>
      </c>
      <c r="B1028" s="153" t="s">
        <v>149</v>
      </c>
      <c r="C1028" s="152" t="s">
        <v>149</v>
      </c>
      <c r="D1028" s="152" t="s">
        <v>213</v>
      </c>
      <c r="E1028" s="152" t="s">
        <v>435</v>
      </c>
      <c r="F1028" s="152" t="s">
        <v>429</v>
      </c>
      <c r="G1028" s="239">
        <v>2</v>
      </c>
      <c r="H1028" s="239">
        <v>1</v>
      </c>
      <c r="I1028" s="239">
        <v>1</v>
      </c>
      <c r="J1028" s="239">
        <v>2</v>
      </c>
      <c r="K1028" s="240">
        <v>6</v>
      </c>
      <c r="L1028" s="240">
        <v>86</v>
      </c>
      <c r="M1028" s="192">
        <v>6.9767441860465115E-2</v>
      </c>
      <c r="N1028" s="176">
        <v>0</v>
      </c>
      <c r="O1028" s="176">
        <v>0</v>
      </c>
      <c r="P1028" s="176">
        <v>0</v>
      </c>
      <c r="Q1028" s="176">
        <v>0</v>
      </c>
      <c r="R1028" s="242">
        <v>0</v>
      </c>
      <c r="S1028" s="158" t="s">
        <v>419</v>
      </c>
      <c r="T1028" s="158" t="s">
        <v>419</v>
      </c>
      <c r="U1028" s="157">
        <v>34</v>
      </c>
      <c r="V1028" s="243">
        <v>0</v>
      </c>
      <c r="W1028" s="161"/>
      <c r="X1028" s="161"/>
      <c r="Y1028" s="161"/>
      <c r="Z1028" s="161"/>
      <c r="AA1028" s="161"/>
      <c r="AB1028" s="161">
        <v>0</v>
      </c>
      <c r="AC1028" s="162"/>
      <c r="AD1028" s="201"/>
      <c r="AE1028" s="201"/>
      <c r="AF1028" s="201"/>
      <c r="AG1028" s="201"/>
      <c r="AH1028" s="201"/>
      <c r="AI1028" s="201">
        <v>0</v>
      </c>
      <c r="AJ1028" s="202"/>
      <c r="AK1028" s="250">
        <v>1</v>
      </c>
      <c r="AL1028" s="250">
        <v>0</v>
      </c>
      <c r="AM1028" s="250">
        <v>0</v>
      </c>
      <c r="AN1028" s="250">
        <v>1</v>
      </c>
      <c r="AO1028" s="251">
        <v>2</v>
      </c>
      <c r="AP1028" s="167">
        <v>14</v>
      </c>
      <c r="AQ1028" s="252">
        <v>0.14285714285714285</v>
      </c>
      <c r="AR1028" s="253"/>
      <c r="AS1028" s="253"/>
      <c r="AT1028" s="253"/>
      <c r="AU1028" s="253"/>
      <c r="AV1028" s="262">
        <v>0</v>
      </c>
      <c r="AW1028" s="255">
        <v>0</v>
      </c>
      <c r="AX1028" s="256"/>
      <c r="AY1028" s="257">
        <v>1</v>
      </c>
      <c r="AZ1028" s="257">
        <v>1</v>
      </c>
      <c r="BA1028" s="257">
        <v>1</v>
      </c>
      <c r="BB1028" s="257">
        <v>1</v>
      </c>
      <c r="BC1028" s="258">
        <v>4</v>
      </c>
      <c r="BD1028" s="258">
        <v>38</v>
      </c>
      <c r="BE1028" s="259">
        <v>0.10526315789473684</v>
      </c>
    </row>
    <row r="1029" spans="1:57" ht="16.899999999999999" customHeight="1" x14ac:dyDescent="0.2">
      <c r="A1029" s="152">
        <v>1028</v>
      </c>
      <c r="B1029" s="153" t="s">
        <v>149</v>
      </c>
      <c r="C1029" s="152" t="s">
        <v>149</v>
      </c>
      <c r="D1029" s="152" t="s">
        <v>200</v>
      </c>
      <c r="E1029" s="152" t="s">
        <v>201</v>
      </c>
      <c r="F1029" s="152" t="s">
        <v>429</v>
      </c>
      <c r="G1029" s="239">
        <v>149</v>
      </c>
      <c r="H1029" s="239">
        <v>163</v>
      </c>
      <c r="I1029" s="239">
        <v>302</v>
      </c>
      <c r="J1029" s="239">
        <v>253</v>
      </c>
      <c r="K1029" s="240">
        <v>867</v>
      </c>
      <c r="L1029" s="240">
        <v>6678</v>
      </c>
      <c r="M1029" s="192">
        <v>0.12982929020664868</v>
      </c>
      <c r="N1029" s="176">
        <v>110</v>
      </c>
      <c r="O1029" s="176">
        <v>120</v>
      </c>
      <c r="P1029" s="176">
        <v>223</v>
      </c>
      <c r="Q1029" s="176">
        <v>187</v>
      </c>
      <c r="R1029" s="242">
        <v>640</v>
      </c>
      <c r="S1029" s="158" t="s">
        <v>419</v>
      </c>
      <c r="T1029" s="158" t="s">
        <v>419</v>
      </c>
      <c r="U1029" s="157">
        <v>4784</v>
      </c>
      <c r="V1029" s="243">
        <v>0.13377926421404682</v>
      </c>
      <c r="W1029" s="161"/>
      <c r="X1029" s="161"/>
      <c r="Y1029" s="161"/>
      <c r="Z1029" s="161"/>
      <c r="AA1029" s="161"/>
      <c r="AB1029" s="161">
        <v>0</v>
      </c>
      <c r="AC1029" s="162"/>
      <c r="AD1029" s="201"/>
      <c r="AE1029" s="201"/>
      <c r="AF1029" s="201"/>
      <c r="AG1029" s="201"/>
      <c r="AH1029" s="201"/>
      <c r="AI1029" s="201">
        <v>0</v>
      </c>
      <c r="AJ1029" s="202"/>
      <c r="AK1029" s="250">
        <v>39</v>
      </c>
      <c r="AL1029" s="250">
        <v>43</v>
      </c>
      <c r="AM1029" s="250">
        <v>79</v>
      </c>
      <c r="AN1029" s="250">
        <v>66</v>
      </c>
      <c r="AO1029" s="251">
        <v>227</v>
      </c>
      <c r="AP1029" s="167">
        <v>1888</v>
      </c>
      <c r="AQ1029" s="252">
        <v>0.12023305084745763</v>
      </c>
      <c r="AR1029" s="253"/>
      <c r="AS1029" s="253"/>
      <c r="AT1029" s="253"/>
      <c r="AU1029" s="253"/>
      <c r="AV1029" s="262">
        <v>0</v>
      </c>
      <c r="AW1029" s="255">
        <v>0</v>
      </c>
      <c r="AX1029" s="256"/>
      <c r="AY1029" s="257">
        <v>0</v>
      </c>
      <c r="AZ1029" s="257">
        <v>0</v>
      </c>
      <c r="BA1029" s="257">
        <v>0</v>
      </c>
      <c r="BB1029" s="257">
        <v>0</v>
      </c>
      <c r="BC1029" s="258">
        <v>0</v>
      </c>
      <c r="BD1029" s="258">
        <v>6</v>
      </c>
      <c r="BE1029" s="259">
        <v>0</v>
      </c>
    </row>
    <row r="1030" spans="1:57" ht="16.899999999999999" customHeight="1" x14ac:dyDescent="0.2">
      <c r="A1030" s="152">
        <v>1029</v>
      </c>
      <c r="B1030" s="189" t="s">
        <v>149</v>
      </c>
      <c r="C1030" s="190" t="s">
        <v>149</v>
      </c>
      <c r="D1030" s="190" t="s">
        <v>215</v>
      </c>
      <c r="E1030" s="191" t="s">
        <v>420</v>
      </c>
      <c r="F1030" s="190" t="s">
        <v>429</v>
      </c>
      <c r="G1030" s="241">
        <v>203897</v>
      </c>
      <c r="H1030" s="241">
        <v>212286</v>
      </c>
      <c r="I1030" s="241">
        <v>447643</v>
      </c>
      <c r="J1030" s="241">
        <v>368075</v>
      </c>
      <c r="K1030" s="241">
        <v>1231901</v>
      </c>
      <c r="L1030" s="241">
        <v>7630142</v>
      </c>
      <c r="M1030" s="192">
        <v>0.16145191006930146</v>
      </c>
      <c r="N1030" s="242">
        <v>57213</v>
      </c>
      <c r="O1030" s="242">
        <v>59984</v>
      </c>
      <c r="P1030" s="242">
        <v>108061</v>
      </c>
      <c r="Q1030" s="193">
        <v>94740</v>
      </c>
      <c r="R1030" s="242">
        <v>319998</v>
      </c>
      <c r="S1030" s="158">
        <v>2894593</v>
      </c>
      <c r="T1030" s="158">
        <v>314939.22344860132</v>
      </c>
      <c r="U1030" s="157">
        <v>2941088</v>
      </c>
      <c r="V1030" s="243">
        <v>0.10880259278199088</v>
      </c>
      <c r="W1030" s="161">
        <v>29417</v>
      </c>
      <c r="X1030" s="161">
        <v>32557</v>
      </c>
      <c r="Y1030" s="161">
        <v>51019</v>
      </c>
      <c r="Z1030" s="161">
        <v>79593</v>
      </c>
      <c r="AA1030" s="161">
        <v>192586</v>
      </c>
      <c r="AB1030" s="161">
        <v>424199</v>
      </c>
      <c r="AC1030" s="162">
        <v>0.4539991843450833</v>
      </c>
      <c r="AD1030" s="201">
        <v>10571</v>
      </c>
      <c r="AE1030" s="201">
        <v>11816</v>
      </c>
      <c r="AF1030" s="201">
        <v>26782</v>
      </c>
      <c r="AG1030" s="201">
        <v>57629</v>
      </c>
      <c r="AH1030" s="201">
        <v>106798</v>
      </c>
      <c r="AI1030" s="201">
        <v>192083</v>
      </c>
      <c r="AJ1030" s="202">
        <v>0.55599922949974756</v>
      </c>
      <c r="AK1030" s="251">
        <v>24788</v>
      </c>
      <c r="AL1030" s="251">
        <v>25950</v>
      </c>
      <c r="AM1030" s="251">
        <v>47191</v>
      </c>
      <c r="AN1030" s="251">
        <v>41436</v>
      </c>
      <c r="AO1030" s="251">
        <v>139365</v>
      </c>
      <c r="AP1030" s="167">
        <v>1159974</v>
      </c>
      <c r="AQ1030" s="252">
        <v>0.12014493428300979</v>
      </c>
      <c r="AR1030" s="261">
        <v>65874</v>
      </c>
      <c r="AS1030" s="261">
        <v>63775</v>
      </c>
      <c r="AT1030" s="261">
        <v>181590</v>
      </c>
      <c r="AU1030" s="261">
        <v>63918</v>
      </c>
      <c r="AV1030" s="262">
        <v>375157</v>
      </c>
      <c r="AW1030" s="255">
        <v>1932798</v>
      </c>
      <c r="AX1030" s="256">
        <v>0.19410046988873125</v>
      </c>
      <c r="AY1030" s="258">
        <v>16034</v>
      </c>
      <c r="AZ1030" s="258">
        <v>18204</v>
      </c>
      <c r="BA1030" s="258">
        <v>33000</v>
      </c>
      <c r="BB1030" s="258">
        <v>30759</v>
      </c>
      <c r="BC1030" s="258">
        <v>97997</v>
      </c>
      <c r="BD1030" s="258">
        <v>980000</v>
      </c>
      <c r="BE1030" s="259">
        <v>9.9996938775510205E-2</v>
      </c>
    </row>
    <row r="1031" spans="1:57" ht="16.899999999999999" customHeight="1" x14ac:dyDescent="0.2">
      <c r="A1031" s="152">
        <v>1030</v>
      </c>
      <c r="B1031" s="153" t="s">
        <v>149</v>
      </c>
      <c r="C1031" s="152" t="s">
        <v>149</v>
      </c>
      <c r="D1031" s="152" t="s">
        <v>204</v>
      </c>
      <c r="E1031" s="152" t="s">
        <v>48</v>
      </c>
      <c r="F1031" s="152" t="s">
        <v>430</v>
      </c>
      <c r="G1031" s="239">
        <v>116</v>
      </c>
      <c r="H1031" s="239">
        <v>127</v>
      </c>
      <c r="I1031" s="239">
        <v>225</v>
      </c>
      <c r="J1031" s="239">
        <v>218</v>
      </c>
      <c r="K1031" s="240">
        <v>686</v>
      </c>
      <c r="L1031" s="240">
        <v>1421</v>
      </c>
      <c r="M1031" s="192">
        <v>0.48275862068965519</v>
      </c>
      <c r="N1031" s="176">
        <v>5</v>
      </c>
      <c r="O1031" s="176">
        <v>1</v>
      </c>
      <c r="P1031" s="176">
        <v>3</v>
      </c>
      <c r="Q1031" s="156">
        <v>6</v>
      </c>
      <c r="R1031" s="242">
        <v>15</v>
      </c>
      <c r="S1031" s="158" t="s">
        <v>419</v>
      </c>
      <c r="T1031" s="158" t="s">
        <v>419</v>
      </c>
      <c r="U1031" s="157">
        <v>25</v>
      </c>
      <c r="V1031" s="243">
        <v>0.6</v>
      </c>
      <c r="W1031" s="161"/>
      <c r="X1031" s="161"/>
      <c r="Y1031" s="161"/>
      <c r="Z1031" s="161"/>
      <c r="AA1031" s="161"/>
      <c r="AB1031" s="161">
        <v>0</v>
      </c>
      <c r="AC1031" s="162"/>
      <c r="AD1031" s="201"/>
      <c r="AE1031" s="201"/>
      <c r="AF1031" s="201"/>
      <c r="AG1031" s="201"/>
      <c r="AH1031" s="201"/>
      <c r="AI1031" s="201">
        <v>0</v>
      </c>
      <c r="AJ1031" s="202"/>
      <c r="AK1031" s="250">
        <v>2</v>
      </c>
      <c r="AL1031" s="250">
        <v>1</v>
      </c>
      <c r="AM1031" s="250">
        <v>1</v>
      </c>
      <c r="AN1031" s="250">
        <v>2</v>
      </c>
      <c r="AO1031" s="251">
        <v>6</v>
      </c>
      <c r="AP1031" s="167">
        <v>10</v>
      </c>
      <c r="AQ1031" s="252">
        <v>0.6</v>
      </c>
      <c r="AR1031" s="253"/>
      <c r="AS1031" s="253"/>
      <c r="AT1031" s="253"/>
      <c r="AU1031" s="253"/>
      <c r="AV1031" s="262">
        <v>0</v>
      </c>
      <c r="AW1031" s="255">
        <v>0</v>
      </c>
      <c r="AX1031" s="256"/>
      <c r="AY1031" s="257">
        <v>109</v>
      </c>
      <c r="AZ1031" s="257">
        <v>125</v>
      </c>
      <c r="BA1031" s="257">
        <v>221</v>
      </c>
      <c r="BB1031" s="257">
        <v>210</v>
      </c>
      <c r="BC1031" s="258">
        <v>665</v>
      </c>
      <c r="BD1031" s="258">
        <v>1386</v>
      </c>
      <c r="BE1031" s="259">
        <v>0.47979797979797978</v>
      </c>
    </row>
    <row r="1032" spans="1:57" ht="16.899999999999999" customHeight="1" x14ac:dyDescent="0.2">
      <c r="A1032" s="152">
        <v>1031</v>
      </c>
      <c r="B1032" s="153" t="s">
        <v>149</v>
      </c>
      <c r="C1032" s="152" t="s">
        <v>149</v>
      </c>
      <c r="D1032" s="152" t="s">
        <v>156</v>
      </c>
      <c r="E1032" s="152" t="s">
        <v>157</v>
      </c>
      <c r="F1032" s="152" t="s">
        <v>430</v>
      </c>
      <c r="G1032" s="239">
        <v>62239</v>
      </c>
      <c r="H1032" s="239">
        <v>64218</v>
      </c>
      <c r="I1032" s="239">
        <v>127734</v>
      </c>
      <c r="J1032" s="239">
        <v>127215</v>
      </c>
      <c r="K1032" s="240">
        <v>381406</v>
      </c>
      <c r="L1032" s="240">
        <v>605476</v>
      </c>
      <c r="M1032" s="192">
        <v>0.62992752809359909</v>
      </c>
      <c r="N1032" s="176">
        <v>43288</v>
      </c>
      <c r="O1032" s="176">
        <v>40913</v>
      </c>
      <c r="P1032" s="176">
        <v>86602</v>
      </c>
      <c r="Q1032" s="156">
        <v>84674</v>
      </c>
      <c r="R1032" s="242">
        <v>255477</v>
      </c>
      <c r="S1032" s="158" t="s">
        <v>419</v>
      </c>
      <c r="T1032" s="158" t="s">
        <v>419</v>
      </c>
      <c r="U1032" s="157">
        <v>379636</v>
      </c>
      <c r="V1032" s="243">
        <v>0.67295251240662113</v>
      </c>
      <c r="W1032" s="161"/>
      <c r="X1032" s="161"/>
      <c r="Y1032" s="161"/>
      <c r="Z1032" s="161"/>
      <c r="AA1032" s="161"/>
      <c r="AB1032" s="161">
        <v>0</v>
      </c>
      <c r="AC1032" s="162"/>
      <c r="AD1032" s="201"/>
      <c r="AE1032" s="201"/>
      <c r="AF1032" s="201"/>
      <c r="AG1032" s="201"/>
      <c r="AH1032" s="201"/>
      <c r="AI1032" s="201">
        <v>0</v>
      </c>
      <c r="AJ1032" s="202"/>
      <c r="AK1032" s="250">
        <v>15152</v>
      </c>
      <c r="AL1032" s="250">
        <v>14320</v>
      </c>
      <c r="AM1032" s="250">
        <v>30314</v>
      </c>
      <c r="AN1032" s="250">
        <v>29639</v>
      </c>
      <c r="AO1032" s="251">
        <v>89425</v>
      </c>
      <c r="AP1032" s="167">
        <v>149727</v>
      </c>
      <c r="AQ1032" s="252">
        <v>0.59725366834305105</v>
      </c>
      <c r="AR1032" s="253"/>
      <c r="AS1032" s="253"/>
      <c r="AT1032" s="253"/>
      <c r="AU1032" s="253"/>
      <c r="AV1032" s="262">
        <v>0</v>
      </c>
      <c r="AW1032" s="255">
        <v>0</v>
      </c>
      <c r="AX1032" s="256"/>
      <c r="AY1032" s="257">
        <v>3799</v>
      </c>
      <c r="AZ1032" s="257">
        <v>8985</v>
      </c>
      <c r="BA1032" s="257">
        <v>10818</v>
      </c>
      <c r="BB1032" s="257">
        <v>12902</v>
      </c>
      <c r="BC1032" s="258">
        <v>36504</v>
      </c>
      <c r="BD1032" s="258">
        <v>76113</v>
      </c>
      <c r="BE1032" s="259">
        <v>0.47960269599148636</v>
      </c>
    </row>
    <row r="1033" spans="1:57" ht="16.899999999999999" customHeight="1" x14ac:dyDescent="0.2">
      <c r="A1033" s="152">
        <v>1032</v>
      </c>
      <c r="B1033" s="153" t="s">
        <v>149</v>
      </c>
      <c r="C1033" s="152" t="s">
        <v>149</v>
      </c>
      <c r="D1033" s="152" t="s">
        <v>172</v>
      </c>
      <c r="E1033" s="152" t="s">
        <v>173</v>
      </c>
      <c r="F1033" s="152" t="s">
        <v>430</v>
      </c>
      <c r="G1033" s="239">
        <v>26050</v>
      </c>
      <c r="H1033" s="239">
        <v>28272</v>
      </c>
      <c r="I1033" s="239">
        <v>69822</v>
      </c>
      <c r="J1033" s="239">
        <v>48150</v>
      </c>
      <c r="K1033" s="240">
        <v>172294</v>
      </c>
      <c r="L1033" s="240">
        <v>597601</v>
      </c>
      <c r="M1033" s="192">
        <v>0.28830942384634561</v>
      </c>
      <c r="N1033" s="176">
        <v>2918</v>
      </c>
      <c r="O1033" s="176">
        <v>2981</v>
      </c>
      <c r="P1033" s="176">
        <v>5146</v>
      </c>
      <c r="Q1033" s="156">
        <v>4219</v>
      </c>
      <c r="R1033" s="242">
        <v>15264</v>
      </c>
      <c r="S1033" s="158" t="s">
        <v>419</v>
      </c>
      <c r="T1033" s="158" t="s">
        <v>419</v>
      </c>
      <c r="U1033" s="157">
        <v>18947</v>
      </c>
      <c r="V1033" s="243">
        <v>0.80561566474903679</v>
      </c>
      <c r="W1033" s="161"/>
      <c r="X1033" s="161"/>
      <c r="Y1033" s="161"/>
      <c r="Z1033" s="161"/>
      <c r="AA1033" s="161"/>
      <c r="AB1033" s="161">
        <v>0</v>
      </c>
      <c r="AC1033" s="162"/>
      <c r="AD1033" s="201"/>
      <c r="AE1033" s="201"/>
      <c r="AF1033" s="201"/>
      <c r="AG1033" s="201"/>
      <c r="AH1033" s="201"/>
      <c r="AI1033" s="201">
        <v>0</v>
      </c>
      <c r="AJ1033" s="202"/>
      <c r="AK1033" s="250">
        <v>853</v>
      </c>
      <c r="AL1033" s="250">
        <v>872</v>
      </c>
      <c r="AM1033" s="250">
        <v>1504</v>
      </c>
      <c r="AN1033" s="250">
        <v>1233</v>
      </c>
      <c r="AO1033" s="251">
        <v>4462</v>
      </c>
      <c r="AP1033" s="167">
        <v>7472</v>
      </c>
      <c r="AQ1033" s="252">
        <v>0.59716274089935761</v>
      </c>
      <c r="AR1033" s="253">
        <v>16508</v>
      </c>
      <c r="AS1033" s="253">
        <v>19047</v>
      </c>
      <c r="AT1033" s="253">
        <v>50793</v>
      </c>
      <c r="AU1033" s="253">
        <v>33015</v>
      </c>
      <c r="AV1033" s="262">
        <v>119363</v>
      </c>
      <c r="AW1033" s="255">
        <v>501948</v>
      </c>
      <c r="AX1033" s="256">
        <v>0.23779953301935658</v>
      </c>
      <c r="AY1033" s="257">
        <v>5771</v>
      </c>
      <c r="AZ1033" s="257">
        <v>5372</v>
      </c>
      <c r="BA1033" s="257">
        <v>12379</v>
      </c>
      <c r="BB1033" s="257">
        <v>9683</v>
      </c>
      <c r="BC1033" s="258">
        <v>33205</v>
      </c>
      <c r="BD1033" s="258">
        <v>69234</v>
      </c>
      <c r="BE1033" s="259">
        <v>0.4796053961926221</v>
      </c>
    </row>
    <row r="1034" spans="1:57" ht="16.899999999999999" customHeight="1" x14ac:dyDescent="0.2">
      <c r="A1034" s="152">
        <v>1033</v>
      </c>
      <c r="B1034" s="153" t="s">
        <v>149</v>
      </c>
      <c r="C1034" s="152" t="s">
        <v>149</v>
      </c>
      <c r="D1034" s="152" t="s">
        <v>154</v>
      </c>
      <c r="E1034" s="152" t="s">
        <v>155</v>
      </c>
      <c r="F1034" s="152" t="s">
        <v>430</v>
      </c>
      <c r="G1034" s="239">
        <v>52456</v>
      </c>
      <c r="H1034" s="239">
        <v>55193</v>
      </c>
      <c r="I1034" s="239">
        <v>90607</v>
      </c>
      <c r="J1034" s="239">
        <v>70563</v>
      </c>
      <c r="K1034" s="240">
        <v>268819</v>
      </c>
      <c r="L1034" s="240">
        <v>429110</v>
      </c>
      <c r="M1034" s="192">
        <v>0.62645708559576796</v>
      </c>
      <c r="N1034" s="176">
        <v>34292</v>
      </c>
      <c r="O1034" s="176">
        <v>36282</v>
      </c>
      <c r="P1034" s="176">
        <v>57286</v>
      </c>
      <c r="Q1034" s="156">
        <v>43262</v>
      </c>
      <c r="R1034" s="242">
        <v>171122</v>
      </c>
      <c r="S1034" s="158" t="s">
        <v>419</v>
      </c>
      <c r="T1034" s="158" t="s">
        <v>419</v>
      </c>
      <c r="U1034" s="157">
        <v>249550</v>
      </c>
      <c r="V1034" s="243">
        <v>0.68572230014025248</v>
      </c>
      <c r="W1034" s="161"/>
      <c r="X1034" s="161"/>
      <c r="Y1034" s="161"/>
      <c r="Z1034" s="161"/>
      <c r="AA1034" s="161"/>
      <c r="AB1034" s="161">
        <v>0</v>
      </c>
      <c r="AC1034" s="162"/>
      <c r="AD1034" s="201"/>
      <c r="AE1034" s="201"/>
      <c r="AF1034" s="201"/>
      <c r="AG1034" s="201"/>
      <c r="AH1034" s="201"/>
      <c r="AI1034" s="201">
        <v>0</v>
      </c>
      <c r="AJ1034" s="202"/>
      <c r="AK1034" s="250">
        <v>11780</v>
      </c>
      <c r="AL1034" s="250">
        <v>12463</v>
      </c>
      <c r="AM1034" s="250">
        <v>19679</v>
      </c>
      <c r="AN1034" s="250">
        <v>14861</v>
      </c>
      <c r="AO1034" s="251">
        <v>58783</v>
      </c>
      <c r="AP1034" s="167">
        <v>98422</v>
      </c>
      <c r="AQ1034" s="252">
        <v>0.59725467883196848</v>
      </c>
      <c r="AR1034" s="253">
        <v>0</v>
      </c>
      <c r="AS1034" s="253">
        <v>0</v>
      </c>
      <c r="AT1034" s="253">
        <v>0</v>
      </c>
      <c r="AU1034" s="253">
        <v>0</v>
      </c>
      <c r="AV1034" s="262">
        <v>0</v>
      </c>
      <c r="AW1034" s="255">
        <v>0</v>
      </c>
      <c r="AX1034" s="256"/>
      <c r="AY1034" s="257">
        <v>6384</v>
      </c>
      <c r="AZ1034" s="257">
        <v>6448</v>
      </c>
      <c r="BA1034" s="257">
        <v>13642</v>
      </c>
      <c r="BB1034" s="257">
        <v>12440</v>
      </c>
      <c r="BC1034" s="258">
        <v>38914</v>
      </c>
      <c r="BD1034" s="258">
        <v>81138</v>
      </c>
      <c r="BE1034" s="259">
        <v>0.47960265227143878</v>
      </c>
    </row>
    <row r="1035" spans="1:57" ht="16.899999999999999" customHeight="1" x14ac:dyDescent="0.2">
      <c r="A1035" s="152">
        <v>1034</v>
      </c>
      <c r="B1035" s="153" t="s">
        <v>149</v>
      </c>
      <c r="C1035" s="152" t="s">
        <v>149</v>
      </c>
      <c r="D1035" s="152" t="s">
        <v>150</v>
      </c>
      <c r="E1035" s="152" t="s">
        <v>433</v>
      </c>
      <c r="F1035" s="152" t="s">
        <v>430</v>
      </c>
      <c r="G1035" s="239">
        <v>71061</v>
      </c>
      <c r="H1035" s="239">
        <v>72982</v>
      </c>
      <c r="I1035" s="239">
        <v>160532</v>
      </c>
      <c r="J1035" s="239">
        <v>144806</v>
      </c>
      <c r="K1035" s="240">
        <v>449381</v>
      </c>
      <c r="L1035" s="240">
        <v>767648</v>
      </c>
      <c r="M1035" s="192">
        <v>0.58539981866688895</v>
      </c>
      <c r="N1035" s="176">
        <v>43466</v>
      </c>
      <c r="O1035" s="176">
        <v>44697</v>
      </c>
      <c r="P1035" s="176">
        <v>105398</v>
      </c>
      <c r="Q1035" s="156">
        <v>94454</v>
      </c>
      <c r="R1035" s="242">
        <v>288015</v>
      </c>
      <c r="S1035" s="158" t="s">
        <v>419</v>
      </c>
      <c r="T1035" s="158" t="s">
        <v>419</v>
      </c>
      <c r="U1035" s="157">
        <v>477375</v>
      </c>
      <c r="V1035" s="243">
        <v>0.60333071484681855</v>
      </c>
      <c r="W1035" s="161"/>
      <c r="X1035" s="161"/>
      <c r="Y1035" s="161"/>
      <c r="Z1035" s="161"/>
      <c r="AA1035" s="161"/>
      <c r="AB1035" s="161">
        <v>0</v>
      </c>
      <c r="AC1035" s="162"/>
      <c r="AD1035" s="201"/>
      <c r="AE1035" s="201"/>
      <c r="AF1035" s="201"/>
      <c r="AG1035" s="201"/>
      <c r="AH1035" s="201"/>
      <c r="AI1035" s="201">
        <v>0</v>
      </c>
      <c r="AJ1035" s="202"/>
      <c r="AK1035" s="250">
        <v>16970</v>
      </c>
      <c r="AL1035" s="250">
        <v>17451</v>
      </c>
      <c r="AM1035" s="250">
        <v>41150</v>
      </c>
      <c r="AN1035" s="250">
        <v>36877</v>
      </c>
      <c r="AO1035" s="251">
        <v>112448</v>
      </c>
      <c r="AP1035" s="167">
        <v>188276</v>
      </c>
      <c r="AQ1035" s="252">
        <v>0.59725084450487587</v>
      </c>
      <c r="AR1035" s="253">
        <v>0</v>
      </c>
      <c r="AS1035" s="253">
        <v>0</v>
      </c>
      <c r="AT1035" s="253">
        <v>0</v>
      </c>
      <c r="AU1035" s="253">
        <v>0</v>
      </c>
      <c r="AV1035" s="262">
        <v>0</v>
      </c>
      <c r="AW1035" s="255">
        <v>0</v>
      </c>
      <c r="AX1035" s="256"/>
      <c r="AY1035" s="257">
        <v>10625</v>
      </c>
      <c r="AZ1035" s="257">
        <v>10834</v>
      </c>
      <c r="BA1035" s="257">
        <v>13984</v>
      </c>
      <c r="BB1035" s="257">
        <v>13475</v>
      </c>
      <c r="BC1035" s="258">
        <v>48918</v>
      </c>
      <c r="BD1035" s="258">
        <v>101997</v>
      </c>
      <c r="BE1035" s="259">
        <v>0.47960234124533074</v>
      </c>
    </row>
    <row r="1036" spans="1:57" ht="16.899999999999999" customHeight="1" x14ac:dyDescent="0.2">
      <c r="A1036" s="152">
        <v>1035</v>
      </c>
      <c r="B1036" s="153" t="s">
        <v>149</v>
      </c>
      <c r="C1036" s="152" t="s">
        <v>149</v>
      </c>
      <c r="D1036" s="152" t="s">
        <v>168</v>
      </c>
      <c r="E1036" s="152" t="s">
        <v>169</v>
      </c>
      <c r="F1036" s="152" t="s">
        <v>430</v>
      </c>
      <c r="G1036" s="239">
        <v>32882</v>
      </c>
      <c r="H1036" s="239">
        <v>31604</v>
      </c>
      <c r="I1036" s="239">
        <v>45122</v>
      </c>
      <c r="J1036" s="239">
        <v>38471</v>
      </c>
      <c r="K1036" s="240">
        <v>148079</v>
      </c>
      <c r="L1036" s="240">
        <v>242131</v>
      </c>
      <c r="M1036" s="192">
        <v>0.61156564008739067</v>
      </c>
      <c r="N1036" s="176">
        <v>21623</v>
      </c>
      <c r="O1036" s="176">
        <v>19581</v>
      </c>
      <c r="P1036" s="176">
        <v>26187</v>
      </c>
      <c r="Q1036" s="156">
        <v>19978</v>
      </c>
      <c r="R1036" s="242">
        <v>87369</v>
      </c>
      <c r="S1036" s="158" t="s">
        <v>419</v>
      </c>
      <c r="T1036" s="158" t="s">
        <v>419</v>
      </c>
      <c r="U1036" s="157">
        <v>127923</v>
      </c>
      <c r="V1036" s="243">
        <v>0.68298116835909106</v>
      </c>
      <c r="W1036" s="161"/>
      <c r="X1036" s="161"/>
      <c r="Y1036" s="161"/>
      <c r="Z1036" s="161"/>
      <c r="AA1036" s="161"/>
      <c r="AB1036" s="161">
        <v>0</v>
      </c>
      <c r="AC1036" s="162"/>
      <c r="AD1036" s="201"/>
      <c r="AE1036" s="201"/>
      <c r="AF1036" s="201"/>
      <c r="AG1036" s="201"/>
      <c r="AH1036" s="201"/>
      <c r="AI1036" s="201">
        <v>0</v>
      </c>
      <c r="AJ1036" s="202"/>
      <c r="AK1036" s="250">
        <v>7458</v>
      </c>
      <c r="AL1036" s="250">
        <v>6753</v>
      </c>
      <c r="AM1036" s="250">
        <v>9032</v>
      </c>
      <c r="AN1036" s="250">
        <v>6891</v>
      </c>
      <c r="AO1036" s="251">
        <v>30134</v>
      </c>
      <c r="AP1036" s="167">
        <v>50454</v>
      </c>
      <c r="AQ1036" s="252">
        <v>0.59725690728188052</v>
      </c>
      <c r="AR1036" s="253">
        <v>0</v>
      </c>
      <c r="AS1036" s="253">
        <v>0</v>
      </c>
      <c r="AT1036" s="253">
        <v>0</v>
      </c>
      <c r="AU1036" s="253">
        <v>0</v>
      </c>
      <c r="AV1036" s="262">
        <v>0</v>
      </c>
      <c r="AW1036" s="255">
        <v>0</v>
      </c>
      <c r="AX1036" s="256"/>
      <c r="AY1036" s="257">
        <v>3801</v>
      </c>
      <c r="AZ1036" s="257">
        <v>5270</v>
      </c>
      <c r="BA1036" s="257">
        <v>9903</v>
      </c>
      <c r="BB1036" s="257">
        <v>11602</v>
      </c>
      <c r="BC1036" s="258">
        <v>30576</v>
      </c>
      <c r="BD1036" s="258">
        <v>63754</v>
      </c>
      <c r="BE1036" s="259">
        <v>0.47959343727452397</v>
      </c>
    </row>
    <row r="1037" spans="1:57" ht="16.899999999999999" customHeight="1" x14ac:dyDescent="0.2">
      <c r="A1037" s="152">
        <v>1036</v>
      </c>
      <c r="B1037" s="153" t="s">
        <v>149</v>
      </c>
      <c r="C1037" s="152" t="s">
        <v>149</v>
      </c>
      <c r="D1037" s="152" t="s">
        <v>180</v>
      </c>
      <c r="E1037" s="152" t="s">
        <v>181</v>
      </c>
      <c r="F1037" s="152" t="s">
        <v>430</v>
      </c>
      <c r="G1037" s="239">
        <v>9786</v>
      </c>
      <c r="H1037" s="239">
        <v>11348</v>
      </c>
      <c r="I1037" s="239">
        <v>14850</v>
      </c>
      <c r="J1037" s="239">
        <v>13575</v>
      </c>
      <c r="K1037" s="240">
        <v>49559</v>
      </c>
      <c r="L1037" s="240">
        <v>69484</v>
      </c>
      <c r="M1037" s="192">
        <v>0.71324333659547523</v>
      </c>
      <c r="N1037" s="176">
        <v>7057</v>
      </c>
      <c r="O1037" s="176">
        <v>6541</v>
      </c>
      <c r="P1037" s="176">
        <v>10988</v>
      </c>
      <c r="Q1037" s="156">
        <v>9960</v>
      </c>
      <c r="R1037" s="242">
        <v>34546</v>
      </c>
      <c r="S1037" s="158" t="s">
        <v>419</v>
      </c>
      <c r="T1037" s="158" t="s">
        <v>419</v>
      </c>
      <c r="U1037" s="157">
        <v>42272</v>
      </c>
      <c r="V1037" s="243">
        <v>0.81723126419379255</v>
      </c>
      <c r="W1037" s="161"/>
      <c r="X1037" s="161"/>
      <c r="Y1037" s="161"/>
      <c r="Z1037" s="161"/>
      <c r="AA1037" s="161"/>
      <c r="AB1037" s="161">
        <v>0</v>
      </c>
      <c r="AC1037" s="162"/>
      <c r="AD1037" s="201"/>
      <c r="AE1037" s="201"/>
      <c r="AF1037" s="201"/>
      <c r="AG1037" s="201"/>
      <c r="AH1037" s="201"/>
      <c r="AI1037" s="201">
        <v>0</v>
      </c>
      <c r="AJ1037" s="202"/>
      <c r="AK1037" s="250">
        <v>2034</v>
      </c>
      <c r="AL1037" s="250">
        <v>1886</v>
      </c>
      <c r="AM1037" s="250">
        <v>3167</v>
      </c>
      <c r="AN1037" s="250">
        <v>2871</v>
      </c>
      <c r="AO1037" s="251">
        <v>9958</v>
      </c>
      <c r="AP1037" s="167">
        <v>16672</v>
      </c>
      <c r="AQ1037" s="252">
        <v>0.59728886756238009</v>
      </c>
      <c r="AR1037" s="253">
        <v>0</v>
      </c>
      <c r="AS1037" s="253">
        <v>0</v>
      </c>
      <c r="AT1037" s="253">
        <v>0</v>
      </c>
      <c r="AU1037" s="253">
        <v>0</v>
      </c>
      <c r="AV1037" s="262">
        <v>0</v>
      </c>
      <c r="AW1037" s="255">
        <v>0</v>
      </c>
      <c r="AX1037" s="256"/>
      <c r="AY1037" s="257">
        <v>695</v>
      </c>
      <c r="AZ1037" s="257">
        <v>2921</v>
      </c>
      <c r="BA1037" s="257">
        <v>695</v>
      </c>
      <c r="BB1037" s="257">
        <v>744</v>
      </c>
      <c r="BC1037" s="258">
        <v>5055</v>
      </c>
      <c r="BD1037" s="258">
        <v>10540</v>
      </c>
      <c r="BE1037" s="259">
        <v>0.47960151802656548</v>
      </c>
    </row>
    <row r="1038" spans="1:57" ht="16.899999999999999" customHeight="1" x14ac:dyDescent="0.2">
      <c r="A1038" s="152">
        <v>1037</v>
      </c>
      <c r="B1038" s="153" t="s">
        <v>149</v>
      </c>
      <c r="C1038" s="152" t="s">
        <v>149</v>
      </c>
      <c r="D1038" s="152" t="s">
        <v>194</v>
      </c>
      <c r="E1038" s="152" t="s">
        <v>195</v>
      </c>
      <c r="F1038" s="152" t="s">
        <v>430</v>
      </c>
      <c r="G1038" s="239">
        <v>4206</v>
      </c>
      <c r="H1038" s="239">
        <v>4433</v>
      </c>
      <c r="I1038" s="239">
        <v>9596</v>
      </c>
      <c r="J1038" s="239">
        <v>8490</v>
      </c>
      <c r="K1038" s="240">
        <v>26725</v>
      </c>
      <c r="L1038" s="240">
        <v>44666</v>
      </c>
      <c r="M1038" s="192">
        <v>0.59832982581829575</v>
      </c>
      <c r="N1038" s="176">
        <v>2828</v>
      </c>
      <c r="O1038" s="176">
        <v>2799</v>
      </c>
      <c r="P1038" s="176">
        <v>5705</v>
      </c>
      <c r="Q1038" s="156">
        <v>5940</v>
      </c>
      <c r="R1038" s="242">
        <v>17272</v>
      </c>
      <c r="S1038" s="158" t="s">
        <v>419</v>
      </c>
      <c r="T1038" s="158" t="s">
        <v>419</v>
      </c>
      <c r="U1038" s="157">
        <v>27632</v>
      </c>
      <c r="V1038" s="243">
        <v>0.62507237984944997</v>
      </c>
      <c r="W1038" s="161"/>
      <c r="X1038" s="161"/>
      <c r="Y1038" s="161"/>
      <c r="Z1038" s="161"/>
      <c r="AA1038" s="161"/>
      <c r="AB1038" s="161">
        <v>0</v>
      </c>
      <c r="AC1038" s="162"/>
      <c r="AD1038" s="201"/>
      <c r="AE1038" s="201"/>
      <c r="AF1038" s="201"/>
      <c r="AG1038" s="201"/>
      <c r="AH1038" s="201"/>
      <c r="AI1038" s="201">
        <v>0</v>
      </c>
      <c r="AJ1038" s="202"/>
      <c r="AK1038" s="250">
        <v>1066</v>
      </c>
      <c r="AL1038" s="250">
        <v>1055</v>
      </c>
      <c r="AM1038" s="250">
        <v>2150</v>
      </c>
      <c r="AN1038" s="250">
        <v>2238</v>
      </c>
      <c r="AO1038" s="251">
        <v>6509</v>
      </c>
      <c r="AP1038" s="167">
        <v>10898</v>
      </c>
      <c r="AQ1038" s="252">
        <v>0.59726555331253439</v>
      </c>
      <c r="AR1038" s="253">
        <v>0</v>
      </c>
      <c r="AS1038" s="253">
        <v>0</v>
      </c>
      <c r="AT1038" s="253">
        <v>0</v>
      </c>
      <c r="AU1038" s="253">
        <v>0</v>
      </c>
      <c r="AV1038" s="262">
        <v>0</v>
      </c>
      <c r="AW1038" s="255">
        <v>0</v>
      </c>
      <c r="AX1038" s="256"/>
      <c r="AY1038" s="257">
        <v>312</v>
      </c>
      <c r="AZ1038" s="257">
        <v>579</v>
      </c>
      <c r="BA1038" s="257">
        <v>1741</v>
      </c>
      <c r="BB1038" s="257">
        <v>312</v>
      </c>
      <c r="BC1038" s="258">
        <v>2944</v>
      </c>
      <c r="BD1038" s="258">
        <v>6136</v>
      </c>
      <c r="BE1038" s="259">
        <v>0.47979139504563234</v>
      </c>
    </row>
    <row r="1039" spans="1:57" ht="16.899999999999999" customHeight="1" x14ac:dyDescent="0.2">
      <c r="A1039" s="152">
        <v>1038</v>
      </c>
      <c r="B1039" s="153" t="s">
        <v>149</v>
      </c>
      <c r="C1039" s="152" t="s">
        <v>149</v>
      </c>
      <c r="D1039" s="152" t="s">
        <v>207</v>
      </c>
      <c r="E1039" s="152" t="s">
        <v>208</v>
      </c>
      <c r="F1039" s="152" t="s">
        <v>430</v>
      </c>
      <c r="G1039" s="239">
        <v>992</v>
      </c>
      <c r="H1039" s="239">
        <v>628</v>
      </c>
      <c r="I1039" s="239">
        <v>1686</v>
      </c>
      <c r="J1039" s="239">
        <v>1410</v>
      </c>
      <c r="K1039" s="240">
        <v>4716</v>
      </c>
      <c r="L1039" s="240">
        <v>7850</v>
      </c>
      <c r="M1039" s="192">
        <v>0.60076433121019113</v>
      </c>
      <c r="N1039" s="176">
        <v>429</v>
      </c>
      <c r="O1039" s="176">
        <v>467</v>
      </c>
      <c r="P1039" s="176">
        <v>912</v>
      </c>
      <c r="Q1039" s="156">
        <v>803</v>
      </c>
      <c r="R1039" s="242">
        <v>2611</v>
      </c>
      <c r="S1039" s="158" t="s">
        <v>419</v>
      </c>
      <c r="T1039" s="158" t="s">
        <v>419</v>
      </c>
      <c r="U1039" s="157">
        <v>3832</v>
      </c>
      <c r="V1039" s="243">
        <v>0.68136743215031315</v>
      </c>
      <c r="W1039" s="161"/>
      <c r="X1039" s="161"/>
      <c r="Y1039" s="161"/>
      <c r="Z1039" s="161"/>
      <c r="AA1039" s="161"/>
      <c r="AB1039" s="161">
        <v>0</v>
      </c>
      <c r="AC1039" s="162"/>
      <c r="AD1039" s="201"/>
      <c r="AE1039" s="201"/>
      <c r="AF1039" s="201"/>
      <c r="AG1039" s="201"/>
      <c r="AH1039" s="201"/>
      <c r="AI1039" s="201">
        <v>0</v>
      </c>
      <c r="AJ1039" s="202"/>
      <c r="AK1039" s="250">
        <v>149</v>
      </c>
      <c r="AL1039" s="250">
        <v>161</v>
      </c>
      <c r="AM1039" s="250">
        <v>316</v>
      </c>
      <c r="AN1039" s="250">
        <v>277</v>
      </c>
      <c r="AO1039" s="251">
        <v>903</v>
      </c>
      <c r="AP1039" s="167">
        <v>1512</v>
      </c>
      <c r="AQ1039" s="252">
        <v>0.59722222222222221</v>
      </c>
      <c r="AR1039" s="253">
        <v>0</v>
      </c>
      <c r="AS1039" s="253">
        <v>0</v>
      </c>
      <c r="AT1039" s="253">
        <v>0</v>
      </c>
      <c r="AU1039" s="253">
        <v>0</v>
      </c>
      <c r="AV1039" s="262">
        <v>0</v>
      </c>
      <c r="AW1039" s="255">
        <v>0</v>
      </c>
      <c r="AX1039" s="256"/>
      <c r="AY1039" s="257">
        <v>414</v>
      </c>
      <c r="AZ1039" s="257">
        <v>0</v>
      </c>
      <c r="BA1039" s="257">
        <v>458</v>
      </c>
      <c r="BB1039" s="257">
        <v>330</v>
      </c>
      <c r="BC1039" s="258">
        <v>1202</v>
      </c>
      <c r="BD1039" s="258">
        <v>2506</v>
      </c>
      <c r="BE1039" s="259">
        <v>0.47964884277733438</v>
      </c>
    </row>
    <row r="1040" spans="1:57" ht="16.899999999999999" customHeight="1" x14ac:dyDescent="0.2">
      <c r="A1040" s="152">
        <v>1039</v>
      </c>
      <c r="B1040" s="153" t="s">
        <v>149</v>
      </c>
      <c r="C1040" s="152" t="s">
        <v>149</v>
      </c>
      <c r="D1040" s="152" t="s">
        <v>176</v>
      </c>
      <c r="E1040" s="152" t="s">
        <v>177</v>
      </c>
      <c r="F1040" s="152" t="s">
        <v>430</v>
      </c>
      <c r="G1040" s="239">
        <v>2690</v>
      </c>
      <c r="H1040" s="239">
        <v>3144</v>
      </c>
      <c r="I1040" s="239">
        <v>6847</v>
      </c>
      <c r="J1040" s="239">
        <v>4967</v>
      </c>
      <c r="K1040" s="240">
        <v>17648</v>
      </c>
      <c r="L1040" s="240">
        <v>27106</v>
      </c>
      <c r="M1040" s="192">
        <v>0.65107356304877151</v>
      </c>
      <c r="N1040" s="176">
        <v>1776</v>
      </c>
      <c r="O1040" s="176">
        <v>2134</v>
      </c>
      <c r="P1040" s="176">
        <v>4619</v>
      </c>
      <c r="Q1040" s="156">
        <v>3320</v>
      </c>
      <c r="R1040" s="242">
        <v>11849</v>
      </c>
      <c r="S1040" s="158" t="s">
        <v>419</v>
      </c>
      <c r="T1040" s="158" t="s">
        <v>419</v>
      </c>
      <c r="U1040" s="157">
        <v>16624</v>
      </c>
      <c r="V1040" s="243">
        <v>0.71276467757459094</v>
      </c>
      <c r="W1040" s="161"/>
      <c r="X1040" s="161"/>
      <c r="Y1040" s="161"/>
      <c r="Z1040" s="161"/>
      <c r="AA1040" s="161"/>
      <c r="AB1040" s="161">
        <v>0</v>
      </c>
      <c r="AC1040" s="162"/>
      <c r="AD1040" s="201"/>
      <c r="AE1040" s="201"/>
      <c r="AF1040" s="201"/>
      <c r="AG1040" s="201"/>
      <c r="AH1040" s="201"/>
      <c r="AI1040" s="201">
        <v>0</v>
      </c>
      <c r="AJ1040" s="202"/>
      <c r="AK1040" s="250">
        <v>587</v>
      </c>
      <c r="AL1040" s="250">
        <v>706</v>
      </c>
      <c r="AM1040" s="250">
        <v>1526</v>
      </c>
      <c r="AN1040" s="250">
        <v>1098</v>
      </c>
      <c r="AO1040" s="251">
        <v>3917</v>
      </c>
      <c r="AP1040" s="167">
        <v>6558</v>
      </c>
      <c r="AQ1040" s="252">
        <v>0.59728575785300397</v>
      </c>
      <c r="AR1040" s="253">
        <v>0</v>
      </c>
      <c r="AS1040" s="253">
        <v>0</v>
      </c>
      <c r="AT1040" s="253">
        <v>0</v>
      </c>
      <c r="AU1040" s="253">
        <v>0</v>
      </c>
      <c r="AV1040" s="262">
        <v>0</v>
      </c>
      <c r="AW1040" s="255">
        <v>0</v>
      </c>
      <c r="AX1040" s="256"/>
      <c r="AY1040" s="257">
        <v>327</v>
      </c>
      <c r="AZ1040" s="257">
        <v>304</v>
      </c>
      <c r="BA1040" s="257">
        <v>702</v>
      </c>
      <c r="BB1040" s="257">
        <v>549</v>
      </c>
      <c r="BC1040" s="258">
        <v>1882</v>
      </c>
      <c r="BD1040" s="258">
        <v>3924</v>
      </c>
      <c r="BE1040" s="259">
        <v>0.4796126401630989</v>
      </c>
    </row>
    <row r="1041" spans="1:57" ht="16.899999999999999" customHeight="1" x14ac:dyDescent="0.2">
      <c r="A1041" s="152">
        <v>1040</v>
      </c>
      <c r="B1041" s="153" t="s">
        <v>149</v>
      </c>
      <c r="C1041" s="152" t="s">
        <v>149</v>
      </c>
      <c r="D1041" s="152" t="s">
        <v>190</v>
      </c>
      <c r="E1041" s="152" t="s">
        <v>191</v>
      </c>
      <c r="F1041" s="152" t="s">
        <v>430</v>
      </c>
      <c r="G1041" s="239">
        <v>4647</v>
      </c>
      <c r="H1041" s="239">
        <v>5482</v>
      </c>
      <c r="I1041" s="239">
        <v>9617</v>
      </c>
      <c r="J1041" s="239">
        <v>13042</v>
      </c>
      <c r="K1041" s="240">
        <v>32788</v>
      </c>
      <c r="L1041" s="240">
        <v>46065</v>
      </c>
      <c r="M1041" s="192">
        <v>0.71177683707804185</v>
      </c>
      <c r="N1041" s="176">
        <v>3467</v>
      </c>
      <c r="O1041" s="176">
        <v>4172</v>
      </c>
      <c r="P1041" s="176">
        <v>7147</v>
      </c>
      <c r="Q1041" s="156">
        <v>9315</v>
      </c>
      <c r="R1041" s="242">
        <v>24101</v>
      </c>
      <c r="S1041" s="158" t="s">
        <v>419</v>
      </c>
      <c r="T1041" s="158" t="s">
        <v>419</v>
      </c>
      <c r="U1041" s="157">
        <v>30949</v>
      </c>
      <c r="V1041" s="243">
        <v>0.7787327538854244</v>
      </c>
      <c r="W1041" s="161"/>
      <c r="X1041" s="161"/>
      <c r="Y1041" s="161"/>
      <c r="Z1041" s="161"/>
      <c r="AA1041" s="161"/>
      <c r="AB1041" s="161">
        <v>0</v>
      </c>
      <c r="AC1041" s="162"/>
      <c r="AD1041" s="201"/>
      <c r="AE1041" s="201"/>
      <c r="AF1041" s="201"/>
      <c r="AG1041" s="201"/>
      <c r="AH1041" s="201"/>
      <c r="AI1041" s="201">
        <v>0</v>
      </c>
      <c r="AJ1041" s="202"/>
      <c r="AK1041" s="250">
        <v>1049</v>
      </c>
      <c r="AL1041" s="250">
        <v>1262</v>
      </c>
      <c r="AM1041" s="250">
        <v>2162</v>
      </c>
      <c r="AN1041" s="250">
        <v>2818</v>
      </c>
      <c r="AO1041" s="251">
        <v>7291</v>
      </c>
      <c r="AP1041" s="167">
        <v>12207</v>
      </c>
      <c r="AQ1041" s="252">
        <v>0.59728024903743748</v>
      </c>
      <c r="AR1041" s="253">
        <v>0</v>
      </c>
      <c r="AS1041" s="253">
        <v>0</v>
      </c>
      <c r="AT1041" s="253">
        <v>0</v>
      </c>
      <c r="AU1041" s="253">
        <v>0</v>
      </c>
      <c r="AV1041" s="262">
        <v>0</v>
      </c>
      <c r="AW1041" s="255">
        <v>0</v>
      </c>
      <c r="AX1041" s="256"/>
      <c r="AY1041" s="257">
        <v>131</v>
      </c>
      <c r="AZ1041" s="257">
        <v>48</v>
      </c>
      <c r="BA1041" s="257">
        <v>308</v>
      </c>
      <c r="BB1041" s="257">
        <v>909</v>
      </c>
      <c r="BC1041" s="258">
        <v>1396</v>
      </c>
      <c r="BD1041" s="258">
        <v>2909</v>
      </c>
      <c r="BE1041" s="259">
        <v>0.47988999656239256</v>
      </c>
    </row>
    <row r="1042" spans="1:57" ht="16.899999999999999" customHeight="1" x14ac:dyDescent="0.2">
      <c r="A1042" s="152">
        <v>1041</v>
      </c>
      <c r="B1042" s="153" t="s">
        <v>149</v>
      </c>
      <c r="C1042" s="152" t="s">
        <v>149</v>
      </c>
      <c r="D1042" s="152" t="s">
        <v>170</v>
      </c>
      <c r="E1042" s="152" t="s">
        <v>171</v>
      </c>
      <c r="F1042" s="152" t="s">
        <v>430</v>
      </c>
      <c r="G1042" s="239">
        <v>25078</v>
      </c>
      <c r="H1042" s="239">
        <v>23670</v>
      </c>
      <c r="I1042" s="239">
        <v>38999</v>
      </c>
      <c r="J1042" s="239">
        <v>31577</v>
      </c>
      <c r="K1042" s="240">
        <v>119324</v>
      </c>
      <c r="L1042" s="240">
        <v>181427</v>
      </c>
      <c r="M1042" s="192">
        <v>0.65769703517117073</v>
      </c>
      <c r="N1042" s="176">
        <v>16687</v>
      </c>
      <c r="O1042" s="176">
        <v>15659</v>
      </c>
      <c r="P1042" s="176">
        <v>25399</v>
      </c>
      <c r="Q1042" s="156">
        <v>18778</v>
      </c>
      <c r="R1042" s="242">
        <v>76523</v>
      </c>
      <c r="S1042" s="158" t="s">
        <v>419</v>
      </c>
      <c r="T1042" s="158" t="s">
        <v>419</v>
      </c>
      <c r="U1042" s="157">
        <v>102059</v>
      </c>
      <c r="V1042" s="243">
        <v>0.74979178710353811</v>
      </c>
      <c r="W1042" s="161"/>
      <c r="X1042" s="161"/>
      <c r="Y1042" s="161"/>
      <c r="Z1042" s="161"/>
      <c r="AA1042" s="161"/>
      <c r="AB1042" s="161">
        <v>0</v>
      </c>
      <c r="AC1042" s="162"/>
      <c r="AD1042" s="201"/>
      <c r="AE1042" s="201"/>
      <c r="AF1042" s="201"/>
      <c r="AG1042" s="201"/>
      <c r="AH1042" s="201"/>
      <c r="AI1042" s="201">
        <v>0</v>
      </c>
      <c r="AJ1042" s="202"/>
      <c r="AK1042" s="250">
        <v>5243</v>
      </c>
      <c r="AL1042" s="250">
        <v>4920</v>
      </c>
      <c r="AM1042" s="250">
        <v>7980</v>
      </c>
      <c r="AN1042" s="250">
        <v>5899</v>
      </c>
      <c r="AO1042" s="251">
        <v>24042</v>
      </c>
      <c r="AP1042" s="167">
        <v>40253</v>
      </c>
      <c r="AQ1042" s="252">
        <v>0.59727225299977638</v>
      </c>
      <c r="AR1042" s="253">
        <v>0</v>
      </c>
      <c r="AS1042" s="253">
        <v>0</v>
      </c>
      <c r="AT1042" s="253">
        <v>0</v>
      </c>
      <c r="AU1042" s="253">
        <v>0</v>
      </c>
      <c r="AV1042" s="262">
        <v>0</v>
      </c>
      <c r="AW1042" s="255">
        <v>0</v>
      </c>
      <c r="AX1042" s="256"/>
      <c r="AY1042" s="257">
        <v>3148</v>
      </c>
      <c r="AZ1042" s="257">
        <v>3091</v>
      </c>
      <c r="BA1042" s="257">
        <v>5620</v>
      </c>
      <c r="BB1042" s="257">
        <v>6900</v>
      </c>
      <c r="BC1042" s="258">
        <v>18759</v>
      </c>
      <c r="BD1042" s="258">
        <v>39115</v>
      </c>
      <c r="BE1042" s="259">
        <v>0.47958583663556181</v>
      </c>
    </row>
    <row r="1043" spans="1:57" ht="16.899999999999999" customHeight="1" x14ac:dyDescent="0.2">
      <c r="A1043" s="152">
        <v>1042</v>
      </c>
      <c r="B1043" s="153" t="s">
        <v>149</v>
      </c>
      <c r="C1043" s="152" t="s">
        <v>149</v>
      </c>
      <c r="D1043" s="152" t="s">
        <v>205</v>
      </c>
      <c r="E1043" s="152" t="s">
        <v>206</v>
      </c>
      <c r="F1043" s="152" t="s">
        <v>430</v>
      </c>
      <c r="G1043" s="239">
        <v>1875</v>
      </c>
      <c r="H1043" s="239">
        <v>923</v>
      </c>
      <c r="I1043" s="239">
        <v>1886</v>
      </c>
      <c r="J1043" s="239">
        <v>1872</v>
      </c>
      <c r="K1043" s="240">
        <v>6556</v>
      </c>
      <c r="L1043" s="240">
        <v>10189</v>
      </c>
      <c r="M1043" s="192">
        <v>0.6434390028462067</v>
      </c>
      <c r="N1043" s="176">
        <v>1121</v>
      </c>
      <c r="O1043" s="176">
        <v>689</v>
      </c>
      <c r="P1043" s="176">
        <v>1313</v>
      </c>
      <c r="Q1043" s="156">
        <v>1295</v>
      </c>
      <c r="R1043" s="242">
        <v>4418</v>
      </c>
      <c r="S1043" s="158" t="s">
        <v>419</v>
      </c>
      <c r="T1043" s="158" t="s">
        <v>419</v>
      </c>
      <c r="U1043" s="157">
        <v>6348</v>
      </c>
      <c r="V1043" s="243">
        <v>0.69596723377441716</v>
      </c>
      <c r="W1043" s="161"/>
      <c r="X1043" s="161"/>
      <c r="Y1043" s="161"/>
      <c r="Z1043" s="161"/>
      <c r="AA1043" s="161"/>
      <c r="AB1043" s="161">
        <v>0</v>
      </c>
      <c r="AC1043" s="162"/>
      <c r="AD1043" s="201"/>
      <c r="AE1043" s="201"/>
      <c r="AF1043" s="201"/>
      <c r="AG1043" s="201"/>
      <c r="AH1043" s="201"/>
      <c r="AI1043" s="201">
        <v>0</v>
      </c>
      <c r="AJ1043" s="202"/>
      <c r="AK1043" s="250">
        <v>380</v>
      </c>
      <c r="AL1043" s="250">
        <v>234</v>
      </c>
      <c r="AM1043" s="250">
        <v>444</v>
      </c>
      <c r="AN1043" s="250">
        <v>438</v>
      </c>
      <c r="AO1043" s="251">
        <v>1496</v>
      </c>
      <c r="AP1043" s="167">
        <v>2504</v>
      </c>
      <c r="AQ1043" s="252">
        <v>0.597444089456869</v>
      </c>
      <c r="AR1043" s="253">
        <v>0</v>
      </c>
      <c r="AS1043" s="253">
        <v>0</v>
      </c>
      <c r="AT1043" s="253">
        <v>0</v>
      </c>
      <c r="AU1043" s="253">
        <v>0</v>
      </c>
      <c r="AV1043" s="262">
        <v>0</v>
      </c>
      <c r="AW1043" s="255">
        <v>0</v>
      </c>
      <c r="AX1043" s="256"/>
      <c r="AY1043" s="257">
        <v>374</v>
      </c>
      <c r="AZ1043" s="257">
        <v>0</v>
      </c>
      <c r="BA1043" s="257">
        <v>129</v>
      </c>
      <c r="BB1043" s="257">
        <v>139</v>
      </c>
      <c r="BC1043" s="258">
        <v>642</v>
      </c>
      <c r="BD1043" s="258">
        <v>1337</v>
      </c>
      <c r="BE1043" s="259">
        <v>0.48017950635751683</v>
      </c>
    </row>
    <row r="1044" spans="1:57" ht="16.899999999999999" customHeight="1" x14ac:dyDescent="0.2">
      <c r="A1044" s="152">
        <v>1043</v>
      </c>
      <c r="B1044" s="153" t="s">
        <v>149</v>
      </c>
      <c r="C1044" s="152" t="s">
        <v>149</v>
      </c>
      <c r="D1044" s="152" t="s">
        <v>184</v>
      </c>
      <c r="E1044" s="152" t="s">
        <v>185</v>
      </c>
      <c r="F1044" s="152" t="s">
        <v>430</v>
      </c>
      <c r="G1044" s="239">
        <v>8336</v>
      </c>
      <c r="H1044" s="239">
        <v>9497</v>
      </c>
      <c r="I1044" s="239">
        <v>15611</v>
      </c>
      <c r="J1044" s="239">
        <v>9866</v>
      </c>
      <c r="K1044" s="240">
        <v>43310</v>
      </c>
      <c r="L1044" s="240">
        <v>77773</v>
      </c>
      <c r="M1044" s="192">
        <v>0.55687706530544023</v>
      </c>
      <c r="N1044" s="176">
        <v>5079</v>
      </c>
      <c r="O1044" s="176">
        <v>3885</v>
      </c>
      <c r="P1044" s="176">
        <v>6226</v>
      </c>
      <c r="Q1044" s="156">
        <v>4895</v>
      </c>
      <c r="R1044" s="242">
        <v>20085</v>
      </c>
      <c r="S1044" s="158" t="s">
        <v>419</v>
      </c>
      <c r="T1044" s="158" t="s">
        <v>419</v>
      </c>
      <c r="U1044" s="157">
        <v>32491</v>
      </c>
      <c r="V1044" s="243">
        <v>0.61817118586685549</v>
      </c>
      <c r="W1044" s="161"/>
      <c r="X1044" s="161"/>
      <c r="Y1044" s="161"/>
      <c r="Z1044" s="161"/>
      <c r="AA1044" s="161"/>
      <c r="AB1044" s="161">
        <v>0</v>
      </c>
      <c r="AC1044" s="162"/>
      <c r="AD1044" s="201"/>
      <c r="AE1044" s="201"/>
      <c r="AF1044" s="201"/>
      <c r="AG1044" s="201"/>
      <c r="AH1044" s="201"/>
      <c r="AI1044" s="201">
        <v>0</v>
      </c>
      <c r="AJ1044" s="202"/>
      <c r="AK1044" s="250">
        <v>1936</v>
      </c>
      <c r="AL1044" s="250">
        <v>1481</v>
      </c>
      <c r="AM1044" s="250">
        <v>2372</v>
      </c>
      <c r="AN1044" s="250">
        <v>1864</v>
      </c>
      <c r="AO1044" s="251">
        <v>7653</v>
      </c>
      <c r="AP1044" s="167">
        <v>12814</v>
      </c>
      <c r="AQ1044" s="252">
        <v>0.59723739659747155</v>
      </c>
      <c r="AR1044" s="253">
        <v>0</v>
      </c>
      <c r="AS1044" s="253">
        <v>0</v>
      </c>
      <c r="AT1044" s="253">
        <v>0</v>
      </c>
      <c r="AU1044" s="253">
        <v>0</v>
      </c>
      <c r="AV1044" s="262">
        <v>0</v>
      </c>
      <c r="AW1044" s="255">
        <v>0</v>
      </c>
      <c r="AX1044" s="256"/>
      <c r="AY1044" s="257">
        <v>1321</v>
      </c>
      <c r="AZ1044" s="257">
        <v>4131</v>
      </c>
      <c r="BA1044" s="257">
        <v>7013</v>
      </c>
      <c r="BB1044" s="257">
        <v>3107</v>
      </c>
      <c r="BC1044" s="258">
        <v>15572</v>
      </c>
      <c r="BD1044" s="258">
        <v>32468</v>
      </c>
      <c r="BE1044" s="259">
        <v>0.47961069360601205</v>
      </c>
    </row>
    <row r="1045" spans="1:57" ht="16.899999999999999" customHeight="1" x14ac:dyDescent="0.2">
      <c r="A1045" s="152">
        <v>1044</v>
      </c>
      <c r="B1045" s="153" t="s">
        <v>149</v>
      </c>
      <c r="C1045" s="152" t="s">
        <v>149</v>
      </c>
      <c r="D1045" s="152" t="s">
        <v>162</v>
      </c>
      <c r="E1045" s="152" t="s">
        <v>163</v>
      </c>
      <c r="F1045" s="152" t="s">
        <v>430</v>
      </c>
      <c r="G1045" s="239">
        <v>33066</v>
      </c>
      <c r="H1045" s="239">
        <v>38354</v>
      </c>
      <c r="I1045" s="239">
        <v>78112</v>
      </c>
      <c r="J1045" s="239">
        <v>70966</v>
      </c>
      <c r="K1045" s="240">
        <v>220498</v>
      </c>
      <c r="L1045" s="240">
        <v>360566</v>
      </c>
      <c r="M1045" s="192">
        <v>0.61153297870570156</v>
      </c>
      <c r="N1045" s="176">
        <v>20627</v>
      </c>
      <c r="O1045" s="176">
        <v>25811</v>
      </c>
      <c r="P1045" s="176">
        <v>53124</v>
      </c>
      <c r="Q1045" s="176">
        <v>48262</v>
      </c>
      <c r="R1045" s="242">
        <v>147824</v>
      </c>
      <c r="S1045" s="158" t="s">
        <v>419</v>
      </c>
      <c r="T1045" s="158" t="s">
        <v>419</v>
      </c>
      <c r="U1045" s="157">
        <v>231426</v>
      </c>
      <c r="V1045" s="243">
        <v>0.63875277626541527</v>
      </c>
      <c r="W1045" s="161"/>
      <c r="X1045" s="161"/>
      <c r="Y1045" s="161"/>
      <c r="Z1045" s="161"/>
      <c r="AA1045" s="161"/>
      <c r="AB1045" s="161">
        <v>0</v>
      </c>
      <c r="AC1045" s="162"/>
      <c r="AD1045" s="201"/>
      <c r="AE1045" s="201"/>
      <c r="AF1045" s="201"/>
      <c r="AG1045" s="201"/>
      <c r="AH1045" s="201"/>
      <c r="AI1045" s="201">
        <v>0</v>
      </c>
      <c r="AJ1045" s="202"/>
      <c r="AK1045" s="250">
        <v>7607</v>
      </c>
      <c r="AL1045" s="250">
        <v>9518</v>
      </c>
      <c r="AM1045" s="250">
        <v>19591</v>
      </c>
      <c r="AN1045" s="250">
        <v>17798</v>
      </c>
      <c r="AO1045" s="251">
        <v>54514</v>
      </c>
      <c r="AP1045" s="167">
        <v>91274</v>
      </c>
      <c r="AQ1045" s="252">
        <v>0.59725661195959423</v>
      </c>
      <c r="AR1045" s="253">
        <v>0</v>
      </c>
      <c r="AS1045" s="253">
        <v>0</v>
      </c>
      <c r="AT1045" s="253">
        <v>0</v>
      </c>
      <c r="AU1045" s="253">
        <v>0</v>
      </c>
      <c r="AV1045" s="262">
        <v>0</v>
      </c>
      <c r="AW1045" s="255">
        <v>0</v>
      </c>
      <c r="AX1045" s="256"/>
      <c r="AY1045" s="257">
        <v>4832</v>
      </c>
      <c r="AZ1045" s="257">
        <v>3025</v>
      </c>
      <c r="BA1045" s="257">
        <v>5397</v>
      </c>
      <c r="BB1045" s="257">
        <v>4906</v>
      </c>
      <c r="BC1045" s="258">
        <v>18160</v>
      </c>
      <c r="BD1045" s="258">
        <v>37866</v>
      </c>
      <c r="BE1045" s="259">
        <v>0.47958590820260921</v>
      </c>
    </row>
    <row r="1046" spans="1:57" ht="16.899999999999999" customHeight="1" x14ac:dyDescent="0.2">
      <c r="A1046" s="152">
        <v>1045</v>
      </c>
      <c r="B1046" s="153" t="s">
        <v>149</v>
      </c>
      <c r="C1046" s="152" t="s">
        <v>149</v>
      </c>
      <c r="D1046" s="152" t="s">
        <v>196</v>
      </c>
      <c r="E1046" s="152" t="s">
        <v>197</v>
      </c>
      <c r="F1046" s="152" t="s">
        <v>430</v>
      </c>
      <c r="G1046" s="239">
        <v>702</v>
      </c>
      <c r="H1046" s="239">
        <v>872</v>
      </c>
      <c r="I1046" s="239">
        <v>1551</v>
      </c>
      <c r="J1046" s="239">
        <v>1300</v>
      </c>
      <c r="K1046" s="240">
        <v>4425</v>
      </c>
      <c r="L1046" s="240">
        <v>5924</v>
      </c>
      <c r="M1046" s="192">
        <v>0.74696151249155973</v>
      </c>
      <c r="N1046" s="176">
        <v>508</v>
      </c>
      <c r="O1046" s="176">
        <v>636</v>
      </c>
      <c r="P1046" s="176">
        <v>1131</v>
      </c>
      <c r="Q1046" s="176">
        <v>939</v>
      </c>
      <c r="R1046" s="242">
        <v>3214</v>
      </c>
      <c r="S1046" s="158" t="s">
        <v>419</v>
      </c>
      <c r="T1046" s="158" t="s">
        <v>419</v>
      </c>
      <c r="U1046" s="157">
        <v>3766</v>
      </c>
      <c r="V1046" s="243">
        <v>0.85342538502389809</v>
      </c>
      <c r="W1046" s="161"/>
      <c r="X1046" s="161"/>
      <c r="Y1046" s="161"/>
      <c r="Z1046" s="161"/>
      <c r="AA1046" s="161"/>
      <c r="AB1046" s="161">
        <v>0</v>
      </c>
      <c r="AC1046" s="162"/>
      <c r="AD1046" s="201"/>
      <c r="AE1046" s="201"/>
      <c r="AF1046" s="201"/>
      <c r="AG1046" s="201"/>
      <c r="AH1046" s="201"/>
      <c r="AI1046" s="201">
        <v>0</v>
      </c>
      <c r="AJ1046" s="202"/>
      <c r="AK1046" s="250">
        <v>141</v>
      </c>
      <c r="AL1046" s="250">
        <v>175</v>
      </c>
      <c r="AM1046" s="250">
        <v>312</v>
      </c>
      <c r="AN1046" s="250">
        <v>259</v>
      </c>
      <c r="AO1046" s="251">
        <v>887</v>
      </c>
      <c r="AP1046" s="167">
        <v>1484</v>
      </c>
      <c r="AQ1046" s="252">
        <v>0.59770889487870615</v>
      </c>
      <c r="AR1046" s="253">
        <v>0</v>
      </c>
      <c r="AS1046" s="253">
        <v>0</v>
      </c>
      <c r="AT1046" s="253">
        <v>0</v>
      </c>
      <c r="AU1046" s="253">
        <v>0</v>
      </c>
      <c r="AV1046" s="262">
        <v>0</v>
      </c>
      <c r="AW1046" s="255">
        <v>0</v>
      </c>
      <c r="AX1046" s="256"/>
      <c r="AY1046" s="257">
        <v>53</v>
      </c>
      <c r="AZ1046" s="257">
        <v>61</v>
      </c>
      <c r="BA1046" s="257">
        <v>108</v>
      </c>
      <c r="BB1046" s="257">
        <v>102</v>
      </c>
      <c r="BC1046" s="258">
        <v>324</v>
      </c>
      <c r="BD1046" s="258">
        <v>674</v>
      </c>
      <c r="BE1046" s="259">
        <v>0.48071216617210683</v>
      </c>
    </row>
    <row r="1047" spans="1:57" ht="16.899999999999999" customHeight="1" x14ac:dyDescent="0.2">
      <c r="A1047" s="152">
        <v>1046</v>
      </c>
      <c r="B1047" s="153" t="s">
        <v>149</v>
      </c>
      <c r="C1047" s="152" t="s">
        <v>149</v>
      </c>
      <c r="D1047" s="152" t="s">
        <v>209</v>
      </c>
      <c r="E1047" s="152" t="s">
        <v>210</v>
      </c>
      <c r="F1047" s="152" t="s">
        <v>430</v>
      </c>
      <c r="G1047" s="239">
        <v>470</v>
      </c>
      <c r="H1047" s="239">
        <v>427</v>
      </c>
      <c r="I1047" s="239">
        <v>802</v>
      </c>
      <c r="J1047" s="239">
        <v>683</v>
      </c>
      <c r="K1047" s="240">
        <v>2382</v>
      </c>
      <c r="L1047" s="240">
        <v>3370</v>
      </c>
      <c r="M1047" s="192">
        <v>0.70682492581602374</v>
      </c>
      <c r="N1047" s="176">
        <v>325</v>
      </c>
      <c r="O1047" s="176">
        <v>286</v>
      </c>
      <c r="P1047" s="176">
        <v>542</v>
      </c>
      <c r="Q1047" s="176">
        <v>453</v>
      </c>
      <c r="R1047" s="242">
        <v>1606</v>
      </c>
      <c r="S1047" s="158" t="s">
        <v>419</v>
      </c>
      <c r="T1047" s="158" t="s">
        <v>419</v>
      </c>
      <c r="U1047" s="157">
        <v>1940</v>
      </c>
      <c r="V1047" s="243">
        <v>0.8278350515463917</v>
      </c>
      <c r="W1047" s="161"/>
      <c r="X1047" s="161"/>
      <c r="Y1047" s="161"/>
      <c r="Z1047" s="161"/>
      <c r="AA1047" s="161"/>
      <c r="AB1047" s="161">
        <v>0</v>
      </c>
      <c r="AC1047" s="162"/>
      <c r="AD1047" s="201"/>
      <c r="AE1047" s="201"/>
      <c r="AF1047" s="201"/>
      <c r="AG1047" s="201"/>
      <c r="AH1047" s="201"/>
      <c r="AI1047" s="201">
        <v>0</v>
      </c>
      <c r="AJ1047" s="202"/>
      <c r="AK1047" s="250">
        <v>93</v>
      </c>
      <c r="AL1047" s="250">
        <v>81</v>
      </c>
      <c r="AM1047" s="250">
        <v>154</v>
      </c>
      <c r="AN1047" s="250">
        <v>129</v>
      </c>
      <c r="AO1047" s="251">
        <v>457</v>
      </c>
      <c r="AP1047" s="167">
        <v>766</v>
      </c>
      <c r="AQ1047" s="252">
        <v>0.59660574412532641</v>
      </c>
      <c r="AR1047" s="253">
        <v>0</v>
      </c>
      <c r="AS1047" s="253">
        <v>0</v>
      </c>
      <c r="AT1047" s="253">
        <v>0</v>
      </c>
      <c r="AU1047" s="253">
        <v>0</v>
      </c>
      <c r="AV1047" s="262">
        <v>0</v>
      </c>
      <c r="AW1047" s="255">
        <v>0</v>
      </c>
      <c r="AX1047" s="256"/>
      <c r="AY1047" s="257">
        <v>52</v>
      </c>
      <c r="AZ1047" s="257">
        <v>60</v>
      </c>
      <c r="BA1047" s="257">
        <v>106</v>
      </c>
      <c r="BB1047" s="257">
        <v>101</v>
      </c>
      <c r="BC1047" s="258">
        <v>319</v>
      </c>
      <c r="BD1047" s="258">
        <v>664</v>
      </c>
      <c r="BE1047" s="259">
        <v>0.48042168674698793</v>
      </c>
    </row>
    <row r="1048" spans="1:57" ht="16.899999999999999" customHeight="1" x14ac:dyDescent="0.2">
      <c r="A1048" s="152">
        <v>1047</v>
      </c>
      <c r="B1048" s="153" t="s">
        <v>149</v>
      </c>
      <c r="C1048" s="152" t="s">
        <v>149</v>
      </c>
      <c r="D1048" s="152" t="s">
        <v>198</v>
      </c>
      <c r="E1048" s="152" t="s">
        <v>199</v>
      </c>
      <c r="F1048" s="152" t="s">
        <v>430</v>
      </c>
      <c r="G1048" s="239">
        <v>5396</v>
      </c>
      <c r="H1048" s="239">
        <v>6315</v>
      </c>
      <c r="I1048" s="239">
        <v>8091</v>
      </c>
      <c r="J1048" s="239">
        <v>8839</v>
      </c>
      <c r="K1048" s="240">
        <v>28641</v>
      </c>
      <c r="L1048" s="240">
        <v>39666</v>
      </c>
      <c r="M1048" s="192">
        <v>0.72205415217062474</v>
      </c>
      <c r="N1048" s="176">
        <v>4119</v>
      </c>
      <c r="O1048" s="176">
        <v>4582</v>
      </c>
      <c r="P1048" s="176">
        <v>5985</v>
      </c>
      <c r="Q1048" s="176">
        <v>6203</v>
      </c>
      <c r="R1048" s="242">
        <v>20889</v>
      </c>
      <c r="S1048" s="158" t="s">
        <v>419</v>
      </c>
      <c r="T1048" s="158" t="s">
        <v>419</v>
      </c>
      <c r="U1048" s="157">
        <v>26022</v>
      </c>
      <c r="V1048" s="243">
        <v>0.80274383214203371</v>
      </c>
      <c r="W1048" s="161"/>
      <c r="X1048" s="161"/>
      <c r="Y1048" s="161"/>
      <c r="Z1048" s="161"/>
      <c r="AA1048" s="161"/>
      <c r="AB1048" s="161">
        <v>0</v>
      </c>
      <c r="AC1048" s="162"/>
      <c r="AD1048" s="201"/>
      <c r="AE1048" s="201"/>
      <c r="AF1048" s="201"/>
      <c r="AG1048" s="201"/>
      <c r="AH1048" s="201"/>
      <c r="AI1048" s="201">
        <v>0</v>
      </c>
      <c r="AJ1048" s="202"/>
      <c r="AK1048" s="250">
        <v>1209</v>
      </c>
      <c r="AL1048" s="250">
        <v>1345</v>
      </c>
      <c r="AM1048" s="250">
        <v>1756</v>
      </c>
      <c r="AN1048" s="250">
        <v>1820</v>
      </c>
      <c r="AO1048" s="251">
        <v>6130</v>
      </c>
      <c r="AP1048" s="167">
        <v>10262</v>
      </c>
      <c r="AQ1048" s="252">
        <v>0.59734944455271877</v>
      </c>
      <c r="AR1048" s="253">
        <v>0</v>
      </c>
      <c r="AS1048" s="253">
        <v>0</v>
      </c>
      <c r="AT1048" s="253">
        <v>0</v>
      </c>
      <c r="AU1048" s="253">
        <v>0</v>
      </c>
      <c r="AV1048" s="262">
        <v>0</v>
      </c>
      <c r="AW1048" s="255">
        <v>0</v>
      </c>
      <c r="AX1048" s="256"/>
      <c r="AY1048" s="257">
        <v>68</v>
      </c>
      <c r="AZ1048" s="257">
        <v>388</v>
      </c>
      <c r="BA1048" s="257">
        <v>350</v>
      </c>
      <c r="BB1048" s="257">
        <v>816</v>
      </c>
      <c r="BC1048" s="258">
        <v>1622</v>
      </c>
      <c r="BD1048" s="258">
        <v>3382</v>
      </c>
      <c r="BE1048" s="259">
        <v>0.47959787108219987</v>
      </c>
    </row>
    <row r="1049" spans="1:57" ht="16.899999999999999" customHeight="1" x14ac:dyDescent="0.2">
      <c r="A1049" s="152">
        <v>1048</v>
      </c>
      <c r="B1049" s="153" t="s">
        <v>149</v>
      </c>
      <c r="C1049" s="152" t="s">
        <v>149</v>
      </c>
      <c r="D1049" s="152" t="s">
        <v>158</v>
      </c>
      <c r="E1049" s="152" t="s">
        <v>159</v>
      </c>
      <c r="F1049" s="152" t="s">
        <v>430</v>
      </c>
      <c r="G1049" s="239">
        <v>49417</v>
      </c>
      <c r="H1049" s="239">
        <v>50309</v>
      </c>
      <c r="I1049" s="239">
        <v>127032</v>
      </c>
      <c r="J1049" s="239">
        <v>66896</v>
      </c>
      <c r="K1049" s="240">
        <v>293654</v>
      </c>
      <c r="L1049" s="240">
        <v>815603</v>
      </c>
      <c r="M1049" s="192">
        <v>0.36004526712138135</v>
      </c>
      <c r="N1049" s="176">
        <v>19069</v>
      </c>
      <c r="O1049" s="176">
        <v>19436</v>
      </c>
      <c r="P1049" s="176">
        <v>31432</v>
      </c>
      <c r="Q1049" s="176">
        <v>25264</v>
      </c>
      <c r="R1049" s="242">
        <v>95201</v>
      </c>
      <c r="S1049" s="158" t="s">
        <v>419</v>
      </c>
      <c r="T1049" s="158" t="s">
        <v>419</v>
      </c>
      <c r="U1049" s="157">
        <v>122604</v>
      </c>
      <c r="V1049" s="243">
        <v>0.77649179472121632</v>
      </c>
      <c r="W1049" s="161"/>
      <c r="X1049" s="161"/>
      <c r="Y1049" s="161"/>
      <c r="Z1049" s="161"/>
      <c r="AA1049" s="161"/>
      <c r="AB1049" s="161">
        <v>0</v>
      </c>
      <c r="AC1049" s="162"/>
      <c r="AD1049" s="201"/>
      <c r="AE1049" s="201"/>
      <c r="AF1049" s="201"/>
      <c r="AG1049" s="201"/>
      <c r="AH1049" s="201"/>
      <c r="AI1049" s="201">
        <v>0</v>
      </c>
      <c r="AJ1049" s="202"/>
      <c r="AK1049" s="250">
        <v>5785</v>
      </c>
      <c r="AL1049" s="250">
        <v>5896</v>
      </c>
      <c r="AM1049" s="250">
        <v>9535</v>
      </c>
      <c r="AN1049" s="250">
        <v>7665</v>
      </c>
      <c r="AO1049" s="251">
        <v>28881</v>
      </c>
      <c r="AP1049" s="167">
        <v>48356</v>
      </c>
      <c r="AQ1049" s="252">
        <v>0.59725783770369756</v>
      </c>
      <c r="AR1049" s="253">
        <v>19661</v>
      </c>
      <c r="AS1049" s="253">
        <v>19661</v>
      </c>
      <c r="AT1049" s="253">
        <v>74576</v>
      </c>
      <c r="AU1049" s="253">
        <v>23390</v>
      </c>
      <c r="AV1049" s="262">
        <v>137288</v>
      </c>
      <c r="AW1049" s="255">
        <v>577327</v>
      </c>
      <c r="AX1049" s="256">
        <v>0.23779937539730517</v>
      </c>
      <c r="AY1049" s="257">
        <v>4902</v>
      </c>
      <c r="AZ1049" s="257">
        <v>5316</v>
      </c>
      <c r="BA1049" s="257">
        <v>11489</v>
      </c>
      <c r="BB1049" s="257">
        <v>10577</v>
      </c>
      <c r="BC1049" s="258">
        <v>32284</v>
      </c>
      <c r="BD1049" s="258">
        <v>67316</v>
      </c>
      <c r="BE1049" s="259">
        <v>0.47958880503892093</v>
      </c>
    </row>
    <row r="1050" spans="1:57" ht="16.899999999999999" customHeight="1" x14ac:dyDescent="0.2">
      <c r="A1050" s="152">
        <v>1049</v>
      </c>
      <c r="B1050" s="153" t="s">
        <v>149</v>
      </c>
      <c r="C1050" s="152" t="s">
        <v>149</v>
      </c>
      <c r="D1050" s="152" t="s">
        <v>166</v>
      </c>
      <c r="E1050" s="152" t="s">
        <v>167</v>
      </c>
      <c r="F1050" s="152" t="s">
        <v>430</v>
      </c>
      <c r="G1050" s="239">
        <v>20791</v>
      </c>
      <c r="H1050" s="239">
        <v>27091</v>
      </c>
      <c r="I1050" s="239">
        <v>38201</v>
      </c>
      <c r="J1050" s="239">
        <v>32136</v>
      </c>
      <c r="K1050" s="240">
        <v>118219</v>
      </c>
      <c r="L1050" s="240">
        <v>175746</v>
      </c>
      <c r="M1050" s="192">
        <v>0.67266964824234976</v>
      </c>
      <c r="N1050" s="176">
        <v>13715</v>
      </c>
      <c r="O1050" s="176">
        <v>17531</v>
      </c>
      <c r="P1050" s="176">
        <v>25353</v>
      </c>
      <c r="Q1050" s="176">
        <v>20726</v>
      </c>
      <c r="R1050" s="242">
        <v>77325</v>
      </c>
      <c r="S1050" s="158" t="s">
        <v>419</v>
      </c>
      <c r="T1050" s="158" t="s">
        <v>419</v>
      </c>
      <c r="U1050" s="157">
        <v>100168</v>
      </c>
      <c r="V1050" s="243">
        <v>0.77195311876048234</v>
      </c>
      <c r="W1050" s="161"/>
      <c r="X1050" s="161"/>
      <c r="Y1050" s="161"/>
      <c r="Z1050" s="161"/>
      <c r="AA1050" s="161"/>
      <c r="AB1050" s="161">
        <v>0</v>
      </c>
      <c r="AC1050" s="162"/>
      <c r="AD1050" s="201"/>
      <c r="AE1050" s="201"/>
      <c r="AF1050" s="201"/>
      <c r="AG1050" s="201"/>
      <c r="AH1050" s="201"/>
      <c r="AI1050" s="201">
        <v>0</v>
      </c>
      <c r="AJ1050" s="202"/>
      <c r="AK1050" s="250">
        <v>4186</v>
      </c>
      <c r="AL1050" s="250">
        <v>5349</v>
      </c>
      <c r="AM1050" s="250">
        <v>7735</v>
      </c>
      <c r="AN1050" s="250">
        <v>6325</v>
      </c>
      <c r="AO1050" s="251">
        <v>23595</v>
      </c>
      <c r="AP1050" s="167">
        <v>39506</v>
      </c>
      <c r="AQ1050" s="252">
        <v>0.59725105047334581</v>
      </c>
      <c r="AR1050" s="253">
        <v>0</v>
      </c>
      <c r="AS1050" s="253">
        <v>0</v>
      </c>
      <c r="AT1050" s="253">
        <v>0</v>
      </c>
      <c r="AU1050" s="253">
        <v>0</v>
      </c>
      <c r="AV1050" s="262">
        <v>0</v>
      </c>
      <c r="AW1050" s="255">
        <v>0</v>
      </c>
      <c r="AX1050" s="256"/>
      <c r="AY1050" s="257">
        <v>2890</v>
      </c>
      <c r="AZ1050" s="257">
        <v>4211</v>
      </c>
      <c r="BA1050" s="257">
        <v>5113</v>
      </c>
      <c r="BB1050" s="257">
        <v>5085</v>
      </c>
      <c r="BC1050" s="258">
        <v>17299</v>
      </c>
      <c r="BD1050" s="258">
        <v>36072</v>
      </c>
      <c r="BE1050" s="259">
        <v>0.47956864049678422</v>
      </c>
    </row>
    <row r="1051" spans="1:57" ht="16.899999999999999" customHeight="1" x14ac:dyDescent="0.2">
      <c r="A1051" s="152">
        <v>1050</v>
      </c>
      <c r="B1051" s="153" t="s">
        <v>149</v>
      </c>
      <c r="C1051" s="152" t="s">
        <v>149</v>
      </c>
      <c r="D1051" s="152" t="s">
        <v>192</v>
      </c>
      <c r="E1051" s="152" t="s">
        <v>193</v>
      </c>
      <c r="F1051" s="152" t="s">
        <v>430</v>
      </c>
      <c r="G1051" s="239">
        <v>10360</v>
      </c>
      <c r="H1051" s="239">
        <v>12784</v>
      </c>
      <c r="I1051" s="239">
        <v>19934</v>
      </c>
      <c r="J1051" s="239">
        <v>17595</v>
      </c>
      <c r="K1051" s="240">
        <v>60673</v>
      </c>
      <c r="L1051" s="240">
        <v>88443</v>
      </c>
      <c r="M1051" s="192">
        <v>0.6860124600024875</v>
      </c>
      <c r="N1051" s="176">
        <v>7107</v>
      </c>
      <c r="O1051" s="176">
        <v>9383</v>
      </c>
      <c r="P1051" s="176">
        <v>14273</v>
      </c>
      <c r="Q1051" s="176">
        <v>12820</v>
      </c>
      <c r="R1051" s="242">
        <v>43583</v>
      </c>
      <c r="S1051" s="158" t="s">
        <v>419</v>
      </c>
      <c r="T1051" s="158" t="s">
        <v>419</v>
      </c>
      <c r="U1051" s="157">
        <v>58468</v>
      </c>
      <c r="V1051" s="243">
        <v>0.74541629609358961</v>
      </c>
      <c r="W1051" s="161"/>
      <c r="X1051" s="161"/>
      <c r="Y1051" s="161"/>
      <c r="Z1051" s="161"/>
      <c r="AA1051" s="161"/>
      <c r="AB1051" s="161">
        <v>0</v>
      </c>
      <c r="AC1051" s="162"/>
      <c r="AD1051" s="201"/>
      <c r="AE1051" s="201"/>
      <c r="AF1051" s="201"/>
      <c r="AG1051" s="201"/>
      <c r="AH1051" s="201"/>
      <c r="AI1051" s="201">
        <v>0</v>
      </c>
      <c r="AJ1051" s="202"/>
      <c r="AK1051" s="250">
        <v>2246</v>
      </c>
      <c r="AL1051" s="250">
        <v>2965</v>
      </c>
      <c r="AM1051" s="250">
        <v>4511</v>
      </c>
      <c r="AN1051" s="250">
        <v>4051</v>
      </c>
      <c r="AO1051" s="251">
        <v>13773</v>
      </c>
      <c r="AP1051" s="167">
        <v>23060</v>
      </c>
      <c r="AQ1051" s="252">
        <v>0.59726799653078921</v>
      </c>
      <c r="AR1051" s="253">
        <v>0</v>
      </c>
      <c r="AS1051" s="253">
        <v>0</v>
      </c>
      <c r="AT1051" s="253">
        <v>0</v>
      </c>
      <c r="AU1051" s="253">
        <v>0</v>
      </c>
      <c r="AV1051" s="262">
        <v>0</v>
      </c>
      <c r="AW1051" s="255">
        <v>0</v>
      </c>
      <c r="AX1051" s="256"/>
      <c r="AY1051" s="257">
        <v>1007</v>
      </c>
      <c r="AZ1051" s="257">
        <v>436</v>
      </c>
      <c r="BA1051" s="257">
        <v>1150</v>
      </c>
      <c r="BB1051" s="257">
        <v>724</v>
      </c>
      <c r="BC1051" s="258">
        <v>3317</v>
      </c>
      <c r="BD1051" s="258">
        <v>6915</v>
      </c>
      <c r="BE1051" s="259">
        <v>0.47968185104844541</v>
      </c>
    </row>
    <row r="1052" spans="1:57" ht="16.899999999999999" customHeight="1" x14ac:dyDescent="0.2">
      <c r="A1052" s="152">
        <v>1051</v>
      </c>
      <c r="B1052" s="153" t="s">
        <v>149</v>
      </c>
      <c r="C1052" s="152" t="s">
        <v>149</v>
      </c>
      <c r="D1052" s="152" t="s">
        <v>182</v>
      </c>
      <c r="E1052" s="152" t="s">
        <v>183</v>
      </c>
      <c r="F1052" s="152" t="s">
        <v>430</v>
      </c>
      <c r="G1052" s="239">
        <v>2421</v>
      </c>
      <c r="H1052" s="239">
        <v>4232</v>
      </c>
      <c r="I1052" s="239">
        <v>6884</v>
      </c>
      <c r="J1052" s="239">
        <v>6519</v>
      </c>
      <c r="K1052" s="240">
        <v>20056</v>
      </c>
      <c r="L1052" s="240">
        <v>28716</v>
      </c>
      <c r="M1052" s="192">
        <v>0.69842596461902773</v>
      </c>
      <c r="N1052" s="176">
        <v>1805</v>
      </c>
      <c r="O1052" s="176">
        <v>3030</v>
      </c>
      <c r="P1052" s="176">
        <v>4761</v>
      </c>
      <c r="Q1052" s="176">
        <v>4665</v>
      </c>
      <c r="R1052" s="242">
        <v>14261</v>
      </c>
      <c r="S1052" s="158" t="s">
        <v>419</v>
      </c>
      <c r="T1052" s="158" t="s">
        <v>419</v>
      </c>
      <c r="U1052" s="157">
        <v>18409</v>
      </c>
      <c r="V1052" s="243">
        <v>0.77467543049595311</v>
      </c>
      <c r="W1052" s="161"/>
      <c r="X1052" s="161"/>
      <c r="Y1052" s="161"/>
      <c r="Z1052" s="161"/>
      <c r="AA1052" s="161"/>
      <c r="AB1052" s="161">
        <v>0</v>
      </c>
      <c r="AC1052" s="162"/>
      <c r="AD1052" s="201"/>
      <c r="AE1052" s="201"/>
      <c r="AF1052" s="201"/>
      <c r="AG1052" s="201"/>
      <c r="AH1052" s="201"/>
      <c r="AI1052" s="201">
        <v>0</v>
      </c>
      <c r="AJ1052" s="202"/>
      <c r="AK1052" s="250">
        <v>548</v>
      </c>
      <c r="AL1052" s="250">
        <v>921</v>
      </c>
      <c r="AM1052" s="250">
        <v>1448</v>
      </c>
      <c r="AN1052" s="250">
        <v>1418</v>
      </c>
      <c r="AO1052" s="251">
        <v>4335</v>
      </c>
      <c r="AP1052" s="167">
        <v>7260</v>
      </c>
      <c r="AQ1052" s="252">
        <v>0.59710743801652888</v>
      </c>
      <c r="AR1052" s="253">
        <v>0</v>
      </c>
      <c r="AS1052" s="253">
        <v>0</v>
      </c>
      <c r="AT1052" s="253">
        <v>0</v>
      </c>
      <c r="AU1052" s="253">
        <v>0</v>
      </c>
      <c r="AV1052" s="262">
        <v>0</v>
      </c>
      <c r="AW1052" s="255">
        <v>0</v>
      </c>
      <c r="AX1052" s="256"/>
      <c r="AY1052" s="257">
        <v>68</v>
      </c>
      <c r="AZ1052" s="257">
        <v>281</v>
      </c>
      <c r="BA1052" s="257">
        <v>675</v>
      </c>
      <c r="BB1052" s="257">
        <v>436</v>
      </c>
      <c r="BC1052" s="258">
        <v>1460</v>
      </c>
      <c r="BD1052" s="258">
        <v>3047</v>
      </c>
      <c r="BE1052" s="259">
        <v>0.47915982934033474</v>
      </c>
    </row>
    <row r="1053" spans="1:57" ht="16.899999999999999" customHeight="1" x14ac:dyDescent="0.2">
      <c r="A1053" s="152">
        <v>1052</v>
      </c>
      <c r="B1053" s="153" t="s">
        <v>149</v>
      </c>
      <c r="C1053" s="152" t="s">
        <v>149</v>
      </c>
      <c r="D1053" s="152" t="s">
        <v>152</v>
      </c>
      <c r="E1053" s="152" t="s">
        <v>434</v>
      </c>
      <c r="F1053" s="152" t="s">
        <v>430</v>
      </c>
      <c r="G1053" s="239">
        <v>106435</v>
      </c>
      <c r="H1053" s="239">
        <v>102519</v>
      </c>
      <c r="I1053" s="239">
        <v>206986</v>
      </c>
      <c r="J1053" s="239">
        <v>115903</v>
      </c>
      <c r="K1053" s="240">
        <v>531843</v>
      </c>
      <c r="L1053" s="240">
        <v>1377088</v>
      </c>
      <c r="M1053" s="192">
        <v>0.38620843402890737</v>
      </c>
      <c r="N1053" s="176">
        <v>37982</v>
      </c>
      <c r="O1053" s="176">
        <v>39472</v>
      </c>
      <c r="P1053" s="176">
        <v>64263</v>
      </c>
      <c r="Q1053" s="176">
        <v>56318</v>
      </c>
      <c r="R1053" s="242">
        <v>198035</v>
      </c>
      <c r="S1053" s="158" t="s">
        <v>419</v>
      </c>
      <c r="T1053" s="158" t="s">
        <v>419</v>
      </c>
      <c r="U1053" s="157">
        <v>277613</v>
      </c>
      <c r="V1053" s="243">
        <v>0.71334915872095328</v>
      </c>
      <c r="W1053" s="161"/>
      <c r="X1053" s="161"/>
      <c r="Y1053" s="161"/>
      <c r="Z1053" s="161"/>
      <c r="AA1053" s="161"/>
      <c r="AB1053" s="161">
        <v>0</v>
      </c>
      <c r="AC1053" s="162"/>
      <c r="AD1053" s="201"/>
      <c r="AE1053" s="201"/>
      <c r="AF1053" s="201"/>
      <c r="AG1053" s="201"/>
      <c r="AH1053" s="201"/>
      <c r="AI1053" s="201">
        <v>0</v>
      </c>
      <c r="AJ1053" s="202"/>
      <c r="AK1053" s="250">
        <v>12542</v>
      </c>
      <c r="AL1053" s="250">
        <v>13034</v>
      </c>
      <c r="AM1053" s="250">
        <v>21221</v>
      </c>
      <c r="AN1053" s="250">
        <v>18597</v>
      </c>
      <c r="AO1053" s="251">
        <v>65394</v>
      </c>
      <c r="AP1053" s="167">
        <v>109491</v>
      </c>
      <c r="AQ1053" s="252">
        <v>0.59725456886867412</v>
      </c>
      <c r="AR1053" s="253">
        <v>44536</v>
      </c>
      <c r="AS1053" s="253">
        <v>39425</v>
      </c>
      <c r="AT1053" s="253">
        <v>97103</v>
      </c>
      <c r="AU1053" s="253">
        <v>21903</v>
      </c>
      <c r="AV1053" s="262">
        <v>202967</v>
      </c>
      <c r="AW1053" s="255">
        <v>853523</v>
      </c>
      <c r="AX1053" s="256">
        <v>0.23779909855973419</v>
      </c>
      <c r="AY1053" s="257">
        <v>11375</v>
      </c>
      <c r="AZ1053" s="257">
        <v>10588</v>
      </c>
      <c r="BA1053" s="257">
        <v>24399</v>
      </c>
      <c r="BB1053" s="257">
        <v>19085</v>
      </c>
      <c r="BC1053" s="258">
        <v>65447</v>
      </c>
      <c r="BD1053" s="258">
        <v>136461</v>
      </c>
      <c r="BE1053" s="259">
        <v>0.47960223067396546</v>
      </c>
    </row>
    <row r="1054" spans="1:57" ht="16.899999999999999" customHeight="1" x14ac:dyDescent="0.2">
      <c r="A1054" s="152">
        <v>1053</v>
      </c>
      <c r="B1054" s="153" t="s">
        <v>149</v>
      </c>
      <c r="C1054" s="152" t="s">
        <v>149</v>
      </c>
      <c r="D1054" s="152" t="s">
        <v>202</v>
      </c>
      <c r="E1054" s="152" t="s">
        <v>203</v>
      </c>
      <c r="F1054" s="152" t="s">
        <v>430</v>
      </c>
      <c r="G1054" s="239">
        <v>514</v>
      </c>
      <c r="H1054" s="239">
        <v>828</v>
      </c>
      <c r="I1054" s="239">
        <v>1849</v>
      </c>
      <c r="J1054" s="239">
        <v>1633</v>
      </c>
      <c r="K1054" s="240">
        <v>4824</v>
      </c>
      <c r="L1054" s="240">
        <v>8035</v>
      </c>
      <c r="M1054" s="192">
        <v>0.60037336652146855</v>
      </c>
      <c r="N1054" s="176">
        <v>319</v>
      </c>
      <c r="O1054" s="176">
        <v>308</v>
      </c>
      <c r="P1054" s="176">
        <v>631</v>
      </c>
      <c r="Q1054" s="176">
        <v>751</v>
      </c>
      <c r="R1054" s="242">
        <v>2009</v>
      </c>
      <c r="S1054" s="158" t="s">
        <v>419</v>
      </c>
      <c r="T1054" s="158" t="s">
        <v>419</v>
      </c>
      <c r="U1054" s="157">
        <v>2394</v>
      </c>
      <c r="V1054" s="243">
        <v>0.83918128654970758</v>
      </c>
      <c r="W1054" s="161"/>
      <c r="X1054" s="161"/>
      <c r="Y1054" s="161"/>
      <c r="Z1054" s="161"/>
      <c r="AA1054" s="161"/>
      <c r="AB1054" s="161">
        <v>0</v>
      </c>
      <c r="AC1054" s="162"/>
      <c r="AD1054" s="201"/>
      <c r="AE1054" s="201"/>
      <c r="AF1054" s="201"/>
      <c r="AG1054" s="201"/>
      <c r="AH1054" s="201"/>
      <c r="AI1054" s="201">
        <v>0</v>
      </c>
      <c r="AJ1054" s="202"/>
      <c r="AK1054" s="250">
        <v>90</v>
      </c>
      <c r="AL1054" s="250">
        <v>86</v>
      </c>
      <c r="AM1054" s="250">
        <v>177</v>
      </c>
      <c r="AN1054" s="250">
        <v>210</v>
      </c>
      <c r="AO1054" s="251">
        <v>563</v>
      </c>
      <c r="AP1054" s="167">
        <v>945</v>
      </c>
      <c r="AQ1054" s="252">
        <v>0.59576719576719572</v>
      </c>
      <c r="AR1054" s="253"/>
      <c r="AS1054" s="253"/>
      <c r="AT1054" s="253"/>
      <c r="AU1054" s="253"/>
      <c r="AV1054" s="262">
        <v>0</v>
      </c>
      <c r="AW1054" s="255">
        <v>0</v>
      </c>
      <c r="AX1054" s="256"/>
      <c r="AY1054" s="257">
        <v>105</v>
      </c>
      <c r="AZ1054" s="257">
        <v>434</v>
      </c>
      <c r="BA1054" s="257">
        <v>1041</v>
      </c>
      <c r="BB1054" s="257">
        <v>672</v>
      </c>
      <c r="BC1054" s="258">
        <v>2252</v>
      </c>
      <c r="BD1054" s="258">
        <v>4696</v>
      </c>
      <c r="BE1054" s="259">
        <v>0.47955706984667801</v>
      </c>
    </row>
    <row r="1055" spans="1:57" ht="16.899999999999999" customHeight="1" x14ac:dyDescent="0.2">
      <c r="A1055" s="152">
        <v>1054</v>
      </c>
      <c r="B1055" s="153" t="s">
        <v>149</v>
      </c>
      <c r="C1055" s="152" t="s">
        <v>149</v>
      </c>
      <c r="D1055" s="152" t="s">
        <v>188</v>
      </c>
      <c r="E1055" s="152" t="s">
        <v>189</v>
      </c>
      <c r="F1055" s="152" t="s">
        <v>430</v>
      </c>
      <c r="G1055" s="239">
        <v>4563</v>
      </c>
      <c r="H1055" s="239">
        <v>5161</v>
      </c>
      <c r="I1055" s="239">
        <v>9913</v>
      </c>
      <c r="J1055" s="239">
        <v>9143</v>
      </c>
      <c r="K1055" s="240">
        <v>28780</v>
      </c>
      <c r="L1055" s="240">
        <v>43435</v>
      </c>
      <c r="M1055" s="192">
        <v>0.66259928628985842</v>
      </c>
      <c r="N1055" s="176">
        <v>3360</v>
      </c>
      <c r="O1055" s="176">
        <v>3725</v>
      </c>
      <c r="P1055" s="176">
        <v>6407</v>
      </c>
      <c r="Q1055" s="176">
        <v>6191</v>
      </c>
      <c r="R1055" s="242">
        <v>19683</v>
      </c>
      <c r="S1055" s="158" t="s">
        <v>419</v>
      </c>
      <c r="T1055" s="158" t="s">
        <v>419</v>
      </c>
      <c r="U1055" s="157">
        <v>27088</v>
      </c>
      <c r="V1055" s="243">
        <v>0.72663171884229183</v>
      </c>
      <c r="W1055" s="161"/>
      <c r="X1055" s="161"/>
      <c r="Y1055" s="161"/>
      <c r="Z1055" s="161"/>
      <c r="AA1055" s="161"/>
      <c r="AB1055" s="161">
        <v>0</v>
      </c>
      <c r="AC1055" s="162"/>
      <c r="AD1055" s="201"/>
      <c r="AE1055" s="201"/>
      <c r="AF1055" s="201"/>
      <c r="AG1055" s="201"/>
      <c r="AH1055" s="201"/>
      <c r="AI1055" s="201">
        <v>0</v>
      </c>
      <c r="AJ1055" s="202"/>
      <c r="AK1055" s="250">
        <v>1090</v>
      </c>
      <c r="AL1055" s="250">
        <v>1207</v>
      </c>
      <c r="AM1055" s="250">
        <v>2077</v>
      </c>
      <c r="AN1055" s="250">
        <v>2007</v>
      </c>
      <c r="AO1055" s="251">
        <v>6381</v>
      </c>
      <c r="AP1055" s="167">
        <v>10685</v>
      </c>
      <c r="AQ1055" s="252">
        <v>0.59719232569021996</v>
      </c>
      <c r="AR1055" s="253"/>
      <c r="AS1055" s="253"/>
      <c r="AT1055" s="253"/>
      <c r="AU1055" s="253"/>
      <c r="AV1055" s="262">
        <v>0</v>
      </c>
      <c r="AW1055" s="255">
        <v>0</v>
      </c>
      <c r="AX1055" s="256"/>
      <c r="AY1055" s="257">
        <v>113</v>
      </c>
      <c r="AZ1055" s="257">
        <v>229</v>
      </c>
      <c r="BA1055" s="257">
        <v>1429</v>
      </c>
      <c r="BB1055" s="257">
        <v>945</v>
      </c>
      <c r="BC1055" s="258">
        <v>2716</v>
      </c>
      <c r="BD1055" s="258">
        <v>5662</v>
      </c>
      <c r="BE1055" s="259">
        <v>0.47968915577534438</v>
      </c>
    </row>
    <row r="1056" spans="1:57" ht="16.899999999999999" customHeight="1" x14ac:dyDescent="0.2">
      <c r="A1056" s="152">
        <v>1055</v>
      </c>
      <c r="B1056" s="153" t="s">
        <v>149</v>
      </c>
      <c r="C1056" s="152" t="s">
        <v>149</v>
      </c>
      <c r="D1056" s="152" t="s">
        <v>178</v>
      </c>
      <c r="E1056" s="152" t="s">
        <v>179</v>
      </c>
      <c r="F1056" s="152" t="s">
        <v>430</v>
      </c>
      <c r="G1056" s="239">
        <v>9767</v>
      </c>
      <c r="H1056" s="239">
        <v>9760</v>
      </c>
      <c r="I1056" s="239">
        <v>17745</v>
      </c>
      <c r="J1056" s="239">
        <v>15927</v>
      </c>
      <c r="K1056" s="240">
        <v>53199</v>
      </c>
      <c r="L1056" s="240">
        <v>84398</v>
      </c>
      <c r="M1056" s="192">
        <v>0.63033484205786872</v>
      </c>
      <c r="N1056" s="176">
        <v>6685</v>
      </c>
      <c r="O1056" s="176">
        <v>6428</v>
      </c>
      <c r="P1056" s="176">
        <v>12234</v>
      </c>
      <c r="Q1056" s="176">
        <v>11007</v>
      </c>
      <c r="R1056" s="242">
        <v>36354</v>
      </c>
      <c r="S1056" s="158" t="s">
        <v>419</v>
      </c>
      <c r="T1056" s="158" t="s">
        <v>419</v>
      </c>
      <c r="U1056" s="157">
        <v>54553</v>
      </c>
      <c r="V1056" s="243">
        <v>0.66639781496892925</v>
      </c>
      <c r="W1056" s="161"/>
      <c r="X1056" s="161"/>
      <c r="Y1056" s="161"/>
      <c r="Z1056" s="161"/>
      <c r="AA1056" s="161"/>
      <c r="AB1056" s="161">
        <v>0</v>
      </c>
      <c r="AC1056" s="162"/>
      <c r="AD1056" s="201"/>
      <c r="AE1056" s="201"/>
      <c r="AF1056" s="201"/>
      <c r="AG1056" s="201"/>
      <c r="AH1056" s="201"/>
      <c r="AI1056" s="201">
        <v>0</v>
      </c>
      <c r="AJ1056" s="202"/>
      <c r="AK1056" s="250">
        <v>2362</v>
      </c>
      <c r="AL1056" s="250">
        <v>2273</v>
      </c>
      <c r="AM1056" s="250">
        <v>4325</v>
      </c>
      <c r="AN1056" s="250">
        <v>3891</v>
      </c>
      <c r="AO1056" s="251">
        <v>12851</v>
      </c>
      <c r="AP1056" s="167">
        <v>21517</v>
      </c>
      <c r="AQ1056" s="252">
        <v>0.59724868708463075</v>
      </c>
      <c r="AR1056" s="253"/>
      <c r="AS1056" s="253"/>
      <c r="AT1056" s="253"/>
      <c r="AU1056" s="253"/>
      <c r="AV1056" s="262">
        <v>0</v>
      </c>
      <c r="AW1056" s="255">
        <v>0</v>
      </c>
      <c r="AX1056" s="256"/>
      <c r="AY1056" s="257">
        <v>720</v>
      </c>
      <c r="AZ1056" s="257">
        <v>1059</v>
      </c>
      <c r="BA1056" s="257">
        <v>1186</v>
      </c>
      <c r="BB1056" s="257">
        <v>1029</v>
      </c>
      <c r="BC1056" s="258">
        <v>3994</v>
      </c>
      <c r="BD1056" s="258">
        <v>8328</v>
      </c>
      <c r="BE1056" s="259">
        <v>0.47958693563880883</v>
      </c>
    </row>
    <row r="1057" spans="1:57" ht="16.899999999999999" customHeight="1" x14ac:dyDescent="0.2">
      <c r="A1057" s="152">
        <v>1056</v>
      </c>
      <c r="B1057" s="153" t="s">
        <v>149</v>
      </c>
      <c r="C1057" s="152" t="s">
        <v>149</v>
      </c>
      <c r="D1057" s="152" t="s">
        <v>211</v>
      </c>
      <c r="E1057" s="152" t="s">
        <v>212</v>
      </c>
      <c r="F1057" s="152" t="s">
        <v>430</v>
      </c>
      <c r="G1057" s="239">
        <v>18</v>
      </c>
      <c r="H1057" s="239">
        <v>23</v>
      </c>
      <c r="I1057" s="239">
        <v>39</v>
      </c>
      <c r="J1057" s="239">
        <v>27</v>
      </c>
      <c r="K1057" s="240">
        <v>107</v>
      </c>
      <c r="L1057" s="240">
        <v>271</v>
      </c>
      <c r="M1057" s="192">
        <v>0.39483394833948338</v>
      </c>
      <c r="N1057" s="176">
        <v>4</v>
      </c>
      <c r="O1057" s="176">
        <v>5</v>
      </c>
      <c r="P1057" s="176">
        <v>8</v>
      </c>
      <c r="Q1057" s="176">
        <v>3</v>
      </c>
      <c r="R1057" s="242">
        <v>20</v>
      </c>
      <c r="S1057" s="158" t="s">
        <v>419</v>
      </c>
      <c r="T1057" s="158" t="s">
        <v>419</v>
      </c>
      <c r="U1057" s="157">
        <v>99</v>
      </c>
      <c r="V1057" s="243">
        <v>0.20202020202020202</v>
      </c>
      <c r="W1057" s="161"/>
      <c r="X1057" s="161"/>
      <c r="Y1057" s="161"/>
      <c r="Z1057" s="161"/>
      <c r="AA1057" s="161"/>
      <c r="AB1057" s="161">
        <v>0</v>
      </c>
      <c r="AC1057" s="162"/>
      <c r="AD1057" s="201"/>
      <c r="AE1057" s="201"/>
      <c r="AF1057" s="201"/>
      <c r="AG1057" s="201"/>
      <c r="AH1057" s="201"/>
      <c r="AI1057" s="201">
        <v>0</v>
      </c>
      <c r="AJ1057" s="202"/>
      <c r="AK1057" s="250">
        <v>4</v>
      </c>
      <c r="AL1057" s="250">
        <v>6</v>
      </c>
      <c r="AM1057" s="250">
        <v>10</v>
      </c>
      <c r="AN1057" s="250">
        <v>4</v>
      </c>
      <c r="AO1057" s="251">
        <v>24</v>
      </c>
      <c r="AP1057" s="167">
        <v>41</v>
      </c>
      <c r="AQ1057" s="252">
        <v>0.58536585365853655</v>
      </c>
      <c r="AR1057" s="253"/>
      <c r="AS1057" s="253"/>
      <c r="AT1057" s="253"/>
      <c r="AU1057" s="253"/>
      <c r="AV1057" s="262">
        <v>0</v>
      </c>
      <c r="AW1057" s="255">
        <v>0</v>
      </c>
      <c r="AX1057" s="256"/>
      <c r="AY1057" s="257">
        <v>10</v>
      </c>
      <c r="AZ1057" s="257">
        <v>12</v>
      </c>
      <c r="BA1057" s="257">
        <v>21</v>
      </c>
      <c r="BB1057" s="257">
        <v>20</v>
      </c>
      <c r="BC1057" s="258">
        <v>63</v>
      </c>
      <c r="BD1057" s="258">
        <v>131</v>
      </c>
      <c r="BE1057" s="259">
        <v>0.48091603053435117</v>
      </c>
    </row>
    <row r="1058" spans="1:57" ht="16.899999999999999" customHeight="1" x14ac:dyDescent="0.2">
      <c r="A1058" s="152">
        <v>1057</v>
      </c>
      <c r="B1058" s="153" t="s">
        <v>149</v>
      </c>
      <c r="C1058" s="152" t="s">
        <v>149</v>
      </c>
      <c r="D1058" s="152" t="s">
        <v>160</v>
      </c>
      <c r="E1058" s="152" t="s">
        <v>161</v>
      </c>
      <c r="F1058" s="152" t="s">
        <v>430</v>
      </c>
      <c r="G1058" s="239">
        <v>29442</v>
      </c>
      <c r="H1058" s="239">
        <v>31176</v>
      </c>
      <c r="I1058" s="239">
        <v>62004</v>
      </c>
      <c r="J1058" s="239">
        <v>55305</v>
      </c>
      <c r="K1058" s="240">
        <v>177927</v>
      </c>
      <c r="L1058" s="240">
        <v>277290</v>
      </c>
      <c r="M1058" s="192">
        <v>0.64166396191712649</v>
      </c>
      <c r="N1058" s="176">
        <v>19592</v>
      </c>
      <c r="O1058" s="176">
        <v>21182</v>
      </c>
      <c r="P1058" s="176">
        <v>41539</v>
      </c>
      <c r="Q1058" s="176">
        <v>35584</v>
      </c>
      <c r="R1058" s="242">
        <v>117897</v>
      </c>
      <c r="S1058" s="158" t="s">
        <v>419</v>
      </c>
      <c r="T1058" s="158" t="s">
        <v>419</v>
      </c>
      <c r="U1058" s="157">
        <v>168418</v>
      </c>
      <c r="V1058" s="243">
        <v>0.70002612547352416</v>
      </c>
      <c r="W1058" s="161"/>
      <c r="X1058" s="161"/>
      <c r="Y1058" s="161"/>
      <c r="Z1058" s="161"/>
      <c r="AA1058" s="161"/>
      <c r="AB1058" s="161">
        <v>0</v>
      </c>
      <c r="AC1058" s="162"/>
      <c r="AD1058" s="201"/>
      <c r="AE1058" s="201"/>
      <c r="AF1058" s="201"/>
      <c r="AG1058" s="201"/>
      <c r="AH1058" s="201"/>
      <c r="AI1058" s="201">
        <v>0</v>
      </c>
      <c r="AJ1058" s="202"/>
      <c r="AK1058" s="250">
        <v>6592</v>
      </c>
      <c r="AL1058" s="250">
        <v>7128</v>
      </c>
      <c r="AM1058" s="250">
        <v>13979</v>
      </c>
      <c r="AN1058" s="250">
        <v>11974</v>
      </c>
      <c r="AO1058" s="251">
        <v>39673</v>
      </c>
      <c r="AP1058" s="167">
        <v>66425</v>
      </c>
      <c r="AQ1058" s="252">
        <v>0.59726006774557772</v>
      </c>
      <c r="AR1058" s="253"/>
      <c r="AS1058" s="253"/>
      <c r="AT1058" s="253"/>
      <c r="AU1058" s="253"/>
      <c r="AV1058" s="262">
        <v>0</v>
      </c>
      <c r="AW1058" s="255">
        <v>0</v>
      </c>
      <c r="AX1058" s="256"/>
      <c r="AY1058" s="257">
        <v>3258</v>
      </c>
      <c r="AZ1058" s="257">
        <v>2866</v>
      </c>
      <c r="BA1058" s="257">
        <v>6486</v>
      </c>
      <c r="BB1058" s="257">
        <v>7747</v>
      </c>
      <c r="BC1058" s="258">
        <v>20357</v>
      </c>
      <c r="BD1058" s="258">
        <v>42447</v>
      </c>
      <c r="BE1058" s="259">
        <v>0.47958630763069238</v>
      </c>
    </row>
    <row r="1059" spans="1:57" ht="16.899999999999999" customHeight="1" x14ac:dyDescent="0.2">
      <c r="A1059" s="152">
        <v>1058</v>
      </c>
      <c r="B1059" s="153" t="s">
        <v>149</v>
      </c>
      <c r="C1059" s="152" t="s">
        <v>149</v>
      </c>
      <c r="D1059" s="152" t="s">
        <v>174</v>
      </c>
      <c r="E1059" s="152" t="s">
        <v>175</v>
      </c>
      <c r="F1059" s="152" t="s">
        <v>430</v>
      </c>
      <c r="G1059" s="239">
        <v>7436</v>
      </c>
      <c r="H1059" s="239">
        <v>9719</v>
      </c>
      <c r="I1059" s="239">
        <v>14856</v>
      </c>
      <c r="J1059" s="239">
        <v>12131</v>
      </c>
      <c r="K1059" s="240">
        <v>44142</v>
      </c>
      <c r="L1059" s="240">
        <v>81304</v>
      </c>
      <c r="M1059" s="192">
        <v>0.54292531732756077</v>
      </c>
      <c r="N1059" s="176">
        <v>3555</v>
      </c>
      <c r="O1059" s="176">
        <v>4900</v>
      </c>
      <c r="P1059" s="176">
        <v>5405</v>
      </c>
      <c r="Q1059" s="176">
        <v>3614</v>
      </c>
      <c r="R1059" s="242">
        <v>17474</v>
      </c>
      <c r="S1059" s="158" t="s">
        <v>419</v>
      </c>
      <c r="T1059" s="158" t="s">
        <v>419</v>
      </c>
      <c r="U1059" s="157">
        <v>28456</v>
      </c>
      <c r="V1059" s="243">
        <v>0.61407084621872365</v>
      </c>
      <c r="W1059" s="161"/>
      <c r="X1059" s="161"/>
      <c r="Y1059" s="161"/>
      <c r="Z1059" s="161"/>
      <c r="AA1059" s="161"/>
      <c r="AB1059" s="161">
        <v>0</v>
      </c>
      <c r="AC1059" s="162"/>
      <c r="AD1059" s="201"/>
      <c r="AE1059" s="201"/>
      <c r="AF1059" s="201"/>
      <c r="AG1059" s="201"/>
      <c r="AH1059" s="201"/>
      <c r="AI1059" s="201">
        <v>0</v>
      </c>
      <c r="AJ1059" s="202"/>
      <c r="AK1059" s="250">
        <v>1364</v>
      </c>
      <c r="AL1059" s="250">
        <v>1880</v>
      </c>
      <c r="AM1059" s="250">
        <v>2072</v>
      </c>
      <c r="AN1059" s="250">
        <v>1387</v>
      </c>
      <c r="AO1059" s="251">
        <v>6703</v>
      </c>
      <c r="AP1059" s="167">
        <v>11223</v>
      </c>
      <c r="AQ1059" s="252">
        <v>0.59725563574801743</v>
      </c>
      <c r="AR1059" s="253"/>
      <c r="AS1059" s="253"/>
      <c r="AT1059" s="253"/>
      <c r="AU1059" s="253"/>
      <c r="AV1059" s="262">
        <v>0</v>
      </c>
      <c r="AW1059" s="255">
        <v>0</v>
      </c>
      <c r="AX1059" s="256"/>
      <c r="AY1059" s="257">
        <v>2517</v>
      </c>
      <c r="AZ1059" s="257">
        <v>2939</v>
      </c>
      <c r="BA1059" s="257">
        <v>7379</v>
      </c>
      <c r="BB1059" s="257">
        <v>7130</v>
      </c>
      <c r="BC1059" s="258">
        <v>19965</v>
      </c>
      <c r="BD1059" s="258">
        <v>41625</v>
      </c>
      <c r="BE1059" s="259">
        <v>0.47963963963963963</v>
      </c>
    </row>
    <row r="1060" spans="1:57" ht="16.899999999999999" customHeight="1" x14ac:dyDescent="0.2">
      <c r="A1060" s="152">
        <v>1059</v>
      </c>
      <c r="B1060" s="153" t="s">
        <v>149</v>
      </c>
      <c r="C1060" s="152" t="s">
        <v>149</v>
      </c>
      <c r="D1060" s="152" t="s">
        <v>186</v>
      </c>
      <c r="E1060" s="152" t="s">
        <v>187</v>
      </c>
      <c r="F1060" s="152" t="s">
        <v>430</v>
      </c>
      <c r="G1060" s="239">
        <v>8875</v>
      </c>
      <c r="H1060" s="239">
        <v>11392</v>
      </c>
      <c r="I1060" s="239">
        <v>14695</v>
      </c>
      <c r="J1060" s="239">
        <v>12056</v>
      </c>
      <c r="K1060" s="240">
        <v>47018</v>
      </c>
      <c r="L1060" s="240">
        <v>73567</v>
      </c>
      <c r="M1060" s="192">
        <v>0.6391180828360542</v>
      </c>
      <c r="N1060" s="176">
        <v>4995</v>
      </c>
      <c r="O1060" s="176">
        <v>6722</v>
      </c>
      <c r="P1060" s="176">
        <v>9045</v>
      </c>
      <c r="Q1060" s="176">
        <v>6353</v>
      </c>
      <c r="R1060" s="242">
        <v>27115</v>
      </c>
      <c r="S1060" s="158" t="s">
        <v>419</v>
      </c>
      <c r="T1060" s="158" t="s">
        <v>419</v>
      </c>
      <c r="U1060" s="157">
        <v>35503</v>
      </c>
      <c r="V1060" s="243">
        <v>0.76373827563867847</v>
      </c>
      <c r="W1060" s="161"/>
      <c r="X1060" s="161"/>
      <c r="Y1060" s="161"/>
      <c r="Z1060" s="161"/>
      <c r="AA1060" s="161"/>
      <c r="AB1060" s="161">
        <v>0</v>
      </c>
      <c r="AC1060" s="162"/>
      <c r="AD1060" s="201"/>
      <c r="AE1060" s="201"/>
      <c r="AF1060" s="201"/>
      <c r="AG1060" s="201"/>
      <c r="AH1060" s="201"/>
      <c r="AI1060" s="201">
        <v>0</v>
      </c>
      <c r="AJ1060" s="202"/>
      <c r="AK1060" s="250">
        <v>1540</v>
      </c>
      <c r="AL1060" s="250">
        <v>2073</v>
      </c>
      <c r="AM1060" s="250">
        <v>2790</v>
      </c>
      <c r="AN1060" s="250">
        <v>1960</v>
      </c>
      <c r="AO1060" s="251">
        <v>8363</v>
      </c>
      <c r="AP1060" s="167">
        <v>14003</v>
      </c>
      <c r="AQ1060" s="252">
        <v>0.59722916517889024</v>
      </c>
      <c r="AR1060" s="253"/>
      <c r="AS1060" s="253"/>
      <c r="AT1060" s="253"/>
      <c r="AU1060" s="253"/>
      <c r="AV1060" s="262">
        <v>0</v>
      </c>
      <c r="AW1060" s="255">
        <v>0</v>
      </c>
      <c r="AX1060" s="256"/>
      <c r="AY1060" s="257">
        <v>2340</v>
      </c>
      <c r="AZ1060" s="257">
        <v>2597</v>
      </c>
      <c r="BA1060" s="257">
        <v>2860</v>
      </c>
      <c r="BB1060" s="257">
        <v>3743</v>
      </c>
      <c r="BC1060" s="258">
        <v>11540</v>
      </c>
      <c r="BD1060" s="258">
        <v>24061</v>
      </c>
      <c r="BE1060" s="259">
        <v>0.47961431361955031</v>
      </c>
    </row>
    <row r="1061" spans="1:57" ht="16.899999999999999" customHeight="1" x14ac:dyDescent="0.2">
      <c r="A1061" s="152">
        <v>1060</v>
      </c>
      <c r="B1061" s="153" t="s">
        <v>149</v>
      </c>
      <c r="C1061" s="152" t="s">
        <v>149</v>
      </c>
      <c r="D1061" s="152" t="s">
        <v>164</v>
      </c>
      <c r="E1061" s="152" t="s">
        <v>165</v>
      </c>
      <c r="F1061" s="152" t="s">
        <v>430</v>
      </c>
      <c r="G1061" s="239">
        <v>46968</v>
      </c>
      <c r="H1061" s="239">
        <v>47476</v>
      </c>
      <c r="I1061" s="239">
        <v>89950</v>
      </c>
      <c r="J1061" s="239">
        <v>83685</v>
      </c>
      <c r="K1061" s="240">
        <v>268079</v>
      </c>
      <c r="L1061" s="240">
        <v>435729</v>
      </c>
      <c r="M1061" s="192">
        <v>0.61524250164666572</v>
      </c>
      <c r="N1061" s="176">
        <v>30616</v>
      </c>
      <c r="O1061" s="176">
        <v>31498</v>
      </c>
      <c r="P1061" s="176">
        <v>57780</v>
      </c>
      <c r="Q1061" s="176">
        <v>53436</v>
      </c>
      <c r="R1061" s="242">
        <v>173330</v>
      </c>
      <c r="S1061" s="158" t="s">
        <v>419</v>
      </c>
      <c r="T1061" s="158" t="s">
        <v>419</v>
      </c>
      <c r="U1061" s="157">
        <v>263680</v>
      </c>
      <c r="V1061" s="243">
        <v>0.65734981796116509</v>
      </c>
      <c r="W1061" s="161"/>
      <c r="X1061" s="161"/>
      <c r="Y1061" s="161"/>
      <c r="Z1061" s="161"/>
      <c r="AA1061" s="161"/>
      <c r="AB1061" s="161">
        <v>0</v>
      </c>
      <c r="AC1061" s="162"/>
      <c r="AD1061" s="201"/>
      <c r="AE1061" s="201"/>
      <c r="AF1061" s="201"/>
      <c r="AG1061" s="201"/>
      <c r="AH1061" s="201"/>
      <c r="AI1061" s="201">
        <v>0</v>
      </c>
      <c r="AJ1061" s="202"/>
      <c r="AK1061" s="250">
        <v>10971</v>
      </c>
      <c r="AL1061" s="250">
        <v>11287</v>
      </c>
      <c r="AM1061" s="250">
        <v>20705</v>
      </c>
      <c r="AN1061" s="250">
        <v>19148</v>
      </c>
      <c r="AO1061" s="251">
        <v>62111</v>
      </c>
      <c r="AP1061" s="167">
        <v>103995</v>
      </c>
      <c r="AQ1061" s="252">
        <v>0.59724986778210487</v>
      </c>
      <c r="AR1061" s="253"/>
      <c r="AS1061" s="253"/>
      <c r="AT1061" s="253"/>
      <c r="AU1061" s="253"/>
      <c r="AV1061" s="262">
        <v>0</v>
      </c>
      <c r="AW1061" s="255">
        <v>0</v>
      </c>
      <c r="AX1061" s="256"/>
      <c r="AY1061" s="257">
        <v>5381</v>
      </c>
      <c r="AZ1061" s="257">
        <v>4691</v>
      </c>
      <c r="BA1061" s="257">
        <v>11465</v>
      </c>
      <c r="BB1061" s="257">
        <v>11101</v>
      </c>
      <c r="BC1061" s="258">
        <v>32638</v>
      </c>
      <c r="BD1061" s="258">
        <v>68054</v>
      </c>
      <c r="BE1061" s="259">
        <v>0.47958973756134832</v>
      </c>
    </row>
    <row r="1062" spans="1:57" ht="16.899999999999999" customHeight="1" x14ac:dyDescent="0.2">
      <c r="A1062" s="152">
        <v>1061</v>
      </c>
      <c r="B1062" s="153" t="s">
        <v>149</v>
      </c>
      <c r="C1062" s="152" t="s">
        <v>149</v>
      </c>
      <c r="D1062" s="152" t="s">
        <v>213</v>
      </c>
      <c r="E1062" s="152" t="s">
        <v>435</v>
      </c>
      <c r="F1062" s="152" t="s">
        <v>430</v>
      </c>
      <c r="G1062" s="239">
        <v>7</v>
      </c>
      <c r="H1062" s="239">
        <v>4</v>
      </c>
      <c r="I1062" s="239">
        <v>7</v>
      </c>
      <c r="J1062" s="239">
        <v>10</v>
      </c>
      <c r="K1062" s="240">
        <v>28</v>
      </c>
      <c r="L1062" s="240">
        <v>86</v>
      </c>
      <c r="M1062" s="192">
        <v>0.32558139534883723</v>
      </c>
      <c r="N1062" s="176">
        <v>1</v>
      </c>
      <c r="O1062" s="176">
        <v>0</v>
      </c>
      <c r="P1062" s="176">
        <v>0</v>
      </c>
      <c r="Q1062" s="176">
        <v>1</v>
      </c>
      <c r="R1062" s="242">
        <v>2</v>
      </c>
      <c r="S1062" s="158" t="s">
        <v>419</v>
      </c>
      <c r="T1062" s="158" t="s">
        <v>419</v>
      </c>
      <c r="U1062" s="157">
        <v>34</v>
      </c>
      <c r="V1062" s="243">
        <v>5.8823529411764705E-2</v>
      </c>
      <c r="W1062" s="161"/>
      <c r="X1062" s="161"/>
      <c r="Y1062" s="161"/>
      <c r="Z1062" s="161"/>
      <c r="AA1062" s="161"/>
      <c r="AB1062" s="161">
        <v>0</v>
      </c>
      <c r="AC1062" s="162"/>
      <c r="AD1062" s="201"/>
      <c r="AE1062" s="201"/>
      <c r="AF1062" s="201"/>
      <c r="AG1062" s="201"/>
      <c r="AH1062" s="201"/>
      <c r="AI1062" s="201">
        <v>0</v>
      </c>
      <c r="AJ1062" s="202"/>
      <c r="AK1062" s="250">
        <v>3</v>
      </c>
      <c r="AL1062" s="250">
        <v>1</v>
      </c>
      <c r="AM1062" s="250">
        <v>1</v>
      </c>
      <c r="AN1062" s="250">
        <v>3</v>
      </c>
      <c r="AO1062" s="251">
        <v>8</v>
      </c>
      <c r="AP1062" s="167">
        <v>14</v>
      </c>
      <c r="AQ1062" s="252">
        <v>0.5714285714285714</v>
      </c>
      <c r="AR1062" s="253"/>
      <c r="AS1062" s="253"/>
      <c r="AT1062" s="253"/>
      <c r="AU1062" s="253"/>
      <c r="AV1062" s="262">
        <v>0</v>
      </c>
      <c r="AW1062" s="255">
        <v>0</v>
      </c>
      <c r="AX1062" s="256"/>
      <c r="AY1062" s="257">
        <v>3</v>
      </c>
      <c r="AZ1062" s="257">
        <v>3</v>
      </c>
      <c r="BA1062" s="257">
        <v>6</v>
      </c>
      <c r="BB1062" s="257">
        <v>6</v>
      </c>
      <c r="BC1062" s="258">
        <v>18</v>
      </c>
      <c r="BD1062" s="258">
        <v>38</v>
      </c>
      <c r="BE1062" s="259">
        <v>0.47368421052631576</v>
      </c>
    </row>
    <row r="1063" spans="1:57" ht="16.899999999999999" customHeight="1" x14ac:dyDescent="0.2">
      <c r="A1063" s="152">
        <v>1062</v>
      </c>
      <c r="B1063" s="153" t="s">
        <v>149</v>
      </c>
      <c r="C1063" s="152" t="s">
        <v>149</v>
      </c>
      <c r="D1063" s="152" t="s">
        <v>200</v>
      </c>
      <c r="E1063" s="152" t="s">
        <v>201</v>
      </c>
      <c r="F1063" s="152" t="s">
        <v>430</v>
      </c>
      <c r="G1063" s="239">
        <v>886</v>
      </c>
      <c r="H1063" s="239">
        <v>965</v>
      </c>
      <c r="I1063" s="239">
        <v>1795</v>
      </c>
      <c r="J1063" s="239">
        <v>1502</v>
      </c>
      <c r="K1063" s="240">
        <v>5148</v>
      </c>
      <c r="L1063" s="240">
        <v>6678</v>
      </c>
      <c r="M1063" s="192">
        <v>0.77088948787061995</v>
      </c>
      <c r="N1063" s="176">
        <v>691</v>
      </c>
      <c r="O1063" s="176">
        <v>752</v>
      </c>
      <c r="P1063" s="176">
        <v>1401</v>
      </c>
      <c r="Q1063" s="176">
        <v>1172</v>
      </c>
      <c r="R1063" s="242">
        <v>4016</v>
      </c>
      <c r="S1063" s="158" t="s">
        <v>419</v>
      </c>
      <c r="T1063" s="158" t="s">
        <v>419</v>
      </c>
      <c r="U1063" s="157">
        <v>4784</v>
      </c>
      <c r="V1063" s="243">
        <v>0.83946488294314381</v>
      </c>
      <c r="W1063" s="161"/>
      <c r="X1063" s="161"/>
      <c r="Y1063" s="161"/>
      <c r="Z1063" s="161"/>
      <c r="AA1063" s="161"/>
      <c r="AB1063" s="161">
        <v>0</v>
      </c>
      <c r="AC1063" s="162"/>
      <c r="AD1063" s="201"/>
      <c r="AE1063" s="201"/>
      <c r="AF1063" s="201"/>
      <c r="AG1063" s="201"/>
      <c r="AH1063" s="201"/>
      <c r="AI1063" s="201">
        <v>0</v>
      </c>
      <c r="AJ1063" s="202"/>
      <c r="AK1063" s="250">
        <v>195</v>
      </c>
      <c r="AL1063" s="250">
        <v>212</v>
      </c>
      <c r="AM1063" s="250">
        <v>393</v>
      </c>
      <c r="AN1063" s="250">
        <v>329</v>
      </c>
      <c r="AO1063" s="251">
        <v>1129</v>
      </c>
      <c r="AP1063" s="167">
        <v>1888</v>
      </c>
      <c r="AQ1063" s="252">
        <v>0.59798728813559321</v>
      </c>
      <c r="AR1063" s="253"/>
      <c r="AS1063" s="253"/>
      <c r="AT1063" s="253"/>
      <c r="AU1063" s="253"/>
      <c r="AV1063" s="262">
        <v>0</v>
      </c>
      <c r="AW1063" s="255">
        <v>0</v>
      </c>
      <c r="AX1063" s="256"/>
      <c r="AY1063" s="257">
        <v>0</v>
      </c>
      <c r="AZ1063" s="257">
        <v>1</v>
      </c>
      <c r="BA1063" s="257">
        <v>1</v>
      </c>
      <c r="BB1063" s="257">
        <v>1</v>
      </c>
      <c r="BC1063" s="258">
        <v>3</v>
      </c>
      <c r="BD1063" s="258">
        <v>6</v>
      </c>
      <c r="BE1063" s="259">
        <v>0.5</v>
      </c>
    </row>
    <row r="1064" spans="1:57" ht="16.899999999999999" customHeight="1" x14ac:dyDescent="0.2">
      <c r="A1064" s="152">
        <v>1063</v>
      </c>
      <c r="B1064" s="189" t="s">
        <v>149</v>
      </c>
      <c r="C1064" s="190" t="s">
        <v>149</v>
      </c>
      <c r="D1064" s="190" t="s">
        <v>215</v>
      </c>
      <c r="E1064" s="191" t="s">
        <v>420</v>
      </c>
      <c r="F1064" s="190" t="s">
        <v>430</v>
      </c>
      <c r="G1064" s="241">
        <v>710017</v>
      </c>
      <c r="H1064" s="241">
        <v>748650</v>
      </c>
      <c r="I1064" s="241">
        <v>1427468</v>
      </c>
      <c r="J1064" s="241">
        <v>1258518</v>
      </c>
      <c r="K1064" s="241">
        <v>4144653</v>
      </c>
      <c r="L1064" s="241">
        <v>7630142</v>
      </c>
      <c r="M1064" s="192">
        <v>0.54319474001925516</v>
      </c>
      <c r="N1064" s="242">
        <v>359111</v>
      </c>
      <c r="O1064" s="242">
        <v>376488</v>
      </c>
      <c r="P1064" s="242">
        <v>678245</v>
      </c>
      <c r="Q1064" s="193">
        <v>594661</v>
      </c>
      <c r="R1064" s="242">
        <v>2008505</v>
      </c>
      <c r="S1064" s="158">
        <v>2894593</v>
      </c>
      <c r="T1064" s="158">
        <v>1976752.995308199</v>
      </c>
      <c r="U1064" s="157">
        <v>2941088</v>
      </c>
      <c r="V1064" s="243">
        <v>0.68291224200023937</v>
      </c>
      <c r="W1064" s="161">
        <v>54615</v>
      </c>
      <c r="X1064" s="161">
        <v>60446</v>
      </c>
      <c r="Y1064" s="161">
        <v>94723</v>
      </c>
      <c r="Z1064" s="161">
        <v>147773</v>
      </c>
      <c r="AA1064" s="161">
        <v>357557</v>
      </c>
      <c r="AB1064" s="161">
        <v>424199</v>
      </c>
      <c r="AC1064" s="162">
        <v>0.84289920532580231</v>
      </c>
      <c r="AD1064" s="201">
        <v>15458</v>
      </c>
      <c r="AE1064" s="201">
        <v>17277</v>
      </c>
      <c r="AF1064" s="201">
        <v>39162</v>
      </c>
      <c r="AG1064" s="201">
        <v>84267</v>
      </c>
      <c r="AH1064" s="201">
        <v>156164</v>
      </c>
      <c r="AI1064" s="201">
        <v>192083</v>
      </c>
      <c r="AJ1064" s="202">
        <v>0.81300271236913213</v>
      </c>
      <c r="AK1064" s="251">
        <v>123223</v>
      </c>
      <c r="AL1064" s="251">
        <v>129001</v>
      </c>
      <c r="AM1064" s="251">
        <v>234592</v>
      </c>
      <c r="AN1064" s="251">
        <v>205981</v>
      </c>
      <c r="AO1064" s="251">
        <v>692797</v>
      </c>
      <c r="AP1064" s="167">
        <v>1159974</v>
      </c>
      <c r="AQ1064" s="252">
        <v>0.5972521797902367</v>
      </c>
      <c r="AR1064" s="261">
        <v>80705</v>
      </c>
      <c r="AS1064" s="261">
        <v>78133</v>
      </c>
      <c r="AT1064" s="261">
        <v>222472</v>
      </c>
      <c r="AU1064" s="261">
        <v>78308</v>
      </c>
      <c r="AV1064" s="262">
        <v>459618</v>
      </c>
      <c r="AW1064" s="255">
        <v>1932798</v>
      </c>
      <c r="AX1064" s="256">
        <v>0.23779929408039535</v>
      </c>
      <c r="AY1064" s="258">
        <v>76905</v>
      </c>
      <c r="AZ1064" s="258">
        <v>87305</v>
      </c>
      <c r="BA1064" s="258">
        <v>158274</v>
      </c>
      <c r="BB1064" s="258">
        <v>147528</v>
      </c>
      <c r="BC1064" s="258">
        <v>470012</v>
      </c>
      <c r="BD1064" s="258">
        <v>980000</v>
      </c>
      <c r="BE1064" s="259">
        <v>0.47960408163265306</v>
      </c>
    </row>
    <row r="1065" spans="1:57" ht="16.899999999999999" customHeight="1" x14ac:dyDescent="0.2">
      <c r="A1065" s="152">
        <v>1064</v>
      </c>
      <c r="B1065" s="153" t="s">
        <v>149</v>
      </c>
      <c r="C1065" s="152" t="s">
        <v>149</v>
      </c>
      <c r="D1065" s="152" t="s">
        <v>204</v>
      </c>
      <c r="E1065" s="152" t="s">
        <v>48</v>
      </c>
      <c r="F1065" s="152" t="s">
        <v>431</v>
      </c>
      <c r="G1065" s="239">
        <v>124</v>
      </c>
      <c r="H1065" s="239">
        <v>136</v>
      </c>
      <c r="I1065" s="239">
        <v>242</v>
      </c>
      <c r="J1065" s="239">
        <v>233</v>
      </c>
      <c r="K1065" s="240">
        <v>735</v>
      </c>
      <c r="L1065" s="240">
        <v>1421</v>
      </c>
      <c r="M1065" s="192">
        <v>0.51724137931034486</v>
      </c>
      <c r="N1065" s="176">
        <v>5</v>
      </c>
      <c r="O1065" s="176">
        <v>1</v>
      </c>
      <c r="P1065" s="176">
        <v>3</v>
      </c>
      <c r="Q1065" s="156">
        <v>6</v>
      </c>
      <c r="R1065" s="242">
        <v>15</v>
      </c>
      <c r="S1065" s="158" t="s">
        <v>419</v>
      </c>
      <c r="T1065" s="158" t="s">
        <v>419</v>
      </c>
      <c r="U1065" s="157">
        <v>25</v>
      </c>
      <c r="V1065" s="243">
        <v>0.6</v>
      </c>
      <c r="W1065" s="161"/>
      <c r="X1065" s="161"/>
      <c r="Y1065" s="161"/>
      <c r="Z1065" s="161"/>
      <c r="AA1065" s="161"/>
      <c r="AB1065" s="161">
        <v>0</v>
      </c>
      <c r="AC1065" s="162"/>
      <c r="AD1065" s="201"/>
      <c r="AE1065" s="201"/>
      <c r="AF1065" s="201"/>
      <c r="AG1065" s="201"/>
      <c r="AH1065" s="201"/>
      <c r="AI1065" s="201">
        <v>0</v>
      </c>
      <c r="AJ1065" s="202"/>
      <c r="AK1065" s="250">
        <v>2</v>
      </c>
      <c r="AL1065" s="250">
        <v>1</v>
      </c>
      <c r="AM1065" s="250">
        <v>1</v>
      </c>
      <c r="AN1065" s="250">
        <v>2</v>
      </c>
      <c r="AO1065" s="251">
        <v>6</v>
      </c>
      <c r="AP1065" s="167">
        <v>10</v>
      </c>
      <c r="AQ1065" s="252">
        <v>0.6</v>
      </c>
      <c r="AR1065" s="253"/>
      <c r="AS1065" s="253"/>
      <c r="AT1065" s="253"/>
      <c r="AU1065" s="253"/>
      <c r="AV1065" s="262">
        <v>0</v>
      </c>
      <c r="AW1065" s="255">
        <v>0</v>
      </c>
      <c r="AX1065" s="256"/>
      <c r="AY1065" s="257">
        <v>117</v>
      </c>
      <c r="AZ1065" s="257">
        <v>134</v>
      </c>
      <c r="BA1065" s="257">
        <v>238</v>
      </c>
      <c r="BB1065" s="257">
        <v>225</v>
      </c>
      <c r="BC1065" s="258">
        <v>714</v>
      </c>
      <c r="BD1065" s="258">
        <v>1386</v>
      </c>
      <c r="BE1065" s="259">
        <v>0.51515151515151514</v>
      </c>
    </row>
    <row r="1066" spans="1:57" ht="16.899999999999999" customHeight="1" x14ac:dyDescent="0.2">
      <c r="A1066" s="152">
        <v>1065</v>
      </c>
      <c r="B1066" s="153" t="s">
        <v>149</v>
      </c>
      <c r="C1066" s="152" t="s">
        <v>149</v>
      </c>
      <c r="D1066" s="152" t="s">
        <v>156</v>
      </c>
      <c r="E1066" s="152" t="s">
        <v>157</v>
      </c>
      <c r="F1066" s="152" t="s">
        <v>431</v>
      </c>
      <c r="G1066" s="239">
        <v>62755</v>
      </c>
      <c r="H1066" s="239">
        <v>65105</v>
      </c>
      <c r="I1066" s="239">
        <v>129006</v>
      </c>
      <c r="J1066" s="239">
        <v>128632</v>
      </c>
      <c r="K1066" s="240">
        <v>385498</v>
      </c>
      <c r="L1066" s="240">
        <v>605476</v>
      </c>
      <c r="M1066" s="192">
        <v>0.63668584716817844</v>
      </c>
      <c r="N1066" s="176">
        <v>43002</v>
      </c>
      <c r="O1066" s="176">
        <v>40643</v>
      </c>
      <c r="P1066" s="176">
        <v>86032</v>
      </c>
      <c r="Q1066" s="156">
        <v>84116</v>
      </c>
      <c r="R1066" s="242">
        <v>253793</v>
      </c>
      <c r="S1066" s="158" t="s">
        <v>419</v>
      </c>
      <c r="T1066" s="158" t="s">
        <v>419</v>
      </c>
      <c r="U1066" s="157">
        <v>379636</v>
      </c>
      <c r="V1066" s="243">
        <v>0.66851668440295442</v>
      </c>
      <c r="W1066" s="161"/>
      <c r="X1066" s="161"/>
      <c r="Y1066" s="161"/>
      <c r="Z1066" s="161"/>
      <c r="AA1066" s="161"/>
      <c r="AB1066" s="161">
        <v>0</v>
      </c>
      <c r="AC1066" s="162"/>
      <c r="AD1066" s="201"/>
      <c r="AE1066" s="201"/>
      <c r="AF1066" s="201"/>
      <c r="AG1066" s="201"/>
      <c r="AH1066" s="201"/>
      <c r="AI1066" s="201">
        <v>0</v>
      </c>
      <c r="AJ1066" s="202"/>
      <c r="AK1066" s="250">
        <v>15674</v>
      </c>
      <c r="AL1066" s="250">
        <v>14814</v>
      </c>
      <c r="AM1066" s="250">
        <v>31358</v>
      </c>
      <c r="AN1066" s="250">
        <v>30661</v>
      </c>
      <c r="AO1066" s="251">
        <v>92507</v>
      </c>
      <c r="AP1066" s="167">
        <v>149727</v>
      </c>
      <c r="AQ1066" s="252">
        <v>0.61783779812592254</v>
      </c>
      <c r="AR1066" s="253"/>
      <c r="AS1066" s="253"/>
      <c r="AT1066" s="253"/>
      <c r="AU1066" s="253"/>
      <c r="AV1066" s="262">
        <v>0</v>
      </c>
      <c r="AW1066" s="255">
        <v>0</v>
      </c>
      <c r="AX1066" s="256"/>
      <c r="AY1066" s="257">
        <v>4079</v>
      </c>
      <c r="AZ1066" s="257">
        <v>9648</v>
      </c>
      <c r="BA1066" s="257">
        <v>11616</v>
      </c>
      <c r="BB1066" s="257">
        <v>13855</v>
      </c>
      <c r="BC1066" s="258">
        <v>39198</v>
      </c>
      <c r="BD1066" s="258">
        <v>76113</v>
      </c>
      <c r="BE1066" s="259">
        <v>0.51499743801978637</v>
      </c>
    </row>
    <row r="1067" spans="1:57" ht="16.899999999999999" customHeight="1" x14ac:dyDescent="0.2">
      <c r="A1067" s="152">
        <v>1066</v>
      </c>
      <c r="B1067" s="153" t="s">
        <v>149</v>
      </c>
      <c r="C1067" s="152" t="s">
        <v>149</v>
      </c>
      <c r="D1067" s="152" t="s">
        <v>172</v>
      </c>
      <c r="E1067" s="152" t="s">
        <v>173</v>
      </c>
      <c r="F1067" s="152" t="s">
        <v>431</v>
      </c>
      <c r="G1067" s="239">
        <v>39960</v>
      </c>
      <c r="H1067" s="239">
        <v>44225</v>
      </c>
      <c r="I1067" s="239">
        <v>112213</v>
      </c>
      <c r="J1067" s="239">
        <v>75828</v>
      </c>
      <c r="K1067" s="240">
        <v>272226</v>
      </c>
      <c r="L1067" s="240">
        <v>597601</v>
      </c>
      <c r="M1067" s="192">
        <v>0.4555313662460404</v>
      </c>
      <c r="N1067" s="176">
        <v>2899</v>
      </c>
      <c r="O1067" s="176">
        <v>2961</v>
      </c>
      <c r="P1067" s="176">
        <v>5112</v>
      </c>
      <c r="Q1067" s="156">
        <v>4191</v>
      </c>
      <c r="R1067" s="242">
        <v>15163</v>
      </c>
      <c r="S1067" s="158" t="s">
        <v>419</v>
      </c>
      <c r="T1067" s="158" t="s">
        <v>419</v>
      </c>
      <c r="U1067" s="157">
        <v>18947</v>
      </c>
      <c r="V1067" s="243">
        <v>0.8002850055417744</v>
      </c>
      <c r="W1067" s="161"/>
      <c r="X1067" s="161"/>
      <c r="Y1067" s="161"/>
      <c r="Z1067" s="161"/>
      <c r="AA1067" s="161"/>
      <c r="AB1067" s="161">
        <v>0</v>
      </c>
      <c r="AC1067" s="162"/>
      <c r="AD1067" s="201"/>
      <c r="AE1067" s="201"/>
      <c r="AF1067" s="201"/>
      <c r="AG1067" s="201"/>
      <c r="AH1067" s="201"/>
      <c r="AI1067" s="201">
        <v>0</v>
      </c>
      <c r="AJ1067" s="202"/>
      <c r="AK1067" s="250">
        <v>882</v>
      </c>
      <c r="AL1067" s="250">
        <v>902</v>
      </c>
      <c r="AM1067" s="250">
        <v>1556</v>
      </c>
      <c r="AN1067" s="250">
        <v>1276</v>
      </c>
      <c r="AO1067" s="251">
        <v>4616</v>
      </c>
      <c r="AP1067" s="167">
        <v>7472</v>
      </c>
      <c r="AQ1067" s="252">
        <v>0.61777301927194861</v>
      </c>
      <c r="AR1067" s="253">
        <v>29982</v>
      </c>
      <c r="AS1067" s="253">
        <v>34594</v>
      </c>
      <c r="AT1067" s="253">
        <v>92252</v>
      </c>
      <c r="AU1067" s="253">
        <v>59964</v>
      </c>
      <c r="AV1067" s="262">
        <v>216792</v>
      </c>
      <c r="AW1067" s="255">
        <v>501948</v>
      </c>
      <c r="AX1067" s="256">
        <v>0.43190131248655239</v>
      </c>
      <c r="AY1067" s="257">
        <v>6197</v>
      </c>
      <c r="AZ1067" s="257">
        <v>5768</v>
      </c>
      <c r="BA1067" s="257">
        <v>13293</v>
      </c>
      <c r="BB1067" s="257">
        <v>10397</v>
      </c>
      <c r="BC1067" s="258">
        <v>35655</v>
      </c>
      <c r="BD1067" s="258">
        <v>69234</v>
      </c>
      <c r="BE1067" s="259">
        <v>0.51499263367709502</v>
      </c>
    </row>
    <row r="1068" spans="1:57" ht="16.899999999999999" customHeight="1" x14ac:dyDescent="0.2">
      <c r="A1068" s="152">
        <v>1067</v>
      </c>
      <c r="B1068" s="153" t="s">
        <v>149</v>
      </c>
      <c r="C1068" s="152" t="s">
        <v>149</v>
      </c>
      <c r="D1068" s="152" t="s">
        <v>154</v>
      </c>
      <c r="E1068" s="152" t="s">
        <v>155</v>
      </c>
      <c r="F1068" s="152" t="s">
        <v>431</v>
      </c>
      <c r="G1068" s="239">
        <v>53107</v>
      </c>
      <c r="H1068" s="239">
        <v>55860</v>
      </c>
      <c r="I1068" s="239">
        <v>91914</v>
      </c>
      <c r="J1068" s="239">
        <v>71708</v>
      </c>
      <c r="K1068" s="240">
        <v>272589</v>
      </c>
      <c r="L1068" s="240">
        <v>429110</v>
      </c>
      <c r="M1068" s="192">
        <v>0.63524271165901514</v>
      </c>
      <c r="N1068" s="176">
        <v>34066</v>
      </c>
      <c r="O1068" s="176">
        <v>36043</v>
      </c>
      <c r="P1068" s="176">
        <v>56908</v>
      </c>
      <c r="Q1068" s="156">
        <v>42977</v>
      </c>
      <c r="R1068" s="242">
        <v>169994</v>
      </c>
      <c r="S1068" s="158" t="s">
        <v>419</v>
      </c>
      <c r="T1068" s="158" t="s">
        <v>419</v>
      </c>
      <c r="U1068" s="157">
        <v>249550</v>
      </c>
      <c r="V1068" s="243">
        <v>0.68120216389501098</v>
      </c>
      <c r="W1068" s="161"/>
      <c r="X1068" s="161"/>
      <c r="Y1068" s="161"/>
      <c r="Z1068" s="161"/>
      <c r="AA1068" s="161"/>
      <c r="AB1068" s="161">
        <v>0</v>
      </c>
      <c r="AC1068" s="162"/>
      <c r="AD1068" s="201"/>
      <c r="AE1068" s="201"/>
      <c r="AF1068" s="201"/>
      <c r="AG1068" s="201"/>
      <c r="AH1068" s="201"/>
      <c r="AI1068" s="201">
        <v>0</v>
      </c>
      <c r="AJ1068" s="202"/>
      <c r="AK1068" s="250">
        <v>12186</v>
      </c>
      <c r="AL1068" s="250">
        <v>12893</v>
      </c>
      <c r="AM1068" s="250">
        <v>20357</v>
      </c>
      <c r="AN1068" s="250">
        <v>15373</v>
      </c>
      <c r="AO1068" s="251">
        <v>60809</v>
      </c>
      <c r="AP1068" s="167">
        <v>98422</v>
      </c>
      <c r="AQ1068" s="252">
        <v>0.61783950742720128</v>
      </c>
      <c r="AR1068" s="253">
        <v>0</v>
      </c>
      <c r="AS1068" s="253">
        <v>0</v>
      </c>
      <c r="AT1068" s="253">
        <v>0</v>
      </c>
      <c r="AU1068" s="253">
        <v>0</v>
      </c>
      <c r="AV1068" s="262">
        <v>0</v>
      </c>
      <c r="AW1068" s="255">
        <v>0</v>
      </c>
      <c r="AX1068" s="256"/>
      <c r="AY1068" s="257">
        <v>6855</v>
      </c>
      <c r="AZ1068" s="257">
        <v>6924</v>
      </c>
      <c r="BA1068" s="257">
        <v>14649</v>
      </c>
      <c r="BB1068" s="257">
        <v>13358</v>
      </c>
      <c r="BC1068" s="258">
        <v>41786</v>
      </c>
      <c r="BD1068" s="258">
        <v>81138</v>
      </c>
      <c r="BE1068" s="259">
        <v>0.51499913727230151</v>
      </c>
    </row>
    <row r="1069" spans="1:57" ht="16.899999999999999" customHeight="1" x14ac:dyDescent="0.2">
      <c r="A1069" s="152">
        <v>1068</v>
      </c>
      <c r="B1069" s="153" t="s">
        <v>149</v>
      </c>
      <c r="C1069" s="152" t="s">
        <v>149</v>
      </c>
      <c r="D1069" s="152" t="s">
        <v>150</v>
      </c>
      <c r="E1069" s="152" t="s">
        <v>433</v>
      </c>
      <c r="F1069" s="152" t="s">
        <v>431</v>
      </c>
      <c r="G1069" s="239">
        <v>72143</v>
      </c>
      <c r="H1069" s="239">
        <v>74089</v>
      </c>
      <c r="I1069" s="239">
        <v>162289</v>
      </c>
      <c r="J1069" s="239">
        <v>146450</v>
      </c>
      <c r="K1069" s="240">
        <v>454971</v>
      </c>
      <c r="L1069" s="240">
        <v>767648</v>
      </c>
      <c r="M1069" s="192">
        <v>0.59268180207595145</v>
      </c>
      <c r="N1069" s="176">
        <v>43179</v>
      </c>
      <c r="O1069" s="176">
        <v>44403</v>
      </c>
      <c r="P1069" s="176">
        <v>104704</v>
      </c>
      <c r="Q1069" s="156">
        <v>93831</v>
      </c>
      <c r="R1069" s="242">
        <v>286117</v>
      </c>
      <c r="S1069" s="158" t="s">
        <v>419</v>
      </c>
      <c r="T1069" s="158" t="s">
        <v>419</v>
      </c>
      <c r="U1069" s="157">
        <v>477375</v>
      </c>
      <c r="V1069" s="243">
        <v>0.59935480492275461</v>
      </c>
      <c r="W1069" s="161"/>
      <c r="X1069" s="161"/>
      <c r="Y1069" s="161"/>
      <c r="Z1069" s="161"/>
      <c r="AA1069" s="161"/>
      <c r="AB1069" s="161">
        <v>0</v>
      </c>
      <c r="AC1069" s="162"/>
      <c r="AD1069" s="201"/>
      <c r="AE1069" s="201"/>
      <c r="AF1069" s="201"/>
      <c r="AG1069" s="201"/>
      <c r="AH1069" s="201"/>
      <c r="AI1069" s="201">
        <v>0</v>
      </c>
      <c r="AJ1069" s="202"/>
      <c r="AK1069" s="250">
        <v>17555</v>
      </c>
      <c r="AL1069" s="250">
        <v>18052</v>
      </c>
      <c r="AM1069" s="250">
        <v>42569</v>
      </c>
      <c r="AN1069" s="250">
        <v>38149</v>
      </c>
      <c r="AO1069" s="251">
        <v>116325</v>
      </c>
      <c r="AP1069" s="167">
        <v>188276</v>
      </c>
      <c r="AQ1069" s="252">
        <v>0.61784295396120592</v>
      </c>
      <c r="AR1069" s="253">
        <v>0</v>
      </c>
      <c r="AS1069" s="253">
        <v>0</v>
      </c>
      <c r="AT1069" s="253">
        <v>0</v>
      </c>
      <c r="AU1069" s="253">
        <v>0</v>
      </c>
      <c r="AV1069" s="262">
        <v>0</v>
      </c>
      <c r="AW1069" s="255">
        <v>0</v>
      </c>
      <c r="AX1069" s="256"/>
      <c r="AY1069" s="257">
        <v>11409</v>
      </c>
      <c r="AZ1069" s="257">
        <v>11634</v>
      </c>
      <c r="BA1069" s="257">
        <v>15016</v>
      </c>
      <c r="BB1069" s="257">
        <v>14470</v>
      </c>
      <c r="BC1069" s="258">
        <v>52529</v>
      </c>
      <c r="BD1069" s="258">
        <v>101997</v>
      </c>
      <c r="BE1069" s="259">
        <v>0.51500534329441061</v>
      </c>
    </row>
    <row r="1070" spans="1:57" ht="16.899999999999999" customHeight="1" x14ac:dyDescent="0.2">
      <c r="A1070" s="152">
        <v>1069</v>
      </c>
      <c r="B1070" s="153" t="s">
        <v>149</v>
      </c>
      <c r="C1070" s="152" t="s">
        <v>149</v>
      </c>
      <c r="D1070" s="152" t="s">
        <v>168</v>
      </c>
      <c r="E1070" s="152" t="s">
        <v>169</v>
      </c>
      <c r="F1070" s="152" t="s">
        <v>431</v>
      </c>
      <c r="G1070" s="239">
        <v>33277</v>
      </c>
      <c r="H1070" s="239">
        <v>32096</v>
      </c>
      <c r="I1070" s="239">
        <v>45992</v>
      </c>
      <c r="J1070" s="239">
        <v>39432</v>
      </c>
      <c r="K1070" s="240">
        <v>150797</v>
      </c>
      <c r="L1070" s="240">
        <v>242131</v>
      </c>
      <c r="M1070" s="192">
        <v>0.62279096852530247</v>
      </c>
      <c r="N1070" s="176">
        <v>21481</v>
      </c>
      <c r="O1070" s="176">
        <v>19452</v>
      </c>
      <c r="P1070" s="176">
        <v>26014</v>
      </c>
      <c r="Q1070" s="156">
        <v>19846</v>
      </c>
      <c r="R1070" s="242">
        <v>86793</v>
      </c>
      <c r="S1070" s="158" t="s">
        <v>419</v>
      </c>
      <c r="T1070" s="158" t="s">
        <v>419</v>
      </c>
      <c r="U1070" s="157">
        <v>127923</v>
      </c>
      <c r="V1070" s="243">
        <v>0.67847845969841236</v>
      </c>
      <c r="W1070" s="161"/>
      <c r="X1070" s="161"/>
      <c r="Y1070" s="161"/>
      <c r="Z1070" s="161"/>
      <c r="AA1070" s="161"/>
      <c r="AB1070" s="161">
        <v>0</v>
      </c>
      <c r="AC1070" s="162"/>
      <c r="AD1070" s="201"/>
      <c r="AE1070" s="201"/>
      <c r="AF1070" s="201"/>
      <c r="AG1070" s="201"/>
      <c r="AH1070" s="201"/>
      <c r="AI1070" s="201">
        <v>0</v>
      </c>
      <c r="AJ1070" s="202"/>
      <c r="AK1070" s="250">
        <v>7715</v>
      </c>
      <c r="AL1070" s="250">
        <v>6985</v>
      </c>
      <c r="AM1070" s="250">
        <v>9344</v>
      </c>
      <c r="AN1070" s="250">
        <v>7128</v>
      </c>
      <c r="AO1070" s="251">
        <v>31172</v>
      </c>
      <c r="AP1070" s="167">
        <v>50454</v>
      </c>
      <c r="AQ1070" s="252">
        <v>0.6178301026677766</v>
      </c>
      <c r="AR1070" s="253">
        <v>0</v>
      </c>
      <c r="AS1070" s="253">
        <v>0</v>
      </c>
      <c r="AT1070" s="253">
        <v>0</v>
      </c>
      <c r="AU1070" s="253">
        <v>0</v>
      </c>
      <c r="AV1070" s="262">
        <v>0</v>
      </c>
      <c r="AW1070" s="255">
        <v>0</v>
      </c>
      <c r="AX1070" s="256"/>
      <c r="AY1070" s="257">
        <v>4081</v>
      </c>
      <c r="AZ1070" s="257">
        <v>5659</v>
      </c>
      <c r="BA1070" s="257">
        <v>10634</v>
      </c>
      <c r="BB1070" s="257">
        <v>12458</v>
      </c>
      <c r="BC1070" s="258">
        <v>32832</v>
      </c>
      <c r="BD1070" s="258">
        <v>63754</v>
      </c>
      <c r="BE1070" s="259">
        <v>0.51497945226966146</v>
      </c>
    </row>
    <row r="1071" spans="1:57" ht="16.899999999999999" customHeight="1" x14ac:dyDescent="0.2">
      <c r="A1071" s="152">
        <v>1070</v>
      </c>
      <c r="B1071" s="153" t="s">
        <v>149</v>
      </c>
      <c r="C1071" s="152" t="s">
        <v>149</v>
      </c>
      <c r="D1071" s="152" t="s">
        <v>180</v>
      </c>
      <c r="E1071" s="152" t="s">
        <v>181</v>
      </c>
      <c r="F1071" s="152" t="s">
        <v>431</v>
      </c>
      <c r="G1071" s="239">
        <v>9861</v>
      </c>
      <c r="H1071" s="239">
        <v>11585</v>
      </c>
      <c r="I1071" s="239">
        <v>14938</v>
      </c>
      <c r="J1071" s="239">
        <v>13664</v>
      </c>
      <c r="K1071" s="240">
        <v>50048</v>
      </c>
      <c r="L1071" s="240">
        <v>69484</v>
      </c>
      <c r="M1071" s="192">
        <v>0.72028092798342069</v>
      </c>
      <c r="N1071" s="176">
        <v>7010</v>
      </c>
      <c r="O1071" s="176">
        <v>6498</v>
      </c>
      <c r="P1071" s="176">
        <v>10915</v>
      </c>
      <c r="Q1071" s="156">
        <v>9895</v>
      </c>
      <c r="R1071" s="242">
        <v>34318</v>
      </c>
      <c r="S1071" s="158" t="s">
        <v>419</v>
      </c>
      <c r="T1071" s="158" t="s">
        <v>419</v>
      </c>
      <c r="U1071" s="157">
        <v>42272</v>
      </c>
      <c r="V1071" s="243">
        <v>0.81183762301286899</v>
      </c>
      <c r="W1071" s="161"/>
      <c r="X1071" s="161"/>
      <c r="Y1071" s="161"/>
      <c r="Z1071" s="161"/>
      <c r="AA1071" s="161"/>
      <c r="AB1071" s="161">
        <v>0</v>
      </c>
      <c r="AC1071" s="162"/>
      <c r="AD1071" s="201"/>
      <c r="AE1071" s="201"/>
      <c r="AF1071" s="201"/>
      <c r="AG1071" s="201"/>
      <c r="AH1071" s="201"/>
      <c r="AI1071" s="201">
        <v>0</v>
      </c>
      <c r="AJ1071" s="202"/>
      <c r="AK1071" s="250">
        <v>2104</v>
      </c>
      <c r="AL1071" s="250">
        <v>1951</v>
      </c>
      <c r="AM1071" s="250">
        <v>3276</v>
      </c>
      <c r="AN1071" s="250">
        <v>2970</v>
      </c>
      <c r="AO1071" s="251">
        <v>10301</v>
      </c>
      <c r="AP1071" s="167">
        <v>16672</v>
      </c>
      <c r="AQ1071" s="252">
        <v>0.61786228406909793</v>
      </c>
      <c r="AR1071" s="253">
        <v>0</v>
      </c>
      <c r="AS1071" s="253">
        <v>0</v>
      </c>
      <c r="AT1071" s="253">
        <v>0</v>
      </c>
      <c r="AU1071" s="253">
        <v>0</v>
      </c>
      <c r="AV1071" s="262">
        <v>0</v>
      </c>
      <c r="AW1071" s="255">
        <v>0</v>
      </c>
      <c r="AX1071" s="256"/>
      <c r="AY1071" s="257">
        <v>747</v>
      </c>
      <c r="AZ1071" s="257">
        <v>3136</v>
      </c>
      <c r="BA1071" s="257">
        <v>747</v>
      </c>
      <c r="BB1071" s="257">
        <v>799</v>
      </c>
      <c r="BC1071" s="258">
        <v>5429</v>
      </c>
      <c r="BD1071" s="258">
        <v>10540</v>
      </c>
      <c r="BE1071" s="259">
        <v>0.51508538899430745</v>
      </c>
    </row>
    <row r="1072" spans="1:57" ht="16.899999999999999" customHeight="1" x14ac:dyDescent="0.2">
      <c r="A1072" s="152">
        <v>1071</v>
      </c>
      <c r="B1072" s="153" t="s">
        <v>149</v>
      </c>
      <c r="C1072" s="152" t="s">
        <v>149</v>
      </c>
      <c r="D1072" s="152" t="s">
        <v>194</v>
      </c>
      <c r="E1072" s="152" t="s">
        <v>195</v>
      </c>
      <c r="F1072" s="152" t="s">
        <v>431</v>
      </c>
      <c r="G1072" s="239">
        <v>4246</v>
      </c>
      <c r="H1072" s="239">
        <v>4495</v>
      </c>
      <c r="I1072" s="239">
        <v>9761</v>
      </c>
      <c r="J1072" s="239">
        <v>8551</v>
      </c>
      <c r="K1072" s="240">
        <v>27053</v>
      </c>
      <c r="L1072" s="240">
        <v>44666</v>
      </c>
      <c r="M1072" s="192">
        <v>0.60567321900326876</v>
      </c>
      <c r="N1072" s="176">
        <v>2809</v>
      </c>
      <c r="O1072" s="176">
        <v>2781</v>
      </c>
      <c r="P1072" s="176">
        <v>5668</v>
      </c>
      <c r="Q1072" s="156">
        <v>5901</v>
      </c>
      <c r="R1072" s="242">
        <v>17159</v>
      </c>
      <c r="S1072" s="158" t="s">
        <v>419</v>
      </c>
      <c r="T1072" s="158" t="s">
        <v>419</v>
      </c>
      <c r="U1072" s="157">
        <v>27632</v>
      </c>
      <c r="V1072" s="243">
        <v>0.62098291835552977</v>
      </c>
      <c r="W1072" s="161"/>
      <c r="X1072" s="161"/>
      <c r="Y1072" s="161"/>
      <c r="Z1072" s="161"/>
      <c r="AA1072" s="161"/>
      <c r="AB1072" s="161">
        <v>0</v>
      </c>
      <c r="AC1072" s="162"/>
      <c r="AD1072" s="201"/>
      <c r="AE1072" s="201"/>
      <c r="AF1072" s="201"/>
      <c r="AG1072" s="201"/>
      <c r="AH1072" s="201"/>
      <c r="AI1072" s="201">
        <v>0</v>
      </c>
      <c r="AJ1072" s="202"/>
      <c r="AK1072" s="250">
        <v>1102</v>
      </c>
      <c r="AL1072" s="250">
        <v>1092</v>
      </c>
      <c r="AM1072" s="250">
        <v>2224</v>
      </c>
      <c r="AN1072" s="250">
        <v>2315</v>
      </c>
      <c r="AO1072" s="251">
        <v>6733</v>
      </c>
      <c r="AP1072" s="167">
        <v>10898</v>
      </c>
      <c r="AQ1072" s="252">
        <v>0.6178197834465039</v>
      </c>
      <c r="AR1072" s="253">
        <v>0</v>
      </c>
      <c r="AS1072" s="253">
        <v>0</v>
      </c>
      <c r="AT1072" s="253">
        <v>0</v>
      </c>
      <c r="AU1072" s="253">
        <v>0</v>
      </c>
      <c r="AV1072" s="262">
        <v>0</v>
      </c>
      <c r="AW1072" s="255">
        <v>0</v>
      </c>
      <c r="AX1072" s="256"/>
      <c r="AY1072" s="257">
        <v>335</v>
      </c>
      <c r="AZ1072" s="257">
        <v>622</v>
      </c>
      <c r="BA1072" s="257">
        <v>1869</v>
      </c>
      <c r="BB1072" s="257">
        <v>335</v>
      </c>
      <c r="BC1072" s="258">
        <v>3161</v>
      </c>
      <c r="BD1072" s="258">
        <v>6136</v>
      </c>
      <c r="BE1072" s="259">
        <v>0.51515645371577579</v>
      </c>
    </row>
    <row r="1073" spans="1:57" ht="16.899999999999999" customHeight="1" x14ac:dyDescent="0.2">
      <c r="A1073" s="152">
        <v>1072</v>
      </c>
      <c r="B1073" s="153" t="s">
        <v>149</v>
      </c>
      <c r="C1073" s="152" t="s">
        <v>149</v>
      </c>
      <c r="D1073" s="152" t="s">
        <v>207</v>
      </c>
      <c r="E1073" s="152" t="s">
        <v>208</v>
      </c>
      <c r="F1073" s="152" t="s">
        <v>431</v>
      </c>
      <c r="G1073" s="239">
        <v>1025</v>
      </c>
      <c r="H1073" s="239">
        <v>631</v>
      </c>
      <c r="I1073" s="239">
        <v>1725</v>
      </c>
      <c r="J1073" s="239">
        <v>1438</v>
      </c>
      <c r="K1073" s="240">
        <v>4819</v>
      </c>
      <c r="L1073" s="240">
        <v>7850</v>
      </c>
      <c r="M1073" s="192">
        <v>0.61388535031847136</v>
      </c>
      <c r="N1073" s="176">
        <v>426</v>
      </c>
      <c r="O1073" s="176">
        <v>464</v>
      </c>
      <c r="P1073" s="176">
        <v>906</v>
      </c>
      <c r="Q1073" s="156">
        <v>797</v>
      </c>
      <c r="R1073" s="242">
        <v>2593</v>
      </c>
      <c r="S1073" s="158" t="s">
        <v>419</v>
      </c>
      <c r="T1073" s="158" t="s">
        <v>419</v>
      </c>
      <c r="U1073" s="157">
        <v>3832</v>
      </c>
      <c r="V1073" s="243">
        <v>0.67667014613778709</v>
      </c>
      <c r="W1073" s="161"/>
      <c r="X1073" s="161"/>
      <c r="Y1073" s="161"/>
      <c r="Z1073" s="161"/>
      <c r="AA1073" s="161"/>
      <c r="AB1073" s="161">
        <v>0</v>
      </c>
      <c r="AC1073" s="162"/>
      <c r="AD1073" s="201"/>
      <c r="AE1073" s="201"/>
      <c r="AF1073" s="201"/>
      <c r="AG1073" s="201"/>
      <c r="AH1073" s="201"/>
      <c r="AI1073" s="201">
        <v>0</v>
      </c>
      <c r="AJ1073" s="202"/>
      <c r="AK1073" s="250">
        <v>154</v>
      </c>
      <c r="AL1073" s="250">
        <v>167</v>
      </c>
      <c r="AM1073" s="250">
        <v>327</v>
      </c>
      <c r="AN1073" s="250">
        <v>287</v>
      </c>
      <c r="AO1073" s="251">
        <v>935</v>
      </c>
      <c r="AP1073" s="167">
        <v>1512</v>
      </c>
      <c r="AQ1073" s="252">
        <v>0.61838624338624337</v>
      </c>
      <c r="AR1073" s="253">
        <v>0</v>
      </c>
      <c r="AS1073" s="253">
        <v>0</v>
      </c>
      <c r="AT1073" s="253">
        <v>0</v>
      </c>
      <c r="AU1073" s="253">
        <v>0</v>
      </c>
      <c r="AV1073" s="262">
        <v>0</v>
      </c>
      <c r="AW1073" s="255">
        <v>0</v>
      </c>
      <c r="AX1073" s="256"/>
      <c r="AY1073" s="257">
        <v>445</v>
      </c>
      <c r="AZ1073" s="257">
        <v>0</v>
      </c>
      <c r="BA1073" s="257">
        <v>492</v>
      </c>
      <c r="BB1073" s="257">
        <v>354</v>
      </c>
      <c r="BC1073" s="258">
        <v>1291</v>
      </c>
      <c r="BD1073" s="258">
        <v>2506</v>
      </c>
      <c r="BE1073" s="259">
        <v>0.51516360734237832</v>
      </c>
    </row>
    <row r="1074" spans="1:57" ht="16.899999999999999" customHeight="1" x14ac:dyDescent="0.2">
      <c r="A1074" s="152">
        <v>1073</v>
      </c>
      <c r="B1074" s="153" t="s">
        <v>149</v>
      </c>
      <c r="C1074" s="152" t="s">
        <v>149</v>
      </c>
      <c r="D1074" s="152" t="s">
        <v>176</v>
      </c>
      <c r="E1074" s="152" t="s">
        <v>177</v>
      </c>
      <c r="F1074" s="152" t="s">
        <v>431</v>
      </c>
      <c r="G1074" s="239">
        <v>2723</v>
      </c>
      <c r="H1074" s="239">
        <v>3177</v>
      </c>
      <c r="I1074" s="239">
        <v>6921</v>
      </c>
      <c r="J1074" s="239">
        <v>5023</v>
      </c>
      <c r="K1074" s="240">
        <v>17844</v>
      </c>
      <c r="L1074" s="240">
        <v>27106</v>
      </c>
      <c r="M1074" s="192">
        <v>0.65830443444255882</v>
      </c>
      <c r="N1074" s="176">
        <v>1765</v>
      </c>
      <c r="O1074" s="176">
        <v>2120</v>
      </c>
      <c r="P1074" s="176">
        <v>4589</v>
      </c>
      <c r="Q1074" s="156">
        <v>3298</v>
      </c>
      <c r="R1074" s="242">
        <v>11772</v>
      </c>
      <c r="S1074" s="158" t="s">
        <v>419</v>
      </c>
      <c r="T1074" s="158" t="s">
        <v>419</v>
      </c>
      <c r="U1074" s="157">
        <v>16624</v>
      </c>
      <c r="V1074" s="243">
        <v>0.70813282001924927</v>
      </c>
      <c r="W1074" s="161"/>
      <c r="X1074" s="161"/>
      <c r="Y1074" s="161"/>
      <c r="Z1074" s="161"/>
      <c r="AA1074" s="161"/>
      <c r="AB1074" s="161">
        <v>0</v>
      </c>
      <c r="AC1074" s="162"/>
      <c r="AD1074" s="201"/>
      <c r="AE1074" s="201"/>
      <c r="AF1074" s="201"/>
      <c r="AG1074" s="201"/>
      <c r="AH1074" s="201"/>
      <c r="AI1074" s="201">
        <v>0</v>
      </c>
      <c r="AJ1074" s="202"/>
      <c r="AK1074" s="250">
        <v>607</v>
      </c>
      <c r="AL1074" s="250">
        <v>730</v>
      </c>
      <c r="AM1074" s="250">
        <v>1579</v>
      </c>
      <c r="AN1074" s="250">
        <v>1136</v>
      </c>
      <c r="AO1074" s="251">
        <v>4052</v>
      </c>
      <c r="AP1074" s="167">
        <v>6558</v>
      </c>
      <c r="AQ1074" s="252">
        <v>0.6178713022262885</v>
      </c>
      <c r="AR1074" s="253">
        <v>0</v>
      </c>
      <c r="AS1074" s="253">
        <v>0</v>
      </c>
      <c r="AT1074" s="253">
        <v>0</v>
      </c>
      <c r="AU1074" s="253">
        <v>0</v>
      </c>
      <c r="AV1074" s="262">
        <v>0</v>
      </c>
      <c r="AW1074" s="255">
        <v>0</v>
      </c>
      <c r="AX1074" s="256"/>
      <c r="AY1074" s="257">
        <v>351</v>
      </c>
      <c r="AZ1074" s="257">
        <v>327</v>
      </c>
      <c r="BA1074" s="257">
        <v>753</v>
      </c>
      <c r="BB1074" s="257">
        <v>589</v>
      </c>
      <c r="BC1074" s="258">
        <v>2020</v>
      </c>
      <c r="BD1074" s="258">
        <v>3924</v>
      </c>
      <c r="BE1074" s="259">
        <v>0.51478083588175327</v>
      </c>
    </row>
    <row r="1075" spans="1:57" ht="16.899999999999999" customHeight="1" x14ac:dyDescent="0.2">
      <c r="A1075" s="152">
        <v>1074</v>
      </c>
      <c r="B1075" s="153" t="s">
        <v>149</v>
      </c>
      <c r="C1075" s="152" t="s">
        <v>149</v>
      </c>
      <c r="D1075" s="152" t="s">
        <v>190</v>
      </c>
      <c r="E1075" s="152" t="s">
        <v>191</v>
      </c>
      <c r="F1075" s="152" t="s">
        <v>431</v>
      </c>
      <c r="G1075" s="239">
        <v>4670</v>
      </c>
      <c r="H1075" s="239">
        <v>5501</v>
      </c>
      <c r="I1075" s="239">
        <v>9666</v>
      </c>
      <c r="J1075" s="239">
        <v>13145</v>
      </c>
      <c r="K1075" s="240">
        <v>32982</v>
      </c>
      <c r="L1075" s="240">
        <v>46065</v>
      </c>
      <c r="M1075" s="192">
        <v>0.71598827743406057</v>
      </c>
      <c r="N1075" s="176">
        <v>3444</v>
      </c>
      <c r="O1075" s="176">
        <v>4144</v>
      </c>
      <c r="P1075" s="176">
        <v>7100</v>
      </c>
      <c r="Q1075" s="156">
        <v>9254</v>
      </c>
      <c r="R1075" s="242">
        <v>23942</v>
      </c>
      <c r="S1075" s="158" t="s">
        <v>419</v>
      </c>
      <c r="T1075" s="158" t="s">
        <v>419</v>
      </c>
      <c r="U1075" s="157">
        <v>30949</v>
      </c>
      <c r="V1075" s="243">
        <v>0.77359526963714498</v>
      </c>
      <c r="W1075" s="161"/>
      <c r="X1075" s="161"/>
      <c r="Y1075" s="161"/>
      <c r="Z1075" s="161"/>
      <c r="AA1075" s="161"/>
      <c r="AB1075" s="161">
        <v>0</v>
      </c>
      <c r="AC1075" s="162"/>
      <c r="AD1075" s="201"/>
      <c r="AE1075" s="201"/>
      <c r="AF1075" s="201"/>
      <c r="AG1075" s="201"/>
      <c r="AH1075" s="201"/>
      <c r="AI1075" s="201">
        <v>0</v>
      </c>
      <c r="AJ1075" s="202"/>
      <c r="AK1075" s="250">
        <v>1086</v>
      </c>
      <c r="AL1075" s="250">
        <v>1305</v>
      </c>
      <c r="AM1075" s="250">
        <v>2236</v>
      </c>
      <c r="AN1075" s="250">
        <v>2915</v>
      </c>
      <c r="AO1075" s="251">
        <v>7542</v>
      </c>
      <c r="AP1075" s="167">
        <v>12207</v>
      </c>
      <c r="AQ1075" s="252">
        <v>0.61784222167608749</v>
      </c>
      <c r="AR1075" s="253">
        <v>0</v>
      </c>
      <c r="AS1075" s="253">
        <v>0</v>
      </c>
      <c r="AT1075" s="253">
        <v>0</v>
      </c>
      <c r="AU1075" s="253">
        <v>0</v>
      </c>
      <c r="AV1075" s="262">
        <v>0</v>
      </c>
      <c r="AW1075" s="255">
        <v>0</v>
      </c>
      <c r="AX1075" s="256"/>
      <c r="AY1075" s="257">
        <v>140</v>
      </c>
      <c r="AZ1075" s="257">
        <v>52</v>
      </c>
      <c r="BA1075" s="257">
        <v>330</v>
      </c>
      <c r="BB1075" s="257">
        <v>976</v>
      </c>
      <c r="BC1075" s="258">
        <v>1498</v>
      </c>
      <c r="BD1075" s="258">
        <v>2909</v>
      </c>
      <c r="BE1075" s="259">
        <v>0.51495359229975934</v>
      </c>
    </row>
    <row r="1076" spans="1:57" ht="16.899999999999999" customHeight="1" x14ac:dyDescent="0.2">
      <c r="A1076" s="152">
        <v>1075</v>
      </c>
      <c r="B1076" s="153" t="s">
        <v>149</v>
      </c>
      <c r="C1076" s="152" t="s">
        <v>149</v>
      </c>
      <c r="D1076" s="152" t="s">
        <v>170</v>
      </c>
      <c r="E1076" s="152" t="s">
        <v>171</v>
      </c>
      <c r="F1076" s="152" t="s">
        <v>431</v>
      </c>
      <c r="G1076" s="239">
        <v>25381</v>
      </c>
      <c r="H1076" s="239">
        <v>23966</v>
      </c>
      <c r="I1076" s="239">
        <v>39522</v>
      </c>
      <c r="J1076" s="239">
        <v>32166</v>
      </c>
      <c r="K1076" s="240">
        <v>121035</v>
      </c>
      <c r="L1076" s="240">
        <v>181427</v>
      </c>
      <c r="M1076" s="192">
        <v>0.66712782551659899</v>
      </c>
      <c r="N1076" s="176">
        <v>16577</v>
      </c>
      <c r="O1076" s="176">
        <v>15556</v>
      </c>
      <c r="P1076" s="176">
        <v>25232</v>
      </c>
      <c r="Q1076" s="156">
        <v>18654</v>
      </c>
      <c r="R1076" s="242">
        <v>76019</v>
      </c>
      <c r="S1076" s="158" t="s">
        <v>419</v>
      </c>
      <c r="T1076" s="158" t="s">
        <v>419</v>
      </c>
      <c r="U1076" s="157">
        <v>102059</v>
      </c>
      <c r="V1076" s="243">
        <v>0.74485346711216061</v>
      </c>
      <c r="W1076" s="161"/>
      <c r="X1076" s="161"/>
      <c r="Y1076" s="161"/>
      <c r="Z1076" s="161"/>
      <c r="AA1076" s="161"/>
      <c r="AB1076" s="161">
        <v>0</v>
      </c>
      <c r="AC1076" s="162"/>
      <c r="AD1076" s="201"/>
      <c r="AE1076" s="201"/>
      <c r="AF1076" s="201"/>
      <c r="AG1076" s="201"/>
      <c r="AH1076" s="201"/>
      <c r="AI1076" s="201">
        <v>0</v>
      </c>
      <c r="AJ1076" s="202"/>
      <c r="AK1076" s="250">
        <v>5424</v>
      </c>
      <c r="AL1076" s="250">
        <v>5090</v>
      </c>
      <c r="AM1076" s="250">
        <v>8255</v>
      </c>
      <c r="AN1076" s="250">
        <v>6102</v>
      </c>
      <c r="AO1076" s="251">
        <v>24871</v>
      </c>
      <c r="AP1076" s="167">
        <v>40253</v>
      </c>
      <c r="AQ1076" s="252">
        <v>0.61786699128015299</v>
      </c>
      <c r="AR1076" s="253">
        <v>0</v>
      </c>
      <c r="AS1076" s="253">
        <v>0</v>
      </c>
      <c r="AT1076" s="253">
        <v>0</v>
      </c>
      <c r="AU1076" s="253">
        <v>0</v>
      </c>
      <c r="AV1076" s="262">
        <v>0</v>
      </c>
      <c r="AW1076" s="255">
        <v>0</v>
      </c>
      <c r="AX1076" s="256"/>
      <c r="AY1076" s="257">
        <v>3380</v>
      </c>
      <c r="AZ1076" s="257">
        <v>3320</v>
      </c>
      <c r="BA1076" s="257">
        <v>6035</v>
      </c>
      <c r="BB1076" s="257">
        <v>7410</v>
      </c>
      <c r="BC1076" s="258">
        <v>20145</v>
      </c>
      <c r="BD1076" s="258">
        <v>39115</v>
      </c>
      <c r="BE1076" s="259">
        <v>0.51501981337082958</v>
      </c>
    </row>
    <row r="1077" spans="1:57" ht="16.899999999999999" customHeight="1" x14ac:dyDescent="0.2">
      <c r="A1077" s="152">
        <v>1076</v>
      </c>
      <c r="B1077" s="153" t="s">
        <v>149</v>
      </c>
      <c r="C1077" s="152" t="s">
        <v>149</v>
      </c>
      <c r="D1077" s="152" t="s">
        <v>205</v>
      </c>
      <c r="E1077" s="152" t="s">
        <v>206</v>
      </c>
      <c r="F1077" s="152" t="s">
        <v>431</v>
      </c>
      <c r="G1077" s="239">
        <v>1907</v>
      </c>
      <c r="H1077" s="239">
        <v>927</v>
      </c>
      <c r="I1077" s="239">
        <v>1903</v>
      </c>
      <c r="J1077" s="239">
        <v>1888</v>
      </c>
      <c r="K1077" s="240">
        <v>6625</v>
      </c>
      <c r="L1077" s="240">
        <v>10189</v>
      </c>
      <c r="M1077" s="192">
        <v>0.65021101187555208</v>
      </c>
      <c r="N1077" s="176">
        <v>1114</v>
      </c>
      <c r="O1077" s="176">
        <v>685</v>
      </c>
      <c r="P1077" s="176">
        <v>1305</v>
      </c>
      <c r="Q1077" s="156">
        <v>1286</v>
      </c>
      <c r="R1077" s="242">
        <v>4390</v>
      </c>
      <c r="S1077" s="158" t="s">
        <v>419</v>
      </c>
      <c r="T1077" s="158" t="s">
        <v>419</v>
      </c>
      <c r="U1077" s="157">
        <v>6348</v>
      </c>
      <c r="V1077" s="243">
        <v>0.6915563957151859</v>
      </c>
      <c r="W1077" s="161"/>
      <c r="X1077" s="161"/>
      <c r="Y1077" s="161"/>
      <c r="Z1077" s="161"/>
      <c r="AA1077" s="161"/>
      <c r="AB1077" s="161">
        <v>0</v>
      </c>
      <c r="AC1077" s="162"/>
      <c r="AD1077" s="201"/>
      <c r="AE1077" s="201"/>
      <c r="AF1077" s="201"/>
      <c r="AG1077" s="201"/>
      <c r="AH1077" s="201"/>
      <c r="AI1077" s="201">
        <v>0</v>
      </c>
      <c r="AJ1077" s="202"/>
      <c r="AK1077" s="250">
        <v>392</v>
      </c>
      <c r="AL1077" s="250">
        <v>242</v>
      </c>
      <c r="AM1077" s="250">
        <v>460</v>
      </c>
      <c r="AN1077" s="250">
        <v>453</v>
      </c>
      <c r="AO1077" s="251">
        <v>1547</v>
      </c>
      <c r="AP1077" s="167">
        <v>2504</v>
      </c>
      <c r="AQ1077" s="252">
        <v>0.61781150159744413</v>
      </c>
      <c r="AR1077" s="253">
        <v>0</v>
      </c>
      <c r="AS1077" s="253">
        <v>0</v>
      </c>
      <c r="AT1077" s="253">
        <v>0</v>
      </c>
      <c r="AU1077" s="253">
        <v>0</v>
      </c>
      <c r="AV1077" s="262">
        <v>0</v>
      </c>
      <c r="AW1077" s="255">
        <v>0</v>
      </c>
      <c r="AX1077" s="256"/>
      <c r="AY1077" s="257">
        <v>401</v>
      </c>
      <c r="AZ1077" s="257">
        <v>0</v>
      </c>
      <c r="BA1077" s="257">
        <v>138</v>
      </c>
      <c r="BB1077" s="257">
        <v>149</v>
      </c>
      <c r="BC1077" s="258">
        <v>688</v>
      </c>
      <c r="BD1077" s="258">
        <v>1337</v>
      </c>
      <c r="BE1077" s="259">
        <v>0.51458489154824238</v>
      </c>
    </row>
    <row r="1078" spans="1:57" ht="16.899999999999999" customHeight="1" x14ac:dyDescent="0.2">
      <c r="A1078" s="152">
        <v>1077</v>
      </c>
      <c r="B1078" s="153" t="s">
        <v>149</v>
      </c>
      <c r="C1078" s="152" t="s">
        <v>149</v>
      </c>
      <c r="D1078" s="152" t="s">
        <v>184</v>
      </c>
      <c r="E1078" s="152" t="s">
        <v>185</v>
      </c>
      <c r="F1078" s="152" t="s">
        <v>431</v>
      </c>
      <c r="G1078" s="239">
        <v>8467</v>
      </c>
      <c r="H1078" s="239">
        <v>9827</v>
      </c>
      <c r="I1078" s="239">
        <v>16169</v>
      </c>
      <c r="J1078" s="239">
        <v>10128</v>
      </c>
      <c r="K1078" s="240">
        <v>44591</v>
      </c>
      <c r="L1078" s="240">
        <v>77773</v>
      </c>
      <c r="M1078" s="192">
        <v>0.57334807709616453</v>
      </c>
      <c r="N1078" s="176">
        <v>5046</v>
      </c>
      <c r="O1078" s="176">
        <v>3860</v>
      </c>
      <c r="P1078" s="176">
        <v>6184</v>
      </c>
      <c r="Q1078" s="156">
        <v>4862</v>
      </c>
      <c r="R1078" s="242">
        <v>19952</v>
      </c>
      <c r="S1078" s="158" t="s">
        <v>419</v>
      </c>
      <c r="T1078" s="158" t="s">
        <v>419</v>
      </c>
      <c r="U1078" s="157">
        <v>32491</v>
      </c>
      <c r="V1078" s="243">
        <v>0.61407774460619868</v>
      </c>
      <c r="W1078" s="161"/>
      <c r="X1078" s="161"/>
      <c r="Y1078" s="161"/>
      <c r="Z1078" s="161"/>
      <c r="AA1078" s="161"/>
      <c r="AB1078" s="161">
        <v>0</v>
      </c>
      <c r="AC1078" s="162"/>
      <c r="AD1078" s="201"/>
      <c r="AE1078" s="201"/>
      <c r="AF1078" s="201"/>
      <c r="AG1078" s="201"/>
      <c r="AH1078" s="201"/>
      <c r="AI1078" s="201">
        <v>0</v>
      </c>
      <c r="AJ1078" s="202"/>
      <c r="AK1078" s="250">
        <v>2003</v>
      </c>
      <c r="AL1078" s="250">
        <v>1532</v>
      </c>
      <c r="AM1078" s="250">
        <v>2454</v>
      </c>
      <c r="AN1078" s="250">
        <v>1929</v>
      </c>
      <c r="AO1078" s="251">
        <v>7918</v>
      </c>
      <c r="AP1078" s="167">
        <v>12814</v>
      </c>
      <c r="AQ1078" s="252">
        <v>0.6179179022943655</v>
      </c>
      <c r="AR1078" s="253">
        <v>0</v>
      </c>
      <c r="AS1078" s="253">
        <v>0</v>
      </c>
      <c r="AT1078" s="253">
        <v>0</v>
      </c>
      <c r="AU1078" s="253">
        <v>0</v>
      </c>
      <c r="AV1078" s="262">
        <v>0</v>
      </c>
      <c r="AW1078" s="255">
        <v>0</v>
      </c>
      <c r="AX1078" s="256"/>
      <c r="AY1078" s="257">
        <v>1418</v>
      </c>
      <c r="AZ1078" s="257">
        <v>4435</v>
      </c>
      <c r="BA1078" s="257">
        <v>7531</v>
      </c>
      <c r="BB1078" s="257">
        <v>3337</v>
      </c>
      <c r="BC1078" s="258">
        <v>16721</v>
      </c>
      <c r="BD1078" s="258">
        <v>32468</v>
      </c>
      <c r="BE1078" s="259">
        <v>0.51499938400887024</v>
      </c>
    </row>
    <row r="1079" spans="1:57" ht="16.899999999999999" customHeight="1" x14ac:dyDescent="0.2">
      <c r="A1079" s="152">
        <v>1078</v>
      </c>
      <c r="B1079" s="153" t="s">
        <v>149</v>
      </c>
      <c r="C1079" s="152" t="s">
        <v>149</v>
      </c>
      <c r="D1079" s="152" t="s">
        <v>162</v>
      </c>
      <c r="E1079" s="152" t="s">
        <v>163</v>
      </c>
      <c r="F1079" s="152" t="s">
        <v>431</v>
      </c>
      <c r="G1079" s="239">
        <v>33549</v>
      </c>
      <c r="H1079" s="239">
        <v>38735</v>
      </c>
      <c r="I1079" s="239">
        <v>78834</v>
      </c>
      <c r="J1079" s="239">
        <v>71624</v>
      </c>
      <c r="K1079" s="240">
        <v>222742</v>
      </c>
      <c r="L1079" s="240">
        <v>360566</v>
      </c>
      <c r="M1079" s="192">
        <v>0.61775652723773178</v>
      </c>
      <c r="N1079" s="176">
        <v>20491</v>
      </c>
      <c r="O1079" s="176">
        <v>25641</v>
      </c>
      <c r="P1079" s="176">
        <v>52773</v>
      </c>
      <c r="Q1079" s="176">
        <v>47944</v>
      </c>
      <c r="R1079" s="242">
        <v>146849</v>
      </c>
      <c r="S1079" s="158" t="s">
        <v>419</v>
      </c>
      <c r="T1079" s="158" t="s">
        <v>419</v>
      </c>
      <c r="U1079" s="157">
        <v>231426</v>
      </c>
      <c r="V1079" s="243">
        <v>0.63453976649123267</v>
      </c>
      <c r="W1079" s="161"/>
      <c r="X1079" s="161"/>
      <c r="Y1079" s="161"/>
      <c r="Z1079" s="161"/>
      <c r="AA1079" s="161"/>
      <c r="AB1079" s="161">
        <v>0</v>
      </c>
      <c r="AC1079" s="162"/>
      <c r="AD1079" s="201"/>
      <c r="AE1079" s="201"/>
      <c r="AF1079" s="201"/>
      <c r="AG1079" s="201"/>
      <c r="AH1079" s="201"/>
      <c r="AI1079" s="201">
        <v>0</v>
      </c>
      <c r="AJ1079" s="202"/>
      <c r="AK1079" s="250">
        <v>7869</v>
      </c>
      <c r="AL1079" s="250">
        <v>9846</v>
      </c>
      <c r="AM1079" s="250">
        <v>20266</v>
      </c>
      <c r="AN1079" s="250">
        <v>18411</v>
      </c>
      <c r="AO1079" s="251">
        <v>56392</v>
      </c>
      <c r="AP1079" s="167">
        <v>91274</v>
      </c>
      <c r="AQ1079" s="252">
        <v>0.61783202226263778</v>
      </c>
      <c r="AR1079" s="253">
        <v>0</v>
      </c>
      <c r="AS1079" s="253">
        <v>0</v>
      </c>
      <c r="AT1079" s="253">
        <v>0</v>
      </c>
      <c r="AU1079" s="253">
        <v>0</v>
      </c>
      <c r="AV1079" s="262">
        <v>0</v>
      </c>
      <c r="AW1079" s="255">
        <v>0</v>
      </c>
      <c r="AX1079" s="256"/>
      <c r="AY1079" s="257">
        <v>5189</v>
      </c>
      <c r="AZ1079" s="257">
        <v>3248</v>
      </c>
      <c r="BA1079" s="257">
        <v>5795</v>
      </c>
      <c r="BB1079" s="257">
        <v>5269</v>
      </c>
      <c r="BC1079" s="258">
        <v>19501</v>
      </c>
      <c r="BD1079" s="258">
        <v>37866</v>
      </c>
      <c r="BE1079" s="259">
        <v>0.51500026408915645</v>
      </c>
    </row>
    <row r="1080" spans="1:57" ht="16.899999999999999" customHeight="1" x14ac:dyDescent="0.2">
      <c r="A1080" s="152">
        <v>1079</v>
      </c>
      <c r="B1080" s="153" t="s">
        <v>149</v>
      </c>
      <c r="C1080" s="152" t="s">
        <v>149</v>
      </c>
      <c r="D1080" s="152" t="s">
        <v>196</v>
      </c>
      <c r="E1080" s="152" t="s">
        <v>197</v>
      </c>
      <c r="F1080" s="152" t="s">
        <v>431</v>
      </c>
      <c r="G1080" s="239">
        <v>706</v>
      </c>
      <c r="H1080" s="239">
        <v>878</v>
      </c>
      <c r="I1080" s="239">
        <v>1563</v>
      </c>
      <c r="J1080" s="239">
        <v>1310</v>
      </c>
      <c r="K1080" s="240">
        <v>4457</v>
      </c>
      <c r="L1080" s="240">
        <v>5924</v>
      </c>
      <c r="M1080" s="192">
        <v>0.75236326806212017</v>
      </c>
      <c r="N1080" s="176">
        <v>504</v>
      </c>
      <c r="O1080" s="176">
        <v>632</v>
      </c>
      <c r="P1080" s="176">
        <v>1124</v>
      </c>
      <c r="Q1080" s="176">
        <v>932</v>
      </c>
      <c r="R1080" s="242">
        <v>3192</v>
      </c>
      <c r="S1080" s="158" t="s">
        <v>419</v>
      </c>
      <c r="T1080" s="158" t="s">
        <v>419</v>
      </c>
      <c r="U1080" s="157">
        <v>3766</v>
      </c>
      <c r="V1080" s="243">
        <v>0.84758364312267653</v>
      </c>
      <c r="W1080" s="161"/>
      <c r="X1080" s="161"/>
      <c r="Y1080" s="161"/>
      <c r="Z1080" s="161"/>
      <c r="AA1080" s="161"/>
      <c r="AB1080" s="161">
        <v>0</v>
      </c>
      <c r="AC1080" s="162"/>
      <c r="AD1080" s="201"/>
      <c r="AE1080" s="201"/>
      <c r="AF1080" s="201"/>
      <c r="AG1080" s="201"/>
      <c r="AH1080" s="201"/>
      <c r="AI1080" s="201">
        <v>0</v>
      </c>
      <c r="AJ1080" s="202"/>
      <c r="AK1080" s="250">
        <v>145</v>
      </c>
      <c r="AL1080" s="250">
        <v>181</v>
      </c>
      <c r="AM1080" s="250">
        <v>323</v>
      </c>
      <c r="AN1080" s="250">
        <v>268</v>
      </c>
      <c r="AO1080" s="251">
        <v>917</v>
      </c>
      <c r="AP1080" s="167">
        <v>1484</v>
      </c>
      <c r="AQ1080" s="252">
        <v>0.61792452830188682</v>
      </c>
      <c r="AR1080" s="253">
        <v>0</v>
      </c>
      <c r="AS1080" s="253">
        <v>0</v>
      </c>
      <c r="AT1080" s="253">
        <v>0</v>
      </c>
      <c r="AU1080" s="253">
        <v>0</v>
      </c>
      <c r="AV1080" s="262">
        <v>0</v>
      </c>
      <c r="AW1080" s="255">
        <v>0</v>
      </c>
      <c r="AX1080" s="256"/>
      <c r="AY1080" s="257">
        <v>57</v>
      </c>
      <c r="AZ1080" s="257">
        <v>65</v>
      </c>
      <c r="BA1080" s="257">
        <v>116</v>
      </c>
      <c r="BB1080" s="257">
        <v>110</v>
      </c>
      <c r="BC1080" s="258">
        <v>348</v>
      </c>
      <c r="BD1080" s="258">
        <v>674</v>
      </c>
      <c r="BE1080" s="259">
        <v>0.51632047477744802</v>
      </c>
    </row>
    <row r="1081" spans="1:57" ht="16.899999999999999" customHeight="1" x14ac:dyDescent="0.2">
      <c r="A1081" s="152">
        <v>1080</v>
      </c>
      <c r="B1081" s="153" t="s">
        <v>149</v>
      </c>
      <c r="C1081" s="152" t="s">
        <v>149</v>
      </c>
      <c r="D1081" s="152" t="s">
        <v>209</v>
      </c>
      <c r="E1081" s="152" t="s">
        <v>210</v>
      </c>
      <c r="F1081" s="152" t="s">
        <v>431</v>
      </c>
      <c r="G1081" s="239">
        <v>475</v>
      </c>
      <c r="H1081" s="239">
        <v>432</v>
      </c>
      <c r="I1081" s="239">
        <v>813</v>
      </c>
      <c r="J1081" s="239">
        <v>691</v>
      </c>
      <c r="K1081" s="240">
        <v>2411</v>
      </c>
      <c r="L1081" s="240">
        <v>3370</v>
      </c>
      <c r="M1081" s="192">
        <v>0.7154302670623145</v>
      </c>
      <c r="N1081" s="176">
        <v>323</v>
      </c>
      <c r="O1081" s="176">
        <v>284</v>
      </c>
      <c r="P1081" s="176">
        <v>539</v>
      </c>
      <c r="Q1081" s="176">
        <v>450</v>
      </c>
      <c r="R1081" s="242">
        <v>1596</v>
      </c>
      <c r="S1081" s="158" t="s">
        <v>419</v>
      </c>
      <c r="T1081" s="158" t="s">
        <v>419</v>
      </c>
      <c r="U1081" s="157">
        <v>1940</v>
      </c>
      <c r="V1081" s="243">
        <v>0.82268041237113398</v>
      </c>
      <c r="W1081" s="161"/>
      <c r="X1081" s="161"/>
      <c r="Y1081" s="161"/>
      <c r="Z1081" s="161"/>
      <c r="AA1081" s="161"/>
      <c r="AB1081" s="161">
        <v>0</v>
      </c>
      <c r="AC1081" s="162"/>
      <c r="AD1081" s="201"/>
      <c r="AE1081" s="201"/>
      <c r="AF1081" s="201"/>
      <c r="AG1081" s="201"/>
      <c r="AH1081" s="201"/>
      <c r="AI1081" s="201">
        <v>0</v>
      </c>
      <c r="AJ1081" s="202"/>
      <c r="AK1081" s="250">
        <v>96</v>
      </c>
      <c r="AL1081" s="250">
        <v>84</v>
      </c>
      <c r="AM1081" s="250">
        <v>160</v>
      </c>
      <c r="AN1081" s="250">
        <v>133</v>
      </c>
      <c r="AO1081" s="251">
        <v>473</v>
      </c>
      <c r="AP1081" s="167">
        <v>766</v>
      </c>
      <c r="AQ1081" s="252">
        <v>0.61749347258485643</v>
      </c>
      <c r="AR1081" s="253">
        <v>0</v>
      </c>
      <c r="AS1081" s="253">
        <v>0</v>
      </c>
      <c r="AT1081" s="253">
        <v>0</v>
      </c>
      <c r="AU1081" s="253">
        <v>0</v>
      </c>
      <c r="AV1081" s="262">
        <v>0</v>
      </c>
      <c r="AW1081" s="255">
        <v>0</v>
      </c>
      <c r="AX1081" s="256"/>
      <c r="AY1081" s="257">
        <v>56</v>
      </c>
      <c r="AZ1081" s="257">
        <v>64</v>
      </c>
      <c r="BA1081" s="257">
        <v>114</v>
      </c>
      <c r="BB1081" s="257">
        <v>108</v>
      </c>
      <c r="BC1081" s="258">
        <v>342</v>
      </c>
      <c r="BD1081" s="258">
        <v>664</v>
      </c>
      <c r="BE1081" s="259">
        <v>0.51506024096385539</v>
      </c>
    </row>
    <row r="1082" spans="1:57" ht="16.899999999999999" customHeight="1" x14ac:dyDescent="0.2">
      <c r="A1082" s="152">
        <v>1081</v>
      </c>
      <c r="B1082" s="153" t="s">
        <v>149</v>
      </c>
      <c r="C1082" s="152" t="s">
        <v>149</v>
      </c>
      <c r="D1082" s="152" t="s">
        <v>198</v>
      </c>
      <c r="E1082" s="152" t="s">
        <v>199</v>
      </c>
      <c r="F1082" s="152" t="s">
        <v>431</v>
      </c>
      <c r="G1082" s="239">
        <v>5415</v>
      </c>
      <c r="H1082" s="239">
        <v>6360</v>
      </c>
      <c r="I1082" s="239">
        <v>8138</v>
      </c>
      <c r="J1082" s="239">
        <v>8920</v>
      </c>
      <c r="K1082" s="240">
        <v>28833</v>
      </c>
      <c r="L1082" s="240">
        <v>39666</v>
      </c>
      <c r="M1082" s="192">
        <v>0.72689456965663291</v>
      </c>
      <c r="N1082" s="176">
        <v>4092</v>
      </c>
      <c r="O1082" s="176">
        <v>4552</v>
      </c>
      <c r="P1082" s="176">
        <v>5946</v>
      </c>
      <c r="Q1082" s="176">
        <v>6162</v>
      </c>
      <c r="R1082" s="242">
        <v>20752</v>
      </c>
      <c r="S1082" s="158" t="s">
        <v>419</v>
      </c>
      <c r="T1082" s="158" t="s">
        <v>419</v>
      </c>
      <c r="U1082" s="157">
        <v>26022</v>
      </c>
      <c r="V1082" s="243">
        <v>0.79747905618322956</v>
      </c>
      <c r="W1082" s="161"/>
      <c r="X1082" s="161"/>
      <c r="Y1082" s="161"/>
      <c r="Z1082" s="161"/>
      <c r="AA1082" s="161"/>
      <c r="AB1082" s="161">
        <v>0</v>
      </c>
      <c r="AC1082" s="162"/>
      <c r="AD1082" s="201"/>
      <c r="AE1082" s="201"/>
      <c r="AF1082" s="201"/>
      <c r="AG1082" s="201"/>
      <c r="AH1082" s="201"/>
      <c r="AI1082" s="201">
        <v>0</v>
      </c>
      <c r="AJ1082" s="202"/>
      <c r="AK1082" s="250">
        <v>1250</v>
      </c>
      <c r="AL1082" s="250">
        <v>1391</v>
      </c>
      <c r="AM1082" s="250">
        <v>1816</v>
      </c>
      <c r="AN1082" s="250">
        <v>1882</v>
      </c>
      <c r="AO1082" s="251">
        <v>6339</v>
      </c>
      <c r="AP1082" s="167">
        <v>10262</v>
      </c>
      <c r="AQ1082" s="252">
        <v>0.61771584486454878</v>
      </c>
      <c r="AR1082" s="253">
        <v>0</v>
      </c>
      <c r="AS1082" s="253">
        <v>0</v>
      </c>
      <c r="AT1082" s="253">
        <v>0</v>
      </c>
      <c r="AU1082" s="253">
        <v>0</v>
      </c>
      <c r="AV1082" s="262">
        <v>0</v>
      </c>
      <c r="AW1082" s="255">
        <v>0</v>
      </c>
      <c r="AX1082" s="256"/>
      <c r="AY1082" s="257">
        <v>73</v>
      </c>
      <c r="AZ1082" s="257">
        <v>417</v>
      </c>
      <c r="BA1082" s="257">
        <v>376</v>
      </c>
      <c r="BB1082" s="257">
        <v>876</v>
      </c>
      <c r="BC1082" s="258">
        <v>1742</v>
      </c>
      <c r="BD1082" s="258">
        <v>3382</v>
      </c>
      <c r="BE1082" s="259">
        <v>0.51507983441750449</v>
      </c>
    </row>
    <row r="1083" spans="1:57" ht="16.899999999999999" customHeight="1" x14ac:dyDescent="0.2">
      <c r="A1083" s="152">
        <v>1082</v>
      </c>
      <c r="B1083" s="153" t="s">
        <v>149</v>
      </c>
      <c r="C1083" s="152" t="s">
        <v>149</v>
      </c>
      <c r="D1083" s="152" t="s">
        <v>158</v>
      </c>
      <c r="E1083" s="152" t="s">
        <v>159</v>
      </c>
      <c r="F1083" s="152" t="s">
        <v>431</v>
      </c>
      <c r="G1083" s="239">
        <v>65901</v>
      </c>
      <c r="H1083" s="239">
        <v>66825</v>
      </c>
      <c r="I1083" s="239">
        <v>188874</v>
      </c>
      <c r="J1083" s="239">
        <v>86865</v>
      </c>
      <c r="K1083" s="240">
        <v>408465</v>
      </c>
      <c r="L1083" s="240">
        <v>815603</v>
      </c>
      <c r="M1083" s="192">
        <v>0.50081350853295048</v>
      </c>
      <c r="N1083" s="176">
        <v>18944</v>
      </c>
      <c r="O1083" s="176">
        <v>19308</v>
      </c>
      <c r="P1083" s="176">
        <v>31225</v>
      </c>
      <c r="Q1083" s="176">
        <v>25098</v>
      </c>
      <c r="R1083" s="242">
        <v>94575</v>
      </c>
      <c r="S1083" s="158" t="s">
        <v>419</v>
      </c>
      <c r="T1083" s="158" t="s">
        <v>419</v>
      </c>
      <c r="U1083" s="157">
        <v>122604</v>
      </c>
      <c r="V1083" s="243">
        <v>0.77138592541842033</v>
      </c>
      <c r="W1083" s="161"/>
      <c r="X1083" s="161"/>
      <c r="Y1083" s="161"/>
      <c r="Z1083" s="161"/>
      <c r="AA1083" s="161"/>
      <c r="AB1083" s="161">
        <v>0</v>
      </c>
      <c r="AC1083" s="162"/>
      <c r="AD1083" s="201"/>
      <c r="AE1083" s="201"/>
      <c r="AF1083" s="201"/>
      <c r="AG1083" s="201"/>
      <c r="AH1083" s="201"/>
      <c r="AI1083" s="201">
        <v>0</v>
      </c>
      <c r="AJ1083" s="202"/>
      <c r="AK1083" s="250">
        <v>5984</v>
      </c>
      <c r="AL1083" s="250">
        <v>6099</v>
      </c>
      <c r="AM1083" s="250">
        <v>9864</v>
      </c>
      <c r="AN1083" s="250">
        <v>7929</v>
      </c>
      <c r="AO1083" s="251">
        <v>29876</v>
      </c>
      <c r="AP1083" s="167">
        <v>48356</v>
      </c>
      <c r="AQ1083" s="252">
        <v>0.61783439490445857</v>
      </c>
      <c r="AR1083" s="253">
        <v>35709</v>
      </c>
      <c r="AS1083" s="253">
        <v>35709</v>
      </c>
      <c r="AT1083" s="253">
        <v>135448</v>
      </c>
      <c r="AU1083" s="253">
        <v>42481</v>
      </c>
      <c r="AV1083" s="262">
        <v>249347</v>
      </c>
      <c r="AW1083" s="255">
        <v>577327</v>
      </c>
      <c r="AX1083" s="256">
        <v>0.43189907972431568</v>
      </c>
      <c r="AY1083" s="257">
        <v>5264</v>
      </c>
      <c r="AZ1083" s="257">
        <v>5709</v>
      </c>
      <c r="BA1083" s="257">
        <v>12337</v>
      </c>
      <c r="BB1083" s="257">
        <v>11357</v>
      </c>
      <c r="BC1083" s="258">
        <v>34667</v>
      </c>
      <c r="BD1083" s="258">
        <v>67316</v>
      </c>
      <c r="BE1083" s="259">
        <v>0.51498900707112727</v>
      </c>
    </row>
    <row r="1084" spans="1:57" ht="16.899999999999999" customHeight="1" x14ac:dyDescent="0.2">
      <c r="A1084" s="152">
        <v>1083</v>
      </c>
      <c r="B1084" s="153" t="s">
        <v>149</v>
      </c>
      <c r="C1084" s="152" t="s">
        <v>149</v>
      </c>
      <c r="D1084" s="152" t="s">
        <v>166</v>
      </c>
      <c r="E1084" s="152" t="s">
        <v>167</v>
      </c>
      <c r="F1084" s="152" t="s">
        <v>431</v>
      </c>
      <c r="G1084" s="239">
        <v>21059</v>
      </c>
      <c r="H1084" s="239">
        <v>27472</v>
      </c>
      <c r="I1084" s="239">
        <v>38679</v>
      </c>
      <c r="J1084" s="239">
        <v>32593</v>
      </c>
      <c r="K1084" s="240">
        <v>119803</v>
      </c>
      <c r="L1084" s="240">
        <v>175746</v>
      </c>
      <c r="M1084" s="192">
        <v>0.68168265565076869</v>
      </c>
      <c r="N1084" s="176">
        <v>13625</v>
      </c>
      <c r="O1084" s="176">
        <v>17416</v>
      </c>
      <c r="P1084" s="176">
        <v>25186</v>
      </c>
      <c r="Q1084" s="176">
        <v>20590</v>
      </c>
      <c r="R1084" s="242">
        <v>76817</v>
      </c>
      <c r="S1084" s="158" t="s">
        <v>419</v>
      </c>
      <c r="T1084" s="158" t="s">
        <v>419</v>
      </c>
      <c r="U1084" s="157">
        <v>100168</v>
      </c>
      <c r="V1084" s="243">
        <v>0.76688163884673743</v>
      </c>
      <c r="W1084" s="161"/>
      <c r="X1084" s="161"/>
      <c r="Y1084" s="161"/>
      <c r="Z1084" s="161"/>
      <c r="AA1084" s="161"/>
      <c r="AB1084" s="161">
        <v>0</v>
      </c>
      <c r="AC1084" s="162"/>
      <c r="AD1084" s="201"/>
      <c r="AE1084" s="201"/>
      <c r="AF1084" s="201"/>
      <c r="AG1084" s="201"/>
      <c r="AH1084" s="201"/>
      <c r="AI1084" s="201">
        <v>0</v>
      </c>
      <c r="AJ1084" s="202"/>
      <c r="AK1084" s="250">
        <v>4330</v>
      </c>
      <c r="AL1084" s="250">
        <v>5534</v>
      </c>
      <c r="AM1084" s="250">
        <v>8002</v>
      </c>
      <c r="AN1084" s="250">
        <v>6542</v>
      </c>
      <c r="AO1084" s="251">
        <v>24408</v>
      </c>
      <c r="AP1084" s="167">
        <v>39506</v>
      </c>
      <c r="AQ1084" s="252">
        <v>0.6178302030071382</v>
      </c>
      <c r="AR1084" s="253">
        <v>0</v>
      </c>
      <c r="AS1084" s="253">
        <v>0</v>
      </c>
      <c r="AT1084" s="253">
        <v>0</v>
      </c>
      <c r="AU1084" s="253">
        <v>0</v>
      </c>
      <c r="AV1084" s="262">
        <v>0</v>
      </c>
      <c r="AW1084" s="255">
        <v>0</v>
      </c>
      <c r="AX1084" s="256"/>
      <c r="AY1084" s="257">
        <v>3104</v>
      </c>
      <c r="AZ1084" s="257">
        <v>4522</v>
      </c>
      <c r="BA1084" s="257">
        <v>5491</v>
      </c>
      <c r="BB1084" s="257">
        <v>5461</v>
      </c>
      <c r="BC1084" s="258">
        <v>18578</v>
      </c>
      <c r="BD1084" s="258">
        <v>36072</v>
      </c>
      <c r="BE1084" s="259">
        <v>0.51502550454646268</v>
      </c>
    </row>
    <row r="1085" spans="1:57" ht="16.899999999999999" customHeight="1" x14ac:dyDescent="0.2">
      <c r="A1085" s="152">
        <v>1084</v>
      </c>
      <c r="B1085" s="153" t="s">
        <v>149</v>
      </c>
      <c r="C1085" s="152" t="s">
        <v>149</v>
      </c>
      <c r="D1085" s="152" t="s">
        <v>192</v>
      </c>
      <c r="E1085" s="152" t="s">
        <v>193</v>
      </c>
      <c r="F1085" s="152" t="s">
        <v>431</v>
      </c>
      <c r="G1085" s="239">
        <v>10464</v>
      </c>
      <c r="H1085" s="239">
        <v>12857</v>
      </c>
      <c r="I1085" s="239">
        <v>20080</v>
      </c>
      <c r="J1085" s="239">
        <v>17703</v>
      </c>
      <c r="K1085" s="240">
        <v>61104</v>
      </c>
      <c r="L1085" s="240">
        <v>88443</v>
      </c>
      <c r="M1085" s="192">
        <v>0.69088565516773515</v>
      </c>
      <c r="N1085" s="176">
        <v>7060</v>
      </c>
      <c r="O1085" s="176">
        <v>9322</v>
      </c>
      <c r="P1085" s="176">
        <v>14179</v>
      </c>
      <c r="Q1085" s="176">
        <v>12735</v>
      </c>
      <c r="R1085" s="242">
        <v>43296</v>
      </c>
      <c r="S1085" s="158" t="s">
        <v>419</v>
      </c>
      <c r="T1085" s="158" t="s">
        <v>419</v>
      </c>
      <c r="U1085" s="157">
        <v>58468</v>
      </c>
      <c r="V1085" s="243">
        <v>0.74050762810426218</v>
      </c>
      <c r="W1085" s="161"/>
      <c r="X1085" s="161"/>
      <c r="Y1085" s="161"/>
      <c r="Z1085" s="161"/>
      <c r="AA1085" s="161"/>
      <c r="AB1085" s="161">
        <v>0</v>
      </c>
      <c r="AC1085" s="162"/>
      <c r="AD1085" s="201"/>
      <c r="AE1085" s="201"/>
      <c r="AF1085" s="201"/>
      <c r="AG1085" s="201"/>
      <c r="AH1085" s="201"/>
      <c r="AI1085" s="201">
        <v>0</v>
      </c>
      <c r="AJ1085" s="202"/>
      <c r="AK1085" s="250">
        <v>2323</v>
      </c>
      <c r="AL1085" s="250">
        <v>3067</v>
      </c>
      <c r="AM1085" s="250">
        <v>4666</v>
      </c>
      <c r="AN1085" s="250">
        <v>4191</v>
      </c>
      <c r="AO1085" s="251">
        <v>14247</v>
      </c>
      <c r="AP1085" s="167">
        <v>23060</v>
      </c>
      <c r="AQ1085" s="252">
        <v>0.61782307025151773</v>
      </c>
      <c r="AR1085" s="253">
        <v>0</v>
      </c>
      <c r="AS1085" s="253">
        <v>0</v>
      </c>
      <c r="AT1085" s="253">
        <v>0</v>
      </c>
      <c r="AU1085" s="253">
        <v>0</v>
      </c>
      <c r="AV1085" s="262">
        <v>0</v>
      </c>
      <c r="AW1085" s="255">
        <v>0</v>
      </c>
      <c r="AX1085" s="256"/>
      <c r="AY1085" s="257">
        <v>1081</v>
      </c>
      <c r="AZ1085" s="257">
        <v>468</v>
      </c>
      <c r="BA1085" s="257">
        <v>1235</v>
      </c>
      <c r="BB1085" s="257">
        <v>777</v>
      </c>
      <c r="BC1085" s="258">
        <v>3561</v>
      </c>
      <c r="BD1085" s="258">
        <v>6915</v>
      </c>
      <c r="BE1085" s="259">
        <v>0.51496746203904553</v>
      </c>
    </row>
    <row r="1086" spans="1:57" ht="16.899999999999999" customHeight="1" x14ac:dyDescent="0.2">
      <c r="A1086" s="152">
        <v>1085</v>
      </c>
      <c r="B1086" s="153" t="s">
        <v>149</v>
      </c>
      <c r="C1086" s="152" t="s">
        <v>149</v>
      </c>
      <c r="D1086" s="152" t="s">
        <v>182</v>
      </c>
      <c r="E1086" s="152" t="s">
        <v>183</v>
      </c>
      <c r="F1086" s="152" t="s">
        <v>431</v>
      </c>
      <c r="G1086" s="239">
        <v>2433</v>
      </c>
      <c r="H1086" s="239">
        <v>4265</v>
      </c>
      <c r="I1086" s="239">
        <v>6952</v>
      </c>
      <c r="J1086" s="239">
        <v>6569</v>
      </c>
      <c r="K1086" s="240">
        <v>20219</v>
      </c>
      <c r="L1086" s="240">
        <v>28716</v>
      </c>
      <c r="M1086" s="192">
        <v>0.70410224265218002</v>
      </c>
      <c r="N1086" s="176">
        <v>1793</v>
      </c>
      <c r="O1086" s="176">
        <v>3010</v>
      </c>
      <c r="P1086" s="176">
        <v>4729</v>
      </c>
      <c r="Q1086" s="176">
        <v>4634</v>
      </c>
      <c r="R1086" s="242">
        <v>14166</v>
      </c>
      <c r="S1086" s="158" t="s">
        <v>419</v>
      </c>
      <c r="T1086" s="158" t="s">
        <v>419</v>
      </c>
      <c r="U1086" s="157">
        <v>18409</v>
      </c>
      <c r="V1086" s="243">
        <v>0.76951491118474658</v>
      </c>
      <c r="W1086" s="161"/>
      <c r="X1086" s="161"/>
      <c r="Y1086" s="161"/>
      <c r="Z1086" s="161"/>
      <c r="AA1086" s="161"/>
      <c r="AB1086" s="161">
        <v>0</v>
      </c>
      <c r="AC1086" s="162"/>
      <c r="AD1086" s="201"/>
      <c r="AE1086" s="201"/>
      <c r="AF1086" s="201"/>
      <c r="AG1086" s="201"/>
      <c r="AH1086" s="201"/>
      <c r="AI1086" s="201">
        <v>0</v>
      </c>
      <c r="AJ1086" s="202"/>
      <c r="AK1086" s="250">
        <v>567</v>
      </c>
      <c r="AL1086" s="250">
        <v>953</v>
      </c>
      <c r="AM1086" s="250">
        <v>1498</v>
      </c>
      <c r="AN1086" s="250">
        <v>1467</v>
      </c>
      <c r="AO1086" s="251">
        <v>4485</v>
      </c>
      <c r="AP1086" s="167">
        <v>7260</v>
      </c>
      <c r="AQ1086" s="252">
        <v>0.61776859504132231</v>
      </c>
      <c r="AR1086" s="253">
        <v>0</v>
      </c>
      <c r="AS1086" s="253">
        <v>0</v>
      </c>
      <c r="AT1086" s="253">
        <v>0</v>
      </c>
      <c r="AU1086" s="253">
        <v>0</v>
      </c>
      <c r="AV1086" s="262">
        <v>0</v>
      </c>
      <c r="AW1086" s="255">
        <v>0</v>
      </c>
      <c r="AX1086" s="256"/>
      <c r="AY1086" s="257">
        <v>73</v>
      </c>
      <c r="AZ1086" s="257">
        <v>302</v>
      </c>
      <c r="BA1086" s="257">
        <v>725</v>
      </c>
      <c r="BB1086" s="257">
        <v>468</v>
      </c>
      <c r="BC1086" s="258">
        <v>1568</v>
      </c>
      <c r="BD1086" s="258">
        <v>3047</v>
      </c>
      <c r="BE1086" s="259">
        <v>0.51460452904496223</v>
      </c>
    </row>
    <row r="1087" spans="1:57" ht="16.899999999999999" customHeight="1" x14ac:dyDescent="0.2">
      <c r="A1087" s="152">
        <v>1086</v>
      </c>
      <c r="B1087" s="153" t="s">
        <v>149</v>
      </c>
      <c r="C1087" s="152" t="s">
        <v>149</v>
      </c>
      <c r="D1087" s="152" t="s">
        <v>152</v>
      </c>
      <c r="E1087" s="152" t="s">
        <v>434</v>
      </c>
      <c r="F1087" s="152" t="s">
        <v>431</v>
      </c>
      <c r="G1087" s="239">
        <v>143808</v>
      </c>
      <c r="H1087" s="239">
        <v>135671</v>
      </c>
      <c r="I1087" s="239">
        <v>288354</v>
      </c>
      <c r="J1087" s="239">
        <v>135458</v>
      </c>
      <c r="K1087" s="240">
        <v>703291</v>
      </c>
      <c r="L1087" s="240">
        <v>1377088</v>
      </c>
      <c r="M1087" s="192">
        <v>0.51070882906539017</v>
      </c>
      <c r="N1087" s="176">
        <v>37732</v>
      </c>
      <c r="O1087" s="176">
        <v>39212</v>
      </c>
      <c r="P1087" s="176">
        <v>63840</v>
      </c>
      <c r="Q1087" s="176">
        <v>55946</v>
      </c>
      <c r="R1087" s="242">
        <v>196730</v>
      </c>
      <c r="S1087" s="158" t="s">
        <v>419</v>
      </c>
      <c r="T1087" s="158" t="s">
        <v>419</v>
      </c>
      <c r="U1087" s="157">
        <v>277613</v>
      </c>
      <c r="V1087" s="243">
        <v>0.70864837021321048</v>
      </c>
      <c r="W1087" s="161"/>
      <c r="X1087" s="161"/>
      <c r="Y1087" s="161"/>
      <c r="Z1087" s="161"/>
      <c r="AA1087" s="161"/>
      <c r="AB1087" s="161">
        <v>0</v>
      </c>
      <c r="AC1087" s="162"/>
      <c r="AD1087" s="201"/>
      <c r="AE1087" s="201"/>
      <c r="AF1087" s="201"/>
      <c r="AG1087" s="201"/>
      <c r="AH1087" s="201"/>
      <c r="AI1087" s="201">
        <v>0</v>
      </c>
      <c r="AJ1087" s="202"/>
      <c r="AK1087" s="250">
        <v>12974</v>
      </c>
      <c r="AL1087" s="250">
        <v>13483</v>
      </c>
      <c r="AM1087" s="250">
        <v>21952</v>
      </c>
      <c r="AN1087" s="250">
        <v>19238</v>
      </c>
      <c r="AO1087" s="251">
        <v>67647</v>
      </c>
      <c r="AP1087" s="167">
        <v>109491</v>
      </c>
      <c r="AQ1087" s="252">
        <v>0.61783160259747372</v>
      </c>
      <c r="AR1087" s="253">
        <v>80888</v>
      </c>
      <c r="AS1087" s="253">
        <v>71606</v>
      </c>
      <c r="AT1087" s="253">
        <v>176362</v>
      </c>
      <c r="AU1087" s="253">
        <v>39781</v>
      </c>
      <c r="AV1087" s="262">
        <v>368637</v>
      </c>
      <c r="AW1087" s="255">
        <v>853523</v>
      </c>
      <c r="AX1087" s="256">
        <v>0.43190048774315398</v>
      </c>
      <c r="AY1087" s="257">
        <v>12214</v>
      </c>
      <c r="AZ1087" s="257">
        <v>11370</v>
      </c>
      <c r="BA1087" s="257">
        <v>26200</v>
      </c>
      <c r="BB1087" s="257">
        <v>20493</v>
      </c>
      <c r="BC1087" s="258">
        <v>70277</v>
      </c>
      <c r="BD1087" s="258">
        <v>136461</v>
      </c>
      <c r="BE1087" s="259">
        <v>0.5149969588380563</v>
      </c>
    </row>
    <row r="1088" spans="1:57" ht="16.899999999999999" customHeight="1" x14ac:dyDescent="0.2">
      <c r="A1088" s="152">
        <v>1087</v>
      </c>
      <c r="B1088" s="153" t="s">
        <v>149</v>
      </c>
      <c r="C1088" s="152" t="s">
        <v>149</v>
      </c>
      <c r="D1088" s="152" t="s">
        <v>202</v>
      </c>
      <c r="E1088" s="152" t="s">
        <v>203</v>
      </c>
      <c r="F1088" s="152" t="s">
        <v>431</v>
      </c>
      <c r="G1088" s="239">
        <v>524</v>
      </c>
      <c r="H1088" s="239">
        <v>861</v>
      </c>
      <c r="I1088" s="239">
        <v>1928</v>
      </c>
      <c r="J1088" s="239">
        <v>1686</v>
      </c>
      <c r="K1088" s="240">
        <v>4999</v>
      </c>
      <c r="L1088" s="240">
        <v>8035</v>
      </c>
      <c r="M1088" s="192">
        <v>0.62215308027380212</v>
      </c>
      <c r="N1088" s="176">
        <v>317</v>
      </c>
      <c r="O1088" s="176">
        <v>306</v>
      </c>
      <c r="P1088" s="176">
        <v>627</v>
      </c>
      <c r="Q1088" s="176">
        <v>746</v>
      </c>
      <c r="R1088" s="242">
        <v>1996</v>
      </c>
      <c r="S1088" s="158" t="s">
        <v>419</v>
      </c>
      <c r="T1088" s="158" t="s">
        <v>419</v>
      </c>
      <c r="U1088" s="157">
        <v>2394</v>
      </c>
      <c r="V1088" s="243">
        <v>0.83375104427736002</v>
      </c>
      <c r="W1088" s="161"/>
      <c r="X1088" s="161"/>
      <c r="Y1088" s="161"/>
      <c r="Z1088" s="161"/>
      <c r="AA1088" s="161"/>
      <c r="AB1088" s="161">
        <v>0</v>
      </c>
      <c r="AC1088" s="162"/>
      <c r="AD1088" s="201"/>
      <c r="AE1088" s="201"/>
      <c r="AF1088" s="201"/>
      <c r="AG1088" s="201"/>
      <c r="AH1088" s="201"/>
      <c r="AI1088" s="201">
        <v>0</v>
      </c>
      <c r="AJ1088" s="202"/>
      <c r="AK1088" s="250">
        <v>94</v>
      </c>
      <c r="AL1088" s="250">
        <v>89</v>
      </c>
      <c r="AM1088" s="250">
        <v>183</v>
      </c>
      <c r="AN1088" s="250">
        <v>218</v>
      </c>
      <c r="AO1088" s="251">
        <v>584</v>
      </c>
      <c r="AP1088" s="167">
        <v>945</v>
      </c>
      <c r="AQ1088" s="252">
        <v>0.61798941798941798</v>
      </c>
      <c r="AR1088" s="253"/>
      <c r="AS1088" s="253"/>
      <c r="AT1088" s="253"/>
      <c r="AU1088" s="253"/>
      <c r="AV1088" s="262">
        <v>0</v>
      </c>
      <c r="AW1088" s="255">
        <v>0</v>
      </c>
      <c r="AX1088" s="256"/>
      <c r="AY1088" s="257">
        <v>113</v>
      </c>
      <c r="AZ1088" s="257">
        <v>466</v>
      </c>
      <c r="BA1088" s="257">
        <v>1118</v>
      </c>
      <c r="BB1088" s="257">
        <v>722</v>
      </c>
      <c r="BC1088" s="258">
        <v>2419</v>
      </c>
      <c r="BD1088" s="258">
        <v>4696</v>
      </c>
      <c r="BE1088" s="259">
        <v>0.51511925042589435</v>
      </c>
    </row>
    <row r="1089" spans="1:57" ht="16.899999999999999" customHeight="1" x14ac:dyDescent="0.2">
      <c r="A1089" s="152">
        <v>1088</v>
      </c>
      <c r="B1089" s="153" t="s">
        <v>149</v>
      </c>
      <c r="C1089" s="152" t="s">
        <v>149</v>
      </c>
      <c r="D1089" s="152" t="s">
        <v>188</v>
      </c>
      <c r="E1089" s="152" t="s">
        <v>189</v>
      </c>
      <c r="F1089" s="152" t="s">
        <v>431</v>
      </c>
      <c r="G1089" s="239">
        <v>4586</v>
      </c>
      <c r="H1089" s="239">
        <v>5196</v>
      </c>
      <c r="I1089" s="239">
        <v>10048</v>
      </c>
      <c r="J1089" s="239">
        <v>9241</v>
      </c>
      <c r="K1089" s="240">
        <v>29071</v>
      </c>
      <c r="L1089" s="240">
        <v>43435</v>
      </c>
      <c r="M1089" s="192">
        <v>0.66929895245769544</v>
      </c>
      <c r="N1089" s="176">
        <v>3338</v>
      </c>
      <c r="O1089" s="176">
        <v>3701</v>
      </c>
      <c r="P1089" s="176">
        <v>6364</v>
      </c>
      <c r="Q1089" s="176">
        <v>6150</v>
      </c>
      <c r="R1089" s="242">
        <v>19553</v>
      </c>
      <c r="S1089" s="158" t="s">
        <v>419</v>
      </c>
      <c r="T1089" s="158" t="s">
        <v>419</v>
      </c>
      <c r="U1089" s="157">
        <v>27088</v>
      </c>
      <c r="V1089" s="243">
        <v>0.72183254577672773</v>
      </c>
      <c r="W1089" s="161"/>
      <c r="X1089" s="161"/>
      <c r="Y1089" s="161"/>
      <c r="Z1089" s="161"/>
      <c r="AA1089" s="161"/>
      <c r="AB1089" s="161">
        <v>0</v>
      </c>
      <c r="AC1089" s="162"/>
      <c r="AD1089" s="201"/>
      <c r="AE1089" s="201"/>
      <c r="AF1089" s="201"/>
      <c r="AG1089" s="201"/>
      <c r="AH1089" s="201"/>
      <c r="AI1089" s="201">
        <v>0</v>
      </c>
      <c r="AJ1089" s="202"/>
      <c r="AK1089" s="250">
        <v>1127</v>
      </c>
      <c r="AL1089" s="250">
        <v>1249</v>
      </c>
      <c r="AM1089" s="250">
        <v>2149</v>
      </c>
      <c r="AN1089" s="250">
        <v>2077</v>
      </c>
      <c r="AO1089" s="251">
        <v>6602</v>
      </c>
      <c r="AP1089" s="167">
        <v>10685</v>
      </c>
      <c r="AQ1089" s="252">
        <v>0.61787552643893306</v>
      </c>
      <c r="AR1089" s="253"/>
      <c r="AS1089" s="253"/>
      <c r="AT1089" s="253"/>
      <c r="AU1089" s="253"/>
      <c r="AV1089" s="262">
        <v>0</v>
      </c>
      <c r="AW1089" s="255">
        <v>0</v>
      </c>
      <c r="AX1089" s="256"/>
      <c r="AY1089" s="257">
        <v>121</v>
      </c>
      <c r="AZ1089" s="257">
        <v>246</v>
      </c>
      <c r="BA1089" s="257">
        <v>1535</v>
      </c>
      <c r="BB1089" s="257">
        <v>1014</v>
      </c>
      <c r="BC1089" s="258">
        <v>2916</v>
      </c>
      <c r="BD1089" s="258">
        <v>5662</v>
      </c>
      <c r="BE1089" s="259">
        <v>0.51501236312257148</v>
      </c>
    </row>
    <row r="1090" spans="1:57" ht="16.899999999999999" customHeight="1" x14ac:dyDescent="0.2">
      <c r="A1090" s="152">
        <v>1089</v>
      </c>
      <c r="B1090" s="153" t="s">
        <v>149</v>
      </c>
      <c r="C1090" s="152" t="s">
        <v>149</v>
      </c>
      <c r="D1090" s="152" t="s">
        <v>178</v>
      </c>
      <c r="E1090" s="152" t="s">
        <v>179</v>
      </c>
      <c r="F1090" s="152" t="s">
        <v>431</v>
      </c>
      <c r="G1090" s="239">
        <v>9857</v>
      </c>
      <c r="H1090" s="239">
        <v>9874</v>
      </c>
      <c r="I1090" s="239">
        <v>17902</v>
      </c>
      <c r="J1090" s="239">
        <v>16064</v>
      </c>
      <c r="K1090" s="240">
        <v>53697</v>
      </c>
      <c r="L1090" s="240">
        <v>84398</v>
      </c>
      <c r="M1090" s="192">
        <v>0.63623545581648855</v>
      </c>
      <c r="N1090" s="176">
        <v>6640</v>
      </c>
      <c r="O1090" s="176">
        <v>6386</v>
      </c>
      <c r="P1090" s="176">
        <v>12154</v>
      </c>
      <c r="Q1090" s="176">
        <v>10934</v>
      </c>
      <c r="R1090" s="242">
        <v>36114</v>
      </c>
      <c r="S1090" s="158" t="s">
        <v>419</v>
      </c>
      <c r="T1090" s="158" t="s">
        <v>419</v>
      </c>
      <c r="U1090" s="157">
        <v>54553</v>
      </c>
      <c r="V1090" s="243">
        <v>0.6619984235514087</v>
      </c>
      <c r="W1090" s="161"/>
      <c r="X1090" s="161"/>
      <c r="Y1090" s="161"/>
      <c r="Z1090" s="161"/>
      <c r="AA1090" s="161"/>
      <c r="AB1090" s="161">
        <v>0</v>
      </c>
      <c r="AC1090" s="162"/>
      <c r="AD1090" s="201"/>
      <c r="AE1090" s="201"/>
      <c r="AF1090" s="201"/>
      <c r="AG1090" s="201"/>
      <c r="AH1090" s="201"/>
      <c r="AI1090" s="201">
        <v>0</v>
      </c>
      <c r="AJ1090" s="202"/>
      <c r="AK1090" s="250">
        <v>2444</v>
      </c>
      <c r="AL1090" s="250">
        <v>2351</v>
      </c>
      <c r="AM1090" s="250">
        <v>4475</v>
      </c>
      <c r="AN1090" s="250">
        <v>4025</v>
      </c>
      <c r="AO1090" s="251">
        <v>13295</v>
      </c>
      <c r="AP1090" s="167">
        <v>21517</v>
      </c>
      <c r="AQ1090" s="252">
        <v>0.61788353394990003</v>
      </c>
      <c r="AR1090" s="253"/>
      <c r="AS1090" s="253"/>
      <c r="AT1090" s="253"/>
      <c r="AU1090" s="253"/>
      <c r="AV1090" s="262">
        <v>0</v>
      </c>
      <c r="AW1090" s="255">
        <v>0</v>
      </c>
      <c r="AX1090" s="256"/>
      <c r="AY1090" s="257">
        <v>773</v>
      </c>
      <c r="AZ1090" s="257">
        <v>1137</v>
      </c>
      <c r="BA1090" s="257">
        <v>1273</v>
      </c>
      <c r="BB1090" s="257">
        <v>1105</v>
      </c>
      <c r="BC1090" s="258">
        <v>4288</v>
      </c>
      <c r="BD1090" s="258">
        <v>8328</v>
      </c>
      <c r="BE1090" s="259">
        <v>0.5148895292987512</v>
      </c>
    </row>
    <row r="1091" spans="1:57" ht="16.899999999999999" customHeight="1" x14ac:dyDescent="0.2">
      <c r="A1091" s="152">
        <v>1090</v>
      </c>
      <c r="B1091" s="153" t="s">
        <v>149</v>
      </c>
      <c r="C1091" s="152" t="s">
        <v>149</v>
      </c>
      <c r="D1091" s="152" t="s">
        <v>211</v>
      </c>
      <c r="E1091" s="152" t="s">
        <v>212</v>
      </c>
      <c r="F1091" s="152" t="s">
        <v>431</v>
      </c>
      <c r="G1091" s="239">
        <v>19</v>
      </c>
      <c r="H1091" s="239">
        <v>24</v>
      </c>
      <c r="I1091" s="239">
        <v>40</v>
      </c>
      <c r="J1091" s="239">
        <v>28</v>
      </c>
      <c r="K1091" s="240">
        <v>111</v>
      </c>
      <c r="L1091" s="240">
        <v>271</v>
      </c>
      <c r="M1091" s="192">
        <v>0.40959409594095941</v>
      </c>
      <c r="N1091" s="176">
        <v>4</v>
      </c>
      <c r="O1091" s="176">
        <v>5</v>
      </c>
      <c r="P1091" s="176">
        <v>8</v>
      </c>
      <c r="Q1091" s="176">
        <v>3</v>
      </c>
      <c r="R1091" s="242">
        <v>20</v>
      </c>
      <c r="S1091" s="158" t="s">
        <v>419</v>
      </c>
      <c r="T1091" s="158" t="s">
        <v>419</v>
      </c>
      <c r="U1091" s="157">
        <v>99</v>
      </c>
      <c r="V1091" s="243">
        <v>0.20202020202020202</v>
      </c>
      <c r="W1091" s="161"/>
      <c r="X1091" s="161"/>
      <c r="Y1091" s="161"/>
      <c r="Z1091" s="161"/>
      <c r="AA1091" s="161"/>
      <c r="AB1091" s="161">
        <v>0</v>
      </c>
      <c r="AC1091" s="162"/>
      <c r="AD1091" s="201"/>
      <c r="AE1091" s="201"/>
      <c r="AF1091" s="201"/>
      <c r="AG1091" s="201"/>
      <c r="AH1091" s="201"/>
      <c r="AI1091" s="201">
        <v>0</v>
      </c>
      <c r="AJ1091" s="202"/>
      <c r="AK1091" s="250">
        <v>4</v>
      </c>
      <c r="AL1091" s="250">
        <v>6</v>
      </c>
      <c r="AM1091" s="250">
        <v>10</v>
      </c>
      <c r="AN1091" s="250">
        <v>4</v>
      </c>
      <c r="AO1091" s="251">
        <v>24</v>
      </c>
      <c r="AP1091" s="167">
        <v>41</v>
      </c>
      <c r="AQ1091" s="252">
        <v>0.58536585365853655</v>
      </c>
      <c r="AR1091" s="253"/>
      <c r="AS1091" s="253"/>
      <c r="AT1091" s="253"/>
      <c r="AU1091" s="253"/>
      <c r="AV1091" s="262">
        <v>0</v>
      </c>
      <c r="AW1091" s="255">
        <v>0</v>
      </c>
      <c r="AX1091" s="256"/>
      <c r="AY1091" s="257">
        <v>11</v>
      </c>
      <c r="AZ1091" s="257">
        <v>13</v>
      </c>
      <c r="BA1091" s="257">
        <v>22</v>
      </c>
      <c r="BB1091" s="257">
        <v>21</v>
      </c>
      <c r="BC1091" s="258">
        <v>67</v>
      </c>
      <c r="BD1091" s="258">
        <v>131</v>
      </c>
      <c r="BE1091" s="259">
        <v>0.51145038167938928</v>
      </c>
    </row>
    <row r="1092" spans="1:57" ht="16.899999999999999" customHeight="1" x14ac:dyDescent="0.2">
      <c r="A1092" s="152">
        <v>1091</v>
      </c>
      <c r="B1092" s="153" t="s">
        <v>149</v>
      </c>
      <c r="C1092" s="152" t="s">
        <v>149</v>
      </c>
      <c r="D1092" s="152" t="s">
        <v>160</v>
      </c>
      <c r="E1092" s="152" t="s">
        <v>161</v>
      </c>
      <c r="F1092" s="152" t="s">
        <v>431</v>
      </c>
      <c r="G1092" s="239">
        <v>29782</v>
      </c>
      <c r="H1092" s="239">
        <v>31494</v>
      </c>
      <c r="I1092" s="239">
        <v>62690</v>
      </c>
      <c r="J1092" s="239">
        <v>56054</v>
      </c>
      <c r="K1092" s="240">
        <v>180020</v>
      </c>
      <c r="L1092" s="240">
        <v>277290</v>
      </c>
      <c r="M1092" s="192">
        <v>0.64921201630062386</v>
      </c>
      <c r="N1092" s="176">
        <v>19463</v>
      </c>
      <c r="O1092" s="176">
        <v>21043</v>
      </c>
      <c r="P1092" s="176">
        <v>41265</v>
      </c>
      <c r="Q1092" s="176">
        <v>35349</v>
      </c>
      <c r="R1092" s="242">
        <v>117120</v>
      </c>
      <c r="S1092" s="158" t="s">
        <v>419</v>
      </c>
      <c r="T1092" s="158" t="s">
        <v>419</v>
      </c>
      <c r="U1092" s="157">
        <v>168418</v>
      </c>
      <c r="V1092" s="243">
        <v>0.69541260435345387</v>
      </c>
      <c r="W1092" s="161"/>
      <c r="X1092" s="161"/>
      <c r="Y1092" s="161"/>
      <c r="Z1092" s="161"/>
      <c r="AA1092" s="161"/>
      <c r="AB1092" s="161">
        <v>0</v>
      </c>
      <c r="AC1092" s="162"/>
      <c r="AD1092" s="201"/>
      <c r="AE1092" s="201"/>
      <c r="AF1092" s="201"/>
      <c r="AG1092" s="201"/>
      <c r="AH1092" s="201"/>
      <c r="AI1092" s="201">
        <v>0</v>
      </c>
      <c r="AJ1092" s="202"/>
      <c r="AK1092" s="250">
        <v>6820</v>
      </c>
      <c r="AL1092" s="250">
        <v>7373</v>
      </c>
      <c r="AM1092" s="250">
        <v>14460</v>
      </c>
      <c r="AN1092" s="250">
        <v>12387</v>
      </c>
      <c r="AO1092" s="251">
        <v>41040</v>
      </c>
      <c r="AP1092" s="167">
        <v>66425</v>
      </c>
      <c r="AQ1092" s="252">
        <v>0.61783966879939778</v>
      </c>
      <c r="AR1092" s="253"/>
      <c r="AS1092" s="253"/>
      <c r="AT1092" s="253"/>
      <c r="AU1092" s="253"/>
      <c r="AV1092" s="262">
        <v>0</v>
      </c>
      <c r="AW1092" s="255">
        <v>0</v>
      </c>
      <c r="AX1092" s="256"/>
      <c r="AY1092" s="257">
        <v>3499</v>
      </c>
      <c r="AZ1092" s="257">
        <v>3078</v>
      </c>
      <c r="BA1092" s="257">
        <v>6965</v>
      </c>
      <c r="BB1092" s="257">
        <v>8318</v>
      </c>
      <c r="BC1092" s="258">
        <v>21860</v>
      </c>
      <c r="BD1092" s="258">
        <v>42447</v>
      </c>
      <c r="BE1092" s="259">
        <v>0.51499517044785259</v>
      </c>
    </row>
    <row r="1093" spans="1:57" ht="16.899999999999999" customHeight="1" x14ac:dyDescent="0.2">
      <c r="A1093" s="152">
        <v>1092</v>
      </c>
      <c r="B1093" s="153" t="s">
        <v>149</v>
      </c>
      <c r="C1093" s="152" t="s">
        <v>149</v>
      </c>
      <c r="D1093" s="152" t="s">
        <v>174</v>
      </c>
      <c r="E1093" s="152" t="s">
        <v>175</v>
      </c>
      <c r="F1093" s="152" t="s">
        <v>431</v>
      </c>
      <c r="G1093" s="239">
        <v>7644</v>
      </c>
      <c r="H1093" s="239">
        <v>9967</v>
      </c>
      <c r="I1093" s="239">
        <v>15436</v>
      </c>
      <c r="J1093" s="239">
        <v>12682</v>
      </c>
      <c r="K1093" s="240">
        <v>45729</v>
      </c>
      <c r="L1093" s="240">
        <v>81304</v>
      </c>
      <c r="M1093" s="192">
        <v>0.56244465216963491</v>
      </c>
      <c r="N1093" s="176">
        <v>3531</v>
      </c>
      <c r="O1093" s="176">
        <v>4867</v>
      </c>
      <c r="P1093" s="176">
        <v>5369</v>
      </c>
      <c r="Q1093" s="176">
        <v>3591</v>
      </c>
      <c r="R1093" s="242">
        <v>17358</v>
      </c>
      <c r="S1093" s="158" t="s">
        <v>419</v>
      </c>
      <c r="T1093" s="158" t="s">
        <v>419</v>
      </c>
      <c r="U1093" s="157">
        <v>28456</v>
      </c>
      <c r="V1093" s="243">
        <v>0.60999437728422823</v>
      </c>
      <c r="W1093" s="161"/>
      <c r="X1093" s="161"/>
      <c r="Y1093" s="161"/>
      <c r="Z1093" s="161"/>
      <c r="AA1093" s="161"/>
      <c r="AB1093" s="161">
        <v>0</v>
      </c>
      <c r="AC1093" s="162"/>
      <c r="AD1093" s="201"/>
      <c r="AE1093" s="201"/>
      <c r="AF1093" s="201"/>
      <c r="AG1093" s="201"/>
      <c r="AH1093" s="201"/>
      <c r="AI1093" s="201">
        <v>0</v>
      </c>
      <c r="AJ1093" s="202"/>
      <c r="AK1093" s="250">
        <v>1411</v>
      </c>
      <c r="AL1093" s="250">
        <v>1944</v>
      </c>
      <c r="AM1093" s="250">
        <v>2144</v>
      </c>
      <c r="AN1093" s="250">
        <v>1435</v>
      </c>
      <c r="AO1093" s="251">
        <v>6934</v>
      </c>
      <c r="AP1093" s="167">
        <v>11223</v>
      </c>
      <c r="AQ1093" s="252">
        <v>0.61783836763788647</v>
      </c>
      <c r="AR1093" s="253"/>
      <c r="AS1093" s="253"/>
      <c r="AT1093" s="253"/>
      <c r="AU1093" s="253"/>
      <c r="AV1093" s="262">
        <v>0</v>
      </c>
      <c r="AW1093" s="255">
        <v>0</v>
      </c>
      <c r="AX1093" s="256"/>
      <c r="AY1093" s="257">
        <v>2702</v>
      </c>
      <c r="AZ1093" s="257">
        <v>3156</v>
      </c>
      <c r="BA1093" s="257">
        <v>7923</v>
      </c>
      <c r="BB1093" s="257">
        <v>7656</v>
      </c>
      <c r="BC1093" s="258">
        <v>21437</v>
      </c>
      <c r="BD1093" s="258">
        <v>41625</v>
      </c>
      <c r="BE1093" s="259">
        <v>0.51500300300300306</v>
      </c>
    </row>
    <row r="1094" spans="1:57" ht="16.899999999999999" customHeight="1" x14ac:dyDescent="0.2">
      <c r="A1094" s="152">
        <v>1093</v>
      </c>
      <c r="B1094" s="153" t="s">
        <v>149</v>
      </c>
      <c r="C1094" s="152" t="s">
        <v>149</v>
      </c>
      <c r="D1094" s="152" t="s">
        <v>186</v>
      </c>
      <c r="E1094" s="152" t="s">
        <v>187</v>
      </c>
      <c r="F1094" s="152" t="s">
        <v>431</v>
      </c>
      <c r="G1094" s="239">
        <v>9067</v>
      </c>
      <c r="H1094" s="239">
        <v>11612</v>
      </c>
      <c r="I1094" s="239">
        <v>14943</v>
      </c>
      <c r="J1094" s="239">
        <v>12358</v>
      </c>
      <c r="K1094" s="240">
        <v>47980</v>
      </c>
      <c r="L1094" s="240">
        <v>73567</v>
      </c>
      <c r="M1094" s="192">
        <v>0.65219459812144032</v>
      </c>
      <c r="N1094" s="176">
        <v>4962</v>
      </c>
      <c r="O1094" s="176">
        <v>6678</v>
      </c>
      <c r="P1094" s="176">
        <v>8985</v>
      </c>
      <c r="Q1094" s="176">
        <v>6311</v>
      </c>
      <c r="R1094" s="242">
        <v>26936</v>
      </c>
      <c r="S1094" s="158" t="s">
        <v>419</v>
      </c>
      <c r="T1094" s="158" t="s">
        <v>419</v>
      </c>
      <c r="U1094" s="157">
        <v>35503</v>
      </c>
      <c r="V1094" s="243">
        <v>0.75869644818747717</v>
      </c>
      <c r="W1094" s="161"/>
      <c r="X1094" s="161"/>
      <c r="Y1094" s="161"/>
      <c r="Z1094" s="161"/>
      <c r="AA1094" s="161"/>
      <c r="AB1094" s="161">
        <v>0</v>
      </c>
      <c r="AC1094" s="162"/>
      <c r="AD1094" s="201"/>
      <c r="AE1094" s="201"/>
      <c r="AF1094" s="201"/>
      <c r="AG1094" s="201"/>
      <c r="AH1094" s="201"/>
      <c r="AI1094" s="201">
        <v>0</v>
      </c>
      <c r="AJ1094" s="202"/>
      <c r="AK1094" s="250">
        <v>1593</v>
      </c>
      <c r="AL1094" s="250">
        <v>2145</v>
      </c>
      <c r="AM1094" s="250">
        <v>2887</v>
      </c>
      <c r="AN1094" s="250">
        <v>2028</v>
      </c>
      <c r="AO1094" s="251">
        <v>8653</v>
      </c>
      <c r="AP1094" s="167">
        <v>14003</v>
      </c>
      <c r="AQ1094" s="252">
        <v>0.6179390130686282</v>
      </c>
      <c r="AR1094" s="253"/>
      <c r="AS1094" s="253"/>
      <c r="AT1094" s="253"/>
      <c r="AU1094" s="253"/>
      <c r="AV1094" s="262">
        <v>0</v>
      </c>
      <c r="AW1094" s="255">
        <v>0</v>
      </c>
      <c r="AX1094" s="256"/>
      <c r="AY1094" s="257">
        <v>2512</v>
      </c>
      <c r="AZ1094" s="257">
        <v>2789</v>
      </c>
      <c r="BA1094" s="257">
        <v>3071</v>
      </c>
      <c r="BB1094" s="257">
        <v>4019</v>
      </c>
      <c r="BC1094" s="258">
        <v>12391</v>
      </c>
      <c r="BD1094" s="258">
        <v>24061</v>
      </c>
      <c r="BE1094" s="259">
        <v>0.51498275217156397</v>
      </c>
    </row>
    <row r="1095" spans="1:57" ht="16.899999999999999" customHeight="1" x14ac:dyDescent="0.2">
      <c r="A1095" s="152">
        <v>1094</v>
      </c>
      <c r="B1095" s="153" t="s">
        <v>149</v>
      </c>
      <c r="C1095" s="152" t="s">
        <v>149</v>
      </c>
      <c r="D1095" s="152" t="s">
        <v>164</v>
      </c>
      <c r="E1095" s="152" t="s">
        <v>165</v>
      </c>
      <c r="F1095" s="152" t="s">
        <v>431</v>
      </c>
      <c r="G1095" s="239">
        <v>47541</v>
      </c>
      <c r="H1095" s="239">
        <v>48005</v>
      </c>
      <c r="I1095" s="239">
        <v>91129</v>
      </c>
      <c r="J1095" s="239">
        <v>84813</v>
      </c>
      <c r="K1095" s="240">
        <v>271488</v>
      </c>
      <c r="L1095" s="240">
        <v>435729</v>
      </c>
      <c r="M1095" s="192">
        <v>0.62306617186370428</v>
      </c>
      <c r="N1095" s="176">
        <v>30414</v>
      </c>
      <c r="O1095" s="176">
        <v>31291</v>
      </c>
      <c r="P1095" s="176">
        <v>57399</v>
      </c>
      <c r="Q1095" s="176">
        <v>53084</v>
      </c>
      <c r="R1095" s="242">
        <v>172188</v>
      </c>
      <c r="S1095" s="158" t="s">
        <v>419</v>
      </c>
      <c r="T1095" s="158" t="s">
        <v>419</v>
      </c>
      <c r="U1095" s="157">
        <v>263680</v>
      </c>
      <c r="V1095" s="243">
        <v>0.65301881067961165</v>
      </c>
      <c r="W1095" s="161"/>
      <c r="X1095" s="161"/>
      <c r="Y1095" s="161"/>
      <c r="Z1095" s="161"/>
      <c r="AA1095" s="161"/>
      <c r="AB1095" s="161">
        <v>0</v>
      </c>
      <c r="AC1095" s="162"/>
      <c r="AD1095" s="201"/>
      <c r="AE1095" s="201"/>
      <c r="AF1095" s="201"/>
      <c r="AG1095" s="201"/>
      <c r="AH1095" s="201"/>
      <c r="AI1095" s="201">
        <v>0</v>
      </c>
      <c r="AJ1095" s="202"/>
      <c r="AK1095" s="250">
        <v>11349</v>
      </c>
      <c r="AL1095" s="250">
        <v>11676</v>
      </c>
      <c r="AM1095" s="250">
        <v>21419</v>
      </c>
      <c r="AN1095" s="250">
        <v>19808</v>
      </c>
      <c r="AO1095" s="251">
        <v>64252</v>
      </c>
      <c r="AP1095" s="167">
        <v>103995</v>
      </c>
      <c r="AQ1095" s="252">
        <v>0.61783739602865517</v>
      </c>
      <c r="AR1095" s="253"/>
      <c r="AS1095" s="253"/>
      <c r="AT1095" s="253"/>
      <c r="AU1095" s="253"/>
      <c r="AV1095" s="262">
        <v>0</v>
      </c>
      <c r="AW1095" s="255">
        <v>0</v>
      </c>
      <c r="AX1095" s="256"/>
      <c r="AY1095" s="257">
        <v>5778</v>
      </c>
      <c r="AZ1095" s="257">
        <v>5038</v>
      </c>
      <c r="BA1095" s="257">
        <v>12311</v>
      </c>
      <c r="BB1095" s="257">
        <v>11921</v>
      </c>
      <c r="BC1095" s="258">
        <v>35048</v>
      </c>
      <c r="BD1095" s="258">
        <v>68054</v>
      </c>
      <c r="BE1095" s="259">
        <v>0.51500279190054954</v>
      </c>
    </row>
    <row r="1096" spans="1:57" ht="16.899999999999999" customHeight="1" x14ac:dyDescent="0.2">
      <c r="A1096" s="152">
        <v>1095</v>
      </c>
      <c r="B1096" s="153" t="s">
        <v>149</v>
      </c>
      <c r="C1096" s="152" t="s">
        <v>149</v>
      </c>
      <c r="D1096" s="152" t="s">
        <v>213</v>
      </c>
      <c r="E1096" s="152" t="s">
        <v>435</v>
      </c>
      <c r="F1096" s="152" t="s">
        <v>431</v>
      </c>
      <c r="G1096" s="239">
        <v>7</v>
      </c>
      <c r="H1096" s="239">
        <v>5</v>
      </c>
      <c r="I1096" s="239">
        <v>8</v>
      </c>
      <c r="J1096" s="239">
        <v>10</v>
      </c>
      <c r="K1096" s="240">
        <v>30</v>
      </c>
      <c r="L1096" s="240">
        <v>86</v>
      </c>
      <c r="M1096" s="192">
        <v>0.34883720930232559</v>
      </c>
      <c r="N1096" s="176">
        <v>1</v>
      </c>
      <c r="O1096" s="176">
        <v>0</v>
      </c>
      <c r="P1096" s="176">
        <v>0</v>
      </c>
      <c r="Q1096" s="176">
        <v>1</v>
      </c>
      <c r="R1096" s="242">
        <v>2</v>
      </c>
      <c r="S1096" s="158" t="s">
        <v>419</v>
      </c>
      <c r="T1096" s="158" t="s">
        <v>419</v>
      </c>
      <c r="U1096" s="157">
        <v>34</v>
      </c>
      <c r="V1096" s="243">
        <v>5.8823529411764705E-2</v>
      </c>
      <c r="W1096" s="161"/>
      <c r="X1096" s="161"/>
      <c r="Y1096" s="161"/>
      <c r="Z1096" s="161"/>
      <c r="AA1096" s="161"/>
      <c r="AB1096" s="161">
        <v>0</v>
      </c>
      <c r="AC1096" s="162"/>
      <c r="AD1096" s="201"/>
      <c r="AE1096" s="201"/>
      <c r="AF1096" s="201"/>
      <c r="AG1096" s="201"/>
      <c r="AH1096" s="201"/>
      <c r="AI1096" s="201">
        <v>0</v>
      </c>
      <c r="AJ1096" s="202"/>
      <c r="AK1096" s="250">
        <v>3</v>
      </c>
      <c r="AL1096" s="250">
        <v>1</v>
      </c>
      <c r="AM1096" s="250">
        <v>1</v>
      </c>
      <c r="AN1096" s="250">
        <v>3</v>
      </c>
      <c r="AO1096" s="251">
        <v>8</v>
      </c>
      <c r="AP1096" s="167">
        <v>14</v>
      </c>
      <c r="AQ1096" s="252">
        <v>0.5714285714285714</v>
      </c>
      <c r="AR1096" s="253"/>
      <c r="AS1096" s="253"/>
      <c r="AT1096" s="253"/>
      <c r="AU1096" s="253"/>
      <c r="AV1096" s="262">
        <v>0</v>
      </c>
      <c r="AW1096" s="255">
        <v>0</v>
      </c>
      <c r="AX1096" s="256"/>
      <c r="AY1096" s="257">
        <v>3</v>
      </c>
      <c r="AZ1096" s="257">
        <v>4</v>
      </c>
      <c r="BA1096" s="257">
        <v>7</v>
      </c>
      <c r="BB1096" s="257">
        <v>6</v>
      </c>
      <c r="BC1096" s="258">
        <v>20</v>
      </c>
      <c r="BD1096" s="258">
        <v>38</v>
      </c>
      <c r="BE1096" s="259">
        <v>0.52631578947368418</v>
      </c>
    </row>
    <row r="1097" spans="1:57" ht="16.899999999999999" customHeight="1" x14ac:dyDescent="0.2">
      <c r="A1097" s="152">
        <v>1096</v>
      </c>
      <c r="B1097" s="153" t="s">
        <v>149</v>
      </c>
      <c r="C1097" s="152" t="s">
        <v>149</v>
      </c>
      <c r="D1097" s="152" t="s">
        <v>200</v>
      </c>
      <c r="E1097" s="152" t="s">
        <v>201</v>
      </c>
      <c r="F1097" s="152" t="s">
        <v>431</v>
      </c>
      <c r="G1097" s="239">
        <v>887</v>
      </c>
      <c r="H1097" s="239">
        <v>967</v>
      </c>
      <c r="I1097" s="239">
        <v>1800</v>
      </c>
      <c r="J1097" s="239">
        <v>1505</v>
      </c>
      <c r="K1097" s="240">
        <v>5159</v>
      </c>
      <c r="L1097" s="240">
        <v>6678</v>
      </c>
      <c r="M1097" s="192">
        <v>0.77253668763102723</v>
      </c>
      <c r="N1097" s="176">
        <v>686</v>
      </c>
      <c r="O1097" s="176">
        <v>747</v>
      </c>
      <c r="P1097" s="176">
        <v>1392</v>
      </c>
      <c r="Q1097" s="176">
        <v>1164</v>
      </c>
      <c r="R1097" s="242">
        <v>3989</v>
      </c>
      <c r="S1097" s="158" t="s">
        <v>419</v>
      </c>
      <c r="T1097" s="158" t="s">
        <v>419</v>
      </c>
      <c r="U1097" s="157">
        <v>4784</v>
      </c>
      <c r="V1097" s="243">
        <v>0.83382107023411367</v>
      </c>
      <c r="W1097" s="161"/>
      <c r="X1097" s="161"/>
      <c r="Y1097" s="161"/>
      <c r="Z1097" s="161"/>
      <c r="AA1097" s="161"/>
      <c r="AB1097" s="161">
        <v>0</v>
      </c>
      <c r="AC1097" s="162"/>
      <c r="AD1097" s="201"/>
      <c r="AE1097" s="201"/>
      <c r="AF1097" s="201"/>
      <c r="AG1097" s="201"/>
      <c r="AH1097" s="201"/>
      <c r="AI1097" s="201">
        <v>0</v>
      </c>
      <c r="AJ1097" s="202"/>
      <c r="AK1097" s="250">
        <v>201</v>
      </c>
      <c r="AL1097" s="250">
        <v>219</v>
      </c>
      <c r="AM1097" s="250">
        <v>407</v>
      </c>
      <c r="AN1097" s="250">
        <v>340</v>
      </c>
      <c r="AO1097" s="251">
        <v>1167</v>
      </c>
      <c r="AP1097" s="167">
        <v>1888</v>
      </c>
      <c r="AQ1097" s="252">
        <v>0.61811440677966101</v>
      </c>
      <c r="AR1097" s="253"/>
      <c r="AS1097" s="253"/>
      <c r="AT1097" s="253"/>
      <c r="AU1097" s="253"/>
      <c r="AV1097" s="262">
        <v>0</v>
      </c>
      <c r="AW1097" s="255">
        <v>0</v>
      </c>
      <c r="AX1097" s="256"/>
      <c r="AY1097" s="257">
        <v>0</v>
      </c>
      <c r="AZ1097" s="257">
        <v>1</v>
      </c>
      <c r="BA1097" s="257">
        <v>1</v>
      </c>
      <c r="BB1097" s="257">
        <v>1</v>
      </c>
      <c r="BC1097" s="258">
        <v>3</v>
      </c>
      <c r="BD1097" s="258">
        <v>6</v>
      </c>
      <c r="BE1097" s="259">
        <v>0.5</v>
      </c>
    </row>
    <row r="1098" spans="1:57" ht="16.899999999999999" customHeight="1" x14ac:dyDescent="0.2">
      <c r="A1098" s="152">
        <v>1097</v>
      </c>
      <c r="B1098" s="189" t="s">
        <v>149</v>
      </c>
      <c r="C1098" s="190" t="s">
        <v>149</v>
      </c>
      <c r="D1098" s="190" t="s">
        <v>215</v>
      </c>
      <c r="E1098" s="191" t="s">
        <v>420</v>
      </c>
      <c r="F1098" s="190" t="s">
        <v>431</v>
      </c>
      <c r="G1098" s="241">
        <v>774836</v>
      </c>
      <c r="H1098" s="241">
        <v>811305</v>
      </c>
      <c r="I1098" s="241">
        <v>1608577</v>
      </c>
      <c r="J1098" s="241">
        <v>1310288</v>
      </c>
      <c r="K1098" s="241">
        <v>4505006</v>
      </c>
      <c r="L1098" s="241">
        <v>7630142</v>
      </c>
      <c r="M1098" s="192">
        <v>0.59042230144602814</v>
      </c>
      <c r="N1098" s="242">
        <v>356743</v>
      </c>
      <c r="O1098" s="242">
        <v>374012</v>
      </c>
      <c r="P1098" s="242">
        <v>673776</v>
      </c>
      <c r="Q1098" s="193">
        <v>590738</v>
      </c>
      <c r="R1098" s="242">
        <v>1995269</v>
      </c>
      <c r="S1098" s="158">
        <v>2894593</v>
      </c>
      <c r="T1098" s="158">
        <v>1963726.240261087</v>
      </c>
      <c r="U1098" s="157">
        <v>2941088</v>
      </c>
      <c r="V1098" s="243">
        <v>0.67841186662894815</v>
      </c>
      <c r="W1098" s="161">
        <v>47073</v>
      </c>
      <c r="X1098" s="161">
        <v>52099</v>
      </c>
      <c r="Y1098" s="161">
        <v>81642</v>
      </c>
      <c r="Z1098" s="161">
        <v>127367</v>
      </c>
      <c r="AA1098" s="161">
        <v>308181</v>
      </c>
      <c r="AB1098" s="161">
        <v>424199</v>
      </c>
      <c r="AC1098" s="162">
        <v>0.72650100542434093</v>
      </c>
      <c r="AD1098" s="201">
        <v>14393</v>
      </c>
      <c r="AE1098" s="201">
        <v>16087</v>
      </c>
      <c r="AF1098" s="201">
        <v>36464</v>
      </c>
      <c r="AG1098" s="201">
        <v>78463</v>
      </c>
      <c r="AH1098" s="201">
        <v>145407</v>
      </c>
      <c r="AI1098" s="201">
        <v>192083</v>
      </c>
      <c r="AJ1098" s="202">
        <v>0.75700087982799102</v>
      </c>
      <c r="AK1098" s="251">
        <v>127470</v>
      </c>
      <c r="AL1098" s="251">
        <v>133446</v>
      </c>
      <c r="AM1098" s="251">
        <v>242677</v>
      </c>
      <c r="AN1098" s="251">
        <v>213080</v>
      </c>
      <c r="AO1098" s="251">
        <v>716673</v>
      </c>
      <c r="AP1098" s="167">
        <v>1159974</v>
      </c>
      <c r="AQ1098" s="252">
        <v>0.61783539975896007</v>
      </c>
      <c r="AR1098" s="261">
        <v>146579</v>
      </c>
      <c r="AS1098" s="261">
        <v>141909</v>
      </c>
      <c r="AT1098" s="261">
        <v>404062</v>
      </c>
      <c r="AU1098" s="261">
        <v>142226</v>
      </c>
      <c r="AV1098" s="262">
        <v>834776</v>
      </c>
      <c r="AW1098" s="255">
        <v>1932798</v>
      </c>
      <c r="AX1098" s="256">
        <v>0.43190028135376796</v>
      </c>
      <c r="AY1098" s="258">
        <v>82578</v>
      </c>
      <c r="AZ1098" s="258">
        <v>93752</v>
      </c>
      <c r="BA1098" s="258">
        <v>169956</v>
      </c>
      <c r="BB1098" s="258">
        <v>158414</v>
      </c>
      <c r="BC1098" s="258">
        <v>504700</v>
      </c>
      <c r="BD1098" s="258">
        <v>980000</v>
      </c>
      <c r="BE1098" s="259">
        <v>0.51500000000000001</v>
      </c>
    </row>
    <row r="1099" spans="1:57" ht="16.899999999999999" customHeight="1" x14ac:dyDescent="0.2">
      <c r="A1099" s="152">
        <v>1098</v>
      </c>
      <c r="B1099" s="153" t="s">
        <v>149</v>
      </c>
      <c r="C1099" s="152" t="s">
        <v>149</v>
      </c>
      <c r="D1099" s="152" t="s">
        <v>204</v>
      </c>
      <c r="E1099" s="152" t="s">
        <v>48</v>
      </c>
      <c r="F1099" s="152" t="s">
        <v>432</v>
      </c>
      <c r="G1099" s="239">
        <v>126</v>
      </c>
      <c r="H1099" s="239">
        <v>138</v>
      </c>
      <c r="I1099" s="239">
        <v>245</v>
      </c>
      <c r="J1099" s="239">
        <v>238</v>
      </c>
      <c r="K1099" s="240">
        <v>747</v>
      </c>
      <c r="L1099" s="240">
        <v>1421</v>
      </c>
      <c r="M1099" s="192">
        <v>0.52568613652357499</v>
      </c>
      <c r="N1099" s="176">
        <v>6</v>
      </c>
      <c r="O1099" s="176">
        <v>1</v>
      </c>
      <c r="P1099" s="176">
        <v>3</v>
      </c>
      <c r="Q1099" s="156">
        <v>7</v>
      </c>
      <c r="R1099" s="242">
        <v>17</v>
      </c>
      <c r="S1099" s="158" t="s">
        <v>419</v>
      </c>
      <c r="T1099" s="158" t="s">
        <v>419</v>
      </c>
      <c r="U1099" s="157">
        <v>25</v>
      </c>
      <c r="V1099" s="243">
        <v>0.68</v>
      </c>
      <c r="W1099" s="161"/>
      <c r="X1099" s="161"/>
      <c r="Y1099" s="161"/>
      <c r="Z1099" s="161"/>
      <c r="AA1099" s="161"/>
      <c r="AB1099" s="161">
        <v>0</v>
      </c>
      <c r="AC1099" s="162"/>
      <c r="AD1099" s="201"/>
      <c r="AE1099" s="201"/>
      <c r="AF1099" s="201"/>
      <c r="AG1099" s="201"/>
      <c r="AH1099" s="201"/>
      <c r="AI1099" s="201">
        <v>0</v>
      </c>
      <c r="AJ1099" s="202"/>
      <c r="AK1099" s="250">
        <v>2</v>
      </c>
      <c r="AL1099" s="250">
        <v>1</v>
      </c>
      <c r="AM1099" s="250">
        <v>1</v>
      </c>
      <c r="AN1099" s="250">
        <v>2</v>
      </c>
      <c r="AO1099" s="251">
        <v>6</v>
      </c>
      <c r="AP1099" s="167">
        <v>10</v>
      </c>
      <c r="AQ1099" s="252">
        <v>0.6</v>
      </c>
      <c r="AR1099" s="253"/>
      <c r="AS1099" s="253"/>
      <c r="AT1099" s="253"/>
      <c r="AU1099" s="253"/>
      <c r="AV1099" s="262">
        <v>0</v>
      </c>
      <c r="AW1099" s="255">
        <v>0</v>
      </c>
      <c r="AX1099" s="256"/>
      <c r="AY1099" s="257">
        <v>118</v>
      </c>
      <c r="AZ1099" s="257">
        <v>136</v>
      </c>
      <c r="BA1099" s="257">
        <v>241</v>
      </c>
      <c r="BB1099" s="257">
        <v>229</v>
      </c>
      <c r="BC1099" s="258">
        <v>724</v>
      </c>
      <c r="BD1099" s="258">
        <v>1386</v>
      </c>
      <c r="BE1099" s="259">
        <v>0.52236652236652237</v>
      </c>
    </row>
    <row r="1100" spans="1:57" ht="16.899999999999999" customHeight="1" x14ac:dyDescent="0.2">
      <c r="A1100" s="152">
        <v>1099</v>
      </c>
      <c r="B1100" s="153" t="s">
        <v>149</v>
      </c>
      <c r="C1100" s="152" t="s">
        <v>149</v>
      </c>
      <c r="D1100" s="152" t="s">
        <v>156</v>
      </c>
      <c r="E1100" s="152" t="s">
        <v>157</v>
      </c>
      <c r="F1100" s="152" t="s">
        <v>432</v>
      </c>
      <c r="G1100" s="239">
        <v>68835</v>
      </c>
      <c r="H1100" s="239">
        <v>70940</v>
      </c>
      <c r="I1100" s="239">
        <v>141220</v>
      </c>
      <c r="J1100" s="239">
        <v>140613</v>
      </c>
      <c r="K1100" s="240">
        <v>421608</v>
      </c>
      <c r="L1100" s="240">
        <v>605476</v>
      </c>
      <c r="M1100" s="192">
        <v>0.69632487497440032</v>
      </c>
      <c r="N1100" s="176">
        <v>47028</v>
      </c>
      <c r="O1100" s="176">
        <v>44448</v>
      </c>
      <c r="P1100" s="176">
        <v>94084</v>
      </c>
      <c r="Q1100" s="156">
        <v>91990</v>
      </c>
      <c r="R1100" s="242">
        <v>277550</v>
      </c>
      <c r="S1100" s="158" t="s">
        <v>419</v>
      </c>
      <c r="T1100" s="158" t="s">
        <v>419</v>
      </c>
      <c r="U1100" s="157">
        <v>379636</v>
      </c>
      <c r="V1100" s="243">
        <v>0.73109504894161781</v>
      </c>
      <c r="W1100" s="161"/>
      <c r="X1100" s="161"/>
      <c r="Y1100" s="161"/>
      <c r="Z1100" s="161"/>
      <c r="AA1100" s="161"/>
      <c r="AB1100" s="161">
        <v>0</v>
      </c>
      <c r="AC1100" s="162"/>
      <c r="AD1100" s="201"/>
      <c r="AE1100" s="201"/>
      <c r="AF1100" s="201"/>
      <c r="AG1100" s="201"/>
      <c r="AH1100" s="201"/>
      <c r="AI1100" s="201">
        <v>0</v>
      </c>
      <c r="AJ1100" s="202"/>
      <c r="AK1100" s="250">
        <v>17664</v>
      </c>
      <c r="AL1100" s="250">
        <v>16694</v>
      </c>
      <c r="AM1100" s="250">
        <v>35339</v>
      </c>
      <c r="AN1100" s="250">
        <v>34553</v>
      </c>
      <c r="AO1100" s="251">
        <v>104250</v>
      </c>
      <c r="AP1100" s="167">
        <v>149727</v>
      </c>
      <c r="AQ1100" s="252">
        <v>0.69626720631549421</v>
      </c>
      <c r="AR1100" s="253">
        <v>0</v>
      </c>
      <c r="AS1100" s="253">
        <v>0</v>
      </c>
      <c r="AT1100" s="253">
        <v>0</v>
      </c>
      <c r="AU1100" s="253">
        <v>0</v>
      </c>
      <c r="AV1100" s="262">
        <v>0</v>
      </c>
      <c r="AW1100" s="255">
        <v>0</v>
      </c>
      <c r="AX1100" s="256"/>
      <c r="AY1100" s="257">
        <v>4143</v>
      </c>
      <c r="AZ1100" s="257">
        <v>9798</v>
      </c>
      <c r="BA1100" s="257">
        <v>11797</v>
      </c>
      <c r="BB1100" s="257">
        <v>14070</v>
      </c>
      <c r="BC1100" s="258">
        <v>39808</v>
      </c>
      <c r="BD1100" s="258">
        <v>76113</v>
      </c>
      <c r="BE1100" s="259">
        <v>0.52301183766242298</v>
      </c>
    </row>
    <row r="1101" spans="1:57" ht="16.899999999999999" customHeight="1" x14ac:dyDescent="0.2">
      <c r="A1101" s="152">
        <v>1100</v>
      </c>
      <c r="B1101" s="153" t="s">
        <v>149</v>
      </c>
      <c r="C1101" s="152" t="s">
        <v>149</v>
      </c>
      <c r="D1101" s="152" t="s">
        <v>172</v>
      </c>
      <c r="E1101" s="152" t="s">
        <v>173</v>
      </c>
      <c r="F1101" s="152" t="s">
        <v>432</v>
      </c>
      <c r="G1101" s="239">
        <v>54712</v>
      </c>
      <c r="H1101" s="239">
        <v>61175</v>
      </c>
      <c r="I1101" s="239">
        <v>157011</v>
      </c>
      <c r="J1101" s="239">
        <v>105089</v>
      </c>
      <c r="K1101" s="240">
        <v>377987</v>
      </c>
      <c r="L1101" s="240">
        <v>597601</v>
      </c>
      <c r="M1101" s="192">
        <v>0.63250730838803815</v>
      </c>
      <c r="N1101" s="176">
        <v>3170</v>
      </c>
      <c r="O1101" s="176">
        <v>3238</v>
      </c>
      <c r="P1101" s="176">
        <v>5591</v>
      </c>
      <c r="Q1101" s="156">
        <v>4584</v>
      </c>
      <c r="R1101" s="242">
        <v>16583</v>
      </c>
      <c r="S1101" s="158" t="s">
        <v>419</v>
      </c>
      <c r="T1101" s="158" t="s">
        <v>419</v>
      </c>
      <c r="U1101" s="157">
        <v>18947</v>
      </c>
      <c r="V1101" s="243">
        <v>0.8752309072676413</v>
      </c>
      <c r="W1101" s="161"/>
      <c r="X1101" s="161"/>
      <c r="Y1101" s="161"/>
      <c r="Z1101" s="161"/>
      <c r="AA1101" s="161"/>
      <c r="AB1101" s="161">
        <v>0</v>
      </c>
      <c r="AC1101" s="162"/>
      <c r="AD1101" s="201"/>
      <c r="AE1101" s="201"/>
      <c r="AF1101" s="201"/>
      <c r="AG1101" s="201"/>
      <c r="AH1101" s="201"/>
      <c r="AI1101" s="201">
        <v>0</v>
      </c>
      <c r="AJ1101" s="202"/>
      <c r="AK1101" s="250">
        <v>995</v>
      </c>
      <c r="AL1101" s="250">
        <v>1017</v>
      </c>
      <c r="AM1101" s="250">
        <v>1754</v>
      </c>
      <c r="AN1101" s="250">
        <v>1438</v>
      </c>
      <c r="AO1101" s="251">
        <v>5204</v>
      </c>
      <c r="AP1101" s="167">
        <v>7472</v>
      </c>
      <c r="AQ1101" s="252">
        <v>0.69646680942184158</v>
      </c>
      <c r="AR1101" s="253">
        <v>44254</v>
      </c>
      <c r="AS1101" s="253">
        <v>51062</v>
      </c>
      <c r="AT1101" s="253">
        <v>136167</v>
      </c>
      <c r="AU1101" s="253">
        <v>88508</v>
      </c>
      <c r="AV1101" s="262">
        <v>319991</v>
      </c>
      <c r="AW1101" s="255">
        <v>501948</v>
      </c>
      <c r="AX1101" s="256">
        <v>0.63749830659749618</v>
      </c>
      <c r="AY1101" s="257">
        <v>6293</v>
      </c>
      <c r="AZ1101" s="257">
        <v>5858</v>
      </c>
      <c r="BA1101" s="257">
        <v>13499</v>
      </c>
      <c r="BB1101" s="257">
        <v>10559</v>
      </c>
      <c r="BC1101" s="258">
        <v>36209</v>
      </c>
      <c r="BD1101" s="258">
        <v>69234</v>
      </c>
      <c r="BE1101" s="259">
        <v>0.52299448247970648</v>
      </c>
    </row>
    <row r="1102" spans="1:57" ht="16.899999999999999" customHeight="1" x14ac:dyDescent="0.2">
      <c r="A1102" s="152">
        <v>1101</v>
      </c>
      <c r="B1102" s="153" t="s">
        <v>149</v>
      </c>
      <c r="C1102" s="152" t="s">
        <v>149</v>
      </c>
      <c r="D1102" s="152" t="s">
        <v>154</v>
      </c>
      <c r="E1102" s="152" t="s">
        <v>155</v>
      </c>
      <c r="F1102" s="152" t="s">
        <v>432</v>
      </c>
      <c r="G1102" s="239">
        <v>57948</v>
      </c>
      <c r="H1102" s="239">
        <v>60979</v>
      </c>
      <c r="I1102" s="239">
        <v>100052</v>
      </c>
      <c r="J1102" s="239">
        <v>77890</v>
      </c>
      <c r="K1102" s="240">
        <v>296869</v>
      </c>
      <c r="L1102" s="240">
        <v>429110</v>
      </c>
      <c r="M1102" s="192">
        <v>0.69182493999207662</v>
      </c>
      <c r="N1102" s="176">
        <v>37254</v>
      </c>
      <c r="O1102" s="176">
        <v>39417</v>
      </c>
      <c r="P1102" s="176">
        <v>62235</v>
      </c>
      <c r="Q1102" s="156">
        <v>47000</v>
      </c>
      <c r="R1102" s="242">
        <v>185906</v>
      </c>
      <c r="S1102" s="158" t="s">
        <v>419</v>
      </c>
      <c r="T1102" s="158" t="s">
        <v>419</v>
      </c>
      <c r="U1102" s="157">
        <v>249550</v>
      </c>
      <c r="V1102" s="243">
        <v>0.74496493688639553</v>
      </c>
      <c r="W1102" s="161"/>
      <c r="X1102" s="161"/>
      <c r="Y1102" s="161"/>
      <c r="Z1102" s="161"/>
      <c r="AA1102" s="161"/>
      <c r="AB1102" s="161">
        <v>0</v>
      </c>
      <c r="AC1102" s="162"/>
      <c r="AD1102" s="201"/>
      <c r="AE1102" s="201"/>
      <c r="AF1102" s="201"/>
      <c r="AG1102" s="201"/>
      <c r="AH1102" s="201"/>
      <c r="AI1102" s="201">
        <v>0</v>
      </c>
      <c r="AJ1102" s="202"/>
      <c r="AK1102" s="250">
        <v>13733</v>
      </c>
      <c r="AL1102" s="250">
        <v>14530</v>
      </c>
      <c r="AM1102" s="250">
        <v>22941</v>
      </c>
      <c r="AN1102" s="250">
        <v>17324</v>
      </c>
      <c r="AO1102" s="251">
        <v>68528</v>
      </c>
      <c r="AP1102" s="167">
        <v>98422</v>
      </c>
      <c r="AQ1102" s="252">
        <v>0.69626709475523763</v>
      </c>
      <c r="AR1102" s="253">
        <v>0</v>
      </c>
      <c r="AS1102" s="253">
        <v>0</v>
      </c>
      <c r="AT1102" s="253">
        <v>0</v>
      </c>
      <c r="AU1102" s="253">
        <v>0</v>
      </c>
      <c r="AV1102" s="262">
        <v>0</v>
      </c>
      <c r="AW1102" s="255">
        <v>0</v>
      </c>
      <c r="AX1102" s="256"/>
      <c r="AY1102" s="257">
        <v>6961</v>
      </c>
      <c r="AZ1102" s="257">
        <v>7032</v>
      </c>
      <c r="BA1102" s="257">
        <v>14876</v>
      </c>
      <c r="BB1102" s="257">
        <v>13566</v>
      </c>
      <c r="BC1102" s="258">
        <v>42435</v>
      </c>
      <c r="BD1102" s="258">
        <v>81138</v>
      </c>
      <c r="BE1102" s="259">
        <v>0.52299785550543521</v>
      </c>
    </row>
    <row r="1103" spans="1:57" ht="16.899999999999999" customHeight="1" x14ac:dyDescent="0.2">
      <c r="A1103" s="152">
        <v>1102</v>
      </c>
      <c r="B1103" s="153" t="s">
        <v>149</v>
      </c>
      <c r="C1103" s="152" t="s">
        <v>149</v>
      </c>
      <c r="D1103" s="152" t="s">
        <v>150</v>
      </c>
      <c r="E1103" s="152" t="s">
        <v>433</v>
      </c>
      <c r="F1103" s="152" t="s">
        <v>432</v>
      </c>
      <c r="G1103" s="239">
        <v>78590</v>
      </c>
      <c r="H1103" s="239">
        <v>80717</v>
      </c>
      <c r="I1103" s="239">
        <v>177725</v>
      </c>
      <c r="J1103" s="239">
        <v>160300</v>
      </c>
      <c r="K1103" s="240">
        <v>497332</v>
      </c>
      <c r="L1103" s="240">
        <v>767648</v>
      </c>
      <c r="M1103" s="192">
        <v>0.64786464629621909</v>
      </c>
      <c r="N1103" s="176">
        <v>47221</v>
      </c>
      <c r="O1103" s="176">
        <v>48559</v>
      </c>
      <c r="P1103" s="176">
        <v>114504</v>
      </c>
      <c r="Q1103" s="156">
        <v>102614</v>
      </c>
      <c r="R1103" s="242">
        <v>312898</v>
      </c>
      <c r="S1103" s="158" t="s">
        <v>419</v>
      </c>
      <c r="T1103" s="158" t="s">
        <v>419</v>
      </c>
      <c r="U1103" s="157">
        <v>477375</v>
      </c>
      <c r="V1103" s="243">
        <v>0.65545535480492279</v>
      </c>
      <c r="W1103" s="161"/>
      <c r="X1103" s="161"/>
      <c r="Y1103" s="161"/>
      <c r="Z1103" s="161"/>
      <c r="AA1103" s="161"/>
      <c r="AB1103" s="161">
        <v>0</v>
      </c>
      <c r="AC1103" s="162"/>
      <c r="AD1103" s="201"/>
      <c r="AE1103" s="201"/>
      <c r="AF1103" s="201"/>
      <c r="AG1103" s="201"/>
      <c r="AH1103" s="201"/>
      <c r="AI1103" s="201">
        <v>0</v>
      </c>
      <c r="AJ1103" s="202"/>
      <c r="AK1103" s="250">
        <v>19783</v>
      </c>
      <c r="AL1103" s="250">
        <v>20344</v>
      </c>
      <c r="AM1103" s="250">
        <v>47972</v>
      </c>
      <c r="AN1103" s="250">
        <v>42991</v>
      </c>
      <c r="AO1103" s="251">
        <v>131090</v>
      </c>
      <c r="AP1103" s="167">
        <v>188276</v>
      </c>
      <c r="AQ1103" s="252">
        <v>0.69626505768127644</v>
      </c>
      <c r="AR1103" s="253">
        <v>0</v>
      </c>
      <c r="AS1103" s="253">
        <v>0</v>
      </c>
      <c r="AT1103" s="253">
        <v>0</v>
      </c>
      <c r="AU1103" s="253">
        <v>0</v>
      </c>
      <c r="AV1103" s="262">
        <v>0</v>
      </c>
      <c r="AW1103" s="255">
        <v>0</v>
      </c>
      <c r="AX1103" s="256"/>
      <c r="AY1103" s="257">
        <v>11586</v>
      </c>
      <c r="AZ1103" s="257">
        <v>11814</v>
      </c>
      <c r="BA1103" s="257">
        <v>15249</v>
      </c>
      <c r="BB1103" s="257">
        <v>14695</v>
      </c>
      <c r="BC1103" s="258">
        <v>53344</v>
      </c>
      <c r="BD1103" s="258">
        <v>101997</v>
      </c>
      <c r="BE1103" s="259">
        <v>0.52299577438552114</v>
      </c>
    </row>
    <row r="1104" spans="1:57" ht="16.899999999999999" customHeight="1" x14ac:dyDescent="0.2">
      <c r="A1104" s="152">
        <v>1103</v>
      </c>
      <c r="B1104" s="153" t="s">
        <v>149</v>
      </c>
      <c r="C1104" s="152" t="s">
        <v>149</v>
      </c>
      <c r="D1104" s="152" t="s">
        <v>168</v>
      </c>
      <c r="E1104" s="152" t="s">
        <v>169</v>
      </c>
      <c r="F1104" s="152" t="s">
        <v>432</v>
      </c>
      <c r="G1104" s="239">
        <v>36330</v>
      </c>
      <c r="H1104" s="239">
        <v>34892</v>
      </c>
      <c r="I1104" s="239">
        <v>49779</v>
      </c>
      <c r="J1104" s="239">
        <v>42389</v>
      </c>
      <c r="K1104" s="240">
        <v>163390</v>
      </c>
      <c r="L1104" s="240">
        <v>242131</v>
      </c>
      <c r="M1104" s="192">
        <v>0.6748000049559949</v>
      </c>
      <c r="N1104" s="176">
        <v>23491</v>
      </c>
      <c r="O1104" s="176">
        <v>21273</v>
      </c>
      <c r="P1104" s="176">
        <v>28449</v>
      </c>
      <c r="Q1104" s="156">
        <v>21704</v>
      </c>
      <c r="R1104" s="242">
        <v>94917</v>
      </c>
      <c r="S1104" s="158" t="s">
        <v>419</v>
      </c>
      <c r="T1104" s="158" t="s">
        <v>419</v>
      </c>
      <c r="U1104" s="157">
        <v>127923</v>
      </c>
      <c r="V1104" s="243">
        <v>0.74198541310006805</v>
      </c>
      <c r="W1104" s="161"/>
      <c r="X1104" s="161"/>
      <c r="Y1104" s="161"/>
      <c r="Z1104" s="161"/>
      <c r="AA1104" s="161"/>
      <c r="AB1104" s="161">
        <v>0</v>
      </c>
      <c r="AC1104" s="162"/>
      <c r="AD1104" s="201"/>
      <c r="AE1104" s="201"/>
      <c r="AF1104" s="201"/>
      <c r="AG1104" s="201"/>
      <c r="AH1104" s="201"/>
      <c r="AI1104" s="201">
        <v>0</v>
      </c>
      <c r="AJ1104" s="202"/>
      <c r="AK1104" s="250">
        <v>8694</v>
      </c>
      <c r="AL1104" s="250">
        <v>7872</v>
      </c>
      <c r="AM1104" s="250">
        <v>10530</v>
      </c>
      <c r="AN1104" s="250">
        <v>8033</v>
      </c>
      <c r="AO1104" s="251">
        <v>35129</v>
      </c>
      <c r="AP1104" s="167">
        <v>50454</v>
      </c>
      <c r="AQ1104" s="252">
        <v>0.69625797756372143</v>
      </c>
      <c r="AR1104" s="253">
        <v>0</v>
      </c>
      <c r="AS1104" s="253">
        <v>0</v>
      </c>
      <c r="AT1104" s="253">
        <v>0</v>
      </c>
      <c r="AU1104" s="253">
        <v>0</v>
      </c>
      <c r="AV1104" s="262">
        <v>0</v>
      </c>
      <c r="AW1104" s="255">
        <v>0</v>
      </c>
      <c r="AX1104" s="256"/>
      <c r="AY1104" s="257">
        <v>4145</v>
      </c>
      <c r="AZ1104" s="257">
        <v>5747</v>
      </c>
      <c r="BA1104" s="257">
        <v>10800</v>
      </c>
      <c r="BB1104" s="257">
        <v>12652</v>
      </c>
      <c r="BC1104" s="258">
        <v>33344</v>
      </c>
      <c r="BD1104" s="258">
        <v>63754</v>
      </c>
      <c r="BE1104" s="259">
        <v>0.52301032092104027</v>
      </c>
    </row>
    <row r="1105" spans="1:57" ht="16.899999999999999" customHeight="1" x14ac:dyDescent="0.2">
      <c r="A1105" s="152">
        <v>1104</v>
      </c>
      <c r="B1105" s="153" t="s">
        <v>149</v>
      </c>
      <c r="C1105" s="152" t="s">
        <v>149</v>
      </c>
      <c r="D1105" s="152" t="s">
        <v>180</v>
      </c>
      <c r="E1105" s="152" t="s">
        <v>181</v>
      </c>
      <c r="F1105" s="152" t="s">
        <v>432</v>
      </c>
      <c r="G1105" s="239">
        <v>10795</v>
      </c>
      <c r="H1105" s="239">
        <v>12489</v>
      </c>
      <c r="I1105" s="239">
        <v>16387</v>
      </c>
      <c r="J1105" s="239">
        <v>14979</v>
      </c>
      <c r="K1105" s="240">
        <v>54650</v>
      </c>
      <c r="L1105" s="240">
        <v>69484</v>
      </c>
      <c r="M1105" s="192">
        <v>0.78651200276322608</v>
      </c>
      <c r="N1105" s="176">
        <v>7666</v>
      </c>
      <c r="O1105" s="176">
        <v>7106</v>
      </c>
      <c r="P1105" s="176">
        <v>11937</v>
      </c>
      <c r="Q1105" s="156">
        <v>10821</v>
      </c>
      <c r="R1105" s="242">
        <v>37530</v>
      </c>
      <c r="S1105" s="158" t="s">
        <v>419</v>
      </c>
      <c r="T1105" s="158" t="s">
        <v>419</v>
      </c>
      <c r="U1105" s="157">
        <v>42272</v>
      </c>
      <c r="V1105" s="243">
        <v>0.88782172596517794</v>
      </c>
      <c r="W1105" s="161"/>
      <c r="X1105" s="161"/>
      <c r="Y1105" s="161"/>
      <c r="Z1105" s="161"/>
      <c r="AA1105" s="161"/>
      <c r="AB1105" s="161">
        <v>0</v>
      </c>
      <c r="AC1105" s="162"/>
      <c r="AD1105" s="201"/>
      <c r="AE1105" s="201"/>
      <c r="AF1105" s="201"/>
      <c r="AG1105" s="201"/>
      <c r="AH1105" s="201"/>
      <c r="AI1105" s="201">
        <v>0</v>
      </c>
      <c r="AJ1105" s="202"/>
      <c r="AK1105" s="250">
        <v>2371</v>
      </c>
      <c r="AL1105" s="250">
        <v>2198</v>
      </c>
      <c r="AM1105" s="250">
        <v>3692</v>
      </c>
      <c r="AN1105" s="250">
        <v>3347</v>
      </c>
      <c r="AO1105" s="251">
        <v>11608</v>
      </c>
      <c r="AP1105" s="167">
        <v>16672</v>
      </c>
      <c r="AQ1105" s="252">
        <v>0.696257197696737</v>
      </c>
      <c r="AR1105" s="253">
        <v>0</v>
      </c>
      <c r="AS1105" s="253">
        <v>0</v>
      </c>
      <c r="AT1105" s="253">
        <v>0</v>
      </c>
      <c r="AU1105" s="253">
        <v>0</v>
      </c>
      <c r="AV1105" s="262">
        <v>0</v>
      </c>
      <c r="AW1105" s="255">
        <v>0</v>
      </c>
      <c r="AX1105" s="256"/>
      <c r="AY1105" s="257">
        <v>758</v>
      </c>
      <c r="AZ1105" s="257">
        <v>3185</v>
      </c>
      <c r="BA1105" s="257">
        <v>758</v>
      </c>
      <c r="BB1105" s="257">
        <v>811</v>
      </c>
      <c r="BC1105" s="258">
        <v>5512</v>
      </c>
      <c r="BD1105" s="258">
        <v>10540</v>
      </c>
      <c r="BE1105" s="259">
        <v>0.52296015180265654</v>
      </c>
    </row>
    <row r="1106" spans="1:57" ht="16.899999999999999" customHeight="1" x14ac:dyDescent="0.2">
      <c r="A1106" s="152">
        <v>1105</v>
      </c>
      <c r="B1106" s="153" t="s">
        <v>149</v>
      </c>
      <c r="C1106" s="152" t="s">
        <v>149</v>
      </c>
      <c r="D1106" s="152" t="s">
        <v>194</v>
      </c>
      <c r="E1106" s="152" t="s">
        <v>195</v>
      </c>
      <c r="F1106" s="152" t="s">
        <v>432</v>
      </c>
      <c r="G1106" s="239">
        <v>4654</v>
      </c>
      <c r="H1106" s="239">
        <v>4902</v>
      </c>
      <c r="I1106" s="239">
        <v>10602</v>
      </c>
      <c r="J1106" s="239">
        <v>9403</v>
      </c>
      <c r="K1106" s="240">
        <v>29561</v>
      </c>
      <c r="L1106" s="240">
        <v>44666</v>
      </c>
      <c r="M1106" s="192">
        <v>0.66182331079568357</v>
      </c>
      <c r="N1106" s="176">
        <v>3072</v>
      </c>
      <c r="O1106" s="176">
        <v>3041</v>
      </c>
      <c r="P1106" s="176">
        <v>6198</v>
      </c>
      <c r="Q1106" s="156">
        <v>6454</v>
      </c>
      <c r="R1106" s="242">
        <v>18765</v>
      </c>
      <c r="S1106" s="158" t="s">
        <v>419</v>
      </c>
      <c r="T1106" s="158" t="s">
        <v>419</v>
      </c>
      <c r="U1106" s="157">
        <v>27632</v>
      </c>
      <c r="V1106" s="243">
        <v>0.67910393746381004</v>
      </c>
      <c r="W1106" s="161"/>
      <c r="X1106" s="161"/>
      <c r="Y1106" s="161"/>
      <c r="Z1106" s="161"/>
      <c r="AA1106" s="161"/>
      <c r="AB1106" s="161">
        <v>0</v>
      </c>
      <c r="AC1106" s="162"/>
      <c r="AD1106" s="201"/>
      <c r="AE1106" s="201"/>
      <c r="AF1106" s="201"/>
      <c r="AG1106" s="201"/>
      <c r="AH1106" s="201"/>
      <c r="AI1106" s="201">
        <v>0</v>
      </c>
      <c r="AJ1106" s="202"/>
      <c r="AK1106" s="250">
        <v>1242</v>
      </c>
      <c r="AL1106" s="250">
        <v>1230</v>
      </c>
      <c r="AM1106" s="250">
        <v>2506</v>
      </c>
      <c r="AN1106" s="250">
        <v>2609</v>
      </c>
      <c r="AO1106" s="251">
        <v>7587</v>
      </c>
      <c r="AP1106" s="167">
        <v>10898</v>
      </c>
      <c r="AQ1106" s="252">
        <v>0.69618278583226278</v>
      </c>
      <c r="AR1106" s="253">
        <v>0</v>
      </c>
      <c r="AS1106" s="253">
        <v>0</v>
      </c>
      <c r="AT1106" s="253">
        <v>0</v>
      </c>
      <c r="AU1106" s="253">
        <v>0</v>
      </c>
      <c r="AV1106" s="262">
        <v>0</v>
      </c>
      <c r="AW1106" s="255">
        <v>0</v>
      </c>
      <c r="AX1106" s="256"/>
      <c r="AY1106" s="257">
        <v>340</v>
      </c>
      <c r="AZ1106" s="257">
        <v>631</v>
      </c>
      <c r="BA1106" s="257">
        <v>1898</v>
      </c>
      <c r="BB1106" s="257">
        <v>340</v>
      </c>
      <c r="BC1106" s="258">
        <v>3209</v>
      </c>
      <c r="BD1106" s="258">
        <v>6136</v>
      </c>
      <c r="BE1106" s="259">
        <v>0.52297913950456321</v>
      </c>
    </row>
    <row r="1107" spans="1:57" ht="16.899999999999999" customHeight="1" x14ac:dyDescent="0.2">
      <c r="A1107" s="152">
        <v>1106</v>
      </c>
      <c r="B1107" s="153" t="s">
        <v>149</v>
      </c>
      <c r="C1107" s="152" t="s">
        <v>149</v>
      </c>
      <c r="D1107" s="152" t="s">
        <v>207</v>
      </c>
      <c r="E1107" s="152" t="s">
        <v>208</v>
      </c>
      <c r="F1107" s="152" t="s">
        <v>432</v>
      </c>
      <c r="G1107" s="239">
        <v>1091</v>
      </c>
      <c r="H1107" s="239">
        <v>695</v>
      </c>
      <c r="I1107" s="239">
        <v>1859</v>
      </c>
      <c r="J1107" s="239">
        <v>1554</v>
      </c>
      <c r="K1107" s="240">
        <v>5199</v>
      </c>
      <c r="L1107" s="240">
        <v>7850</v>
      </c>
      <c r="M1107" s="192">
        <v>0.66229299363057326</v>
      </c>
      <c r="N1107" s="176">
        <v>466</v>
      </c>
      <c r="O1107" s="176">
        <v>507</v>
      </c>
      <c r="P1107" s="176">
        <v>991</v>
      </c>
      <c r="Q1107" s="156">
        <v>872</v>
      </c>
      <c r="R1107" s="242">
        <v>2836</v>
      </c>
      <c r="S1107" s="158" t="s">
        <v>419</v>
      </c>
      <c r="T1107" s="158" t="s">
        <v>419</v>
      </c>
      <c r="U1107" s="157">
        <v>3832</v>
      </c>
      <c r="V1107" s="243">
        <v>0.74008350730688932</v>
      </c>
      <c r="W1107" s="161"/>
      <c r="X1107" s="161"/>
      <c r="Y1107" s="161"/>
      <c r="Z1107" s="161"/>
      <c r="AA1107" s="161"/>
      <c r="AB1107" s="161">
        <v>0</v>
      </c>
      <c r="AC1107" s="162"/>
      <c r="AD1107" s="201"/>
      <c r="AE1107" s="201"/>
      <c r="AF1107" s="201"/>
      <c r="AG1107" s="201"/>
      <c r="AH1107" s="201"/>
      <c r="AI1107" s="201">
        <v>0</v>
      </c>
      <c r="AJ1107" s="202"/>
      <c r="AK1107" s="250">
        <v>173</v>
      </c>
      <c r="AL1107" s="250">
        <v>188</v>
      </c>
      <c r="AM1107" s="250">
        <v>368</v>
      </c>
      <c r="AN1107" s="250">
        <v>323</v>
      </c>
      <c r="AO1107" s="251">
        <v>1052</v>
      </c>
      <c r="AP1107" s="167">
        <v>1512</v>
      </c>
      <c r="AQ1107" s="252">
        <v>0.69576719576719581</v>
      </c>
      <c r="AR1107" s="253">
        <v>0</v>
      </c>
      <c r="AS1107" s="253">
        <v>0</v>
      </c>
      <c r="AT1107" s="253">
        <v>0</v>
      </c>
      <c r="AU1107" s="253">
        <v>0</v>
      </c>
      <c r="AV1107" s="262">
        <v>0</v>
      </c>
      <c r="AW1107" s="255">
        <v>0</v>
      </c>
      <c r="AX1107" s="256"/>
      <c r="AY1107" s="257">
        <v>452</v>
      </c>
      <c r="AZ1107" s="257">
        <v>0</v>
      </c>
      <c r="BA1107" s="257">
        <v>500</v>
      </c>
      <c r="BB1107" s="257">
        <v>359</v>
      </c>
      <c r="BC1107" s="258">
        <v>1311</v>
      </c>
      <c r="BD1107" s="258">
        <v>2506</v>
      </c>
      <c r="BE1107" s="259">
        <v>0.52314445331205106</v>
      </c>
    </row>
    <row r="1108" spans="1:57" ht="16.899999999999999" customHeight="1" x14ac:dyDescent="0.2">
      <c r="A1108" s="152">
        <v>1107</v>
      </c>
      <c r="B1108" s="153" t="s">
        <v>149</v>
      </c>
      <c r="C1108" s="152" t="s">
        <v>149</v>
      </c>
      <c r="D1108" s="152" t="s">
        <v>176</v>
      </c>
      <c r="E1108" s="152" t="s">
        <v>177</v>
      </c>
      <c r="F1108" s="152" t="s">
        <v>432</v>
      </c>
      <c r="G1108" s="239">
        <v>2971</v>
      </c>
      <c r="H1108" s="239">
        <v>3474</v>
      </c>
      <c r="I1108" s="239">
        <v>7562</v>
      </c>
      <c r="J1108" s="239">
        <v>5485</v>
      </c>
      <c r="K1108" s="240">
        <v>19492</v>
      </c>
      <c r="L1108" s="240">
        <v>27106</v>
      </c>
      <c r="M1108" s="192">
        <v>0.71910278167195452</v>
      </c>
      <c r="N1108" s="176">
        <v>1930</v>
      </c>
      <c r="O1108" s="176">
        <v>2319</v>
      </c>
      <c r="P1108" s="176">
        <v>5018</v>
      </c>
      <c r="Q1108" s="156">
        <v>3607</v>
      </c>
      <c r="R1108" s="242">
        <v>12874</v>
      </c>
      <c r="S1108" s="158" t="s">
        <v>419</v>
      </c>
      <c r="T1108" s="158" t="s">
        <v>419</v>
      </c>
      <c r="U1108" s="157">
        <v>16624</v>
      </c>
      <c r="V1108" s="243">
        <v>0.7744225216554379</v>
      </c>
      <c r="W1108" s="161"/>
      <c r="X1108" s="161"/>
      <c r="Y1108" s="161"/>
      <c r="Z1108" s="161"/>
      <c r="AA1108" s="161"/>
      <c r="AB1108" s="161">
        <v>0</v>
      </c>
      <c r="AC1108" s="162"/>
      <c r="AD1108" s="201"/>
      <c r="AE1108" s="201"/>
      <c r="AF1108" s="201"/>
      <c r="AG1108" s="201"/>
      <c r="AH1108" s="201"/>
      <c r="AI1108" s="201">
        <v>0</v>
      </c>
      <c r="AJ1108" s="202"/>
      <c r="AK1108" s="250">
        <v>684</v>
      </c>
      <c r="AL1108" s="250">
        <v>823</v>
      </c>
      <c r="AM1108" s="250">
        <v>1779</v>
      </c>
      <c r="AN1108" s="250">
        <v>1280</v>
      </c>
      <c r="AO1108" s="251">
        <v>4566</v>
      </c>
      <c r="AP1108" s="167">
        <v>6558</v>
      </c>
      <c r="AQ1108" s="252">
        <v>0.69624885635864597</v>
      </c>
      <c r="AR1108" s="253">
        <v>0</v>
      </c>
      <c r="AS1108" s="253">
        <v>0</v>
      </c>
      <c r="AT1108" s="253">
        <v>0</v>
      </c>
      <c r="AU1108" s="253">
        <v>0</v>
      </c>
      <c r="AV1108" s="262">
        <v>0</v>
      </c>
      <c r="AW1108" s="255">
        <v>0</v>
      </c>
      <c r="AX1108" s="256"/>
      <c r="AY1108" s="257">
        <v>357</v>
      </c>
      <c r="AZ1108" s="257">
        <v>332</v>
      </c>
      <c r="BA1108" s="257">
        <v>765</v>
      </c>
      <c r="BB1108" s="257">
        <v>598</v>
      </c>
      <c r="BC1108" s="258">
        <v>2052</v>
      </c>
      <c r="BD1108" s="258">
        <v>3924</v>
      </c>
      <c r="BE1108" s="259">
        <v>0.52293577981651373</v>
      </c>
    </row>
    <row r="1109" spans="1:57" ht="16.899999999999999" customHeight="1" x14ac:dyDescent="0.2">
      <c r="A1109" s="152">
        <v>1108</v>
      </c>
      <c r="B1109" s="153" t="s">
        <v>149</v>
      </c>
      <c r="C1109" s="152" t="s">
        <v>149</v>
      </c>
      <c r="D1109" s="152" t="s">
        <v>190</v>
      </c>
      <c r="E1109" s="152" t="s">
        <v>191</v>
      </c>
      <c r="F1109" s="152" t="s">
        <v>432</v>
      </c>
      <c r="G1109" s="239">
        <v>5132</v>
      </c>
      <c r="H1109" s="239">
        <v>6056</v>
      </c>
      <c r="I1109" s="239">
        <v>10620</v>
      </c>
      <c r="J1109" s="239">
        <v>14396</v>
      </c>
      <c r="K1109" s="240">
        <v>36204</v>
      </c>
      <c r="L1109" s="240">
        <v>46065</v>
      </c>
      <c r="M1109" s="192">
        <v>0.78593292087267996</v>
      </c>
      <c r="N1109" s="176">
        <v>3767</v>
      </c>
      <c r="O1109" s="176">
        <v>4532</v>
      </c>
      <c r="P1109" s="176">
        <v>7765</v>
      </c>
      <c r="Q1109" s="156">
        <v>10120</v>
      </c>
      <c r="R1109" s="242">
        <v>26184</v>
      </c>
      <c r="S1109" s="158" t="s">
        <v>419</v>
      </c>
      <c r="T1109" s="158" t="s">
        <v>419</v>
      </c>
      <c r="U1109" s="157">
        <v>30949</v>
      </c>
      <c r="V1109" s="243">
        <v>0.84603702866005359</v>
      </c>
      <c r="W1109" s="161"/>
      <c r="X1109" s="161"/>
      <c r="Y1109" s="161"/>
      <c r="Z1109" s="161"/>
      <c r="AA1109" s="161"/>
      <c r="AB1109" s="161">
        <v>0</v>
      </c>
      <c r="AC1109" s="162"/>
      <c r="AD1109" s="201"/>
      <c r="AE1109" s="201"/>
      <c r="AF1109" s="201"/>
      <c r="AG1109" s="201"/>
      <c r="AH1109" s="201"/>
      <c r="AI1109" s="201">
        <v>0</v>
      </c>
      <c r="AJ1109" s="202"/>
      <c r="AK1109" s="250">
        <v>1223</v>
      </c>
      <c r="AL1109" s="250">
        <v>1471</v>
      </c>
      <c r="AM1109" s="250">
        <v>2520</v>
      </c>
      <c r="AN1109" s="250">
        <v>3285</v>
      </c>
      <c r="AO1109" s="251">
        <v>8499</v>
      </c>
      <c r="AP1109" s="167">
        <v>12207</v>
      </c>
      <c r="AQ1109" s="252">
        <v>0.69623986237404767</v>
      </c>
      <c r="AR1109" s="253">
        <v>0</v>
      </c>
      <c r="AS1109" s="253">
        <v>0</v>
      </c>
      <c r="AT1109" s="253">
        <v>0</v>
      </c>
      <c r="AU1109" s="253">
        <v>0</v>
      </c>
      <c r="AV1109" s="262">
        <v>0</v>
      </c>
      <c r="AW1109" s="255">
        <v>0</v>
      </c>
      <c r="AX1109" s="256"/>
      <c r="AY1109" s="257">
        <v>142</v>
      </c>
      <c r="AZ1109" s="257">
        <v>53</v>
      </c>
      <c r="BA1109" s="257">
        <v>335</v>
      </c>
      <c r="BB1109" s="257">
        <v>991</v>
      </c>
      <c r="BC1109" s="258">
        <v>1521</v>
      </c>
      <c r="BD1109" s="258">
        <v>2909</v>
      </c>
      <c r="BE1109" s="259">
        <v>0.52286008937779305</v>
      </c>
    </row>
    <row r="1110" spans="1:57" ht="16.899999999999999" customHeight="1" x14ac:dyDescent="0.2">
      <c r="A1110" s="152">
        <v>1109</v>
      </c>
      <c r="B1110" s="153" t="s">
        <v>149</v>
      </c>
      <c r="C1110" s="152" t="s">
        <v>149</v>
      </c>
      <c r="D1110" s="152" t="s">
        <v>170</v>
      </c>
      <c r="E1110" s="152" t="s">
        <v>171</v>
      </c>
      <c r="F1110" s="152" t="s">
        <v>432</v>
      </c>
      <c r="G1110" s="239">
        <v>27673</v>
      </c>
      <c r="H1110" s="239">
        <v>26119</v>
      </c>
      <c r="I1110" s="239">
        <v>43025</v>
      </c>
      <c r="J1110" s="239">
        <v>34802</v>
      </c>
      <c r="K1110" s="240">
        <v>131619</v>
      </c>
      <c r="L1110" s="240">
        <v>181427</v>
      </c>
      <c r="M1110" s="192">
        <v>0.72546533867616181</v>
      </c>
      <c r="N1110" s="176">
        <v>18128</v>
      </c>
      <c r="O1110" s="176">
        <v>17012</v>
      </c>
      <c r="P1110" s="176">
        <v>27593</v>
      </c>
      <c r="Q1110" s="156">
        <v>20400</v>
      </c>
      <c r="R1110" s="242">
        <v>83133</v>
      </c>
      <c r="S1110" s="158" t="s">
        <v>419</v>
      </c>
      <c r="T1110" s="158" t="s">
        <v>419</v>
      </c>
      <c r="U1110" s="157">
        <v>102059</v>
      </c>
      <c r="V1110" s="243">
        <v>0.81455824572061264</v>
      </c>
      <c r="W1110" s="161"/>
      <c r="X1110" s="161"/>
      <c r="Y1110" s="161"/>
      <c r="Z1110" s="161"/>
      <c r="AA1110" s="161"/>
      <c r="AB1110" s="161">
        <v>0</v>
      </c>
      <c r="AC1110" s="162"/>
      <c r="AD1110" s="201"/>
      <c r="AE1110" s="201"/>
      <c r="AF1110" s="201"/>
      <c r="AG1110" s="201"/>
      <c r="AH1110" s="201"/>
      <c r="AI1110" s="201">
        <v>0</v>
      </c>
      <c r="AJ1110" s="202"/>
      <c r="AK1110" s="250">
        <v>6112</v>
      </c>
      <c r="AL1110" s="250">
        <v>5736</v>
      </c>
      <c r="AM1110" s="250">
        <v>9303</v>
      </c>
      <c r="AN1110" s="250">
        <v>6877</v>
      </c>
      <c r="AO1110" s="251">
        <v>28028</v>
      </c>
      <c r="AP1110" s="167">
        <v>40253</v>
      </c>
      <c r="AQ1110" s="252">
        <v>0.69629592825379472</v>
      </c>
      <c r="AR1110" s="253">
        <v>0</v>
      </c>
      <c r="AS1110" s="253">
        <v>0</v>
      </c>
      <c r="AT1110" s="253">
        <v>0</v>
      </c>
      <c r="AU1110" s="253">
        <v>0</v>
      </c>
      <c r="AV1110" s="262">
        <v>0</v>
      </c>
      <c r="AW1110" s="255">
        <v>0</v>
      </c>
      <c r="AX1110" s="256"/>
      <c r="AY1110" s="257">
        <v>3433</v>
      </c>
      <c r="AZ1110" s="257">
        <v>3371</v>
      </c>
      <c r="BA1110" s="257">
        <v>6129</v>
      </c>
      <c r="BB1110" s="257">
        <v>7525</v>
      </c>
      <c r="BC1110" s="258">
        <v>20458</v>
      </c>
      <c r="BD1110" s="258">
        <v>39115</v>
      </c>
      <c r="BE1110" s="259">
        <v>0.523021858622012</v>
      </c>
    </row>
    <row r="1111" spans="1:57" ht="16.899999999999999" customHeight="1" x14ac:dyDescent="0.2">
      <c r="A1111" s="152">
        <v>1110</v>
      </c>
      <c r="B1111" s="153" t="s">
        <v>149</v>
      </c>
      <c r="C1111" s="152" t="s">
        <v>149</v>
      </c>
      <c r="D1111" s="152" t="s">
        <v>205</v>
      </c>
      <c r="E1111" s="152" t="s">
        <v>206</v>
      </c>
      <c r="F1111" s="152" t="s">
        <v>432</v>
      </c>
      <c r="G1111" s="239">
        <v>2068</v>
      </c>
      <c r="H1111" s="239">
        <v>1021</v>
      </c>
      <c r="I1111" s="239">
        <v>2085</v>
      </c>
      <c r="J1111" s="239">
        <v>2069</v>
      </c>
      <c r="K1111" s="240">
        <v>7243</v>
      </c>
      <c r="L1111" s="240">
        <v>10189</v>
      </c>
      <c r="M1111" s="192">
        <v>0.71086465796447151</v>
      </c>
      <c r="N1111" s="176">
        <v>1218</v>
      </c>
      <c r="O1111" s="176">
        <v>749</v>
      </c>
      <c r="P1111" s="176">
        <v>1427</v>
      </c>
      <c r="Q1111" s="156">
        <v>1407</v>
      </c>
      <c r="R1111" s="242">
        <v>4801</v>
      </c>
      <c r="S1111" s="158" t="s">
        <v>419</v>
      </c>
      <c r="T1111" s="158" t="s">
        <v>419</v>
      </c>
      <c r="U1111" s="157">
        <v>6348</v>
      </c>
      <c r="V1111" s="243">
        <v>0.75630119722747324</v>
      </c>
      <c r="W1111" s="161"/>
      <c r="X1111" s="161"/>
      <c r="Y1111" s="161"/>
      <c r="Z1111" s="161"/>
      <c r="AA1111" s="161"/>
      <c r="AB1111" s="161">
        <v>0</v>
      </c>
      <c r="AC1111" s="162"/>
      <c r="AD1111" s="201"/>
      <c r="AE1111" s="201"/>
      <c r="AF1111" s="201"/>
      <c r="AG1111" s="201"/>
      <c r="AH1111" s="201"/>
      <c r="AI1111" s="201">
        <v>0</v>
      </c>
      <c r="AJ1111" s="202"/>
      <c r="AK1111" s="250">
        <v>442</v>
      </c>
      <c r="AL1111" s="250">
        <v>272</v>
      </c>
      <c r="AM1111" s="250">
        <v>518</v>
      </c>
      <c r="AN1111" s="250">
        <v>511</v>
      </c>
      <c r="AO1111" s="251">
        <v>1743</v>
      </c>
      <c r="AP1111" s="167">
        <v>2504</v>
      </c>
      <c r="AQ1111" s="252">
        <v>0.69608626198083068</v>
      </c>
      <c r="AR1111" s="253">
        <v>0</v>
      </c>
      <c r="AS1111" s="253">
        <v>0</v>
      </c>
      <c r="AT1111" s="253">
        <v>0</v>
      </c>
      <c r="AU1111" s="253">
        <v>0</v>
      </c>
      <c r="AV1111" s="262">
        <v>0</v>
      </c>
      <c r="AW1111" s="255">
        <v>0</v>
      </c>
      <c r="AX1111" s="256"/>
      <c r="AY1111" s="257">
        <v>408</v>
      </c>
      <c r="AZ1111" s="257">
        <v>0</v>
      </c>
      <c r="BA1111" s="257">
        <v>140</v>
      </c>
      <c r="BB1111" s="257">
        <v>151</v>
      </c>
      <c r="BC1111" s="258">
        <v>699</v>
      </c>
      <c r="BD1111" s="258">
        <v>1337</v>
      </c>
      <c r="BE1111" s="259">
        <v>0.52281226626776367</v>
      </c>
    </row>
    <row r="1112" spans="1:57" ht="16.899999999999999" customHeight="1" x14ac:dyDescent="0.2">
      <c r="A1112" s="152">
        <v>1111</v>
      </c>
      <c r="B1112" s="153" t="s">
        <v>149</v>
      </c>
      <c r="C1112" s="152" t="s">
        <v>149</v>
      </c>
      <c r="D1112" s="152" t="s">
        <v>184</v>
      </c>
      <c r="E1112" s="152" t="s">
        <v>185</v>
      </c>
      <c r="F1112" s="152" t="s">
        <v>432</v>
      </c>
      <c r="G1112" s="239">
        <v>9215</v>
      </c>
      <c r="H1112" s="239">
        <v>10451</v>
      </c>
      <c r="I1112" s="239">
        <v>17177</v>
      </c>
      <c r="J1112" s="239">
        <v>10879</v>
      </c>
      <c r="K1112" s="240">
        <v>47722</v>
      </c>
      <c r="L1112" s="240">
        <v>77773</v>
      </c>
      <c r="M1112" s="192">
        <v>0.61360626438481225</v>
      </c>
      <c r="N1112" s="176">
        <v>5518</v>
      </c>
      <c r="O1112" s="176">
        <v>4221</v>
      </c>
      <c r="P1112" s="176">
        <v>6763</v>
      </c>
      <c r="Q1112" s="156">
        <v>5317</v>
      </c>
      <c r="R1112" s="242">
        <v>21819</v>
      </c>
      <c r="S1112" s="158" t="s">
        <v>419</v>
      </c>
      <c r="T1112" s="158" t="s">
        <v>419</v>
      </c>
      <c r="U1112" s="157">
        <v>32491</v>
      </c>
      <c r="V1112" s="243">
        <v>0.67153981102459137</v>
      </c>
      <c r="W1112" s="161"/>
      <c r="X1112" s="161"/>
      <c r="Y1112" s="161"/>
      <c r="Z1112" s="161"/>
      <c r="AA1112" s="161"/>
      <c r="AB1112" s="161">
        <v>0</v>
      </c>
      <c r="AC1112" s="162"/>
      <c r="AD1112" s="201"/>
      <c r="AE1112" s="201"/>
      <c r="AF1112" s="201"/>
      <c r="AG1112" s="201"/>
      <c r="AH1112" s="201"/>
      <c r="AI1112" s="201">
        <v>0</v>
      </c>
      <c r="AJ1112" s="202"/>
      <c r="AK1112" s="250">
        <v>2257</v>
      </c>
      <c r="AL1112" s="250">
        <v>1726</v>
      </c>
      <c r="AM1112" s="250">
        <v>2766</v>
      </c>
      <c r="AN1112" s="250">
        <v>2173</v>
      </c>
      <c r="AO1112" s="251">
        <v>8922</v>
      </c>
      <c r="AP1112" s="167">
        <v>12814</v>
      </c>
      <c r="AQ1112" s="252">
        <v>0.69626970501014518</v>
      </c>
      <c r="AR1112" s="253">
        <v>0</v>
      </c>
      <c r="AS1112" s="253">
        <v>0</v>
      </c>
      <c r="AT1112" s="253">
        <v>0</v>
      </c>
      <c r="AU1112" s="253">
        <v>0</v>
      </c>
      <c r="AV1112" s="262">
        <v>0</v>
      </c>
      <c r="AW1112" s="255">
        <v>0</v>
      </c>
      <c r="AX1112" s="256"/>
      <c r="AY1112" s="257">
        <v>1440</v>
      </c>
      <c r="AZ1112" s="257">
        <v>4504</v>
      </c>
      <c r="BA1112" s="257">
        <v>7648</v>
      </c>
      <c r="BB1112" s="257">
        <v>3389</v>
      </c>
      <c r="BC1112" s="258">
        <v>16981</v>
      </c>
      <c r="BD1112" s="258">
        <v>32468</v>
      </c>
      <c r="BE1112" s="259">
        <v>0.52300726869533076</v>
      </c>
    </row>
    <row r="1113" spans="1:57" ht="16.899999999999999" customHeight="1" x14ac:dyDescent="0.2">
      <c r="A1113" s="152">
        <v>1112</v>
      </c>
      <c r="B1113" s="153" t="s">
        <v>149</v>
      </c>
      <c r="C1113" s="152" t="s">
        <v>149</v>
      </c>
      <c r="D1113" s="152" t="s">
        <v>162</v>
      </c>
      <c r="E1113" s="152" t="s">
        <v>163</v>
      </c>
      <c r="F1113" s="152" t="s">
        <v>432</v>
      </c>
      <c r="G1113" s="239">
        <v>36546</v>
      </c>
      <c r="H1113" s="239">
        <v>42436</v>
      </c>
      <c r="I1113" s="239">
        <v>86437</v>
      </c>
      <c r="J1113" s="239">
        <v>78530</v>
      </c>
      <c r="K1113" s="240">
        <v>243949</v>
      </c>
      <c r="L1113" s="240">
        <v>360566</v>
      </c>
      <c r="M1113" s="192">
        <v>0.67657238896623639</v>
      </c>
      <c r="N1113" s="176">
        <v>22409</v>
      </c>
      <c r="O1113" s="176">
        <v>28041</v>
      </c>
      <c r="P1113" s="176">
        <v>57713</v>
      </c>
      <c r="Q1113" s="176">
        <v>52432</v>
      </c>
      <c r="R1113" s="242">
        <v>160595</v>
      </c>
      <c r="S1113" s="158" t="s">
        <v>419</v>
      </c>
      <c r="T1113" s="158" t="s">
        <v>419</v>
      </c>
      <c r="U1113" s="157">
        <v>231426</v>
      </c>
      <c r="V1113" s="243">
        <v>0.69393672275370966</v>
      </c>
      <c r="W1113" s="161"/>
      <c r="X1113" s="161"/>
      <c r="Y1113" s="161"/>
      <c r="Z1113" s="161"/>
      <c r="AA1113" s="161"/>
      <c r="AB1113" s="161">
        <v>0</v>
      </c>
      <c r="AC1113" s="162"/>
      <c r="AD1113" s="201"/>
      <c r="AE1113" s="201"/>
      <c r="AF1113" s="201"/>
      <c r="AG1113" s="201"/>
      <c r="AH1113" s="201"/>
      <c r="AI1113" s="201">
        <v>0</v>
      </c>
      <c r="AJ1113" s="202"/>
      <c r="AK1113" s="250">
        <v>8868</v>
      </c>
      <c r="AL1113" s="250">
        <v>11096</v>
      </c>
      <c r="AM1113" s="250">
        <v>22839</v>
      </c>
      <c r="AN1113" s="250">
        <v>20748</v>
      </c>
      <c r="AO1113" s="251">
        <v>63551</v>
      </c>
      <c r="AP1113" s="167">
        <v>91274</v>
      </c>
      <c r="AQ1113" s="252">
        <v>0.69626618752328151</v>
      </c>
      <c r="AR1113" s="253">
        <v>0</v>
      </c>
      <c r="AS1113" s="253">
        <v>0</v>
      </c>
      <c r="AT1113" s="253">
        <v>0</v>
      </c>
      <c r="AU1113" s="253">
        <v>0</v>
      </c>
      <c r="AV1113" s="262">
        <v>0</v>
      </c>
      <c r="AW1113" s="255">
        <v>0</v>
      </c>
      <c r="AX1113" s="256"/>
      <c r="AY1113" s="257">
        <v>5269</v>
      </c>
      <c r="AZ1113" s="257">
        <v>3299</v>
      </c>
      <c r="BA1113" s="257">
        <v>5885</v>
      </c>
      <c r="BB1113" s="257">
        <v>5350</v>
      </c>
      <c r="BC1113" s="258">
        <v>19803</v>
      </c>
      <c r="BD1113" s="258">
        <v>37866</v>
      </c>
      <c r="BE1113" s="259">
        <v>0.52297575661543338</v>
      </c>
    </row>
    <row r="1114" spans="1:57" ht="16.899999999999999" customHeight="1" x14ac:dyDescent="0.2">
      <c r="A1114" s="152">
        <v>1113</v>
      </c>
      <c r="B1114" s="153" t="s">
        <v>149</v>
      </c>
      <c r="C1114" s="152" t="s">
        <v>149</v>
      </c>
      <c r="D1114" s="152" t="s">
        <v>196</v>
      </c>
      <c r="E1114" s="152" t="s">
        <v>197</v>
      </c>
      <c r="F1114" s="152" t="s">
        <v>432</v>
      </c>
      <c r="G1114" s="239">
        <v>774</v>
      </c>
      <c r="H1114" s="239">
        <v>961</v>
      </c>
      <c r="I1114" s="239">
        <v>1710</v>
      </c>
      <c r="J1114" s="239">
        <v>1433</v>
      </c>
      <c r="K1114" s="240">
        <v>4878</v>
      </c>
      <c r="L1114" s="240">
        <v>5924</v>
      </c>
      <c r="M1114" s="192">
        <v>0.82343011478730588</v>
      </c>
      <c r="N1114" s="176">
        <v>552</v>
      </c>
      <c r="O1114" s="176">
        <v>691</v>
      </c>
      <c r="P1114" s="176">
        <v>1229</v>
      </c>
      <c r="Q1114" s="176">
        <v>1020</v>
      </c>
      <c r="R1114" s="242">
        <v>3492</v>
      </c>
      <c r="S1114" s="158" t="s">
        <v>419</v>
      </c>
      <c r="T1114" s="158" t="s">
        <v>419</v>
      </c>
      <c r="U1114" s="157">
        <v>3766</v>
      </c>
      <c r="V1114" s="243">
        <v>0.92724375995751462</v>
      </c>
      <c r="W1114" s="161"/>
      <c r="X1114" s="161"/>
      <c r="Y1114" s="161"/>
      <c r="Z1114" s="161"/>
      <c r="AA1114" s="161"/>
      <c r="AB1114" s="161">
        <v>0</v>
      </c>
      <c r="AC1114" s="162"/>
      <c r="AD1114" s="201"/>
      <c r="AE1114" s="201"/>
      <c r="AF1114" s="201"/>
      <c r="AG1114" s="201"/>
      <c r="AH1114" s="201"/>
      <c r="AI1114" s="201">
        <v>0</v>
      </c>
      <c r="AJ1114" s="202"/>
      <c r="AK1114" s="250">
        <v>164</v>
      </c>
      <c r="AL1114" s="250">
        <v>204</v>
      </c>
      <c r="AM1114" s="250">
        <v>364</v>
      </c>
      <c r="AN1114" s="250">
        <v>302</v>
      </c>
      <c r="AO1114" s="251">
        <v>1034</v>
      </c>
      <c r="AP1114" s="167">
        <v>1484</v>
      </c>
      <c r="AQ1114" s="252">
        <v>0.69676549865229109</v>
      </c>
      <c r="AR1114" s="253">
        <v>0</v>
      </c>
      <c r="AS1114" s="253">
        <v>0</v>
      </c>
      <c r="AT1114" s="253">
        <v>0</v>
      </c>
      <c r="AU1114" s="253">
        <v>0</v>
      </c>
      <c r="AV1114" s="262">
        <v>0</v>
      </c>
      <c r="AW1114" s="255">
        <v>0</v>
      </c>
      <c r="AX1114" s="256"/>
      <c r="AY1114" s="257">
        <v>58</v>
      </c>
      <c r="AZ1114" s="257">
        <v>66</v>
      </c>
      <c r="BA1114" s="257">
        <v>117</v>
      </c>
      <c r="BB1114" s="257">
        <v>111</v>
      </c>
      <c r="BC1114" s="258">
        <v>352</v>
      </c>
      <c r="BD1114" s="258">
        <v>674</v>
      </c>
      <c r="BE1114" s="259">
        <v>0.52225519287833833</v>
      </c>
    </row>
    <row r="1115" spans="1:57" ht="16.899999999999999" customHeight="1" x14ac:dyDescent="0.2">
      <c r="A1115" s="152">
        <v>1114</v>
      </c>
      <c r="B1115" s="153" t="s">
        <v>149</v>
      </c>
      <c r="C1115" s="152" t="s">
        <v>149</v>
      </c>
      <c r="D1115" s="152" t="s">
        <v>209</v>
      </c>
      <c r="E1115" s="152" t="s">
        <v>210</v>
      </c>
      <c r="F1115" s="152" t="s">
        <v>432</v>
      </c>
      <c r="G1115" s="239">
        <v>519</v>
      </c>
      <c r="H1115" s="239">
        <v>469</v>
      </c>
      <c r="I1115" s="239">
        <v>885</v>
      </c>
      <c r="J1115" s="239">
        <v>752</v>
      </c>
      <c r="K1115" s="240">
        <v>2625</v>
      </c>
      <c r="L1115" s="240">
        <v>3370</v>
      </c>
      <c r="M1115" s="192">
        <v>0.77893175074183973</v>
      </c>
      <c r="N1115" s="176">
        <v>354</v>
      </c>
      <c r="O1115" s="176">
        <v>310</v>
      </c>
      <c r="P1115" s="176">
        <v>589</v>
      </c>
      <c r="Q1115" s="176">
        <v>492</v>
      </c>
      <c r="R1115" s="242">
        <v>1745</v>
      </c>
      <c r="S1115" s="158" t="s">
        <v>419</v>
      </c>
      <c r="T1115" s="158" t="s">
        <v>419</v>
      </c>
      <c r="U1115" s="157">
        <v>1940</v>
      </c>
      <c r="V1115" s="243">
        <v>0.89948453608247425</v>
      </c>
      <c r="W1115" s="161"/>
      <c r="X1115" s="161"/>
      <c r="Y1115" s="161"/>
      <c r="Z1115" s="161"/>
      <c r="AA1115" s="161"/>
      <c r="AB1115" s="161">
        <v>0</v>
      </c>
      <c r="AC1115" s="162"/>
      <c r="AD1115" s="201"/>
      <c r="AE1115" s="201"/>
      <c r="AF1115" s="201"/>
      <c r="AG1115" s="201"/>
      <c r="AH1115" s="201"/>
      <c r="AI1115" s="201">
        <v>0</v>
      </c>
      <c r="AJ1115" s="202"/>
      <c r="AK1115" s="250">
        <v>108</v>
      </c>
      <c r="AL1115" s="250">
        <v>94</v>
      </c>
      <c r="AM1115" s="250">
        <v>180</v>
      </c>
      <c r="AN1115" s="250">
        <v>150</v>
      </c>
      <c r="AO1115" s="251">
        <v>532</v>
      </c>
      <c r="AP1115" s="167">
        <v>766</v>
      </c>
      <c r="AQ1115" s="252">
        <v>0.6945169712793734</v>
      </c>
      <c r="AR1115" s="253"/>
      <c r="AS1115" s="253">
        <v>0</v>
      </c>
      <c r="AT1115" s="253">
        <v>0</v>
      </c>
      <c r="AU1115" s="253">
        <v>0</v>
      </c>
      <c r="AV1115" s="262">
        <v>0</v>
      </c>
      <c r="AW1115" s="255">
        <v>0</v>
      </c>
      <c r="AX1115" s="256"/>
      <c r="AY1115" s="257">
        <v>57</v>
      </c>
      <c r="AZ1115" s="257">
        <v>65</v>
      </c>
      <c r="BA1115" s="257">
        <v>116</v>
      </c>
      <c r="BB1115" s="257">
        <v>110</v>
      </c>
      <c r="BC1115" s="258">
        <v>348</v>
      </c>
      <c r="BD1115" s="258">
        <v>664</v>
      </c>
      <c r="BE1115" s="259">
        <v>0.52409638554216864</v>
      </c>
    </row>
    <row r="1116" spans="1:57" ht="16.899999999999999" customHeight="1" x14ac:dyDescent="0.2">
      <c r="A1116" s="152">
        <v>1115</v>
      </c>
      <c r="B1116" s="153" t="s">
        <v>149</v>
      </c>
      <c r="C1116" s="152" t="s">
        <v>149</v>
      </c>
      <c r="D1116" s="152" t="s">
        <v>198</v>
      </c>
      <c r="E1116" s="152" t="s">
        <v>199</v>
      </c>
      <c r="F1116" s="152" t="s">
        <v>432</v>
      </c>
      <c r="G1116" s="239">
        <v>5959</v>
      </c>
      <c r="H1116" s="239">
        <v>6969</v>
      </c>
      <c r="I1116" s="239">
        <v>8930</v>
      </c>
      <c r="J1116" s="239">
        <v>9749</v>
      </c>
      <c r="K1116" s="240">
        <v>31607</v>
      </c>
      <c r="L1116" s="240">
        <v>39666</v>
      </c>
      <c r="M1116" s="192">
        <v>0.79682851812635502</v>
      </c>
      <c r="N1116" s="176">
        <v>4475</v>
      </c>
      <c r="O1116" s="176">
        <v>4978</v>
      </c>
      <c r="P1116" s="176">
        <v>6502</v>
      </c>
      <c r="Q1116" s="176">
        <v>6738</v>
      </c>
      <c r="R1116" s="242">
        <v>22693</v>
      </c>
      <c r="S1116" s="158" t="s">
        <v>419</v>
      </c>
      <c r="T1116" s="158" t="s">
        <v>419</v>
      </c>
      <c r="U1116" s="157">
        <v>26022</v>
      </c>
      <c r="V1116" s="243">
        <v>0.87206978710322036</v>
      </c>
      <c r="W1116" s="161"/>
      <c r="X1116" s="161"/>
      <c r="Y1116" s="161"/>
      <c r="Z1116" s="161"/>
      <c r="AA1116" s="161"/>
      <c r="AB1116" s="161">
        <v>0</v>
      </c>
      <c r="AC1116" s="162"/>
      <c r="AD1116" s="201"/>
      <c r="AE1116" s="201"/>
      <c r="AF1116" s="201"/>
      <c r="AG1116" s="201"/>
      <c r="AH1116" s="201"/>
      <c r="AI1116" s="201">
        <v>0</v>
      </c>
      <c r="AJ1116" s="202"/>
      <c r="AK1116" s="250">
        <v>1409</v>
      </c>
      <c r="AL1116" s="250">
        <v>1568</v>
      </c>
      <c r="AM1116" s="250">
        <v>2047</v>
      </c>
      <c r="AN1116" s="250">
        <v>2121</v>
      </c>
      <c r="AO1116" s="251">
        <v>7145</v>
      </c>
      <c r="AP1116" s="167">
        <v>10262</v>
      </c>
      <c r="AQ1116" s="252">
        <v>0.69625803936854413</v>
      </c>
      <c r="AR1116" s="253">
        <v>0</v>
      </c>
      <c r="AS1116" s="253">
        <v>0</v>
      </c>
      <c r="AT1116" s="253">
        <v>0</v>
      </c>
      <c r="AU1116" s="253">
        <v>0</v>
      </c>
      <c r="AV1116" s="262">
        <v>0</v>
      </c>
      <c r="AW1116" s="255">
        <v>0</v>
      </c>
      <c r="AX1116" s="256"/>
      <c r="AY1116" s="257">
        <v>75</v>
      </c>
      <c r="AZ1116" s="257">
        <v>423</v>
      </c>
      <c r="BA1116" s="257">
        <v>381</v>
      </c>
      <c r="BB1116" s="257">
        <v>890</v>
      </c>
      <c r="BC1116" s="258">
        <v>1769</v>
      </c>
      <c r="BD1116" s="258">
        <v>3382</v>
      </c>
      <c r="BE1116" s="259">
        <v>0.52306327616794801</v>
      </c>
    </row>
    <row r="1117" spans="1:57" ht="16.899999999999999" customHeight="1" x14ac:dyDescent="0.2">
      <c r="A1117" s="152">
        <v>1116</v>
      </c>
      <c r="B1117" s="153" t="s">
        <v>149</v>
      </c>
      <c r="C1117" s="152" t="s">
        <v>149</v>
      </c>
      <c r="D1117" s="152" t="s">
        <v>158</v>
      </c>
      <c r="E1117" s="152" t="s">
        <v>159</v>
      </c>
      <c r="F1117" s="152" t="s">
        <v>432</v>
      </c>
      <c r="G1117" s="239">
        <v>85515</v>
      </c>
      <c r="H1117" s="239">
        <v>86495</v>
      </c>
      <c r="I1117" s="239">
        <v>257718</v>
      </c>
      <c r="J1117" s="239">
        <v>110621</v>
      </c>
      <c r="K1117" s="240">
        <v>540349</v>
      </c>
      <c r="L1117" s="240">
        <v>815603</v>
      </c>
      <c r="M1117" s="192">
        <v>0.66251472836661951</v>
      </c>
      <c r="N1117" s="176">
        <v>20717</v>
      </c>
      <c r="O1117" s="176">
        <v>21116</v>
      </c>
      <c r="P1117" s="176">
        <v>34147</v>
      </c>
      <c r="Q1117" s="176">
        <v>27447</v>
      </c>
      <c r="R1117" s="242">
        <v>103427</v>
      </c>
      <c r="S1117" s="158" t="s">
        <v>419</v>
      </c>
      <c r="T1117" s="158" t="s">
        <v>419</v>
      </c>
      <c r="U1117" s="157">
        <v>122604</v>
      </c>
      <c r="V1117" s="243">
        <v>0.84358585364262173</v>
      </c>
      <c r="W1117" s="161"/>
      <c r="X1117" s="161"/>
      <c r="Y1117" s="161"/>
      <c r="Z1117" s="161"/>
      <c r="AA1117" s="161"/>
      <c r="AB1117" s="161">
        <v>0</v>
      </c>
      <c r="AC1117" s="162"/>
      <c r="AD1117" s="201"/>
      <c r="AE1117" s="201"/>
      <c r="AF1117" s="201"/>
      <c r="AG1117" s="201"/>
      <c r="AH1117" s="201"/>
      <c r="AI1117" s="201">
        <v>0</v>
      </c>
      <c r="AJ1117" s="202"/>
      <c r="AK1117" s="250">
        <v>6744</v>
      </c>
      <c r="AL1117" s="250">
        <v>6873</v>
      </c>
      <c r="AM1117" s="250">
        <v>11116</v>
      </c>
      <c r="AN1117" s="250">
        <v>8936</v>
      </c>
      <c r="AO1117" s="251">
        <v>33669</v>
      </c>
      <c r="AP1117" s="167">
        <v>48356</v>
      </c>
      <c r="AQ1117" s="252">
        <v>0.69627347175117871</v>
      </c>
      <c r="AR1117" s="253">
        <v>52708</v>
      </c>
      <c r="AS1117" s="253">
        <v>52708</v>
      </c>
      <c r="AT1117" s="253">
        <v>199926</v>
      </c>
      <c r="AU1117" s="253">
        <v>62704</v>
      </c>
      <c r="AV1117" s="262">
        <v>368046</v>
      </c>
      <c r="AW1117" s="255">
        <v>577327</v>
      </c>
      <c r="AX1117" s="256">
        <v>0.63750006495452316</v>
      </c>
      <c r="AY1117" s="257">
        <v>5346</v>
      </c>
      <c r="AZ1117" s="257">
        <v>5798</v>
      </c>
      <c r="BA1117" s="257">
        <v>12529</v>
      </c>
      <c r="BB1117" s="257">
        <v>11534</v>
      </c>
      <c r="BC1117" s="258">
        <v>35207</v>
      </c>
      <c r="BD1117" s="258">
        <v>67316</v>
      </c>
      <c r="BE1117" s="259">
        <v>0.52301087408639846</v>
      </c>
    </row>
    <row r="1118" spans="1:57" ht="16.899999999999999" customHeight="1" x14ac:dyDescent="0.2">
      <c r="A1118" s="152">
        <v>1117</v>
      </c>
      <c r="B1118" s="153" t="s">
        <v>149</v>
      </c>
      <c r="C1118" s="152" t="s">
        <v>149</v>
      </c>
      <c r="D1118" s="152" t="s">
        <v>166</v>
      </c>
      <c r="E1118" s="152" t="s">
        <v>167</v>
      </c>
      <c r="F1118" s="152" t="s">
        <v>432</v>
      </c>
      <c r="G1118" s="239">
        <v>22932</v>
      </c>
      <c r="H1118" s="239">
        <v>29874</v>
      </c>
      <c r="I1118" s="239">
        <v>42137</v>
      </c>
      <c r="J1118" s="239">
        <v>35436</v>
      </c>
      <c r="K1118" s="240">
        <v>130379</v>
      </c>
      <c r="L1118" s="240">
        <v>175746</v>
      </c>
      <c r="M1118" s="192">
        <v>0.74186041218576815</v>
      </c>
      <c r="N1118" s="176">
        <v>14900</v>
      </c>
      <c r="O1118" s="176">
        <v>19046</v>
      </c>
      <c r="P1118" s="176">
        <v>27543</v>
      </c>
      <c r="Q1118" s="176">
        <v>22517</v>
      </c>
      <c r="R1118" s="242">
        <v>84006</v>
      </c>
      <c r="S1118" s="158" t="s">
        <v>419</v>
      </c>
      <c r="T1118" s="158" t="s">
        <v>419</v>
      </c>
      <c r="U1118" s="157">
        <v>100168</v>
      </c>
      <c r="V1118" s="243">
        <v>0.83865106620876928</v>
      </c>
      <c r="W1118" s="161"/>
      <c r="X1118" s="161"/>
      <c r="Y1118" s="161"/>
      <c r="Z1118" s="161"/>
      <c r="AA1118" s="161"/>
      <c r="AB1118" s="161">
        <v>0</v>
      </c>
      <c r="AC1118" s="162"/>
      <c r="AD1118" s="201"/>
      <c r="AE1118" s="201"/>
      <c r="AF1118" s="201"/>
      <c r="AG1118" s="201"/>
      <c r="AH1118" s="201"/>
      <c r="AI1118" s="201">
        <v>0</v>
      </c>
      <c r="AJ1118" s="202"/>
      <c r="AK1118" s="250">
        <v>4880</v>
      </c>
      <c r="AL1118" s="250">
        <v>6236</v>
      </c>
      <c r="AM1118" s="250">
        <v>9018</v>
      </c>
      <c r="AN1118" s="250">
        <v>7373</v>
      </c>
      <c r="AO1118" s="251">
        <v>27507</v>
      </c>
      <c r="AP1118" s="167">
        <v>39506</v>
      </c>
      <c r="AQ1118" s="252">
        <v>0.69627398369867866</v>
      </c>
      <c r="AR1118" s="253">
        <v>0</v>
      </c>
      <c r="AS1118" s="253">
        <v>0</v>
      </c>
      <c r="AT1118" s="253">
        <v>0</v>
      </c>
      <c r="AU1118" s="253">
        <v>0</v>
      </c>
      <c r="AV1118" s="262">
        <v>0</v>
      </c>
      <c r="AW1118" s="255">
        <v>0</v>
      </c>
      <c r="AX1118" s="256"/>
      <c r="AY1118" s="257">
        <v>3152</v>
      </c>
      <c r="AZ1118" s="257">
        <v>4592</v>
      </c>
      <c r="BA1118" s="257">
        <v>5576</v>
      </c>
      <c r="BB1118" s="257">
        <v>5546</v>
      </c>
      <c r="BC1118" s="258">
        <v>18866</v>
      </c>
      <c r="BD1118" s="258">
        <v>36072</v>
      </c>
      <c r="BE1118" s="259">
        <v>0.52300953648259041</v>
      </c>
    </row>
    <row r="1119" spans="1:57" ht="16.899999999999999" customHeight="1" x14ac:dyDescent="0.2">
      <c r="A1119" s="152">
        <v>1118</v>
      </c>
      <c r="B1119" s="153" t="s">
        <v>149</v>
      </c>
      <c r="C1119" s="152" t="s">
        <v>149</v>
      </c>
      <c r="D1119" s="152" t="s">
        <v>192</v>
      </c>
      <c r="E1119" s="152" t="s">
        <v>193</v>
      </c>
      <c r="F1119" s="152" t="s">
        <v>432</v>
      </c>
      <c r="G1119" s="239">
        <v>11437</v>
      </c>
      <c r="H1119" s="239">
        <v>14127</v>
      </c>
      <c r="I1119" s="239">
        <v>22020</v>
      </c>
      <c r="J1119" s="239">
        <v>19439</v>
      </c>
      <c r="K1119" s="240">
        <v>67023</v>
      </c>
      <c r="L1119" s="240">
        <v>88443</v>
      </c>
      <c r="M1119" s="192">
        <v>0.75781011498931516</v>
      </c>
      <c r="N1119" s="176">
        <v>7721</v>
      </c>
      <c r="O1119" s="176">
        <v>10194</v>
      </c>
      <c r="P1119" s="176">
        <v>15507</v>
      </c>
      <c r="Q1119" s="176">
        <v>13927</v>
      </c>
      <c r="R1119" s="242">
        <v>47349</v>
      </c>
      <c r="S1119" s="158" t="s">
        <v>419</v>
      </c>
      <c r="T1119" s="158" t="s">
        <v>419</v>
      </c>
      <c r="U1119" s="157">
        <v>58468</v>
      </c>
      <c r="V1119" s="243">
        <v>0.80982759800232607</v>
      </c>
      <c r="W1119" s="161"/>
      <c r="X1119" s="161"/>
      <c r="Y1119" s="161"/>
      <c r="Z1119" s="161"/>
      <c r="AA1119" s="161"/>
      <c r="AB1119" s="161">
        <v>0</v>
      </c>
      <c r="AC1119" s="162"/>
      <c r="AD1119" s="201"/>
      <c r="AE1119" s="201"/>
      <c r="AF1119" s="201"/>
      <c r="AG1119" s="201"/>
      <c r="AH1119" s="201"/>
      <c r="AI1119" s="201">
        <v>0</v>
      </c>
      <c r="AJ1119" s="202"/>
      <c r="AK1119" s="250">
        <v>2618</v>
      </c>
      <c r="AL1119" s="250">
        <v>3457</v>
      </c>
      <c r="AM1119" s="250">
        <v>5259</v>
      </c>
      <c r="AN1119" s="250">
        <v>4723</v>
      </c>
      <c r="AO1119" s="251">
        <v>16057</v>
      </c>
      <c r="AP1119" s="167">
        <v>23060</v>
      </c>
      <c r="AQ1119" s="252">
        <v>0.69631396357328712</v>
      </c>
      <c r="AR1119" s="253">
        <v>0</v>
      </c>
      <c r="AS1119" s="253">
        <v>0</v>
      </c>
      <c r="AT1119" s="253">
        <v>0</v>
      </c>
      <c r="AU1119" s="253">
        <v>0</v>
      </c>
      <c r="AV1119" s="262">
        <v>0</v>
      </c>
      <c r="AW1119" s="255">
        <v>0</v>
      </c>
      <c r="AX1119" s="256"/>
      <c r="AY1119" s="257">
        <v>1098</v>
      </c>
      <c r="AZ1119" s="257">
        <v>476</v>
      </c>
      <c r="BA1119" s="257">
        <v>1254</v>
      </c>
      <c r="BB1119" s="257">
        <v>789</v>
      </c>
      <c r="BC1119" s="258">
        <v>3617</v>
      </c>
      <c r="BD1119" s="258">
        <v>6915</v>
      </c>
      <c r="BE1119" s="259">
        <v>0.52306579898770789</v>
      </c>
    </row>
    <row r="1120" spans="1:57" ht="16.899999999999999" customHeight="1" x14ac:dyDescent="0.2">
      <c r="A1120" s="152">
        <v>1119</v>
      </c>
      <c r="B1120" s="153" t="s">
        <v>149</v>
      </c>
      <c r="C1120" s="152" t="s">
        <v>149</v>
      </c>
      <c r="D1120" s="152" t="s">
        <v>182</v>
      </c>
      <c r="E1120" s="152" t="s">
        <v>183</v>
      </c>
      <c r="F1120" s="152" t="s">
        <v>432</v>
      </c>
      <c r="G1120" s="239">
        <v>2675</v>
      </c>
      <c r="H1120" s="239">
        <v>4672</v>
      </c>
      <c r="I1120" s="239">
        <v>7596</v>
      </c>
      <c r="J1120" s="239">
        <v>7198</v>
      </c>
      <c r="K1120" s="240">
        <v>22141</v>
      </c>
      <c r="L1120" s="240">
        <v>28716</v>
      </c>
      <c r="M1120" s="192">
        <v>0.77103357013511631</v>
      </c>
      <c r="N1120" s="176">
        <v>1961</v>
      </c>
      <c r="O1120" s="176">
        <v>3291</v>
      </c>
      <c r="P1120" s="176">
        <v>5172</v>
      </c>
      <c r="Q1120" s="176">
        <v>5068</v>
      </c>
      <c r="R1120" s="242">
        <v>15492</v>
      </c>
      <c r="S1120" s="158" t="s">
        <v>419</v>
      </c>
      <c r="T1120" s="158" t="s">
        <v>419</v>
      </c>
      <c r="U1120" s="157">
        <v>18409</v>
      </c>
      <c r="V1120" s="243">
        <v>0.84154489651800746</v>
      </c>
      <c r="W1120" s="161"/>
      <c r="X1120" s="161"/>
      <c r="Y1120" s="161"/>
      <c r="Z1120" s="161"/>
      <c r="AA1120" s="161"/>
      <c r="AB1120" s="161">
        <v>0</v>
      </c>
      <c r="AC1120" s="162"/>
      <c r="AD1120" s="201"/>
      <c r="AE1120" s="201"/>
      <c r="AF1120" s="201"/>
      <c r="AG1120" s="201"/>
      <c r="AH1120" s="201"/>
      <c r="AI1120" s="201">
        <v>0</v>
      </c>
      <c r="AJ1120" s="202"/>
      <c r="AK1120" s="250">
        <v>639</v>
      </c>
      <c r="AL1120" s="250">
        <v>1074</v>
      </c>
      <c r="AM1120" s="250">
        <v>1688</v>
      </c>
      <c r="AN1120" s="250">
        <v>1654</v>
      </c>
      <c r="AO1120" s="251">
        <v>5055</v>
      </c>
      <c r="AP1120" s="167">
        <v>7260</v>
      </c>
      <c r="AQ1120" s="252">
        <v>0.69628099173553715</v>
      </c>
      <c r="AR1120" s="253">
        <v>0</v>
      </c>
      <c r="AS1120" s="253">
        <v>0</v>
      </c>
      <c r="AT1120" s="253">
        <v>0</v>
      </c>
      <c r="AU1120" s="253">
        <v>0</v>
      </c>
      <c r="AV1120" s="262">
        <v>0</v>
      </c>
      <c r="AW1120" s="255">
        <v>0</v>
      </c>
      <c r="AX1120" s="256"/>
      <c r="AY1120" s="257">
        <v>75</v>
      </c>
      <c r="AZ1120" s="257">
        <v>307</v>
      </c>
      <c r="BA1120" s="257">
        <v>736</v>
      </c>
      <c r="BB1120" s="257">
        <v>476</v>
      </c>
      <c r="BC1120" s="258">
        <v>1594</v>
      </c>
      <c r="BD1120" s="258">
        <v>3047</v>
      </c>
      <c r="BE1120" s="259">
        <v>0.52313751230718741</v>
      </c>
    </row>
    <row r="1121" spans="1:57" ht="16.899999999999999" customHeight="1" x14ac:dyDescent="0.2">
      <c r="A1121" s="152">
        <v>1120</v>
      </c>
      <c r="B1121" s="153" t="s">
        <v>149</v>
      </c>
      <c r="C1121" s="152" t="s">
        <v>149</v>
      </c>
      <c r="D1121" s="152" t="s">
        <v>152</v>
      </c>
      <c r="E1121" s="152" t="s">
        <v>434</v>
      </c>
      <c r="F1121" s="152" t="s">
        <v>432</v>
      </c>
      <c r="G1121" s="239">
        <v>187683</v>
      </c>
      <c r="H1121" s="239">
        <v>175316</v>
      </c>
      <c r="I1121" s="239">
        <v>381479</v>
      </c>
      <c r="J1121" s="239">
        <v>162393</v>
      </c>
      <c r="K1121" s="240">
        <v>906871</v>
      </c>
      <c r="L1121" s="240">
        <v>1377088</v>
      </c>
      <c r="M1121" s="192">
        <v>0.65854251870613933</v>
      </c>
      <c r="N1121" s="176">
        <v>41264</v>
      </c>
      <c r="O1121" s="176">
        <v>42882</v>
      </c>
      <c r="P1121" s="176">
        <v>69816</v>
      </c>
      <c r="Q1121" s="176">
        <v>61183</v>
      </c>
      <c r="R1121" s="242">
        <v>215145</v>
      </c>
      <c r="S1121" s="158" t="s">
        <v>419</v>
      </c>
      <c r="T1121" s="158" t="s">
        <v>419</v>
      </c>
      <c r="U1121" s="157">
        <v>277613</v>
      </c>
      <c r="V1121" s="243">
        <v>0.77498171915580327</v>
      </c>
      <c r="W1121" s="161"/>
      <c r="X1121" s="161"/>
      <c r="Y1121" s="161"/>
      <c r="Z1121" s="161"/>
      <c r="AA1121" s="161"/>
      <c r="AB1121" s="161">
        <v>0</v>
      </c>
      <c r="AC1121" s="162"/>
      <c r="AD1121" s="201"/>
      <c r="AE1121" s="201"/>
      <c r="AF1121" s="201"/>
      <c r="AG1121" s="201"/>
      <c r="AH1121" s="201"/>
      <c r="AI1121" s="201">
        <v>0</v>
      </c>
      <c r="AJ1121" s="202"/>
      <c r="AK1121" s="250">
        <v>14621</v>
      </c>
      <c r="AL1121" s="250">
        <v>15195</v>
      </c>
      <c r="AM1121" s="250">
        <v>24739</v>
      </c>
      <c r="AN1121" s="250">
        <v>21680</v>
      </c>
      <c r="AO1121" s="251">
        <v>76235</v>
      </c>
      <c r="AP1121" s="167">
        <v>109491</v>
      </c>
      <c r="AQ1121" s="252">
        <v>0.69626727310920533</v>
      </c>
      <c r="AR1121" s="253">
        <v>119394</v>
      </c>
      <c r="AS1121" s="253">
        <v>105693</v>
      </c>
      <c r="AT1121" s="253">
        <v>260317</v>
      </c>
      <c r="AU1121" s="253">
        <v>58718</v>
      </c>
      <c r="AV1121" s="262">
        <v>544122</v>
      </c>
      <c r="AW1121" s="255">
        <v>853523</v>
      </c>
      <c r="AX1121" s="256">
        <v>0.63750127413086699</v>
      </c>
      <c r="AY1121" s="257">
        <v>12404</v>
      </c>
      <c r="AZ1121" s="257">
        <v>11546</v>
      </c>
      <c r="BA1121" s="257">
        <v>26607</v>
      </c>
      <c r="BB1121" s="257">
        <v>20812</v>
      </c>
      <c r="BC1121" s="258">
        <v>71369</v>
      </c>
      <c r="BD1121" s="258">
        <v>136461</v>
      </c>
      <c r="BE1121" s="259">
        <v>0.52299924520558982</v>
      </c>
    </row>
    <row r="1122" spans="1:57" ht="16.899999999999999" customHeight="1" x14ac:dyDescent="0.2">
      <c r="A1122" s="152">
        <v>1121</v>
      </c>
      <c r="B1122" s="153" t="s">
        <v>149</v>
      </c>
      <c r="C1122" s="152" t="s">
        <v>149</v>
      </c>
      <c r="D1122" s="152" t="s">
        <v>202</v>
      </c>
      <c r="E1122" s="152" t="s">
        <v>203</v>
      </c>
      <c r="F1122" s="152" t="s">
        <v>432</v>
      </c>
      <c r="G1122" s="239">
        <v>566</v>
      </c>
      <c r="H1122" s="239">
        <v>907</v>
      </c>
      <c r="I1122" s="239">
        <v>2027</v>
      </c>
      <c r="J1122" s="239">
        <v>1795</v>
      </c>
      <c r="K1122" s="240">
        <v>5295</v>
      </c>
      <c r="L1122" s="240">
        <v>8035</v>
      </c>
      <c r="M1122" s="192">
        <v>0.65899191039203486</v>
      </c>
      <c r="N1122" s="176">
        <v>346</v>
      </c>
      <c r="O1122" s="176">
        <v>334</v>
      </c>
      <c r="P1122" s="176">
        <v>685</v>
      </c>
      <c r="Q1122" s="176">
        <v>816</v>
      </c>
      <c r="R1122" s="242">
        <v>2181</v>
      </c>
      <c r="S1122" s="158" t="s">
        <v>419</v>
      </c>
      <c r="T1122" s="158" t="s">
        <v>419</v>
      </c>
      <c r="U1122" s="157">
        <v>2394</v>
      </c>
      <c r="V1122" s="243">
        <v>0.91102756892230574</v>
      </c>
      <c r="W1122" s="161"/>
      <c r="X1122" s="161"/>
      <c r="Y1122" s="161"/>
      <c r="Z1122" s="161"/>
      <c r="AA1122" s="161"/>
      <c r="AB1122" s="161">
        <v>0</v>
      </c>
      <c r="AC1122" s="162"/>
      <c r="AD1122" s="201"/>
      <c r="AE1122" s="201"/>
      <c r="AF1122" s="201"/>
      <c r="AG1122" s="201"/>
      <c r="AH1122" s="201"/>
      <c r="AI1122" s="201">
        <v>0</v>
      </c>
      <c r="AJ1122" s="202"/>
      <c r="AK1122" s="250">
        <v>105</v>
      </c>
      <c r="AL1122" s="250">
        <v>100</v>
      </c>
      <c r="AM1122" s="250">
        <v>207</v>
      </c>
      <c r="AN1122" s="250">
        <v>246</v>
      </c>
      <c r="AO1122" s="251">
        <v>658</v>
      </c>
      <c r="AP1122" s="167">
        <v>945</v>
      </c>
      <c r="AQ1122" s="252">
        <v>0.6962962962962963</v>
      </c>
      <c r="AR1122" s="253"/>
      <c r="AS1122" s="253"/>
      <c r="AT1122" s="253"/>
      <c r="AU1122" s="253"/>
      <c r="AV1122" s="262">
        <v>0</v>
      </c>
      <c r="AW1122" s="255">
        <v>0</v>
      </c>
      <c r="AX1122" s="256"/>
      <c r="AY1122" s="257">
        <v>115</v>
      </c>
      <c r="AZ1122" s="257">
        <v>473</v>
      </c>
      <c r="BA1122" s="257">
        <v>1135</v>
      </c>
      <c r="BB1122" s="257">
        <v>733</v>
      </c>
      <c r="BC1122" s="258">
        <v>2456</v>
      </c>
      <c r="BD1122" s="258">
        <v>4696</v>
      </c>
      <c r="BE1122" s="259">
        <v>0.52299829642248719</v>
      </c>
    </row>
    <row r="1123" spans="1:57" ht="16.899999999999999" customHeight="1" x14ac:dyDescent="0.2">
      <c r="A1123" s="152">
        <v>1122</v>
      </c>
      <c r="B1123" s="153" t="s">
        <v>149</v>
      </c>
      <c r="C1123" s="152" t="s">
        <v>149</v>
      </c>
      <c r="D1123" s="152" t="s">
        <v>188</v>
      </c>
      <c r="E1123" s="152" t="s">
        <v>189</v>
      </c>
      <c r="F1123" s="152" t="s">
        <v>432</v>
      </c>
      <c r="G1123" s="239">
        <v>5043</v>
      </c>
      <c r="H1123" s="239">
        <v>5705</v>
      </c>
      <c r="I1123" s="239">
        <v>10940</v>
      </c>
      <c r="J1123" s="239">
        <v>10096</v>
      </c>
      <c r="K1123" s="240">
        <v>31784</v>
      </c>
      <c r="L1123" s="240">
        <v>43435</v>
      </c>
      <c r="M1123" s="192">
        <v>0.73176010130079427</v>
      </c>
      <c r="N1123" s="176">
        <v>3650</v>
      </c>
      <c r="O1123" s="176">
        <v>4047</v>
      </c>
      <c r="P1123" s="176">
        <v>6960</v>
      </c>
      <c r="Q1123" s="176">
        <v>6726</v>
      </c>
      <c r="R1123" s="242">
        <v>21383</v>
      </c>
      <c r="S1123" s="158" t="s">
        <v>419</v>
      </c>
      <c r="T1123" s="158" t="s">
        <v>419</v>
      </c>
      <c r="U1123" s="157">
        <v>27088</v>
      </c>
      <c r="V1123" s="243">
        <v>0.78939013585351447</v>
      </c>
      <c r="W1123" s="161"/>
      <c r="X1123" s="161"/>
      <c r="Y1123" s="161"/>
      <c r="Z1123" s="161"/>
      <c r="AA1123" s="161"/>
      <c r="AB1123" s="161">
        <v>0</v>
      </c>
      <c r="AC1123" s="162"/>
      <c r="AD1123" s="201"/>
      <c r="AE1123" s="201"/>
      <c r="AF1123" s="201"/>
      <c r="AG1123" s="201"/>
      <c r="AH1123" s="201"/>
      <c r="AI1123" s="201">
        <v>0</v>
      </c>
      <c r="AJ1123" s="202"/>
      <c r="AK1123" s="250">
        <v>1270</v>
      </c>
      <c r="AL1123" s="250">
        <v>1408</v>
      </c>
      <c r="AM1123" s="250">
        <v>2422</v>
      </c>
      <c r="AN1123" s="250">
        <v>2340</v>
      </c>
      <c r="AO1123" s="251">
        <v>7440</v>
      </c>
      <c r="AP1123" s="167">
        <v>10685</v>
      </c>
      <c r="AQ1123" s="252">
        <v>0.69630322882545626</v>
      </c>
      <c r="AR1123" s="253"/>
      <c r="AS1123" s="253"/>
      <c r="AT1123" s="253"/>
      <c r="AU1123" s="253"/>
      <c r="AV1123" s="262">
        <v>0</v>
      </c>
      <c r="AW1123" s="255">
        <v>0</v>
      </c>
      <c r="AX1123" s="256"/>
      <c r="AY1123" s="257">
        <v>123</v>
      </c>
      <c r="AZ1123" s="257">
        <v>250</v>
      </c>
      <c r="BA1123" s="257">
        <v>1558</v>
      </c>
      <c r="BB1123" s="257">
        <v>1030</v>
      </c>
      <c r="BC1123" s="258">
        <v>2961</v>
      </c>
      <c r="BD1123" s="258">
        <v>5662</v>
      </c>
      <c r="BE1123" s="259">
        <v>0.52296008477569766</v>
      </c>
    </row>
    <row r="1124" spans="1:57" ht="16.899999999999999" customHeight="1" x14ac:dyDescent="0.2">
      <c r="A1124" s="152">
        <v>1123</v>
      </c>
      <c r="B1124" s="153" t="s">
        <v>149</v>
      </c>
      <c r="C1124" s="152" t="s">
        <v>149</v>
      </c>
      <c r="D1124" s="152" t="s">
        <v>178</v>
      </c>
      <c r="E1124" s="152" t="s">
        <v>179</v>
      </c>
      <c r="F1124" s="152" t="s">
        <v>432</v>
      </c>
      <c r="G1124" s="239">
        <v>10801</v>
      </c>
      <c r="H1124" s="239">
        <v>10788</v>
      </c>
      <c r="I1124" s="239">
        <v>19627</v>
      </c>
      <c r="J1124" s="239">
        <v>17616</v>
      </c>
      <c r="K1124" s="240">
        <v>58832</v>
      </c>
      <c r="L1124" s="240">
        <v>84398</v>
      </c>
      <c r="M1124" s="192">
        <v>0.6970781298135027</v>
      </c>
      <c r="N1124" s="176">
        <v>7262</v>
      </c>
      <c r="O1124" s="176">
        <v>6983</v>
      </c>
      <c r="P1124" s="176">
        <v>13291</v>
      </c>
      <c r="Q1124" s="176">
        <v>11958</v>
      </c>
      <c r="R1124" s="242">
        <v>39494</v>
      </c>
      <c r="S1124" s="158" t="s">
        <v>419</v>
      </c>
      <c r="T1124" s="158" t="s">
        <v>419</v>
      </c>
      <c r="U1124" s="157">
        <v>54553</v>
      </c>
      <c r="V1124" s="243">
        <v>0.72395651934815686</v>
      </c>
      <c r="W1124" s="161"/>
      <c r="X1124" s="161"/>
      <c r="Y1124" s="161"/>
      <c r="Z1124" s="161"/>
      <c r="AA1124" s="161"/>
      <c r="AB1124" s="161">
        <v>0</v>
      </c>
      <c r="AC1124" s="162"/>
      <c r="AD1124" s="201"/>
      <c r="AE1124" s="201"/>
      <c r="AF1124" s="201"/>
      <c r="AG1124" s="201"/>
      <c r="AH1124" s="201"/>
      <c r="AI1124" s="201">
        <v>0</v>
      </c>
      <c r="AJ1124" s="202"/>
      <c r="AK1124" s="250">
        <v>2754</v>
      </c>
      <c r="AL1124" s="250">
        <v>2650</v>
      </c>
      <c r="AM1124" s="250">
        <v>5043</v>
      </c>
      <c r="AN1124" s="250">
        <v>4536</v>
      </c>
      <c r="AO1124" s="251">
        <v>14983</v>
      </c>
      <c r="AP1124" s="167">
        <v>21517</v>
      </c>
      <c r="AQ1124" s="252">
        <v>0.69633313194218527</v>
      </c>
      <c r="AR1124" s="253"/>
      <c r="AS1124" s="253"/>
      <c r="AT1124" s="253"/>
      <c r="AU1124" s="253"/>
      <c r="AV1124" s="262">
        <v>0</v>
      </c>
      <c r="AW1124" s="255">
        <v>0</v>
      </c>
      <c r="AX1124" s="256"/>
      <c r="AY1124" s="257">
        <v>785</v>
      </c>
      <c r="AZ1124" s="257">
        <v>1155</v>
      </c>
      <c r="BA1124" s="257">
        <v>1293</v>
      </c>
      <c r="BB1124" s="257">
        <v>1122</v>
      </c>
      <c r="BC1124" s="258">
        <v>4355</v>
      </c>
      <c r="BD1124" s="258">
        <v>8328</v>
      </c>
      <c r="BE1124" s="259">
        <v>0.52293467819404416</v>
      </c>
    </row>
    <row r="1125" spans="1:57" ht="16.899999999999999" customHeight="1" x14ac:dyDescent="0.2">
      <c r="A1125" s="152">
        <v>1124</v>
      </c>
      <c r="B1125" s="153" t="s">
        <v>149</v>
      </c>
      <c r="C1125" s="152" t="s">
        <v>149</v>
      </c>
      <c r="D1125" s="152" t="s">
        <v>211</v>
      </c>
      <c r="E1125" s="152" t="s">
        <v>212</v>
      </c>
      <c r="F1125" s="152" t="s">
        <v>432</v>
      </c>
      <c r="G1125" s="239">
        <v>20</v>
      </c>
      <c r="H1125" s="239">
        <v>26</v>
      </c>
      <c r="I1125" s="239">
        <v>44</v>
      </c>
      <c r="J1125" s="239">
        <v>30</v>
      </c>
      <c r="K1125" s="240">
        <v>120</v>
      </c>
      <c r="L1125" s="240">
        <v>271</v>
      </c>
      <c r="M1125" s="192">
        <v>0.44280442804428044</v>
      </c>
      <c r="N1125" s="176">
        <v>4</v>
      </c>
      <c r="O1125" s="176">
        <v>6</v>
      </c>
      <c r="P1125" s="176">
        <v>9</v>
      </c>
      <c r="Q1125" s="176">
        <v>3</v>
      </c>
      <c r="R1125" s="242">
        <v>22</v>
      </c>
      <c r="S1125" s="158" t="s">
        <v>419</v>
      </c>
      <c r="T1125" s="158" t="s">
        <v>419</v>
      </c>
      <c r="U1125" s="157">
        <v>99</v>
      </c>
      <c r="V1125" s="243">
        <v>0.22222222222222221</v>
      </c>
      <c r="W1125" s="161"/>
      <c r="X1125" s="161"/>
      <c r="Y1125" s="161"/>
      <c r="Z1125" s="161"/>
      <c r="AA1125" s="161"/>
      <c r="AB1125" s="161">
        <v>0</v>
      </c>
      <c r="AC1125" s="162"/>
      <c r="AD1125" s="201"/>
      <c r="AE1125" s="201"/>
      <c r="AF1125" s="201"/>
      <c r="AG1125" s="201"/>
      <c r="AH1125" s="201"/>
      <c r="AI1125" s="201">
        <v>0</v>
      </c>
      <c r="AJ1125" s="202"/>
      <c r="AK1125" s="250">
        <v>5</v>
      </c>
      <c r="AL1125" s="250">
        <v>7</v>
      </c>
      <c r="AM1125" s="250">
        <v>12</v>
      </c>
      <c r="AN1125" s="250">
        <v>5</v>
      </c>
      <c r="AO1125" s="251">
        <v>29</v>
      </c>
      <c r="AP1125" s="167">
        <v>41</v>
      </c>
      <c r="AQ1125" s="252">
        <v>0.70731707317073167</v>
      </c>
      <c r="AR1125" s="253"/>
      <c r="AS1125" s="253"/>
      <c r="AT1125" s="253"/>
      <c r="AU1125" s="253"/>
      <c r="AV1125" s="262">
        <v>0</v>
      </c>
      <c r="AW1125" s="255">
        <v>0</v>
      </c>
      <c r="AX1125" s="256"/>
      <c r="AY1125" s="257">
        <v>11</v>
      </c>
      <c r="AZ1125" s="257">
        <v>13</v>
      </c>
      <c r="BA1125" s="257">
        <v>23</v>
      </c>
      <c r="BB1125" s="257">
        <v>22</v>
      </c>
      <c r="BC1125" s="258">
        <v>69</v>
      </c>
      <c r="BD1125" s="258">
        <v>131</v>
      </c>
      <c r="BE1125" s="259">
        <v>0.52671755725190839</v>
      </c>
    </row>
    <row r="1126" spans="1:57" ht="16.899999999999999" customHeight="1" x14ac:dyDescent="0.2">
      <c r="A1126" s="152">
        <v>1125</v>
      </c>
      <c r="B1126" s="153" t="s">
        <v>149</v>
      </c>
      <c r="C1126" s="152" t="s">
        <v>149</v>
      </c>
      <c r="D1126" s="152" t="s">
        <v>160</v>
      </c>
      <c r="E1126" s="152" t="s">
        <v>161</v>
      </c>
      <c r="F1126" s="152" t="s">
        <v>432</v>
      </c>
      <c r="G1126" s="239">
        <v>32523</v>
      </c>
      <c r="H1126" s="239">
        <v>34447</v>
      </c>
      <c r="I1126" s="239">
        <v>68497</v>
      </c>
      <c r="J1126" s="239">
        <v>61065</v>
      </c>
      <c r="K1126" s="240">
        <v>196532</v>
      </c>
      <c r="L1126" s="240">
        <v>277290</v>
      </c>
      <c r="M1126" s="192">
        <v>0.70875978217750368</v>
      </c>
      <c r="N1126" s="176">
        <v>21285</v>
      </c>
      <c r="O1126" s="176">
        <v>23012</v>
      </c>
      <c r="P1126" s="176">
        <v>45128</v>
      </c>
      <c r="Q1126" s="176">
        <v>38658</v>
      </c>
      <c r="R1126" s="242">
        <v>128083</v>
      </c>
      <c r="S1126" s="158" t="s">
        <v>419</v>
      </c>
      <c r="T1126" s="158" t="s">
        <v>419</v>
      </c>
      <c r="U1126" s="157">
        <v>168418</v>
      </c>
      <c r="V1126" s="243">
        <v>0.76050659668206488</v>
      </c>
      <c r="W1126" s="161"/>
      <c r="X1126" s="161"/>
      <c r="Y1126" s="161"/>
      <c r="Z1126" s="161"/>
      <c r="AA1126" s="161"/>
      <c r="AB1126" s="161">
        <v>0</v>
      </c>
      <c r="AC1126" s="162"/>
      <c r="AD1126" s="201"/>
      <c r="AE1126" s="201"/>
      <c r="AF1126" s="201"/>
      <c r="AG1126" s="201"/>
      <c r="AH1126" s="201"/>
      <c r="AI1126" s="201">
        <v>0</v>
      </c>
      <c r="AJ1126" s="202"/>
      <c r="AK1126" s="250">
        <v>7685</v>
      </c>
      <c r="AL1126" s="250">
        <v>8309</v>
      </c>
      <c r="AM1126" s="250">
        <v>16296</v>
      </c>
      <c r="AN1126" s="250">
        <v>13959</v>
      </c>
      <c r="AO1126" s="251">
        <v>46249</v>
      </c>
      <c r="AP1126" s="167">
        <v>66425</v>
      </c>
      <c r="AQ1126" s="252">
        <v>0.69625893865261568</v>
      </c>
      <c r="AR1126" s="253"/>
      <c r="AS1126" s="253"/>
      <c r="AT1126" s="253"/>
      <c r="AU1126" s="253"/>
      <c r="AV1126" s="262">
        <v>0</v>
      </c>
      <c r="AW1126" s="255">
        <v>0</v>
      </c>
      <c r="AX1126" s="256"/>
      <c r="AY1126" s="257">
        <v>3553</v>
      </c>
      <c r="AZ1126" s="257">
        <v>3126</v>
      </c>
      <c r="BA1126" s="257">
        <v>7073</v>
      </c>
      <c r="BB1126" s="257">
        <v>8448</v>
      </c>
      <c r="BC1126" s="258">
        <v>22200</v>
      </c>
      <c r="BD1126" s="258">
        <v>42447</v>
      </c>
      <c r="BE1126" s="259">
        <v>0.52300515937522085</v>
      </c>
    </row>
    <row r="1127" spans="1:57" ht="16.899999999999999" customHeight="1" x14ac:dyDescent="0.2">
      <c r="A1127" s="152">
        <v>1126</v>
      </c>
      <c r="B1127" s="153" t="s">
        <v>149</v>
      </c>
      <c r="C1127" s="152" t="s">
        <v>149</v>
      </c>
      <c r="D1127" s="152" t="s">
        <v>174</v>
      </c>
      <c r="E1127" s="152" t="s">
        <v>175</v>
      </c>
      <c r="F1127" s="152" t="s">
        <v>432</v>
      </c>
      <c r="G1127" s="239">
        <v>8196</v>
      </c>
      <c r="H1127" s="239">
        <v>10719</v>
      </c>
      <c r="I1127" s="239">
        <v>16334</v>
      </c>
      <c r="J1127" s="239">
        <v>13319</v>
      </c>
      <c r="K1127" s="240">
        <v>48568</v>
      </c>
      <c r="L1127" s="240">
        <v>81304</v>
      </c>
      <c r="M1127" s="192">
        <v>0.59736298337105187</v>
      </c>
      <c r="N1127" s="176">
        <v>3862</v>
      </c>
      <c r="O1127" s="176">
        <v>5323</v>
      </c>
      <c r="P1127" s="176">
        <v>5872</v>
      </c>
      <c r="Q1127" s="176">
        <v>3927</v>
      </c>
      <c r="R1127" s="242">
        <v>18984</v>
      </c>
      <c r="S1127" s="158" t="s">
        <v>419</v>
      </c>
      <c r="T1127" s="158" t="s">
        <v>419</v>
      </c>
      <c r="U1127" s="157">
        <v>28456</v>
      </c>
      <c r="V1127" s="243">
        <v>0.66713522631430977</v>
      </c>
      <c r="W1127" s="161"/>
      <c r="X1127" s="161"/>
      <c r="Y1127" s="161"/>
      <c r="Z1127" s="161"/>
      <c r="AA1127" s="161"/>
      <c r="AB1127" s="161">
        <v>0</v>
      </c>
      <c r="AC1127" s="162"/>
      <c r="AD1127" s="201"/>
      <c r="AE1127" s="201"/>
      <c r="AF1127" s="201"/>
      <c r="AG1127" s="201"/>
      <c r="AH1127" s="201"/>
      <c r="AI1127" s="201">
        <v>0</v>
      </c>
      <c r="AJ1127" s="202"/>
      <c r="AK1127" s="250">
        <v>1590</v>
      </c>
      <c r="AL1127" s="250">
        <v>2191</v>
      </c>
      <c r="AM1127" s="250">
        <v>2416</v>
      </c>
      <c r="AN1127" s="250">
        <v>1617</v>
      </c>
      <c r="AO1127" s="251">
        <v>7814</v>
      </c>
      <c r="AP1127" s="167">
        <v>11223</v>
      </c>
      <c r="AQ1127" s="252">
        <v>0.69624877483738756</v>
      </c>
      <c r="AR1127" s="253"/>
      <c r="AS1127" s="253"/>
      <c r="AT1127" s="253"/>
      <c r="AU1127" s="253"/>
      <c r="AV1127" s="262">
        <v>0</v>
      </c>
      <c r="AW1127" s="255">
        <v>0</v>
      </c>
      <c r="AX1127" s="256"/>
      <c r="AY1127" s="257">
        <v>2744</v>
      </c>
      <c r="AZ1127" s="257">
        <v>3205</v>
      </c>
      <c r="BA1127" s="257">
        <v>8046</v>
      </c>
      <c r="BB1127" s="257">
        <v>7775</v>
      </c>
      <c r="BC1127" s="258">
        <v>21770</v>
      </c>
      <c r="BD1127" s="258">
        <v>41625</v>
      </c>
      <c r="BE1127" s="259">
        <v>0.52300300300300295</v>
      </c>
    </row>
    <row r="1128" spans="1:57" ht="16.899999999999999" customHeight="1" x14ac:dyDescent="0.2">
      <c r="A1128" s="152">
        <v>1127</v>
      </c>
      <c r="B1128" s="153" t="s">
        <v>149</v>
      </c>
      <c r="C1128" s="152" t="s">
        <v>149</v>
      </c>
      <c r="D1128" s="152" t="s">
        <v>186</v>
      </c>
      <c r="E1128" s="152" t="s">
        <v>187</v>
      </c>
      <c r="F1128" s="152" t="s">
        <v>432</v>
      </c>
      <c r="G1128" s="239">
        <v>9772</v>
      </c>
      <c r="H1128" s="239">
        <v>12552</v>
      </c>
      <c r="I1128" s="239">
        <v>16198</v>
      </c>
      <c r="J1128" s="239">
        <v>13267</v>
      </c>
      <c r="K1128" s="240">
        <v>51789</v>
      </c>
      <c r="L1128" s="240">
        <v>73567</v>
      </c>
      <c r="M1128" s="192">
        <v>0.70397053026492862</v>
      </c>
      <c r="N1128" s="176">
        <v>5426</v>
      </c>
      <c r="O1128" s="176">
        <v>7303</v>
      </c>
      <c r="P1128" s="176">
        <v>9826</v>
      </c>
      <c r="Q1128" s="176">
        <v>6901</v>
      </c>
      <c r="R1128" s="242">
        <v>29456</v>
      </c>
      <c r="S1128" s="158" t="s">
        <v>419</v>
      </c>
      <c r="T1128" s="158" t="s">
        <v>419</v>
      </c>
      <c r="U1128" s="157">
        <v>35503</v>
      </c>
      <c r="V1128" s="243">
        <v>0.82967636537757372</v>
      </c>
      <c r="W1128" s="161"/>
      <c r="X1128" s="161"/>
      <c r="Y1128" s="161"/>
      <c r="Z1128" s="161"/>
      <c r="AA1128" s="161"/>
      <c r="AB1128" s="161">
        <v>0</v>
      </c>
      <c r="AC1128" s="162"/>
      <c r="AD1128" s="201"/>
      <c r="AE1128" s="201"/>
      <c r="AF1128" s="201"/>
      <c r="AG1128" s="201"/>
      <c r="AH1128" s="201"/>
      <c r="AI1128" s="201">
        <v>0</v>
      </c>
      <c r="AJ1128" s="202"/>
      <c r="AK1128" s="250">
        <v>1795</v>
      </c>
      <c r="AL1128" s="250">
        <v>2417</v>
      </c>
      <c r="AM1128" s="250">
        <v>3253</v>
      </c>
      <c r="AN1128" s="250">
        <v>2285</v>
      </c>
      <c r="AO1128" s="251">
        <v>9750</v>
      </c>
      <c r="AP1128" s="167">
        <v>14003</v>
      </c>
      <c r="AQ1128" s="252">
        <v>0.6962793687067057</v>
      </c>
      <c r="AR1128" s="253"/>
      <c r="AS1128" s="253"/>
      <c r="AT1128" s="253"/>
      <c r="AU1128" s="253"/>
      <c r="AV1128" s="262">
        <v>0</v>
      </c>
      <c r="AW1128" s="255">
        <v>0</v>
      </c>
      <c r="AX1128" s="256"/>
      <c r="AY1128" s="257">
        <v>2551</v>
      </c>
      <c r="AZ1128" s="257">
        <v>2832</v>
      </c>
      <c r="BA1128" s="257">
        <v>3119</v>
      </c>
      <c r="BB1128" s="257">
        <v>4081</v>
      </c>
      <c r="BC1128" s="258">
        <v>12583</v>
      </c>
      <c r="BD1128" s="258">
        <v>24061</v>
      </c>
      <c r="BE1128" s="259">
        <v>0.52296247038776444</v>
      </c>
    </row>
    <row r="1129" spans="1:57" ht="16.899999999999999" customHeight="1" x14ac:dyDescent="0.2">
      <c r="A1129" s="152">
        <v>1128</v>
      </c>
      <c r="B1129" s="153" t="s">
        <v>149</v>
      </c>
      <c r="C1129" s="152" t="s">
        <v>149</v>
      </c>
      <c r="D1129" s="152" t="s">
        <v>164</v>
      </c>
      <c r="E1129" s="152" t="s">
        <v>165</v>
      </c>
      <c r="F1129" s="152" t="s">
        <v>432</v>
      </c>
      <c r="G1129" s="239">
        <v>51919</v>
      </c>
      <c r="H1129" s="239">
        <v>52494</v>
      </c>
      <c r="I1129" s="239">
        <v>99413</v>
      </c>
      <c r="J1129" s="239">
        <v>92482</v>
      </c>
      <c r="K1129" s="240">
        <v>296308</v>
      </c>
      <c r="L1129" s="240">
        <v>435729</v>
      </c>
      <c r="M1129" s="192">
        <v>0.68002818265481524</v>
      </c>
      <c r="N1129" s="176">
        <v>33261</v>
      </c>
      <c r="O1129" s="176">
        <v>34220</v>
      </c>
      <c r="P1129" s="176">
        <v>62772</v>
      </c>
      <c r="Q1129" s="176">
        <v>58053</v>
      </c>
      <c r="R1129" s="242">
        <v>188306</v>
      </c>
      <c r="S1129" s="158" t="s">
        <v>419</v>
      </c>
      <c r="T1129" s="158" t="s">
        <v>419</v>
      </c>
      <c r="U1129" s="157">
        <v>263680</v>
      </c>
      <c r="V1129" s="243">
        <v>0.71414593446601937</v>
      </c>
      <c r="W1129" s="161"/>
      <c r="X1129" s="161"/>
      <c r="Y1129" s="161"/>
      <c r="Z1129" s="161"/>
      <c r="AA1129" s="161"/>
      <c r="AB1129" s="161">
        <v>0</v>
      </c>
      <c r="AC1129" s="162"/>
      <c r="AD1129" s="201"/>
      <c r="AE1129" s="201"/>
      <c r="AF1129" s="201"/>
      <c r="AG1129" s="201"/>
      <c r="AH1129" s="201"/>
      <c r="AI1129" s="201">
        <v>0</v>
      </c>
      <c r="AJ1129" s="202"/>
      <c r="AK1129" s="250">
        <v>12790</v>
      </c>
      <c r="AL1129" s="250">
        <v>13158</v>
      </c>
      <c r="AM1129" s="250">
        <v>24138</v>
      </c>
      <c r="AN1129" s="250">
        <v>22323</v>
      </c>
      <c r="AO1129" s="251">
        <v>72409</v>
      </c>
      <c r="AP1129" s="167">
        <v>103995</v>
      </c>
      <c r="AQ1129" s="252">
        <v>0.69627385932015962</v>
      </c>
      <c r="AR1129" s="253"/>
      <c r="AS1129" s="253"/>
      <c r="AT1129" s="253"/>
      <c r="AU1129" s="253"/>
      <c r="AV1129" s="262">
        <v>0</v>
      </c>
      <c r="AW1129" s="255">
        <v>0</v>
      </c>
      <c r="AX1129" s="256"/>
      <c r="AY1129" s="257">
        <v>5868</v>
      </c>
      <c r="AZ1129" s="257">
        <v>5116</v>
      </c>
      <c r="BA1129" s="257">
        <v>12503</v>
      </c>
      <c r="BB1129" s="257">
        <v>12106</v>
      </c>
      <c r="BC1129" s="258">
        <v>35593</v>
      </c>
      <c r="BD1129" s="258">
        <v>68054</v>
      </c>
      <c r="BE1129" s="259">
        <v>0.52301113821377143</v>
      </c>
    </row>
    <row r="1130" spans="1:57" ht="16.899999999999999" customHeight="1" x14ac:dyDescent="0.2">
      <c r="A1130" s="152">
        <v>1129</v>
      </c>
      <c r="B1130" s="153" t="s">
        <v>149</v>
      </c>
      <c r="C1130" s="152" t="s">
        <v>149</v>
      </c>
      <c r="D1130" s="152" t="s">
        <v>213</v>
      </c>
      <c r="E1130" s="152" t="s">
        <v>435</v>
      </c>
      <c r="F1130" s="152" t="s">
        <v>432</v>
      </c>
      <c r="G1130" s="239">
        <v>8</v>
      </c>
      <c r="H1130" s="239">
        <v>5</v>
      </c>
      <c r="I1130" s="239">
        <v>8</v>
      </c>
      <c r="J1130" s="239">
        <v>11</v>
      </c>
      <c r="K1130" s="240">
        <v>32</v>
      </c>
      <c r="L1130" s="240">
        <v>86</v>
      </c>
      <c r="M1130" s="192">
        <v>0.37209302325581395</v>
      </c>
      <c r="N1130" s="176">
        <v>1</v>
      </c>
      <c r="O1130" s="176">
        <v>0</v>
      </c>
      <c r="P1130" s="176">
        <v>0</v>
      </c>
      <c r="Q1130" s="176">
        <v>1</v>
      </c>
      <c r="R1130" s="242">
        <v>2</v>
      </c>
      <c r="S1130" s="158" t="s">
        <v>419</v>
      </c>
      <c r="T1130" s="158" t="s">
        <v>419</v>
      </c>
      <c r="U1130" s="157">
        <v>34</v>
      </c>
      <c r="V1130" s="243">
        <v>5.8823529411764705E-2</v>
      </c>
      <c r="W1130" s="161"/>
      <c r="X1130" s="161"/>
      <c r="Y1130" s="161"/>
      <c r="Z1130" s="161"/>
      <c r="AA1130" s="161"/>
      <c r="AB1130" s="161">
        <v>0</v>
      </c>
      <c r="AC1130" s="162"/>
      <c r="AD1130" s="201"/>
      <c r="AE1130" s="201"/>
      <c r="AF1130" s="201"/>
      <c r="AG1130" s="201"/>
      <c r="AH1130" s="201"/>
      <c r="AI1130" s="201">
        <v>0</v>
      </c>
      <c r="AJ1130" s="202"/>
      <c r="AK1130" s="250">
        <v>4</v>
      </c>
      <c r="AL1130" s="250">
        <v>1</v>
      </c>
      <c r="AM1130" s="250">
        <v>1</v>
      </c>
      <c r="AN1130" s="250">
        <v>4</v>
      </c>
      <c r="AO1130" s="251">
        <v>10</v>
      </c>
      <c r="AP1130" s="167">
        <v>14</v>
      </c>
      <c r="AQ1130" s="252">
        <v>0.7142857142857143</v>
      </c>
      <c r="AR1130" s="253"/>
      <c r="AS1130" s="253"/>
      <c r="AT1130" s="253"/>
      <c r="AU1130" s="253"/>
      <c r="AV1130" s="262">
        <v>0</v>
      </c>
      <c r="AW1130" s="255">
        <v>0</v>
      </c>
      <c r="AX1130" s="256"/>
      <c r="AY1130" s="257">
        <v>3</v>
      </c>
      <c r="AZ1130" s="257">
        <v>4</v>
      </c>
      <c r="BA1130" s="257">
        <v>7</v>
      </c>
      <c r="BB1130" s="257">
        <v>6</v>
      </c>
      <c r="BC1130" s="258">
        <v>20</v>
      </c>
      <c r="BD1130" s="258">
        <v>38</v>
      </c>
      <c r="BE1130" s="259">
        <v>0.52631578947368418</v>
      </c>
    </row>
    <row r="1131" spans="1:57" ht="16.899999999999999" customHeight="1" x14ac:dyDescent="0.2">
      <c r="A1131" s="152">
        <v>1130</v>
      </c>
      <c r="B1131" s="153" t="s">
        <v>149</v>
      </c>
      <c r="C1131" s="152" t="s">
        <v>149</v>
      </c>
      <c r="D1131" s="152" t="s">
        <v>200</v>
      </c>
      <c r="E1131" s="152" t="s">
        <v>201</v>
      </c>
      <c r="F1131" s="152" t="s">
        <v>432</v>
      </c>
      <c r="G1131" s="239">
        <v>979</v>
      </c>
      <c r="H1131" s="239">
        <v>1065</v>
      </c>
      <c r="I1131" s="239">
        <v>1982</v>
      </c>
      <c r="J1131" s="239">
        <v>1657</v>
      </c>
      <c r="K1131" s="240">
        <v>5683</v>
      </c>
      <c r="L1131" s="240">
        <v>6678</v>
      </c>
      <c r="M1131" s="192">
        <v>0.85100329439952083</v>
      </c>
      <c r="N1131" s="176">
        <v>751</v>
      </c>
      <c r="O1131" s="176">
        <v>817</v>
      </c>
      <c r="P1131" s="176">
        <v>1522</v>
      </c>
      <c r="Q1131" s="176">
        <v>1273</v>
      </c>
      <c r="R1131" s="242">
        <v>4363</v>
      </c>
      <c r="S1131" s="158" t="s">
        <v>419</v>
      </c>
      <c r="T1131" s="158" t="s">
        <v>419</v>
      </c>
      <c r="U1131" s="157">
        <v>4784</v>
      </c>
      <c r="V1131" s="243">
        <v>0.91199832775919731</v>
      </c>
      <c r="W1131" s="161"/>
      <c r="X1131" s="161"/>
      <c r="Y1131" s="161"/>
      <c r="Z1131" s="161"/>
      <c r="AA1131" s="161"/>
      <c r="AB1131" s="161">
        <v>0</v>
      </c>
      <c r="AC1131" s="162"/>
      <c r="AD1131" s="201"/>
      <c r="AE1131" s="201"/>
      <c r="AF1131" s="201"/>
      <c r="AG1131" s="201"/>
      <c r="AH1131" s="201"/>
      <c r="AI1131" s="201">
        <v>0</v>
      </c>
      <c r="AJ1131" s="202"/>
      <c r="AK1131" s="250">
        <v>227</v>
      </c>
      <c r="AL1131" s="250">
        <v>247</v>
      </c>
      <c r="AM1131" s="250">
        <v>459</v>
      </c>
      <c r="AN1131" s="250">
        <v>383</v>
      </c>
      <c r="AO1131" s="251">
        <v>1316</v>
      </c>
      <c r="AP1131" s="167">
        <v>1888</v>
      </c>
      <c r="AQ1131" s="252">
        <v>0.69703389830508478</v>
      </c>
      <c r="AR1131" s="253"/>
      <c r="AS1131" s="253"/>
      <c r="AT1131" s="253"/>
      <c r="AU1131" s="253"/>
      <c r="AV1131" s="262">
        <v>0</v>
      </c>
      <c r="AW1131" s="255">
        <v>0</v>
      </c>
      <c r="AX1131" s="256"/>
      <c r="AY1131" s="257">
        <v>1</v>
      </c>
      <c r="AZ1131" s="257">
        <v>1</v>
      </c>
      <c r="BA1131" s="257">
        <v>1</v>
      </c>
      <c r="BB1131" s="257">
        <v>1</v>
      </c>
      <c r="BC1131" s="258">
        <v>4</v>
      </c>
      <c r="BD1131" s="258">
        <v>6</v>
      </c>
      <c r="BE1131" s="259">
        <v>0.66666666666666663</v>
      </c>
    </row>
    <row r="1132" spans="1:57" ht="16.899999999999999" customHeight="1" x14ac:dyDescent="0.2">
      <c r="A1132" s="152">
        <v>1131</v>
      </c>
      <c r="B1132" s="189" t="s">
        <v>149</v>
      </c>
      <c r="C1132" s="190" t="s">
        <v>149</v>
      </c>
      <c r="D1132" s="190" t="s">
        <v>215</v>
      </c>
      <c r="E1132" s="191" t="s">
        <v>420</v>
      </c>
      <c r="F1132" s="190" t="s">
        <v>432</v>
      </c>
      <c r="G1132" s="241">
        <v>905051</v>
      </c>
      <c r="H1132" s="241">
        <v>942880</v>
      </c>
      <c r="I1132" s="241">
        <v>1915425</v>
      </c>
      <c r="J1132" s="241">
        <v>1493454</v>
      </c>
      <c r="K1132" s="241">
        <v>5256810</v>
      </c>
      <c r="L1132" s="241">
        <v>7630142</v>
      </c>
      <c r="M1132" s="192">
        <v>0.68895310205236027</v>
      </c>
      <c r="N1132" s="242">
        <v>390136</v>
      </c>
      <c r="O1132" s="242">
        <v>409017</v>
      </c>
      <c r="P1132" s="242">
        <v>736841</v>
      </c>
      <c r="Q1132" s="193">
        <v>646037</v>
      </c>
      <c r="R1132" s="242">
        <v>2182031</v>
      </c>
      <c r="S1132" s="158">
        <v>2894593</v>
      </c>
      <c r="T1132" s="158">
        <v>2147535.7617259328</v>
      </c>
      <c r="U1132" s="157">
        <v>2941088</v>
      </c>
      <c r="V1132" s="243">
        <v>0.74191285673873075</v>
      </c>
      <c r="W1132" s="161">
        <v>54926</v>
      </c>
      <c r="X1132" s="161">
        <v>60790</v>
      </c>
      <c r="Y1132" s="161">
        <v>95262</v>
      </c>
      <c r="Z1132" s="161">
        <v>148615</v>
      </c>
      <c r="AA1132" s="161">
        <v>359593</v>
      </c>
      <c r="AB1132" s="161">
        <v>424199</v>
      </c>
      <c r="AC1132" s="162">
        <v>0.84769883945978186</v>
      </c>
      <c r="AD1132" s="201">
        <v>16117</v>
      </c>
      <c r="AE1132" s="201">
        <v>18014</v>
      </c>
      <c r="AF1132" s="201">
        <v>40833</v>
      </c>
      <c r="AG1132" s="201">
        <v>87864</v>
      </c>
      <c r="AH1132" s="201">
        <v>162828</v>
      </c>
      <c r="AI1132" s="201">
        <v>192083</v>
      </c>
      <c r="AJ1132" s="202">
        <v>0.84769604806255627</v>
      </c>
      <c r="AK1132" s="251">
        <v>143652</v>
      </c>
      <c r="AL1132" s="251">
        <v>150388</v>
      </c>
      <c r="AM1132" s="251">
        <v>273485</v>
      </c>
      <c r="AN1132" s="251">
        <v>240131</v>
      </c>
      <c r="AO1132" s="251">
        <v>807656</v>
      </c>
      <c r="AP1132" s="167">
        <v>1159974</v>
      </c>
      <c r="AQ1132" s="252">
        <v>0.69627077848296604</v>
      </c>
      <c r="AR1132" s="261">
        <v>216356</v>
      </c>
      <c r="AS1132" s="261">
        <v>209463</v>
      </c>
      <c r="AT1132" s="261">
        <v>596410</v>
      </c>
      <c r="AU1132" s="261">
        <v>209930</v>
      </c>
      <c r="AV1132" s="262">
        <v>1232159</v>
      </c>
      <c r="AW1132" s="255">
        <v>1932798</v>
      </c>
      <c r="AX1132" s="256">
        <v>0.63750014228077634</v>
      </c>
      <c r="AY1132" s="258">
        <v>83864</v>
      </c>
      <c r="AZ1132" s="258">
        <v>95208</v>
      </c>
      <c r="BA1132" s="258">
        <v>172594</v>
      </c>
      <c r="BB1132" s="258">
        <v>160877</v>
      </c>
      <c r="BC1132" s="258">
        <v>512543</v>
      </c>
      <c r="BD1132" s="258">
        <v>980000</v>
      </c>
      <c r="BE1132" s="259">
        <v>0.52300306122448981</v>
      </c>
    </row>
    <row r="1133" spans="1:57" ht="16.899999999999999" customHeight="1" x14ac:dyDescent="0.2">
      <c r="A1133" s="152">
        <v>1132</v>
      </c>
      <c r="B1133" s="153" t="s">
        <v>216</v>
      </c>
      <c r="C1133" s="152" t="s">
        <v>216</v>
      </c>
      <c r="D1133" s="152" t="s">
        <v>217</v>
      </c>
      <c r="E1133" s="152" t="s">
        <v>218</v>
      </c>
      <c r="F1133" s="152" t="s">
        <v>418</v>
      </c>
      <c r="G1133" s="263">
        <v>1828</v>
      </c>
      <c r="H1133" s="263">
        <v>2316</v>
      </c>
      <c r="I1133" s="263">
        <v>1222</v>
      </c>
      <c r="J1133" s="263">
        <v>1042</v>
      </c>
      <c r="K1133" s="264">
        <v>6408</v>
      </c>
      <c r="L1133" s="264">
        <v>30069</v>
      </c>
      <c r="M1133" s="192">
        <v>0.21310984735109248</v>
      </c>
      <c r="N1133" s="265">
        <v>1507</v>
      </c>
      <c r="O1133" s="265">
        <v>1967</v>
      </c>
      <c r="P1133" s="265">
        <v>1025</v>
      </c>
      <c r="Q1133" s="156">
        <v>865</v>
      </c>
      <c r="R1133" s="193">
        <v>5364</v>
      </c>
      <c r="S1133" s="158" t="s">
        <v>419</v>
      </c>
      <c r="T1133" s="158" t="s">
        <v>419</v>
      </c>
      <c r="U1133" s="157">
        <v>18854</v>
      </c>
      <c r="V1133" s="159">
        <v>0.28450196244828685</v>
      </c>
      <c r="W1133" s="161"/>
      <c r="X1133" s="161"/>
      <c r="Y1133" s="161"/>
      <c r="Z1133" s="161"/>
      <c r="AA1133" s="161"/>
      <c r="AB1133" s="161">
        <v>0</v>
      </c>
      <c r="AC1133" s="162"/>
      <c r="AD1133" s="201"/>
      <c r="AE1133" s="201"/>
      <c r="AF1133" s="201"/>
      <c r="AG1133" s="201"/>
      <c r="AH1133" s="201"/>
      <c r="AI1133" s="201">
        <v>0</v>
      </c>
      <c r="AJ1133" s="202"/>
      <c r="AK1133" s="250">
        <v>321</v>
      </c>
      <c r="AL1133" s="250">
        <v>349</v>
      </c>
      <c r="AM1133" s="250">
        <v>197</v>
      </c>
      <c r="AN1133" s="250">
        <v>177</v>
      </c>
      <c r="AO1133" s="251">
        <v>1044</v>
      </c>
      <c r="AP1133" s="167">
        <v>11215</v>
      </c>
      <c r="AQ1133" s="252">
        <v>9.3089612126616136E-2</v>
      </c>
      <c r="AR1133" s="266"/>
      <c r="AS1133" s="266"/>
      <c r="AT1133" s="266"/>
      <c r="AU1133" s="266"/>
      <c r="AV1133" s="267"/>
      <c r="AW1133" s="171">
        <v>0</v>
      </c>
      <c r="AX1133" s="172"/>
      <c r="AY1133" s="268"/>
      <c r="AZ1133" s="268"/>
      <c r="BA1133" s="268"/>
      <c r="BB1133" s="268"/>
      <c r="BC1133" s="174"/>
      <c r="BD1133" s="174">
        <v>0</v>
      </c>
      <c r="BE1133" s="175"/>
    </row>
    <row r="1134" spans="1:57" ht="16.899999999999999" customHeight="1" x14ac:dyDescent="0.2">
      <c r="A1134" s="152">
        <v>1133</v>
      </c>
      <c r="B1134" s="153" t="s">
        <v>216</v>
      </c>
      <c r="C1134" s="152" t="s">
        <v>216</v>
      </c>
      <c r="D1134" s="152" t="s">
        <v>219</v>
      </c>
      <c r="E1134" s="152" t="s">
        <v>169</v>
      </c>
      <c r="F1134" s="152" t="s">
        <v>418</v>
      </c>
      <c r="G1134" s="263">
        <v>69</v>
      </c>
      <c r="H1134" s="263">
        <v>88</v>
      </c>
      <c r="I1134" s="263">
        <v>46</v>
      </c>
      <c r="J1134" s="263">
        <v>40</v>
      </c>
      <c r="K1134" s="264">
        <v>243</v>
      </c>
      <c r="L1134" s="264">
        <v>1143</v>
      </c>
      <c r="M1134" s="192">
        <v>0.2125984251968504</v>
      </c>
      <c r="N1134" s="265">
        <v>57</v>
      </c>
      <c r="O1134" s="265">
        <v>75</v>
      </c>
      <c r="P1134" s="265">
        <v>39</v>
      </c>
      <c r="Q1134" s="156">
        <v>33</v>
      </c>
      <c r="R1134" s="193">
        <v>204</v>
      </c>
      <c r="S1134" s="158" t="s">
        <v>419</v>
      </c>
      <c r="T1134" s="158" t="s">
        <v>419</v>
      </c>
      <c r="U1134" s="157">
        <v>717</v>
      </c>
      <c r="V1134" s="159">
        <v>0.28451882845188287</v>
      </c>
      <c r="W1134" s="161"/>
      <c r="X1134" s="161"/>
      <c r="Y1134" s="161"/>
      <c r="Z1134" s="161"/>
      <c r="AA1134" s="161"/>
      <c r="AB1134" s="161">
        <v>0</v>
      </c>
      <c r="AC1134" s="162"/>
      <c r="AD1134" s="201"/>
      <c r="AE1134" s="201"/>
      <c r="AF1134" s="201"/>
      <c r="AG1134" s="201"/>
      <c r="AH1134" s="201"/>
      <c r="AI1134" s="201">
        <v>0</v>
      </c>
      <c r="AJ1134" s="202"/>
      <c r="AK1134" s="250">
        <v>12</v>
      </c>
      <c r="AL1134" s="250">
        <v>13</v>
      </c>
      <c r="AM1134" s="250">
        <v>7</v>
      </c>
      <c r="AN1134" s="250">
        <v>7</v>
      </c>
      <c r="AO1134" s="251">
        <v>39</v>
      </c>
      <c r="AP1134" s="167">
        <v>426</v>
      </c>
      <c r="AQ1134" s="252">
        <v>9.154929577464789E-2</v>
      </c>
      <c r="AR1134" s="266"/>
      <c r="AS1134" s="266"/>
      <c r="AT1134" s="266"/>
      <c r="AU1134" s="266"/>
      <c r="AV1134" s="267"/>
      <c r="AW1134" s="171">
        <v>0</v>
      </c>
      <c r="AX1134" s="172"/>
      <c r="AY1134" s="268"/>
      <c r="AZ1134" s="268"/>
      <c r="BA1134" s="268"/>
      <c r="BB1134" s="268"/>
      <c r="BC1134" s="174"/>
      <c r="BD1134" s="174">
        <v>0</v>
      </c>
      <c r="BE1134" s="175"/>
    </row>
    <row r="1135" spans="1:57" ht="16.899999999999999" customHeight="1" x14ac:dyDescent="0.2">
      <c r="A1135" s="152">
        <v>1134</v>
      </c>
      <c r="B1135" s="153" t="s">
        <v>216</v>
      </c>
      <c r="C1135" s="152" t="s">
        <v>216</v>
      </c>
      <c r="D1135" s="152" t="s">
        <v>220</v>
      </c>
      <c r="E1135" s="152" t="s">
        <v>221</v>
      </c>
      <c r="F1135" s="152" t="s">
        <v>418</v>
      </c>
      <c r="G1135" s="263">
        <v>266</v>
      </c>
      <c r="H1135" s="263">
        <v>336</v>
      </c>
      <c r="I1135" s="263">
        <v>178</v>
      </c>
      <c r="J1135" s="263">
        <v>151</v>
      </c>
      <c r="K1135" s="264">
        <v>931</v>
      </c>
      <c r="L1135" s="264">
        <v>4363</v>
      </c>
      <c r="M1135" s="192">
        <v>0.21338528535411413</v>
      </c>
      <c r="N1135" s="265">
        <v>219</v>
      </c>
      <c r="O1135" s="265">
        <v>285</v>
      </c>
      <c r="P1135" s="265">
        <v>149</v>
      </c>
      <c r="Q1135" s="156">
        <v>125</v>
      </c>
      <c r="R1135" s="193">
        <v>778</v>
      </c>
      <c r="S1135" s="158" t="s">
        <v>419</v>
      </c>
      <c r="T1135" s="158" t="s">
        <v>419</v>
      </c>
      <c r="U1135" s="157">
        <v>2735</v>
      </c>
      <c r="V1135" s="159">
        <v>0.28446069469835467</v>
      </c>
      <c r="W1135" s="161"/>
      <c r="X1135" s="161"/>
      <c r="Y1135" s="161"/>
      <c r="Z1135" s="161"/>
      <c r="AA1135" s="161"/>
      <c r="AB1135" s="161">
        <v>0</v>
      </c>
      <c r="AC1135" s="162"/>
      <c r="AD1135" s="201"/>
      <c r="AE1135" s="201"/>
      <c r="AF1135" s="201"/>
      <c r="AG1135" s="201"/>
      <c r="AH1135" s="201"/>
      <c r="AI1135" s="201">
        <v>0</v>
      </c>
      <c r="AJ1135" s="202"/>
      <c r="AK1135" s="250">
        <v>47</v>
      </c>
      <c r="AL1135" s="250">
        <v>51</v>
      </c>
      <c r="AM1135" s="250">
        <v>29</v>
      </c>
      <c r="AN1135" s="250">
        <v>26</v>
      </c>
      <c r="AO1135" s="251">
        <v>153</v>
      </c>
      <c r="AP1135" s="167">
        <v>1628</v>
      </c>
      <c r="AQ1135" s="252">
        <v>9.3980343980343981E-2</v>
      </c>
      <c r="AR1135" s="266"/>
      <c r="AS1135" s="266"/>
      <c r="AT1135" s="266"/>
      <c r="AU1135" s="266"/>
      <c r="AV1135" s="267"/>
      <c r="AW1135" s="171">
        <v>0</v>
      </c>
      <c r="AX1135" s="172"/>
      <c r="AY1135" s="268"/>
      <c r="AZ1135" s="268"/>
      <c r="BA1135" s="268"/>
      <c r="BB1135" s="268"/>
      <c r="BC1135" s="174"/>
      <c r="BD1135" s="174">
        <v>0</v>
      </c>
      <c r="BE1135" s="175"/>
    </row>
    <row r="1136" spans="1:57" ht="16.899999999999999" customHeight="1" x14ac:dyDescent="0.2">
      <c r="A1136" s="152">
        <v>1135</v>
      </c>
      <c r="B1136" s="153" t="s">
        <v>216</v>
      </c>
      <c r="C1136" s="152" t="s">
        <v>216</v>
      </c>
      <c r="D1136" s="152" t="s">
        <v>222</v>
      </c>
      <c r="E1136" s="152" t="s">
        <v>223</v>
      </c>
      <c r="F1136" s="152" t="s">
        <v>418</v>
      </c>
      <c r="G1136" s="263">
        <v>460</v>
      </c>
      <c r="H1136" s="263">
        <v>582</v>
      </c>
      <c r="I1136" s="263">
        <v>306</v>
      </c>
      <c r="J1136" s="263">
        <v>262</v>
      </c>
      <c r="K1136" s="264">
        <v>1610</v>
      </c>
      <c r="L1136" s="264">
        <v>7553</v>
      </c>
      <c r="M1136" s="192">
        <v>0.21316033364226136</v>
      </c>
      <c r="N1136" s="265">
        <v>379</v>
      </c>
      <c r="O1136" s="265">
        <v>494</v>
      </c>
      <c r="P1136" s="265">
        <v>257</v>
      </c>
      <c r="Q1136" s="156">
        <v>217</v>
      </c>
      <c r="R1136" s="193">
        <v>1347</v>
      </c>
      <c r="S1136" s="158" t="s">
        <v>419</v>
      </c>
      <c r="T1136" s="158" t="s">
        <v>419</v>
      </c>
      <c r="U1136" s="157">
        <v>4736</v>
      </c>
      <c r="V1136" s="159">
        <v>0.28441722972972971</v>
      </c>
      <c r="W1136" s="161"/>
      <c r="X1136" s="161"/>
      <c r="Y1136" s="161"/>
      <c r="Z1136" s="161"/>
      <c r="AA1136" s="161"/>
      <c r="AB1136" s="161">
        <v>0</v>
      </c>
      <c r="AC1136" s="162"/>
      <c r="AD1136" s="201"/>
      <c r="AE1136" s="201"/>
      <c r="AF1136" s="201"/>
      <c r="AG1136" s="201"/>
      <c r="AH1136" s="201"/>
      <c r="AI1136" s="201">
        <v>0</v>
      </c>
      <c r="AJ1136" s="202"/>
      <c r="AK1136" s="250">
        <v>81</v>
      </c>
      <c r="AL1136" s="250">
        <v>88</v>
      </c>
      <c r="AM1136" s="250">
        <v>49</v>
      </c>
      <c r="AN1136" s="250">
        <v>45</v>
      </c>
      <c r="AO1136" s="251">
        <v>263</v>
      </c>
      <c r="AP1136" s="167">
        <v>2817</v>
      </c>
      <c r="AQ1136" s="252">
        <v>9.336173233936812E-2</v>
      </c>
      <c r="AR1136" s="266"/>
      <c r="AS1136" s="266"/>
      <c r="AT1136" s="266"/>
      <c r="AU1136" s="266"/>
      <c r="AV1136" s="267"/>
      <c r="AW1136" s="171">
        <v>0</v>
      </c>
      <c r="AX1136" s="172"/>
      <c r="AY1136" s="268"/>
      <c r="AZ1136" s="268"/>
      <c r="BA1136" s="268"/>
      <c r="BB1136" s="268"/>
      <c r="BC1136" s="174"/>
      <c r="BD1136" s="174">
        <v>0</v>
      </c>
      <c r="BE1136" s="175"/>
    </row>
    <row r="1137" spans="1:57" ht="16.899999999999999" customHeight="1" x14ac:dyDescent="0.2">
      <c r="A1137" s="152">
        <v>1136</v>
      </c>
      <c r="B1137" s="153" t="s">
        <v>216</v>
      </c>
      <c r="C1137" s="152" t="s">
        <v>216</v>
      </c>
      <c r="D1137" s="152" t="s">
        <v>224</v>
      </c>
      <c r="E1137" s="152" t="s">
        <v>225</v>
      </c>
      <c r="F1137" s="152" t="s">
        <v>418</v>
      </c>
      <c r="G1137" s="263">
        <v>523</v>
      </c>
      <c r="H1137" s="263">
        <v>663</v>
      </c>
      <c r="I1137" s="263">
        <v>349</v>
      </c>
      <c r="J1137" s="263">
        <v>298</v>
      </c>
      <c r="K1137" s="264">
        <v>1833</v>
      </c>
      <c r="L1137" s="264">
        <v>8599</v>
      </c>
      <c r="M1137" s="192">
        <v>0.21316432143272473</v>
      </c>
      <c r="N1137" s="265">
        <v>431</v>
      </c>
      <c r="O1137" s="265">
        <v>563</v>
      </c>
      <c r="P1137" s="265">
        <v>293</v>
      </c>
      <c r="Q1137" s="156">
        <v>247</v>
      </c>
      <c r="R1137" s="193">
        <v>1534</v>
      </c>
      <c r="S1137" s="158" t="s">
        <v>419</v>
      </c>
      <c r="T1137" s="158" t="s">
        <v>419</v>
      </c>
      <c r="U1137" s="157">
        <v>5392</v>
      </c>
      <c r="V1137" s="159">
        <v>0.28449554896142432</v>
      </c>
      <c r="W1137" s="161"/>
      <c r="X1137" s="161"/>
      <c r="Y1137" s="161"/>
      <c r="Z1137" s="161"/>
      <c r="AA1137" s="161"/>
      <c r="AB1137" s="161">
        <v>0</v>
      </c>
      <c r="AC1137" s="162"/>
      <c r="AD1137" s="201"/>
      <c r="AE1137" s="201"/>
      <c r="AF1137" s="201"/>
      <c r="AG1137" s="201"/>
      <c r="AH1137" s="201"/>
      <c r="AI1137" s="201">
        <v>0</v>
      </c>
      <c r="AJ1137" s="202"/>
      <c r="AK1137" s="250">
        <v>92</v>
      </c>
      <c r="AL1137" s="250">
        <v>100</v>
      </c>
      <c r="AM1137" s="250">
        <v>56</v>
      </c>
      <c r="AN1137" s="250">
        <v>51</v>
      </c>
      <c r="AO1137" s="251">
        <v>299</v>
      </c>
      <c r="AP1137" s="167">
        <v>3207</v>
      </c>
      <c r="AQ1137" s="252">
        <v>9.3233551605862178E-2</v>
      </c>
      <c r="AR1137" s="266"/>
      <c r="AS1137" s="266"/>
      <c r="AT1137" s="266"/>
      <c r="AU1137" s="266"/>
      <c r="AV1137" s="267"/>
      <c r="AW1137" s="171">
        <v>0</v>
      </c>
      <c r="AX1137" s="172"/>
      <c r="AY1137" s="268"/>
      <c r="AZ1137" s="268"/>
      <c r="BA1137" s="268"/>
      <c r="BB1137" s="268"/>
      <c r="BC1137" s="174"/>
      <c r="BD1137" s="174">
        <v>0</v>
      </c>
      <c r="BE1137" s="175"/>
    </row>
    <row r="1138" spans="1:57" ht="16.899999999999999" customHeight="1" x14ac:dyDescent="0.2">
      <c r="A1138" s="152">
        <v>1137</v>
      </c>
      <c r="B1138" s="153" t="s">
        <v>216</v>
      </c>
      <c r="C1138" s="152" t="s">
        <v>216</v>
      </c>
      <c r="D1138" s="152" t="s">
        <v>226</v>
      </c>
      <c r="E1138" s="152" t="s">
        <v>227</v>
      </c>
      <c r="F1138" s="152" t="s">
        <v>418</v>
      </c>
      <c r="G1138" s="263">
        <v>454</v>
      </c>
      <c r="H1138" s="263">
        <v>575</v>
      </c>
      <c r="I1138" s="263">
        <v>304</v>
      </c>
      <c r="J1138" s="263">
        <v>259</v>
      </c>
      <c r="K1138" s="264">
        <v>1592</v>
      </c>
      <c r="L1138" s="264">
        <v>7468</v>
      </c>
      <c r="M1138" s="192">
        <v>0.21317621853240493</v>
      </c>
      <c r="N1138" s="265">
        <v>374</v>
      </c>
      <c r="O1138" s="265">
        <v>488</v>
      </c>
      <c r="P1138" s="265">
        <v>255</v>
      </c>
      <c r="Q1138" s="156">
        <v>215</v>
      </c>
      <c r="R1138" s="193">
        <v>1332</v>
      </c>
      <c r="S1138" s="158" t="s">
        <v>419</v>
      </c>
      <c r="T1138" s="158" t="s">
        <v>419</v>
      </c>
      <c r="U1138" s="157">
        <v>4683</v>
      </c>
      <c r="V1138" s="159">
        <v>0.28443305573350414</v>
      </c>
      <c r="W1138" s="161"/>
      <c r="X1138" s="161"/>
      <c r="Y1138" s="161"/>
      <c r="Z1138" s="161"/>
      <c r="AA1138" s="161"/>
      <c r="AB1138" s="161">
        <v>0</v>
      </c>
      <c r="AC1138" s="162"/>
      <c r="AD1138" s="201"/>
      <c r="AE1138" s="201"/>
      <c r="AF1138" s="201"/>
      <c r="AG1138" s="201"/>
      <c r="AH1138" s="201"/>
      <c r="AI1138" s="201">
        <v>0</v>
      </c>
      <c r="AJ1138" s="202"/>
      <c r="AK1138" s="250">
        <v>80</v>
      </c>
      <c r="AL1138" s="250">
        <v>87</v>
      </c>
      <c r="AM1138" s="250">
        <v>49</v>
      </c>
      <c r="AN1138" s="250">
        <v>44</v>
      </c>
      <c r="AO1138" s="251">
        <v>260</v>
      </c>
      <c r="AP1138" s="167">
        <v>2785</v>
      </c>
      <c r="AQ1138" s="252">
        <v>9.33572710951526E-2</v>
      </c>
      <c r="AR1138" s="266"/>
      <c r="AS1138" s="266"/>
      <c r="AT1138" s="266"/>
      <c r="AU1138" s="266"/>
      <c r="AV1138" s="267"/>
      <c r="AW1138" s="171">
        <v>0</v>
      </c>
      <c r="AX1138" s="172"/>
      <c r="AY1138" s="268"/>
      <c r="AZ1138" s="268"/>
      <c r="BA1138" s="268"/>
      <c r="BB1138" s="268"/>
      <c r="BC1138" s="174"/>
      <c r="BD1138" s="174">
        <v>0</v>
      </c>
      <c r="BE1138" s="175"/>
    </row>
    <row r="1139" spans="1:57" ht="16.899999999999999" customHeight="1" x14ac:dyDescent="0.2">
      <c r="A1139" s="152">
        <v>1138</v>
      </c>
      <c r="B1139" s="153" t="s">
        <v>216</v>
      </c>
      <c r="C1139" s="152" t="s">
        <v>216</v>
      </c>
      <c r="D1139" s="152" t="s">
        <v>228</v>
      </c>
      <c r="E1139" s="152" t="s">
        <v>229</v>
      </c>
      <c r="F1139" s="152" t="s">
        <v>418</v>
      </c>
      <c r="G1139" s="263">
        <v>2097</v>
      </c>
      <c r="H1139" s="263">
        <v>2655</v>
      </c>
      <c r="I1139" s="263">
        <v>1401</v>
      </c>
      <c r="J1139" s="263">
        <v>1195</v>
      </c>
      <c r="K1139" s="264">
        <v>7348</v>
      </c>
      <c r="L1139" s="264">
        <v>34483</v>
      </c>
      <c r="M1139" s="192">
        <v>0.21309050836644144</v>
      </c>
      <c r="N1139" s="265">
        <v>1729</v>
      </c>
      <c r="O1139" s="265">
        <v>2255</v>
      </c>
      <c r="P1139" s="265">
        <v>1175</v>
      </c>
      <c r="Q1139" s="176">
        <v>992</v>
      </c>
      <c r="R1139" s="193">
        <v>6151</v>
      </c>
      <c r="S1139" s="158" t="s">
        <v>419</v>
      </c>
      <c r="T1139" s="158" t="s">
        <v>419</v>
      </c>
      <c r="U1139" s="157">
        <v>21622</v>
      </c>
      <c r="V1139" s="159">
        <v>0.28447877162149665</v>
      </c>
      <c r="W1139" s="161"/>
      <c r="X1139" s="161"/>
      <c r="Y1139" s="161"/>
      <c r="Z1139" s="161"/>
      <c r="AA1139" s="161"/>
      <c r="AB1139" s="161">
        <v>0</v>
      </c>
      <c r="AC1139" s="162"/>
      <c r="AD1139" s="201"/>
      <c r="AE1139" s="201"/>
      <c r="AF1139" s="201"/>
      <c r="AG1139" s="201"/>
      <c r="AH1139" s="201"/>
      <c r="AI1139" s="201">
        <v>0</v>
      </c>
      <c r="AJ1139" s="202"/>
      <c r="AK1139" s="250">
        <v>368</v>
      </c>
      <c r="AL1139" s="250">
        <v>400</v>
      </c>
      <c r="AM1139" s="250">
        <v>226</v>
      </c>
      <c r="AN1139" s="250">
        <v>203</v>
      </c>
      <c r="AO1139" s="251">
        <v>1197</v>
      </c>
      <c r="AP1139" s="167">
        <v>12861</v>
      </c>
      <c r="AQ1139" s="252">
        <v>9.3072078376487052E-2</v>
      </c>
      <c r="AR1139" s="266"/>
      <c r="AS1139" s="266"/>
      <c r="AT1139" s="266"/>
      <c r="AU1139" s="266"/>
      <c r="AV1139" s="267"/>
      <c r="AW1139" s="171">
        <v>0</v>
      </c>
      <c r="AX1139" s="172"/>
      <c r="AY1139" s="268"/>
      <c r="AZ1139" s="268"/>
      <c r="BA1139" s="268"/>
      <c r="BB1139" s="268"/>
      <c r="BC1139" s="174"/>
      <c r="BD1139" s="174">
        <v>0</v>
      </c>
      <c r="BE1139" s="175"/>
    </row>
    <row r="1140" spans="1:57" ht="16.899999999999999" customHeight="1" x14ac:dyDescent="0.2">
      <c r="A1140" s="152">
        <v>1139</v>
      </c>
      <c r="B1140" s="153" t="s">
        <v>216</v>
      </c>
      <c r="C1140" s="152" t="s">
        <v>216</v>
      </c>
      <c r="D1140" s="152" t="s">
        <v>230</v>
      </c>
      <c r="E1140" s="152" t="s">
        <v>231</v>
      </c>
      <c r="F1140" s="152" t="s">
        <v>418</v>
      </c>
      <c r="G1140" s="263">
        <v>492</v>
      </c>
      <c r="H1140" s="263">
        <v>623</v>
      </c>
      <c r="I1140" s="263">
        <v>329</v>
      </c>
      <c r="J1140" s="263">
        <v>281</v>
      </c>
      <c r="K1140" s="264">
        <v>1725</v>
      </c>
      <c r="L1140" s="264">
        <v>8085</v>
      </c>
      <c r="M1140" s="192">
        <v>0.21335807050092764</v>
      </c>
      <c r="N1140" s="265">
        <v>406</v>
      </c>
      <c r="O1140" s="265">
        <v>529</v>
      </c>
      <c r="P1140" s="265">
        <v>276</v>
      </c>
      <c r="Q1140" s="176">
        <v>233</v>
      </c>
      <c r="R1140" s="193">
        <v>1444</v>
      </c>
      <c r="S1140" s="158" t="s">
        <v>419</v>
      </c>
      <c r="T1140" s="158" t="s">
        <v>419</v>
      </c>
      <c r="U1140" s="157">
        <v>5070</v>
      </c>
      <c r="V1140" s="159">
        <v>0.28481262327416174</v>
      </c>
      <c r="W1140" s="161"/>
      <c r="X1140" s="161"/>
      <c r="Y1140" s="161"/>
      <c r="Z1140" s="161"/>
      <c r="AA1140" s="161"/>
      <c r="AB1140" s="161">
        <v>0</v>
      </c>
      <c r="AC1140" s="162"/>
      <c r="AD1140" s="201"/>
      <c r="AE1140" s="201"/>
      <c r="AF1140" s="201"/>
      <c r="AG1140" s="201"/>
      <c r="AH1140" s="201"/>
      <c r="AI1140" s="201">
        <v>0</v>
      </c>
      <c r="AJ1140" s="202"/>
      <c r="AK1140" s="250">
        <v>86</v>
      </c>
      <c r="AL1140" s="250">
        <v>94</v>
      </c>
      <c r="AM1140" s="250">
        <v>53</v>
      </c>
      <c r="AN1140" s="250">
        <v>48</v>
      </c>
      <c r="AO1140" s="251">
        <v>281</v>
      </c>
      <c r="AP1140" s="167">
        <v>3015</v>
      </c>
      <c r="AQ1140" s="252">
        <v>9.3200663349917084E-2</v>
      </c>
      <c r="AR1140" s="266"/>
      <c r="AS1140" s="266"/>
      <c r="AT1140" s="266"/>
      <c r="AU1140" s="266"/>
      <c r="AV1140" s="267"/>
      <c r="AW1140" s="171">
        <v>0</v>
      </c>
      <c r="AX1140" s="172"/>
      <c r="AY1140" s="268"/>
      <c r="AZ1140" s="268"/>
      <c r="BA1140" s="268"/>
      <c r="BB1140" s="268"/>
      <c r="BC1140" s="174"/>
      <c r="BD1140" s="174">
        <v>0</v>
      </c>
      <c r="BE1140" s="175"/>
    </row>
    <row r="1141" spans="1:57" ht="16.899999999999999" customHeight="1" x14ac:dyDescent="0.2">
      <c r="A1141" s="152">
        <v>1140</v>
      </c>
      <c r="B1141" s="153" t="s">
        <v>216</v>
      </c>
      <c r="C1141" s="152" t="s">
        <v>216</v>
      </c>
      <c r="D1141" s="152" t="s">
        <v>232</v>
      </c>
      <c r="E1141" s="152" t="s">
        <v>233</v>
      </c>
      <c r="F1141" s="152" t="s">
        <v>418</v>
      </c>
      <c r="G1141" s="263">
        <v>10</v>
      </c>
      <c r="H1141" s="263">
        <v>12</v>
      </c>
      <c r="I1141" s="263">
        <v>6</v>
      </c>
      <c r="J1141" s="263">
        <v>5</v>
      </c>
      <c r="K1141" s="264">
        <v>33</v>
      </c>
      <c r="L1141" s="264">
        <v>150</v>
      </c>
      <c r="M1141" s="192">
        <v>0.22</v>
      </c>
      <c r="N1141" s="265">
        <v>8</v>
      </c>
      <c r="O1141" s="265">
        <v>10</v>
      </c>
      <c r="P1141" s="265">
        <v>5</v>
      </c>
      <c r="Q1141" s="176">
        <v>4</v>
      </c>
      <c r="R1141" s="193">
        <v>27</v>
      </c>
      <c r="S1141" s="158" t="s">
        <v>419</v>
      </c>
      <c r="T1141" s="158" t="s">
        <v>419</v>
      </c>
      <c r="U1141" s="157">
        <v>95</v>
      </c>
      <c r="V1141" s="159">
        <v>0.28421052631578947</v>
      </c>
      <c r="W1141" s="161"/>
      <c r="X1141" s="161"/>
      <c r="Y1141" s="161"/>
      <c r="Z1141" s="161"/>
      <c r="AA1141" s="161"/>
      <c r="AB1141" s="161">
        <v>0</v>
      </c>
      <c r="AC1141" s="162"/>
      <c r="AD1141" s="201"/>
      <c r="AE1141" s="201"/>
      <c r="AF1141" s="201"/>
      <c r="AG1141" s="201"/>
      <c r="AH1141" s="201"/>
      <c r="AI1141" s="201">
        <v>0</v>
      </c>
      <c r="AJ1141" s="202"/>
      <c r="AK1141" s="250">
        <v>2</v>
      </c>
      <c r="AL1141" s="250">
        <v>2</v>
      </c>
      <c r="AM1141" s="250">
        <v>1</v>
      </c>
      <c r="AN1141" s="250">
        <v>1</v>
      </c>
      <c r="AO1141" s="251">
        <v>6</v>
      </c>
      <c r="AP1141" s="167">
        <v>55</v>
      </c>
      <c r="AQ1141" s="252">
        <v>0.10909090909090909</v>
      </c>
      <c r="AR1141" s="266"/>
      <c r="AS1141" s="266"/>
      <c r="AT1141" s="266"/>
      <c r="AU1141" s="266"/>
      <c r="AV1141" s="267"/>
      <c r="AW1141" s="171">
        <v>0</v>
      </c>
      <c r="AX1141" s="172"/>
      <c r="AY1141" s="268"/>
      <c r="AZ1141" s="268"/>
      <c r="BA1141" s="268"/>
      <c r="BB1141" s="268"/>
      <c r="BC1141" s="174"/>
      <c r="BD1141" s="174">
        <v>0</v>
      </c>
      <c r="BE1141" s="175"/>
    </row>
    <row r="1142" spans="1:57" ht="16.899999999999999" customHeight="1" x14ac:dyDescent="0.2">
      <c r="A1142" s="152">
        <v>1141</v>
      </c>
      <c r="B1142" s="153" t="s">
        <v>216</v>
      </c>
      <c r="C1142" s="152" t="s">
        <v>216</v>
      </c>
      <c r="D1142" s="152" t="s">
        <v>234</v>
      </c>
      <c r="E1142" s="152" t="s">
        <v>235</v>
      </c>
      <c r="F1142" s="152" t="s">
        <v>418</v>
      </c>
      <c r="G1142" s="263">
        <v>11513</v>
      </c>
      <c r="H1142" s="263">
        <v>14582</v>
      </c>
      <c r="I1142" s="263">
        <v>7694</v>
      </c>
      <c r="J1142" s="263">
        <v>6561</v>
      </c>
      <c r="K1142" s="264">
        <v>40350</v>
      </c>
      <c r="L1142" s="264">
        <v>189346</v>
      </c>
      <c r="M1142" s="192">
        <v>0.21310194036314473</v>
      </c>
      <c r="N1142" s="265">
        <v>9492</v>
      </c>
      <c r="O1142" s="265">
        <v>12385</v>
      </c>
      <c r="P1142" s="265">
        <v>6454</v>
      </c>
      <c r="Q1142" s="176">
        <v>5445</v>
      </c>
      <c r="R1142" s="193">
        <v>33776</v>
      </c>
      <c r="S1142" s="158" t="s">
        <v>419</v>
      </c>
      <c r="T1142" s="158" t="s">
        <v>419</v>
      </c>
      <c r="U1142" s="157">
        <v>118723</v>
      </c>
      <c r="V1142" s="159">
        <v>0.28449415867186645</v>
      </c>
      <c r="W1142" s="161"/>
      <c r="X1142" s="161"/>
      <c r="Y1142" s="161"/>
      <c r="Z1142" s="161"/>
      <c r="AA1142" s="161"/>
      <c r="AB1142" s="161">
        <v>0</v>
      </c>
      <c r="AC1142" s="162"/>
      <c r="AD1142" s="201"/>
      <c r="AE1142" s="201"/>
      <c r="AF1142" s="201"/>
      <c r="AG1142" s="201"/>
      <c r="AH1142" s="201"/>
      <c r="AI1142" s="201">
        <v>0</v>
      </c>
      <c r="AJ1142" s="202"/>
      <c r="AK1142" s="250">
        <v>2021</v>
      </c>
      <c r="AL1142" s="250">
        <v>2197</v>
      </c>
      <c r="AM1142" s="250">
        <v>1240</v>
      </c>
      <c r="AN1142" s="250">
        <v>1116</v>
      </c>
      <c r="AO1142" s="251">
        <v>6574</v>
      </c>
      <c r="AP1142" s="167">
        <v>70623</v>
      </c>
      <c r="AQ1142" s="252">
        <v>9.3085821899381221E-2</v>
      </c>
      <c r="AR1142" s="266"/>
      <c r="AS1142" s="266"/>
      <c r="AT1142" s="266"/>
      <c r="AU1142" s="266"/>
      <c r="AV1142" s="267"/>
      <c r="AW1142" s="171">
        <v>0</v>
      </c>
      <c r="AX1142" s="172"/>
      <c r="AY1142" s="268"/>
      <c r="AZ1142" s="268"/>
      <c r="BA1142" s="268"/>
      <c r="BB1142" s="268"/>
      <c r="BC1142" s="174"/>
      <c r="BD1142" s="174">
        <v>0</v>
      </c>
      <c r="BE1142" s="175"/>
    </row>
    <row r="1143" spans="1:57" ht="16.899999999999999" customHeight="1" x14ac:dyDescent="0.2">
      <c r="A1143" s="152">
        <v>1142</v>
      </c>
      <c r="B1143" s="153" t="s">
        <v>216</v>
      </c>
      <c r="C1143" s="152" t="s">
        <v>216</v>
      </c>
      <c r="D1143" s="152" t="s">
        <v>236</v>
      </c>
      <c r="E1143" s="152" t="s">
        <v>237</v>
      </c>
      <c r="F1143" s="152" t="s">
        <v>418</v>
      </c>
      <c r="G1143" s="263">
        <v>1150</v>
      </c>
      <c r="H1143" s="263">
        <v>1458</v>
      </c>
      <c r="I1143" s="263">
        <v>769</v>
      </c>
      <c r="J1143" s="263">
        <v>656</v>
      </c>
      <c r="K1143" s="264">
        <v>4033</v>
      </c>
      <c r="L1143" s="264">
        <v>18916</v>
      </c>
      <c r="M1143" s="192">
        <v>0.21320575174455486</v>
      </c>
      <c r="N1143" s="265">
        <v>948</v>
      </c>
      <c r="O1143" s="265">
        <v>1238</v>
      </c>
      <c r="P1143" s="265">
        <v>645</v>
      </c>
      <c r="Q1143" s="176">
        <v>544</v>
      </c>
      <c r="R1143" s="193">
        <v>3375</v>
      </c>
      <c r="S1143" s="158" t="s">
        <v>419</v>
      </c>
      <c r="T1143" s="158" t="s">
        <v>419</v>
      </c>
      <c r="U1143" s="157">
        <v>11861</v>
      </c>
      <c r="V1143" s="159">
        <v>0.28454599106314815</v>
      </c>
      <c r="W1143" s="161"/>
      <c r="X1143" s="161"/>
      <c r="Y1143" s="161"/>
      <c r="Z1143" s="161"/>
      <c r="AA1143" s="161"/>
      <c r="AB1143" s="161">
        <v>0</v>
      </c>
      <c r="AC1143" s="162"/>
      <c r="AD1143" s="201"/>
      <c r="AE1143" s="201"/>
      <c r="AF1143" s="201"/>
      <c r="AG1143" s="201"/>
      <c r="AH1143" s="201"/>
      <c r="AI1143" s="201">
        <v>0</v>
      </c>
      <c r="AJ1143" s="202"/>
      <c r="AK1143" s="250">
        <v>202</v>
      </c>
      <c r="AL1143" s="250">
        <v>220</v>
      </c>
      <c r="AM1143" s="250">
        <v>124</v>
      </c>
      <c r="AN1143" s="250">
        <v>112</v>
      </c>
      <c r="AO1143" s="251">
        <v>658</v>
      </c>
      <c r="AP1143" s="167">
        <v>7055</v>
      </c>
      <c r="AQ1143" s="252">
        <v>9.3267186392629348E-2</v>
      </c>
      <c r="AR1143" s="266"/>
      <c r="AS1143" s="266"/>
      <c r="AT1143" s="266"/>
      <c r="AU1143" s="266"/>
      <c r="AV1143" s="267"/>
      <c r="AW1143" s="171">
        <v>0</v>
      </c>
      <c r="AX1143" s="172"/>
      <c r="AY1143" s="268"/>
      <c r="AZ1143" s="268"/>
      <c r="BA1143" s="268"/>
      <c r="BB1143" s="268"/>
      <c r="BC1143" s="174"/>
      <c r="BD1143" s="174">
        <v>0</v>
      </c>
      <c r="BE1143" s="175"/>
    </row>
    <row r="1144" spans="1:57" ht="16.899999999999999" customHeight="1" x14ac:dyDescent="0.2">
      <c r="A1144" s="152">
        <v>1143</v>
      </c>
      <c r="B1144" s="153" t="s">
        <v>216</v>
      </c>
      <c r="C1144" s="152" t="s">
        <v>216</v>
      </c>
      <c r="D1144" s="152" t="s">
        <v>238</v>
      </c>
      <c r="E1144" s="152" t="s">
        <v>239</v>
      </c>
      <c r="F1144" s="152" t="s">
        <v>418</v>
      </c>
      <c r="G1144" s="263">
        <v>277</v>
      </c>
      <c r="H1144" s="263">
        <v>350</v>
      </c>
      <c r="I1144" s="263">
        <v>185</v>
      </c>
      <c r="J1144" s="263">
        <v>158</v>
      </c>
      <c r="K1144" s="264">
        <v>970</v>
      </c>
      <c r="L1144" s="264">
        <v>4542</v>
      </c>
      <c r="M1144" s="192">
        <v>0.21356230735358872</v>
      </c>
      <c r="N1144" s="265">
        <v>228</v>
      </c>
      <c r="O1144" s="265">
        <v>297</v>
      </c>
      <c r="P1144" s="265">
        <v>155</v>
      </c>
      <c r="Q1144" s="176">
        <v>131</v>
      </c>
      <c r="R1144" s="193">
        <v>811</v>
      </c>
      <c r="S1144" s="158" t="s">
        <v>419</v>
      </c>
      <c r="T1144" s="158" t="s">
        <v>419</v>
      </c>
      <c r="U1144" s="157">
        <v>2848</v>
      </c>
      <c r="V1144" s="159">
        <v>0.2847612359550562</v>
      </c>
      <c r="W1144" s="161"/>
      <c r="X1144" s="161"/>
      <c r="Y1144" s="161"/>
      <c r="Z1144" s="161"/>
      <c r="AA1144" s="161"/>
      <c r="AB1144" s="161">
        <v>0</v>
      </c>
      <c r="AC1144" s="162"/>
      <c r="AD1144" s="201"/>
      <c r="AE1144" s="201"/>
      <c r="AF1144" s="201"/>
      <c r="AG1144" s="201"/>
      <c r="AH1144" s="201"/>
      <c r="AI1144" s="201">
        <v>0</v>
      </c>
      <c r="AJ1144" s="202"/>
      <c r="AK1144" s="250">
        <v>49</v>
      </c>
      <c r="AL1144" s="250">
        <v>53</v>
      </c>
      <c r="AM1144" s="250">
        <v>30</v>
      </c>
      <c r="AN1144" s="250">
        <v>27</v>
      </c>
      <c r="AO1144" s="251">
        <v>159</v>
      </c>
      <c r="AP1144" s="167">
        <v>1694</v>
      </c>
      <c r="AQ1144" s="252">
        <v>9.3860684769775674E-2</v>
      </c>
      <c r="AR1144" s="266"/>
      <c r="AS1144" s="266"/>
      <c r="AT1144" s="266"/>
      <c r="AU1144" s="266"/>
      <c r="AV1144" s="267"/>
      <c r="AW1144" s="171">
        <v>0</v>
      </c>
      <c r="AX1144" s="172"/>
      <c r="AY1144" s="268"/>
      <c r="AZ1144" s="268"/>
      <c r="BA1144" s="268"/>
      <c r="BB1144" s="268"/>
      <c r="BC1144" s="174"/>
      <c r="BD1144" s="174">
        <v>0</v>
      </c>
      <c r="BE1144" s="175"/>
    </row>
    <row r="1145" spans="1:57" ht="16.899999999999999" customHeight="1" x14ac:dyDescent="0.2">
      <c r="A1145" s="152">
        <v>1144</v>
      </c>
      <c r="B1145" s="153" t="s">
        <v>216</v>
      </c>
      <c r="C1145" s="152" t="s">
        <v>216</v>
      </c>
      <c r="D1145" s="152" t="s">
        <v>240</v>
      </c>
      <c r="E1145" s="152" t="s">
        <v>135</v>
      </c>
      <c r="F1145" s="152" t="s">
        <v>418</v>
      </c>
      <c r="G1145" s="263">
        <v>756</v>
      </c>
      <c r="H1145" s="263">
        <v>957</v>
      </c>
      <c r="I1145" s="263">
        <v>504</v>
      </c>
      <c r="J1145" s="263">
        <v>430</v>
      </c>
      <c r="K1145" s="264">
        <v>2647</v>
      </c>
      <c r="L1145" s="264">
        <v>12419</v>
      </c>
      <c r="M1145" s="192">
        <v>0.21314115468234157</v>
      </c>
      <c r="N1145" s="265">
        <v>623</v>
      </c>
      <c r="O1145" s="265">
        <v>813</v>
      </c>
      <c r="P1145" s="265">
        <v>423</v>
      </c>
      <c r="Q1145" s="176">
        <v>357</v>
      </c>
      <c r="R1145" s="193">
        <v>2216</v>
      </c>
      <c r="S1145" s="158" t="s">
        <v>419</v>
      </c>
      <c r="T1145" s="158" t="s">
        <v>419</v>
      </c>
      <c r="U1145" s="157">
        <v>7787</v>
      </c>
      <c r="V1145" s="159">
        <v>0.28457685886734302</v>
      </c>
      <c r="W1145" s="161"/>
      <c r="X1145" s="161"/>
      <c r="Y1145" s="161"/>
      <c r="Z1145" s="161"/>
      <c r="AA1145" s="161"/>
      <c r="AB1145" s="161">
        <v>0</v>
      </c>
      <c r="AC1145" s="162"/>
      <c r="AD1145" s="201"/>
      <c r="AE1145" s="201"/>
      <c r="AF1145" s="201"/>
      <c r="AG1145" s="201"/>
      <c r="AH1145" s="201"/>
      <c r="AI1145" s="201">
        <v>0</v>
      </c>
      <c r="AJ1145" s="202"/>
      <c r="AK1145" s="250">
        <v>133</v>
      </c>
      <c r="AL1145" s="250">
        <v>144</v>
      </c>
      <c r="AM1145" s="250">
        <v>81</v>
      </c>
      <c r="AN1145" s="250">
        <v>73</v>
      </c>
      <c r="AO1145" s="251">
        <v>431</v>
      </c>
      <c r="AP1145" s="167">
        <v>4632</v>
      </c>
      <c r="AQ1145" s="252">
        <v>9.3048359240069087E-2</v>
      </c>
      <c r="AR1145" s="266"/>
      <c r="AS1145" s="266"/>
      <c r="AT1145" s="266"/>
      <c r="AU1145" s="266"/>
      <c r="AV1145" s="267"/>
      <c r="AW1145" s="171">
        <v>0</v>
      </c>
      <c r="AX1145" s="172"/>
      <c r="AY1145" s="268"/>
      <c r="AZ1145" s="268"/>
      <c r="BA1145" s="268"/>
      <c r="BB1145" s="268"/>
      <c r="BC1145" s="174"/>
      <c r="BD1145" s="174">
        <v>0</v>
      </c>
      <c r="BE1145" s="175"/>
    </row>
    <row r="1146" spans="1:57" ht="16.899999999999999" customHeight="1" x14ac:dyDescent="0.2">
      <c r="A1146" s="152">
        <v>1145</v>
      </c>
      <c r="B1146" s="153" t="s">
        <v>216</v>
      </c>
      <c r="C1146" s="152" t="s">
        <v>216</v>
      </c>
      <c r="D1146" s="152" t="s">
        <v>241</v>
      </c>
      <c r="E1146" s="152" t="s">
        <v>242</v>
      </c>
      <c r="F1146" s="152" t="s">
        <v>418</v>
      </c>
      <c r="G1146" s="263">
        <v>3506</v>
      </c>
      <c r="H1146" s="263">
        <v>4440</v>
      </c>
      <c r="I1146" s="263">
        <v>2343</v>
      </c>
      <c r="J1146" s="263">
        <v>1998</v>
      </c>
      <c r="K1146" s="264">
        <v>12287</v>
      </c>
      <c r="L1146" s="264">
        <v>57656</v>
      </c>
      <c r="M1146" s="192">
        <v>0.21310878312751491</v>
      </c>
      <c r="N1146" s="265">
        <v>2891</v>
      </c>
      <c r="O1146" s="265">
        <v>3771</v>
      </c>
      <c r="P1146" s="265">
        <v>1965</v>
      </c>
      <c r="Q1146" s="176">
        <v>1658</v>
      </c>
      <c r="R1146" s="193">
        <v>10285</v>
      </c>
      <c r="S1146" s="158" t="s">
        <v>419</v>
      </c>
      <c r="T1146" s="158" t="s">
        <v>419</v>
      </c>
      <c r="U1146" s="157">
        <v>36152</v>
      </c>
      <c r="V1146" s="159">
        <v>0.28449325071918569</v>
      </c>
      <c r="W1146" s="161"/>
      <c r="X1146" s="161"/>
      <c r="Y1146" s="161"/>
      <c r="Z1146" s="161"/>
      <c r="AA1146" s="161"/>
      <c r="AB1146" s="161">
        <v>0</v>
      </c>
      <c r="AC1146" s="162"/>
      <c r="AD1146" s="201"/>
      <c r="AE1146" s="201"/>
      <c r="AF1146" s="201"/>
      <c r="AG1146" s="201"/>
      <c r="AH1146" s="201"/>
      <c r="AI1146" s="201">
        <v>0</v>
      </c>
      <c r="AJ1146" s="202"/>
      <c r="AK1146" s="250">
        <v>615</v>
      </c>
      <c r="AL1146" s="250">
        <v>669</v>
      </c>
      <c r="AM1146" s="250">
        <v>378</v>
      </c>
      <c r="AN1146" s="250">
        <v>340</v>
      </c>
      <c r="AO1146" s="251">
        <v>2002</v>
      </c>
      <c r="AP1146" s="167">
        <v>21504</v>
      </c>
      <c r="AQ1146" s="252">
        <v>9.3098958333333329E-2</v>
      </c>
      <c r="AR1146" s="266"/>
      <c r="AS1146" s="266"/>
      <c r="AT1146" s="266"/>
      <c r="AU1146" s="266"/>
      <c r="AV1146" s="267"/>
      <c r="AW1146" s="171">
        <v>0</v>
      </c>
      <c r="AX1146" s="172"/>
      <c r="AY1146" s="268"/>
      <c r="AZ1146" s="268"/>
      <c r="BA1146" s="268"/>
      <c r="BB1146" s="268"/>
      <c r="BC1146" s="174"/>
      <c r="BD1146" s="174">
        <v>0</v>
      </c>
      <c r="BE1146" s="175"/>
    </row>
    <row r="1147" spans="1:57" ht="16.899999999999999" customHeight="1" x14ac:dyDescent="0.2">
      <c r="A1147" s="152">
        <v>1146</v>
      </c>
      <c r="B1147" s="153" t="s">
        <v>216</v>
      </c>
      <c r="C1147" s="152" t="s">
        <v>216</v>
      </c>
      <c r="D1147" s="152" t="s">
        <v>243</v>
      </c>
      <c r="E1147" s="152" t="s">
        <v>244</v>
      </c>
      <c r="F1147" s="152" t="s">
        <v>418</v>
      </c>
      <c r="G1147" s="263">
        <v>140</v>
      </c>
      <c r="H1147" s="263">
        <v>178</v>
      </c>
      <c r="I1147" s="263">
        <v>93</v>
      </c>
      <c r="J1147" s="263">
        <v>80</v>
      </c>
      <c r="K1147" s="264">
        <v>491</v>
      </c>
      <c r="L1147" s="264">
        <v>2301</v>
      </c>
      <c r="M1147" s="192">
        <v>0.21338548457192524</v>
      </c>
      <c r="N1147" s="265">
        <v>115</v>
      </c>
      <c r="O1147" s="265">
        <v>151</v>
      </c>
      <c r="P1147" s="265">
        <v>78</v>
      </c>
      <c r="Q1147" s="176">
        <v>66</v>
      </c>
      <c r="R1147" s="193">
        <v>410</v>
      </c>
      <c r="S1147" s="158" t="s">
        <v>419</v>
      </c>
      <c r="T1147" s="158" t="s">
        <v>419</v>
      </c>
      <c r="U1147" s="157">
        <v>1443</v>
      </c>
      <c r="V1147" s="159">
        <v>0.28413028413028413</v>
      </c>
      <c r="W1147" s="161"/>
      <c r="X1147" s="161"/>
      <c r="Y1147" s="161"/>
      <c r="Z1147" s="161"/>
      <c r="AA1147" s="161"/>
      <c r="AB1147" s="161">
        <v>0</v>
      </c>
      <c r="AC1147" s="162"/>
      <c r="AD1147" s="201"/>
      <c r="AE1147" s="201"/>
      <c r="AF1147" s="201"/>
      <c r="AG1147" s="201"/>
      <c r="AH1147" s="201"/>
      <c r="AI1147" s="201">
        <v>0</v>
      </c>
      <c r="AJ1147" s="202"/>
      <c r="AK1147" s="250">
        <v>25</v>
      </c>
      <c r="AL1147" s="250">
        <v>27</v>
      </c>
      <c r="AM1147" s="250">
        <v>15</v>
      </c>
      <c r="AN1147" s="250">
        <v>14</v>
      </c>
      <c r="AO1147" s="251">
        <v>81</v>
      </c>
      <c r="AP1147" s="167">
        <v>858</v>
      </c>
      <c r="AQ1147" s="252">
        <v>9.4405594405594401E-2</v>
      </c>
      <c r="AR1147" s="266"/>
      <c r="AS1147" s="266"/>
      <c r="AT1147" s="266"/>
      <c r="AU1147" s="266"/>
      <c r="AV1147" s="267"/>
      <c r="AW1147" s="171">
        <v>0</v>
      </c>
      <c r="AX1147" s="172"/>
      <c r="AY1147" s="268"/>
      <c r="AZ1147" s="268"/>
      <c r="BA1147" s="268"/>
      <c r="BB1147" s="268"/>
      <c r="BC1147" s="174"/>
      <c r="BD1147" s="174">
        <v>0</v>
      </c>
      <c r="BE1147" s="175"/>
    </row>
    <row r="1148" spans="1:57" ht="16.899999999999999" customHeight="1" x14ac:dyDescent="0.2">
      <c r="A1148" s="152">
        <v>1147</v>
      </c>
      <c r="B1148" s="153" t="s">
        <v>216</v>
      </c>
      <c r="C1148" s="152" t="s">
        <v>216</v>
      </c>
      <c r="D1148" s="152" t="s">
        <v>245</v>
      </c>
      <c r="E1148" s="152" t="s">
        <v>246</v>
      </c>
      <c r="F1148" s="152" t="s">
        <v>418</v>
      </c>
      <c r="G1148" s="263">
        <v>100</v>
      </c>
      <c r="H1148" s="263">
        <v>127</v>
      </c>
      <c r="I1148" s="263">
        <v>67</v>
      </c>
      <c r="J1148" s="263">
        <v>57</v>
      </c>
      <c r="K1148" s="264">
        <v>351</v>
      </c>
      <c r="L1148" s="264">
        <v>1650</v>
      </c>
      <c r="M1148" s="192">
        <v>0.21272727272727274</v>
      </c>
      <c r="N1148" s="265">
        <v>82</v>
      </c>
      <c r="O1148" s="265">
        <v>108</v>
      </c>
      <c r="P1148" s="265">
        <v>56</v>
      </c>
      <c r="Q1148" s="176">
        <v>47</v>
      </c>
      <c r="R1148" s="193">
        <v>293</v>
      </c>
      <c r="S1148" s="158" t="s">
        <v>419</v>
      </c>
      <c r="T1148" s="158" t="s">
        <v>419</v>
      </c>
      <c r="U1148" s="157">
        <v>1034</v>
      </c>
      <c r="V1148" s="159">
        <v>0.28336557059961315</v>
      </c>
      <c r="W1148" s="161"/>
      <c r="X1148" s="161"/>
      <c r="Y1148" s="161"/>
      <c r="Z1148" s="161"/>
      <c r="AA1148" s="161"/>
      <c r="AB1148" s="161">
        <v>0</v>
      </c>
      <c r="AC1148" s="162"/>
      <c r="AD1148" s="201"/>
      <c r="AE1148" s="201"/>
      <c r="AF1148" s="201"/>
      <c r="AG1148" s="201"/>
      <c r="AH1148" s="201"/>
      <c r="AI1148" s="201">
        <v>0</v>
      </c>
      <c r="AJ1148" s="202"/>
      <c r="AK1148" s="250">
        <v>18</v>
      </c>
      <c r="AL1148" s="250">
        <v>19</v>
      </c>
      <c r="AM1148" s="250">
        <v>11</v>
      </c>
      <c r="AN1148" s="250">
        <v>10</v>
      </c>
      <c r="AO1148" s="251">
        <v>58</v>
      </c>
      <c r="AP1148" s="167">
        <v>616</v>
      </c>
      <c r="AQ1148" s="252">
        <v>9.4155844155844159E-2</v>
      </c>
      <c r="AR1148" s="266"/>
      <c r="AS1148" s="266"/>
      <c r="AT1148" s="266"/>
      <c r="AU1148" s="266"/>
      <c r="AV1148" s="267"/>
      <c r="AW1148" s="171">
        <v>0</v>
      </c>
      <c r="AX1148" s="172"/>
      <c r="AY1148" s="268"/>
      <c r="AZ1148" s="268"/>
      <c r="BA1148" s="268"/>
      <c r="BB1148" s="268"/>
      <c r="BC1148" s="174"/>
      <c r="BD1148" s="174">
        <v>0</v>
      </c>
      <c r="BE1148" s="175"/>
    </row>
    <row r="1149" spans="1:57" ht="16.899999999999999" customHeight="1" x14ac:dyDescent="0.2">
      <c r="A1149" s="152">
        <v>1148</v>
      </c>
      <c r="B1149" s="153" t="s">
        <v>216</v>
      </c>
      <c r="C1149" s="152" t="s">
        <v>216</v>
      </c>
      <c r="D1149" s="152" t="s">
        <v>247</v>
      </c>
      <c r="E1149" s="152" t="s">
        <v>248</v>
      </c>
      <c r="F1149" s="152" t="s">
        <v>418</v>
      </c>
      <c r="G1149" s="263">
        <v>314</v>
      </c>
      <c r="H1149" s="263">
        <v>398</v>
      </c>
      <c r="I1149" s="263">
        <v>210</v>
      </c>
      <c r="J1149" s="263">
        <v>179</v>
      </c>
      <c r="K1149" s="264">
        <v>1101</v>
      </c>
      <c r="L1149" s="264">
        <v>5166</v>
      </c>
      <c r="M1149" s="192">
        <v>0.21312427409988385</v>
      </c>
      <c r="N1149" s="265">
        <v>259</v>
      </c>
      <c r="O1149" s="265">
        <v>338</v>
      </c>
      <c r="P1149" s="265">
        <v>176</v>
      </c>
      <c r="Q1149" s="176">
        <v>149</v>
      </c>
      <c r="R1149" s="193">
        <v>922</v>
      </c>
      <c r="S1149" s="158" t="s">
        <v>419</v>
      </c>
      <c r="T1149" s="158" t="s">
        <v>419</v>
      </c>
      <c r="U1149" s="157">
        <v>3239</v>
      </c>
      <c r="V1149" s="159">
        <v>0.28465575794998454</v>
      </c>
      <c r="W1149" s="161"/>
      <c r="X1149" s="161"/>
      <c r="Y1149" s="161"/>
      <c r="Z1149" s="161"/>
      <c r="AA1149" s="161"/>
      <c r="AB1149" s="161">
        <v>0</v>
      </c>
      <c r="AC1149" s="162"/>
      <c r="AD1149" s="201"/>
      <c r="AE1149" s="201"/>
      <c r="AF1149" s="201"/>
      <c r="AG1149" s="201"/>
      <c r="AH1149" s="201"/>
      <c r="AI1149" s="201">
        <v>0</v>
      </c>
      <c r="AJ1149" s="202"/>
      <c r="AK1149" s="250">
        <v>55</v>
      </c>
      <c r="AL1149" s="250">
        <v>60</v>
      </c>
      <c r="AM1149" s="250">
        <v>34</v>
      </c>
      <c r="AN1149" s="250">
        <v>30</v>
      </c>
      <c r="AO1149" s="251">
        <v>179</v>
      </c>
      <c r="AP1149" s="167">
        <v>1927</v>
      </c>
      <c r="AQ1149" s="252">
        <v>9.2890503373118841E-2</v>
      </c>
      <c r="AR1149" s="266"/>
      <c r="AS1149" s="266"/>
      <c r="AT1149" s="266"/>
      <c r="AU1149" s="266"/>
      <c r="AV1149" s="267"/>
      <c r="AW1149" s="171">
        <v>0</v>
      </c>
      <c r="AX1149" s="172"/>
      <c r="AY1149" s="268"/>
      <c r="AZ1149" s="268"/>
      <c r="BA1149" s="268"/>
      <c r="BB1149" s="268"/>
      <c r="BC1149" s="174"/>
      <c r="BD1149" s="174">
        <v>0</v>
      </c>
      <c r="BE1149" s="175"/>
    </row>
    <row r="1150" spans="1:57" ht="16.899999999999999" customHeight="1" x14ac:dyDescent="0.2">
      <c r="A1150" s="152">
        <v>1149</v>
      </c>
      <c r="B1150" s="153" t="s">
        <v>216</v>
      </c>
      <c r="C1150" s="152" t="s">
        <v>216</v>
      </c>
      <c r="D1150" s="152" t="s">
        <v>249</v>
      </c>
      <c r="E1150" s="152" t="s">
        <v>250</v>
      </c>
      <c r="F1150" s="152" t="s">
        <v>418</v>
      </c>
      <c r="G1150" s="263">
        <v>126</v>
      </c>
      <c r="H1150" s="263">
        <v>160</v>
      </c>
      <c r="I1150" s="263">
        <v>85</v>
      </c>
      <c r="J1150" s="263">
        <v>72</v>
      </c>
      <c r="K1150" s="264">
        <v>443</v>
      </c>
      <c r="L1150" s="264">
        <v>2073</v>
      </c>
      <c r="M1150" s="192">
        <v>0.21369995176073323</v>
      </c>
      <c r="N1150" s="265">
        <v>104</v>
      </c>
      <c r="O1150" s="265">
        <v>136</v>
      </c>
      <c r="P1150" s="265">
        <v>71</v>
      </c>
      <c r="Q1150" s="176">
        <v>60</v>
      </c>
      <c r="R1150" s="193">
        <v>371</v>
      </c>
      <c r="S1150" s="158" t="s">
        <v>419</v>
      </c>
      <c r="T1150" s="158" t="s">
        <v>419</v>
      </c>
      <c r="U1150" s="157">
        <v>1300</v>
      </c>
      <c r="V1150" s="159">
        <v>0.2853846153846154</v>
      </c>
      <c r="W1150" s="161"/>
      <c r="X1150" s="161"/>
      <c r="Y1150" s="161"/>
      <c r="Z1150" s="161"/>
      <c r="AA1150" s="161"/>
      <c r="AB1150" s="161">
        <v>0</v>
      </c>
      <c r="AC1150" s="162"/>
      <c r="AD1150" s="201"/>
      <c r="AE1150" s="201"/>
      <c r="AF1150" s="201"/>
      <c r="AG1150" s="201"/>
      <c r="AH1150" s="201"/>
      <c r="AI1150" s="201">
        <v>0</v>
      </c>
      <c r="AJ1150" s="202"/>
      <c r="AK1150" s="250">
        <v>22</v>
      </c>
      <c r="AL1150" s="250">
        <v>24</v>
      </c>
      <c r="AM1150" s="250">
        <v>14</v>
      </c>
      <c r="AN1150" s="250">
        <v>12</v>
      </c>
      <c r="AO1150" s="251">
        <v>72</v>
      </c>
      <c r="AP1150" s="167">
        <v>773</v>
      </c>
      <c r="AQ1150" s="252">
        <v>9.3143596377749036E-2</v>
      </c>
      <c r="AR1150" s="266"/>
      <c r="AS1150" s="266"/>
      <c r="AT1150" s="266"/>
      <c r="AU1150" s="266"/>
      <c r="AV1150" s="267"/>
      <c r="AW1150" s="171">
        <v>0</v>
      </c>
      <c r="AX1150" s="172"/>
      <c r="AY1150" s="268"/>
      <c r="AZ1150" s="268"/>
      <c r="BA1150" s="268"/>
      <c r="BB1150" s="268"/>
      <c r="BC1150" s="174"/>
      <c r="BD1150" s="174">
        <v>0</v>
      </c>
      <c r="BE1150" s="175"/>
    </row>
    <row r="1151" spans="1:57" ht="16.899999999999999" customHeight="1" x14ac:dyDescent="0.2">
      <c r="A1151" s="152">
        <v>1150</v>
      </c>
      <c r="B1151" s="153" t="s">
        <v>216</v>
      </c>
      <c r="C1151" s="152" t="s">
        <v>216</v>
      </c>
      <c r="D1151" s="152" t="s">
        <v>251</v>
      </c>
      <c r="E1151" s="152" t="s">
        <v>252</v>
      </c>
      <c r="F1151" s="152" t="s">
        <v>418</v>
      </c>
      <c r="G1151" s="263">
        <v>12887</v>
      </c>
      <c r="H1151" s="263">
        <v>16321</v>
      </c>
      <c r="I1151" s="263">
        <v>8611</v>
      </c>
      <c r="J1151" s="263">
        <v>7344</v>
      </c>
      <c r="K1151" s="264">
        <v>45163</v>
      </c>
      <c r="L1151" s="264">
        <v>211925</v>
      </c>
      <c r="M1151" s="192">
        <v>0.2131084109944556</v>
      </c>
      <c r="N1151" s="265">
        <v>10625</v>
      </c>
      <c r="O1151" s="265">
        <v>13862</v>
      </c>
      <c r="P1151" s="265">
        <v>7223</v>
      </c>
      <c r="Q1151" s="176">
        <v>6094</v>
      </c>
      <c r="R1151" s="193">
        <v>37804</v>
      </c>
      <c r="S1151" s="158" t="s">
        <v>419</v>
      </c>
      <c r="T1151" s="158" t="s">
        <v>419</v>
      </c>
      <c r="U1151" s="157">
        <v>132881</v>
      </c>
      <c r="V1151" s="159">
        <v>0.28449514979568186</v>
      </c>
      <c r="W1151" s="161"/>
      <c r="X1151" s="161"/>
      <c r="Y1151" s="161"/>
      <c r="Z1151" s="161"/>
      <c r="AA1151" s="161"/>
      <c r="AB1151" s="161">
        <v>0</v>
      </c>
      <c r="AC1151" s="162"/>
      <c r="AD1151" s="201"/>
      <c r="AE1151" s="201"/>
      <c r="AF1151" s="201"/>
      <c r="AG1151" s="201"/>
      <c r="AH1151" s="201"/>
      <c r="AI1151" s="201">
        <v>0</v>
      </c>
      <c r="AJ1151" s="202"/>
      <c r="AK1151" s="250">
        <v>2262</v>
      </c>
      <c r="AL1151" s="250">
        <v>2459</v>
      </c>
      <c r="AM1151" s="250">
        <v>1388</v>
      </c>
      <c r="AN1151" s="250">
        <v>1250</v>
      </c>
      <c r="AO1151" s="251">
        <v>7359</v>
      </c>
      <c r="AP1151" s="167">
        <v>79044</v>
      </c>
      <c r="AQ1151" s="252">
        <v>9.3100045544253829E-2</v>
      </c>
      <c r="AR1151" s="266"/>
      <c r="AS1151" s="266"/>
      <c r="AT1151" s="266"/>
      <c r="AU1151" s="266"/>
      <c r="AV1151" s="267"/>
      <c r="AW1151" s="171">
        <v>0</v>
      </c>
      <c r="AX1151" s="172"/>
      <c r="AY1151" s="268"/>
      <c r="AZ1151" s="268"/>
      <c r="BA1151" s="268"/>
      <c r="BB1151" s="268"/>
      <c r="BC1151" s="174"/>
      <c r="BD1151" s="174">
        <v>0</v>
      </c>
      <c r="BE1151" s="175"/>
    </row>
    <row r="1152" spans="1:57" ht="16.899999999999999" customHeight="1" x14ac:dyDescent="0.2">
      <c r="A1152" s="152">
        <v>1151</v>
      </c>
      <c r="B1152" s="153" t="s">
        <v>216</v>
      </c>
      <c r="C1152" s="152" t="s">
        <v>216</v>
      </c>
      <c r="D1152" s="152" t="s">
        <v>253</v>
      </c>
      <c r="E1152" s="152" t="s">
        <v>254</v>
      </c>
      <c r="F1152" s="152" t="s">
        <v>418</v>
      </c>
      <c r="G1152" s="263">
        <v>742</v>
      </c>
      <c r="H1152" s="263">
        <v>941</v>
      </c>
      <c r="I1152" s="263">
        <v>496</v>
      </c>
      <c r="J1152" s="263">
        <v>423</v>
      </c>
      <c r="K1152" s="264">
        <v>2602</v>
      </c>
      <c r="L1152" s="264">
        <v>12218</v>
      </c>
      <c r="M1152" s="192">
        <v>0.21296447863807497</v>
      </c>
      <c r="N1152" s="265">
        <v>612</v>
      </c>
      <c r="O1152" s="265">
        <v>799</v>
      </c>
      <c r="P1152" s="265">
        <v>416</v>
      </c>
      <c r="Q1152" s="176">
        <v>351</v>
      </c>
      <c r="R1152" s="193">
        <v>2178</v>
      </c>
      <c r="S1152" s="158" t="s">
        <v>419</v>
      </c>
      <c r="T1152" s="158" t="s">
        <v>419</v>
      </c>
      <c r="U1152" s="157">
        <v>7661</v>
      </c>
      <c r="V1152" s="159">
        <v>0.28429708915285212</v>
      </c>
      <c r="W1152" s="161"/>
      <c r="X1152" s="161"/>
      <c r="Y1152" s="161"/>
      <c r="Z1152" s="161"/>
      <c r="AA1152" s="161"/>
      <c r="AB1152" s="161">
        <v>0</v>
      </c>
      <c r="AC1152" s="162"/>
      <c r="AD1152" s="201"/>
      <c r="AE1152" s="201"/>
      <c r="AF1152" s="201"/>
      <c r="AG1152" s="201"/>
      <c r="AH1152" s="201"/>
      <c r="AI1152" s="201">
        <v>0</v>
      </c>
      <c r="AJ1152" s="202"/>
      <c r="AK1152" s="250">
        <v>130</v>
      </c>
      <c r="AL1152" s="250">
        <v>142</v>
      </c>
      <c r="AM1152" s="250">
        <v>80</v>
      </c>
      <c r="AN1152" s="250">
        <v>72</v>
      </c>
      <c r="AO1152" s="251">
        <v>424</v>
      </c>
      <c r="AP1152" s="167">
        <v>4557</v>
      </c>
      <c r="AQ1152" s="252">
        <v>9.3043669080535435E-2</v>
      </c>
      <c r="AR1152" s="266"/>
      <c r="AS1152" s="266"/>
      <c r="AT1152" s="266"/>
      <c r="AU1152" s="266"/>
      <c r="AV1152" s="267"/>
      <c r="AW1152" s="171">
        <v>0</v>
      </c>
      <c r="AX1152" s="172"/>
      <c r="AY1152" s="268"/>
      <c r="AZ1152" s="268"/>
      <c r="BA1152" s="268"/>
      <c r="BB1152" s="268"/>
      <c r="BC1152" s="174"/>
      <c r="BD1152" s="174">
        <v>0</v>
      </c>
      <c r="BE1152" s="175"/>
    </row>
    <row r="1153" spans="1:57" ht="16.899999999999999" customHeight="1" x14ac:dyDescent="0.2">
      <c r="A1153" s="152">
        <v>1152</v>
      </c>
      <c r="B1153" s="153" t="s">
        <v>216</v>
      </c>
      <c r="C1153" s="152" t="s">
        <v>216</v>
      </c>
      <c r="D1153" s="152" t="s">
        <v>255</v>
      </c>
      <c r="E1153" s="152" t="s">
        <v>256</v>
      </c>
      <c r="F1153" s="152" t="s">
        <v>418</v>
      </c>
      <c r="G1153" s="263">
        <v>1081</v>
      </c>
      <c r="H1153" s="263">
        <v>1369</v>
      </c>
      <c r="I1153" s="263">
        <v>722</v>
      </c>
      <c r="J1153" s="263">
        <v>616</v>
      </c>
      <c r="K1153" s="264">
        <v>3788</v>
      </c>
      <c r="L1153" s="264">
        <v>17783</v>
      </c>
      <c r="M1153" s="192">
        <v>0.21301242759939268</v>
      </c>
      <c r="N1153" s="265">
        <v>891</v>
      </c>
      <c r="O1153" s="265">
        <v>1163</v>
      </c>
      <c r="P1153" s="265">
        <v>606</v>
      </c>
      <c r="Q1153" s="176">
        <v>511</v>
      </c>
      <c r="R1153" s="193">
        <v>3171</v>
      </c>
      <c r="S1153" s="158" t="s">
        <v>419</v>
      </c>
      <c r="T1153" s="158" t="s">
        <v>419</v>
      </c>
      <c r="U1153" s="157">
        <v>11150</v>
      </c>
      <c r="V1153" s="159">
        <v>0.28439461883408074</v>
      </c>
      <c r="W1153" s="161"/>
      <c r="X1153" s="161"/>
      <c r="Y1153" s="161"/>
      <c r="Z1153" s="161"/>
      <c r="AA1153" s="161"/>
      <c r="AB1153" s="161">
        <v>0</v>
      </c>
      <c r="AC1153" s="162"/>
      <c r="AD1153" s="201"/>
      <c r="AE1153" s="201"/>
      <c r="AF1153" s="201"/>
      <c r="AG1153" s="201"/>
      <c r="AH1153" s="201"/>
      <c r="AI1153" s="201">
        <v>0</v>
      </c>
      <c r="AJ1153" s="202"/>
      <c r="AK1153" s="250">
        <v>190</v>
      </c>
      <c r="AL1153" s="250">
        <v>206</v>
      </c>
      <c r="AM1153" s="250">
        <v>116</v>
      </c>
      <c r="AN1153" s="250">
        <v>105</v>
      </c>
      <c r="AO1153" s="251">
        <v>617</v>
      </c>
      <c r="AP1153" s="167">
        <v>6633</v>
      </c>
      <c r="AQ1153" s="252">
        <v>9.3019749736167653E-2</v>
      </c>
      <c r="AR1153" s="266"/>
      <c r="AS1153" s="266"/>
      <c r="AT1153" s="266"/>
      <c r="AU1153" s="266"/>
      <c r="AV1153" s="267"/>
      <c r="AW1153" s="171">
        <v>0</v>
      </c>
      <c r="AX1153" s="172"/>
      <c r="AY1153" s="268"/>
      <c r="AZ1153" s="268"/>
      <c r="BA1153" s="268"/>
      <c r="BB1153" s="268"/>
      <c r="BC1153" s="174"/>
      <c r="BD1153" s="174">
        <v>0</v>
      </c>
      <c r="BE1153" s="175"/>
    </row>
    <row r="1154" spans="1:57" ht="16.899999999999999" customHeight="1" x14ac:dyDescent="0.2">
      <c r="A1154" s="152">
        <v>1153</v>
      </c>
      <c r="B1154" s="153" t="s">
        <v>216</v>
      </c>
      <c r="C1154" s="152" t="s">
        <v>216</v>
      </c>
      <c r="D1154" s="152" t="s">
        <v>257</v>
      </c>
      <c r="E1154" s="152" t="s">
        <v>258</v>
      </c>
      <c r="F1154" s="152" t="s">
        <v>418</v>
      </c>
      <c r="G1154" s="263">
        <v>433</v>
      </c>
      <c r="H1154" s="263">
        <v>547</v>
      </c>
      <c r="I1154" s="263">
        <v>289</v>
      </c>
      <c r="J1154" s="263">
        <v>246</v>
      </c>
      <c r="K1154" s="264">
        <v>1515</v>
      </c>
      <c r="L1154" s="264">
        <v>7113</v>
      </c>
      <c r="M1154" s="192">
        <v>0.21299029945170814</v>
      </c>
      <c r="N1154" s="265">
        <v>357</v>
      </c>
      <c r="O1154" s="265">
        <v>465</v>
      </c>
      <c r="P1154" s="265">
        <v>242</v>
      </c>
      <c r="Q1154" s="176">
        <v>204</v>
      </c>
      <c r="R1154" s="193">
        <v>1268</v>
      </c>
      <c r="S1154" s="158" t="s">
        <v>419</v>
      </c>
      <c r="T1154" s="158" t="s">
        <v>419</v>
      </c>
      <c r="U1154" s="157">
        <v>4460</v>
      </c>
      <c r="V1154" s="159">
        <v>0.28430493273542601</v>
      </c>
      <c r="W1154" s="161"/>
      <c r="X1154" s="161"/>
      <c r="Y1154" s="161"/>
      <c r="Z1154" s="161"/>
      <c r="AA1154" s="161"/>
      <c r="AB1154" s="161">
        <v>0</v>
      </c>
      <c r="AC1154" s="162"/>
      <c r="AD1154" s="201"/>
      <c r="AE1154" s="201"/>
      <c r="AF1154" s="201"/>
      <c r="AG1154" s="201"/>
      <c r="AH1154" s="201"/>
      <c r="AI1154" s="201">
        <v>0</v>
      </c>
      <c r="AJ1154" s="202"/>
      <c r="AK1154" s="250">
        <v>76</v>
      </c>
      <c r="AL1154" s="250">
        <v>82</v>
      </c>
      <c r="AM1154" s="250">
        <v>47</v>
      </c>
      <c r="AN1154" s="250">
        <v>42</v>
      </c>
      <c r="AO1154" s="251">
        <v>247</v>
      </c>
      <c r="AP1154" s="167">
        <v>2653</v>
      </c>
      <c r="AQ1154" s="252">
        <v>9.310214851111949E-2</v>
      </c>
      <c r="AR1154" s="266"/>
      <c r="AS1154" s="266"/>
      <c r="AT1154" s="266"/>
      <c r="AU1154" s="266"/>
      <c r="AV1154" s="267"/>
      <c r="AW1154" s="171">
        <v>0</v>
      </c>
      <c r="AX1154" s="172"/>
      <c r="AY1154" s="268"/>
      <c r="AZ1154" s="268"/>
      <c r="BA1154" s="268"/>
      <c r="BB1154" s="268"/>
      <c r="BC1154" s="174"/>
      <c r="BD1154" s="174">
        <v>0</v>
      </c>
      <c r="BE1154" s="175"/>
    </row>
    <row r="1155" spans="1:57" ht="16.899999999999999" customHeight="1" x14ac:dyDescent="0.2">
      <c r="A1155" s="152">
        <v>1154</v>
      </c>
      <c r="B1155" s="153" t="s">
        <v>216</v>
      </c>
      <c r="C1155" s="152" t="s">
        <v>216</v>
      </c>
      <c r="D1155" s="152" t="s">
        <v>259</v>
      </c>
      <c r="E1155" s="152" t="s">
        <v>260</v>
      </c>
      <c r="F1155" s="152" t="s">
        <v>418</v>
      </c>
      <c r="G1155" s="263">
        <v>1120</v>
      </c>
      <c r="H1155" s="263">
        <v>1418</v>
      </c>
      <c r="I1155" s="263">
        <v>748</v>
      </c>
      <c r="J1155" s="263">
        <v>638</v>
      </c>
      <c r="K1155" s="264">
        <v>3924</v>
      </c>
      <c r="L1155" s="264">
        <v>18406</v>
      </c>
      <c r="M1155" s="192">
        <v>0.2131913506465283</v>
      </c>
      <c r="N1155" s="265">
        <v>923</v>
      </c>
      <c r="O1155" s="265">
        <v>1204</v>
      </c>
      <c r="P1155" s="265">
        <v>627</v>
      </c>
      <c r="Q1155" s="176">
        <v>529</v>
      </c>
      <c r="R1155" s="193">
        <v>3283</v>
      </c>
      <c r="S1155" s="158" t="s">
        <v>419</v>
      </c>
      <c r="T1155" s="158" t="s">
        <v>419</v>
      </c>
      <c r="U1155" s="157">
        <v>11541</v>
      </c>
      <c r="V1155" s="159">
        <v>0.28446408456806171</v>
      </c>
      <c r="W1155" s="161"/>
      <c r="X1155" s="161"/>
      <c r="Y1155" s="161"/>
      <c r="Z1155" s="161"/>
      <c r="AA1155" s="161"/>
      <c r="AB1155" s="161">
        <v>0</v>
      </c>
      <c r="AC1155" s="162"/>
      <c r="AD1155" s="201"/>
      <c r="AE1155" s="201"/>
      <c r="AF1155" s="201"/>
      <c r="AG1155" s="201"/>
      <c r="AH1155" s="201"/>
      <c r="AI1155" s="201">
        <v>0</v>
      </c>
      <c r="AJ1155" s="202"/>
      <c r="AK1155" s="250">
        <v>197</v>
      </c>
      <c r="AL1155" s="250">
        <v>214</v>
      </c>
      <c r="AM1155" s="250">
        <v>121</v>
      </c>
      <c r="AN1155" s="250">
        <v>109</v>
      </c>
      <c r="AO1155" s="251">
        <v>641</v>
      </c>
      <c r="AP1155" s="167">
        <v>6865</v>
      </c>
      <c r="AQ1155" s="252">
        <v>9.3372177713037144E-2</v>
      </c>
      <c r="AR1155" s="266"/>
      <c r="AS1155" s="266"/>
      <c r="AT1155" s="266"/>
      <c r="AU1155" s="266"/>
      <c r="AV1155" s="267"/>
      <c r="AW1155" s="171">
        <v>0</v>
      </c>
      <c r="AX1155" s="172"/>
      <c r="AY1155" s="268"/>
      <c r="AZ1155" s="268"/>
      <c r="BA1155" s="268"/>
      <c r="BB1155" s="268"/>
      <c r="BC1155" s="174"/>
      <c r="BD1155" s="174">
        <v>0</v>
      </c>
      <c r="BE1155" s="175"/>
    </row>
    <row r="1156" spans="1:57" ht="16.899999999999999" customHeight="1" x14ac:dyDescent="0.2">
      <c r="A1156" s="152">
        <v>1155</v>
      </c>
      <c r="B1156" s="153" t="s">
        <v>216</v>
      </c>
      <c r="C1156" s="152" t="s">
        <v>216</v>
      </c>
      <c r="D1156" s="152" t="s">
        <v>261</v>
      </c>
      <c r="E1156" s="152" t="s">
        <v>262</v>
      </c>
      <c r="F1156" s="152" t="s">
        <v>418</v>
      </c>
      <c r="G1156" s="263">
        <v>83</v>
      </c>
      <c r="H1156" s="263">
        <v>104</v>
      </c>
      <c r="I1156" s="263">
        <v>55</v>
      </c>
      <c r="J1156" s="263">
        <v>47</v>
      </c>
      <c r="K1156" s="264">
        <v>289</v>
      </c>
      <c r="L1156" s="264">
        <v>1351</v>
      </c>
      <c r="M1156" s="192">
        <v>0.21391561806069578</v>
      </c>
      <c r="N1156" s="265">
        <v>68</v>
      </c>
      <c r="O1156" s="265">
        <v>88</v>
      </c>
      <c r="P1156" s="265">
        <v>46</v>
      </c>
      <c r="Q1156" s="176">
        <v>39</v>
      </c>
      <c r="R1156" s="193">
        <v>241</v>
      </c>
      <c r="S1156" s="158" t="s">
        <v>419</v>
      </c>
      <c r="T1156" s="158" t="s">
        <v>419</v>
      </c>
      <c r="U1156" s="157">
        <v>845</v>
      </c>
      <c r="V1156" s="159">
        <v>0.285207100591716</v>
      </c>
      <c r="W1156" s="161"/>
      <c r="X1156" s="161"/>
      <c r="Y1156" s="161"/>
      <c r="Z1156" s="161"/>
      <c r="AA1156" s="161"/>
      <c r="AB1156" s="161">
        <v>0</v>
      </c>
      <c r="AC1156" s="162"/>
      <c r="AD1156" s="201"/>
      <c r="AE1156" s="201"/>
      <c r="AF1156" s="201"/>
      <c r="AG1156" s="201"/>
      <c r="AH1156" s="201"/>
      <c r="AI1156" s="201">
        <v>0</v>
      </c>
      <c r="AJ1156" s="202"/>
      <c r="AK1156" s="250">
        <v>15</v>
      </c>
      <c r="AL1156" s="250">
        <v>16</v>
      </c>
      <c r="AM1156" s="250">
        <v>9</v>
      </c>
      <c r="AN1156" s="250">
        <v>8</v>
      </c>
      <c r="AO1156" s="251">
        <v>48</v>
      </c>
      <c r="AP1156" s="167">
        <v>506</v>
      </c>
      <c r="AQ1156" s="252">
        <v>9.4861660079051377E-2</v>
      </c>
      <c r="AR1156" s="266"/>
      <c r="AS1156" s="266"/>
      <c r="AT1156" s="266"/>
      <c r="AU1156" s="266"/>
      <c r="AV1156" s="267"/>
      <c r="AW1156" s="171">
        <v>0</v>
      </c>
      <c r="AX1156" s="172"/>
      <c r="AY1156" s="268"/>
      <c r="AZ1156" s="268"/>
      <c r="BA1156" s="268"/>
      <c r="BB1156" s="268"/>
      <c r="BC1156" s="174"/>
      <c r="BD1156" s="174">
        <v>0</v>
      </c>
      <c r="BE1156" s="175"/>
    </row>
    <row r="1157" spans="1:57" ht="16.899999999999999" customHeight="1" x14ac:dyDescent="0.2">
      <c r="A1157" s="152">
        <v>1156</v>
      </c>
      <c r="B1157" s="189" t="s">
        <v>216</v>
      </c>
      <c r="C1157" s="190" t="s">
        <v>216</v>
      </c>
      <c r="D1157" s="190" t="s">
        <v>263</v>
      </c>
      <c r="E1157" s="191" t="s">
        <v>420</v>
      </c>
      <c r="F1157" s="190" t="s">
        <v>418</v>
      </c>
      <c r="G1157" s="181">
        <v>40427</v>
      </c>
      <c r="H1157" s="181">
        <v>51200</v>
      </c>
      <c r="I1157" s="181">
        <v>27012</v>
      </c>
      <c r="J1157" s="181">
        <v>23038</v>
      </c>
      <c r="K1157" s="181">
        <v>141677</v>
      </c>
      <c r="L1157" s="181">
        <v>994779</v>
      </c>
      <c r="M1157" s="192">
        <v>0.14242057783688639</v>
      </c>
      <c r="N1157" s="193">
        <v>33328</v>
      </c>
      <c r="O1157" s="193">
        <v>43484</v>
      </c>
      <c r="P1157" s="193">
        <v>22657</v>
      </c>
      <c r="Q1157" s="193">
        <v>19116</v>
      </c>
      <c r="R1157" s="193">
        <v>118585</v>
      </c>
      <c r="S1157" s="158">
        <v>474945</v>
      </c>
      <c r="T1157" s="158">
        <v>135118.60457165886</v>
      </c>
      <c r="U1157" s="157">
        <v>416829</v>
      </c>
      <c r="V1157" s="159">
        <v>0.28449316146429349</v>
      </c>
      <c r="W1157" s="161">
        <v>0</v>
      </c>
      <c r="X1157" s="161">
        <v>0</v>
      </c>
      <c r="Y1157" s="161">
        <v>0</v>
      </c>
      <c r="Z1157" s="161">
        <v>0</v>
      </c>
      <c r="AA1157" s="161">
        <v>0</v>
      </c>
      <c r="AB1157" s="161">
        <v>294840</v>
      </c>
      <c r="AC1157" s="162"/>
      <c r="AD1157" s="201"/>
      <c r="AE1157" s="201"/>
      <c r="AF1157" s="201"/>
      <c r="AG1157" s="201"/>
      <c r="AH1157" s="201"/>
      <c r="AI1157" s="201">
        <v>35161</v>
      </c>
      <c r="AJ1157" s="202"/>
      <c r="AK1157" s="251">
        <v>7099</v>
      </c>
      <c r="AL1157" s="251">
        <v>7716</v>
      </c>
      <c r="AM1157" s="251">
        <v>4355</v>
      </c>
      <c r="AN1157" s="251">
        <v>3922</v>
      </c>
      <c r="AO1157" s="251">
        <v>23092</v>
      </c>
      <c r="AP1157" s="167">
        <v>247949</v>
      </c>
      <c r="AQ1157" s="252">
        <v>9.313205538235686E-2</v>
      </c>
      <c r="AR1157" s="187"/>
      <c r="AS1157" s="187"/>
      <c r="AT1157" s="187"/>
      <c r="AU1157" s="187"/>
      <c r="AV1157" s="267"/>
      <c r="AW1157" s="171">
        <v>0</v>
      </c>
      <c r="AX1157" s="172"/>
      <c r="AY1157" s="174"/>
      <c r="AZ1157" s="174"/>
      <c r="BA1157" s="174"/>
      <c r="BB1157" s="174"/>
      <c r="BC1157" s="174"/>
      <c r="BD1157" s="174">
        <v>0</v>
      </c>
      <c r="BE1157" s="175"/>
    </row>
    <row r="1158" spans="1:57" ht="16.899999999999999" customHeight="1" x14ac:dyDescent="0.2">
      <c r="A1158" s="152">
        <v>1157</v>
      </c>
      <c r="B1158" s="153" t="s">
        <v>216</v>
      </c>
      <c r="C1158" s="152" t="s">
        <v>216</v>
      </c>
      <c r="D1158" s="152" t="s">
        <v>217</v>
      </c>
      <c r="E1158" s="152" t="s">
        <v>218</v>
      </c>
      <c r="F1158" s="152" t="s">
        <v>421</v>
      </c>
      <c r="G1158" s="263">
        <v>2742</v>
      </c>
      <c r="H1158" s="263">
        <v>3369</v>
      </c>
      <c r="I1158" s="263">
        <v>5935</v>
      </c>
      <c r="J1158" s="263">
        <v>5120</v>
      </c>
      <c r="K1158" s="264">
        <v>17166</v>
      </c>
      <c r="L1158" s="264">
        <v>30069</v>
      </c>
      <c r="M1158" s="192">
        <v>0.57088695999201833</v>
      </c>
      <c r="N1158" s="265">
        <v>1775</v>
      </c>
      <c r="O1158" s="265">
        <v>2317</v>
      </c>
      <c r="P1158" s="265">
        <v>3947</v>
      </c>
      <c r="Q1158" s="156">
        <v>3330</v>
      </c>
      <c r="R1158" s="193">
        <v>11369</v>
      </c>
      <c r="S1158" s="158" t="s">
        <v>419</v>
      </c>
      <c r="T1158" s="158" t="s">
        <v>419</v>
      </c>
      <c r="U1158" s="157">
        <v>18854</v>
      </c>
      <c r="V1158" s="159">
        <v>0.60300201548742971</v>
      </c>
      <c r="W1158" s="161"/>
      <c r="X1158" s="161"/>
      <c r="Y1158" s="161"/>
      <c r="Z1158" s="161"/>
      <c r="AA1158" s="161"/>
      <c r="AB1158" s="161">
        <v>0</v>
      </c>
      <c r="AC1158" s="162"/>
      <c r="AD1158" s="201"/>
      <c r="AE1158" s="201"/>
      <c r="AF1158" s="201"/>
      <c r="AG1158" s="201"/>
      <c r="AH1158" s="201"/>
      <c r="AI1158" s="201">
        <v>0</v>
      </c>
      <c r="AJ1158" s="202"/>
      <c r="AK1158" s="250">
        <v>967</v>
      </c>
      <c r="AL1158" s="250">
        <v>1052</v>
      </c>
      <c r="AM1158" s="250">
        <v>1988</v>
      </c>
      <c r="AN1158" s="250">
        <v>1790</v>
      </c>
      <c r="AO1158" s="251">
        <v>5797</v>
      </c>
      <c r="AP1158" s="167">
        <v>11215</v>
      </c>
      <c r="AQ1158" s="252">
        <v>0.51689701292911283</v>
      </c>
      <c r="AR1158" s="266"/>
      <c r="AS1158" s="266"/>
      <c r="AT1158" s="266"/>
      <c r="AU1158" s="266"/>
      <c r="AV1158" s="267"/>
      <c r="AW1158" s="171">
        <v>0</v>
      </c>
      <c r="AX1158" s="172"/>
      <c r="AY1158" s="268"/>
      <c r="AZ1158" s="268"/>
      <c r="BA1158" s="268"/>
      <c r="BB1158" s="268"/>
      <c r="BC1158" s="174"/>
      <c r="BD1158" s="174">
        <v>0</v>
      </c>
      <c r="BE1158" s="175"/>
    </row>
    <row r="1159" spans="1:57" ht="16.899999999999999" customHeight="1" x14ac:dyDescent="0.2">
      <c r="A1159" s="152">
        <v>1158</v>
      </c>
      <c r="B1159" s="153" t="s">
        <v>216</v>
      </c>
      <c r="C1159" s="152" t="s">
        <v>216</v>
      </c>
      <c r="D1159" s="152" t="s">
        <v>219</v>
      </c>
      <c r="E1159" s="152" t="s">
        <v>169</v>
      </c>
      <c r="F1159" s="152" t="s">
        <v>421</v>
      </c>
      <c r="G1159" s="263">
        <v>105</v>
      </c>
      <c r="H1159" s="263">
        <v>128</v>
      </c>
      <c r="I1159" s="263">
        <v>225</v>
      </c>
      <c r="J1159" s="263">
        <v>195</v>
      </c>
      <c r="K1159" s="264">
        <v>653</v>
      </c>
      <c r="L1159" s="264">
        <v>1143</v>
      </c>
      <c r="M1159" s="192">
        <v>0.57130358705161854</v>
      </c>
      <c r="N1159" s="265">
        <v>68</v>
      </c>
      <c r="O1159" s="265">
        <v>88</v>
      </c>
      <c r="P1159" s="265">
        <v>150</v>
      </c>
      <c r="Q1159" s="156">
        <v>127</v>
      </c>
      <c r="R1159" s="193">
        <v>433</v>
      </c>
      <c r="S1159" s="158" t="s">
        <v>419</v>
      </c>
      <c r="T1159" s="158" t="s">
        <v>419</v>
      </c>
      <c r="U1159" s="157">
        <v>717</v>
      </c>
      <c r="V1159" s="159">
        <v>0.603905160390516</v>
      </c>
      <c r="W1159" s="161"/>
      <c r="X1159" s="161"/>
      <c r="Y1159" s="161"/>
      <c r="Z1159" s="161"/>
      <c r="AA1159" s="161"/>
      <c r="AB1159" s="161">
        <v>0</v>
      </c>
      <c r="AC1159" s="162"/>
      <c r="AD1159" s="201"/>
      <c r="AE1159" s="201"/>
      <c r="AF1159" s="201"/>
      <c r="AG1159" s="201"/>
      <c r="AH1159" s="201"/>
      <c r="AI1159" s="201">
        <v>0</v>
      </c>
      <c r="AJ1159" s="202"/>
      <c r="AK1159" s="250">
        <v>37</v>
      </c>
      <c r="AL1159" s="250">
        <v>40</v>
      </c>
      <c r="AM1159" s="250">
        <v>75</v>
      </c>
      <c r="AN1159" s="250">
        <v>68</v>
      </c>
      <c r="AO1159" s="251">
        <v>220</v>
      </c>
      <c r="AP1159" s="167">
        <v>426</v>
      </c>
      <c r="AQ1159" s="252">
        <v>0.51643192488262912</v>
      </c>
      <c r="AR1159" s="266"/>
      <c r="AS1159" s="266"/>
      <c r="AT1159" s="266"/>
      <c r="AU1159" s="266"/>
      <c r="AV1159" s="267"/>
      <c r="AW1159" s="171">
        <v>0</v>
      </c>
      <c r="AX1159" s="172"/>
      <c r="AY1159" s="268"/>
      <c r="AZ1159" s="268"/>
      <c r="BA1159" s="268"/>
      <c r="BB1159" s="268"/>
      <c r="BC1159" s="174"/>
      <c r="BD1159" s="174">
        <v>0</v>
      </c>
      <c r="BE1159" s="175"/>
    </row>
    <row r="1160" spans="1:57" ht="16.899999999999999" customHeight="1" x14ac:dyDescent="0.2">
      <c r="A1160" s="152">
        <v>1159</v>
      </c>
      <c r="B1160" s="153" t="s">
        <v>216</v>
      </c>
      <c r="C1160" s="152" t="s">
        <v>216</v>
      </c>
      <c r="D1160" s="152" t="s">
        <v>220</v>
      </c>
      <c r="E1160" s="152" t="s">
        <v>221</v>
      </c>
      <c r="F1160" s="152" t="s">
        <v>421</v>
      </c>
      <c r="G1160" s="263">
        <v>398</v>
      </c>
      <c r="H1160" s="263">
        <v>489</v>
      </c>
      <c r="I1160" s="263">
        <v>861</v>
      </c>
      <c r="J1160" s="263">
        <v>743</v>
      </c>
      <c r="K1160" s="264">
        <v>2491</v>
      </c>
      <c r="L1160" s="264">
        <v>4363</v>
      </c>
      <c r="M1160" s="192">
        <v>0.5709374283749713</v>
      </c>
      <c r="N1160" s="265">
        <v>257</v>
      </c>
      <c r="O1160" s="265">
        <v>336</v>
      </c>
      <c r="P1160" s="265">
        <v>573</v>
      </c>
      <c r="Q1160" s="156">
        <v>483</v>
      </c>
      <c r="R1160" s="193">
        <v>1649</v>
      </c>
      <c r="S1160" s="158" t="s">
        <v>419</v>
      </c>
      <c r="T1160" s="158" t="s">
        <v>419</v>
      </c>
      <c r="U1160" s="157">
        <v>2735</v>
      </c>
      <c r="V1160" s="159">
        <v>0.60292504570383909</v>
      </c>
      <c r="W1160" s="161"/>
      <c r="X1160" s="161"/>
      <c r="Y1160" s="161"/>
      <c r="Z1160" s="161"/>
      <c r="AA1160" s="161"/>
      <c r="AB1160" s="161">
        <v>0</v>
      </c>
      <c r="AC1160" s="162"/>
      <c r="AD1160" s="201"/>
      <c r="AE1160" s="201"/>
      <c r="AF1160" s="201"/>
      <c r="AG1160" s="201"/>
      <c r="AH1160" s="201"/>
      <c r="AI1160" s="201">
        <v>0</v>
      </c>
      <c r="AJ1160" s="202"/>
      <c r="AK1160" s="250">
        <v>141</v>
      </c>
      <c r="AL1160" s="250">
        <v>153</v>
      </c>
      <c r="AM1160" s="250">
        <v>288</v>
      </c>
      <c r="AN1160" s="250">
        <v>260</v>
      </c>
      <c r="AO1160" s="251">
        <v>842</v>
      </c>
      <c r="AP1160" s="167">
        <v>1628</v>
      </c>
      <c r="AQ1160" s="252">
        <v>0.51719901719901717</v>
      </c>
      <c r="AR1160" s="266"/>
      <c r="AS1160" s="266"/>
      <c r="AT1160" s="266"/>
      <c r="AU1160" s="266"/>
      <c r="AV1160" s="267"/>
      <c r="AW1160" s="171">
        <v>0</v>
      </c>
      <c r="AX1160" s="172"/>
      <c r="AY1160" s="268"/>
      <c r="AZ1160" s="268"/>
      <c r="BA1160" s="268"/>
      <c r="BB1160" s="268"/>
      <c r="BC1160" s="174"/>
      <c r="BD1160" s="174">
        <v>0</v>
      </c>
      <c r="BE1160" s="175"/>
    </row>
    <row r="1161" spans="1:57" ht="16.899999999999999" customHeight="1" x14ac:dyDescent="0.2">
      <c r="A1161" s="152">
        <v>1160</v>
      </c>
      <c r="B1161" s="153" t="s">
        <v>216</v>
      </c>
      <c r="C1161" s="152" t="s">
        <v>216</v>
      </c>
      <c r="D1161" s="152" t="s">
        <v>222</v>
      </c>
      <c r="E1161" s="152" t="s">
        <v>223</v>
      </c>
      <c r="F1161" s="152" t="s">
        <v>421</v>
      </c>
      <c r="G1161" s="263">
        <v>689</v>
      </c>
      <c r="H1161" s="263">
        <v>846</v>
      </c>
      <c r="I1161" s="263">
        <v>1490</v>
      </c>
      <c r="J1161" s="263">
        <v>1286</v>
      </c>
      <c r="K1161" s="264">
        <v>4311</v>
      </c>
      <c r="L1161" s="264">
        <v>7553</v>
      </c>
      <c r="M1161" s="192">
        <v>0.57076658281477555</v>
      </c>
      <c r="N1161" s="265">
        <v>446</v>
      </c>
      <c r="O1161" s="265">
        <v>582</v>
      </c>
      <c r="P1161" s="265">
        <v>991</v>
      </c>
      <c r="Q1161" s="156">
        <v>836</v>
      </c>
      <c r="R1161" s="193">
        <v>2855</v>
      </c>
      <c r="S1161" s="158" t="s">
        <v>419</v>
      </c>
      <c r="T1161" s="158" t="s">
        <v>419</v>
      </c>
      <c r="U1161" s="157">
        <v>4736</v>
      </c>
      <c r="V1161" s="159">
        <v>0.60282939189189189</v>
      </c>
      <c r="W1161" s="161"/>
      <c r="X1161" s="161"/>
      <c r="Y1161" s="161"/>
      <c r="Z1161" s="161"/>
      <c r="AA1161" s="161"/>
      <c r="AB1161" s="161">
        <v>0</v>
      </c>
      <c r="AC1161" s="162"/>
      <c r="AD1161" s="201"/>
      <c r="AE1161" s="201"/>
      <c r="AF1161" s="201"/>
      <c r="AG1161" s="201"/>
      <c r="AH1161" s="201"/>
      <c r="AI1161" s="201">
        <v>0</v>
      </c>
      <c r="AJ1161" s="202"/>
      <c r="AK1161" s="250">
        <v>243</v>
      </c>
      <c r="AL1161" s="250">
        <v>264</v>
      </c>
      <c r="AM1161" s="250">
        <v>499</v>
      </c>
      <c r="AN1161" s="250">
        <v>450</v>
      </c>
      <c r="AO1161" s="251">
        <v>1456</v>
      </c>
      <c r="AP1161" s="167">
        <v>2817</v>
      </c>
      <c r="AQ1161" s="252">
        <v>0.51686190983315583</v>
      </c>
      <c r="AR1161" s="266"/>
      <c r="AS1161" s="266"/>
      <c r="AT1161" s="266"/>
      <c r="AU1161" s="266"/>
      <c r="AV1161" s="267"/>
      <c r="AW1161" s="171">
        <v>0</v>
      </c>
      <c r="AX1161" s="172"/>
      <c r="AY1161" s="268"/>
      <c r="AZ1161" s="268"/>
      <c r="BA1161" s="268"/>
      <c r="BB1161" s="268"/>
      <c r="BC1161" s="174"/>
      <c r="BD1161" s="174">
        <v>0</v>
      </c>
      <c r="BE1161" s="175"/>
    </row>
    <row r="1162" spans="1:57" ht="16.899999999999999" customHeight="1" x14ac:dyDescent="0.2">
      <c r="A1162" s="152">
        <v>1161</v>
      </c>
      <c r="B1162" s="153" t="s">
        <v>216</v>
      </c>
      <c r="C1162" s="152" t="s">
        <v>216</v>
      </c>
      <c r="D1162" s="152" t="s">
        <v>224</v>
      </c>
      <c r="E1162" s="152" t="s">
        <v>225</v>
      </c>
      <c r="F1162" s="152" t="s">
        <v>421</v>
      </c>
      <c r="G1162" s="263">
        <v>785</v>
      </c>
      <c r="H1162" s="263">
        <v>964</v>
      </c>
      <c r="I1162" s="263">
        <v>1698</v>
      </c>
      <c r="J1162" s="263">
        <v>1464</v>
      </c>
      <c r="K1162" s="264">
        <v>4911</v>
      </c>
      <c r="L1162" s="264">
        <v>8599</v>
      </c>
      <c r="M1162" s="192">
        <v>0.57111292010698922</v>
      </c>
      <c r="N1162" s="265">
        <v>508</v>
      </c>
      <c r="O1162" s="265">
        <v>663</v>
      </c>
      <c r="P1162" s="265">
        <v>1129</v>
      </c>
      <c r="Q1162" s="156">
        <v>952</v>
      </c>
      <c r="R1162" s="193">
        <v>3252</v>
      </c>
      <c r="S1162" s="158" t="s">
        <v>419</v>
      </c>
      <c r="T1162" s="158" t="s">
        <v>419</v>
      </c>
      <c r="U1162" s="157">
        <v>5392</v>
      </c>
      <c r="V1162" s="159">
        <v>0.60311572700296734</v>
      </c>
      <c r="W1162" s="161"/>
      <c r="X1162" s="161"/>
      <c r="Y1162" s="161"/>
      <c r="Z1162" s="161"/>
      <c r="AA1162" s="161"/>
      <c r="AB1162" s="161">
        <v>0</v>
      </c>
      <c r="AC1162" s="162"/>
      <c r="AD1162" s="201"/>
      <c r="AE1162" s="201"/>
      <c r="AF1162" s="201"/>
      <c r="AG1162" s="201"/>
      <c r="AH1162" s="201"/>
      <c r="AI1162" s="201">
        <v>0</v>
      </c>
      <c r="AJ1162" s="202"/>
      <c r="AK1162" s="250">
        <v>277</v>
      </c>
      <c r="AL1162" s="250">
        <v>301</v>
      </c>
      <c r="AM1162" s="250">
        <v>569</v>
      </c>
      <c r="AN1162" s="250">
        <v>512</v>
      </c>
      <c r="AO1162" s="251">
        <v>1659</v>
      </c>
      <c r="AP1162" s="167">
        <v>3207</v>
      </c>
      <c r="AQ1162" s="252">
        <v>0.51730589335827881</v>
      </c>
      <c r="AR1162" s="266"/>
      <c r="AS1162" s="266"/>
      <c r="AT1162" s="266"/>
      <c r="AU1162" s="266"/>
      <c r="AV1162" s="267"/>
      <c r="AW1162" s="171">
        <v>0</v>
      </c>
      <c r="AX1162" s="172"/>
      <c r="AY1162" s="268"/>
      <c r="AZ1162" s="268"/>
      <c r="BA1162" s="268"/>
      <c r="BB1162" s="268"/>
      <c r="BC1162" s="174"/>
      <c r="BD1162" s="174">
        <v>0</v>
      </c>
      <c r="BE1162" s="175"/>
    </row>
    <row r="1163" spans="1:57" ht="16.899999999999999" customHeight="1" x14ac:dyDescent="0.2">
      <c r="A1163" s="152">
        <v>1162</v>
      </c>
      <c r="B1163" s="153" t="s">
        <v>216</v>
      </c>
      <c r="C1163" s="152" t="s">
        <v>216</v>
      </c>
      <c r="D1163" s="152" t="s">
        <v>226</v>
      </c>
      <c r="E1163" s="152" t="s">
        <v>227</v>
      </c>
      <c r="F1163" s="152" t="s">
        <v>421</v>
      </c>
      <c r="G1163" s="263">
        <v>681</v>
      </c>
      <c r="H1163" s="263">
        <v>836</v>
      </c>
      <c r="I1163" s="263">
        <v>1474</v>
      </c>
      <c r="J1163" s="263">
        <v>1272</v>
      </c>
      <c r="K1163" s="264">
        <v>4263</v>
      </c>
      <c r="L1163" s="264">
        <v>7468</v>
      </c>
      <c r="M1163" s="192">
        <v>0.57083556507766475</v>
      </c>
      <c r="N1163" s="265">
        <v>441</v>
      </c>
      <c r="O1163" s="265">
        <v>575</v>
      </c>
      <c r="P1163" s="265">
        <v>980</v>
      </c>
      <c r="Q1163" s="156">
        <v>827</v>
      </c>
      <c r="R1163" s="193">
        <v>2823</v>
      </c>
      <c r="S1163" s="158" t="s">
        <v>419</v>
      </c>
      <c r="T1163" s="158" t="s">
        <v>419</v>
      </c>
      <c r="U1163" s="157">
        <v>4683</v>
      </c>
      <c r="V1163" s="159">
        <v>0.60281870595771936</v>
      </c>
      <c r="W1163" s="161"/>
      <c r="X1163" s="161"/>
      <c r="Y1163" s="161"/>
      <c r="Z1163" s="161"/>
      <c r="AA1163" s="161"/>
      <c r="AB1163" s="161">
        <v>0</v>
      </c>
      <c r="AC1163" s="162"/>
      <c r="AD1163" s="201"/>
      <c r="AE1163" s="201"/>
      <c r="AF1163" s="201"/>
      <c r="AG1163" s="201"/>
      <c r="AH1163" s="201"/>
      <c r="AI1163" s="201">
        <v>0</v>
      </c>
      <c r="AJ1163" s="202"/>
      <c r="AK1163" s="250">
        <v>240</v>
      </c>
      <c r="AL1163" s="250">
        <v>261</v>
      </c>
      <c r="AM1163" s="250">
        <v>494</v>
      </c>
      <c r="AN1163" s="250">
        <v>445</v>
      </c>
      <c r="AO1163" s="251">
        <v>1440</v>
      </c>
      <c r="AP1163" s="167">
        <v>2785</v>
      </c>
      <c r="AQ1163" s="252">
        <v>0.51705565529622977</v>
      </c>
      <c r="AR1163" s="266"/>
      <c r="AS1163" s="266"/>
      <c r="AT1163" s="266"/>
      <c r="AU1163" s="266"/>
      <c r="AV1163" s="267"/>
      <c r="AW1163" s="171">
        <v>0</v>
      </c>
      <c r="AX1163" s="172"/>
      <c r="AY1163" s="268"/>
      <c r="AZ1163" s="268"/>
      <c r="BA1163" s="268"/>
      <c r="BB1163" s="268"/>
      <c r="BC1163" s="174"/>
      <c r="BD1163" s="174">
        <v>0</v>
      </c>
      <c r="BE1163" s="175"/>
    </row>
    <row r="1164" spans="1:57" ht="16.899999999999999" customHeight="1" x14ac:dyDescent="0.2">
      <c r="A1164" s="152">
        <v>1163</v>
      </c>
      <c r="B1164" s="153" t="s">
        <v>216</v>
      </c>
      <c r="C1164" s="152" t="s">
        <v>216</v>
      </c>
      <c r="D1164" s="152" t="s">
        <v>228</v>
      </c>
      <c r="E1164" s="152" t="s">
        <v>229</v>
      </c>
      <c r="F1164" s="152" t="s">
        <v>421</v>
      </c>
      <c r="G1164" s="263">
        <v>3145</v>
      </c>
      <c r="H1164" s="263">
        <v>3862</v>
      </c>
      <c r="I1164" s="263">
        <v>6807</v>
      </c>
      <c r="J1164" s="263">
        <v>5872</v>
      </c>
      <c r="K1164" s="264">
        <v>19686</v>
      </c>
      <c r="L1164" s="264">
        <v>34483</v>
      </c>
      <c r="M1164" s="192">
        <v>0.57089000376997356</v>
      </c>
      <c r="N1164" s="265">
        <v>2036</v>
      </c>
      <c r="O1164" s="265">
        <v>2656</v>
      </c>
      <c r="P1164" s="265">
        <v>4527</v>
      </c>
      <c r="Q1164" s="176">
        <v>3819</v>
      </c>
      <c r="R1164" s="193">
        <v>13038</v>
      </c>
      <c r="S1164" s="158" t="s">
        <v>419</v>
      </c>
      <c r="T1164" s="158" t="s">
        <v>419</v>
      </c>
      <c r="U1164" s="157">
        <v>21622</v>
      </c>
      <c r="V1164" s="159">
        <v>0.60299694755341782</v>
      </c>
      <c r="W1164" s="161"/>
      <c r="X1164" s="161"/>
      <c r="Y1164" s="161"/>
      <c r="Z1164" s="161"/>
      <c r="AA1164" s="161"/>
      <c r="AB1164" s="161">
        <v>0</v>
      </c>
      <c r="AC1164" s="162"/>
      <c r="AD1164" s="201"/>
      <c r="AE1164" s="201"/>
      <c r="AF1164" s="201"/>
      <c r="AG1164" s="201"/>
      <c r="AH1164" s="201"/>
      <c r="AI1164" s="201">
        <v>0</v>
      </c>
      <c r="AJ1164" s="202"/>
      <c r="AK1164" s="250">
        <v>1109</v>
      </c>
      <c r="AL1164" s="250">
        <v>1206</v>
      </c>
      <c r="AM1164" s="250">
        <v>2280</v>
      </c>
      <c r="AN1164" s="250">
        <v>2053</v>
      </c>
      <c r="AO1164" s="251">
        <v>6648</v>
      </c>
      <c r="AP1164" s="167">
        <v>12861</v>
      </c>
      <c r="AQ1164" s="252">
        <v>0.51691159318871005</v>
      </c>
      <c r="AR1164" s="266"/>
      <c r="AS1164" s="266"/>
      <c r="AT1164" s="266"/>
      <c r="AU1164" s="266"/>
      <c r="AV1164" s="267"/>
      <c r="AW1164" s="171">
        <v>0</v>
      </c>
      <c r="AX1164" s="172"/>
      <c r="AY1164" s="268"/>
      <c r="AZ1164" s="268"/>
      <c r="BA1164" s="268"/>
      <c r="BB1164" s="268"/>
      <c r="BC1164" s="174"/>
      <c r="BD1164" s="174">
        <v>0</v>
      </c>
      <c r="BE1164" s="175"/>
    </row>
    <row r="1165" spans="1:57" ht="16.899999999999999" customHeight="1" x14ac:dyDescent="0.2">
      <c r="A1165" s="152">
        <v>1164</v>
      </c>
      <c r="B1165" s="153" t="s">
        <v>216</v>
      </c>
      <c r="C1165" s="152" t="s">
        <v>216</v>
      </c>
      <c r="D1165" s="152" t="s">
        <v>230</v>
      </c>
      <c r="E1165" s="152" t="s">
        <v>231</v>
      </c>
      <c r="F1165" s="152" t="s">
        <v>421</v>
      </c>
      <c r="G1165" s="263">
        <v>738</v>
      </c>
      <c r="H1165" s="263">
        <v>906</v>
      </c>
      <c r="I1165" s="263">
        <v>1596</v>
      </c>
      <c r="J1165" s="263">
        <v>1376</v>
      </c>
      <c r="K1165" s="264">
        <v>4616</v>
      </c>
      <c r="L1165" s="264">
        <v>8085</v>
      </c>
      <c r="M1165" s="192">
        <v>0.57093382807668525</v>
      </c>
      <c r="N1165" s="265">
        <v>478</v>
      </c>
      <c r="O1165" s="265">
        <v>623</v>
      </c>
      <c r="P1165" s="265">
        <v>1061</v>
      </c>
      <c r="Q1165" s="176">
        <v>895</v>
      </c>
      <c r="R1165" s="193">
        <v>3057</v>
      </c>
      <c r="S1165" s="158" t="s">
        <v>419</v>
      </c>
      <c r="T1165" s="158" t="s">
        <v>419</v>
      </c>
      <c r="U1165" s="157">
        <v>5070</v>
      </c>
      <c r="V1165" s="159">
        <v>0.6029585798816568</v>
      </c>
      <c r="W1165" s="161"/>
      <c r="X1165" s="161"/>
      <c r="Y1165" s="161"/>
      <c r="Z1165" s="161"/>
      <c r="AA1165" s="161"/>
      <c r="AB1165" s="161">
        <v>0</v>
      </c>
      <c r="AC1165" s="162"/>
      <c r="AD1165" s="201"/>
      <c r="AE1165" s="201"/>
      <c r="AF1165" s="201"/>
      <c r="AG1165" s="201"/>
      <c r="AH1165" s="201"/>
      <c r="AI1165" s="201">
        <v>0</v>
      </c>
      <c r="AJ1165" s="202"/>
      <c r="AK1165" s="250">
        <v>260</v>
      </c>
      <c r="AL1165" s="250">
        <v>283</v>
      </c>
      <c r="AM1165" s="250">
        <v>535</v>
      </c>
      <c r="AN1165" s="250">
        <v>481</v>
      </c>
      <c r="AO1165" s="251">
        <v>1559</v>
      </c>
      <c r="AP1165" s="167">
        <v>3015</v>
      </c>
      <c r="AQ1165" s="252">
        <v>0.51708126036484248</v>
      </c>
      <c r="AR1165" s="266"/>
      <c r="AS1165" s="266"/>
      <c r="AT1165" s="266"/>
      <c r="AU1165" s="266"/>
      <c r="AV1165" s="267"/>
      <c r="AW1165" s="171">
        <v>0</v>
      </c>
      <c r="AX1165" s="172"/>
      <c r="AY1165" s="268"/>
      <c r="AZ1165" s="268"/>
      <c r="BA1165" s="268"/>
      <c r="BB1165" s="268"/>
      <c r="BC1165" s="174"/>
      <c r="BD1165" s="174">
        <v>0</v>
      </c>
      <c r="BE1165" s="175"/>
    </row>
    <row r="1166" spans="1:57" ht="16.899999999999999" customHeight="1" x14ac:dyDescent="0.2">
      <c r="A1166" s="152">
        <v>1165</v>
      </c>
      <c r="B1166" s="153" t="s">
        <v>216</v>
      </c>
      <c r="C1166" s="152" t="s">
        <v>216</v>
      </c>
      <c r="D1166" s="152" t="s">
        <v>232</v>
      </c>
      <c r="E1166" s="152" t="s">
        <v>233</v>
      </c>
      <c r="F1166" s="152" t="s">
        <v>421</v>
      </c>
      <c r="G1166" s="263">
        <v>14</v>
      </c>
      <c r="H1166" s="263">
        <v>16</v>
      </c>
      <c r="I1166" s="263">
        <v>30</v>
      </c>
      <c r="J1166" s="263">
        <v>26</v>
      </c>
      <c r="K1166" s="264">
        <v>86</v>
      </c>
      <c r="L1166" s="264">
        <v>150</v>
      </c>
      <c r="M1166" s="192">
        <v>0.57333333333333336</v>
      </c>
      <c r="N1166" s="265">
        <v>9</v>
      </c>
      <c r="O1166" s="265">
        <v>11</v>
      </c>
      <c r="P1166" s="265">
        <v>20</v>
      </c>
      <c r="Q1166" s="176">
        <v>17</v>
      </c>
      <c r="R1166" s="193">
        <v>57</v>
      </c>
      <c r="S1166" s="158" t="s">
        <v>419</v>
      </c>
      <c r="T1166" s="158" t="s">
        <v>419</v>
      </c>
      <c r="U1166" s="157">
        <v>95</v>
      </c>
      <c r="V1166" s="159">
        <v>0.6</v>
      </c>
      <c r="W1166" s="161"/>
      <c r="X1166" s="161"/>
      <c r="Y1166" s="161"/>
      <c r="Z1166" s="161"/>
      <c r="AA1166" s="161"/>
      <c r="AB1166" s="161">
        <v>0</v>
      </c>
      <c r="AC1166" s="162"/>
      <c r="AD1166" s="201"/>
      <c r="AE1166" s="201"/>
      <c r="AF1166" s="201"/>
      <c r="AG1166" s="201"/>
      <c r="AH1166" s="201"/>
      <c r="AI1166" s="201">
        <v>0</v>
      </c>
      <c r="AJ1166" s="202"/>
      <c r="AK1166" s="250">
        <v>5</v>
      </c>
      <c r="AL1166" s="250">
        <v>5</v>
      </c>
      <c r="AM1166" s="250">
        <v>10</v>
      </c>
      <c r="AN1166" s="250">
        <v>9</v>
      </c>
      <c r="AO1166" s="251">
        <v>29</v>
      </c>
      <c r="AP1166" s="167">
        <v>55</v>
      </c>
      <c r="AQ1166" s="252">
        <v>0.52727272727272723</v>
      </c>
      <c r="AR1166" s="266"/>
      <c r="AS1166" s="266"/>
      <c r="AT1166" s="266"/>
      <c r="AU1166" s="266"/>
      <c r="AV1166" s="267"/>
      <c r="AW1166" s="171">
        <v>0</v>
      </c>
      <c r="AX1166" s="172"/>
      <c r="AY1166" s="268"/>
      <c r="AZ1166" s="268"/>
      <c r="BA1166" s="268"/>
      <c r="BB1166" s="268"/>
      <c r="BC1166" s="174"/>
      <c r="BD1166" s="174">
        <v>0</v>
      </c>
      <c r="BE1166" s="175"/>
    </row>
    <row r="1167" spans="1:57" ht="16.899999999999999" customHeight="1" x14ac:dyDescent="0.2">
      <c r="A1167" s="152">
        <v>1166</v>
      </c>
      <c r="B1167" s="153" t="s">
        <v>216</v>
      </c>
      <c r="C1167" s="152" t="s">
        <v>216</v>
      </c>
      <c r="D1167" s="152" t="s">
        <v>234</v>
      </c>
      <c r="E1167" s="152" t="s">
        <v>235</v>
      </c>
      <c r="F1167" s="152" t="s">
        <v>421</v>
      </c>
      <c r="G1167" s="263">
        <v>17273</v>
      </c>
      <c r="H1167" s="263">
        <v>21211</v>
      </c>
      <c r="I1167" s="263">
        <v>37376</v>
      </c>
      <c r="J1167" s="263">
        <v>32242</v>
      </c>
      <c r="K1167" s="264">
        <v>108102</v>
      </c>
      <c r="L1167" s="264">
        <v>189346</v>
      </c>
      <c r="M1167" s="192">
        <v>0.57092307204799675</v>
      </c>
      <c r="N1167" s="265">
        <v>11180</v>
      </c>
      <c r="O1167" s="265">
        <v>14587</v>
      </c>
      <c r="P1167" s="265">
        <v>24854</v>
      </c>
      <c r="Q1167" s="176">
        <v>20969</v>
      </c>
      <c r="R1167" s="193">
        <v>71590</v>
      </c>
      <c r="S1167" s="158" t="s">
        <v>419</v>
      </c>
      <c r="T1167" s="158" t="s">
        <v>419</v>
      </c>
      <c r="U1167" s="157">
        <v>118723</v>
      </c>
      <c r="V1167" s="159">
        <v>0.60300026111200022</v>
      </c>
      <c r="W1167" s="161"/>
      <c r="X1167" s="161"/>
      <c r="Y1167" s="161"/>
      <c r="Z1167" s="161"/>
      <c r="AA1167" s="161"/>
      <c r="AB1167" s="161">
        <v>0</v>
      </c>
      <c r="AC1167" s="162"/>
      <c r="AD1167" s="201"/>
      <c r="AE1167" s="201"/>
      <c r="AF1167" s="201"/>
      <c r="AG1167" s="201"/>
      <c r="AH1167" s="201"/>
      <c r="AI1167" s="201">
        <v>0</v>
      </c>
      <c r="AJ1167" s="202"/>
      <c r="AK1167" s="250">
        <v>6093</v>
      </c>
      <c r="AL1167" s="250">
        <v>6624</v>
      </c>
      <c r="AM1167" s="250">
        <v>12522</v>
      </c>
      <c r="AN1167" s="250">
        <v>11273</v>
      </c>
      <c r="AO1167" s="251">
        <v>36512</v>
      </c>
      <c r="AP1167" s="167">
        <v>70623</v>
      </c>
      <c r="AQ1167" s="252">
        <v>0.51699871146793541</v>
      </c>
      <c r="AR1167" s="266"/>
      <c r="AS1167" s="266"/>
      <c r="AT1167" s="266"/>
      <c r="AU1167" s="266"/>
      <c r="AV1167" s="267"/>
      <c r="AW1167" s="171">
        <v>0</v>
      </c>
      <c r="AX1167" s="172"/>
      <c r="AY1167" s="268"/>
      <c r="AZ1167" s="268"/>
      <c r="BA1167" s="268"/>
      <c r="BB1167" s="268"/>
      <c r="BC1167" s="174"/>
      <c r="BD1167" s="174">
        <v>0</v>
      </c>
      <c r="BE1167" s="175"/>
    </row>
    <row r="1168" spans="1:57" ht="16.899999999999999" customHeight="1" x14ac:dyDescent="0.2">
      <c r="A1168" s="152">
        <v>1167</v>
      </c>
      <c r="B1168" s="153" t="s">
        <v>216</v>
      </c>
      <c r="C1168" s="152" t="s">
        <v>216</v>
      </c>
      <c r="D1168" s="152" t="s">
        <v>236</v>
      </c>
      <c r="E1168" s="152" t="s">
        <v>237</v>
      </c>
      <c r="F1168" s="152" t="s">
        <v>421</v>
      </c>
      <c r="G1168" s="263">
        <v>1726</v>
      </c>
      <c r="H1168" s="263">
        <v>2119</v>
      </c>
      <c r="I1168" s="263">
        <v>3734</v>
      </c>
      <c r="J1168" s="263">
        <v>3221</v>
      </c>
      <c r="K1168" s="264">
        <v>10800</v>
      </c>
      <c r="L1168" s="264">
        <v>18916</v>
      </c>
      <c r="M1168" s="192">
        <v>0.57094523155001053</v>
      </c>
      <c r="N1168" s="265">
        <v>1117</v>
      </c>
      <c r="O1168" s="265">
        <v>1457</v>
      </c>
      <c r="P1168" s="265">
        <v>2483</v>
      </c>
      <c r="Q1168" s="176">
        <v>2095</v>
      </c>
      <c r="R1168" s="193">
        <v>7152</v>
      </c>
      <c r="S1168" s="158" t="s">
        <v>419</v>
      </c>
      <c r="T1168" s="158" t="s">
        <v>419</v>
      </c>
      <c r="U1168" s="157">
        <v>11861</v>
      </c>
      <c r="V1168" s="159">
        <v>0.60298457128404015</v>
      </c>
      <c r="W1168" s="161"/>
      <c r="X1168" s="161"/>
      <c r="Y1168" s="161"/>
      <c r="Z1168" s="161"/>
      <c r="AA1168" s="161"/>
      <c r="AB1168" s="161">
        <v>0</v>
      </c>
      <c r="AC1168" s="162"/>
      <c r="AD1168" s="201"/>
      <c r="AE1168" s="201"/>
      <c r="AF1168" s="201"/>
      <c r="AG1168" s="201"/>
      <c r="AH1168" s="201"/>
      <c r="AI1168" s="201">
        <v>0</v>
      </c>
      <c r="AJ1168" s="202"/>
      <c r="AK1168" s="250">
        <v>609</v>
      </c>
      <c r="AL1168" s="250">
        <v>662</v>
      </c>
      <c r="AM1168" s="250">
        <v>1251</v>
      </c>
      <c r="AN1168" s="250">
        <v>1126</v>
      </c>
      <c r="AO1168" s="251">
        <v>3648</v>
      </c>
      <c r="AP1168" s="167">
        <v>7055</v>
      </c>
      <c r="AQ1168" s="252">
        <v>0.51708008504606662</v>
      </c>
      <c r="AR1168" s="266"/>
      <c r="AS1168" s="266"/>
      <c r="AT1168" s="266"/>
      <c r="AU1168" s="266"/>
      <c r="AV1168" s="267"/>
      <c r="AW1168" s="171">
        <v>0</v>
      </c>
      <c r="AX1168" s="172"/>
      <c r="AY1168" s="268"/>
      <c r="AZ1168" s="268"/>
      <c r="BA1168" s="268"/>
      <c r="BB1168" s="268"/>
      <c r="BC1168" s="174"/>
      <c r="BD1168" s="174">
        <v>0</v>
      </c>
      <c r="BE1168" s="175"/>
    </row>
    <row r="1169" spans="1:57" ht="16.899999999999999" customHeight="1" x14ac:dyDescent="0.2">
      <c r="A1169" s="152">
        <v>1168</v>
      </c>
      <c r="B1169" s="153" t="s">
        <v>216</v>
      </c>
      <c r="C1169" s="152" t="s">
        <v>216</v>
      </c>
      <c r="D1169" s="152" t="s">
        <v>238</v>
      </c>
      <c r="E1169" s="152" t="s">
        <v>239</v>
      </c>
      <c r="F1169" s="152" t="s">
        <v>421</v>
      </c>
      <c r="G1169" s="263">
        <v>414</v>
      </c>
      <c r="H1169" s="263">
        <v>509</v>
      </c>
      <c r="I1169" s="263">
        <v>896</v>
      </c>
      <c r="J1169" s="263">
        <v>773</v>
      </c>
      <c r="K1169" s="264">
        <v>2592</v>
      </c>
      <c r="L1169" s="264">
        <v>4542</v>
      </c>
      <c r="M1169" s="192">
        <v>0.57067371202113604</v>
      </c>
      <c r="N1169" s="265">
        <v>268</v>
      </c>
      <c r="O1169" s="265">
        <v>350</v>
      </c>
      <c r="P1169" s="265">
        <v>596</v>
      </c>
      <c r="Q1169" s="176">
        <v>503</v>
      </c>
      <c r="R1169" s="193">
        <v>1717</v>
      </c>
      <c r="S1169" s="158" t="s">
        <v>419</v>
      </c>
      <c r="T1169" s="158" t="s">
        <v>419</v>
      </c>
      <c r="U1169" s="157">
        <v>2848</v>
      </c>
      <c r="V1169" s="159">
        <v>0.6028792134831461</v>
      </c>
      <c r="W1169" s="161"/>
      <c r="X1169" s="161"/>
      <c r="Y1169" s="161"/>
      <c r="Z1169" s="161"/>
      <c r="AA1169" s="161"/>
      <c r="AB1169" s="161">
        <v>0</v>
      </c>
      <c r="AC1169" s="162"/>
      <c r="AD1169" s="201"/>
      <c r="AE1169" s="201"/>
      <c r="AF1169" s="201"/>
      <c r="AG1169" s="201"/>
      <c r="AH1169" s="201"/>
      <c r="AI1169" s="201">
        <v>0</v>
      </c>
      <c r="AJ1169" s="202"/>
      <c r="AK1169" s="250">
        <v>146</v>
      </c>
      <c r="AL1169" s="250">
        <v>159</v>
      </c>
      <c r="AM1169" s="250">
        <v>300</v>
      </c>
      <c r="AN1169" s="250">
        <v>270</v>
      </c>
      <c r="AO1169" s="251">
        <v>875</v>
      </c>
      <c r="AP1169" s="167">
        <v>1694</v>
      </c>
      <c r="AQ1169" s="252">
        <v>0.51652892561983466</v>
      </c>
      <c r="AR1169" s="266"/>
      <c r="AS1169" s="266"/>
      <c r="AT1169" s="266"/>
      <c r="AU1169" s="266"/>
      <c r="AV1169" s="267"/>
      <c r="AW1169" s="171">
        <v>0</v>
      </c>
      <c r="AX1169" s="172"/>
      <c r="AY1169" s="268"/>
      <c r="AZ1169" s="268"/>
      <c r="BA1169" s="268"/>
      <c r="BB1169" s="268"/>
      <c r="BC1169" s="174"/>
      <c r="BD1169" s="174">
        <v>0</v>
      </c>
      <c r="BE1169" s="175"/>
    </row>
    <row r="1170" spans="1:57" ht="16.899999999999999" customHeight="1" x14ac:dyDescent="0.2">
      <c r="A1170" s="152">
        <v>1169</v>
      </c>
      <c r="B1170" s="153" t="s">
        <v>216</v>
      </c>
      <c r="C1170" s="152" t="s">
        <v>216</v>
      </c>
      <c r="D1170" s="152" t="s">
        <v>240</v>
      </c>
      <c r="E1170" s="152" t="s">
        <v>135</v>
      </c>
      <c r="F1170" s="152" t="s">
        <v>421</v>
      </c>
      <c r="G1170" s="263">
        <v>1133</v>
      </c>
      <c r="H1170" s="263">
        <v>1391</v>
      </c>
      <c r="I1170" s="263">
        <v>2452</v>
      </c>
      <c r="J1170" s="263">
        <v>2114</v>
      </c>
      <c r="K1170" s="264">
        <v>7090</v>
      </c>
      <c r="L1170" s="264">
        <v>12419</v>
      </c>
      <c r="M1170" s="192">
        <v>0.57089942829535389</v>
      </c>
      <c r="N1170" s="265">
        <v>733</v>
      </c>
      <c r="O1170" s="265">
        <v>957</v>
      </c>
      <c r="P1170" s="265">
        <v>1630</v>
      </c>
      <c r="Q1170" s="176">
        <v>1375</v>
      </c>
      <c r="R1170" s="193">
        <v>4695</v>
      </c>
      <c r="S1170" s="158" t="s">
        <v>419</v>
      </c>
      <c r="T1170" s="158" t="s">
        <v>419</v>
      </c>
      <c r="U1170" s="157">
        <v>7787</v>
      </c>
      <c r="V1170" s="159">
        <v>0.60292795685116218</v>
      </c>
      <c r="W1170" s="161"/>
      <c r="X1170" s="161"/>
      <c r="Y1170" s="161"/>
      <c r="Z1170" s="161"/>
      <c r="AA1170" s="161"/>
      <c r="AB1170" s="161">
        <v>0</v>
      </c>
      <c r="AC1170" s="162"/>
      <c r="AD1170" s="201"/>
      <c r="AE1170" s="201"/>
      <c r="AF1170" s="201"/>
      <c r="AG1170" s="201"/>
      <c r="AH1170" s="201"/>
      <c r="AI1170" s="201">
        <v>0</v>
      </c>
      <c r="AJ1170" s="202"/>
      <c r="AK1170" s="250">
        <v>400</v>
      </c>
      <c r="AL1170" s="250">
        <v>434</v>
      </c>
      <c r="AM1170" s="250">
        <v>822</v>
      </c>
      <c r="AN1170" s="250">
        <v>739</v>
      </c>
      <c r="AO1170" s="251">
        <v>2395</v>
      </c>
      <c r="AP1170" s="167">
        <v>4632</v>
      </c>
      <c r="AQ1170" s="252">
        <v>0.51705526770293608</v>
      </c>
      <c r="AR1170" s="266"/>
      <c r="AS1170" s="266"/>
      <c r="AT1170" s="266"/>
      <c r="AU1170" s="266"/>
      <c r="AV1170" s="267"/>
      <c r="AW1170" s="171">
        <v>0</v>
      </c>
      <c r="AX1170" s="172"/>
      <c r="AY1170" s="268"/>
      <c r="AZ1170" s="268"/>
      <c r="BA1170" s="268"/>
      <c r="BB1170" s="268"/>
      <c r="BC1170" s="174"/>
      <c r="BD1170" s="174">
        <v>0</v>
      </c>
      <c r="BE1170" s="175"/>
    </row>
    <row r="1171" spans="1:57" ht="16.899999999999999" customHeight="1" x14ac:dyDescent="0.2">
      <c r="A1171" s="152">
        <v>1170</v>
      </c>
      <c r="B1171" s="153" t="s">
        <v>216</v>
      </c>
      <c r="C1171" s="152" t="s">
        <v>216</v>
      </c>
      <c r="D1171" s="152" t="s">
        <v>241</v>
      </c>
      <c r="E1171" s="152" t="s">
        <v>242</v>
      </c>
      <c r="F1171" s="152" t="s">
        <v>421</v>
      </c>
      <c r="G1171" s="263">
        <v>5260</v>
      </c>
      <c r="H1171" s="263">
        <v>6459</v>
      </c>
      <c r="I1171" s="263">
        <v>11381</v>
      </c>
      <c r="J1171" s="263">
        <v>9818</v>
      </c>
      <c r="K1171" s="264">
        <v>32918</v>
      </c>
      <c r="L1171" s="264">
        <v>57656</v>
      </c>
      <c r="M1171" s="192">
        <v>0.57093797696683779</v>
      </c>
      <c r="N1171" s="265">
        <v>3405</v>
      </c>
      <c r="O1171" s="265">
        <v>4442</v>
      </c>
      <c r="P1171" s="265">
        <v>7568</v>
      </c>
      <c r="Q1171" s="176">
        <v>6385</v>
      </c>
      <c r="R1171" s="193">
        <v>21800</v>
      </c>
      <c r="S1171" s="158" t="s">
        <v>419</v>
      </c>
      <c r="T1171" s="158" t="s">
        <v>419</v>
      </c>
      <c r="U1171" s="157">
        <v>36152</v>
      </c>
      <c r="V1171" s="159">
        <v>0.60300951537950875</v>
      </c>
      <c r="W1171" s="161"/>
      <c r="X1171" s="161"/>
      <c r="Y1171" s="161"/>
      <c r="Z1171" s="161"/>
      <c r="AA1171" s="161"/>
      <c r="AB1171" s="161">
        <v>0</v>
      </c>
      <c r="AC1171" s="162"/>
      <c r="AD1171" s="201"/>
      <c r="AE1171" s="201"/>
      <c r="AF1171" s="201"/>
      <c r="AG1171" s="201"/>
      <c r="AH1171" s="201"/>
      <c r="AI1171" s="201">
        <v>0</v>
      </c>
      <c r="AJ1171" s="202"/>
      <c r="AK1171" s="250">
        <v>1855</v>
      </c>
      <c r="AL1171" s="250">
        <v>2017</v>
      </c>
      <c r="AM1171" s="250">
        <v>3813</v>
      </c>
      <c r="AN1171" s="250">
        <v>3433</v>
      </c>
      <c r="AO1171" s="251">
        <v>11118</v>
      </c>
      <c r="AP1171" s="167">
        <v>21504</v>
      </c>
      <c r="AQ1171" s="252">
        <v>0.5170200892857143</v>
      </c>
      <c r="AR1171" s="266"/>
      <c r="AS1171" s="266"/>
      <c r="AT1171" s="266"/>
      <c r="AU1171" s="266"/>
      <c r="AV1171" s="267"/>
      <c r="AW1171" s="171">
        <v>0</v>
      </c>
      <c r="AX1171" s="172"/>
      <c r="AY1171" s="268"/>
      <c r="AZ1171" s="268"/>
      <c r="BA1171" s="268"/>
      <c r="BB1171" s="268"/>
      <c r="BC1171" s="174"/>
      <c r="BD1171" s="174">
        <v>0</v>
      </c>
      <c r="BE1171" s="175"/>
    </row>
    <row r="1172" spans="1:57" ht="16.899999999999999" customHeight="1" x14ac:dyDescent="0.2">
      <c r="A1172" s="152">
        <v>1171</v>
      </c>
      <c r="B1172" s="153" t="s">
        <v>216</v>
      </c>
      <c r="C1172" s="152" t="s">
        <v>216</v>
      </c>
      <c r="D1172" s="152" t="s">
        <v>243</v>
      </c>
      <c r="E1172" s="152" t="s">
        <v>244</v>
      </c>
      <c r="F1172" s="152" t="s">
        <v>421</v>
      </c>
      <c r="G1172" s="263">
        <v>210</v>
      </c>
      <c r="H1172" s="263">
        <v>258</v>
      </c>
      <c r="I1172" s="263">
        <v>454</v>
      </c>
      <c r="J1172" s="263">
        <v>392</v>
      </c>
      <c r="K1172" s="264">
        <v>1314</v>
      </c>
      <c r="L1172" s="264">
        <v>2301</v>
      </c>
      <c r="M1172" s="192">
        <v>0.57105606258148633</v>
      </c>
      <c r="N1172" s="265">
        <v>136</v>
      </c>
      <c r="O1172" s="265">
        <v>177</v>
      </c>
      <c r="P1172" s="265">
        <v>302</v>
      </c>
      <c r="Q1172" s="176">
        <v>255</v>
      </c>
      <c r="R1172" s="193">
        <v>870</v>
      </c>
      <c r="S1172" s="158" t="s">
        <v>419</v>
      </c>
      <c r="T1172" s="158" t="s">
        <v>419</v>
      </c>
      <c r="U1172" s="157">
        <v>1443</v>
      </c>
      <c r="V1172" s="159">
        <v>0.60291060291060294</v>
      </c>
      <c r="W1172" s="161"/>
      <c r="X1172" s="161"/>
      <c r="Y1172" s="161"/>
      <c r="Z1172" s="161"/>
      <c r="AA1172" s="161"/>
      <c r="AB1172" s="161">
        <v>0</v>
      </c>
      <c r="AC1172" s="162"/>
      <c r="AD1172" s="201"/>
      <c r="AE1172" s="201"/>
      <c r="AF1172" s="201"/>
      <c r="AG1172" s="201"/>
      <c r="AH1172" s="201"/>
      <c r="AI1172" s="201">
        <v>0</v>
      </c>
      <c r="AJ1172" s="202"/>
      <c r="AK1172" s="250">
        <v>74</v>
      </c>
      <c r="AL1172" s="250">
        <v>81</v>
      </c>
      <c r="AM1172" s="250">
        <v>152</v>
      </c>
      <c r="AN1172" s="250">
        <v>137</v>
      </c>
      <c r="AO1172" s="251">
        <v>444</v>
      </c>
      <c r="AP1172" s="167">
        <v>858</v>
      </c>
      <c r="AQ1172" s="252">
        <v>0.5174825174825175</v>
      </c>
      <c r="AR1172" s="266"/>
      <c r="AS1172" s="266"/>
      <c r="AT1172" s="266"/>
      <c r="AU1172" s="266"/>
      <c r="AV1172" s="267"/>
      <c r="AW1172" s="171">
        <v>0</v>
      </c>
      <c r="AX1172" s="172"/>
      <c r="AY1172" s="268"/>
      <c r="AZ1172" s="268"/>
      <c r="BA1172" s="268"/>
      <c r="BB1172" s="268"/>
      <c r="BC1172" s="174"/>
      <c r="BD1172" s="174">
        <v>0</v>
      </c>
      <c r="BE1172" s="175"/>
    </row>
    <row r="1173" spans="1:57" ht="16.899999999999999" customHeight="1" x14ac:dyDescent="0.2">
      <c r="A1173" s="152">
        <v>1172</v>
      </c>
      <c r="B1173" s="153" t="s">
        <v>216</v>
      </c>
      <c r="C1173" s="152" t="s">
        <v>216</v>
      </c>
      <c r="D1173" s="152" t="s">
        <v>245</v>
      </c>
      <c r="E1173" s="152" t="s">
        <v>246</v>
      </c>
      <c r="F1173" s="152" t="s">
        <v>421</v>
      </c>
      <c r="G1173" s="263">
        <v>150</v>
      </c>
      <c r="H1173" s="263">
        <v>185</v>
      </c>
      <c r="I1173" s="263">
        <v>325</v>
      </c>
      <c r="J1173" s="263">
        <v>281</v>
      </c>
      <c r="K1173" s="264">
        <v>941</v>
      </c>
      <c r="L1173" s="264">
        <v>1650</v>
      </c>
      <c r="M1173" s="192">
        <v>0.57030303030303031</v>
      </c>
      <c r="N1173" s="265">
        <v>97</v>
      </c>
      <c r="O1173" s="265">
        <v>127</v>
      </c>
      <c r="P1173" s="265">
        <v>216</v>
      </c>
      <c r="Q1173" s="176">
        <v>183</v>
      </c>
      <c r="R1173" s="193">
        <v>623</v>
      </c>
      <c r="S1173" s="158" t="s">
        <v>419</v>
      </c>
      <c r="T1173" s="158" t="s">
        <v>419</v>
      </c>
      <c r="U1173" s="157">
        <v>1034</v>
      </c>
      <c r="V1173" s="159">
        <v>0.60251450676982587</v>
      </c>
      <c r="W1173" s="161"/>
      <c r="X1173" s="161"/>
      <c r="Y1173" s="161"/>
      <c r="Z1173" s="161"/>
      <c r="AA1173" s="161"/>
      <c r="AB1173" s="161">
        <v>0</v>
      </c>
      <c r="AC1173" s="162"/>
      <c r="AD1173" s="201"/>
      <c r="AE1173" s="201"/>
      <c r="AF1173" s="201"/>
      <c r="AG1173" s="201"/>
      <c r="AH1173" s="201"/>
      <c r="AI1173" s="201">
        <v>0</v>
      </c>
      <c r="AJ1173" s="202"/>
      <c r="AK1173" s="250">
        <v>53</v>
      </c>
      <c r="AL1173" s="250">
        <v>58</v>
      </c>
      <c r="AM1173" s="250">
        <v>109</v>
      </c>
      <c r="AN1173" s="250">
        <v>98</v>
      </c>
      <c r="AO1173" s="251">
        <v>318</v>
      </c>
      <c r="AP1173" s="167">
        <v>616</v>
      </c>
      <c r="AQ1173" s="252">
        <v>0.51623376623376627</v>
      </c>
      <c r="AR1173" s="266"/>
      <c r="AS1173" s="266"/>
      <c r="AT1173" s="266"/>
      <c r="AU1173" s="266"/>
      <c r="AV1173" s="267"/>
      <c r="AW1173" s="171">
        <v>0</v>
      </c>
      <c r="AX1173" s="172"/>
      <c r="AY1173" s="268"/>
      <c r="AZ1173" s="268"/>
      <c r="BA1173" s="268"/>
      <c r="BB1173" s="268"/>
      <c r="BC1173" s="174"/>
      <c r="BD1173" s="174">
        <v>0</v>
      </c>
      <c r="BE1173" s="175"/>
    </row>
    <row r="1174" spans="1:57" ht="16.899999999999999" customHeight="1" x14ac:dyDescent="0.2">
      <c r="A1174" s="152">
        <v>1173</v>
      </c>
      <c r="B1174" s="153" t="s">
        <v>216</v>
      </c>
      <c r="C1174" s="152" t="s">
        <v>216</v>
      </c>
      <c r="D1174" s="152" t="s">
        <v>247</v>
      </c>
      <c r="E1174" s="152" t="s">
        <v>248</v>
      </c>
      <c r="F1174" s="152" t="s">
        <v>421</v>
      </c>
      <c r="G1174" s="263">
        <v>471</v>
      </c>
      <c r="H1174" s="263">
        <v>579</v>
      </c>
      <c r="I1174" s="263">
        <v>1020</v>
      </c>
      <c r="J1174" s="263">
        <v>880</v>
      </c>
      <c r="K1174" s="264">
        <v>2950</v>
      </c>
      <c r="L1174" s="264">
        <v>5166</v>
      </c>
      <c r="M1174" s="192">
        <v>0.57104142469996133</v>
      </c>
      <c r="N1174" s="265">
        <v>305</v>
      </c>
      <c r="O1174" s="265">
        <v>398</v>
      </c>
      <c r="P1174" s="265">
        <v>678</v>
      </c>
      <c r="Q1174" s="176">
        <v>572</v>
      </c>
      <c r="R1174" s="193">
        <v>1953</v>
      </c>
      <c r="S1174" s="158" t="s">
        <v>419</v>
      </c>
      <c r="T1174" s="158" t="s">
        <v>419</v>
      </c>
      <c r="U1174" s="157">
        <v>3239</v>
      </c>
      <c r="V1174" s="159">
        <v>0.60296387774004323</v>
      </c>
      <c r="W1174" s="161"/>
      <c r="X1174" s="161"/>
      <c r="Y1174" s="161"/>
      <c r="Z1174" s="161"/>
      <c r="AA1174" s="161"/>
      <c r="AB1174" s="161">
        <v>0</v>
      </c>
      <c r="AC1174" s="162"/>
      <c r="AD1174" s="201"/>
      <c r="AE1174" s="201"/>
      <c r="AF1174" s="201"/>
      <c r="AG1174" s="201"/>
      <c r="AH1174" s="201"/>
      <c r="AI1174" s="201">
        <v>0</v>
      </c>
      <c r="AJ1174" s="202"/>
      <c r="AK1174" s="250">
        <v>166</v>
      </c>
      <c r="AL1174" s="250">
        <v>181</v>
      </c>
      <c r="AM1174" s="250">
        <v>342</v>
      </c>
      <c r="AN1174" s="250">
        <v>308</v>
      </c>
      <c r="AO1174" s="251">
        <v>997</v>
      </c>
      <c r="AP1174" s="167">
        <v>1927</v>
      </c>
      <c r="AQ1174" s="252">
        <v>0.51738453554748309</v>
      </c>
      <c r="AR1174" s="266"/>
      <c r="AS1174" s="266"/>
      <c r="AT1174" s="266"/>
      <c r="AU1174" s="266"/>
      <c r="AV1174" s="267"/>
      <c r="AW1174" s="171">
        <v>0</v>
      </c>
      <c r="AX1174" s="172"/>
      <c r="AY1174" s="268"/>
      <c r="AZ1174" s="268"/>
      <c r="BA1174" s="268"/>
      <c r="BB1174" s="268"/>
      <c r="BC1174" s="174"/>
      <c r="BD1174" s="174">
        <v>0</v>
      </c>
      <c r="BE1174" s="175"/>
    </row>
    <row r="1175" spans="1:57" ht="16.899999999999999" customHeight="1" x14ac:dyDescent="0.2">
      <c r="A1175" s="152">
        <v>1174</v>
      </c>
      <c r="B1175" s="153" t="s">
        <v>216</v>
      </c>
      <c r="C1175" s="152" t="s">
        <v>216</v>
      </c>
      <c r="D1175" s="152" t="s">
        <v>249</v>
      </c>
      <c r="E1175" s="152" t="s">
        <v>250</v>
      </c>
      <c r="F1175" s="152" t="s">
        <v>421</v>
      </c>
      <c r="G1175" s="263">
        <v>189</v>
      </c>
      <c r="H1175" s="263">
        <v>232</v>
      </c>
      <c r="I1175" s="263">
        <v>409</v>
      </c>
      <c r="J1175" s="263">
        <v>354</v>
      </c>
      <c r="K1175" s="264">
        <v>1184</v>
      </c>
      <c r="L1175" s="264">
        <v>2073</v>
      </c>
      <c r="M1175" s="192">
        <v>0.5711529184756392</v>
      </c>
      <c r="N1175" s="265">
        <v>122</v>
      </c>
      <c r="O1175" s="265">
        <v>160</v>
      </c>
      <c r="P1175" s="265">
        <v>272</v>
      </c>
      <c r="Q1175" s="176">
        <v>230</v>
      </c>
      <c r="R1175" s="193">
        <v>784</v>
      </c>
      <c r="S1175" s="158" t="s">
        <v>419</v>
      </c>
      <c r="T1175" s="158" t="s">
        <v>419</v>
      </c>
      <c r="U1175" s="157">
        <v>1300</v>
      </c>
      <c r="V1175" s="159">
        <v>0.60307692307692307</v>
      </c>
      <c r="W1175" s="161"/>
      <c r="X1175" s="161"/>
      <c r="Y1175" s="161"/>
      <c r="Z1175" s="161"/>
      <c r="AA1175" s="161"/>
      <c r="AB1175" s="161">
        <v>0</v>
      </c>
      <c r="AC1175" s="162"/>
      <c r="AD1175" s="201"/>
      <c r="AE1175" s="201"/>
      <c r="AF1175" s="201"/>
      <c r="AG1175" s="201"/>
      <c r="AH1175" s="201"/>
      <c r="AI1175" s="201">
        <v>0</v>
      </c>
      <c r="AJ1175" s="202"/>
      <c r="AK1175" s="250">
        <v>67</v>
      </c>
      <c r="AL1175" s="250">
        <v>72</v>
      </c>
      <c r="AM1175" s="250">
        <v>137</v>
      </c>
      <c r="AN1175" s="250">
        <v>124</v>
      </c>
      <c r="AO1175" s="251">
        <v>400</v>
      </c>
      <c r="AP1175" s="167">
        <v>773</v>
      </c>
      <c r="AQ1175" s="252">
        <v>0.51746442432082795</v>
      </c>
      <c r="AR1175" s="266"/>
      <c r="AS1175" s="266"/>
      <c r="AT1175" s="266"/>
      <c r="AU1175" s="266"/>
      <c r="AV1175" s="267"/>
      <c r="AW1175" s="171">
        <v>0</v>
      </c>
      <c r="AX1175" s="172"/>
      <c r="AY1175" s="268"/>
      <c r="AZ1175" s="268"/>
      <c r="BA1175" s="268"/>
      <c r="BB1175" s="268"/>
      <c r="BC1175" s="174"/>
      <c r="BD1175" s="174">
        <v>0</v>
      </c>
      <c r="BE1175" s="175"/>
    </row>
    <row r="1176" spans="1:57" ht="16.899999999999999" customHeight="1" x14ac:dyDescent="0.2">
      <c r="A1176" s="152">
        <v>1175</v>
      </c>
      <c r="B1176" s="153" t="s">
        <v>216</v>
      </c>
      <c r="C1176" s="152" t="s">
        <v>216</v>
      </c>
      <c r="D1176" s="152" t="s">
        <v>251</v>
      </c>
      <c r="E1176" s="152" t="s">
        <v>252</v>
      </c>
      <c r="F1176" s="152" t="s">
        <v>421</v>
      </c>
      <c r="G1176" s="263">
        <v>19332</v>
      </c>
      <c r="H1176" s="263">
        <v>23740</v>
      </c>
      <c r="I1176" s="263">
        <v>41833</v>
      </c>
      <c r="J1176" s="263">
        <v>36087</v>
      </c>
      <c r="K1176" s="264">
        <v>120992</v>
      </c>
      <c r="L1176" s="264">
        <v>211925</v>
      </c>
      <c r="M1176" s="192">
        <v>0.57091895717824703</v>
      </c>
      <c r="N1176" s="265">
        <v>12513</v>
      </c>
      <c r="O1176" s="265">
        <v>16326</v>
      </c>
      <c r="P1176" s="265">
        <v>27818</v>
      </c>
      <c r="Q1176" s="176">
        <v>23470</v>
      </c>
      <c r="R1176" s="193">
        <v>80127</v>
      </c>
      <c r="S1176" s="158" t="s">
        <v>419</v>
      </c>
      <c r="T1176" s="158" t="s">
        <v>419</v>
      </c>
      <c r="U1176" s="157">
        <v>132881</v>
      </c>
      <c r="V1176" s="159">
        <v>0.6029981712961221</v>
      </c>
      <c r="W1176" s="161"/>
      <c r="X1176" s="161"/>
      <c r="Y1176" s="161"/>
      <c r="Z1176" s="161"/>
      <c r="AA1176" s="161"/>
      <c r="AB1176" s="161">
        <v>0</v>
      </c>
      <c r="AC1176" s="162"/>
      <c r="AD1176" s="201"/>
      <c r="AE1176" s="201"/>
      <c r="AF1176" s="201"/>
      <c r="AG1176" s="201"/>
      <c r="AH1176" s="201"/>
      <c r="AI1176" s="201">
        <v>0</v>
      </c>
      <c r="AJ1176" s="202"/>
      <c r="AK1176" s="250">
        <v>6819</v>
      </c>
      <c r="AL1176" s="250">
        <v>7414</v>
      </c>
      <c r="AM1176" s="250">
        <v>14015</v>
      </c>
      <c r="AN1176" s="250">
        <v>12617</v>
      </c>
      <c r="AO1176" s="251">
        <v>40865</v>
      </c>
      <c r="AP1176" s="167">
        <v>79044</v>
      </c>
      <c r="AQ1176" s="252">
        <v>0.51699053691614794</v>
      </c>
      <c r="AR1176" s="266"/>
      <c r="AS1176" s="266"/>
      <c r="AT1176" s="266"/>
      <c r="AU1176" s="266"/>
      <c r="AV1176" s="267"/>
      <c r="AW1176" s="171">
        <v>0</v>
      </c>
      <c r="AX1176" s="172"/>
      <c r="AY1176" s="268"/>
      <c r="AZ1176" s="268"/>
      <c r="BA1176" s="268"/>
      <c r="BB1176" s="268"/>
      <c r="BC1176" s="174"/>
      <c r="BD1176" s="174">
        <v>0</v>
      </c>
      <c r="BE1176" s="175"/>
    </row>
    <row r="1177" spans="1:57" ht="16.899999999999999" customHeight="1" x14ac:dyDescent="0.2">
      <c r="A1177" s="152">
        <v>1176</v>
      </c>
      <c r="B1177" s="153" t="s">
        <v>216</v>
      </c>
      <c r="C1177" s="152" t="s">
        <v>216</v>
      </c>
      <c r="D1177" s="152" t="s">
        <v>253</v>
      </c>
      <c r="E1177" s="152" t="s">
        <v>254</v>
      </c>
      <c r="F1177" s="152" t="s">
        <v>421</v>
      </c>
      <c r="G1177" s="263">
        <v>1114</v>
      </c>
      <c r="H1177" s="263">
        <v>1369</v>
      </c>
      <c r="I1177" s="263">
        <v>2412</v>
      </c>
      <c r="J1177" s="263">
        <v>2080</v>
      </c>
      <c r="K1177" s="264">
        <v>6975</v>
      </c>
      <c r="L1177" s="264">
        <v>12218</v>
      </c>
      <c r="M1177" s="192">
        <v>0.57087903093796044</v>
      </c>
      <c r="N1177" s="265">
        <v>721</v>
      </c>
      <c r="O1177" s="265">
        <v>941</v>
      </c>
      <c r="P1177" s="265">
        <v>1604</v>
      </c>
      <c r="Q1177" s="176">
        <v>1353</v>
      </c>
      <c r="R1177" s="193">
        <v>4619</v>
      </c>
      <c r="S1177" s="158" t="s">
        <v>419</v>
      </c>
      <c r="T1177" s="158" t="s">
        <v>419</v>
      </c>
      <c r="U1177" s="157">
        <v>7661</v>
      </c>
      <c r="V1177" s="159">
        <v>0.60292390027411569</v>
      </c>
      <c r="W1177" s="161"/>
      <c r="X1177" s="161"/>
      <c r="Y1177" s="161"/>
      <c r="Z1177" s="161"/>
      <c r="AA1177" s="161"/>
      <c r="AB1177" s="161">
        <v>0</v>
      </c>
      <c r="AC1177" s="162"/>
      <c r="AD1177" s="201"/>
      <c r="AE1177" s="201"/>
      <c r="AF1177" s="201"/>
      <c r="AG1177" s="201"/>
      <c r="AH1177" s="201"/>
      <c r="AI1177" s="201">
        <v>0</v>
      </c>
      <c r="AJ1177" s="202"/>
      <c r="AK1177" s="250">
        <v>393</v>
      </c>
      <c r="AL1177" s="250">
        <v>428</v>
      </c>
      <c r="AM1177" s="250">
        <v>808</v>
      </c>
      <c r="AN1177" s="250">
        <v>727</v>
      </c>
      <c r="AO1177" s="251">
        <v>2356</v>
      </c>
      <c r="AP1177" s="167">
        <v>4557</v>
      </c>
      <c r="AQ1177" s="252">
        <v>0.51700680272108845</v>
      </c>
      <c r="AR1177" s="266"/>
      <c r="AS1177" s="266"/>
      <c r="AT1177" s="266"/>
      <c r="AU1177" s="266"/>
      <c r="AV1177" s="267"/>
      <c r="AW1177" s="171">
        <v>0</v>
      </c>
      <c r="AX1177" s="172"/>
      <c r="AY1177" s="268"/>
      <c r="AZ1177" s="268"/>
      <c r="BA1177" s="268"/>
      <c r="BB1177" s="268"/>
      <c r="BC1177" s="174"/>
      <c r="BD1177" s="174">
        <v>0</v>
      </c>
      <c r="BE1177" s="175"/>
    </row>
    <row r="1178" spans="1:57" ht="16.899999999999999" customHeight="1" x14ac:dyDescent="0.2">
      <c r="A1178" s="152">
        <v>1177</v>
      </c>
      <c r="B1178" s="153" t="s">
        <v>216</v>
      </c>
      <c r="C1178" s="152" t="s">
        <v>216</v>
      </c>
      <c r="D1178" s="152" t="s">
        <v>255</v>
      </c>
      <c r="E1178" s="152" t="s">
        <v>256</v>
      </c>
      <c r="F1178" s="152" t="s">
        <v>421</v>
      </c>
      <c r="G1178" s="263">
        <v>1622</v>
      </c>
      <c r="H1178" s="263">
        <v>1992</v>
      </c>
      <c r="I1178" s="263">
        <v>3510</v>
      </c>
      <c r="J1178" s="263">
        <v>3028</v>
      </c>
      <c r="K1178" s="264">
        <v>10152</v>
      </c>
      <c r="L1178" s="264">
        <v>17783</v>
      </c>
      <c r="M1178" s="192">
        <v>0.57088230332339873</v>
      </c>
      <c r="N1178" s="265">
        <v>1050</v>
      </c>
      <c r="O1178" s="265">
        <v>1370</v>
      </c>
      <c r="P1178" s="265">
        <v>2334</v>
      </c>
      <c r="Q1178" s="176">
        <v>1969</v>
      </c>
      <c r="R1178" s="193">
        <v>6723</v>
      </c>
      <c r="S1178" s="158" t="s">
        <v>419</v>
      </c>
      <c r="T1178" s="158" t="s">
        <v>419</v>
      </c>
      <c r="U1178" s="157">
        <v>11150</v>
      </c>
      <c r="V1178" s="159">
        <v>0.60295964125560542</v>
      </c>
      <c r="W1178" s="161"/>
      <c r="X1178" s="161"/>
      <c r="Y1178" s="161"/>
      <c r="Z1178" s="161"/>
      <c r="AA1178" s="161"/>
      <c r="AB1178" s="161">
        <v>0</v>
      </c>
      <c r="AC1178" s="162"/>
      <c r="AD1178" s="201"/>
      <c r="AE1178" s="201"/>
      <c r="AF1178" s="201"/>
      <c r="AG1178" s="201"/>
      <c r="AH1178" s="201"/>
      <c r="AI1178" s="201">
        <v>0</v>
      </c>
      <c r="AJ1178" s="202"/>
      <c r="AK1178" s="250">
        <v>572</v>
      </c>
      <c r="AL1178" s="250">
        <v>622</v>
      </c>
      <c r="AM1178" s="250">
        <v>1176</v>
      </c>
      <c r="AN1178" s="250">
        <v>1059</v>
      </c>
      <c r="AO1178" s="251">
        <v>3429</v>
      </c>
      <c r="AP1178" s="167">
        <v>6633</v>
      </c>
      <c r="AQ1178" s="252">
        <v>0.51696065128900948</v>
      </c>
      <c r="AR1178" s="266"/>
      <c r="AS1178" s="266"/>
      <c r="AT1178" s="266"/>
      <c r="AU1178" s="266"/>
      <c r="AV1178" s="267"/>
      <c r="AW1178" s="171">
        <v>0</v>
      </c>
      <c r="AX1178" s="172"/>
      <c r="AY1178" s="268"/>
      <c r="AZ1178" s="268"/>
      <c r="BA1178" s="268"/>
      <c r="BB1178" s="268"/>
      <c r="BC1178" s="174"/>
      <c r="BD1178" s="174">
        <v>0</v>
      </c>
      <c r="BE1178" s="175"/>
    </row>
    <row r="1179" spans="1:57" ht="16.899999999999999" customHeight="1" x14ac:dyDescent="0.2">
      <c r="A1179" s="152">
        <v>1178</v>
      </c>
      <c r="B1179" s="153" t="s">
        <v>216</v>
      </c>
      <c r="C1179" s="152" t="s">
        <v>216</v>
      </c>
      <c r="D1179" s="152" t="s">
        <v>257</v>
      </c>
      <c r="E1179" s="152" t="s">
        <v>258</v>
      </c>
      <c r="F1179" s="152" t="s">
        <v>421</v>
      </c>
      <c r="G1179" s="263">
        <v>649</v>
      </c>
      <c r="H1179" s="263">
        <v>797</v>
      </c>
      <c r="I1179" s="263">
        <v>1403</v>
      </c>
      <c r="J1179" s="263">
        <v>1211</v>
      </c>
      <c r="K1179" s="264">
        <v>4060</v>
      </c>
      <c r="L1179" s="264">
        <v>7113</v>
      </c>
      <c r="M1179" s="192">
        <v>0.57078588499929706</v>
      </c>
      <c r="N1179" s="265">
        <v>420</v>
      </c>
      <c r="O1179" s="265">
        <v>548</v>
      </c>
      <c r="P1179" s="265">
        <v>933</v>
      </c>
      <c r="Q1179" s="176">
        <v>788</v>
      </c>
      <c r="R1179" s="193">
        <v>2689</v>
      </c>
      <c r="S1179" s="158" t="s">
        <v>419</v>
      </c>
      <c r="T1179" s="158" t="s">
        <v>419</v>
      </c>
      <c r="U1179" s="157">
        <v>4460</v>
      </c>
      <c r="V1179" s="159">
        <v>0.60291479820627802</v>
      </c>
      <c r="W1179" s="161"/>
      <c r="X1179" s="161"/>
      <c r="Y1179" s="161"/>
      <c r="Z1179" s="161"/>
      <c r="AA1179" s="161"/>
      <c r="AB1179" s="161">
        <v>0</v>
      </c>
      <c r="AC1179" s="162"/>
      <c r="AD1179" s="201"/>
      <c r="AE1179" s="201"/>
      <c r="AF1179" s="201"/>
      <c r="AG1179" s="201"/>
      <c r="AH1179" s="201"/>
      <c r="AI1179" s="201">
        <v>0</v>
      </c>
      <c r="AJ1179" s="202"/>
      <c r="AK1179" s="250">
        <v>229</v>
      </c>
      <c r="AL1179" s="250">
        <v>249</v>
      </c>
      <c r="AM1179" s="250">
        <v>470</v>
      </c>
      <c r="AN1179" s="250">
        <v>423</v>
      </c>
      <c r="AO1179" s="251">
        <v>1371</v>
      </c>
      <c r="AP1179" s="167">
        <v>2653</v>
      </c>
      <c r="AQ1179" s="252">
        <v>0.51677346400301549</v>
      </c>
      <c r="AR1179" s="266"/>
      <c r="AS1179" s="266"/>
      <c r="AT1179" s="266"/>
      <c r="AU1179" s="266"/>
      <c r="AV1179" s="267"/>
      <c r="AW1179" s="171">
        <v>0</v>
      </c>
      <c r="AX1179" s="172"/>
      <c r="AY1179" s="268"/>
      <c r="AZ1179" s="268"/>
      <c r="BA1179" s="268"/>
      <c r="BB1179" s="268"/>
      <c r="BC1179" s="174"/>
      <c r="BD1179" s="174">
        <v>0</v>
      </c>
      <c r="BE1179" s="175"/>
    </row>
    <row r="1180" spans="1:57" ht="16.899999999999999" customHeight="1" x14ac:dyDescent="0.2">
      <c r="A1180" s="152">
        <v>1179</v>
      </c>
      <c r="B1180" s="153" t="s">
        <v>216</v>
      </c>
      <c r="C1180" s="152" t="s">
        <v>216</v>
      </c>
      <c r="D1180" s="152" t="s">
        <v>259</v>
      </c>
      <c r="E1180" s="152" t="s">
        <v>260</v>
      </c>
      <c r="F1180" s="152" t="s">
        <v>421</v>
      </c>
      <c r="G1180" s="263">
        <v>1679</v>
      </c>
      <c r="H1180" s="263">
        <v>2062</v>
      </c>
      <c r="I1180" s="263">
        <v>3633</v>
      </c>
      <c r="J1180" s="263">
        <v>3134</v>
      </c>
      <c r="K1180" s="264">
        <v>10508</v>
      </c>
      <c r="L1180" s="264">
        <v>18406</v>
      </c>
      <c r="M1180" s="192">
        <v>0.5709007932196023</v>
      </c>
      <c r="N1180" s="265">
        <v>1087</v>
      </c>
      <c r="O1180" s="265">
        <v>1418</v>
      </c>
      <c r="P1180" s="265">
        <v>2416</v>
      </c>
      <c r="Q1180" s="176">
        <v>2038</v>
      </c>
      <c r="R1180" s="193">
        <v>6959</v>
      </c>
      <c r="S1180" s="158" t="s">
        <v>419</v>
      </c>
      <c r="T1180" s="158" t="s">
        <v>419</v>
      </c>
      <c r="U1180" s="157">
        <v>11541</v>
      </c>
      <c r="V1180" s="159">
        <v>0.60298067758426477</v>
      </c>
      <c r="W1180" s="161"/>
      <c r="X1180" s="161"/>
      <c r="Y1180" s="161"/>
      <c r="Z1180" s="161"/>
      <c r="AA1180" s="161"/>
      <c r="AB1180" s="161">
        <v>0</v>
      </c>
      <c r="AC1180" s="162"/>
      <c r="AD1180" s="201"/>
      <c r="AE1180" s="201"/>
      <c r="AF1180" s="201"/>
      <c r="AG1180" s="201"/>
      <c r="AH1180" s="201"/>
      <c r="AI1180" s="201">
        <v>0</v>
      </c>
      <c r="AJ1180" s="202"/>
      <c r="AK1180" s="250">
        <v>592</v>
      </c>
      <c r="AL1180" s="250">
        <v>644</v>
      </c>
      <c r="AM1180" s="250">
        <v>1217</v>
      </c>
      <c r="AN1180" s="250">
        <v>1096</v>
      </c>
      <c r="AO1180" s="251">
        <v>3549</v>
      </c>
      <c r="AP1180" s="167">
        <v>6865</v>
      </c>
      <c r="AQ1180" s="252">
        <v>0.51697013838310268</v>
      </c>
      <c r="AR1180" s="266"/>
      <c r="AS1180" s="266"/>
      <c r="AT1180" s="266"/>
      <c r="AU1180" s="266"/>
      <c r="AV1180" s="267"/>
      <c r="AW1180" s="171">
        <v>0</v>
      </c>
      <c r="AX1180" s="172"/>
      <c r="AY1180" s="268"/>
      <c r="AZ1180" s="268"/>
      <c r="BA1180" s="268"/>
      <c r="BB1180" s="268"/>
      <c r="BC1180" s="174"/>
      <c r="BD1180" s="174">
        <v>0</v>
      </c>
      <c r="BE1180" s="175"/>
    </row>
    <row r="1181" spans="1:57" ht="16.899999999999999" customHeight="1" x14ac:dyDescent="0.2">
      <c r="A1181" s="152">
        <v>1180</v>
      </c>
      <c r="B1181" s="153" t="s">
        <v>216</v>
      </c>
      <c r="C1181" s="152" t="s">
        <v>216</v>
      </c>
      <c r="D1181" s="152" t="s">
        <v>261</v>
      </c>
      <c r="E1181" s="152" t="s">
        <v>262</v>
      </c>
      <c r="F1181" s="152" t="s">
        <v>421</v>
      </c>
      <c r="G1181" s="263">
        <v>124</v>
      </c>
      <c r="H1181" s="263">
        <v>151</v>
      </c>
      <c r="I1181" s="263">
        <v>267</v>
      </c>
      <c r="J1181" s="263">
        <v>230</v>
      </c>
      <c r="K1181" s="264">
        <v>772</v>
      </c>
      <c r="L1181" s="264">
        <v>1351</v>
      </c>
      <c r="M1181" s="192">
        <v>0.5714285714285714</v>
      </c>
      <c r="N1181" s="265">
        <v>80</v>
      </c>
      <c r="O1181" s="265">
        <v>103</v>
      </c>
      <c r="P1181" s="265">
        <v>177</v>
      </c>
      <c r="Q1181" s="176">
        <v>150</v>
      </c>
      <c r="R1181" s="193">
        <v>510</v>
      </c>
      <c r="S1181" s="158" t="s">
        <v>419</v>
      </c>
      <c r="T1181" s="158" t="s">
        <v>419</v>
      </c>
      <c r="U1181" s="157">
        <v>845</v>
      </c>
      <c r="V1181" s="159">
        <v>0.60355029585798814</v>
      </c>
      <c r="W1181" s="161"/>
      <c r="X1181" s="161"/>
      <c r="Y1181" s="161"/>
      <c r="Z1181" s="161"/>
      <c r="AA1181" s="161"/>
      <c r="AB1181" s="161">
        <v>0</v>
      </c>
      <c r="AC1181" s="162"/>
      <c r="AD1181" s="201"/>
      <c r="AE1181" s="201"/>
      <c r="AF1181" s="201"/>
      <c r="AG1181" s="201"/>
      <c r="AH1181" s="201"/>
      <c r="AI1181" s="201">
        <v>0</v>
      </c>
      <c r="AJ1181" s="202"/>
      <c r="AK1181" s="250">
        <v>44</v>
      </c>
      <c r="AL1181" s="250">
        <v>48</v>
      </c>
      <c r="AM1181" s="250">
        <v>90</v>
      </c>
      <c r="AN1181" s="250">
        <v>80</v>
      </c>
      <c r="AO1181" s="251">
        <v>262</v>
      </c>
      <c r="AP1181" s="167">
        <v>506</v>
      </c>
      <c r="AQ1181" s="252">
        <v>0.51778656126482214</v>
      </c>
      <c r="AR1181" s="266"/>
      <c r="AS1181" s="266"/>
      <c r="AT1181" s="266"/>
      <c r="AU1181" s="266"/>
      <c r="AV1181" s="267"/>
      <c r="AW1181" s="171">
        <v>0</v>
      </c>
      <c r="AX1181" s="172"/>
      <c r="AY1181" s="268"/>
      <c r="AZ1181" s="268"/>
      <c r="BA1181" s="268"/>
      <c r="BB1181" s="268"/>
      <c r="BC1181" s="174"/>
      <c r="BD1181" s="174">
        <v>0</v>
      </c>
      <c r="BE1181" s="175"/>
    </row>
    <row r="1182" spans="1:57" ht="16.899999999999999" customHeight="1" x14ac:dyDescent="0.2">
      <c r="A1182" s="152">
        <v>1181</v>
      </c>
      <c r="B1182" s="189" t="s">
        <v>216</v>
      </c>
      <c r="C1182" s="190" t="s">
        <v>216</v>
      </c>
      <c r="D1182" s="190" t="s">
        <v>263</v>
      </c>
      <c r="E1182" s="191" t="s">
        <v>420</v>
      </c>
      <c r="F1182" s="190" t="s">
        <v>421</v>
      </c>
      <c r="G1182" s="181">
        <v>105698</v>
      </c>
      <c r="H1182" s="181">
        <v>124966</v>
      </c>
      <c r="I1182" s="181">
        <v>187826</v>
      </c>
      <c r="J1182" s="181">
        <v>175213</v>
      </c>
      <c r="K1182" s="181">
        <v>593703</v>
      </c>
      <c r="L1182" s="181">
        <v>994779</v>
      </c>
      <c r="M1182" s="192">
        <v>0.59681899195700749</v>
      </c>
      <c r="N1182" s="193">
        <v>39252</v>
      </c>
      <c r="O1182" s="193">
        <v>51212</v>
      </c>
      <c r="P1182" s="193">
        <v>87259</v>
      </c>
      <c r="Q1182" s="193">
        <v>73621</v>
      </c>
      <c r="R1182" s="193">
        <v>251344</v>
      </c>
      <c r="S1182" s="158">
        <v>474945</v>
      </c>
      <c r="T1182" s="158">
        <v>286387.40605859953</v>
      </c>
      <c r="U1182" s="157">
        <v>416829</v>
      </c>
      <c r="V1182" s="159">
        <v>0.60299067483308499</v>
      </c>
      <c r="W1182" s="161">
        <v>40254</v>
      </c>
      <c r="X1182" s="161">
        <v>45116</v>
      </c>
      <c r="Y1182" s="161">
        <v>50574</v>
      </c>
      <c r="Z1182" s="161">
        <v>55407</v>
      </c>
      <c r="AA1182" s="161">
        <v>191351</v>
      </c>
      <c r="AB1182" s="161">
        <v>294840</v>
      </c>
      <c r="AC1182" s="162">
        <v>0.64899945733279063</v>
      </c>
      <c r="AD1182" s="201">
        <v>4801</v>
      </c>
      <c r="AE1182" s="201">
        <v>5380</v>
      </c>
      <c r="AF1182" s="201">
        <v>6031</v>
      </c>
      <c r="AG1182" s="201">
        <v>6607</v>
      </c>
      <c r="AH1182" s="201">
        <v>22819</v>
      </c>
      <c r="AI1182" s="201">
        <v>35161</v>
      </c>
      <c r="AJ1182" s="202">
        <v>0.64898609254571826</v>
      </c>
      <c r="AK1182" s="251">
        <v>21391</v>
      </c>
      <c r="AL1182" s="251">
        <v>23258</v>
      </c>
      <c r="AM1182" s="251">
        <v>43962</v>
      </c>
      <c r="AN1182" s="251">
        <v>39578</v>
      </c>
      <c r="AO1182" s="251">
        <v>128189</v>
      </c>
      <c r="AP1182" s="167">
        <v>247949</v>
      </c>
      <c r="AQ1182" s="252">
        <v>0.51699744705564454</v>
      </c>
      <c r="AR1182" s="187"/>
      <c r="AS1182" s="187"/>
      <c r="AT1182" s="187"/>
      <c r="AU1182" s="187"/>
      <c r="AV1182" s="267"/>
      <c r="AW1182" s="171">
        <v>0</v>
      </c>
      <c r="AX1182" s="172"/>
      <c r="AY1182" s="174"/>
      <c r="AZ1182" s="174"/>
      <c r="BA1182" s="174"/>
      <c r="BB1182" s="174"/>
      <c r="BC1182" s="174"/>
      <c r="BD1182" s="174">
        <v>0</v>
      </c>
      <c r="BE1182" s="175"/>
    </row>
    <row r="1183" spans="1:57" ht="16.899999999999999" customHeight="1" x14ac:dyDescent="0.2">
      <c r="A1183" s="152">
        <v>1182</v>
      </c>
      <c r="B1183" s="153" t="s">
        <v>216</v>
      </c>
      <c r="C1183" s="152" t="s">
        <v>216</v>
      </c>
      <c r="D1183" s="152" t="s">
        <v>217</v>
      </c>
      <c r="E1183" s="152" t="s">
        <v>218</v>
      </c>
      <c r="F1183" s="152" t="s">
        <v>422</v>
      </c>
      <c r="G1183" s="263">
        <v>1995</v>
      </c>
      <c r="H1183" s="263">
        <v>2515</v>
      </c>
      <c r="I1183" s="263">
        <v>4367</v>
      </c>
      <c r="J1183" s="263">
        <v>3732</v>
      </c>
      <c r="K1183" s="264">
        <v>12609</v>
      </c>
      <c r="L1183" s="264">
        <v>30069</v>
      </c>
      <c r="M1183" s="192">
        <v>0.41933552828494464</v>
      </c>
      <c r="N1183" s="265">
        <v>1587</v>
      </c>
      <c r="O1183" s="265">
        <v>2071</v>
      </c>
      <c r="P1183" s="265">
        <v>3529</v>
      </c>
      <c r="Q1183" s="156">
        <v>2977</v>
      </c>
      <c r="R1183" s="193">
        <v>10164</v>
      </c>
      <c r="S1183" s="158" t="s">
        <v>419</v>
      </c>
      <c r="T1183" s="158" t="s">
        <v>419</v>
      </c>
      <c r="U1183" s="157">
        <v>18854</v>
      </c>
      <c r="V1183" s="159">
        <v>0.53908984830805129</v>
      </c>
      <c r="W1183" s="161"/>
      <c r="X1183" s="161"/>
      <c r="Y1183" s="161"/>
      <c r="Z1183" s="161"/>
      <c r="AA1183" s="161"/>
      <c r="AB1183" s="161">
        <v>0</v>
      </c>
      <c r="AC1183" s="162"/>
      <c r="AD1183" s="201"/>
      <c r="AE1183" s="201"/>
      <c r="AF1183" s="201"/>
      <c r="AG1183" s="201"/>
      <c r="AH1183" s="201"/>
      <c r="AI1183" s="201">
        <v>0</v>
      </c>
      <c r="AJ1183" s="202"/>
      <c r="AK1183" s="250">
        <v>408</v>
      </c>
      <c r="AL1183" s="250">
        <v>444</v>
      </c>
      <c r="AM1183" s="250">
        <v>838</v>
      </c>
      <c r="AN1183" s="250">
        <v>755</v>
      </c>
      <c r="AO1183" s="251">
        <v>2445</v>
      </c>
      <c r="AP1183" s="167">
        <v>11215</v>
      </c>
      <c r="AQ1183" s="252">
        <v>0.21801159161836825</v>
      </c>
      <c r="AR1183" s="266"/>
      <c r="AS1183" s="266"/>
      <c r="AT1183" s="266"/>
      <c r="AU1183" s="266"/>
      <c r="AV1183" s="267"/>
      <c r="AW1183" s="171">
        <v>0</v>
      </c>
      <c r="AX1183" s="172"/>
      <c r="AY1183" s="268"/>
      <c r="AZ1183" s="268"/>
      <c r="BA1183" s="268"/>
      <c r="BB1183" s="268"/>
      <c r="BC1183" s="174"/>
      <c r="BD1183" s="174">
        <v>0</v>
      </c>
      <c r="BE1183" s="175"/>
    </row>
    <row r="1184" spans="1:57" ht="16.899999999999999" customHeight="1" x14ac:dyDescent="0.2">
      <c r="A1184" s="152">
        <v>1183</v>
      </c>
      <c r="B1184" s="153" t="s">
        <v>216</v>
      </c>
      <c r="C1184" s="152" t="s">
        <v>216</v>
      </c>
      <c r="D1184" s="152" t="s">
        <v>219</v>
      </c>
      <c r="E1184" s="152" t="s">
        <v>169</v>
      </c>
      <c r="F1184" s="152" t="s">
        <v>422</v>
      </c>
      <c r="G1184" s="263">
        <v>75</v>
      </c>
      <c r="H1184" s="263">
        <v>96</v>
      </c>
      <c r="I1184" s="263">
        <v>166</v>
      </c>
      <c r="J1184" s="263">
        <v>142</v>
      </c>
      <c r="K1184" s="264">
        <v>479</v>
      </c>
      <c r="L1184" s="264">
        <v>1143</v>
      </c>
      <c r="M1184" s="192">
        <v>0.41907261592300965</v>
      </c>
      <c r="N1184" s="265">
        <v>60</v>
      </c>
      <c r="O1184" s="265">
        <v>79</v>
      </c>
      <c r="P1184" s="265">
        <v>134</v>
      </c>
      <c r="Q1184" s="156">
        <v>113</v>
      </c>
      <c r="R1184" s="193">
        <v>386</v>
      </c>
      <c r="S1184" s="158" t="s">
        <v>419</v>
      </c>
      <c r="T1184" s="158" t="s">
        <v>419</v>
      </c>
      <c r="U1184" s="157">
        <v>717</v>
      </c>
      <c r="V1184" s="159">
        <v>0.53835425383542534</v>
      </c>
      <c r="W1184" s="161"/>
      <c r="X1184" s="161"/>
      <c r="Y1184" s="161"/>
      <c r="Z1184" s="161"/>
      <c r="AA1184" s="161"/>
      <c r="AB1184" s="161">
        <v>0</v>
      </c>
      <c r="AC1184" s="162"/>
      <c r="AD1184" s="201"/>
      <c r="AE1184" s="201"/>
      <c r="AF1184" s="201"/>
      <c r="AG1184" s="201"/>
      <c r="AH1184" s="201"/>
      <c r="AI1184" s="201">
        <v>0</v>
      </c>
      <c r="AJ1184" s="202"/>
      <c r="AK1184" s="250">
        <v>15</v>
      </c>
      <c r="AL1184" s="250">
        <v>17</v>
      </c>
      <c r="AM1184" s="250">
        <v>32</v>
      </c>
      <c r="AN1184" s="250">
        <v>29</v>
      </c>
      <c r="AO1184" s="251">
        <v>93</v>
      </c>
      <c r="AP1184" s="167">
        <v>426</v>
      </c>
      <c r="AQ1184" s="252">
        <v>0.21830985915492956</v>
      </c>
      <c r="AR1184" s="266"/>
      <c r="AS1184" s="266"/>
      <c r="AT1184" s="266"/>
      <c r="AU1184" s="266"/>
      <c r="AV1184" s="267"/>
      <c r="AW1184" s="171">
        <v>0</v>
      </c>
      <c r="AX1184" s="172"/>
      <c r="AY1184" s="268"/>
      <c r="AZ1184" s="268"/>
      <c r="BA1184" s="268"/>
      <c r="BB1184" s="268"/>
      <c r="BC1184" s="174"/>
      <c r="BD1184" s="174">
        <v>0</v>
      </c>
      <c r="BE1184" s="175"/>
    </row>
    <row r="1185" spans="1:57" ht="16.899999999999999" customHeight="1" x14ac:dyDescent="0.2">
      <c r="A1185" s="152">
        <v>1184</v>
      </c>
      <c r="B1185" s="153" t="s">
        <v>216</v>
      </c>
      <c r="C1185" s="152" t="s">
        <v>216</v>
      </c>
      <c r="D1185" s="152" t="s">
        <v>220</v>
      </c>
      <c r="E1185" s="152" t="s">
        <v>221</v>
      </c>
      <c r="F1185" s="152" t="s">
        <v>422</v>
      </c>
      <c r="G1185" s="263">
        <v>289</v>
      </c>
      <c r="H1185" s="263">
        <v>364</v>
      </c>
      <c r="I1185" s="263">
        <v>634</v>
      </c>
      <c r="J1185" s="263">
        <v>542</v>
      </c>
      <c r="K1185" s="264">
        <v>1829</v>
      </c>
      <c r="L1185" s="264">
        <v>4363</v>
      </c>
      <c r="M1185" s="192">
        <v>0.41920696768278709</v>
      </c>
      <c r="N1185" s="265">
        <v>230</v>
      </c>
      <c r="O1185" s="265">
        <v>300</v>
      </c>
      <c r="P1185" s="265">
        <v>512</v>
      </c>
      <c r="Q1185" s="156">
        <v>432</v>
      </c>
      <c r="R1185" s="193">
        <v>1474</v>
      </c>
      <c r="S1185" s="158" t="s">
        <v>419</v>
      </c>
      <c r="T1185" s="158" t="s">
        <v>419</v>
      </c>
      <c r="U1185" s="157">
        <v>2735</v>
      </c>
      <c r="V1185" s="159">
        <v>0.53893967093235828</v>
      </c>
      <c r="W1185" s="161"/>
      <c r="X1185" s="161"/>
      <c r="Y1185" s="161"/>
      <c r="Z1185" s="161"/>
      <c r="AA1185" s="161"/>
      <c r="AB1185" s="161">
        <v>0</v>
      </c>
      <c r="AC1185" s="162"/>
      <c r="AD1185" s="201"/>
      <c r="AE1185" s="201"/>
      <c r="AF1185" s="201"/>
      <c r="AG1185" s="201"/>
      <c r="AH1185" s="201"/>
      <c r="AI1185" s="201">
        <v>0</v>
      </c>
      <c r="AJ1185" s="202"/>
      <c r="AK1185" s="250">
        <v>59</v>
      </c>
      <c r="AL1185" s="250">
        <v>64</v>
      </c>
      <c r="AM1185" s="250">
        <v>122</v>
      </c>
      <c r="AN1185" s="250">
        <v>110</v>
      </c>
      <c r="AO1185" s="251">
        <v>355</v>
      </c>
      <c r="AP1185" s="167">
        <v>1628</v>
      </c>
      <c r="AQ1185" s="252">
        <v>0.21805896805896807</v>
      </c>
      <c r="AR1185" s="266"/>
      <c r="AS1185" s="266"/>
      <c r="AT1185" s="266"/>
      <c r="AU1185" s="266"/>
      <c r="AV1185" s="267"/>
      <c r="AW1185" s="171">
        <v>0</v>
      </c>
      <c r="AX1185" s="172"/>
      <c r="AY1185" s="268"/>
      <c r="AZ1185" s="268"/>
      <c r="BA1185" s="268"/>
      <c r="BB1185" s="268"/>
      <c r="BC1185" s="174"/>
      <c r="BD1185" s="174">
        <v>0</v>
      </c>
      <c r="BE1185" s="175"/>
    </row>
    <row r="1186" spans="1:57" ht="16.899999999999999" customHeight="1" x14ac:dyDescent="0.2">
      <c r="A1186" s="152">
        <v>1185</v>
      </c>
      <c r="B1186" s="153" t="s">
        <v>216</v>
      </c>
      <c r="C1186" s="152" t="s">
        <v>216</v>
      </c>
      <c r="D1186" s="152" t="s">
        <v>222</v>
      </c>
      <c r="E1186" s="152" t="s">
        <v>223</v>
      </c>
      <c r="F1186" s="152" t="s">
        <v>422</v>
      </c>
      <c r="G1186" s="263">
        <v>501</v>
      </c>
      <c r="H1186" s="263">
        <v>631</v>
      </c>
      <c r="I1186" s="263">
        <v>1097</v>
      </c>
      <c r="J1186" s="263">
        <v>938</v>
      </c>
      <c r="K1186" s="264">
        <v>3167</v>
      </c>
      <c r="L1186" s="264">
        <v>7553</v>
      </c>
      <c r="M1186" s="192">
        <v>0.41930358797828676</v>
      </c>
      <c r="N1186" s="265">
        <v>399</v>
      </c>
      <c r="O1186" s="265">
        <v>520</v>
      </c>
      <c r="P1186" s="265">
        <v>886</v>
      </c>
      <c r="Q1186" s="156">
        <v>748</v>
      </c>
      <c r="R1186" s="193">
        <v>2553</v>
      </c>
      <c r="S1186" s="158" t="s">
        <v>419</v>
      </c>
      <c r="T1186" s="158" t="s">
        <v>419</v>
      </c>
      <c r="U1186" s="157">
        <v>4736</v>
      </c>
      <c r="V1186" s="159">
        <v>0.5390625</v>
      </c>
      <c r="W1186" s="161"/>
      <c r="X1186" s="161"/>
      <c r="Y1186" s="161"/>
      <c r="Z1186" s="161"/>
      <c r="AA1186" s="161"/>
      <c r="AB1186" s="161">
        <v>0</v>
      </c>
      <c r="AC1186" s="162"/>
      <c r="AD1186" s="201"/>
      <c r="AE1186" s="201"/>
      <c r="AF1186" s="201"/>
      <c r="AG1186" s="201"/>
      <c r="AH1186" s="201"/>
      <c r="AI1186" s="201">
        <v>0</v>
      </c>
      <c r="AJ1186" s="202"/>
      <c r="AK1186" s="250">
        <v>102</v>
      </c>
      <c r="AL1186" s="250">
        <v>111</v>
      </c>
      <c r="AM1186" s="250">
        <v>211</v>
      </c>
      <c r="AN1186" s="250">
        <v>190</v>
      </c>
      <c r="AO1186" s="251">
        <v>614</v>
      </c>
      <c r="AP1186" s="167">
        <v>2817</v>
      </c>
      <c r="AQ1186" s="252">
        <v>0.21796237131700391</v>
      </c>
      <c r="AR1186" s="266"/>
      <c r="AS1186" s="266"/>
      <c r="AT1186" s="266"/>
      <c r="AU1186" s="266"/>
      <c r="AV1186" s="267"/>
      <c r="AW1186" s="171">
        <v>0</v>
      </c>
      <c r="AX1186" s="172"/>
      <c r="AY1186" s="268"/>
      <c r="AZ1186" s="268"/>
      <c r="BA1186" s="268"/>
      <c r="BB1186" s="268"/>
      <c r="BC1186" s="174"/>
      <c r="BD1186" s="174">
        <v>0</v>
      </c>
      <c r="BE1186" s="175"/>
    </row>
    <row r="1187" spans="1:57" ht="16.899999999999999" customHeight="1" x14ac:dyDescent="0.2">
      <c r="A1187" s="152">
        <v>1186</v>
      </c>
      <c r="B1187" s="153" t="s">
        <v>216</v>
      </c>
      <c r="C1187" s="152" t="s">
        <v>216</v>
      </c>
      <c r="D1187" s="152" t="s">
        <v>224</v>
      </c>
      <c r="E1187" s="152" t="s">
        <v>225</v>
      </c>
      <c r="F1187" s="152" t="s">
        <v>422</v>
      </c>
      <c r="G1187" s="263">
        <v>571</v>
      </c>
      <c r="H1187" s="263">
        <v>719</v>
      </c>
      <c r="I1187" s="263">
        <v>1249</v>
      </c>
      <c r="J1187" s="263">
        <v>1067</v>
      </c>
      <c r="K1187" s="264">
        <v>3606</v>
      </c>
      <c r="L1187" s="264">
        <v>8599</v>
      </c>
      <c r="M1187" s="192">
        <v>0.41935108733573673</v>
      </c>
      <c r="N1187" s="265">
        <v>454</v>
      </c>
      <c r="O1187" s="265">
        <v>592</v>
      </c>
      <c r="P1187" s="265">
        <v>1009</v>
      </c>
      <c r="Q1187" s="156">
        <v>851</v>
      </c>
      <c r="R1187" s="193">
        <v>2906</v>
      </c>
      <c r="S1187" s="158" t="s">
        <v>419</v>
      </c>
      <c r="T1187" s="158" t="s">
        <v>419</v>
      </c>
      <c r="U1187" s="157">
        <v>5392</v>
      </c>
      <c r="V1187" s="159">
        <v>0.53894658753709201</v>
      </c>
      <c r="W1187" s="161"/>
      <c r="X1187" s="161"/>
      <c r="Y1187" s="161"/>
      <c r="Z1187" s="161"/>
      <c r="AA1187" s="161"/>
      <c r="AB1187" s="161">
        <v>0</v>
      </c>
      <c r="AC1187" s="162"/>
      <c r="AD1187" s="201"/>
      <c r="AE1187" s="201"/>
      <c r="AF1187" s="201"/>
      <c r="AG1187" s="201"/>
      <c r="AH1187" s="201"/>
      <c r="AI1187" s="201">
        <v>0</v>
      </c>
      <c r="AJ1187" s="202"/>
      <c r="AK1187" s="250">
        <v>117</v>
      </c>
      <c r="AL1187" s="250">
        <v>127</v>
      </c>
      <c r="AM1187" s="250">
        <v>240</v>
      </c>
      <c r="AN1187" s="250">
        <v>216</v>
      </c>
      <c r="AO1187" s="251">
        <v>700</v>
      </c>
      <c r="AP1187" s="167">
        <v>3207</v>
      </c>
      <c r="AQ1187" s="252">
        <v>0.21827252884315559</v>
      </c>
      <c r="AR1187" s="266"/>
      <c r="AS1187" s="266"/>
      <c r="AT1187" s="266"/>
      <c r="AU1187" s="266"/>
      <c r="AV1187" s="267"/>
      <c r="AW1187" s="171">
        <v>0</v>
      </c>
      <c r="AX1187" s="172"/>
      <c r="AY1187" s="268"/>
      <c r="AZ1187" s="268"/>
      <c r="BA1187" s="268"/>
      <c r="BB1187" s="268"/>
      <c r="BC1187" s="174"/>
      <c r="BD1187" s="174">
        <v>0</v>
      </c>
      <c r="BE1187" s="175"/>
    </row>
    <row r="1188" spans="1:57" ht="16.899999999999999" customHeight="1" x14ac:dyDescent="0.2">
      <c r="A1188" s="152">
        <v>1187</v>
      </c>
      <c r="B1188" s="153" t="s">
        <v>216</v>
      </c>
      <c r="C1188" s="152" t="s">
        <v>216</v>
      </c>
      <c r="D1188" s="152" t="s">
        <v>226</v>
      </c>
      <c r="E1188" s="152" t="s">
        <v>227</v>
      </c>
      <c r="F1188" s="152" t="s">
        <v>422</v>
      </c>
      <c r="G1188" s="263">
        <v>495</v>
      </c>
      <c r="H1188" s="263">
        <v>624</v>
      </c>
      <c r="I1188" s="263">
        <v>1085</v>
      </c>
      <c r="J1188" s="263">
        <v>927</v>
      </c>
      <c r="K1188" s="264">
        <v>3131</v>
      </c>
      <c r="L1188" s="264">
        <v>7468</v>
      </c>
      <c r="M1188" s="192">
        <v>0.41925549009105517</v>
      </c>
      <c r="N1188" s="265">
        <v>394</v>
      </c>
      <c r="O1188" s="265">
        <v>514</v>
      </c>
      <c r="P1188" s="265">
        <v>877</v>
      </c>
      <c r="Q1188" s="156">
        <v>740</v>
      </c>
      <c r="R1188" s="193">
        <v>2525</v>
      </c>
      <c r="S1188" s="158" t="s">
        <v>419</v>
      </c>
      <c r="T1188" s="158" t="s">
        <v>419</v>
      </c>
      <c r="U1188" s="157">
        <v>4683</v>
      </c>
      <c r="V1188" s="159">
        <v>0.53918428357890247</v>
      </c>
      <c r="W1188" s="161"/>
      <c r="X1188" s="161"/>
      <c r="Y1188" s="161"/>
      <c r="Z1188" s="161"/>
      <c r="AA1188" s="161"/>
      <c r="AB1188" s="161">
        <v>0</v>
      </c>
      <c r="AC1188" s="162"/>
      <c r="AD1188" s="201"/>
      <c r="AE1188" s="201"/>
      <c r="AF1188" s="201"/>
      <c r="AG1188" s="201"/>
      <c r="AH1188" s="201"/>
      <c r="AI1188" s="201">
        <v>0</v>
      </c>
      <c r="AJ1188" s="202"/>
      <c r="AK1188" s="250">
        <v>101</v>
      </c>
      <c r="AL1188" s="250">
        <v>110</v>
      </c>
      <c r="AM1188" s="250">
        <v>208</v>
      </c>
      <c r="AN1188" s="250">
        <v>187</v>
      </c>
      <c r="AO1188" s="251">
        <v>606</v>
      </c>
      <c r="AP1188" s="167">
        <v>2785</v>
      </c>
      <c r="AQ1188" s="252">
        <v>0.21759425493716336</v>
      </c>
      <c r="AR1188" s="266"/>
      <c r="AS1188" s="266"/>
      <c r="AT1188" s="266"/>
      <c r="AU1188" s="266"/>
      <c r="AV1188" s="267"/>
      <c r="AW1188" s="171">
        <v>0</v>
      </c>
      <c r="AX1188" s="172"/>
      <c r="AY1188" s="268"/>
      <c r="AZ1188" s="268"/>
      <c r="BA1188" s="268"/>
      <c r="BB1188" s="268"/>
      <c r="BC1188" s="174"/>
      <c r="BD1188" s="174">
        <v>0</v>
      </c>
      <c r="BE1188" s="175"/>
    </row>
    <row r="1189" spans="1:57" ht="16.899999999999999" customHeight="1" x14ac:dyDescent="0.2">
      <c r="A1189" s="152">
        <v>1188</v>
      </c>
      <c r="B1189" s="153" t="s">
        <v>216</v>
      </c>
      <c r="C1189" s="152" t="s">
        <v>216</v>
      </c>
      <c r="D1189" s="152" t="s">
        <v>228</v>
      </c>
      <c r="E1189" s="152" t="s">
        <v>229</v>
      </c>
      <c r="F1189" s="152" t="s">
        <v>422</v>
      </c>
      <c r="G1189" s="263">
        <v>2289</v>
      </c>
      <c r="H1189" s="263">
        <v>2884</v>
      </c>
      <c r="I1189" s="263">
        <v>5009</v>
      </c>
      <c r="J1189" s="263">
        <v>4280</v>
      </c>
      <c r="K1189" s="264">
        <v>14462</v>
      </c>
      <c r="L1189" s="264">
        <v>34483</v>
      </c>
      <c r="M1189" s="192">
        <v>0.41939506423455036</v>
      </c>
      <c r="N1189" s="265">
        <v>1821</v>
      </c>
      <c r="O1189" s="265">
        <v>2375</v>
      </c>
      <c r="P1189" s="265">
        <v>4047</v>
      </c>
      <c r="Q1189" s="176">
        <v>3414</v>
      </c>
      <c r="R1189" s="193">
        <v>11657</v>
      </c>
      <c r="S1189" s="158" t="s">
        <v>419</v>
      </c>
      <c r="T1189" s="158" t="s">
        <v>419</v>
      </c>
      <c r="U1189" s="157">
        <v>21622</v>
      </c>
      <c r="V1189" s="159">
        <v>0.53912681528073259</v>
      </c>
      <c r="W1189" s="161"/>
      <c r="X1189" s="161"/>
      <c r="Y1189" s="161"/>
      <c r="Z1189" s="161"/>
      <c r="AA1189" s="161"/>
      <c r="AB1189" s="161">
        <v>0</v>
      </c>
      <c r="AC1189" s="162"/>
      <c r="AD1189" s="201"/>
      <c r="AE1189" s="201"/>
      <c r="AF1189" s="201"/>
      <c r="AG1189" s="201"/>
      <c r="AH1189" s="201"/>
      <c r="AI1189" s="201">
        <v>0</v>
      </c>
      <c r="AJ1189" s="202"/>
      <c r="AK1189" s="250">
        <v>468</v>
      </c>
      <c r="AL1189" s="250">
        <v>509</v>
      </c>
      <c r="AM1189" s="250">
        <v>962</v>
      </c>
      <c r="AN1189" s="250">
        <v>866</v>
      </c>
      <c r="AO1189" s="251">
        <v>2805</v>
      </c>
      <c r="AP1189" s="167">
        <v>12861</v>
      </c>
      <c r="AQ1189" s="252">
        <v>0.21810123629577793</v>
      </c>
      <c r="AR1189" s="266"/>
      <c r="AS1189" s="266"/>
      <c r="AT1189" s="266"/>
      <c r="AU1189" s="266"/>
      <c r="AV1189" s="267"/>
      <c r="AW1189" s="171">
        <v>0</v>
      </c>
      <c r="AX1189" s="172"/>
      <c r="AY1189" s="268"/>
      <c r="AZ1189" s="268"/>
      <c r="BA1189" s="268"/>
      <c r="BB1189" s="268"/>
      <c r="BC1189" s="174"/>
      <c r="BD1189" s="174">
        <v>0</v>
      </c>
      <c r="BE1189" s="175"/>
    </row>
    <row r="1190" spans="1:57" ht="16.899999999999999" customHeight="1" x14ac:dyDescent="0.2">
      <c r="A1190" s="152">
        <v>1189</v>
      </c>
      <c r="B1190" s="153" t="s">
        <v>216</v>
      </c>
      <c r="C1190" s="152" t="s">
        <v>216</v>
      </c>
      <c r="D1190" s="152" t="s">
        <v>230</v>
      </c>
      <c r="E1190" s="152" t="s">
        <v>231</v>
      </c>
      <c r="F1190" s="152" t="s">
        <v>422</v>
      </c>
      <c r="G1190" s="263">
        <v>537</v>
      </c>
      <c r="H1190" s="263">
        <v>676</v>
      </c>
      <c r="I1190" s="263">
        <v>1174</v>
      </c>
      <c r="J1190" s="263">
        <v>1004</v>
      </c>
      <c r="K1190" s="264">
        <v>3391</v>
      </c>
      <c r="L1190" s="264">
        <v>8085</v>
      </c>
      <c r="M1190" s="192">
        <v>0.4194186765615337</v>
      </c>
      <c r="N1190" s="265">
        <v>427</v>
      </c>
      <c r="O1190" s="265">
        <v>557</v>
      </c>
      <c r="P1190" s="265">
        <v>949</v>
      </c>
      <c r="Q1190" s="176">
        <v>801</v>
      </c>
      <c r="R1190" s="193">
        <v>2734</v>
      </c>
      <c r="S1190" s="158" t="s">
        <v>419</v>
      </c>
      <c r="T1190" s="158" t="s">
        <v>419</v>
      </c>
      <c r="U1190" s="157">
        <v>5070</v>
      </c>
      <c r="V1190" s="159">
        <v>0.53925049309664697</v>
      </c>
      <c r="W1190" s="161"/>
      <c r="X1190" s="161"/>
      <c r="Y1190" s="161"/>
      <c r="Z1190" s="161"/>
      <c r="AA1190" s="161"/>
      <c r="AB1190" s="161">
        <v>0</v>
      </c>
      <c r="AC1190" s="162"/>
      <c r="AD1190" s="201"/>
      <c r="AE1190" s="201"/>
      <c r="AF1190" s="201"/>
      <c r="AG1190" s="201"/>
      <c r="AH1190" s="201"/>
      <c r="AI1190" s="201">
        <v>0</v>
      </c>
      <c r="AJ1190" s="202"/>
      <c r="AK1190" s="250">
        <v>110</v>
      </c>
      <c r="AL1190" s="250">
        <v>119</v>
      </c>
      <c r="AM1190" s="250">
        <v>225</v>
      </c>
      <c r="AN1190" s="250">
        <v>203</v>
      </c>
      <c r="AO1190" s="251">
        <v>657</v>
      </c>
      <c r="AP1190" s="167">
        <v>3015</v>
      </c>
      <c r="AQ1190" s="252">
        <v>0.21791044776119403</v>
      </c>
      <c r="AR1190" s="266"/>
      <c r="AS1190" s="266"/>
      <c r="AT1190" s="266"/>
      <c r="AU1190" s="266"/>
      <c r="AV1190" s="267"/>
      <c r="AW1190" s="171">
        <v>0</v>
      </c>
      <c r="AX1190" s="172"/>
      <c r="AY1190" s="268"/>
      <c r="AZ1190" s="268"/>
      <c r="BA1190" s="268"/>
      <c r="BB1190" s="268"/>
      <c r="BC1190" s="174"/>
      <c r="BD1190" s="174">
        <v>0</v>
      </c>
      <c r="BE1190" s="175"/>
    </row>
    <row r="1191" spans="1:57" ht="16.899999999999999" customHeight="1" x14ac:dyDescent="0.2">
      <c r="A1191" s="152">
        <v>1190</v>
      </c>
      <c r="B1191" s="153" t="s">
        <v>216</v>
      </c>
      <c r="C1191" s="152" t="s">
        <v>216</v>
      </c>
      <c r="D1191" s="152" t="s">
        <v>232</v>
      </c>
      <c r="E1191" s="152" t="s">
        <v>233</v>
      </c>
      <c r="F1191" s="152" t="s">
        <v>422</v>
      </c>
      <c r="G1191" s="263">
        <v>10</v>
      </c>
      <c r="H1191" s="263">
        <v>12</v>
      </c>
      <c r="I1191" s="263">
        <v>22</v>
      </c>
      <c r="J1191" s="263">
        <v>19</v>
      </c>
      <c r="K1191" s="264">
        <v>63</v>
      </c>
      <c r="L1191" s="264">
        <v>150</v>
      </c>
      <c r="M1191" s="192">
        <v>0.42</v>
      </c>
      <c r="N1191" s="265">
        <v>8</v>
      </c>
      <c r="O1191" s="265">
        <v>10</v>
      </c>
      <c r="P1191" s="265">
        <v>18</v>
      </c>
      <c r="Q1191" s="176">
        <v>15</v>
      </c>
      <c r="R1191" s="193">
        <v>51</v>
      </c>
      <c r="S1191" s="158" t="s">
        <v>419</v>
      </c>
      <c r="T1191" s="158" t="s">
        <v>419</v>
      </c>
      <c r="U1191" s="157">
        <v>95</v>
      </c>
      <c r="V1191" s="159">
        <v>0.5368421052631579</v>
      </c>
      <c r="W1191" s="161"/>
      <c r="X1191" s="161"/>
      <c r="Y1191" s="161"/>
      <c r="Z1191" s="161"/>
      <c r="AA1191" s="161"/>
      <c r="AB1191" s="161">
        <v>0</v>
      </c>
      <c r="AC1191" s="162"/>
      <c r="AD1191" s="201"/>
      <c r="AE1191" s="201"/>
      <c r="AF1191" s="201"/>
      <c r="AG1191" s="201"/>
      <c r="AH1191" s="201"/>
      <c r="AI1191" s="201">
        <v>0</v>
      </c>
      <c r="AJ1191" s="202"/>
      <c r="AK1191" s="250">
        <v>2</v>
      </c>
      <c r="AL1191" s="250">
        <v>2</v>
      </c>
      <c r="AM1191" s="250">
        <v>4</v>
      </c>
      <c r="AN1191" s="250">
        <v>4</v>
      </c>
      <c r="AO1191" s="251">
        <v>12</v>
      </c>
      <c r="AP1191" s="167">
        <v>55</v>
      </c>
      <c r="AQ1191" s="252">
        <v>0.21818181818181817</v>
      </c>
      <c r="AR1191" s="266"/>
      <c r="AS1191" s="266"/>
      <c r="AT1191" s="266"/>
      <c r="AU1191" s="266"/>
      <c r="AV1191" s="267"/>
      <c r="AW1191" s="171">
        <v>0</v>
      </c>
      <c r="AX1191" s="172"/>
      <c r="AY1191" s="268"/>
      <c r="AZ1191" s="268"/>
      <c r="BA1191" s="268"/>
      <c r="BB1191" s="268"/>
      <c r="BC1191" s="174"/>
      <c r="BD1191" s="174">
        <v>0</v>
      </c>
      <c r="BE1191" s="175"/>
    </row>
    <row r="1192" spans="1:57" ht="16.899999999999999" customHeight="1" x14ac:dyDescent="0.2">
      <c r="A1192" s="152">
        <v>1191</v>
      </c>
      <c r="B1192" s="153" t="s">
        <v>216</v>
      </c>
      <c r="C1192" s="152" t="s">
        <v>216</v>
      </c>
      <c r="D1192" s="152" t="s">
        <v>234</v>
      </c>
      <c r="E1192" s="152" t="s">
        <v>235</v>
      </c>
      <c r="F1192" s="152" t="s">
        <v>422</v>
      </c>
      <c r="G1192" s="263">
        <v>12564</v>
      </c>
      <c r="H1192" s="263">
        <v>15834</v>
      </c>
      <c r="I1192" s="263">
        <v>27501</v>
      </c>
      <c r="J1192" s="263">
        <v>23500</v>
      </c>
      <c r="K1192" s="264">
        <v>79399</v>
      </c>
      <c r="L1192" s="264">
        <v>189346</v>
      </c>
      <c r="M1192" s="192">
        <v>0.41933286153391147</v>
      </c>
      <c r="N1192" s="265">
        <v>9995</v>
      </c>
      <c r="O1192" s="265">
        <v>13041</v>
      </c>
      <c r="P1192" s="265">
        <v>22221</v>
      </c>
      <c r="Q1192" s="176">
        <v>18747</v>
      </c>
      <c r="R1192" s="193">
        <v>64004</v>
      </c>
      <c r="S1192" s="158" t="s">
        <v>419</v>
      </c>
      <c r="T1192" s="158" t="s">
        <v>419</v>
      </c>
      <c r="U1192" s="157">
        <v>118723</v>
      </c>
      <c r="V1192" s="159">
        <v>0.53910362777220922</v>
      </c>
      <c r="W1192" s="161"/>
      <c r="X1192" s="161"/>
      <c r="Y1192" s="161"/>
      <c r="Z1192" s="161"/>
      <c r="AA1192" s="161"/>
      <c r="AB1192" s="161">
        <v>0</v>
      </c>
      <c r="AC1192" s="162"/>
      <c r="AD1192" s="201"/>
      <c r="AE1192" s="201"/>
      <c r="AF1192" s="201"/>
      <c r="AG1192" s="201"/>
      <c r="AH1192" s="201"/>
      <c r="AI1192" s="201">
        <v>0</v>
      </c>
      <c r="AJ1192" s="202"/>
      <c r="AK1192" s="250">
        <v>2569</v>
      </c>
      <c r="AL1192" s="250">
        <v>2793</v>
      </c>
      <c r="AM1192" s="250">
        <v>5280</v>
      </c>
      <c r="AN1192" s="250">
        <v>4753</v>
      </c>
      <c r="AO1192" s="251">
        <v>15395</v>
      </c>
      <c r="AP1192" s="167">
        <v>70623</v>
      </c>
      <c r="AQ1192" s="252">
        <v>0.21798847400988347</v>
      </c>
      <c r="AR1192" s="266"/>
      <c r="AS1192" s="266"/>
      <c r="AT1192" s="266"/>
      <c r="AU1192" s="266"/>
      <c r="AV1192" s="267"/>
      <c r="AW1192" s="171">
        <v>0</v>
      </c>
      <c r="AX1192" s="172"/>
      <c r="AY1192" s="268"/>
      <c r="AZ1192" s="268"/>
      <c r="BA1192" s="268"/>
      <c r="BB1192" s="268"/>
      <c r="BC1192" s="174"/>
      <c r="BD1192" s="174">
        <v>0</v>
      </c>
      <c r="BE1192" s="175"/>
    </row>
    <row r="1193" spans="1:57" ht="16.899999999999999" customHeight="1" x14ac:dyDescent="0.2">
      <c r="A1193" s="152">
        <v>1192</v>
      </c>
      <c r="B1193" s="153" t="s">
        <v>216</v>
      </c>
      <c r="C1193" s="152" t="s">
        <v>216</v>
      </c>
      <c r="D1193" s="152" t="s">
        <v>236</v>
      </c>
      <c r="E1193" s="152" t="s">
        <v>237</v>
      </c>
      <c r="F1193" s="152" t="s">
        <v>422</v>
      </c>
      <c r="G1193" s="263">
        <v>1255</v>
      </c>
      <c r="H1193" s="263">
        <v>1582</v>
      </c>
      <c r="I1193" s="263">
        <v>2748</v>
      </c>
      <c r="J1193" s="263">
        <v>2348</v>
      </c>
      <c r="K1193" s="264">
        <v>7933</v>
      </c>
      <c r="L1193" s="264">
        <v>18916</v>
      </c>
      <c r="M1193" s="192">
        <v>0.41938041869316978</v>
      </c>
      <c r="N1193" s="265">
        <v>998</v>
      </c>
      <c r="O1193" s="265">
        <v>1303</v>
      </c>
      <c r="P1193" s="265">
        <v>2220</v>
      </c>
      <c r="Q1193" s="176">
        <v>1873</v>
      </c>
      <c r="R1193" s="193">
        <v>6394</v>
      </c>
      <c r="S1193" s="158" t="s">
        <v>419</v>
      </c>
      <c r="T1193" s="158" t="s">
        <v>419</v>
      </c>
      <c r="U1193" s="157">
        <v>11861</v>
      </c>
      <c r="V1193" s="159">
        <v>0.539077649439339</v>
      </c>
      <c r="W1193" s="161"/>
      <c r="X1193" s="161"/>
      <c r="Y1193" s="161"/>
      <c r="Z1193" s="161"/>
      <c r="AA1193" s="161"/>
      <c r="AB1193" s="161">
        <v>0</v>
      </c>
      <c r="AC1193" s="162"/>
      <c r="AD1193" s="201"/>
      <c r="AE1193" s="201"/>
      <c r="AF1193" s="201"/>
      <c r="AG1193" s="201"/>
      <c r="AH1193" s="201"/>
      <c r="AI1193" s="201">
        <v>0</v>
      </c>
      <c r="AJ1193" s="202"/>
      <c r="AK1193" s="250">
        <v>257</v>
      </c>
      <c r="AL1193" s="250">
        <v>279</v>
      </c>
      <c r="AM1193" s="250">
        <v>528</v>
      </c>
      <c r="AN1193" s="250">
        <v>475</v>
      </c>
      <c r="AO1193" s="251">
        <v>1539</v>
      </c>
      <c r="AP1193" s="167">
        <v>7055</v>
      </c>
      <c r="AQ1193" s="252">
        <v>0.21814316087880936</v>
      </c>
      <c r="AR1193" s="266"/>
      <c r="AS1193" s="266"/>
      <c r="AT1193" s="266"/>
      <c r="AU1193" s="266"/>
      <c r="AV1193" s="267"/>
      <c r="AW1193" s="171">
        <v>0</v>
      </c>
      <c r="AX1193" s="172"/>
      <c r="AY1193" s="268"/>
      <c r="AZ1193" s="268"/>
      <c r="BA1193" s="268"/>
      <c r="BB1193" s="268"/>
      <c r="BC1193" s="174"/>
      <c r="BD1193" s="174">
        <v>0</v>
      </c>
      <c r="BE1193" s="175"/>
    </row>
    <row r="1194" spans="1:57" ht="16.899999999999999" customHeight="1" x14ac:dyDescent="0.2">
      <c r="A1194" s="152">
        <v>1193</v>
      </c>
      <c r="B1194" s="153" t="s">
        <v>216</v>
      </c>
      <c r="C1194" s="152" t="s">
        <v>216</v>
      </c>
      <c r="D1194" s="152" t="s">
        <v>238</v>
      </c>
      <c r="E1194" s="152" t="s">
        <v>239</v>
      </c>
      <c r="F1194" s="152" t="s">
        <v>422</v>
      </c>
      <c r="G1194" s="263">
        <v>302</v>
      </c>
      <c r="H1194" s="263">
        <v>380</v>
      </c>
      <c r="I1194" s="263">
        <v>660</v>
      </c>
      <c r="J1194" s="263">
        <v>564</v>
      </c>
      <c r="K1194" s="264">
        <v>1906</v>
      </c>
      <c r="L1194" s="264">
        <v>4542</v>
      </c>
      <c r="M1194" s="192">
        <v>0.4196389255834434</v>
      </c>
      <c r="N1194" s="265">
        <v>240</v>
      </c>
      <c r="O1194" s="265">
        <v>313</v>
      </c>
      <c r="P1194" s="265">
        <v>533</v>
      </c>
      <c r="Q1194" s="176">
        <v>450</v>
      </c>
      <c r="R1194" s="193">
        <v>1536</v>
      </c>
      <c r="S1194" s="158" t="s">
        <v>419</v>
      </c>
      <c r="T1194" s="158" t="s">
        <v>419</v>
      </c>
      <c r="U1194" s="157">
        <v>2848</v>
      </c>
      <c r="V1194" s="159">
        <v>0.5393258426966292</v>
      </c>
      <c r="W1194" s="161"/>
      <c r="X1194" s="161"/>
      <c r="Y1194" s="161"/>
      <c r="Z1194" s="161"/>
      <c r="AA1194" s="161"/>
      <c r="AB1194" s="161">
        <v>0</v>
      </c>
      <c r="AC1194" s="162"/>
      <c r="AD1194" s="201"/>
      <c r="AE1194" s="201"/>
      <c r="AF1194" s="201"/>
      <c r="AG1194" s="201"/>
      <c r="AH1194" s="201"/>
      <c r="AI1194" s="201">
        <v>0</v>
      </c>
      <c r="AJ1194" s="202"/>
      <c r="AK1194" s="250">
        <v>62</v>
      </c>
      <c r="AL1194" s="250">
        <v>67</v>
      </c>
      <c r="AM1194" s="250">
        <v>127</v>
      </c>
      <c r="AN1194" s="250">
        <v>114</v>
      </c>
      <c r="AO1194" s="251">
        <v>370</v>
      </c>
      <c r="AP1194" s="167">
        <v>1694</v>
      </c>
      <c r="AQ1194" s="252">
        <v>0.21841794569067297</v>
      </c>
      <c r="AR1194" s="266"/>
      <c r="AS1194" s="266"/>
      <c r="AT1194" s="266"/>
      <c r="AU1194" s="266"/>
      <c r="AV1194" s="267"/>
      <c r="AW1194" s="171">
        <v>0</v>
      </c>
      <c r="AX1194" s="172"/>
      <c r="AY1194" s="268"/>
      <c r="AZ1194" s="268"/>
      <c r="BA1194" s="268"/>
      <c r="BB1194" s="268"/>
      <c r="BC1194" s="174"/>
      <c r="BD1194" s="174">
        <v>0</v>
      </c>
      <c r="BE1194" s="175"/>
    </row>
    <row r="1195" spans="1:57" ht="16.899999999999999" customHeight="1" x14ac:dyDescent="0.2">
      <c r="A1195" s="152">
        <v>1194</v>
      </c>
      <c r="B1195" s="153" t="s">
        <v>216</v>
      </c>
      <c r="C1195" s="152" t="s">
        <v>216</v>
      </c>
      <c r="D1195" s="152" t="s">
        <v>240</v>
      </c>
      <c r="E1195" s="152" t="s">
        <v>135</v>
      </c>
      <c r="F1195" s="152" t="s">
        <v>422</v>
      </c>
      <c r="G1195" s="263">
        <v>825</v>
      </c>
      <c r="H1195" s="263">
        <v>1039</v>
      </c>
      <c r="I1195" s="263">
        <v>1803</v>
      </c>
      <c r="J1195" s="263">
        <v>1542</v>
      </c>
      <c r="K1195" s="264">
        <v>5209</v>
      </c>
      <c r="L1195" s="264">
        <v>12419</v>
      </c>
      <c r="M1195" s="192">
        <v>0.41943795796763023</v>
      </c>
      <c r="N1195" s="265">
        <v>656</v>
      </c>
      <c r="O1195" s="265">
        <v>856</v>
      </c>
      <c r="P1195" s="265">
        <v>1457</v>
      </c>
      <c r="Q1195" s="176">
        <v>1230</v>
      </c>
      <c r="R1195" s="193">
        <v>4199</v>
      </c>
      <c r="S1195" s="158" t="s">
        <v>419</v>
      </c>
      <c r="T1195" s="158" t="s">
        <v>419</v>
      </c>
      <c r="U1195" s="157">
        <v>7787</v>
      </c>
      <c r="V1195" s="159">
        <v>0.53923205342237057</v>
      </c>
      <c r="W1195" s="161"/>
      <c r="X1195" s="161"/>
      <c r="Y1195" s="161"/>
      <c r="Z1195" s="161"/>
      <c r="AA1195" s="161"/>
      <c r="AB1195" s="161">
        <v>0</v>
      </c>
      <c r="AC1195" s="162"/>
      <c r="AD1195" s="201"/>
      <c r="AE1195" s="201"/>
      <c r="AF1195" s="201"/>
      <c r="AG1195" s="201"/>
      <c r="AH1195" s="201"/>
      <c r="AI1195" s="201">
        <v>0</v>
      </c>
      <c r="AJ1195" s="202"/>
      <c r="AK1195" s="250">
        <v>169</v>
      </c>
      <c r="AL1195" s="250">
        <v>183</v>
      </c>
      <c r="AM1195" s="250">
        <v>346</v>
      </c>
      <c r="AN1195" s="250">
        <v>312</v>
      </c>
      <c r="AO1195" s="251">
        <v>1010</v>
      </c>
      <c r="AP1195" s="167">
        <v>4632</v>
      </c>
      <c r="AQ1195" s="252">
        <v>0.21804835924006907</v>
      </c>
      <c r="AR1195" s="266"/>
      <c r="AS1195" s="266"/>
      <c r="AT1195" s="266"/>
      <c r="AU1195" s="266"/>
      <c r="AV1195" s="267"/>
      <c r="AW1195" s="171">
        <v>0</v>
      </c>
      <c r="AX1195" s="172"/>
      <c r="AY1195" s="268"/>
      <c r="AZ1195" s="268"/>
      <c r="BA1195" s="268"/>
      <c r="BB1195" s="268"/>
      <c r="BC1195" s="174"/>
      <c r="BD1195" s="174">
        <v>0</v>
      </c>
      <c r="BE1195" s="175"/>
    </row>
    <row r="1196" spans="1:57" ht="16.899999999999999" customHeight="1" x14ac:dyDescent="0.2">
      <c r="A1196" s="152">
        <v>1195</v>
      </c>
      <c r="B1196" s="153" t="s">
        <v>216</v>
      </c>
      <c r="C1196" s="152" t="s">
        <v>216</v>
      </c>
      <c r="D1196" s="152" t="s">
        <v>241</v>
      </c>
      <c r="E1196" s="152" t="s">
        <v>242</v>
      </c>
      <c r="F1196" s="152" t="s">
        <v>422</v>
      </c>
      <c r="G1196" s="263">
        <v>3826</v>
      </c>
      <c r="H1196" s="263">
        <v>4821</v>
      </c>
      <c r="I1196" s="263">
        <v>8374</v>
      </c>
      <c r="J1196" s="263">
        <v>7157</v>
      </c>
      <c r="K1196" s="264">
        <v>24178</v>
      </c>
      <c r="L1196" s="264">
        <v>57656</v>
      </c>
      <c r="M1196" s="192">
        <v>0.419349243790759</v>
      </c>
      <c r="N1196" s="265">
        <v>3044</v>
      </c>
      <c r="O1196" s="265">
        <v>3971</v>
      </c>
      <c r="P1196" s="265">
        <v>6766</v>
      </c>
      <c r="Q1196" s="176">
        <v>5709</v>
      </c>
      <c r="R1196" s="193">
        <v>19490</v>
      </c>
      <c r="S1196" s="158" t="s">
        <v>419</v>
      </c>
      <c r="T1196" s="158" t="s">
        <v>419</v>
      </c>
      <c r="U1196" s="157">
        <v>36152</v>
      </c>
      <c r="V1196" s="159">
        <v>0.53911263553883604</v>
      </c>
      <c r="W1196" s="161"/>
      <c r="X1196" s="161"/>
      <c r="Y1196" s="161"/>
      <c r="Z1196" s="161"/>
      <c r="AA1196" s="161"/>
      <c r="AB1196" s="161">
        <v>0</v>
      </c>
      <c r="AC1196" s="162"/>
      <c r="AD1196" s="201"/>
      <c r="AE1196" s="201"/>
      <c r="AF1196" s="201"/>
      <c r="AG1196" s="201"/>
      <c r="AH1196" s="201"/>
      <c r="AI1196" s="201">
        <v>0</v>
      </c>
      <c r="AJ1196" s="202"/>
      <c r="AK1196" s="250">
        <v>782</v>
      </c>
      <c r="AL1196" s="250">
        <v>850</v>
      </c>
      <c r="AM1196" s="250">
        <v>1608</v>
      </c>
      <c r="AN1196" s="250">
        <v>1448</v>
      </c>
      <c r="AO1196" s="251">
        <v>4688</v>
      </c>
      <c r="AP1196" s="167">
        <v>21504</v>
      </c>
      <c r="AQ1196" s="252">
        <v>0.21800595238095238</v>
      </c>
      <c r="AR1196" s="266"/>
      <c r="AS1196" s="266"/>
      <c r="AT1196" s="266"/>
      <c r="AU1196" s="266"/>
      <c r="AV1196" s="267"/>
      <c r="AW1196" s="171">
        <v>0</v>
      </c>
      <c r="AX1196" s="172"/>
      <c r="AY1196" s="268"/>
      <c r="AZ1196" s="268"/>
      <c r="BA1196" s="268"/>
      <c r="BB1196" s="268"/>
      <c r="BC1196" s="174"/>
      <c r="BD1196" s="174">
        <v>0</v>
      </c>
      <c r="BE1196" s="175"/>
    </row>
    <row r="1197" spans="1:57" ht="16.899999999999999" customHeight="1" x14ac:dyDescent="0.2">
      <c r="A1197" s="152">
        <v>1196</v>
      </c>
      <c r="B1197" s="153" t="s">
        <v>216</v>
      </c>
      <c r="C1197" s="152" t="s">
        <v>216</v>
      </c>
      <c r="D1197" s="152" t="s">
        <v>243</v>
      </c>
      <c r="E1197" s="152" t="s">
        <v>244</v>
      </c>
      <c r="F1197" s="152" t="s">
        <v>422</v>
      </c>
      <c r="G1197" s="263">
        <v>152</v>
      </c>
      <c r="H1197" s="263">
        <v>192</v>
      </c>
      <c r="I1197" s="263">
        <v>334</v>
      </c>
      <c r="J1197" s="263">
        <v>286</v>
      </c>
      <c r="K1197" s="264">
        <v>964</v>
      </c>
      <c r="L1197" s="264">
        <v>2301</v>
      </c>
      <c r="M1197" s="192">
        <v>0.41894828335506301</v>
      </c>
      <c r="N1197" s="265">
        <v>121</v>
      </c>
      <c r="O1197" s="265">
        <v>158</v>
      </c>
      <c r="P1197" s="265">
        <v>270</v>
      </c>
      <c r="Q1197" s="176">
        <v>228</v>
      </c>
      <c r="R1197" s="193">
        <v>777</v>
      </c>
      <c r="S1197" s="158" t="s">
        <v>419</v>
      </c>
      <c r="T1197" s="158" t="s">
        <v>419</v>
      </c>
      <c r="U1197" s="157">
        <v>1443</v>
      </c>
      <c r="V1197" s="159">
        <v>0.53846153846153844</v>
      </c>
      <c r="W1197" s="161"/>
      <c r="X1197" s="161"/>
      <c r="Y1197" s="161"/>
      <c r="Z1197" s="161"/>
      <c r="AA1197" s="161"/>
      <c r="AB1197" s="161">
        <v>0</v>
      </c>
      <c r="AC1197" s="162"/>
      <c r="AD1197" s="201"/>
      <c r="AE1197" s="201"/>
      <c r="AF1197" s="201"/>
      <c r="AG1197" s="201"/>
      <c r="AH1197" s="201"/>
      <c r="AI1197" s="201">
        <v>0</v>
      </c>
      <c r="AJ1197" s="202"/>
      <c r="AK1197" s="250">
        <v>31</v>
      </c>
      <c r="AL1197" s="250">
        <v>34</v>
      </c>
      <c r="AM1197" s="250">
        <v>64</v>
      </c>
      <c r="AN1197" s="250">
        <v>58</v>
      </c>
      <c r="AO1197" s="251">
        <v>187</v>
      </c>
      <c r="AP1197" s="167">
        <v>858</v>
      </c>
      <c r="AQ1197" s="252">
        <v>0.21794871794871795</v>
      </c>
      <c r="AR1197" s="266"/>
      <c r="AS1197" s="266"/>
      <c r="AT1197" s="266"/>
      <c r="AU1197" s="266"/>
      <c r="AV1197" s="267"/>
      <c r="AW1197" s="171">
        <v>0</v>
      </c>
      <c r="AX1197" s="172"/>
      <c r="AY1197" s="268"/>
      <c r="AZ1197" s="268"/>
      <c r="BA1197" s="268"/>
      <c r="BB1197" s="268"/>
      <c r="BC1197" s="174"/>
      <c r="BD1197" s="174">
        <v>0</v>
      </c>
      <c r="BE1197" s="175"/>
    </row>
    <row r="1198" spans="1:57" ht="16.899999999999999" customHeight="1" x14ac:dyDescent="0.2">
      <c r="A1198" s="152">
        <v>1197</v>
      </c>
      <c r="B1198" s="153" t="s">
        <v>216</v>
      </c>
      <c r="C1198" s="152" t="s">
        <v>216</v>
      </c>
      <c r="D1198" s="152" t="s">
        <v>245</v>
      </c>
      <c r="E1198" s="152" t="s">
        <v>246</v>
      </c>
      <c r="F1198" s="152" t="s">
        <v>422</v>
      </c>
      <c r="G1198" s="263">
        <v>109</v>
      </c>
      <c r="H1198" s="263">
        <v>138</v>
      </c>
      <c r="I1198" s="263">
        <v>240</v>
      </c>
      <c r="J1198" s="263">
        <v>204</v>
      </c>
      <c r="K1198" s="264">
        <v>691</v>
      </c>
      <c r="L1198" s="264">
        <v>1650</v>
      </c>
      <c r="M1198" s="192">
        <v>0.41878787878787876</v>
      </c>
      <c r="N1198" s="265">
        <v>87</v>
      </c>
      <c r="O1198" s="265">
        <v>114</v>
      </c>
      <c r="P1198" s="265">
        <v>194</v>
      </c>
      <c r="Q1198" s="176">
        <v>163</v>
      </c>
      <c r="R1198" s="193">
        <v>558</v>
      </c>
      <c r="S1198" s="158" t="s">
        <v>419</v>
      </c>
      <c r="T1198" s="158" t="s">
        <v>419</v>
      </c>
      <c r="U1198" s="157">
        <v>1034</v>
      </c>
      <c r="V1198" s="159">
        <v>0.539651837524178</v>
      </c>
      <c r="W1198" s="161"/>
      <c r="X1198" s="161"/>
      <c r="Y1198" s="161"/>
      <c r="Z1198" s="161"/>
      <c r="AA1198" s="161"/>
      <c r="AB1198" s="161">
        <v>0</v>
      </c>
      <c r="AC1198" s="162"/>
      <c r="AD1198" s="201"/>
      <c r="AE1198" s="201"/>
      <c r="AF1198" s="201"/>
      <c r="AG1198" s="201"/>
      <c r="AH1198" s="201"/>
      <c r="AI1198" s="201">
        <v>0</v>
      </c>
      <c r="AJ1198" s="202"/>
      <c r="AK1198" s="250">
        <v>22</v>
      </c>
      <c r="AL1198" s="250">
        <v>24</v>
      </c>
      <c r="AM1198" s="250">
        <v>46</v>
      </c>
      <c r="AN1198" s="250">
        <v>41</v>
      </c>
      <c r="AO1198" s="251">
        <v>133</v>
      </c>
      <c r="AP1198" s="167">
        <v>616</v>
      </c>
      <c r="AQ1198" s="252">
        <v>0.21590909090909091</v>
      </c>
      <c r="AR1198" s="266"/>
      <c r="AS1198" s="266"/>
      <c r="AT1198" s="266"/>
      <c r="AU1198" s="266"/>
      <c r="AV1198" s="267"/>
      <c r="AW1198" s="171">
        <v>0</v>
      </c>
      <c r="AX1198" s="172"/>
      <c r="AY1198" s="268"/>
      <c r="AZ1198" s="268"/>
      <c r="BA1198" s="268"/>
      <c r="BB1198" s="268"/>
      <c r="BC1198" s="174"/>
      <c r="BD1198" s="174">
        <v>0</v>
      </c>
      <c r="BE1198" s="175"/>
    </row>
    <row r="1199" spans="1:57" ht="16.899999999999999" customHeight="1" x14ac:dyDescent="0.2">
      <c r="A1199" s="152">
        <v>1198</v>
      </c>
      <c r="B1199" s="153" t="s">
        <v>216</v>
      </c>
      <c r="C1199" s="152" t="s">
        <v>216</v>
      </c>
      <c r="D1199" s="152" t="s">
        <v>247</v>
      </c>
      <c r="E1199" s="152" t="s">
        <v>248</v>
      </c>
      <c r="F1199" s="152" t="s">
        <v>422</v>
      </c>
      <c r="G1199" s="263">
        <v>343</v>
      </c>
      <c r="H1199" s="263">
        <v>432</v>
      </c>
      <c r="I1199" s="263">
        <v>750</v>
      </c>
      <c r="J1199" s="263">
        <v>642</v>
      </c>
      <c r="K1199" s="264">
        <v>2167</v>
      </c>
      <c r="L1199" s="264">
        <v>5166</v>
      </c>
      <c r="M1199" s="192">
        <v>0.41947348044909022</v>
      </c>
      <c r="N1199" s="265">
        <v>273</v>
      </c>
      <c r="O1199" s="265">
        <v>356</v>
      </c>
      <c r="P1199" s="265">
        <v>606</v>
      </c>
      <c r="Q1199" s="176">
        <v>512</v>
      </c>
      <c r="R1199" s="193">
        <v>1747</v>
      </c>
      <c r="S1199" s="158" t="s">
        <v>419</v>
      </c>
      <c r="T1199" s="158" t="s">
        <v>419</v>
      </c>
      <c r="U1199" s="157">
        <v>3239</v>
      </c>
      <c r="V1199" s="159">
        <v>0.5393640012349491</v>
      </c>
      <c r="W1199" s="161"/>
      <c r="X1199" s="161"/>
      <c r="Y1199" s="161"/>
      <c r="Z1199" s="161"/>
      <c r="AA1199" s="161"/>
      <c r="AB1199" s="161">
        <v>0</v>
      </c>
      <c r="AC1199" s="162"/>
      <c r="AD1199" s="201"/>
      <c r="AE1199" s="201"/>
      <c r="AF1199" s="201"/>
      <c r="AG1199" s="201"/>
      <c r="AH1199" s="201"/>
      <c r="AI1199" s="201">
        <v>0</v>
      </c>
      <c r="AJ1199" s="202"/>
      <c r="AK1199" s="250">
        <v>70</v>
      </c>
      <c r="AL1199" s="250">
        <v>76</v>
      </c>
      <c r="AM1199" s="250">
        <v>144</v>
      </c>
      <c r="AN1199" s="250">
        <v>130</v>
      </c>
      <c r="AO1199" s="251">
        <v>420</v>
      </c>
      <c r="AP1199" s="167">
        <v>1927</v>
      </c>
      <c r="AQ1199" s="252">
        <v>0.21795537104307214</v>
      </c>
      <c r="AR1199" s="266"/>
      <c r="AS1199" s="266"/>
      <c r="AT1199" s="266"/>
      <c r="AU1199" s="266"/>
      <c r="AV1199" s="267"/>
      <c r="AW1199" s="171">
        <v>0</v>
      </c>
      <c r="AX1199" s="172"/>
      <c r="AY1199" s="268"/>
      <c r="AZ1199" s="268"/>
      <c r="BA1199" s="268"/>
      <c r="BB1199" s="268"/>
      <c r="BC1199" s="174"/>
      <c r="BD1199" s="174">
        <v>0</v>
      </c>
      <c r="BE1199" s="175"/>
    </row>
    <row r="1200" spans="1:57" ht="16.899999999999999" customHeight="1" x14ac:dyDescent="0.2">
      <c r="A1200" s="152">
        <v>1199</v>
      </c>
      <c r="B1200" s="153" t="s">
        <v>216</v>
      </c>
      <c r="C1200" s="152" t="s">
        <v>216</v>
      </c>
      <c r="D1200" s="152" t="s">
        <v>249</v>
      </c>
      <c r="E1200" s="152" t="s">
        <v>250</v>
      </c>
      <c r="F1200" s="152" t="s">
        <v>422</v>
      </c>
      <c r="G1200" s="263">
        <v>137</v>
      </c>
      <c r="H1200" s="263">
        <v>174</v>
      </c>
      <c r="I1200" s="263">
        <v>301</v>
      </c>
      <c r="J1200" s="263">
        <v>257</v>
      </c>
      <c r="K1200" s="264">
        <v>869</v>
      </c>
      <c r="L1200" s="264">
        <v>2073</v>
      </c>
      <c r="M1200" s="192">
        <v>0.41919922817173177</v>
      </c>
      <c r="N1200" s="265">
        <v>109</v>
      </c>
      <c r="O1200" s="265">
        <v>143</v>
      </c>
      <c r="P1200" s="265">
        <v>243</v>
      </c>
      <c r="Q1200" s="176">
        <v>205</v>
      </c>
      <c r="R1200" s="193">
        <v>700</v>
      </c>
      <c r="S1200" s="158" t="s">
        <v>419</v>
      </c>
      <c r="T1200" s="158" t="s">
        <v>419</v>
      </c>
      <c r="U1200" s="157">
        <v>1300</v>
      </c>
      <c r="V1200" s="159">
        <v>0.53846153846153844</v>
      </c>
      <c r="W1200" s="161"/>
      <c r="X1200" s="161"/>
      <c r="Y1200" s="161"/>
      <c r="Z1200" s="161"/>
      <c r="AA1200" s="161"/>
      <c r="AB1200" s="161">
        <v>0</v>
      </c>
      <c r="AC1200" s="162"/>
      <c r="AD1200" s="201"/>
      <c r="AE1200" s="201"/>
      <c r="AF1200" s="201"/>
      <c r="AG1200" s="201"/>
      <c r="AH1200" s="201"/>
      <c r="AI1200" s="201">
        <v>0</v>
      </c>
      <c r="AJ1200" s="202"/>
      <c r="AK1200" s="250">
        <v>28</v>
      </c>
      <c r="AL1200" s="250">
        <v>31</v>
      </c>
      <c r="AM1200" s="250">
        <v>58</v>
      </c>
      <c r="AN1200" s="250">
        <v>52</v>
      </c>
      <c r="AO1200" s="251">
        <v>169</v>
      </c>
      <c r="AP1200" s="167">
        <v>773</v>
      </c>
      <c r="AQ1200" s="252">
        <v>0.2186287192755498</v>
      </c>
      <c r="AR1200" s="266"/>
      <c r="AS1200" s="266"/>
      <c r="AT1200" s="266"/>
      <c r="AU1200" s="266"/>
      <c r="AV1200" s="267"/>
      <c r="AW1200" s="171">
        <v>0</v>
      </c>
      <c r="AX1200" s="172"/>
      <c r="AY1200" s="268"/>
      <c r="AZ1200" s="268"/>
      <c r="BA1200" s="268"/>
      <c r="BB1200" s="268"/>
      <c r="BC1200" s="174"/>
      <c r="BD1200" s="174">
        <v>0</v>
      </c>
      <c r="BE1200" s="175"/>
    </row>
    <row r="1201" spans="1:57" ht="16.899999999999999" customHeight="1" x14ac:dyDescent="0.2">
      <c r="A1201" s="152">
        <v>1200</v>
      </c>
      <c r="B1201" s="153" t="s">
        <v>216</v>
      </c>
      <c r="C1201" s="152" t="s">
        <v>216</v>
      </c>
      <c r="D1201" s="152" t="s">
        <v>251</v>
      </c>
      <c r="E1201" s="152" t="s">
        <v>252</v>
      </c>
      <c r="F1201" s="152" t="s">
        <v>422</v>
      </c>
      <c r="G1201" s="263">
        <v>14062</v>
      </c>
      <c r="H1201" s="263">
        <v>17722</v>
      </c>
      <c r="I1201" s="263">
        <v>30780</v>
      </c>
      <c r="J1201" s="263">
        <v>26303</v>
      </c>
      <c r="K1201" s="264">
        <v>88867</v>
      </c>
      <c r="L1201" s="264">
        <v>211925</v>
      </c>
      <c r="M1201" s="192">
        <v>0.4193323109590657</v>
      </c>
      <c r="N1201" s="265">
        <v>11187</v>
      </c>
      <c r="O1201" s="265">
        <v>14596</v>
      </c>
      <c r="P1201" s="265">
        <v>24870</v>
      </c>
      <c r="Q1201" s="176">
        <v>20983</v>
      </c>
      <c r="R1201" s="193">
        <v>71636</v>
      </c>
      <c r="S1201" s="158" t="s">
        <v>419</v>
      </c>
      <c r="T1201" s="158" t="s">
        <v>419</v>
      </c>
      <c r="U1201" s="157">
        <v>132881</v>
      </c>
      <c r="V1201" s="159">
        <v>0.53909889299448377</v>
      </c>
      <c r="W1201" s="161"/>
      <c r="X1201" s="161"/>
      <c r="Y1201" s="161"/>
      <c r="Z1201" s="161"/>
      <c r="AA1201" s="161"/>
      <c r="AB1201" s="161">
        <v>0</v>
      </c>
      <c r="AC1201" s="162"/>
      <c r="AD1201" s="201"/>
      <c r="AE1201" s="201"/>
      <c r="AF1201" s="201"/>
      <c r="AG1201" s="201"/>
      <c r="AH1201" s="201"/>
      <c r="AI1201" s="201">
        <v>0</v>
      </c>
      <c r="AJ1201" s="202"/>
      <c r="AK1201" s="250">
        <v>2875</v>
      </c>
      <c r="AL1201" s="250">
        <v>3126</v>
      </c>
      <c r="AM1201" s="250">
        <v>5910</v>
      </c>
      <c r="AN1201" s="250">
        <v>5320</v>
      </c>
      <c r="AO1201" s="251">
        <v>17231</v>
      </c>
      <c r="AP1201" s="167">
        <v>79044</v>
      </c>
      <c r="AQ1201" s="252">
        <v>0.21799251050048074</v>
      </c>
      <c r="AR1201" s="266"/>
      <c r="AS1201" s="266"/>
      <c r="AT1201" s="266"/>
      <c r="AU1201" s="266"/>
      <c r="AV1201" s="267"/>
      <c r="AW1201" s="171">
        <v>0</v>
      </c>
      <c r="AX1201" s="172"/>
      <c r="AY1201" s="268"/>
      <c r="AZ1201" s="268"/>
      <c r="BA1201" s="268"/>
      <c r="BB1201" s="268"/>
      <c r="BC1201" s="174"/>
      <c r="BD1201" s="174">
        <v>0</v>
      </c>
      <c r="BE1201" s="175"/>
    </row>
    <row r="1202" spans="1:57" ht="16.899999999999999" customHeight="1" x14ac:dyDescent="0.2">
      <c r="A1202" s="152">
        <v>1201</v>
      </c>
      <c r="B1202" s="153" t="s">
        <v>216</v>
      </c>
      <c r="C1202" s="152" t="s">
        <v>216</v>
      </c>
      <c r="D1202" s="152" t="s">
        <v>253</v>
      </c>
      <c r="E1202" s="152" t="s">
        <v>254</v>
      </c>
      <c r="F1202" s="152" t="s">
        <v>422</v>
      </c>
      <c r="G1202" s="263">
        <v>811</v>
      </c>
      <c r="H1202" s="263">
        <v>1022</v>
      </c>
      <c r="I1202" s="263">
        <v>1775</v>
      </c>
      <c r="J1202" s="263">
        <v>1517</v>
      </c>
      <c r="K1202" s="264">
        <v>5125</v>
      </c>
      <c r="L1202" s="264">
        <v>12218</v>
      </c>
      <c r="M1202" s="192">
        <v>0.41946308724832215</v>
      </c>
      <c r="N1202" s="265">
        <v>645</v>
      </c>
      <c r="O1202" s="265">
        <v>842</v>
      </c>
      <c r="P1202" s="265">
        <v>1434</v>
      </c>
      <c r="Q1202" s="176">
        <v>1210</v>
      </c>
      <c r="R1202" s="193">
        <v>4131</v>
      </c>
      <c r="S1202" s="158" t="s">
        <v>419</v>
      </c>
      <c r="T1202" s="158" t="s">
        <v>419</v>
      </c>
      <c r="U1202" s="157">
        <v>7661</v>
      </c>
      <c r="V1202" s="159">
        <v>0.53922464430231043</v>
      </c>
      <c r="W1202" s="161"/>
      <c r="X1202" s="161"/>
      <c r="Y1202" s="161"/>
      <c r="Z1202" s="161"/>
      <c r="AA1202" s="161"/>
      <c r="AB1202" s="161">
        <v>0</v>
      </c>
      <c r="AC1202" s="162"/>
      <c r="AD1202" s="201"/>
      <c r="AE1202" s="201"/>
      <c r="AF1202" s="201"/>
      <c r="AG1202" s="201"/>
      <c r="AH1202" s="201"/>
      <c r="AI1202" s="201">
        <v>0</v>
      </c>
      <c r="AJ1202" s="202"/>
      <c r="AK1202" s="250">
        <v>166</v>
      </c>
      <c r="AL1202" s="250">
        <v>180</v>
      </c>
      <c r="AM1202" s="250">
        <v>341</v>
      </c>
      <c r="AN1202" s="250">
        <v>307</v>
      </c>
      <c r="AO1202" s="251">
        <v>994</v>
      </c>
      <c r="AP1202" s="167">
        <v>4557</v>
      </c>
      <c r="AQ1202" s="252">
        <v>0.21812596006144394</v>
      </c>
      <c r="AR1202" s="266"/>
      <c r="AS1202" s="266"/>
      <c r="AT1202" s="266"/>
      <c r="AU1202" s="266"/>
      <c r="AV1202" s="267"/>
      <c r="AW1202" s="171">
        <v>0</v>
      </c>
      <c r="AX1202" s="172"/>
      <c r="AY1202" s="268"/>
      <c r="AZ1202" s="268"/>
      <c r="BA1202" s="268"/>
      <c r="BB1202" s="268"/>
      <c r="BC1202" s="174"/>
      <c r="BD1202" s="174">
        <v>0</v>
      </c>
      <c r="BE1202" s="175"/>
    </row>
    <row r="1203" spans="1:57" ht="16.899999999999999" customHeight="1" x14ac:dyDescent="0.2">
      <c r="A1203" s="152">
        <v>1202</v>
      </c>
      <c r="B1203" s="153" t="s">
        <v>216</v>
      </c>
      <c r="C1203" s="152" t="s">
        <v>216</v>
      </c>
      <c r="D1203" s="152" t="s">
        <v>255</v>
      </c>
      <c r="E1203" s="152" t="s">
        <v>256</v>
      </c>
      <c r="F1203" s="152" t="s">
        <v>422</v>
      </c>
      <c r="G1203" s="263">
        <v>1180</v>
      </c>
      <c r="H1203" s="263">
        <v>1487</v>
      </c>
      <c r="I1203" s="263">
        <v>2583</v>
      </c>
      <c r="J1203" s="263">
        <v>2207</v>
      </c>
      <c r="K1203" s="264">
        <v>7457</v>
      </c>
      <c r="L1203" s="264">
        <v>17783</v>
      </c>
      <c r="M1203" s="192">
        <v>0.41933307091042005</v>
      </c>
      <c r="N1203" s="265">
        <v>939</v>
      </c>
      <c r="O1203" s="265">
        <v>1225</v>
      </c>
      <c r="P1203" s="265">
        <v>2087</v>
      </c>
      <c r="Q1203" s="176">
        <v>1761</v>
      </c>
      <c r="R1203" s="193">
        <v>6012</v>
      </c>
      <c r="S1203" s="158" t="s">
        <v>419</v>
      </c>
      <c r="T1203" s="158" t="s">
        <v>419</v>
      </c>
      <c r="U1203" s="157">
        <v>11150</v>
      </c>
      <c r="V1203" s="159">
        <v>0.53919282511210764</v>
      </c>
      <c r="W1203" s="161"/>
      <c r="X1203" s="161"/>
      <c r="Y1203" s="161"/>
      <c r="Z1203" s="161"/>
      <c r="AA1203" s="161"/>
      <c r="AB1203" s="161">
        <v>0</v>
      </c>
      <c r="AC1203" s="162"/>
      <c r="AD1203" s="201"/>
      <c r="AE1203" s="201"/>
      <c r="AF1203" s="201"/>
      <c r="AG1203" s="201"/>
      <c r="AH1203" s="201"/>
      <c r="AI1203" s="201">
        <v>0</v>
      </c>
      <c r="AJ1203" s="202"/>
      <c r="AK1203" s="250">
        <v>241</v>
      </c>
      <c r="AL1203" s="250">
        <v>262</v>
      </c>
      <c r="AM1203" s="250">
        <v>496</v>
      </c>
      <c r="AN1203" s="250">
        <v>446</v>
      </c>
      <c r="AO1203" s="251">
        <v>1445</v>
      </c>
      <c r="AP1203" s="167">
        <v>6633</v>
      </c>
      <c r="AQ1203" s="252">
        <v>0.21785014322327756</v>
      </c>
      <c r="AR1203" s="266"/>
      <c r="AS1203" s="266"/>
      <c r="AT1203" s="266"/>
      <c r="AU1203" s="266"/>
      <c r="AV1203" s="267"/>
      <c r="AW1203" s="171">
        <v>0</v>
      </c>
      <c r="AX1203" s="172"/>
      <c r="AY1203" s="268"/>
      <c r="AZ1203" s="268"/>
      <c r="BA1203" s="268"/>
      <c r="BB1203" s="268"/>
      <c r="BC1203" s="174"/>
      <c r="BD1203" s="174">
        <v>0</v>
      </c>
      <c r="BE1203" s="175"/>
    </row>
    <row r="1204" spans="1:57" ht="16.899999999999999" customHeight="1" x14ac:dyDescent="0.2">
      <c r="A1204" s="152">
        <v>1203</v>
      </c>
      <c r="B1204" s="153" t="s">
        <v>216</v>
      </c>
      <c r="C1204" s="152" t="s">
        <v>216</v>
      </c>
      <c r="D1204" s="152" t="s">
        <v>257</v>
      </c>
      <c r="E1204" s="152" t="s">
        <v>258</v>
      </c>
      <c r="F1204" s="152" t="s">
        <v>422</v>
      </c>
      <c r="G1204" s="263">
        <v>473</v>
      </c>
      <c r="H1204" s="263">
        <v>595</v>
      </c>
      <c r="I1204" s="263">
        <v>1033</v>
      </c>
      <c r="J1204" s="263">
        <v>883</v>
      </c>
      <c r="K1204" s="264">
        <v>2984</v>
      </c>
      <c r="L1204" s="264">
        <v>7113</v>
      </c>
      <c r="M1204" s="192">
        <v>0.41951356670884299</v>
      </c>
      <c r="N1204" s="265">
        <v>376</v>
      </c>
      <c r="O1204" s="265">
        <v>490</v>
      </c>
      <c r="P1204" s="265">
        <v>835</v>
      </c>
      <c r="Q1204" s="176">
        <v>704</v>
      </c>
      <c r="R1204" s="193">
        <v>2405</v>
      </c>
      <c r="S1204" s="158" t="s">
        <v>419</v>
      </c>
      <c r="T1204" s="158" t="s">
        <v>419</v>
      </c>
      <c r="U1204" s="157">
        <v>4460</v>
      </c>
      <c r="V1204" s="159">
        <v>0.53923766816143492</v>
      </c>
      <c r="W1204" s="161"/>
      <c r="X1204" s="161"/>
      <c r="Y1204" s="161"/>
      <c r="Z1204" s="161"/>
      <c r="AA1204" s="161"/>
      <c r="AB1204" s="161">
        <v>0</v>
      </c>
      <c r="AC1204" s="162"/>
      <c r="AD1204" s="201"/>
      <c r="AE1204" s="201"/>
      <c r="AF1204" s="201"/>
      <c r="AG1204" s="201"/>
      <c r="AH1204" s="201"/>
      <c r="AI1204" s="201">
        <v>0</v>
      </c>
      <c r="AJ1204" s="202"/>
      <c r="AK1204" s="250">
        <v>97</v>
      </c>
      <c r="AL1204" s="250">
        <v>105</v>
      </c>
      <c r="AM1204" s="250">
        <v>198</v>
      </c>
      <c r="AN1204" s="250">
        <v>179</v>
      </c>
      <c r="AO1204" s="251">
        <v>579</v>
      </c>
      <c r="AP1204" s="167">
        <v>2653</v>
      </c>
      <c r="AQ1204" s="252">
        <v>0.21824349792687522</v>
      </c>
      <c r="AR1204" s="266"/>
      <c r="AS1204" s="266"/>
      <c r="AT1204" s="266"/>
      <c r="AU1204" s="266"/>
      <c r="AV1204" s="267"/>
      <c r="AW1204" s="171">
        <v>0</v>
      </c>
      <c r="AX1204" s="172"/>
      <c r="AY1204" s="268"/>
      <c r="AZ1204" s="268"/>
      <c r="BA1204" s="268"/>
      <c r="BB1204" s="268"/>
      <c r="BC1204" s="174"/>
      <c r="BD1204" s="174">
        <v>0</v>
      </c>
      <c r="BE1204" s="175"/>
    </row>
    <row r="1205" spans="1:57" ht="16.899999999999999" customHeight="1" x14ac:dyDescent="0.2">
      <c r="A1205" s="152">
        <v>1204</v>
      </c>
      <c r="B1205" s="153" t="s">
        <v>216</v>
      </c>
      <c r="C1205" s="152" t="s">
        <v>216</v>
      </c>
      <c r="D1205" s="152" t="s">
        <v>259</v>
      </c>
      <c r="E1205" s="152" t="s">
        <v>260</v>
      </c>
      <c r="F1205" s="152" t="s">
        <v>422</v>
      </c>
      <c r="G1205" s="263">
        <v>1221</v>
      </c>
      <c r="H1205" s="263">
        <v>1539</v>
      </c>
      <c r="I1205" s="263">
        <v>2673</v>
      </c>
      <c r="J1205" s="263">
        <v>2284</v>
      </c>
      <c r="K1205" s="264">
        <v>7717</v>
      </c>
      <c r="L1205" s="264">
        <v>18406</v>
      </c>
      <c r="M1205" s="192">
        <v>0.41926545691622297</v>
      </c>
      <c r="N1205" s="265">
        <v>971</v>
      </c>
      <c r="O1205" s="265">
        <v>1268</v>
      </c>
      <c r="P1205" s="265">
        <v>2160</v>
      </c>
      <c r="Q1205" s="176">
        <v>1822</v>
      </c>
      <c r="R1205" s="193">
        <v>6221</v>
      </c>
      <c r="S1205" s="158" t="s">
        <v>419</v>
      </c>
      <c r="T1205" s="158" t="s">
        <v>419</v>
      </c>
      <c r="U1205" s="157">
        <v>11541</v>
      </c>
      <c r="V1205" s="159">
        <v>0.53903474568928167</v>
      </c>
      <c r="W1205" s="161"/>
      <c r="X1205" s="161"/>
      <c r="Y1205" s="161"/>
      <c r="Z1205" s="161"/>
      <c r="AA1205" s="161"/>
      <c r="AB1205" s="161">
        <v>0</v>
      </c>
      <c r="AC1205" s="162"/>
      <c r="AD1205" s="201"/>
      <c r="AE1205" s="201"/>
      <c r="AF1205" s="201"/>
      <c r="AG1205" s="201"/>
      <c r="AH1205" s="201"/>
      <c r="AI1205" s="201">
        <v>0</v>
      </c>
      <c r="AJ1205" s="202"/>
      <c r="AK1205" s="250">
        <v>250</v>
      </c>
      <c r="AL1205" s="250">
        <v>271</v>
      </c>
      <c r="AM1205" s="250">
        <v>513</v>
      </c>
      <c r="AN1205" s="250">
        <v>462</v>
      </c>
      <c r="AO1205" s="251">
        <v>1496</v>
      </c>
      <c r="AP1205" s="167">
        <v>6865</v>
      </c>
      <c r="AQ1205" s="252">
        <v>0.2179169701383831</v>
      </c>
      <c r="AR1205" s="266"/>
      <c r="AS1205" s="266"/>
      <c r="AT1205" s="266"/>
      <c r="AU1205" s="266"/>
      <c r="AV1205" s="267"/>
      <c r="AW1205" s="171">
        <v>0</v>
      </c>
      <c r="AX1205" s="172"/>
      <c r="AY1205" s="268"/>
      <c r="AZ1205" s="268"/>
      <c r="BA1205" s="268"/>
      <c r="BB1205" s="268"/>
      <c r="BC1205" s="174"/>
      <c r="BD1205" s="174">
        <v>0</v>
      </c>
      <c r="BE1205" s="175"/>
    </row>
    <row r="1206" spans="1:57" ht="16.899999999999999" customHeight="1" x14ac:dyDescent="0.2">
      <c r="A1206" s="152">
        <v>1205</v>
      </c>
      <c r="B1206" s="153" t="s">
        <v>216</v>
      </c>
      <c r="C1206" s="152" t="s">
        <v>216</v>
      </c>
      <c r="D1206" s="152" t="s">
        <v>261</v>
      </c>
      <c r="E1206" s="152" t="s">
        <v>262</v>
      </c>
      <c r="F1206" s="152" t="s">
        <v>422</v>
      </c>
      <c r="G1206" s="263">
        <v>91</v>
      </c>
      <c r="H1206" s="263">
        <v>112</v>
      </c>
      <c r="I1206" s="263">
        <v>196</v>
      </c>
      <c r="J1206" s="263">
        <v>168</v>
      </c>
      <c r="K1206" s="264">
        <v>567</v>
      </c>
      <c r="L1206" s="264">
        <v>1351</v>
      </c>
      <c r="M1206" s="192">
        <v>0.41968911917098445</v>
      </c>
      <c r="N1206" s="265">
        <v>72</v>
      </c>
      <c r="O1206" s="265">
        <v>92</v>
      </c>
      <c r="P1206" s="265">
        <v>158</v>
      </c>
      <c r="Q1206" s="176">
        <v>134</v>
      </c>
      <c r="R1206" s="193">
        <v>456</v>
      </c>
      <c r="S1206" s="158" t="s">
        <v>419</v>
      </c>
      <c r="T1206" s="158" t="s">
        <v>419</v>
      </c>
      <c r="U1206" s="157">
        <v>845</v>
      </c>
      <c r="V1206" s="159">
        <v>0.53964497041420123</v>
      </c>
      <c r="W1206" s="161"/>
      <c r="X1206" s="161"/>
      <c r="Y1206" s="161"/>
      <c r="Z1206" s="161"/>
      <c r="AA1206" s="161"/>
      <c r="AB1206" s="161">
        <v>0</v>
      </c>
      <c r="AC1206" s="162"/>
      <c r="AD1206" s="201"/>
      <c r="AE1206" s="201"/>
      <c r="AF1206" s="201"/>
      <c r="AG1206" s="201"/>
      <c r="AH1206" s="201"/>
      <c r="AI1206" s="201">
        <v>0</v>
      </c>
      <c r="AJ1206" s="202"/>
      <c r="AK1206" s="250">
        <v>19</v>
      </c>
      <c r="AL1206" s="250">
        <v>20</v>
      </c>
      <c r="AM1206" s="250">
        <v>38</v>
      </c>
      <c r="AN1206" s="250">
        <v>34</v>
      </c>
      <c r="AO1206" s="251">
        <v>111</v>
      </c>
      <c r="AP1206" s="167">
        <v>506</v>
      </c>
      <c r="AQ1206" s="252">
        <v>0.21936758893280633</v>
      </c>
      <c r="AR1206" s="266"/>
      <c r="AS1206" s="266"/>
      <c r="AT1206" s="266"/>
      <c r="AU1206" s="266"/>
      <c r="AV1206" s="267"/>
      <c r="AW1206" s="171">
        <v>0</v>
      </c>
      <c r="AX1206" s="172"/>
      <c r="AY1206" s="268"/>
      <c r="AZ1206" s="268"/>
      <c r="BA1206" s="268"/>
      <c r="BB1206" s="268"/>
      <c r="BC1206" s="174"/>
      <c r="BD1206" s="174">
        <v>0</v>
      </c>
      <c r="BE1206" s="175"/>
    </row>
    <row r="1207" spans="1:57" ht="16.899999999999999" customHeight="1" x14ac:dyDescent="0.2">
      <c r="A1207" s="152">
        <v>1207</v>
      </c>
      <c r="B1207" s="189" t="s">
        <v>216</v>
      </c>
      <c r="C1207" s="190" t="s">
        <v>216</v>
      </c>
      <c r="D1207" s="190" t="s">
        <v>263</v>
      </c>
      <c r="E1207" s="191" t="s">
        <v>420</v>
      </c>
      <c r="F1207" s="190" t="s">
        <v>422</v>
      </c>
      <c r="G1207" s="181">
        <v>71437</v>
      </c>
      <c r="H1207" s="181">
        <v>86214</v>
      </c>
      <c r="I1207" s="181">
        <v>130884</v>
      </c>
      <c r="J1207" s="181">
        <v>120123</v>
      </c>
      <c r="K1207" s="181">
        <v>408658</v>
      </c>
      <c r="L1207" s="181">
        <v>994779</v>
      </c>
      <c r="M1207" s="192">
        <v>0.41080280142624642</v>
      </c>
      <c r="N1207" s="193">
        <v>35093</v>
      </c>
      <c r="O1207" s="193">
        <v>45786</v>
      </c>
      <c r="P1207" s="193">
        <v>78015</v>
      </c>
      <c r="Q1207" s="193">
        <v>65822</v>
      </c>
      <c r="R1207" s="193">
        <v>224716</v>
      </c>
      <c r="S1207" s="158">
        <v>474945</v>
      </c>
      <c r="T1207" s="158">
        <v>256046.82164628658</v>
      </c>
      <c r="U1207" s="157">
        <v>416829</v>
      </c>
      <c r="V1207" s="159">
        <v>0.53910836338162649</v>
      </c>
      <c r="W1207" s="161">
        <v>24413</v>
      </c>
      <c r="X1207" s="161">
        <v>27361</v>
      </c>
      <c r="Y1207" s="161">
        <v>30672</v>
      </c>
      <c r="Z1207" s="161">
        <v>33603</v>
      </c>
      <c r="AA1207" s="161">
        <v>116049</v>
      </c>
      <c r="AB1207" s="161">
        <v>294840</v>
      </c>
      <c r="AC1207" s="162">
        <v>0.39359991859991861</v>
      </c>
      <c r="AD1207" s="201">
        <v>2911</v>
      </c>
      <c r="AE1207" s="201">
        <v>3263</v>
      </c>
      <c r="AF1207" s="201">
        <v>3658</v>
      </c>
      <c r="AG1207" s="201">
        <v>4007</v>
      </c>
      <c r="AH1207" s="201">
        <v>13839</v>
      </c>
      <c r="AI1207" s="201">
        <v>35161</v>
      </c>
      <c r="AJ1207" s="202">
        <v>0.39358948835357355</v>
      </c>
      <c r="AK1207" s="251">
        <v>9020</v>
      </c>
      <c r="AL1207" s="251">
        <v>9804</v>
      </c>
      <c r="AM1207" s="251">
        <v>18539</v>
      </c>
      <c r="AN1207" s="251">
        <v>16691</v>
      </c>
      <c r="AO1207" s="251">
        <v>54054</v>
      </c>
      <c r="AP1207" s="167">
        <v>247949</v>
      </c>
      <c r="AQ1207" s="252">
        <v>0.21800450899176846</v>
      </c>
      <c r="AR1207" s="187"/>
      <c r="AS1207" s="187"/>
      <c r="AT1207" s="187"/>
      <c r="AU1207" s="187"/>
      <c r="AV1207" s="267"/>
      <c r="AW1207" s="171">
        <v>0</v>
      </c>
      <c r="AX1207" s="172"/>
      <c r="AY1207" s="174"/>
      <c r="AZ1207" s="174"/>
      <c r="BA1207" s="174"/>
      <c r="BB1207" s="174"/>
      <c r="BC1207" s="174"/>
      <c r="BD1207" s="174">
        <v>0</v>
      </c>
      <c r="BE1207" s="175"/>
    </row>
    <row r="1208" spans="1:57" ht="16.899999999999999" customHeight="1" x14ac:dyDescent="0.2">
      <c r="A1208" s="152">
        <v>1208</v>
      </c>
      <c r="B1208" s="153" t="s">
        <v>216</v>
      </c>
      <c r="C1208" s="152" t="s">
        <v>216</v>
      </c>
      <c r="D1208" s="152" t="s">
        <v>217</v>
      </c>
      <c r="E1208" s="152" t="s">
        <v>218</v>
      </c>
      <c r="F1208" s="152" t="s">
        <v>423</v>
      </c>
      <c r="G1208" s="263">
        <v>489</v>
      </c>
      <c r="H1208" s="263">
        <v>638</v>
      </c>
      <c r="I1208" s="263">
        <v>1087</v>
      </c>
      <c r="J1208" s="263">
        <v>917</v>
      </c>
      <c r="K1208" s="264">
        <v>3131</v>
      </c>
      <c r="L1208" s="264">
        <v>30069</v>
      </c>
      <c r="M1208" s="192">
        <v>0.10412717416608468</v>
      </c>
      <c r="N1208" s="265">
        <v>489</v>
      </c>
      <c r="O1208" s="265">
        <v>638</v>
      </c>
      <c r="P1208" s="265">
        <v>1087</v>
      </c>
      <c r="Q1208" s="156">
        <v>917</v>
      </c>
      <c r="R1208" s="193">
        <v>3131</v>
      </c>
      <c r="S1208" s="158" t="s">
        <v>419</v>
      </c>
      <c r="T1208" s="158" t="s">
        <v>419</v>
      </c>
      <c r="U1208" s="157">
        <v>18854</v>
      </c>
      <c r="V1208" s="159">
        <v>0.16606555638060888</v>
      </c>
      <c r="W1208" s="161"/>
      <c r="X1208" s="161"/>
      <c r="Y1208" s="161"/>
      <c r="Z1208" s="161"/>
      <c r="AA1208" s="161"/>
      <c r="AB1208" s="161">
        <v>0</v>
      </c>
      <c r="AC1208" s="162"/>
      <c r="AD1208" s="201"/>
      <c r="AE1208" s="201"/>
      <c r="AF1208" s="201"/>
      <c r="AG1208" s="201"/>
      <c r="AH1208" s="201"/>
      <c r="AI1208" s="201">
        <v>0</v>
      </c>
      <c r="AJ1208" s="202"/>
      <c r="AK1208" s="250"/>
      <c r="AL1208" s="250"/>
      <c r="AM1208" s="250"/>
      <c r="AN1208" s="250"/>
      <c r="AO1208" s="251"/>
      <c r="AP1208" s="167">
        <v>11215</v>
      </c>
      <c r="AQ1208" s="252">
        <v>0</v>
      </c>
      <c r="AR1208" s="266"/>
      <c r="AS1208" s="266"/>
      <c r="AT1208" s="266"/>
      <c r="AU1208" s="266"/>
      <c r="AV1208" s="267"/>
      <c r="AW1208" s="171">
        <v>0</v>
      </c>
      <c r="AX1208" s="172"/>
      <c r="AY1208" s="268"/>
      <c r="AZ1208" s="268"/>
      <c r="BA1208" s="268"/>
      <c r="BB1208" s="268"/>
      <c r="BC1208" s="174"/>
      <c r="BD1208" s="174">
        <v>0</v>
      </c>
      <c r="BE1208" s="175"/>
    </row>
    <row r="1209" spans="1:57" ht="16.899999999999999" customHeight="1" x14ac:dyDescent="0.2">
      <c r="A1209" s="152">
        <v>1209</v>
      </c>
      <c r="B1209" s="153" t="s">
        <v>216</v>
      </c>
      <c r="C1209" s="152" t="s">
        <v>216</v>
      </c>
      <c r="D1209" s="152" t="s">
        <v>219</v>
      </c>
      <c r="E1209" s="152" t="s">
        <v>169</v>
      </c>
      <c r="F1209" s="152" t="s">
        <v>423</v>
      </c>
      <c r="G1209" s="263">
        <v>19</v>
      </c>
      <c r="H1209" s="263">
        <v>24</v>
      </c>
      <c r="I1209" s="263">
        <v>41</v>
      </c>
      <c r="J1209" s="263">
        <v>35</v>
      </c>
      <c r="K1209" s="264">
        <v>119</v>
      </c>
      <c r="L1209" s="264">
        <v>1143</v>
      </c>
      <c r="M1209" s="192">
        <v>0.10411198600174978</v>
      </c>
      <c r="N1209" s="265">
        <v>19</v>
      </c>
      <c r="O1209" s="265">
        <v>24</v>
      </c>
      <c r="P1209" s="265">
        <v>41</v>
      </c>
      <c r="Q1209" s="156">
        <v>35</v>
      </c>
      <c r="R1209" s="193">
        <v>119</v>
      </c>
      <c r="S1209" s="158" t="s">
        <v>419</v>
      </c>
      <c r="T1209" s="158" t="s">
        <v>419</v>
      </c>
      <c r="U1209" s="157">
        <v>717</v>
      </c>
      <c r="V1209" s="159">
        <v>0.16596931659693165</v>
      </c>
      <c r="W1209" s="161"/>
      <c r="X1209" s="161"/>
      <c r="Y1209" s="161"/>
      <c r="Z1209" s="161"/>
      <c r="AA1209" s="161"/>
      <c r="AB1209" s="161">
        <v>0</v>
      </c>
      <c r="AC1209" s="162"/>
      <c r="AD1209" s="201"/>
      <c r="AE1209" s="201"/>
      <c r="AF1209" s="201"/>
      <c r="AG1209" s="201"/>
      <c r="AH1209" s="201"/>
      <c r="AI1209" s="201">
        <v>0</v>
      </c>
      <c r="AJ1209" s="202"/>
      <c r="AK1209" s="250"/>
      <c r="AL1209" s="250"/>
      <c r="AM1209" s="250"/>
      <c r="AN1209" s="250"/>
      <c r="AO1209" s="251"/>
      <c r="AP1209" s="167">
        <v>426</v>
      </c>
      <c r="AQ1209" s="252">
        <v>0</v>
      </c>
      <c r="AR1209" s="266"/>
      <c r="AS1209" s="266"/>
      <c r="AT1209" s="266"/>
      <c r="AU1209" s="266"/>
      <c r="AV1209" s="267"/>
      <c r="AW1209" s="171">
        <v>0</v>
      </c>
      <c r="AX1209" s="172"/>
      <c r="AY1209" s="268"/>
      <c r="AZ1209" s="268"/>
      <c r="BA1209" s="268"/>
      <c r="BB1209" s="268"/>
      <c r="BC1209" s="174"/>
      <c r="BD1209" s="174">
        <v>0</v>
      </c>
      <c r="BE1209" s="175"/>
    </row>
    <row r="1210" spans="1:57" ht="16.899999999999999" customHeight="1" x14ac:dyDescent="0.2">
      <c r="A1210" s="152">
        <v>1210</v>
      </c>
      <c r="B1210" s="153" t="s">
        <v>216</v>
      </c>
      <c r="C1210" s="152" t="s">
        <v>216</v>
      </c>
      <c r="D1210" s="152" t="s">
        <v>220</v>
      </c>
      <c r="E1210" s="152" t="s">
        <v>221</v>
      </c>
      <c r="F1210" s="152" t="s">
        <v>423</v>
      </c>
      <c r="G1210" s="263">
        <v>71</v>
      </c>
      <c r="H1210" s="263">
        <v>92</v>
      </c>
      <c r="I1210" s="263">
        <v>158</v>
      </c>
      <c r="J1210" s="263">
        <v>133</v>
      </c>
      <c r="K1210" s="264">
        <v>454</v>
      </c>
      <c r="L1210" s="264">
        <v>4363</v>
      </c>
      <c r="M1210" s="192">
        <v>0.10405684162273665</v>
      </c>
      <c r="N1210" s="265">
        <v>71</v>
      </c>
      <c r="O1210" s="265">
        <v>92</v>
      </c>
      <c r="P1210" s="265">
        <v>158</v>
      </c>
      <c r="Q1210" s="156">
        <v>133</v>
      </c>
      <c r="R1210" s="193">
        <v>454</v>
      </c>
      <c r="S1210" s="158" t="s">
        <v>419</v>
      </c>
      <c r="T1210" s="158" t="s">
        <v>419</v>
      </c>
      <c r="U1210" s="157">
        <v>2735</v>
      </c>
      <c r="V1210" s="159">
        <v>0.1659963436928702</v>
      </c>
      <c r="W1210" s="161"/>
      <c r="X1210" s="161"/>
      <c r="Y1210" s="161"/>
      <c r="Z1210" s="161"/>
      <c r="AA1210" s="161"/>
      <c r="AB1210" s="161">
        <v>0</v>
      </c>
      <c r="AC1210" s="162"/>
      <c r="AD1210" s="201"/>
      <c r="AE1210" s="201"/>
      <c r="AF1210" s="201"/>
      <c r="AG1210" s="201"/>
      <c r="AH1210" s="201"/>
      <c r="AI1210" s="201">
        <v>0</v>
      </c>
      <c r="AJ1210" s="202"/>
      <c r="AK1210" s="250"/>
      <c r="AL1210" s="250"/>
      <c r="AM1210" s="250"/>
      <c r="AN1210" s="250"/>
      <c r="AO1210" s="251"/>
      <c r="AP1210" s="167">
        <v>1628</v>
      </c>
      <c r="AQ1210" s="252">
        <v>0</v>
      </c>
      <c r="AR1210" s="266"/>
      <c r="AS1210" s="266"/>
      <c r="AT1210" s="266"/>
      <c r="AU1210" s="266"/>
      <c r="AV1210" s="267"/>
      <c r="AW1210" s="171">
        <v>0</v>
      </c>
      <c r="AX1210" s="172"/>
      <c r="AY1210" s="268"/>
      <c r="AZ1210" s="268"/>
      <c r="BA1210" s="268"/>
      <c r="BB1210" s="268"/>
      <c r="BC1210" s="174"/>
      <c r="BD1210" s="174">
        <v>0</v>
      </c>
      <c r="BE1210" s="175"/>
    </row>
    <row r="1211" spans="1:57" ht="16.899999999999999" customHeight="1" x14ac:dyDescent="0.2">
      <c r="A1211" s="152">
        <v>1211</v>
      </c>
      <c r="B1211" s="153" t="s">
        <v>216</v>
      </c>
      <c r="C1211" s="152" t="s">
        <v>216</v>
      </c>
      <c r="D1211" s="152" t="s">
        <v>222</v>
      </c>
      <c r="E1211" s="152" t="s">
        <v>223</v>
      </c>
      <c r="F1211" s="152" t="s">
        <v>423</v>
      </c>
      <c r="G1211" s="263">
        <v>123</v>
      </c>
      <c r="H1211" s="263">
        <v>160</v>
      </c>
      <c r="I1211" s="263">
        <v>273</v>
      </c>
      <c r="J1211" s="263">
        <v>230</v>
      </c>
      <c r="K1211" s="264">
        <v>786</v>
      </c>
      <c r="L1211" s="264">
        <v>7553</v>
      </c>
      <c r="M1211" s="192">
        <v>0.10406461008870647</v>
      </c>
      <c r="N1211" s="265">
        <v>123</v>
      </c>
      <c r="O1211" s="265">
        <v>160</v>
      </c>
      <c r="P1211" s="265">
        <v>273</v>
      </c>
      <c r="Q1211" s="156">
        <v>230</v>
      </c>
      <c r="R1211" s="193">
        <v>786</v>
      </c>
      <c r="S1211" s="158" t="s">
        <v>419</v>
      </c>
      <c r="T1211" s="158" t="s">
        <v>419</v>
      </c>
      <c r="U1211" s="157">
        <v>4736</v>
      </c>
      <c r="V1211" s="159">
        <v>0.16596283783783783</v>
      </c>
      <c r="W1211" s="161"/>
      <c r="X1211" s="161"/>
      <c r="Y1211" s="161"/>
      <c r="Z1211" s="161"/>
      <c r="AA1211" s="161"/>
      <c r="AB1211" s="161">
        <v>0</v>
      </c>
      <c r="AC1211" s="162"/>
      <c r="AD1211" s="201"/>
      <c r="AE1211" s="201"/>
      <c r="AF1211" s="201"/>
      <c r="AG1211" s="201"/>
      <c r="AH1211" s="201"/>
      <c r="AI1211" s="201">
        <v>0</v>
      </c>
      <c r="AJ1211" s="202"/>
      <c r="AK1211" s="250"/>
      <c r="AL1211" s="250"/>
      <c r="AM1211" s="250"/>
      <c r="AN1211" s="250"/>
      <c r="AO1211" s="251"/>
      <c r="AP1211" s="167">
        <v>2817</v>
      </c>
      <c r="AQ1211" s="252">
        <v>0</v>
      </c>
      <c r="AR1211" s="266"/>
      <c r="AS1211" s="266"/>
      <c r="AT1211" s="266"/>
      <c r="AU1211" s="266"/>
      <c r="AV1211" s="267"/>
      <c r="AW1211" s="171">
        <v>0</v>
      </c>
      <c r="AX1211" s="172"/>
      <c r="AY1211" s="268"/>
      <c r="AZ1211" s="268"/>
      <c r="BA1211" s="268"/>
      <c r="BB1211" s="268"/>
      <c r="BC1211" s="174"/>
      <c r="BD1211" s="174">
        <v>0</v>
      </c>
      <c r="BE1211" s="175"/>
    </row>
    <row r="1212" spans="1:57" ht="16.899999999999999" customHeight="1" x14ac:dyDescent="0.2">
      <c r="A1212" s="152">
        <v>1212</v>
      </c>
      <c r="B1212" s="153" t="s">
        <v>216</v>
      </c>
      <c r="C1212" s="152" t="s">
        <v>216</v>
      </c>
      <c r="D1212" s="152" t="s">
        <v>224</v>
      </c>
      <c r="E1212" s="152" t="s">
        <v>225</v>
      </c>
      <c r="F1212" s="152" t="s">
        <v>423</v>
      </c>
      <c r="G1212" s="263">
        <v>140</v>
      </c>
      <c r="H1212" s="263">
        <v>182</v>
      </c>
      <c r="I1212" s="263">
        <v>311</v>
      </c>
      <c r="J1212" s="263">
        <v>262</v>
      </c>
      <c r="K1212" s="264">
        <v>895</v>
      </c>
      <c r="L1212" s="264">
        <v>8599</v>
      </c>
      <c r="M1212" s="192">
        <v>0.10408186998488196</v>
      </c>
      <c r="N1212" s="265">
        <v>140</v>
      </c>
      <c r="O1212" s="265">
        <v>182</v>
      </c>
      <c r="P1212" s="265">
        <v>311</v>
      </c>
      <c r="Q1212" s="156">
        <v>262</v>
      </c>
      <c r="R1212" s="193">
        <v>895</v>
      </c>
      <c r="S1212" s="158" t="s">
        <v>419</v>
      </c>
      <c r="T1212" s="158" t="s">
        <v>419</v>
      </c>
      <c r="U1212" s="157">
        <v>5392</v>
      </c>
      <c r="V1212" s="159">
        <v>0.165986646884273</v>
      </c>
      <c r="W1212" s="161"/>
      <c r="X1212" s="161"/>
      <c r="Y1212" s="161"/>
      <c r="Z1212" s="161"/>
      <c r="AA1212" s="161"/>
      <c r="AB1212" s="161">
        <v>0</v>
      </c>
      <c r="AC1212" s="162"/>
      <c r="AD1212" s="201"/>
      <c r="AE1212" s="201"/>
      <c r="AF1212" s="201"/>
      <c r="AG1212" s="201"/>
      <c r="AH1212" s="201"/>
      <c r="AI1212" s="201">
        <v>0</v>
      </c>
      <c r="AJ1212" s="202"/>
      <c r="AK1212" s="250"/>
      <c r="AL1212" s="250"/>
      <c r="AM1212" s="250"/>
      <c r="AN1212" s="250"/>
      <c r="AO1212" s="251"/>
      <c r="AP1212" s="167">
        <v>3207</v>
      </c>
      <c r="AQ1212" s="252">
        <v>0</v>
      </c>
      <c r="AR1212" s="266"/>
      <c r="AS1212" s="266"/>
      <c r="AT1212" s="266"/>
      <c r="AU1212" s="266"/>
      <c r="AV1212" s="267"/>
      <c r="AW1212" s="171">
        <v>0</v>
      </c>
      <c r="AX1212" s="172"/>
      <c r="AY1212" s="268"/>
      <c r="AZ1212" s="268"/>
      <c r="BA1212" s="268"/>
      <c r="BB1212" s="268"/>
      <c r="BC1212" s="174"/>
      <c r="BD1212" s="174">
        <v>0</v>
      </c>
      <c r="BE1212" s="175"/>
    </row>
    <row r="1213" spans="1:57" ht="16.899999999999999" customHeight="1" x14ac:dyDescent="0.2">
      <c r="A1213" s="152">
        <v>1213</v>
      </c>
      <c r="B1213" s="153" t="s">
        <v>216</v>
      </c>
      <c r="C1213" s="152" t="s">
        <v>216</v>
      </c>
      <c r="D1213" s="152" t="s">
        <v>226</v>
      </c>
      <c r="E1213" s="152" t="s">
        <v>227</v>
      </c>
      <c r="F1213" s="152" t="s">
        <v>423</v>
      </c>
      <c r="G1213" s="263">
        <v>121</v>
      </c>
      <c r="H1213" s="263">
        <v>158</v>
      </c>
      <c r="I1213" s="263">
        <v>270</v>
      </c>
      <c r="J1213" s="263">
        <v>228</v>
      </c>
      <c r="K1213" s="264">
        <v>777</v>
      </c>
      <c r="L1213" s="264">
        <v>7468</v>
      </c>
      <c r="M1213" s="192">
        <v>0.10404392072844135</v>
      </c>
      <c r="N1213" s="265">
        <v>121</v>
      </c>
      <c r="O1213" s="265">
        <v>158</v>
      </c>
      <c r="P1213" s="265">
        <v>270</v>
      </c>
      <c r="Q1213" s="156">
        <v>228</v>
      </c>
      <c r="R1213" s="193">
        <v>777</v>
      </c>
      <c r="S1213" s="158" t="s">
        <v>419</v>
      </c>
      <c r="T1213" s="158" t="s">
        <v>419</v>
      </c>
      <c r="U1213" s="157">
        <v>4683</v>
      </c>
      <c r="V1213" s="159">
        <v>0.16591928251121077</v>
      </c>
      <c r="W1213" s="161"/>
      <c r="X1213" s="161"/>
      <c r="Y1213" s="161"/>
      <c r="Z1213" s="161"/>
      <c r="AA1213" s="161"/>
      <c r="AB1213" s="161">
        <v>0</v>
      </c>
      <c r="AC1213" s="162"/>
      <c r="AD1213" s="201"/>
      <c r="AE1213" s="201"/>
      <c r="AF1213" s="201"/>
      <c r="AG1213" s="201"/>
      <c r="AH1213" s="201"/>
      <c r="AI1213" s="201">
        <v>0</v>
      </c>
      <c r="AJ1213" s="202"/>
      <c r="AK1213" s="250"/>
      <c r="AL1213" s="250"/>
      <c r="AM1213" s="250"/>
      <c r="AN1213" s="250"/>
      <c r="AO1213" s="251"/>
      <c r="AP1213" s="167">
        <v>2785</v>
      </c>
      <c r="AQ1213" s="252">
        <v>0</v>
      </c>
      <c r="AR1213" s="266"/>
      <c r="AS1213" s="266"/>
      <c r="AT1213" s="266"/>
      <c r="AU1213" s="266"/>
      <c r="AV1213" s="267"/>
      <c r="AW1213" s="171">
        <v>0</v>
      </c>
      <c r="AX1213" s="172"/>
      <c r="AY1213" s="268"/>
      <c r="AZ1213" s="268"/>
      <c r="BA1213" s="268"/>
      <c r="BB1213" s="268"/>
      <c r="BC1213" s="174"/>
      <c r="BD1213" s="174">
        <v>0</v>
      </c>
      <c r="BE1213" s="175"/>
    </row>
    <row r="1214" spans="1:57" ht="16.899999999999999" customHeight="1" x14ac:dyDescent="0.2">
      <c r="A1214" s="152">
        <v>1214</v>
      </c>
      <c r="B1214" s="153" t="s">
        <v>216</v>
      </c>
      <c r="C1214" s="152" t="s">
        <v>216</v>
      </c>
      <c r="D1214" s="152" t="s">
        <v>228</v>
      </c>
      <c r="E1214" s="152" t="s">
        <v>229</v>
      </c>
      <c r="F1214" s="152" t="s">
        <v>423</v>
      </c>
      <c r="G1214" s="263">
        <v>561</v>
      </c>
      <c r="H1214" s="263">
        <v>731</v>
      </c>
      <c r="I1214" s="263">
        <v>1246</v>
      </c>
      <c r="J1214" s="263">
        <v>1051</v>
      </c>
      <c r="K1214" s="264">
        <v>3589</v>
      </c>
      <c r="L1214" s="264">
        <v>34483</v>
      </c>
      <c r="M1214" s="192">
        <v>0.10408027143809993</v>
      </c>
      <c r="N1214" s="265">
        <v>561</v>
      </c>
      <c r="O1214" s="265">
        <v>731</v>
      </c>
      <c r="P1214" s="265">
        <v>1246</v>
      </c>
      <c r="Q1214" s="176">
        <v>1051</v>
      </c>
      <c r="R1214" s="193">
        <v>3589</v>
      </c>
      <c r="S1214" s="158" t="s">
        <v>419</v>
      </c>
      <c r="T1214" s="158" t="s">
        <v>419</v>
      </c>
      <c r="U1214" s="157">
        <v>21622</v>
      </c>
      <c r="V1214" s="159">
        <v>0.16598834520395894</v>
      </c>
      <c r="W1214" s="161"/>
      <c r="X1214" s="161"/>
      <c r="Y1214" s="161"/>
      <c r="Z1214" s="161"/>
      <c r="AA1214" s="161"/>
      <c r="AB1214" s="161">
        <v>0</v>
      </c>
      <c r="AC1214" s="162"/>
      <c r="AD1214" s="201"/>
      <c r="AE1214" s="201"/>
      <c r="AF1214" s="201"/>
      <c r="AG1214" s="201"/>
      <c r="AH1214" s="201"/>
      <c r="AI1214" s="201">
        <v>0</v>
      </c>
      <c r="AJ1214" s="202"/>
      <c r="AK1214" s="250"/>
      <c r="AL1214" s="250"/>
      <c r="AM1214" s="250"/>
      <c r="AN1214" s="250"/>
      <c r="AO1214" s="251"/>
      <c r="AP1214" s="167">
        <v>12861</v>
      </c>
      <c r="AQ1214" s="252">
        <v>0</v>
      </c>
      <c r="AR1214" s="266"/>
      <c r="AS1214" s="266"/>
      <c r="AT1214" s="266"/>
      <c r="AU1214" s="266"/>
      <c r="AV1214" s="267"/>
      <c r="AW1214" s="171">
        <v>0</v>
      </c>
      <c r="AX1214" s="172"/>
      <c r="AY1214" s="268"/>
      <c r="AZ1214" s="268"/>
      <c r="BA1214" s="268"/>
      <c r="BB1214" s="268"/>
      <c r="BC1214" s="174"/>
      <c r="BD1214" s="174">
        <v>0</v>
      </c>
      <c r="BE1214" s="175"/>
    </row>
    <row r="1215" spans="1:57" ht="16.899999999999999" customHeight="1" x14ac:dyDescent="0.2">
      <c r="A1215" s="152">
        <v>1215</v>
      </c>
      <c r="B1215" s="153" t="s">
        <v>216</v>
      </c>
      <c r="C1215" s="152" t="s">
        <v>216</v>
      </c>
      <c r="D1215" s="152" t="s">
        <v>230</v>
      </c>
      <c r="E1215" s="152" t="s">
        <v>231</v>
      </c>
      <c r="F1215" s="152" t="s">
        <v>423</v>
      </c>
      <c r="G1215" s="263">
        <v>131</v>
      </c>
      <c r="H1215" s="263">
        <v>171</v>
      </c>
      <c r="I1215" s="263">
        <v>292</v>
      </c>
      <c r="J1215" s="263">
        <v>247</v>
      </c>
      <c r="K1215" s="264">
        <v>841</v>
      </c>
      <c r="L1215" s="264">
        <v>8085</v>
      </c>
      <c r="M1215" s="192">
        <v>0.10401978973407545</v>
      </c>
      <c r="N1215" s="265">
        <v>131</v>
      </c>
      <c r="O1215" s="265">
        <v>171</v>
      </c>
      <c r="P1215" s="265">
        <v>292</v>
      </c>
      <c r="Q1215" s="176">
        <v>247</v>
      </c>
      <c r="R1215" s="193">
        <v>841</v>
      </c>
      <c r="S1215" s="158" t="s">
        <v>419</v>
      </c>
      <c r="T1215" s="158" t="s">
        <v>419</v>
      </c>
      <c r="U1215" s="157">
        <v>5070</v>
      </c>
      <c r="V1215" s="159">
        <v>0.16587771203155818</v>
      </c>
      <c r="W1215" s="161"/>
      <c r="X1215" s="161"/>
      <c r="Y1215" s="161"/>
      <c r="Z1215" s="161"/>
      <c r="AA1215" s="161"/>
      <c r="AB1215" s="161">
        <v>0</v>
      </c>
      <c r="AC1215" s="162"/>
      <c r="AD1215" s="201"/>
      <c r="AE1215" s="201"/>
      <c r="AF1215" s="201"/>
      <c r="AG1215" s="201"/>
      <c r="AH1215" s="201"/>
      <c r="AI1215" s="201">
        <v>0</v>
      </c>
      <c r="AJ1215" s="202"/>
      <c r="AK1215" s="250"/>
      <c r="AL1215" s="250"/>
      <c r="AM1215" s="250"/>
      <c r="AN1215" s="250"/>
      <c r="AO1215" s="251"/>
      <c r="AP1215" s="167">
        <v>3015</v>
      </c>
      <c r="AQ1215" s="252">
        <v>0</v>
      </c>
      <c r="AR1215" s="266"/>
      <c r="AS1215" s="266"/>
      <c r="AT1215" s="266"/>
      <c r="AU1215" s="266"/>
      <c r="AV1215" s="267"/>
      <c r="AW1215" s="171">
        <v>0</v>
      </c>
      <c r="AX1215" s="172"/>
      <c r="AY1215" s="268"/>
      <c r="AZ1215" s="268"/>
      <c r="BA1215" s="268"/>
      <c r="BB1215" s="268"/>
      <c r="BC1215" s="174"/>
      <c r="BD1215" s="174">
        <v>0</v>
      </c>
      <c r="BE1215" s="175"/>
    </row>
    <row r="1216" spans="1:57" ht="16.899999999999999" customHeight="1" x14ac:dyDescent="0.2">
      <c r="A1216" s="152">
        <v>1216</v>
      </c>
      <c r="B1216" s="153" t="s">
        <v>216</v>
      </c>
      <c r="C1216" s="152" t="s">
        <v>216</v>
      </c>
      <c r="D1216" s="152" t="s">
        <v>232</v>
      </c>
      <c r="E1216" s="152" t="s">
        <v>233</v>
      </c>
      <c r="F1216" s="152" t="s">
        <v>423</v>
      </c>
      <c r="G1216" s="263">
        <v>2</v>
      </c>
      <c r="H1216" s="263">
        <v>3</v>
      </c>
      <c r="I1216" s="263">
        <v>5</v>
      </c>
      <c r="J1216" s="263">
        <v>5</v>
      </c>
      <c r="K1216" s="264">
        <v>15</v>
      </c>
      <c r="L1216" s="264">
        <v>150</v>
      </c>
      <c r="M1216" s="192">
        <v>0.1</v>
      </c>
      <c r="N1216" s="265">
        <v>2</v>
      </c>
      <c r="O1216" s="265">
        <v>3</v>
      </c>
      <c r="P1216" s="265">
        <v>5</v>
      </c>
      <c r="Q1216" s="176">
        <v>5</v>
      </c>
      <c r="R1216" s="193">
        <v>15</v>
      </c>
      <c r="S1216" s="158" t="s">
        <v>419</v>
      </c>
      <c r="T1216" s="158" t="s">
        <v>419</v>
      </c>
      <c r="U1216" s="157">
        <v>95</v>
      </c>
      <c r="V1216" s="159">
        <v>0.15789473684210525</v>
      </c>
      <c r="W1216" s="161"/>
      <c r="X1216" s="161"/>
      <c r="Y1216" s="161"/>
      <c r="Z1216" s="161"/>
      <c r="AA1216" s="161"/>
      <c r="AB1216" s="161">
        <v>0</v>
      </c>
      <c r="AC1216" s="162"/>
      <c r="AD1216" s="201"/>
      <c r="AE1216" s="201"/>
      <c r="AF1216" s="201"/>
      <c r="AG1216" s="201"/>
      <c r="AH1216" s="201"/>
      <c r="AI1216" s="201">
        <v>0</v>
      </c>
      <c r="AJ1216" s="202"/>
      <c r="AK1216" s="250"/>
      <c r="AL1216" s="250"/>
      <c r="AM1216" s="250"/>
      <c r="AN1216" s="250"/>
      <c r="AO1216" s="251"/>
      <c r="AP1216" s="167">
        <v>55</v>
      </c>
      <c r="AQ1216" s="252">
        <v>0</v>
      </c>
      <c r="AR1216" s="266"/>
      <c r="AS1216" s="266"/>
      <c r="AT1216" s="266"/>
      <c r="AU1216" s="266"/>
      <c r="AV1216" s="267"/>
      <c r="AW1216" s="171">
        <v>0</v>
      </c>
      <c r="AX1216" s="172"/>
      <c r="AY1216" s="268"/>
      <c r="AZ1216" s="268"/>
      <c r="BA1216" s="268"/>
      <c r="BB1216" s="268"/>
      <c r="BC1216" s="174"/>
      <c r="BD1216" s="174">
        <v>0</v>
      </c>
      <c r="BE1216" s="175"/>
    </row>
    <row r="1217" spans="1:57" ht="16.899999999999999" customHeight="1" x14ac:dyDescent="0.2">
      <c r="A1217" s="152">
        <v>1217</v>
      </c>
      <c r="B1217" s="153" t="s">
        <v>216</v>
      </c>
      <c r="C1217" s="152" t="s">
        <v>216</v>
      </c>
      <c r="D1217" s="152" t="s">
        <v>234</v>
      </c>
      <c r="E1217" s="152" t="s">
        <v>235</v>
      </c>
      <c r="F1217" s="152" t="s">
        <v>423</v>
      </c>
      <c r="G1217" s="263">
        <v>3078</v>
      </c>
      <c r="H1217" s="263">
        <v>4016</v>
      </c>
      <c r="I1217" s="263">
        <v>6842</v>
      </c>
      <c r="J1217" s="263">
        <v>5773</v>
      </c>
      <c r="K1217" s="264">
        <v>19709</v>
      </c>
      <c r="L1217" s="264">
        <v>189346</v>
      </c>
      <c r="M1217" s="192">
        <v>0.10408986722719255</v>
      </c>
      <c r="N1217" s="265">
        <v>3078</v>
      </c>
      <c r="O1217" s="265">
        <v>4016</v>
      </c>
      <c r="P1217" s="265">
        <v>6842</v>
      </c>
      <c r="Q1217" s="176">
        <v>5773</v>
      </c>
      <c r="R1217" s="193">
        <v>19709</v>
      </c>
      <c r="S1217" s="158" t="s">
        <v>419</v>
      </c>
      <c r="T1217" s="158" t="s">
        <v>419</v>
      </c>
      <c r="U1217" s="157">
        <v>118723</v>
      </c>
      <c r="V1217" s="159">
        <v>0.166008271354329</v>
      </c>
      <c r="W1217" s="161"/>
      <c r="X1217" s="161"/>
      <c r="Y1217" s="161"/>
      <c r="Z1217" s="161"/>
      <c r="AA1217" s="161"/>
      <c r="AB1217" s="161">
        <v>0</v>
      </c>
      <c r="AC1217" s="162"/>
      <c r="AD1217" s="201"/>
      <c r="AE1217" s="201"/>
      <c r="AF1217" s="201"/>
      <c r="AG1217" s="201"/>
      <c r="AH1217" s="201"/>
      <c r="AI1217" s="201">
        <v>0</v>
      </c>
      <c r="AJ1217" s="202"/>
      <c r="AK1217" s="250"/>
      <c r="AL1217" s="250"/>
      <c r="AM1217" s="250"/>
      <c r="AN1217" s="250"/>
      <c r="AO1217" s="251"/>
      <c r="AP1217" s="167">
        <v>70623</v>
      </c>
      <c r="AQ1217" s="252">
        <v>0</v>
      </c>
      <c r="AR1217" s="266"/>
      <c r="AS1217" s="266"/>
      <c r="AT1217" s="266"/>
      <c r="AU1217" s="266"/>
      <c r="AV1217" s="267"/>
      <c r="AW1217" s="171">
        <v>0</v>
      </c>
      <c r="AX1217" s="172"/>
      <c r="AY1217" s="268"/>
      <c r="AZ1217" s="268"/>
      <c r="BA1217" s="268"/>
      <c r="BB1217" s="268"/>
      <c r="BC1217" s="174"/>
      <c r="BD1217" s="174">
        <v>0</v>
      </c>
      <c r="BE1217" s="175"/>
    </row>
    <row r="1218" spans="1:57" ht="16.899999999999999" customHeight="1" x14ac:dyDescent="0.2">
      <c r="A1218" s="152">
        <v>1218</v>
      </c>
      <c r="B1218" s="153" t="s">
        <v>216</v>
      </c>
      <c r="C1218" s="152" t="s">
        <v>216</v>
      </c>
      <c r="D1218" s="152" t="s">
        <v>236</v>
      </c>
      <c r="E1218" s="152" t="s">
        <v>237</v>
      </c>
      <c r="F1218" s="152" t="s">
        <v>423</v>
      </c>
      <c r="G1218" s="263">
        <v>307</v>
      </c>
      <c r="H1218" s="263">
        <v>401</v>
      </c>
      <c r="I1218" s="263">
        <v>684</v>
      </c>
      <c r="J1218" s="263">
        <v>577</v>
      </c>
      <c r="K1218" s="264">
        <v>1969</v>
      </c>
      <c r="L1218" s="264">
        <v>18916</v>
      </c>
      <c r="M1218" s="192">
        <v>0.10409177415944174</v>
      </c>
      <c r="N1218" s="265">
        <v>307</v>
      </c>
      <c r="O1218" s="265">
        <v>401</v>
      </c>
      <c r="P1218" s="265">
        <v>684</v>
      </c>
      <c r="Q1218" s="176">
        <v>577</v>
      </c>
      <c r="R1218" s="193">
        <v>1969</v>
      </c>
      <c r="S1218" s="158" t="s">
        <v>419</v>
      </c>
      <c r="T1218" s="158" t="s">
        <v>419</v>
      </c>
      <c r="U1218" s="157">
        <v>11861</v>
      </c>
      <c r="V1218" s="159">
        <v>0.16600623893432256</v>
      </c>
      <c r="W1218" s="161"/>
      <c r="X1218" s="161"/>
      <c r="Y1218" s="161"/>
      <c r="Z1218" s="161"/>
      <c r="AA1218" s="161"/>
      <c r="AB1218" s="161">
        <v>0</v>
      </c>
      <c r="AC1218" s="162"/>
      <c r="AD1218" s="201"/>
      <c r="AE1218" s="201"/>
      <c r="AF1218" s="201"/>
      <c r="AG1218" s="201"/>
      <c r="AH1218" s="201"/>
      <c r="AI1218" s="201">
        <v>0</v>
      </c>
      <c r="AJ1218" s="202"/>
      <c r="AK1218" s="250"/>
      <c r="AL1218" s="250"/>
      <c r="AM1218" s="250"/>
      <c r="AN1218" s="250"/>
      <c r="AO1218" s="251"/>
      <c r="AP1218" s="167">
        <v>7055</v>
      </c>
      <c r="AQ1218" s="252">
        <v>0</v>
      </c>
      <c r="AR1218" s="266"/>
      <c r="AS1218" s="266"/>
      <c r="AT1218" s="266"/>
      <c r="AU1218" s="266"/>
      <c r="AV1218" s="267"/>
      <c r="AW1218" s="171">
        <v>0</v>
      </c>
      <c r="AX1218" s="172"/>
      <c r="AY1218" s="268"/>
      <c r="AZ1218" s="268"/>
      <c r="BA1218" s="268"/>
      <c r="BB1218" s="268"/>
      <c r="BC1218" s="174"/>
      <c r="BD1218" s="174">
        <v>0</v>
      </c>
      <c r="BE1218" s="175"/>
    </row>
    <row r="1219" spans="1:57" ht="16.899999999999999" customHeight="1" x14ac:dyDescent="0.2">
      <c r="A1219" s="152">
        <v>1219</v>
      </c>
      <c r="B1219" s="153" t="s">
        <v>216</v>
      </c>
      <c r="C1219" s="152" t="s">
        <v>216</v>
      </c>
      <c r="D1219" s="152" t="s">
        <v>238</v>
      </c>
      <c r="E1219" s="152" t="s">
        <v>239</v>
      </c>
      <c r="F1219" s="152" t="s">
        <v>423</v>
      </c>
      <c r="G1219" s="263">
        <v>74</v>
      </c>
      <c r="H1219" s="263">
        <v>96</v>
      </c>
      <c r="I1219" s="263">
        <v>164</v>
      </c>
      <c r="J1219" s="263">
        <v>138</v>
      </c>
      <c r="K1219" s="264">
        <v>472</v>
      </c>
      <c r="L1219" s="264">
        <v>4542</v>
      </c>
      <c r="M1219" s="192">
        <v>0.10391897842360194</v>
      </c>
      <c r="N1219" s="265">
        <v>74</v>
      </c>
      <c r="O1219" s="265">
        <v>96</v>
      </c>
      <c r="P1219" s="265">
        <v>164</v>
      </c>
      <c r="Q1219" s="176">
        <v>138</v>
      </c>
      <c r="R1219" s="193">
        <v>472</v>
      </c>
      <c r="S1219" s="158" t="s">
        <v>419</v>
      </c>
      <c r="T1219" s="158" t="s">
        <v>419</v>
      </c>
      <c r="U1219" s="157">
        <v>2848</v>
      </c>
      <c r="V1219" s="159">
        <v>0.16573033707865167</v>
      </c>
      <c r="W1219" s="161"/>
      <c r="X1219" s="161"/>
      <c r="Y1219" s="161"/>
      <c r="Z1219" s="161"/>
      <c r="AA1219" s="161"/>
      <c r="AB1219" s="161">
        <v>0</v>
      </c>
      <c r="AC1219" s="162"/>
      <c r="AD1219" s="201"/>
      <c r="AE1219" s="201"/>
      <c r="AF1219" s="201"/>
      <c r="AG1219" s="201"/>
      <c r="AH1219" s="201"/>
      <c r="AI1219" s="201">
        <v>0</v>
      </c>
      <c r="AJ1219" s="202"/>
      <c r="AK1219" s="250"/>
      <c r="AL1219" s="250"/>
      <c r="AM1219" s="250"/>
      <c r="AN1219" s="250"/>
      <c r="AO1219" s="251"/>
      <c r="AP1219" s="167">
        <v>1694</v>
      </c>
      <c r="AQ1219" s="252">
        <v>0</v>
      </c>
      <c r="AR1219" s="266"/>
      <c r="AS1219" s="266"/>
      <c r="AT1219" s="266"/>
      <c r="AU1219" s="266"/>
      <c r="AV1219" s="267"/>
      <c r="AW1219" s="171">
        <v>0</v>
      </c>
      <c r="AX1219" s="172"/>
      <c r="AY1219" s="268"/>
      <c r="AZ1219" s="268"/>
      <c r="BA1219" s="268"/>
      <c r="BB1219" s="268"/>
      <c r="BC1219" s="174"/>
      <c r="BD1219" s="174">
        <v>0</v>
      </c>
      <c r="BE1219" s="175"/>
    </row>
    <row r="1220" spans="1:57" ht="16.899999999999999" customHeight="1" x14ac:dyDescent="0.2">
      <c r="A1220" s="152">
        <v>1220</v>
      </c>
      <c r="B1220" s="153" t="s">
        <v>216</v>
      </c>
      <c r="C1220" s="152" t="s">
        <v>216</v>
      </c>
      <c r="D1220" s="152" t="s">
        <v>240</v>
      </c>
      <c r="E1220" s="152" t="s">
        <v>135</v>
      </c>
      <c r="F1220" s="152" t="s">
        <v>423</v>
      </c>
      <c r="G1220" s="263">
        <v>202</v>
      </c>
      <c r="H1220" s="263">
        <v>263</v>
      </c>
      <c r="I1220" s="263">
        <v>449</v>
      </c>
      <c r="J1220" s="263">
        <v>379</v>
      </c>
      <c r="K1220" s="264">
        <v>1293</v>
      </c>
      <c r="L1220" s="264">
        <v>12419</v>
      </c>
      <c r="M1220" s="192">
        <v>0.10411466301634592</v>
      </c>
      <c r="N1220" s="265">
        <v>202</v>
      </c>
      <c r="O1220" s="265">
        <v>263</v>
      </c>
      <c r="P1220" s="265">
        <v>449</v>
      </c>
      <c r="Q1220" s="176">
        <v>379</v>
      </c>
      <c r="R1220" s="193">
        <v>1293</v>
      </c>
      <c r="S1220" s="158" t="s">
        <v>419</v>
      </c>
      <c r="T1220" s="158" t="s">
        <v>419</v>
      </c>
      <c r="U1220" s="157">
        <v>7787</v>
      </c>
      <c r="V1220" s="159">
        <v>0.16604597405932967</v>
      </c>
      <c r="W1220" s="161"/>
      <c r="X1220" s="161"/>
      <c r="Y1220" s="161"/>
      <c r="Z1220" s="161"/>
      <c r="AA1220" s="161"/>
      <c r="AB1220" s="161">
        <v>0</v>
      </c>
      <c r="AC1220" s="162"/>
      <c r="AD1220" s="201"/>
      <c r="AE1220" s="201"/>
      <c r="AF1220" s="201"/>
      <c r="AG1220" s="201"/>
      <c r="AH1220" s="201"/>
      <c r="AI1220" s="201">
        <v>0</v>
      </c>
      <c r="AJ1220" s="202"/>
      <c r="AK1220" s="250"/>
      <c r="AL1220" s="250"/>
      <c r="AM1220" s="250"/>
      <c r="AN1220" s="250"/>
      <c r="AO1220" s="251"/>
      <c r="AP1220" s="167">
        <v>4632</v>
      </c>
      <c r="AQ1220" s="252">
        <v>0</v>
      </c>
      <c r="AR1220" s="266"/>
      <c r="AS1220" s="266"/>
      <c r="AT1220" s="266"/>
      <c r="AU1220" s="266"/>
      <c r="AV1220" s="267"/>
      <c r="AW1220" s="171">
        <v>0</v>
      </c>
      <c r="AX1220" s="172"/>
      <c r="AY1220" s="268"/>
      <c r="AZ1220" s="268"/>
      <c r="BA1220" s="268"/>
      <c r="BB1220" s="268"/>
      <c r="BC1220" s="174"/>
      <c r="BD1220" s="174">
        <v>0</v>
      </c>
      <c r="BE1220" s="175"/>
    </row>
    <row r="1221" spans="1:57" ht="16.899999999999999" customHeight="1" x14ac:dyDescent="0.2">
      <c r="A1221" s="152">
        <v>1221</v>
      </c>
      <c r="B1221" s="153" t="s">
        <v>216</v>
      </c>
      <c r="C1221" s="152" t="s">
        <v>216</v>
      </c>
      <c r="D1221" s="152" t="s">
        <v>241</v>
      </c>
      <c r="E1221" s="152" t="s">
        <v>242</v>
      </c>
      <c r="F1221" s="152" t="s">
        <v>423</v>
      </c>
      <c r="G1221" s="263">
        <v>937</v>
      </c>
      <c r="H1221" s="263">
        <v>1223</v>
      </c>
      <c r="I1221" s="263">
        <v>2083</v>
      </c>
      <c r="J1221" s="263">
        <v>1758</v>
      </c>
      <c r="K1221" s="264">
        <v>6001</v>
      </c>
      <c r="L1221" s="264">
        <v>57656</v>
      </c>
      <c r="M1221" s="192">
        <v>0.10408283613153878</v>
      </c>
      <c r="N1221" s="265">
        <v>937</v>
      </c>
      <c r="O1221" s="265">
        <v>1223</v>
      </c>
      <c r="P1221" s="265">
        <v>2083</v>
      </c>
      <c r="Q1221" s="176">
        <v>1758</v>
      </c>
      <c r="R1221" s="193">
        <v>6001</v>
      </c>
      <c r="S1221" s="158" t="s">
        <v>419</v>
      </c>
      <c r="T1221" s="158" t="s">
        <v>419</v>
      </c>
      <c r="U1221" s="157">
        <v>36152</v>
      </c>
      <c r="V1221" s="159">
        <v>0.16599358265102898</v>
      </c>
      <c r="W1221" s="161"/>
      <c r="X1221" s="161"/>
      <c r="Y1221" s="161"/>
      <c r="Z1221" s="161"/>
      <c r="AA1221" s="161"/>
      <c r="AB1221" s="161">
        <v>0</v>
      </c>
      <c r="AC1221" s="162"/>
      <c r="AD1221" s="201"/>
      <c r="AE1221" s="201"/>
      <c r="AF1221" s="201"/>
      <c r="AG1221" s="201"/>
      <c r="AH1221" s="201"/>
      <c r="AI1221" s="201">
        <v>0</v>
      </c>
      <c r="AJ1221" s="202"/>
      <c r="AK1221" s="250"/>
      <c r="AL1221" s="250"/>
      <c r="AM1221" s="250"/>
      <c r="AN1221" s="250"/>
      <c r="AO1221" s="251"/>
      <c r="AP1221" s="167">
        <v>21504</v>
      </c>
      <c r="AQ1221" s="252">
        <v>0</v>
      </c>
      <c r="AR1221" s="266"/>
      <c r="AS1221" s="266"/>
      <c r="AT1221" s="266"/>
      <c r="AU1221" s="266"/>
      <c r="AV1221" s="267"/>
      <c r="AW1221" s="171">
        <v>0</v>
      </c>
      <c r="AX1221" s="172"/>
      <c r="AY1221" s="268"/>
      <c r="AZ1221" s="268"/>
      <c r="BA1221" s="268"/>
      <c r="BB1221" s="268"/>
      <c r="BC1221" s="174"/>
      <c r="BD1221" s="174">
        <v>0</v>
      </c>
      <c r="BE1221" s="175"/>
    </row>
    <row r="1222" spans="1:57" ht="16.899999999999999" customHeight="1" x14ac:dyDescent="0.2">
      <c r="A1222" s="152">
        <v>1222</v>
      </c>
      <c r="B1222" s="153" t="s">
        <v>216</v>
      </c>
      <c r="C1222" s="152" t="s">
        <v>216</v>
      </c>
      <c r="D1222" s="152" t="s">
        <v>243</v>
      </c>
      <c r="E1222" s="152" t="s">
        <v>244</v>
      </c>
      <c r="F1222" s="152" t="s">
        <v>423</v>
      </c>
      <c r="G1222" s="263">
        <v>37</v>
      </c>
      <c r="H1222" s="263">
        <v>49</v>
      </c>
      <c r="I1222" s="263">
        <v>83</v>
      </c>
      <c r="J1222" s="263">
        <v>70</v>
      </c>
      <c r="K1222" s="264">
        <v>239</v>
      </c>
      <c r="L1222" s="264">
        <v>2301</v>
      </c>
      <c r="M1222" s="192">
        <v>0.10386788352890047</v>
      </c>
      <c r="N1222" s="265">
        <v>37</v>
      </c>
      <c r="O1222" s="265">
        <v>49</v>
      </c>
      <c r="P1222" s="265">
        <v>83</v>
      </c>
      <c r="Q1222" s="176">
        <v>70</v>
      </c>
      <c r="R1222" s="193">
        <v>239</v>
      </c>
      <c r="S1222" s="158" t="s">
        <v>419</v>
      </c>
      <c r="T1222" s="158" t="s">
        <v>419</v>
      </c>
      <c r="U1222" s="157">
        <v>1443</v>
      </c>
      <c r="V1222" s="159">
        <v>0.16562716562716562</v>
      </c>
      <c r="W1222" s="161"/>
      <c r="X1222" s="161"/>
      <c r="Y1222" s="161"/>
      <c r="Z1222" s="161"/>
      <c r="AA1222" s="161"/>
      <c r="AB1222" s="161">
        <v>0</v>
      </c>
      <c r="AC1222" s="162"/>
      <c r="AD1222" s="201"/>
      <c r="AE1222" s="201"/>
      <c r="AF1222" s="201"/>
      <c r="AG1222" s="201"/>
      <c r="AH1222" s="201"/>
      <c r="AI1222" s="201">
        <v>0</v>
      </c>
      <c r="AJ1222" s="202"/>
      <c r="AK1222" s="250"/>
      <c r="AL1222" s="250"/>
      <c r="AM1222" s="250"/>
      <c r="AN1222" s="250"/>
      <c r="AO1222" s="251"/>
      <c r="AP1222" s="167">
        <v>858</v>
      </c>
      <c r="AQ1222" s="252">
        <v>0</v>
      </c>
      <c r="AR1222" s="266"/>
      <c r="AS1222" s="266"/>
      <c r="AT1222" s="266"/>
      <c r="AU1222" s="266"/>
      <c r="AV1222" s="267"/>
      <c r="AW1222" s="171">
        <v>0</v>
      </c>
      <c r="AX1222" s="172"/>
      <c r="AY1222" s="268"/>
      <c r="AZ1222" s="268"/>
      <c r="BA1222" s="268"/>
      <c r="BB1222" s="268"/>
      <c r="BC1222" s="174"/>
      <c r="BD1222" s="174">
        <v>0</v>
      </c>
      <c r="BE1222" s="175"/>
    </row>
    <row r="1223" spans="1:57" ht="16.899999999999999" customHeight="1" x14ac:dyDescent="0.2">
      <c r="A1223" s="152">
        <v>1223</v>
      </c>
      <c r="B1223" s="153" t="s">
        <v>216</v>
      </c>
      <c r="C1223" s="152" t="s">
        <v>216</v>
      </c>
      <c r="D1223" s="152" t="s">
        <v>245</v>
      </c>
      <c r="E1223" s="152" t="s">
        <v>246</v>
      </c>
      <c r="F1223" s="152" t="s">
        <v>423</v>
      </c>
      <c r="G1223" s="263">
        <v>27</v>
      </c>
      <c r="H1223" s="263">
        <v>35</v>
      </c>
      <c r="I1223" s="263">
        <v>60</v>
      </c>
      <c r="J1223" s="263">
        <v>50</v>
      </c>
      <c r="K1223" s="264">
        <v>172</v>
      </c>
      <c r="L1223" s="264">
        <v>1650</v>
      </c>
      <c r="M1223" s="192">
        <v>0.10424242424242425</v>
      </c>
      <c r="N1223" s="265">
        <v>27</v>
      </c>
      <c r="O1223" s="265">
        <v>35</v>
      </c>
      <c r="P1223" s="265">
        <v>60</v>
      </c>
      <c r="Q1223" s="176">
        <v>50</v>
      </c>
      <c r="R1223" s="193">
        <v>172</v>
      </c>
      <c r="S1223" s="158" t="s">
        <v>419</v>
      </c>
      <c r="T1223" s="158" t="s">
        <v>419</v>
      </c>
      <c r="U1223" s="157">
        <v>1034</v>
      </c>
      <c r="V1223" s="159">
        <v>0.16634429400386846</v>
      </c>
      <c r="W1223" s="161"/>
      <c r="X1223" s="161"/>
      <c r="Y1223" s="161"/>
      <c r="Z1223" s="161"/>
      <c r="AA1223" s="161"/>
      <c r="AB1223" s="161">
        <v>0</v>
      </c>
      <c r="AC1223" s="162"/>
      <c r="AD1223" s="201"/>
      <c r="AE1223" s="201"/>
      <c r="AF1223" s="201"/>
      <c r="AG1223" s="201"/>
      <c r="AH1223" s="201"/>
      <c r="AI1223" s="201">
        <v>0</v>
      </c>
      <c r="AJ1223" s="202"/>
      <c r="AK1223" s="250"/>
      <c r="AL1223" s="250"/>
      <c r="AM1223" s="250"/>
      <c r="AN1223" s="250"/>
      <c r="AO1223" s="251"/>
      <c r="AP1223" s="167">
        <v>616</v>
      </c>
      <c r="AQ1223" s="252">
        <v>0</v>
      </c>
      <c r="AR1223" s="266"/>
      <c r="AS1223" s="266"/>
      <c r="AT1223" s="266"/>
      <c r="AU1223" s="266"/>
      <c r="AV1223" s="267"/>
      <c r="AW1223" s="171">
        <v>0</v>
      </c>
      <c r="AX1223" s="172"/>
      <c r="AY1223" s="268"/>
      <c r="AZ1223" s="268"/>
      <c r="BA1223" s="268"/>
      <c r="BB1223" s="268"/>
      <c r="BC1223" s="174"/>
      <c r="BD1223" s="174">
        <v>0</v>
      </c>
      <c r="BE1223" s="175"/>
    </row>
    <row r="1224" spans="1:57" ht="16.899999999999999" customHeight="1" x14ac:dyDescent="0.2">
      <c r="A1224" s="152">
        <v>1224</v>
      </c>
      <c r="B1224" s="153" t="s">
        <v>216</v>
      </c>
      <c r="C1224" s="152" t="s">
        <v>216</v>
      </c>
      <c r="D1224" s="152" t="s">
        <v>247</v>
      </c>
      <c r="E1224" s="152" t="s">
        <v>248</v>
      </c>
      <c r="F1224" s="152" t="s">
        <v>423</v>
      </c>
      <c r="G1224" s="263">
        <v>84</v>
      </c>
      <c r="H1224" s="263">
        <v>110</v>
      </c>
      <c r="I1224" s="263">
        <v>187</v>
      </c>
      <c r="J1224" s="263">
        <v>158</v>
      </c>
      <c r="K1224" s="264">
        <v>539</v>
      </c>
      <c r="L1224" s="264">
        <v>5166</v>
      </c>
      <c r="M1224" s="192">
        <v>0.1043360433604336</v>
      </c>
      <c r="N1224" s="265">
        <v>84</v>
      </c>
      <c r="O1224" s="265">
        <v>110</v>
      </c>
      <c r="P1224" s="265">
        <v>187</v>
      </c>
      <c r="Q1224" s="176">
        <v>158</v>
      </c>
      <c r="R1224" s="193">
        <v>539</v>
      </c>
      <c r="S1224" s="158" t="s">
        <v>419</v>
      </c>
      <c r="T1224" s="158" t="s">
        <v>419</v>
      </c>
      <c r="U1224" s="157">
        <v>3239</v>
      </c>
      <c r="V1224" s="159">
        <v>0.16640938561284346</v>
      </c>
      <c r="W1224" s="161"/>
      <c r="X1224" s="161"/>
      <c r="Y1224" s="161"/>
      <c r="Z1224" s="161"/>
      <c r="AA1224" s="161"/>
      <c r="AB1224" s="161">
        <v>0</v>
      </c>
      <c r="AC1224" s="162"/>
      <c r="AD1224" s="201"/>
      <c r="AE1224" s="201"/>
      <c r="AF1224" s="201"/>
      <c r="AG1224" s="201"/>
      <c r="AH1224" s="201"/>
      <c r="AI1224" s="201">
        <v>0</v>
      </c>
      <c r="AJ1224" s="202"/>
      <c r="AK1224" s="250"/>
      <c r="AL1224" s="250"/>
      <c r="AM1224" s="250"/>
      <c r="AN1224" s="250"/>
      <c r="AO1224" s="251"/>
      <c r="AP1224" s="167">
        <v>1927</v>
      </c>
      <c r="AQ1224" s="252">
        <v>0</v>
      </c>
      <c r="AR1224" s="266"/>
      <c r="AS1224" s="266"/>
      <c r="AT1224" s="266"/>
      <c r="AU1224" s="266"/>
      <c r="AV1224" s="267"/>
      <c r="AW1224" s="171">
        <v>0</v>
      </c>
      <c r="AX1224" s="172"/>
      <c r="AY1224" s="268"/>
      <c r="AZ1224" s="268"/>
      <c r="BA1224" s="268"/>
      <c r="BB1224" s="268"/>
      <c r="BC1224" s="174"/>
      <c r="BD1224" s="174">
        <v>0</v>
      </c>
      <c r="BE1224" s="175"/>
    </row>
    <row r="1225" spans="1:57" ht="16.899999999999999" customHeight="1" x14ac:dyDescent="0.2">
      <c r="A1225" s="152">
        <v>1225</v>
      </c>
      <c r="B1225" s="153" t="s">
        <v>216</v>
      </c>
      <c r="C1225" s="152" t="s">
        <v>216</v>
      </c>
      <c r="D1225" s="152" t="s">
        <v>249</v>
      </c>
      <c r="E1225" s="152" t="s">
        <v>250</v>
      </c>
      <c r="F1225" s="152" t="s">
        <v>423</v>
      </c>
      <c r="G1225" s="263">
        <v>34</v>
      </c>
      <c r="H1225" s="263">
        <v>44</v>
      </c>
      <c r="I1225" s="263">
        <v>75</v>
      </c>
      <c r="J1225" s="263">
        <v>63</v>
      </c>
      <c r="K1225" s="264">
        <v>216</v>
      </c>
      <c r="L1225" s="264">
        <v>2073</v>
      </c>
      <c r="M1225" s="192">
        <v>0.10419681620839363</v>
      </c>
      <c r="N1225" s="265">
        <v>34</v>
      </c>
      <c r="O1225" s="265">
        <v>44</v>
      </c>
      <c r="P1225" s="265">
        <v>75</v>
      </c>
      <c r="Q1225" s="176">
        <v>63</v>
      </c>
      <c r="R1225" s="193">
        <v>216</v>
      </c>
      <c r="S1225" s="158" t="s">
        <v>419</v>
      </c>
      <c r="T1225" s="158" t="s">
        <v>419</v>
      </c>
      <c r="U1225" s="157">
        <v>1300</v>
      </c>
      <c r="V1225" s="159">
        <v>0.16615384615384615</v>
      </c>
      <c r="W1225" s="161"/>
      <c r="X1225" s="161"/>
      <c r="Y1225" s="161"/>
      <c r="Z1225" s="161"/>
      <c r="AA1225" s="161"/>
      <c r="AB1225" s="161">
        <v>0</v>
      </c>
      <c r="AC1225" s="162"/>
      <c r="AD1225" s="201"/>
      <c r="AE1225" s="201"/>
      <c r="AF1225" s="201"/>
      <c r="AG1225" s="201"/>
      <c r="AH1225" s="201"/>
      <c r="AI1225" s="201">
        <v>0</v>
      </c>
      <c r="AJ1225" s="202"/>
      <c r="AK1225" s="250"/>
      <c r="AL1225" s="250"/>
      <c r="AM1225" s="250"/>
      <c r="AN1225" s="250"/>
      <c r="AO1225" s="251"/>
      <c r="AP1225" s="167">
        <v>773</v>
      </c>
      <c r="AQ1225" s="252">
        <v>0</v>
      </c>
      <c r="AR1225" s="266"/>
      <c r="AS1225" s="266"/>
      <c r="AT1225" s="266"/>
      <c r="AU1225" s="266"/>
      <c r="AV1225" s="267"/>
      <c r="AW1225" s="171">
        <v>0</v>
      </c>
      <c r="AX1225" s="172"/>
      <c r="AY1225" s="268"/>
      <c r="AZ1225" s="268"/>
      <c r="BA1225" s="268"/>
      <c r="BB1225" s="268"/>
      <c r="BC1225" s="174"/>
      <c r="BD1225" s="174">
        <v>0</v>
      </c>
      <c r="BE1225" s="175"/>
    </row>
    <row r="1226" spans="1:57" ht="16.899999999999999" customHeight="1" x14ac:dyDescent="0.2">
      <c r="A1226" s="152">
        <v>1226</v>
      </c>
      <c r="B1226" s="153" t="s">
        <v>216</v>
      </c>
      <c r="C1226" s="152" t="s">
        <v>216</v>
      </c>
      <c r="D1226" s="152" t="s">
        <v>251</v>
      </c>
      <c r="E1226" s="152" t="s">
        <v>252</v>
      </c>
      <c r="F1226" s="152" t="s">
        <v>423</v>
      </c>
      <c r="G1226" s="263">
        <v>3445</v>
      </c>
      <c r="H1226" s="263">
        <v>4494</v>
      </c>
      <c r="I1226" s="263">
        <v>7658</v>
      </c>
      <c r="J1226" s="263">
        <v>6461</v>
      </c>
      <c r="K1226" s="264">
        <v>22058</v>
      </c>
      <c r="L1226" s="264">
        <v>211925</v>
      </c>
      <c r="M1226" s="192">
        <v>0.10408399197829421</v>
      </c>
      <c r="N1226" s="265">
        <v>3445</v>
      </c>
      <c r="O1226" s="265">
        <v>4494</v>
      </c>
      <c r="P1226" s="265">
        <v>7658</v>
      </c>
      <c r="Q1226" s="176">
        <v>6461</v>
      </c>
      <c r="R1226" s="193">
        <v>22058</v>
      </c>
      <c r="S1226" s="158" t="s">
        <v>419</v>
      </c>
      <c r="T1226" s="158" t="s">
        <v>419</v>
      </c>
      <c r="U1226" s="157">
        <v>132881</v>
      </c>
      <c r="V1226" s="159">
        <v>0.165998148719531</v>
      </c>
      <c r="W1226" s="161"/>
      <c r="X1226" s="161"/>
      <c r="Y1226" s="161"/>
      <c r="Z1226" s="161"/>
      <c r="AA1226" s="161"/>
      <c r="AB1226" s="161">
        <v>0</v>
      </c>
      <c r="AC1226" s="162"/>
      <c r="AD1226" s="201"/>
      <c r="AE1226" s="201"/>
      <c r="AF1226" s="201"/>
      <c r="AG1226" s="201"/>
      <c r="AH1226" s="201"/>
      <c r="AI1226" s="201">
        <v>0</v>
      </c>
      <c r="AJ1226" s="202"/>
      <c r="AK1226" s="250"/>
      <c r="AL1226" s="250"/>
      <c r="AM1226" s="250"/>
      <c r="AN1226" s="250"/>
      <c r="AO1226" s="251"/>
      <c r="AP1226" s="167">
        <v>79044</v>
      </c>
      <c r="AQ1226" s="252">
        <v>0</v>
      </c>
      <c r="AR1226" s="266"/>
      <c r="AS1226" s="266"/>
      <c r="AT1226" s="266"/>
      <c r="AU1226" s="266"/>
      <c r="AV1226" s="267"/>
      <c r="AW1226" s="171">
        <v>0</v>
      </c>
      <c r="AX1226" s="172"/>
      <c r="AY1226" s="268"/>
      <c r="AZ1226" s="268"/>
      <c r="BA1226" s="268"/>
      <c r="BB1226" s="268"/>
      <c r="BC1226" s="174"/>
      <c r="BD1226" s="174">
        <v>0</v>
      </c>
      <c r="BE1226" s="175"/>
    </row>
    <row r="1227" spans="1:57" ht="16.899999999999999" customHeight="1" x14ac:dyDescent="0.2">
      <c r="A1227" s="152">
        <v>1227</v>
      </c>
      <c r="B1227" s="153" t="s">
        <v>216</v>
      </c>
      <c r="C1227" s="152" t="s">
        <v>216</v>
      </c>
      <c r="D1227" s="152" t="s">
        <v>253</v>
      </c>
      <c r="E1227" s="152" t="s">
        <v>254</v>
      </c>
      <c r="F1227" s="152" t="s">
        <v>423</v>
      </c>
      <c r="G1227" s="263">
        <v>199</v>
      </c>
      <c r="H1227" s="263">
        <v>259</v>
      </c>
      <c r="I1227" s="263">
        <v>442</v>
      </c>
      <c r="J1227" s="263">
        <v>373</v>
      </c>
      <c r="K1227" s="264">
        <v>1273</v>
      </c>
      <c r="L1227" s="264">
        <v>12218</v>
      </c>
      <c r="M1227" s="192">
        <v>0.1041905385496808</v>
      </c>
      <c r="N1227" s="265">
        <v>199</v>
      </c>
      <c r="O1227" s="265">
        <v>259</v>
      </c>
      <c r="P1227" s="265">
        <v>442</v>
      </c>
      <c r="Q1227" s="176">
        <v>373</v>
      </c>
      <c r="R1227" s="193">
        <v>1273</v>
      </c>
      <c r="S1227" s="158" t="s">
        <v>419</v>
      </c>
      <c r="T1227" s="158" t="s">
        <v>419</v>
      </c>
      <c r="U1227" s="157">
        <v>7661</v>
      </c>
      <c r="V1227" s="159">
        <v>0.16616629682809034</v>
      </c>
      <c r="W1227" s="161"/>
      <c r="X1227" s="161"/>
      <c r="Y1227" s="161"/>
      <c r="Z1227" s="161"/>
      <c r="AA1227" s="161"/>
      <c r="AB1227" s="161">
        <v>0</v>
      </c>
      <c r="AC1227" s="162"/>
      <c r="AD1227" s="201"/>
      <c r="AE1227" s="201"/>
      <c r="AF1227" s="201"/>
      <c r="AG1227" s="201"/>
      <c r="AH1227" s="201"/>
      <c r="AI1227" s="201">
        <v>0</v>
      </c>
      <c r="AJ1227" s="202"/>
      <c r="AK1227" s="250"/>
      <c r="AL1227" s="250"/>
      <c r="AM1227" s="250"/>
      <c r="AN1227" s="250"/>
      <c r="AO1227" s="251"/>
      <c r="AP1227" s="167">
        <v>4557</v>
      </c>
      <c r="AQ1227" s="252">
        <v>0</v>
      </c>
      <c r="AR1227" s="266"/>
      <c r="AS1227" s="266"/>
      <c r="AT1227" s="266"/>
      <c r="AU1227" s="266"/>
      <c r="AV1227" s="267"/>
      <c r="AW1227" s="171">
        <v>0</v>
      </c>
      <c r="AX1227" s="172"/>
      <c r="AY1227" s="268"/>
      <c r="AZ1227" s="268"/>
      <c r="BA1227" s="268"/>
      <c r="BB1227" s="268"/>
      <c r="BC1227" s="174"/>
      <c r="BD1227" s="174">
        <v>0</v>
      </c>
      <c r="BE1227" s="175"/>
    </row>
    <row r="1228" spans="1:57" ht="16.899999999999999" customHeight="1" x14ac:dyDescent="0.2">
      <c r="A1228" s="152">
        <v>1228</v>
      </c>
      <c r="B1228" s="153" t="s">
        <v>216</v>
      </c>
      <c r="C1228" s="152" t="s">
        <v>216</v>
      </c>
      <c r="D1228" s="152" t="s">
        <v>255</v>
      </c>
      <c r="E1228" s="152" t="s">
        <v>256</v>
      </c>
      <c r="F1228" s="152" t="s">
        <v>423</v>
      </c>
      <c r="G1228" s="263">
        <v>289</v>
      </c>
      <c r="H1228" s="263">
        <v>377</v>
      </c>
      <c r="I1228" s="263">
        <v>643</v>
      </c>
      <c r="J1228" s="263">
        <v>542</v>
      </c>
      <c r="K1228" s="264">
        <v>1851</v>
      </c>
      <c r="L1228" s="264">
        <v>17783</v>
      </c>
      <c r="M1228" s="192">
        <v>0.10408817409885845</v>
      </c>
      <c r="N1228" s="265">
        <v>289</v>
      </c>
      <c r="O1228" s="265">
        <v>377</v>
      </c>
      <c r="P1228" s="265">
        <v>643</v>
      </c>
      <c r="Q1228" s="176">
        <v>542</v>
      </c>
      <c r="R1228" s="193">
        <v>1851</v>
      </c>
      <c r="S1228" s="158" t="s">
        <v>419</v>
      </c>
      <c r="T1228" s="158" t="s">
        <v>419</v>
      </c>
      <c r="U1228" s="157">
        <v>11150</v>
      </c>
      <c r="V1228" s="159">
        <v>0.16600896860986547</v>
      </c>
      <c r="W1228" s="161"/>
      <c r="X1228" s="161"/>
      <c r="Y1228" s="161"/>
      <c r="Z1228" s="161"/>
      <c r="AA1228" s="161"/>
      <c r="AB1228" s="161">
        <v>0</v>
      </c>
      <c r="AC1228" s="162"/>
      <c r="AD1228" s="201"/>
      <c r="AE1228" s="201"/>
      <c r="AF1228" s="201"/>
      <c r="AG1228" s="201"/>
      <c r="AH1228" s="201"/>
      <c r="AI1228" s="201">
        <v>0</v>
      </c>
      <c r="AJ1228" s="202"/>
      <c r="AK1228" s="250"/>
      <c r="AL1228" s="250"/>
      <c r="AM1228" s="250"/>
      <c r="AN1228" s="250"/>
      <c r="AO1228" s="251"/>
      <c r="AP1228" s="167">
        <v>6633</v>
      </c>
      <c r="AQ1228" s="252">
        <v>0</v>
      </c>
      <c r="AR1228" s="266"/>
      <c r="AS1228" s="266"/>
      <c r="AT1228" s="266"/>
      <c r="AU1228" s="266"/>
      <c r="AV1228" s="267"/>
      <c r="AW1228" s="171">
        <v>0</v>
      </c>
      <c r="AX1228" s="172"/>
      <c r="AY1228" s="268"/>
      <c r="AZ1228" s="268"/>
      <c r="BA1228" s="268"/>
      <c r="BB1228" s="268"/>
      <c r="BC1228" s="174"/>
      <c r="BD1228" s="174">
        <v>0</v>
      </c>
      <c r="BE1228" s="175"/>
    </row>
    <row r="1229" spans="1:57" ht="16.899999999999999" customHeight="1" x14ac:dyDescent="0.2">
      <c r="A1229" s="152">
        <v>1229</v>
      </c>
      <c r="B1229" s="153" t="s">
        <v>216</v>
      </c>
      <c r="C1229" s="152" t="s">
        <v>216</v>
      </c>
      <c r="D1229" s="152" t="s">
        <v>257</v>
      </c>
      <c r="E1229" s="152" t="s">
        <v>258</v>
      </c>
      <c r="F1229" s="152" t="s">
        <v>423</v>
      </c>
      <c r="G1229" s="263">
        <v>116</v>
      </c>
      <c r="H1229" s="263">
        <v>151</v>
      </c>
      <c r="I1229" s="263">
        <v>257</v>
      </c>
      <c r="J1229" s="263">
        <v>217</v>
      </c>
      <c r="K1229" s="264">
        <v>741</v>
      </c>
      <c r="L1229" s="264">
        <v>7113</v>
      </c>
      <c r="M1229" s="192">
        <v>0.10417545339519191</v>
      </c>
      <c r="N1229" s="265">
        <v>116</v>
      </c>
      <c r="O1229" s="265">
        <v>151</v>
      </c>
      <c r="P1229" s="265">
        <v>257</v>
      </c>
      <c r="Q1229" s="176">
        <v>217</v>
      </c>
      <c r="R1229" s="193">
        <v>741</v>
      </c>
      <c r="S1229" s="158" t="s">
        <v>419</v>
      </c>
      <c r="T1229" s="158" t="s">
        <v>419</v>
      </c>
      <c r="U1229" s="157">
        <v>4460</v>
      </c>
      <c r="V1229" s="159">
        <v>0.16614349775784754</v>
      </c>
      <c r="W1229" s="161"/>
      <c r="X1229" s="161"/>
      <c r="Y1229" s="161"/>
      <c r="Z1229" s="161"/>
      <c r="AA1229" s="161"/>
      <c r="AB1229" s="161">
        <v>0</v>
      </c>
      <c r="AC1229" s="162"/>
      <c r="AD1229" s="201"/>
      <c r="AE1229" s="201"/>
      <c r="AF1229" s="201"/>
      <c r="AG1229" s="201"/>
      <c r="AH1229" s="201"/>
      <c r="AI1229" s="201">
        <v>0</v>
      </c>
      <c r="AJ1229" s="202"/>
      <c r="AK1229" s="250"/>
      <c r="AL1229" s="250"/>
      <c r="AM1229" s="250"/>
      <c r="AN1229" s="250"/>
      <c r="AO1229" s="251"/>
      <c r="AP1229" s="167">
        <v>2653</v>
      </c>
      <c r="AQ1229" s="252">
        <v>0</v>
      </c>
      <c r="AR1229" s="266"/>
      <c r="AS1229" s="266"/>
      <c r="AT1229" s="266"/>
      <c r="AU1229" s="266"/>
      <c r="AV1229" s="267"/>
      <c r="AW1229" s="171">
        <v>0</v>
      </c>
      <c r="AX1229" s="172"/>
      <c r="AY1229" s="268"/>
      <c r="AZ1229" s="268"/>
      <c r="BA1229" s="268"/>
      <c r="BB1229" s="268"/>
      <c r="BC1229" s="174"/>
      <c r="BD1229" s="174">
        <v>0</v>
      </c>
      <c r="BE1229" s="175"/>
    </row>
    <row r="1230" spans="1:57" ht="16.899999999999999" customHeight="1" x14ac:dyDescent="0.2">
      <c r="A1230" s="152">
        <v>1230</v>
      </c>
      <c r="B1230" s="153" t="s">
        <v>216</v>
      </c>
      <c r="C1230" s="152" t="s">
        <v>216</v>
      </c>
      <c r="D1230" s="152" t="s">
        <v>259</v>
      </c>
      <c r="E1230" s="152" t="s">
        <v>260</v>
      </c>
      <c r="F1230" s="152" t="s">
        <v>423</v>
      </c>
      <c r="G1230" s="263">
        <v>299</v>
      </c>
      <c r="H1230" s="263">
        <v>390</v>
      </c>
      <c r="I1230" s="263">
        <v>665</v>
      </c>
      <c r="J1230" s="263">
        <v>561</v>
      </c>
      <c r="K1230" s="264">
        <v>1915</v>
      </c>
      <c r="L1230" s="264">
        <v>18406</v>
      </c>
      <c r="M1230" s="192">
        <v>0.10404216016516353</v>
      </c>
      <c r="N1230" s="265">
        <v>299</v>
      </c>
      <c r="O1230" s="265">
        <v>390</v>
      </c>
      <c r="P1230" s="265">
        <v>665</v>
      </c>
      <c r="Q1230" s="176">
        <v>561</v>
      </c>
      <c r="R1230" s="193">
        <v>1915</v>
      </c>
      <c r="S1230" s="158" t="s">
        <v>419</v>
      </c>
      <c r="T1230" s="158" t="s">
        <v>419</v>
      </c>
      <c r="U1230" s="157">
        <v>11541</v>
      </c>
      <c r="V1230" s="159">
        <v>0.16593016203101985</v>
      </c>
      <c r="W1230" s="161"/>
      <c r="X1230" s="161"/>
      <c r="Y1230" s="161"/>
      <c r="Z1230" s="161"/>
      <c r="AA1230" s="161"/>
      <c r="AB1230" s="161">
        <v>0</v>
      </c>
      <c r="AC1230" s="162"/>
      <c r="AD1230" s="201"/>
      <c r="AE1230" s="201"/>
      <c r="AF1230" s="201"/>
      <c r="AG1230" s="201"/>
      <c r="AH1230" s="201"/>
      <c r="AI1230" s="201">
        <v>0</v>
      </c>
      <c r="AJ1230" s="202"/>
      <c r="AK1230" s="250"/>
      <c r="AL1230" s="250"/>
      <c r="AM1230" s="250"/>
      <c r="AN1230" s="250"/>
      <c r="AO1230" s="251"/>
      <c r="AP1230" s="167">
        <v>6865</v>
      </c>
      <c r="AQ1230" s="252">
        <v>0</v>
      </c>
      <c r="AR1230" s="266"/>
      <c r="AS1230" s="266"/>
      <c r="AT1230" s="266"/>
      <c r="AU1230" s="266"/>
      <c r="AV1230" s="267"/>
      <c r="AW1230" s="171">
        <v>0</v>
      </c>
      <c r="AX1230" s="172"/>
      <c r="AY1230" s="268"/>
      <c r="AZ1230" s="268"/>
      <c r="BA1230" s="268"/>
      <c r="BB1230" s="268"/>
      <c r="BC1230" s="174"/>
      <c r="BD1230" s="174">
        <v>0</v>
      </c>
      <c r="BE1230" s="175"/>
    </row>
    <row r="1231" spans="1:57" ht="16.899999999999999" customHeight="1" x14ac:dyDescent="0.2">
      <c r="A1231" s="152">
        <v>1231</v>
      </c>
      <c r="B1231" s="153" t="s">
        <v>216</v>
      </c>
      <c r="C1231" s="152" t="s">
        <v>216</v>
      </c>
      <c r="D1231" s="152" t="s">
        <v>261</v>
      </c>
      <c r="E1231" s="152" t="s">
        <v>262</v>
      </c>
      <c r="F1231" s="152" t="s">
        <v>423</v>
      </c>
      <c r="G1231" s="263">
        <v>22</v>
      </c>
      <c r="H1231" s="263">
        <v>28</v>
      </c>
      <c r="I1231" s="263">
        <v>49</v>
      </c>
      <c r="J1231" s="263">
        <v>41</v>
      </c>
      <c r="K1231" s="264">
        <v>140</v>
      </c>
      <c r="L1231" s="264">
        <v>1351</v>
      </c>
      <c r="M1231" s="192">
        <v>0.10362694300518134</v>
      </c>
      <c r="N1231" s="265">
        <v>22</v>
      </c>
      <c r="O1231" s="265">
        <v>28</v>
      </c>
      <c r="P1231" s="265">
        <v>49</v>
      </c>
      <c r="Q1231" s="176">
        <v>41</v>
      </c>
      <c r="R1231" s="193">
        <v>140</v>
      </c>
      <c r="S1231" s="158" t="s">
        <v>419</v>
      </c>
      <c r="T1231" s="158" t="s">
        <v>419</v>
      </c>
      <c r="U1231" s="157">
        <v>845</v>
      </c>
      <c r="V1231" s="159">
        <v>0.16568047337278108</v>
      </c>
      <c r="W1231" s="161"/>
      <c r="X1231" s="161"/>
      <c r="Y1231" s="161"/>
      <c r="Z1231" s="161"/>
      <c r="AA1231" s="161"/>
      <c r="AB1231" s="161">
        <v>0</v>
      </c>
      <c r="AC1231" s="162"/>
      <c r="AD1231" s="201"/>
      <c r="AE1231" s="201"/>
      <c r="AF1231" s="201"/>
      <c r="AG1231" s="201"/>
      <c r="AH1231" s="201"/>
      <c r="AI1231" s="201">
        <v>0</v>
      </c>
      <c r="AJ1231" s="202"/>
      <c r="AK1231" s="250"/>
      <c r="AL1231" s="250"/>
      <c r="AM1231" s="250"/>
      <c r="AN1231" s="250"/>
      <c r="AO1231" s="251"/>
      <c r="AP1231" s="167">
        <v>506</v>
      </c>
      <c r="AQ1231" s="252">
        <v>0</v>
      </c>
      <c r="AR1231" s="266"/>
      <c r="AS1231" s="266"/>
      <c r="AT1231" s="266"/>
      <c r="AU1231" s="266"/>
      <c r="AV1231" s="267"/>
      <c r="AW1231" s="171">
        <v>0</v>
      </c>
      <c r="AX1231" s="172"/>
      <c r="AY1231" s="268"/>
      <c r="AZ1231" s="268"/>
      <c r="BA1231" s="268"/>
      <c r="BB1231" s="268"/>
      <c r="BC1231" s="174"/>
      <c r="BD1231" s="174">
        <v>0</v>
      </c>
      <c r="BE1231" s="175"/>
    </row>
    <row r="1232" spans="1:57" ht="16.899999999999999" customHeight="1" x14ac:dyDescent="0.2">
      <c r="A1232" s="152">
        <v>1232</v>
      </c>
      <c r="B1232" s="189" t="s">
        <v>216</v>
      </c>
      <c r="C1232" s="190" t="s">
        <v>216</v>
      </c>
      <c r="D1232" s="190" t="s">
        <v>263</v>
      </c>
      <c r="E1232" s="191" t="s">
        <v>420</v>
      </c>
      <c r="F1232" s="190" t="s">
        <v>423</v>
      </c>
      <c r="G1232" s="181">
        <v>43345</v>
      </c>
      <c r="H1232" s="181">
        <v>50563</v>
      </c>
      <c r="I1232" s="181">
        <v>64904</v>
      </c>
      <c r="J1232" s="181">
        <v>65055</v>
      </c>
      <c r="K1232" s="181">
        <v>223867</v>
      </c>
      <c r="L1232" s="181">
        <v>994779</v>
      </c>
      <c r="M1232" s="192">
        <v>0.22504194398956953</v>
      </c>
      <c r="N1232" s="193">
        <v>10807</v>
      </c>
      <c r="O1232" s="193">
        <v>14095</v>
      </c>
      <c r="P1232" s="193">
        <v>24024</v>
      </c>
      <c r="Q1232" s="193">
        <v>20269</v>
      </c>
      <c r="R1232" s="193">
        <v>69195</v>
      </c>
      <c r="S1232" s="158">
        <v>474945</v>
      </c>
      <c r="T1232" s="158">
        <v>78842.449241775408</v>
      </c>
      <c r="U1232" s="157">
        <v>416829</v>
      </c>
      <c r="V1232" s="159">
        <v>0.16600332510453927</v>
      </c>
      <c r="W1232" s="161">
        <v>29071</v>
      </c>
      <c r="X1232" s="161">
        <v>32582</v>
      </c>
      <c r="Y1232" s="161">
        <v>36524</v>
      </c>
      <c r="Z1232" s="161">
        <v>40014</v>
      </c>
      <c r="AA1232" s="161">
        <v>138191</v>
      </c>
      <c r="AB1232" s="161">
        <v>294840</v>
      </c>
      <c r="AC1232" s="162">
        <v>0.46869827703161038</v>
      </c>
      <c r="AD1232" s="201">
        <v>3467</v>
      </c>
      <c r="AE1232" s="201">
        <v>3886</v>
      </c>
      <c r="AF1232" s="201">
        <v>4356</v>
      </c>
      <c r="AG1232" s="201">
        <v>4772</v>
      </c>
      <c r="AH1232" s="201">
        <v>16481</v>
      </c>
      <c r="AI1232" s="201">
        <v>35161</v>
      </c>
      <c r="AJ1232" s="202">
        <v>0.468729558317454</v>
      </c>
      <c r="AK1232" s="251"/>
      <c r="AL1232" s="251"/>
      <c r="AM1232" s="251"/>
      <c r="AN1232" s="251"/>
      <c r="AO1232" s="251"/>
      <c r="AP1232" s="167">
        <v>247949</v>
      </c>
      <c r="AQ1232" s="252">
        <v>0</v>
      </c>
      <c r="AR1232" s="187"/>
      <c r="AS1232" s="187"/>
      <c r="AT1232" s="187"/>
      <c r="AU1232" s="187"/>
      <c r="AV1232" s="267"/>
      <c r="AW1232" s="171">
        <v>0</v>
      </c>
      <c r="AX1232" s="172"/>
      <c r="AY1232" s="174"/>
      <c r="AZ1232" s="174"/>
      <c r="BA1232" s="174"/>
      <c r="BB1232" s="174"/>
      <c r="BC1232" s="174"/>
      <c r="BD1232" s="174">
        <v>0</v>
      </c>
      <c r="BE1232" s="175"/>
    </row>
    <row r="1233" spans="1:57" ht="16.899999999999999" customHeight="1" x14ac:dyDescent="0.2">
      <c r="A1233" s="152">
        <v>1233</v>
      </c>
      <c r="B1233" s="153" t="s">
        <v>216</v>
      </c>
      <c r="C1233" s="152" t="s">
        <v>216</v>
      </c>
      <c r="D1233" s="152" t="s">
        <v>217</v>
      </c>
      <c r="E1233" s="152" t="s">
        <v>218</v>
      </c>
      <c r="F1233" s="152" t="s">
        <v>424</v>
      </c>
      <c r="G1233" s="263">
        <v>3474</v>
      </c>
      <c r="H1233" s="263">
        <v>4277</v>
      </c>
      <c r="I1233" s="263">
        <v>7526</v>
      </c>
      <c r="J1233" s="263">
        <v>6487</v>
      </c>
      <c r="K1233" s="264">
        <v>21764</v>
      </c>
      <c r="L1233" s="264">
        <v>30069</v>
      </c>
      <c r="M1233" s="192">
        <v>0.72380192224550199</v>
      </c>
      <c r="N1233" s="265">
        <v>2293</v>
      </c>
      <c r="O1233" s="265">
        <v>2993</v>
      </c>
      <c r="P1233" s="265">
        <v>5099</v>
      </c>
      <c r="Q1233" s="156">
        <v>4302</v>
      </c>
      <c r="R1233" s="193">
        <v>14687</v>
      </c>
      <c r="S1233" s="158" t="s">
        <v>419</v>
      </c>
      <c r="T1233" s="158" t="s">
        <v>419</v>
      </c>
      <c r="U1233" s="157">
        <v>18854</v>
      </c>
      <c r="V1233" s="159">
        <v>0.77898589158799192</v>
      </c>
      <c r="W1233" s="161"/>
      <c r="X1233" s="161"/>
      <c r="Y1233" s="161"/>
      <c r="Z1233" s="161"/>
      <c r="AA1233" s="161"/>
      <c r="AB1233" s="161">
        <v>0</v>
      </c>
      <c r="AC1233" s="162"/>
      <c r="AD1233" s="201"/>
      <c r="AE1233" s="201"/>
      <c r="AF1233" s="201"/>
      <c r="AG1233" s="201"/>
      <c r="AH1233" s="201"/>
      <c r="AI1233" s="201">
        <v>0</v>
      </c>
      <c r="AJ1233" s="202"/>
      <c r="AK1233" s="250">
        <v>1181</v>
      </c>
      <c r="AL1233" s="250">
        <v>1284</v>
      </c>
      <c r="AM1233" s="250">
        <v>2427</v>
      </c>
      <c r="AN1233" s="250">
        <v>2185</v>
      </c>
      <c r="AO1233" s="251">
        <v>7077</v>
      </c>
      <c r="AP1233" s="167">
        <v>11215</v>
      </c>
      <c r="AQ1233" s="252">
        <v>0.63102987070887206</v>
      </c>
      <c r="AR1233" s="266"/>
      <c r="AS1233" s="266"/>
      <c r="AT1233" s="266"/>
      <c r="AU1233" s="266"/>
      <c r="AV1233" s="267"/>
      <c r="AW1233" s="171">
        <v>0</v>
      </c>
      <c r="AX1233" s="172"/>
      <c r="AY1233" s="268"/>
      <c r="AZ1233" s="268"/>
      <c r="BA1233" s="268"/>
      <c r="BB1233" s="268"/>
      <c r="BC1233" s="174"/>
      <c r="BD1233" s="174">
        <v>0</v>
      </c>
      <c r="BE1233" s="175"/>
    </row>
    <row r="1234" spans="1:57" ht="16.899999999999999" customHeight="1" x14ac:dyDescent="0.2">
      <c r="A1234" s="152">
        <v>1234</v>
      </c>
      <c r="B1234" s="153" t="s">
        <v>216</v>
      </c>
      <c r="C1234" s="152" t="s">
        <v>216</v>
      </c>
      <c r="D1234" s="152" t="s">
        <v>219</v>
      </c>
      <c r="E1234" s="152" t="s">
        <v>169</v>
      </c>
      <c r="F1234" s="152" t="s">
        <v>424</v>
      </c>
      <c r="G1234" s="263">
        <v>132</v>
      </c>
      <c r="H1234" s="263">
        <v>163</v>
      </c>
      <c r="I1234" s="263">
        <v>286</v>
      </c>
      <c r="J1234" s="263">
        <v>247</v>
      </c>
      <c r="K1234" s="264">
        <v>828</v>
      </c>
      <c r="L1234" s="264">
        <v>1143</v>
      </c>
      <c r="M1234" s="192">
        <v>0.72440944881889768</v>
      </c>
      <c r="N1234" s="265">
        <v>87</v>
      </c>
      <c r="O1234" s="265">
        <v>114</v>
      </c>
      <c r="P1234" s="265">
        <v>194</v>
      </c>
      <c r="Q1234" s="156">
        <v>164</v>
      </c>
      <c r="R1234" s="193">
        <v>559</v>
      </c>
      <c r="S1234" s="158" t="s">
        <v>419</v>
      </c>
      <c r="T1234" s="158" t="s">
        <v>419</v>
      </c>
      <c r="U1234" s="157">
        <v>717</v>
      </c>
      <c r="V1234" s="159">
        <v>0.77963737796373778</v>
      </c>
      <c r="W1234" s="161"/>
      <c r="X1234" s="161"/>
      <c r="Y1234" s="161"/>
      <c r="Z1234" s="161"/>
      <c r="AA1234" s="161"/>
      <c r="AB1234" s="161">
        <v>0</v>
      </c>
      <c r="AC1234" s="162"/>
      <c r="AD1234" s="201"/>
      <c r="AE1234" s="201"/>
      <c r="AF1234" s="201"/>
      <c r="AG1234" s="201"/>
      <c r="AH1234" s="201"/>
      <c r="AI1234" s="201">
        <v>0</v>
      </c>
      <c r="AJ1234" s="202"/>
      <c r="AK1234" s="250">
        <v>45</v>
      </c>
      <c r="AL1234" s="250">
        <v>49</v>
      </c>
      <c r="AM1234" s="250">
        <v>92</v>
      </c>
      <c r="AN1234" s="250">
        <v>83</v>
      </c>
      <c r="AO1234" s="251">
        <v>269</v>
      </c>
      <c r="AP1234" s="167">
        <v>426</v>
      </c>
      <c r="AQ1234" s="252">
        <v>0.63145539906103287</v>
      </c>
      <c r="AR1234" s="266"/>
      <c r="AS1234" s="266"/>
      <c r="AT1234" s="266"/>
      <c r="AU1234" s="266"/>
      <c r="AV1234" s="267"/>
      <c r="AW1234" s="171">
        <v>0</v>
      </c>
      <c r="AX1234" s="172"/>
      <c r="AY1234" s="268"/>
      <c r="AZ1234" s="268"/>
      <c r="BA1234" s="268"/>
      <c r="BB1234" s="268"/>
      <c r="BC1234" s="174"/>
      <c r="BD1234" s="174">
        <v>0</v>
      </c>
      <c r="BE1234" s="175"/>
    </row>
    <row r="1235" spans="1:57" ht="16.899999999999999" customHeight="1" x14ac:dyDescent="0.2">
      <c r="A1235" s="152">
        <v>1235</v>
      </c>
      <c r="B1235" s="153" t="s">
        <v>216</v>
      </c>
      <c r="C1235" s="152" t="s">
        <v>216</v>
      </c>
      <c r="D1235" s="152" t="s">
        <v>220</v>
      </c>
      <c r="E1235" s="152" t="s">
        <v>221</v>
      </c>
      <c r="F1235" s="152" t="s">
        <v>424</v>
      </c>
      <c r="G1235" s="263">
        <v>505</v>
      </c>
      <c r="H1235" s="263">
        <v>620</v>
      </c>
      <c r="I1235" s="263">
        <v>1092</v>
      </c>
      <c r="J1235" s="263">
        <v>941</v>
      </c>
      <c r="K1235" s="264">
        <v>3158</v>
      </c>
      <c r="L1235" s="264">
        <v>4363</v>
      </c>
      <c r="M1235" s="192">
        <v>0.72381388952555581</v>
      </c>
      <c r="N1235" s="265">
        <v>333</v>
      </c>
      <c r="O1235" s="265">
        <v>434</v>
      </c>
      <c r="P1235" s="265">
        <v>740</v>
      </c>
      <c r="Q1235" s="156">
        <v>624</v>
      </c>
      <c r="R1235" s="193">
        <v>2131</v>
      </c>
      <c r="S1235" s="158" t="s">
        <v>419</v>
      </c>
      <c r="T1235" s="158" t="s">
        <v>419</v>
      </c>
      <c r="U1235" s="157">
        <v>2735</v>
      </c>
      <c r="V1235" s="159">
        <v>0.77915904936014624</v>
      </c>
      <c r="W1235" s="161"/>
      <c r="X1235" s="161"/>
      <c r="Y1235" s="161"/>
      <c r="Z1235" s="161"/>
      <c r="AA1235" s="161"/>
      <c r="AB1235" s="161">
        <v>0</v>
      </c>
      <c r="AC1235" s="162"/>
      <c r="AD1235" s="201"/>
      <c r="AE1235" s="201"/>
      <c r="AF1235" s="201"/>
      <c r="AG1235" s="201"/>
      <c r="AH1235" s="201"/>
      <c r="AI1235" s="201">
        <v>0</v>
      </c>
      <c r="AJ1235" s="202"/>
      <c r="AK1235" s="250">
        <v>172</v>
      </c>
      <c r="AL1235" s="250">
        <v>186</v>
      </c>
      <c r="AM1235" s="250">
        <v>352</v>
      </c>
      <c r="AN1235" s="250">
        <v>317</v>
      </c>
      <c r="AO1235" s="251">
        <v>1027</v>
      </c>
      <c r="AP1235" s="167">
        <v>1628</v>
      </c>
      <c r="AQ1235" s="252">
        <v>0.63083538083538082</v>
      </c>
      <c r="AR1235" s="266"/>
      <c r="AS1235" s="266"/>
      <c r="AT1235" s="266"/>
      <c r="AU1235" s="266"/>
      <c r="AV1235" s="267"/>
      <c r="AW1235" s="171">
        <v>0</v>
      </c>
      <c r="AX1235" s="172"/>
      <c r="AY1235" s="268"/>
      <c r="AZ1235" s="268"/>
      <c r="BA1235" s="268"/>
      <c r="BB1235" s="268"/>
      <c r="BC1235" s="174"/>
      <c r="BD1235" s="174">
        <v>0</v>
      </c>
      <c r="BE1235" s="175"/>
    </row>
    <row r="1236" spans="1:57" ht="16.899999999999999" customHeight="1" x14ac:dyDescent="0.2">
      <c r="A1236" s="152">
        <v>1236</v>
      </c>
      <c r="B1236" s="153" t="s">
        <v>216</v>
      </c>
      <c r="C1236" s="152" t="s">
        <v>216</v>
      </c>
      <c r="D1236" s="152" t="s">
        <v>222</v>
      </c>
      <c r="E1236" s="152" t="s">
        <v>223</v>
      </c>
      <c r="F1236" s="152" t="s">
        <v>424</v>
      </c>
      <c r="G1236" s="263">
        <v>873</v>
      </c>
      <c r="H1236" s="263">
        <v>1074</v>
      </c>
      <c r="I1236" s="263">
        <v>1891</v>
      </c>
      <c r="J1236" s="263">
        <v>1629</v>
      </c>
      <c r="K1236" s="264">
        <v>5467</v>
      </c>
      <c r="L1236" s="264">
        <v>7553</v>
      </c>
      <c r="M1236" s="192">
        <v>0.72381835032437447</v>
      </c>
      <c r="N1236" s="265">
        <v>576</v>
      </c>
      <c r="O1236" s="265">
        <v>752</v>
      </c>
      <c r="P1236" s="265">
        <v>1281</v>
      </c>
      <c r="Q1236" s="156">
        <v>1080</v>
      </c>
      <c r="R1236" s="193">
        <v>3689</v>
      </c>
      <c r="S1236" s="158" t="s">
        <v>419</v>
      </c>
      <c r="T1236" s="158" t="s">
        <v>419</v>
      </c>
      <c r="U1236" s="157">
        <v>4736</v>
      </c>
      <c r="V1236" s="159">
        <v>0.77892736486486491</v>
      </c>
      <c r="W1236" s="161"/>
      <c r="X1236" s="161"/>
      <c r="Y1236" s="161"/>
      <c r="Z1236" s="161"/>
      <c r="AA1236" s="161"/>
      <c r="AB1236" s="161">
        <v>0</v>
      </c>
      <c r="AC1236" s="162"/>
      <c r="AD1236" s="201"/>
      <c r="AE1236" s="201"/>
      <c r="AF1236" s="201"/>
      <c r="AG1236" s="201"/>
      <c r="AH1236" s="201"/>
      <c r="AI1236" s="201">
        <v>0</v>
      </c>
      <c r="AJ1236" s="202"/>
      <c r="AK1236" s="250">
        <v>297</v>
      </c>
      <c r="AL1236" s="250">
        <v>322</v>
      </c>
      <c r="AM1236" s="250">
        <v>610</v>
      </c>
      <c r="AN1236" s="250">
        <v>549</v>
      </c>
      <c r="AO1236" s="251">
        <v>1778</v>
      </c>
      <c r="AP1236" s="167">
        <v>2817</v>
      </c>
      <c r="AQ1236" s="252">
        <v>0.63116790912318066</v>
      </c>
      <c r="AR1236" s="266"/>
      <c r="AS1236" s="266"/>
      <c r="AT1236" s="266"/>
      <c r="AU1236" s="266"/>
      <c r="AV1236" s="267"/>
      <c r="AW1236" s="171">
        <v>0</v>
      </c>
      <c r="AX1236" s="172"/>
      <c r="AY1236" s="268"/>
      <c r="AZ1236" s="268"/>
      <c r="BA1236" s="268"/>
      <c r="BB1236" s="268"/>
      <c r="BC1236" s="174"/>
      <c r="BD1236" s="174">
        <v>0</v>
      </c>
      <c r="BE1236" s="175"/>
    </row>
    <row r="1237" spans="1:57" ht="16.899999999999999" customHeight="1" x14ac:dyDescent="0.2">
      <c r="A1237" s="152">
        <v>1237</v>
      </c>
      <c r="B1237" s="153" t="s">
        <v>216</v>
      </c>
      <c r="C1237" s="152" t="s">
        <v>216</v>
      </c>
      <c r="D1237" s="152" t="s">
        <v>224</v>
      </c>
      <c r="E1237" s="152" t="s">
        <v>225</v>
      </c>
      <c r="F1237" s="152" t="s">
        <v>424</v>
      </c>
      <c r="G1237" s="263">
        <v>994</v>
      </c>
      <c r="H1237" s="263">
        <v>1223</v>
      </c>
      <c r="I1237" s="263">
        <v>2152</v>
      </c>
      <c r="J1237" s="263">
        <v>1855</v>
      </c>
      <c r="K1237" s="264">
        <v>6224</v>
      </c>
      <c r="L1237" s="264">
        <v>8599</v>
      </c>
      <c r="M1237" s="192">
        <v>0.72380509361553669</v>
      </c>
      <c r="N1237" s="265">
        <v>656</v>
      </c>
      <c r="O1237" s="265">
        <v>856</v>
      </c>
      <c r="P1237" s="265">
        <v>1458</v>
      </c>
      <c r="Q1237" s="156">
        <v>1230</v>
      </c>
      <c r="R1237" s="193">
        <v>4200</v>
      </c>
      <c r="S1237" s="158" t="s">
        <v>419</v>
      </c>
      <c r="T1237" s="158" t="s">
        <v>419</v>
      </c>
      <c r="U1237" s="157">
        <v>5392</v>
      </c>
      <c r="V1237" s="159">
        <v>0.77893175074183973</v>
      </c>
      <c r="W1237" s="161"/>
      <c r="X1237" s="161"/>
      <c r="Y1237" s="161"/>
      <c r="Z1237" s="161"/>
      <c r="AA1237" s="161"/>
      <c r="AB1237" s="161">
        <v>0</v>
      </c>
      <c r="AC1237" s="162"/>
      <c r="AD1237" s="201"/>
      <c r="AE1237" s="201"/>
      <c r="AF1237" s="201"/>
      <c r="AG1237" s="201"/>
      <c r="AH1237" s="201"/>
      <c r="AI1237" s="201">
        <v>0</v>
      </c>
      <c r="AJ1237" s="202"/>
      <c r="AK1237" s="250">
        <v>338</v>
      </c>
      <c r="AL1237" s="250">
        <v>367</v>
      </c>
      <c r="AM1237" s="250">
        <v>694</v>
      </c>
      <c r="AN1237" s="250">
        <v>625</v>
      </c>
      <c r="AO1237" s="251">
        <v>2024</v>
      </c>
      <c r="AP1237" s="167">
        <v>3207</v>
      </c>
      <c r="AQ1237" s="252">
        <v>0.63111942625506701</v>
      </c>
      <c r="AR1237" s="266"/>
      <c r="AS1237" s="266"/>
      <c r="AT1237" s="266"/>
      <c r="AU1237" s="266"/>
      <c r="AV1237" s="267"/>
      <c r="AW1237" s="171">
        <v>0</v>
      </c>
      <c r="AX1237" s="172"/>
      <c r="AY1237" s="268"/>
      <c r="AZ1237" s="268"/>
      <c r="BA1237" s="268"/>
      <c r="BB1237" s="268"/>
      <c r="BC1237" s="174"/>
      <c r="BD1237" s="174">
        <v>0</v>
      </c>
      <c r="BE1237" s="175"/>
    </row>
    <row r="1238" spans="1:57" ht="16.899999999999999" customHeight="1" x14ac:dyDescent="0.2">
      <c r="A1238" s="152">
        <v>1238</v>
      </c>
      <c r="B1238" s="153" t="s">
        <v>216</v>
      </c>
      <c r="C1238" s="152" t="s">
        <v>216</v>
      </c>
      <c r="D1238" s="152" t="s">
        <v>226</v>
      </c>
      <c r="E1238" s="152" t="s">
        <v>227</v>
      </c>
      <c r="F1238" s="152" t="s">
        <v>424</v>
      </c>
      <c r="G1238" s="263">
        <v>862</v>
      </c>
      <c r="H1238" s="263">
        <v>1062</v>
      </c>
      <c r="I1238" s="263">
        <v>1870</v>
      </c>
      <c r="J1238" s="263">
        <v>1612</v>
      </c>
      <c r="K1238" s="264">
        <v>5406</v>
      </c>
      <c r="L1238" s="264">
        <v>7468</v>
      </c>
      <c r="M1238" s="192">
        <v>0.723888591322978</v>
      </c>
      <c r="N1238" s="265">
        <v>569</v>
      </c>
      <c r="O1238" s="265">
        <v>743</v>
      </c>
      <c r="P1238" s="265">
        <v>1267</v>
      </c>
      <c r="Q1238" s="156">
        <v>1069</v>
      </c>
      <c r="R1238" s="193">
        <v>3648</v>
      </c>
      <c r="S1238" s="158" t="s">
        <v>419</v>
      </c>
      <c r="T1238" s="158" t="s">
        <v>419</v>
      </c>
      <c r="U1238" s="157">
        <v>4683</v>
      </c>
      <c r="V1238" s="159">
        <v>0.77898782831518254</v>
      </c>
      <c r="W1238" s="161"/>
      <c r="X1238" s="161"/>
      <c r="Y1238" s="161"/>
      <c r="Z1238" s="161"/>
      <c r="AA1238" s="161"/>
      <c r="AB1238" s="161">
        <v>0</v>
      </c>
      <c r="AC1238" s="162"/>
      <c r="AD1238" s="201"/>
      <c r="AE1238" s="201"/>
      <c r="AF1238" s="201"/>
      <c r="AG1238" s="201"/>
      <c r="AH1238" s="201"/>
      <c r="AI1238" s="201">
        <v>0</v>
      </c>
      <c r="AJ1238" s="202"/>
      <c r="AK1238" s="250">
        <v>293</v>
      </c>
      <c r="AL1238" s="250">
        <v>319</v>
      </c>
      <c r="AM1238" s="250">
        <v>603</v>
      </c>
      <c r="AN1238" s="250">
        <v>543</v>
      </c>
      <c r="AO1238" s="251">
        <v>1758</v>
      </c>
      <c r="AP1238" s="167">
        <v>2785</v>
      </c>
      <c r="AQ1238" s="252">
        <v>0.63123877917414717</v>
      </c>
      <c r="AR1238" s="266"/>
      <c r="AS1238" s="266"/>
      <c r="AT1238" s="266"/>
      <c r="AU1238" s="266"/>
      <c r="AV1238" s="267"/>
      <c r="AW1238" s="171">
        <v>0</v>
      </c>
      <c r="AX1238" s="172"/>
      <c r="AY1238" s="268"/>
      <c r="AZ1238" s="268"/>
      <c r="BA1238" s="268"/>
      <c r="BB1238" s="268"/>
      <c r="BC1238" s="174"/>
      <c r="BD1238" s="174">
        <v>0</v>
      </c>
      <c r="BE1238" s="175"/>
    </row>
    <row r="1239" spans="1:57" ht="16.899999999999999" customHeight="1" x14ac:dyDescent="0.2">
      <c r="A1239" s="152">
        <v>1239</v>
      </c>
      <c r="B1239" s="153" t="s">
        <v>216</v>
      </c>
      <c r="C1239" s="152" t="s">
        <v>216</v>
      </c>
      <c r="D1239" s="152" t="s">
        <v>228</v>
      </c>
      <c r="E1239" s="152" t="s">
        <v>229</v>
      </c>
      <c r="F1239" s="152" t="s">
        <v>424</v>
      </c>
      <c r="G1239" s="263">
        <v>3985</v>
      </c>
      <c r="H1239" s="263">
        <v>4903</v>
      </c>
      <c r="I1239" s="263">
        <v>8631</v>
      </c>
      <c r="J1239" s="263">
        <v>7439</v>
      </c>
      <c r="K1239" s="264">
        <v>24958</v>
      </c>
      <c r="L1239" s="264">
        <v>34483</v>
      </c>
      <c r="M1239" s="192">
        <v>0.72377693356146511</v>
      </c>
      <c r="N1239" s="265">
        <v>2631</v>
      </c>
      <c r="O1239" s="265">
        <v>3431</v>
      </c>
      <c r="P1239" s="265">
        <v>5848</v>
      </c>
      <c r="Q1239" s="176">
        <v>4933</v>
      </c>
      <c r="R1239" s="193">
        <v>16843</v>
      </c>
      <c r="S1239" s="158" t="s">
        <v>419</v>
      </c>
      <c r="T1239" s="158" t="s">
        <v>419</v>
      </c>
      <c r="U1239" s="157">
        <v>21622</v>
      </c>
      <c r="V1239" s="159">
        <v>0.77897511793543617</v>
      </c>
      <c r="W1239" s="161"/>
      <c r="X1239" s="161"/>
      <c r="Y1239" s="161"/>
      <c r="Z1239" s="161"/>
      <c r="AA1239" s="161"/>
      <c r="AB1239" s="161">
        <v>0</v>
      </c>
      <c r="AC1239" s="162"/>
      <c r="AD1239" s="201"/>
      <c r="AE1239" s="201"/>
      <c r="AF1239" s="201"/>
      <c r="AG1239" s="201"/>
      <c r="AH1239" s="201"/>
      <c r="AI1239" s="201">
        <v>0</v>
      </c>
      <c r="AJ1239" s="202"/>
      <c r="AK1239" s="250">
        <v>1354</v>
      </c>
      <c r="AL1239" s="250">
        <v>1472</v>
      </c>
      <c r="AM1239" s="250">
        <v>2783</v>
      </c>
      <c r="AN1239" s="250">
        <v>2506</v>
      </c>
      <c r="AO1239" s="251">
        <v>8115</v>
      </c>
      <c r="AP1239" s="167">
        <v>12861</v>
      </c>
      <c r="AQ1239" s="252">
        <v>0.63097737345463023</v>
      </c>
      <c r="AR1239" s="266"/>
      <c r="AS1239" s="266"/>
      <c r="AT1239" s="266"/>
      <c r="AU1239" s="266"/>
      <c r="AV1239" s="267"/>
      <c r="AW1239" s="171">
        <v>0</v>
      </c>
      <c r="AX1239" s="172"/>
      <c r="AY1239" s="268"/>
      <c r="AZ1239" s="268"/>
      <c r="BA1239" s="268"/>
      <c r="BB1239" s="268"/>
      <c r="BC1239" s="174"/>
      <c r="BD1239" s="174">
        <v>0</v>
      </c>
      <c r="BE1239" s="175"/>
    </row>
    <row r="1240" spans="1:57" ht="16.899999999999999" customHeight="1" x14ac:dyDescent="0.2">
      <c r="A1240" s="152">
        <v>1240</v>
      </c>
      <c r="B1240" s="153" t="s">
        <v>216</v>
      </c>
      <c r="C1240" s="152" t="s">
        <v>216</v>
      </c>
      <c r="D1240" s="152" t="s">
        <v>230</v>
      </c>
      <c r="E1240" s="152" t="s">
        <v>231</v>
      </c>
      <c r="F1240" s="152" t="s">
        <v>424</v>
      </c>
      <c r="G1240" s="263">
        <v>934</v>
      </c>
      <c r="H1240" s="263">
        <v>1150</v>
      </c>
      <c r="I1240" s="263">
        <v>2023</v>
      </c>
      <c r="J1240" s="263">
        <v>1744</v>
      </c>
      <c r="K1240" s="264">
        <v>5851</v>
      </c>
      <c r="L1240" s="264">
        <v>8085</v>
      </c>
      <c r="M1240" s="192">
        <v>0.72368583797155228</v>
      </c>
      <c r="N1240" s="265">
        <v>617</v>
      </c>
      <c r="O1240" s="265">
        <v>805</v>
      </c>
      <c r="P1240" s="265">
        <v>1371</v>
      </c>
      <c r="Q1240" s="176">
        <v>1157</v>
      </c>
      <c r="R1240" s="193">
        <v>3950</v>
      </c>
      <c r="S1240" s="158" t="s">
        <v>419</v>
      </c>
      <c r="T1240" s="158" t="s">
        <v>419</v>
      </c>
      <c r="U1240" s="157">
        <v>5070</v>
      </c>
      <c r="V1240" s="159">
        <v>0.77909270216962523</v>
      </c>
      <c r="W1240" s="161"/>
      <c r="X1240" s="161"/>
      <c r="Y1240" s="161"/>
      <c r="Z1240" s="161"/>
      <c r="AA1240" s="161"/>
      <c r="AB1240" s="161">
        <v>0</v>
      </c>
      <c r="AC1240" s="162"/>
      <c r="AD1240" s="201"/>
      <c r="AE1240" s="201"/>
      <c r="AF1240" s="201"/>
      <c r="AG1240" s="201"/>
      <c r="AH1240" s="201"/>
      <c r="AI1240" s="201">
        <v>0</v>
      </c>
      <c r="AJ1240" s="202"/>
      <c r="AK1240" s="250">
        <v>317</v>
      </c>
      <c r="AL1240" s="250">
        <v>345</v>
      </c>
      <c r="AM1240" s="250">
        <v>652</v>
      </c>
      <c r="AN1240" s="250">
        <v>587</v>
      </c>
      <c r="AO1240" s="251">
        <v>1901</v>
      </c>
      <c r="AP1240" s="167">
        <v>3015</v>
      </c>
      <c r="AQ1240" s="252">
        <v>0.63051409618573795</v>
      </c>
      <c r="AR1240" s="266"/>
      <c r="AS1240" s="266"/>
      <c r="AT1240" s="266"/>
      <c r="AU1240" s="266"/>
      <c r="AV1240" s="267"/>
      <c r="AW1240" s="171">
        <v>0</v>
      </c>
      <c r="AX1240" s="172"/>
      <c r="AY1240" s="268"/>
      <c r="AZ1240" s="268"/>
      <c r="BA1240" s="268"/>
      <c r="BB1240" s="268"/>
      <c r="BC1240" s="174"/>
      <c r="BD1240" s="174">
        <v>0</v>
      </c>
      <c r="BE1240" s="175"/>
    </row>
    <row r="1241" spans="1:57" ht="16.899999999999999" customHeight="1" x14ac:dyDescent="0.2">
      <c r="A1241" s="152">
        <v>1241</v>
      </c>
      <c r="B1241" s="153" t="s">
        <v>216</v>
      </c>
      <c r="C1241" s="152" t="s">
        <v>216</v>
      </c>
      <c r="D1241" s="152" t="s">
        <v>232</v>
      </c>
      <c r="E1241" s="152" t="s">
        <v>233</v>
      </c>
      <c r="F1241" s="152" t="s">
        <v>424</v>
      </c>
      <c r="G1241" s="263">
        <v>18</v>
      </c>
      <c r="H1241" s="263">
        <v>21</v>
      </c>
      <c r="I1241" s="263">
        <v>38</v>
      </c>
      <c r="J1241" s="263">
        <v>33</v>
      </c>
      <c r="K1241" s="264">
        <v>110</v>
      </c>
      <c r="L1241" s="264">
        <v>150</v>
      </c>
      <c r="M1241" s="192">
        <v>0.73333333333333328</v>
      </c>
      <c r="N1241" s="265">
        <v>12</v>
      </c>
      <c r="O1241" s="265">
        <v>15</v>
      </c>
      <c r="P1241" s="265">
        <v>26</v>
      </c>
      <c r="Q1241" s="176">
        <v>22</v>
      </c>
      <c r="R1241" s="193">
        <v>75</v>
      </c>
      <c r="S1241" s="158" t="s">
        <v>419</v>
      </c>
      <c r="T1241" s="158" t="s">
        <v>419</v>
      </c>
      <c r="U1241" s="157">
        <v>95</v>
      </c>
      <c r="V1241" s="159">
        <v>0.78947368421052633</v>
      </c>
      <c r="W1241" s="161"/>
      <c r="X1241" s="161"/>
      <c r="Y1241" s="161"/>
      <c r="Z1241" s="161"/>
      <c r="AA1241" s="161"/>
      <c r="AB1241" s="161">
        <v>0</v>
      </c>
      <c r="AC1241" s="162"/>
      <c r="AD1241" s="201"/>
      <c r="AE1241" s="201"/>
      <c r="AF1241" s="201"/>
      <c r="AG1241" s="201"/>
      <c r="AH1241" s="201"/>
      <c r="AI1241" s="201">
        <v>0</v>
      </c>
      <c r="AJ1241" s="202"/>
      <c r="AK1241" s="250">
        <v>6</v>
      </c>
      <c r="AL1241" s="250">
        <v>6</v>
      </c>
      <c r="AM1241" s="250">
        <v>12</v>
      </c>
      <c r="AN1241" s="250">
        <v>11</v>
      </c>
      <c r="AO1241" s="251">
        <v>35</v>
      </c>
      <c r="AP1241" s="167">
        <v>55</v>
      </c>
      <c r="AQ1241" s="252">
        <v>0.63636363636363635</v>
      </c>
      <c r="AR1241" s="266"/>
      <c r="AS1241" s="266"/>
      <c r="AT1241" s="266"/>
      <c r="AU1241" s="266"/>
      <c r="AV1241" s="267"/>
      <c r="AW1241" s="171">
        <v>0</v>
      </c>
      <c r="AX1241" s="172"/>
      <c r="AY1241" s="268"/>
      <c r="AZ1241" s="268"/>
      <c r="BA1241" s="268"/>
      <c r="BB1241" s="268"/>
      <c r="BC1241" s="174"/>
      <c r="BD1241" s="174">
        <v>0</v>
      </c>
      <c r="BE1241" s="175"/>
    </row>
    <row r="1242" spans="1:57" ht="16.899999999999999" customHeight="1" x14ac:dyDescent="0.2">
      <c r="A1242" s="152">
        <v>1242</v>
      </c>
      <c r="B1242" s="153" t="s">
        <v>216</v>
      </c>
      <c r="C1242" s="152" t="s">
        <v>216</v>
      </c>
      <c r="D1242" s="152" t="s">
        <v>234</v>
      </c>
      <c r="E1242" s="152" t="s">
        <v>235</v>
      </c>
      <c r="F1242" s="152" t="s">
        <v>424</v>
      </c>
      <c r="G1242" s="263">
        <v>21879</v>
      </c>
      <c r="H1242" s="263">
        <v>26928</v>
      </c>
      <c r="I1242" s="263">
        <v>47392</v>
      </c>
      <c r="J1242" s="263">
        <v>40849</v>
      </c>
      <c r="K1242" s="264">
        <v>137048</v>
      </c>
      <c r="L1242" s="264">
        <v>189346</v>
      </c>
      <c r="M1242" s="192">
        <v>0.7237966474073918</v>
      </c>
      <c r="N1242" s="265">
        <v>14443</v>
      </c>
      <c r="O1242" s="265">
        <v>18844</v>
      </c>
      <c r="P1242" s="265">
        <v>32109</v>
      </c>
      <c r="Q1242" s="176">
        <v>27090</v>
      </c>
      <c r="R1242" s="193">
        <v>92486</v>
      </c>
      <c r="S1242" s="158" t="s">
        <v>419</v>
      </c>
      <c r="T1242" s="158" t="s">
        <v>419</v>
      </c>
      <c r="U1242" s="157">
        <v>118723</v>
      </c>
      <c r="V1242" s="159">
        <v>0.77900659518374704</v>
      </c>
      <c r="W1242" s="161"/>
      <c r="X1242" s="161"/>
      <c r="Y1242" s="161"/>
      <c r="Z1242" s="161"/>
      <c r="AA1242" s="161"/>
      <c r="AB1242" s="161">
        <v>0</v>
      </c>
      <c r="AC1242" s="162"/>
      <c r="AD1242" s="201"/>
      <c r="AE1242" s="201"/>
      <c r="AF1242" s="201"/>
      <c r="AG1242" s="201"/>
      <c r="AH1242" s="201"/>
      <c r="AI1242" s="201">
        <v>0</v>
      </c>
      <c r="AJ1242" s="202"/>
      <c r="AK1242" s="250">
        <v>7436</v>
      </c>
      <c r="AL1242" s="250">
        <v>8084</v>
      </c>
      <c r="AM1242" s="250">
        <v>15283</v>
      </c>
      <c r="AN1242" s="250">
        <v>13759</v>
      </c>
      <c r="AO1242" s="251">
        <v>44562</v>
      </c>
      <c r="AP1242" s="167">
        <v>70623</v>
      </c>
      <c r="AQ1242" s="252">
        <v>0.6309842402616711</v>
      </c>
      <c r="AR1242" s="266"/>
      <c r="AS1242" s="266"/>
      <c r="AT1242" s="266"/>
      <c r="AU1242" s="266"/>
      <c r="AV1242" s="267"/>
      <c r="AW1242" s="171">
        <v>0</v>
      </c>
      <c r="AX1242" s="172"/>
      <c r="AY1242" s="268"/>
      <c r="AZ1242" s="268"/>
      <c r="BA1242" s="268"/>
      <c r="BB1242" s="268"/>
      <c r="BC1242" s="174"/>
      <c r="BD1242" s="174">
        <v>0</v>
      </c>
      <c r="BE1242" s="175"/>
    </row>
    <row r="1243" spans="1:57" ht="16.899999999999999" customHeight="1" x14ac:dyDescent="0.2">
      <c r="A1243" s="152">
        <v>1243</v>
      </c>
      <c r="B1243" s="153" t="s">
        <v>216</v>
      </c>
      <c r="C1243" s="152" t="s">
        <v>216</v>
      </c>
      <c r="D1243" s="152" t="s">
        <v>236</v>
      </c>
      <c r="E1243" s="152" t="s">
        <v>237</v>
      </c>
      <c r="F1243" s="152" t="s">
        <v>424</v>
      </c>
      <c r="G1243" s="263">
        <v>2186</v>
      </c>
      <c r="H1243" s="263">
        <v>2691</v>
      </c>
      <c r="I1243" s="263">
        <v>4735</v>
      </c>
      <c r="J1243" s="263">
        <v>4080</v>
      </c>
      <c r="K1243" s="264">
        <v>13692</v>
      </c>
      <c r="L1243" s="264">
        <v>18916</v>
      </c>
      <c r="M1243" s="192">
        <v>0.72383167688729122</v>
      </c>
      <c r="N1243" s="265">
        <v>1443</v>
      </c>
      <c r="O1243" s="265">
        <v>1883</v>
      </c>
      <c r="P1243" s="265">
        <v>3208</v>
      </c>
      <c r="Q1243" s="176">
        <v>2706</v>
      </c>
      <c r="R1243" s="193">
        <v>9240</v>
      </c>
      <c r="S1243" s="158" t="s">
        <v>419</v>
      </c>
      <c r="T1243" s="158" t="s">
        <v>419</v>
      </c>
      <c r="U1243" s="157">
        <v>11861</v>
      </c>
      <c r="V1243" s="159">
        <v>0.77902369108844116</v>
      </c>
      <c r="W1243" s="161"/>
      <c r="X1243" s="161"/>
      <c r="Y1243" s="161"/>
      <c r="Z1243" s="161"/>
      <c r="AA1243" s="161"/>
      <c r="AB1243" s="161">
        <v>0</v>
      </c>
      <c r="AC1243" s="162"/>
      <c r="AD1243" s="201"/>
      <c r="AE1243" s="201"/>
      <c r="AF1243" s="201"/>
      <c r="AG1243" s="201"/>
      <c r="AH1243" s="201"/>
      <c r="AI1243" s="201">
        <v>0</v>
      </c>
      <c r="AJ1243" s="202"/>
      <c r="AK1243" s="250">
        <v>743</v>
      </c>
      <c r="AL1243" s="250">
        <v>808</v>
      </c>
      <c r="AM1243" s="250">
        <v>1527</v>
      </c>
      <c r="AN1243" s="250">
        <v>1374</v>
      </c>
      <c r="AO1243" s="251">
        <v>4452</v>
      </c>
      <c r="AP1243" s="167">
        <v>7055</v>
      </c>
      <c r="AQ1243" s="252">
        <v>0.63104181431608786</v>
      </c>
      <c r="AR1243" s="266"/>
      <c r="AS1243" s="266"/>
      <c r="AT1243" s="266"/>
      <c r="AU1243" s="266"/>
      <c r="AV1243" s="267"/>
      <c r="AW1243" s="171">
        <v>0</v>
      </c>
      <c r="AX1243" s="172"/>
      <c r="AY1243" s="268"/>
      <c r="AZ1243" s="268"/>
      <c r="BA1243" s="268"/>
      <c r="BB1243" s="268"/>
      <c r="BC1243" s="174"/>
      <c r="BD1243" s="174">
        <v>0</v>
      </c>
      <c r="BE1243" s="175"/>
    </row>
    <row r="1244" spans="1:57" ht="16.899999999999999" customHeight="1" x14ac:dyDescent="0.2">
      <c r="A1244" s="152">
        <v>1244</v>
      </c>
      <c r="B1244" s="153" t="s">
        <v>216</v>
      </c>
      <c r="C1244" s="152" t="s">
        <v>216</v>
      </c>
      <c r="D1244" s="152" t="s">
        <v>238</v>
      </c>
      <c r="E1244" s="152" t="s">
        <v>239</v>
      </c>
      <c r="F1244" s="152" t="s">
        <v>424</v>
      </c>
      <c r="G1244" s="263">
        <v>526</v>
      </c>
      <c r="H1244" s="263">
        <v>646</v>
      </c>
      <c r="I1244" s="263">
        <v>1137</v>
      </c>
      <c r="J1244" s="263">
        <v>980</v>
      </c>
      <c r="K1244" s="264">
        <v>3289</v>
      </c>
      <c r="L1244" s="264">
        <v>4542</v>
      </c>
      <c r="M1244" s="192">
        <v>0.72413033905768387</v>
      </c>
      <c r="N1244" s="265">
        <v>347</v>
      </c>
      <c r="O1244" s="265">
        <v>452</v>
      </c>
      <c r="P1244" s="265">
        <v>770</v>
      </c>
      <c r="Q1244" s="176">
        <v>650</v>
      </c>
      <c r="R1244" s="193">
        <v>2219</v>
      </c>
      <c r="S1244" s="158" t="s">
        <v>419</v>
      </c>
      <c r="T1244" s="158" t="s">
        <v>419</v>
      </c>
      <c r="U1244" s="157">
        <v>2848</v>
      </c>
      <c r="V1244" s="159">
        <v>0.7791432584269663</v>
      </c>
      <c r="W1244" s="161"/>
      <c r="X1244" s="161"/>
      <c r="Y1244" s="161"/>
      <c r="Z1244" s="161"/>
      <c r="AA1244" s="161"/>
      <c r="AB1244" s="161">
        <v>0</v>
      </c>
      <c r="AC1244" s="162"/>
      <c r="AD1244" s="201"/>
      <c r="AE1244" s="201"/>
      <c r="AF1244" s="201"/>
      <c r="AG1244" s="201"/>
      <c r="AH1244" s="201"/>
      <c r="AI1244" s="201">
        <v>0</v>
      </c>
      <c r="AJ1244" s="202"/>
      <c r="AK1244" s="250">
        <v>179</v>
      </c>
      <c r="AL1244" s="250">
        <v>194</v>
      </c>
      <c r="AM1244" s="250">
        <v>367</v>
      </c>
      <c r="AN1244" s="250">
        <v>330</v>
      </c>
      <c r="AO1244" s="251">
        <v>1070</v>
      </c>
      <c r="AP1244" s="167">
        <v>1694</v>
      </c>
      <c r="AQ1244" s="252">
        <v>0.63164108618654069</v>
      </c>
      <c r="AR1244" s="266"/>
      <c r="AS1244" s="266"/>
      <c r="AT1244" s="266"/>
      <c r="AU1244" s="266"/>
      <c r="AV1244" s="267"/>
      <c r="AW1244" s="171">
        <v>0</v>
      </c>
      <c r="AX1244" s="172"/>
      <c r="AY1244" s="268"/>
      <c r="AZ1244" s="268"/>
      <c r="BA1244" s="268"/>
      <c r="BB1244" s="268"/>
      <c r="BC1244" s="174"/>
      <c r="BD1244" s="174">
        <v>0</v>
      </c>
      <c r="BE1244" s="175"/>
    </row>
    <row r="1245" spans="1:57" ht="16.899999999999999" customHeight="1" x14ac:dyDescent="0.2">
      <c r="A1245" s="152">
        <v>1245</v>
      </c>
      <c r="B1245" s="153" t="s">
        <v>216</v>
      </c>
      <c r="C1245" s="152" t="s">
        <v>216</v>
      </c>
      <c r="D1245" s="152" t="s">
        <v>240</v>
      </c>
      <c r="E1245" s="152" t="s">
        <v>135</v>
      </c>
      <c r="F1245" s="152" t="s">
        <v>424</v>
      </c>
      <c r="G1245" s="263">
        <v>1435</v>
      </c>
      <c r="H1245" s="263">
        <v>1766</v>
      </c>
      <c r="I1245" s="263">
        <v>3109</v>
      </c>
      <c r="J1245" s="263">
        <v>2679</v>
      </c>
      <c r="K1245" s="264">
        <v>8989</v>
      </c>
      <c r="L1245" s="264">
        <v>12419</v>
      </c>
      <c r="M1245" s="192">
        <v>0.7238102906836299</v>
      </c>
      <c r="N1245" s="265">
        <v>947</v>
      </c>
      <c r="O1245" s="265">
        <v>1236</v>
      </c>
      <c r="P1245" s="265">
        <v>2106</v>
      </c>
      <c r="Q1245" s="176">
        <v>1777</v>
      </c>
      <c r="R1245" s="193">
        <v>6066</v>
      </c>
      <c r="S1245" s="158" t="s">
        <v>419</v>
      </c>
      <c r="T1245" s="158" t="s">
        <v>419</v>
      </c>
      <c r="U1245" s="157">
        <v>7787</v>
      </c>
      <c r="V1245" s="159">
        <v>0.77899062540130992</v>
      </c>
      <c r="W1245" s="161"/>
      <c r="X1245" s="161"/>
      <c r="Y1245" s="161"/>
      <c r="Z1245" s="161"/>
      <c r="AA1245" s="161"/>
      <c r="AB1245" s="161">
        <v>0</v>
      </c>
      <c r="AC1245" s="162"/>
      <c r="AD1245" s="201"/>
      <c r="AE1245" s="201"/>
      <c r="AF1245" s="201"/>
      <c r="AG1245" s="201"/>
      <c r="AH1245" s="201"/>
      <c r="AI1245" s="201">
        <v>0</v>
      </c>
      <c r="AJ1245" s="202"/>
      <c r="AK1245" s="250">
        <v>488</v>
      </c>
      <c r="AL1245" s="250">
        <v>530</v>
      </c>
      <c r="AM1245" s="250">
        <v>1003</v>
      </c>
      <c r="AN1245" s="250">
        <v>902</v>
      </c>
      <c r="AO1245" s="251">
        <v>2923</v>
      </c>
      <c r="AP1245" s="167">
        <v>4632</v>
      </c>
      <c r="AQ1245" s="252">
        <v>0.63104490500863553</v>
      </c>
      <c r="AR1245" s="266"/>
      <c r="AS1245" s="266"/>
      <c r="AT1245" s="266"/>
      <c r="AU1245" s="266"/>
      <c r="AV1245" s="267"/>
      <c r="AW1245" s="171">
        <v>0</v>
      </c>
      <c r="AX1245" s="172"/>
      <c r="AY1245" s="268"/>
      <c r="AZ1245" s="268"/>
      <c r="BA1245" s="268"/>
      <c r="BB1245" s="268"/>
      <c r="BC1245" s="174"/>
      <c r="BD1245" s="174">
        <v>0</v>
      </c>
      <c r="BE1245" s="175"/>
    </row>
    <row r="1246" spans="1:57" ht="16.899999999999999" customHeight="1" x14ac:dyDescent="0.2">
      <c r="A1246" s="152">
        <v>1246</v>
      </c>
      <c r="B1246" s="153" t="s">
        <v>216</v>
      </c>
      <c r="C1246" s="152" t="s">
        <v>216</v>
      </c>
      <c r="D1246" s="152" t="s">
        <v>241</v>
      </c>
      <c r="E1246" s="152" t="s">
        <v>242</v>
      </c>
      <c r="F1246" s="152" t="s">
        <v>424</v>
      </c>
      <c r="G1246" s="263">
        <v>6662</v>
      </c>
      <c r="H1246" s="263">
        <v>8200</v>
      </c>
      <c r="I1246" s="263">
        <v>14431</v>
      </c>
      <c r="J1246" s="263">
        <v>12439</v>
      </c>
      <c r="K1246" s="264">
        <v>41732</v>
      </c>
      <c r="L1246" s="264">
        <v>57656</v>
      </c>
      <c r="M1246" s="192">
        <v>0.72381018454280566</v>
      </c>
      <c r="N1246" s="265">
        <v>4398</v>
      </c>
      <c r="O1246" s="265">
        <v>5738</v>
      </c>
      <c r="P1246" s="265">
        <v>9777</v>
      </c>
      <c r="Q1246" s="176">
        <v>8249</v>
      </c>
      <c r="R1246" s="193">
        <v>28162</v>
      </c>
      <c r="S1246" s="158" t="s">
        <v>419</v>
      </c>
      <c r="T1246" s="158" t="s">
        <v>419</v>
      </c>
      <c r="U1246" s="157">
        <v>36152</v>
      </c>
      <c r="V1246" s="159">
        <v>0.77898871431732686</v>
      </c>
      <c r="W1246" s="161"/>
      <c r="X1246" s="161"/>
      <c r="Y1246" s="161"/>
      <c r="Z1246" s="161"/>
      <c r="AA1246" s="161"/>
      <c r="AB1246" s="161">
        <v>0</v>
      </c>
      <c r="AC1246" s="162"/>
      <c r="AD1246" s="201"/>
      <c r="AE1246" s="201"/>
      <c r="AF1246" s="201"/>
      <c r="AG1246" s="201"/>
      <c r="AH1246" s="201"/>
      <c r="AI1246" s="201">
        <v>0</v>
      </c>
      <c r="AJ1246" s="202"/>
      <c r="AK1246" s="250">
        <v>2264</v>
      </c>
      <c r="AL1246" s="250">
        <v>2462</v>
      </c>
      <c r="AM1246" s="250">
        <v>4654</v>
      </c>
      <c r="AN1246" s="250">
        <v>4190</v>
      </c>
      <c r="AO1246" s="251">
        <v>13570</v>
      </c>
      <c r="AP1246" s="167">
        <v>21504</v>
      </c>
      <c r="AQ1246" s="252">
        <v>0.63104538690476186</v>
      </c>
      <c r="AR1246" s="266"/>
      <c r="AS1246" s="266"/>
      <c r="AT1246" s="266"/>
      <c r="AU1246" s="266"/>
      <c r="AV1246" s="267"/>
      <c r="AW1246" s="171">
        <v>0</v>
      </c>
      <c r="AX1246" s="172"/>
      <c r="AY1246" s="268"/>
      <c r="AZ1246" s="268"/>
      <c r="BA1246" s="268"/>
      <c r="BB1246" s="268"/>
      <c r="BC1246" s="174"/>
      <c r="BD1246" s="174">
        <v>0</v>
      </c>
      <c r="BE1246" s="175"/>
    </row>
    <row r="1247" spans="1:57" ht="16.899999999999999" customHeight="1" x14ac:dyDescent="0.2">
      <c r="A1247" s="152">
        <v>1247</v>
      </c>
      <c r="B1247" s="153" t="s">
        <v>216</v>
      </c>
      <c r="C1247" s="152" t="s">
        <v>216</v>
      </c>
      <c r="D1247" s="152" t="s">
        <v>243</v>
      </c>
      <c r="E1247" s="152" t="s">
        <v>244</v>
      </c>
      <c r="F1247" s="152" t="s">
        <v>424</v>
      </c>
      <c r="G1247" s="263">
        <v>265</v>
      </c>
      <c r="H1247" s="263">
        <v>327</v>
      </c>
      <c r="I1247" s="263">
        <v>576</v>
      </c>
      <c r="J1247" s="263">
        <v>497</v>
      </c>
      <c r="K1247" s="264">
        <v>1665</v>
      </c>
      <c r="L1247" s="264">
        <v>2301</v>
      </c>
      <c r="M1247" s="192">
        <v>0.72359843546284219</v>
      </c>
      <c r="N1247" s="265">
        <v>175</v>
      </c>
      <c r="O1247" s="265">
        <v>229</v>
      </c>
      <c r="P1247" s="265">
        <v>390</v>
      </c>
      <c r="Q1247" s="176">
        <v>330</v>
      </c>
      <c r="R1247" s="193">
        <v>1124</v>
      </c>
      <c r="S1247" s="158" t="s">
        <v>419</v>
      </c>
      <c r="T1247" s="158" t="s">
        <v>419</v>
      </c>
      <c r="U1247" s="157">
        <v>1443</v>
      </c>
      <c r="V1247" s="159">
        <v>0.7789327789327789</v>
      </c>
      <c r="W1247" s="161"/>
      <c r="X1247" s="161"/>
      <c r="Y1247" s="161"/>
      <c r="Z1247" s="161"/>
      <c r="AA1247" s="161"/>
      <c r="AB1247" s="161">
        <v>0</v>
      </c>
      <c r="AC1247" s="162"/>
      <c r="AD1247" s="201"/>
      <c r="AE1247" s="201"/>
      <c r="AF1247" s="201"/>
      <c r="AG1247" s="201"/>
      <c r="AH1247" s="201"/>
      <c r="AI1247" s="201">
        <v>0</v>
      </c>
      <c r="AJ1247" s="202"/>
      <c r="AK1247" s="250">
        <v>90</v>
      </c>
      <c r="AL1247" s="250">
        <v>98</v>
      </c>
      <c r="AM1247" s="250">
        <v>186</v>
      </c>
      <c r="AN1247" s="250">
        <v>167</v>
      </c>
      <c r="AO1247" s="251">
        <v>541</v>
      </c>
      <c r="AP1247" s="167">
        <v>858</v>
      </c>
      <c r="AQ1247" s="252">
        <v>0.63053613053613056</v>
      </c>
      <c r="AR1247" s="266"/>
      <c r="AS1247" s="266"/>
      <c r="AT1247" s="266"/>
      <c r="AU1247" s="266"/>
      <c r="AV1247" s="267"/>
      <c r="AW1247" s="171">
        <v>0</v>
      </c>
      <c r="AX1247" s="172"/>
      <c r="AY1247" s="268"/>
      <c r="AZ1247" s="268"/>
      <c r="BA1247" s="268"/>
      <c r="BB1247" s="268"/>
      <c r="BC1247" s="174"/>
      <c r="BD1247" s="174">
        <v>0</v>
      </c>
      <c r="BE1247" s="175"/>
    </row>
    <row r="1248" spans="1:57" ht="16.899999999999999" customHeight="1" x14ac:dyDescent="0.2">
      <c r="A1248" s="152">
        <v>1248</v>
      </c>
      <c r="B1248" s="153" t="s">
        <v>216</v>
      </c>
      <c r="C1248" s="152" t="s">
        <v>216</v>
      </c>
      <c r="D1248" s="152" t="s">
        <v>245</v>
      </c>
      <c r="E1248" s="152" t="s">
        <v>246</v>
      </c>
      <c r="F1248" s="152" t="s">
        <v>424</v>
      </c>
      <c r="G1248" s="263">
        <v>190</v>
      </c>
      <c r="H1248" s="263">
        <v>235</v>
      </c>
      <c r="I1248" s="263">
        <v>413</v>
      </c>
      <c r="J1248" s="263">
        <v>356</v>
      </c>
      <c r="K1248" s="264">
        <v>1194</v>
      </c>
      <c r="L1248" s="264">
        <v>1650</v>
      </c>
      <c r="M1248" s="192">
        <v>0.72363636363636363</v>
      </c>
      <c r="N1248" s="265">
        <v>125</v>
      </c>
      <c r="O1248" s="265">
        <v>164</v>
      </c>
      <c r="P1248" s="265">
        <v>280</v>
      </c>
      <c r="Q1248" s="176">
        <v>236</v>
      </c>
      <c r="R1248" s="193">
        <v>805</v>
      </c>
      <c r="S1248" s="158" t="s">
        <v>419</v>
      </c>
      <c r="T1248" s="158" t="s">
        <v>419</v>
      </c>
      <c r="U1248" s="157">
        <v>1034</v>
      </c>
      <c r="V1248" s="159">
        <v>0.77852998065764023</v>
      </c>
      <c r="W1248" s="161"/>
      <c r="X1248" s="161"/>
      <c r="Y1248" s="161"/>
      <c r="Z1248" s="161"/>
      <c r="AA1248" s="161"/>
      <c r="AB1248" s="161">
        <v>0</v>
      </c>
      <c r="AC1248" s="162"/>
      <c r="AD1248" s="201"/>
      <c r="AE1248" s="201"/>
      <c r="AF1248" s="201"/>
      <c r="AG1248" s="201"/>
      <c r="AH1248" s="201"/>
      <c r="AI1248" s="201">
        <v>0</v>
      </c>
      <c r="AJ1248" s="202"/>
      <c r="AK1248" s="250">
        <v>65</v>
      </c>
      <c r="AL1248" s="250">
        <v>71</v>
      </c>
      <c r="AM1248" s="250">
        <v>133</v>
      </c>
      <c r="AN1248" s="250">
        <v>120</v>
      </c>
      <c r="AO1248" s="251">
        <v>389</v>
      </c>
      <c r="AP1248" s="167">
        <v>616</v>
      </c>
      <c r="AQ1248" s="252">
        <v>0.63149350649350644</v>
      </c>
      <c r="AR1248" s="266"/>
      <c r="AS1248" s="266"/>
      <c r="AT1248" s="266"/>
      <c r="AU1248" s="266"/>
      <c r="AV1248" s="267"/>
      <c r="AW1248" s="171">
        <v>0</v>
      </c>
      <c r="AX1248" s="172"/>
      <c r="AY1248" s="268"/>
      <c r="AZ1248" s="268"/>
      <c r="BA1248" s="268"/>
      <c r="BB1248" s="268"/>
      <c r="BC1248" s="174"/>
      <c r="BD1248" s="174">
        <v>0</v>
      </c>
      <c r="BE1248" s="175"/>
    </row>
    <row r="1249" spans="1:57" ht="16.899999999999999" customHeight="1" x14ac:dyDescent="0.2">
      <c r="A1249" s="152">
        <v>1249</v>
      </c>
      <c r="B1249" s="153" t="s">
        <v>216</v>
      </c>
      <c r="C1249" s="152" t="s">
        <v>216</v>
      </c>
      <c r="D1249" s="152" t="s">
        <v>247</v>
      </c>
      <c r="E1249" s="152" t="s">
        <v>248</v>
      </c>
      <c r="F1249" s="152" t="s">
        <v>424</v>
      </c>
      <c r="G1249" s="263">
        <v>597</v>
      </c>
      <c r="H1249" s="263">
        <v>735</v>
      </c>
      <c r="I1249" s="263">
        <v>1293</v>
      </c>
      <c r="J1249" s="263">
        <v>1114</v>
      </c>
      <c r="K1249" s="264">
        <v>3739</v>
      </c>
      <c r="L1249" s="264">
        <v>5166</v>
      </c>
      <c r="M1249" s="192">
        <v>0.72377080913666281</v>
      </c>
      <c r="N1249" s="265">
        <v>394</v>
      </c>
      <c r="O1249" s="265">
        <v>514</v>
      </c>
      <c r="P1249" s="265">
        <v>876</v>
      </c>
      <c r="Q1249" s="176">
        <v>739</v>
      </c>
      <c r="R1249" s="193">
        <v>2523</v>
      </c>
      <c r="S1249" s="158" t="s">
        <v>419</v>
      </c>
      <c r="T1249" s="158" t="s">
        <v>419</v>
      </c>
      <c r="U1249" s="157">
        <v>3239</v>
      </c>
      <c r="V1249" s="159">
        <v>0.77894411855510959</v>
      </c>
      <c r="W1249" s="161"/>
      <c r="X1249" s="161"/>
      <c r="Y1249" s="161"/>
      <c r="Z1249" s="161"/>
      <c r="AA1249" s="161"/>
      <c r="AB1249" s="161">
        <v>0</v>
      </c>
      <c r="AC1249" s="162"/>
      <c r="AD1249" s="201"/>
      <c r="AE1249" s="201"/>
      <c r="AF1249" s="201"/>
      <c r="AG1249" s="201"/>
      <c r="AH1249" s="201"/>
      <c r="AI1249" s="201">
        <v>0</v>
      </c>
      <c r="AJ1249" s="202"/>
      <c r="AK1249" s="250">
        <v>203</v>
      </c>
      <c r="AL1249" s="250">
        <v>221</v>
      </c>
      <c r="AM1249" s="250">
        <v>417</v>
      </c>
      <c r="AN1249" s="250">
        <v>375</v>
      </c>
      <c r="AO1249" s="251">
        <v>1216</v>
      </c>
      <c r="AP1249" s="167">
        <v>1927</v>
      </c>
      <c r="AQ1249" s="252">
        <v>0.63103269330565648</v>
      </c>
      <c r="AR1249" s="266"/>
      <c r="AS1249" s="266"/>
      <c r="AT1249" s="266"/>
      <c r="AU1249" s="266"/>
      <c r="AV1249" s="267"/>
      <c r="AW1249" s="171">
        <v>0</v>
      </c>
      <c r="AX1249" s="172"/>
      <c r="AY1249" s="268"/>
      <c r="AZ1249" s="268"/>
      <c r="BA1249" s="268"/>
      <c r="BB1249" s="268"/>
      <c r="BC1249" s="174"/>
      <c r="BD1249" s="174">
        <v>0</v>
      </c>
      <c r="BE1249" s="175"/>
    </row>
    <row r="1250" spans="1:57" ht="16.899999999999999" customHeight="1" x14ac:dyDescent="0.2">
      <c r="A1250" s="152">
        <v>1250</v>
      </c>
      <c r="B1250" s="153" t="s">
        <v>216</v>
      </c>
      <c r="C1250" s="152" t="s">
        <v>216</v>
      </c>
      <c r="D1250" s="152" t="s">
        <v>249</v>
      </c>
      <c r="E1250" s="152" t="s">
        <v>250</v>
      </c>
      <c r="F1250" s="152" t="s">
        <v>424</v>
      </c>
      <c r="G1250" s="263">
        <v>239</v>
      </c>
      <c r="H1250" s="263">
        <v>294</v>
      </c>
      <c r="I1250" s="263">
        <v>518</v>
      </c>
      <c r="J1250" s="263">
        <v>448</v>
      </c>
      <c r="K1250" s="264">
        <v>1499</v>
      </c>
      <c r="L1250" s="264">
        <v>2073</v>
      </c>
      <c r="M1250" s="192">
        <v>0.72310660877954658</v>
      </c>
      <c r="N1250" s="265">
        <v>158</v>
      </c>
      <c r="O1250" s="265">
        <v>206</v>
      </c>
      <c r="P1250" s="265">
        <v>351</v>
      </c>
      <c r="Q1250" s="176">
        <v>297</v>
      </c>
      <c r="R1250" s="193">
        <v>1012</v>
      </c>
      <c r="S1250" s="158" t="s">
        <v>419</v>
      </c>
      <c r="T1250" s="158" t="s">
        <v>419</v>
      </c>
      <c r="U1250" s="157">
        <v>1300</v>
      </c>
      <c r="V1250" s="159">
        <v>0.77846153846153843</v>
      </c>
      <c r="W1250" s="161"/>
      <c r="X1250" s="161"/>
      <c r="Y1250" s="161"/>
      <c r="Z1250" s="161"/>
      <c r="AA1250" s="161"/>
      <c r="AB1250" s="161">
        <v>0</v>
      </c>
      <c r="AC1250" s="162"/>
      <c r="AD1250" s="201"/>
      <c r="AE1250" s="201"/>
      <c r="AF1250" s="201"/>
      <c r="AG1250" s="201"/>
      <c r="AH1250" s="201"/>
      <c r="AI1250" s="201">
        <v>0</v>
      </c>
      <c r="AJ1250" s="202"/>
      <c r="AK1250" s="250">
        <v>81</v>
      </c>
      <c r="AL1250" s="250">
        <v>88</v>
      </c>
      <c r="AM1250" s="250">
        <v>167</v>
      </c>
      <c r="AN1250" s="250">
        <v>151</v>
      </c>
      <c r="AO1250" s="251">
        <v>487</v>
      </c>
      <c r="AP1250" s="167">
        <v>773</v>
      </c>
      <c r="AQ1250" s="252">
        <v>0.63001293661060798</v>
      </c>
      <c r="AR1250" s="266"/>
      <c r="AS1250" s="266"/>
      <c r="AT1250" s="266"/>
      <c r="AU1250" s="266"/>
      <c r="AV1250" s="267"/>
      <c r="AW1250" s="171">
        <v>0</v>
      </c>
      <c r="AX1250" s="172"/>
      <c r="AY1250" s="268"/>
      <c r="AZ1250" s="268"/>
      <c r="BA1250" s="268"/>
      <c r="BB1250" s="268"/>
      <c r="BC1250" s="174"/>
      <c r="BD1250" s="174">
        <v>0</v>
      </c>
      <c r="BE1250" s="175"/>
    </row>
    <row r="1251" spans="1:57" ht="16.899999999999999" customHeight="1" x14ac:dyDescent="0.2">
      <c r="A1251" s="152">
        <v>1251</v>
      </c>
      <c r="B1251" s="153" t="s">
        <v>216</v>
      </c>
      <c r="C1251" s="152" t="s">
        <v>216</v>
      </c>
      <c r="D1251" s="152" t="s">
        <v>251</v>
      </c>
      <c r="E1251" s="152" t="s">
        <v>252</v>
      </c>
      <c r="F1251" s="152" t="s">
        <v>424</v>
      </c>
      <c r="G1251" s="263">
        <v>24488</v>
      </c>
      <c r="H1251" s="263">
        <v>30140</v>
      </c>
      <c r="I1251" s="263">
        <v>53044</v>
      </c>
      <c r="J1251" s="263">
        <v>45720</v>
      </c>
      <c r="K1251" s="264">
        <v>153392</v>
      </c>
      <c r="L1251" s="264">
        <v>211925</v>
      </c>
      <c r="M1251" s="192">
        <v>0.7238032322755692</v>
      </c>
      <c r="N1251" s="265">
        <v>16165</v>
      </c>
      <c r="O1251" s="265">
        <v>21091</v>
      </c>
      <c r="P1251" s="265">
        <v>35938</v>
      </c>
      <c r="Q1251" s="176">
        <v>30320</v>
      </c>
      <c r="R1251" s="193">
        <v>103514</v>
      </c>
      <c r="S1251" s="158" t="s">
        <v>419</v>
      </c>
      <c r="T1251" s="158" t="s">
        <v>419</v>
      </c>
      <c r="U1251" s="157">
        <v>132881</v>
      </c>
      <c r="V1251" s="159">
        <v>0.77899774986642178</v>
      </c>
      <c r="W1251" s="161"/>
      <c r="X1251" s="161"/>
      <c r="Y1251" s="161"/>
      <c r="Z1251" s="161"/>
      <c r="AA1251" s="161"/>
      <c r="AB1251" s="161">
        <v>0</v>
      </c>
      <c r="AC1251" s="162"/>
      <c r="AD1251" s="201"/>
      <c r="AE1251" s="201"/>
      <c r="AF1251" s="201"/>
      <c r="AG1251" s="201"/>
      <c r="AH1251" s="201"/>
      <c r="AI1251" s="201">
        <v>0</v>
      </c>
      <c r="AJ1251" s="202"/>
      <c r="AK1251" s="250">
        <v>8323</v>
      </c>
      <c r="AL1251" s="250">
        <v>9049</v>
      </c>
      <c r="AM1251" s="250">
        <v>17106</v>
      </c>
      <c r="AN1251" s="250">
        <v>15400</v>
      </c>
      <c r="AO1251" s="251">
        <v>49878</v>
      </c>
      <c r="AP1251" s="167">
        <v>79044</v>
      </c>
      <c r="AQ1251" s="252">
        <v>0.63101563686048279</v>
      </c>
      <c r="AR1251" s="266"/>
      <c r="AS1251" s="266"/>
      <c r="AT1251" s="266"/>
      <c r="AU1251" s="266"/>
      <c r="AV1251" s="267"/>
      <c r="AW1251" s="171">
        <v>0</v>
      </c>
      <c r="AX1251" s="172"/>
      <c r="AY1251" s="268"/>
      <c r="AZ1251" s="268"/>
      <c r="BA1251" s="268"/>
      <c r="BB1251" s="268"/>
      <c r="BC1251" s="174"/>
      <c r="BD1251" s="174">
        <v>0</v>
      </c>
      <c r="BE1251" s="175"/>
    </row>
    <row r="1252" spans="1:57" ht="16.899999999999999" customHeight="1" x14ac:dyDescent="0.2">
      <c r="A1252" s="152">
        <v>1252</v>
      </c>
      <c r="B1252" s="153" t="s">
        <v>216</v>
      </c>
      <c r="C1252" s="152" t="s">
        <v>216</v>
      </c>
      <c r="D1252" s="152" t="s">
        <v>253</v>
      </c>
      <c r="E1252" s="152" t="s">
        <v>254</v>
      </c>
      <c r="F1252" s="152" t="s">
        <v>424</v>
      </c>
      <c r="G1252" s="263">
        <v>1412</v>
      </c>
      <c r="H1252" s="263">
        <v>1738</v>
      </c>
      <c r="I1252" s="263">
        <v>3058</v>
      </c>
      <c r="J1252" s="263">
        <v>2636</v>
      </c>
      <c r="K1252" s="264">
        <v>8844</v>
      </c>
      <c r="L1252" s="264">
        <v>12218</v>
      </c>
      <c r="M1252" s="192">
        <v>0.72385005729251928</v>
      </c>
      <c r="N1252" s="265">
        <v>932</v>
      </c>
      <c r="O1252" s="265">
        <v>1216</v>
      </c>
      <c r="P1252" s="265">
        <v>2072</v>
      </c>
      <c r="Q1252" s="176">
        <v>1748</v>
      </c>
      <c r="R1252" s="193">
        <v>5968</v>
      </c>
      <c r="S1252" s="158" t="s">
        <v>419</v>
      </c>
      <c r="T1252" s="158" t="s">
        <v>419</v>
      </c>
      <c r="U1252" s="157">
        <v>7661</v>
      </c>
      <c r="V1252" s="159">
        <v>0.77901057303224119</v>
      </c>
      <c r="W1252" s="161"/>
      <c r="X1252" s="161"/>
      <c r="Y1252" s="161"/>
      <c r="Z1252" s="161"/>
      <c r="AA1252" s="161"/>
      <c r="AB1252" s="161">
        <v>0</v>
      </c>
      <c r="AC1252" s="162"/>
      <c r="AD1252" s="201"/>
      <c r="AE1252" s="201"/>
      <c r="AF1252" s="201"/>
      <c r="AG1252" s="201"/>
      <c r="AH1252" s="201"/>
      <c r="AI1252" s="201">
        <v>0</v>
      </c>
      <c r="AJ1252" s="202"/>
      <c r="AK1252" s="250">
        <v>480</v>
      </c>
      <c r="AL1252" s="250">
        <v>522</v>
      </c>
      <c r="AM1252" s="250">
        <v>986</v>
      </c>
      <c r="AN1252" s="250">
        <v>888</v>
      </c>
      <c r="AO1252" s="251">
        <v>2876</v>
      </c>
      <c r="AP1252" s="167">
        <v>4557</v>
      </c>
      <c r="AQ1252" s="252">
        <v>0.63111696291419794</v>
      </c>
      <c r="AR1252" s="266"/>
      <c r="AS1252" s="266"/>
      <c r="AT1252" s="266"/>
      <c r="AU1252" s="266"/>
      <c r="AV1252" s="267"/>
      <c r="AW1252" s="171">
        <v>0</v>
      </c>
      <c r="AX1252" s="172"/>
      <c r="AY1252" s="268"/>
      <c r="AZ1252" s="268"/>
      <c r="BA1252" s="268"/>
      <c r="BB1252" s="268"/>
      <c r="BC1252" s="174"/>
      <c r="BD1252" s="174">
        <v>0</v>
      </c>
      <c r="BE1252" s="175"/>
    </row>
    <row r="1253" spans="1:57" ht="16.899999999999999" customHeight="1" x14ac:dyDescent="0.2">
      <c r="A1253" s="152">
        <v>1253</v>
      </c>
      <c r="B1253" s="153" t="s">
        <v>216</v>
      </c>
      <c r="C1253" s="152" t="s">
        <v>216</v>
      </c>
      <c r="D1253" s="152" t="s">
        <v>255</v>
      </c>
      <c r="E1253" s="152" t="s">
        <v>256</v>
      </c>
      <c r="F1253" s="152" t="s">
        <v>424</v>
      </c>
      <c r="G1253" s="263">
        <v>2055</v>
      </c>
      <c r="H1253" s="263">
        <v>2529</v>
      </c>
      <c r="I1253" s="263">
        <v>4452</v>
      </c>
      <c r="J1253" s="263">
        <v>3836</v>
      </c>
      <c r="K1253" s="264">
        <v>12872</v>
      </c>
      <c r="L1253" s="264">
        <v>17783</v>
      </c>
      <c r="M1253" s="192">
        <v>0.72383737277174831</v>
      </c>
      <c r="N1253" s="265">
        <v>1356</v>
      </c>
      <c r="O1253" s="265">
        <v>1770</v>
      </c>
      <c r="P1253" s="265">
        <v>3016</v>
      </c>
      <c r="Q1253" s="176">
        <v>2544</v>
      </c>
      <c r="R1253" s="193">
        <v>8686</v>
      </c>
      <c r="S1253" s="158" t="s">
        <v>419</v>
      </c>
      <c r="T1253" s="158" t="s">
        <v>419</v>
      </c>
      <c r="U1253" s="157">
        <v>11150</v>
      </c>
      <c r="V1253" s="159">
        <v>0.77901345291479818</v>
      </c>
      <c r="W1253" s="161"/>
      <c r="X1253" s="161"/>
      <c r="Y1253" s="161"/>
      <c r="Z1253" s="161"/>
      <c r="AA1253" s="161"/>
      <c r="AB1253" s="161">
        <v>0</v>
      </c>
      <c r="AC1253" s="162"/>
      <c r="AD1253" s="201"/>
      <c r="AE1253" s="201"/>
      <c r="AF1253" s="201"/>
      <c r="AG1253" s="201"/>
      <c r="AH1253" s="201"/>
      <c r="AI1253" s="201">
        <v>0</v>
      </c>
      <c r="AJ1253" s="202"/>
      <c r="AK1253" s="250">
        <v>699</v>
      </c>
      <c r="AL1253" s="250">
        <v>759</v>
      </c>
      <c r="AM1253" s="250">
        <v>1436</v>
      </c>
      <c r="AN1253" s="250">
        <v>1292</v>
      </c>
      <c r="AO1253" s="251">
        <v>4186</v>
      </c>
      <c r="AP1253" s="167">
        <v>6633</v>
      </c>
      <c r="AQ1253" s="252">
        <v>0.63108698929594453</v>
      </c>
      <c r="AR1253" s="266"/>
      <c r="AS1253" s="266"/>
      <c r="AT1253" s="266"/>
      <c r="AU1253" s="266"/>
      <c r="AV1253" s="267"/>
      <c r="AW1253" s="171">
        <v>0</v>
      </c>
      <c r="AX1253" s="172"/>
      <c r="AY1253" s="268"/>
      <c r="AZ1253" s="268"/>
      <c r="BA1253" s="268"/>
      <c r="BB1253" s="268"/>
      <c r="BC1253" s="174"/>
      <c r="BD1253" s="174">
        <v>0</v>
      </c>
      <c r="BE1253" s="175"/>
    </row>
    <row r="1254" spans="1:57" ht="16.899999999999999" customHeight="1" x14ac:dyDescent="0.2">
      <c r="A1254" s="152">
        <v>1254</v>
      </c>
      <c r="B1254" s="153" t="s">
        <v>216</v>
      </c>
      <c r="C1254" s="152" t="s">
        <v>216</v>
      </c>
      <c r="D1254" s="152" t="s">
        <v>257</v>
      </c>
      <c r="E1254" s="152" t="s">
        <v>258</v>
      </c>
      <c r="F1254" s="152" t="s">
        <v>424</v>
      </c>
      <c r="G1254" s="263">
        <v>823</v>
      </c>
      <c r="H1254" s="263">
        <v>1012</v>
      </c>
      <c r="I1254" s="263">
        <v>1780</v>
      </c>
      <c r="J1254" s="263">
        <v>1534</v>
      </c>
      <c r="K1254" s="264">
        <v>5149</v>
      </c>
      <c r="L1254" s="264">
        <v>7113</v>
      </c>
      <c r="M1254" s="192">
        <v>0.72388584282300017</v>
      </c>
      <c r="N1254" s="265">
        <v>543</v>
      </c>
      <c r="O1254" s="265">
        <v>708</v>
      </c>
      <c r="P1254" s="265">
        <v>1206</v>
      </c>
      <c r="Q1254" s="176">
        <v>1017</v>
      </c>
      <c r="R1254" s="193">
        <v>3474</v>
      </c>
      <c r="S1254" s="158" t="s">
        <v>419</v>
      </c>
      <c r="T1254" s="158" t="s">
        <v>419</v>
      </c>
      <c r="U1254" s="157">
        <v>4460</v>
      </c>
      <c r="V1254" s="159">
        <v>0.7789237668161435</v>
      </c>
      <c r="W1254" s="161"/>
      <c r="X1254" s="161"/>
      <c r="Y1254" s="161"/>
      <c r="Z1254" s="161"/>
      <c r="AA1254" s="161"/>
      <c r="AB1254" s="161">
        <v>0</v>
      </c>
      <c r="AC1254" s="162"/>
      <c r="AD1254" s="201"/>
      <c r="AE1254" s="201"/>
      <c r="AF1254" s="201"/>
      <c r="AG1254" s="201"/>
      <c r="AH1254" s="201"/>
      <c r="AI1254" s="201">
        <v>0</v>
      </c>
      <c r="AJ1254" s="202"/>
      <c r="AK1254" s="250">
        <v>280</v>
      </c>
      <c r="AL1254" s="250">
        <v>304</v>
      </c>
      <c r="AM1254" s="250">
        <v>574</v>
      </c>
      <c r="AN1254" s="250">
        <v>517</v>
      </c>
      <c r="AO1254" s="251">
        <v>1675</v>
      </c>
      <c r="AP1254" s="167">
        <v>2653</v>
      </c>
      <c r="AQ1254" s="252">
        <v>0.63136072370900864</v>
      </c>
      <c r="AR1254" s="266"/>
      <c r="AS1254" s="266"/>
      <c r="AT1254" s="266"/>
      <c r="AU1254" s="266"/>
      <c r="AV1254" s="267"/>
      <c r="AW1254" s="171">
        <v>0</v>
      </c>
      <c r="AX1254" s="172"/>
      <c r="AY1254" s="268"/>
      <c r="AZ1254" s="268"/>
      <c r="BA1254" s="268"/>
      <c r="BB1254" s="268"/>
      <c r="BC1254" s="174"/>
      <c r="BD1254" s="174">
        <v>0</v>
      </c>
      <c r="BE1254" s="175"/>
    </row>
    <row r="1255" spans="1:57" ht="16.899999999999999" customHeight="1" x14ac:dyDescent="0.2">
      <c r="A1255" s="152">
        <v>1255</v>
      </c>
      <c r="B1255" s="153" t="s">
        <v>216</v>
      </c>
      <c r="C1255" s="152" t="s">
        <v>216</v>
      </c>
      <c r="D1255" s="152" t="s">
        <v>259</v>
      </c>
      <c r="E1255" s="152" t="s">
        <v>260</v>
      </c>
      <c r="F1255" s="152" t="s">
        <v>424</v>
      </c>
      <c r="G1255" s="263">
        <v>2127</v>
      </c>
      <c r="H1255" s="263">
        <v>2618</v>
      </c>
      <c r="I1255" s="263">
        <v>4606</v>
      </c>
      <c r="J1255" s="263">
        <v>3971</v>
      </c>
      <c r="K1255" s="264">
        <v>13322</v>
      </c>
      <c r="L1255" s="264">
        <v>18406</v>
      </c>
      <c r="M1255" s="192">
        <v>0.72378572204715852</v>
      </c>
      <c r="N1255" s="265">
        <v>1404</v>
      </c>
      <c r="O1255" s="265">
        <v>1832</v>
      </c>
      <c r="P1255" s="265">
        <v>3121</v>
      </c>
      <c r="Q1255" s="176">
        <v>2633</v>
      </c>
      <c r="R1255" s="193">
        <v>8990</v>
      </c>
      <c r="S1255" s="158" t="s">
        <v>419</v>
      </c>
      <c r="T1255" s="158" t="s">
        <v>419</v>
      </c>
      <c r="U1255" s="157">
        <v>11541</v>
      </c>
      <c r="V1255" s="159">
        <v>0.77896196170175891</v>
      </c>
      <c r="W1255" s="161"/>
      <c r="X1255" s="161"/>
      <c r="Y1255" s="161"/>
      <c r="Z1255" s="161"/>
      <c r="AA1255" s="161"/>
      <c r="AB1255" s="161">
        <v>0</v>
      </c>
      <c r="AC1255" s="162"/>
      <c r="AD1255" s="201"/>
      <c r="AE1255" s="201"/>
      <c r="AF1255" s="201"/>
      <c r="AG1255" s="201"/>
      <c r="AH1255" s="201"/>
      <c r="AI1255" s="201">
        <v>0</v>
      </c>
      <c r="AJ1255" s="202"/>
      <c r="AK1255" s="250">
        <v>723</v>
      </c>
      <c r="AL1255" s="250">
        <v>786</v>
      </c>
      <c r="AM1255" s="250">
        <v>1485</v>
      </c>
      <c r="AN1255" s="250">
        <v>1338</v>
      </c>
      <c r="AO1255" s="251">
        <v>4332</v>
      </c>
      <c r="AP1255" s="167">
        <v>6865</v>
      </c>
      <c r="AQ1255" s="252">
        <v>0.63102694828841954</v>
      </c>
      <c r="AR1255" s="266"/>
      <c r="AS1255" s="266"/>
      <c r="AT1255" s="266"/>
      <c r="AU1255" s="266"/>
      <c r="AV1255" s="267"/>
      <c r="AW1255" s="171">
        <v>0</v>
      </c>
      <c r="AX1255" s="172"/>
      <c r="AY1255" s="268"/>
      <c r="AZ1255" s="268"/>
      <c r="BA1255" s="268"/>
      <c r="BB1255" s="268"/>
      <c r="BC1255" s="174"/>
      <c r="BD1255" s="174">
        <v>0</v>
      </c>
      <c r="BE1255" s="175"/>
    </row>
    <row r="1256" spans="1:57" ht="16.899999999999999" customHeight="1" x14ac:dyDescent="0.2">
      <c r="A1256" s="152">
        <v>1256</v>
      </c>
      <c r="B1256" s="153" t="s">
        <v>216</v>
      </c>
      <c r="C1256" s="152" t="s">
        <v>216</v>
      </c>
      <c r="D1256" s="152" t="s">
        <v>261</v>
      </c>
      <c r="E1256" s="152" t="s">
        <v>262</v>
      </c>
      <c r="F1256" s="152" t="s">
        <v>424</v>
      </c>
      <c r="G1256" s="263">
        <v>158</v>
      </c>
      <c r="H1256" s="263">
        <v>191</v>
      </c>
      <c r="I1256" s="263">
        <v>338</v>
      </c>
      <c r="J1256" s="263">
        <v>292</v>
      </c>
      <c r="K1256" s="264">
        <v>979</v>
      </c>
      <c r="L1256" s="264">
        <v>1351</v>
      </c>
      <c r="M1256" s="192">
        <v>0.72464840858623247</v>
      </c>
      <c r="N1256" s="265">
        <v>104</v>
      </c>
      <c r="O1256" s="265">
        <v>133</v>
      </c>
      <c r="P1256" s="265">
        <v>228</v>
      </c>
      <c r="Q1256" s="176">
        <v>194</v>
      </c>
      <c r="R1256" s="193">
        <v>659</v>
      </c>
      <c r="S1256" s="158" t="s">
        <v>419</v>
      </c>
      <c r="T1256" s="158" t="s">
        <v>419</v>
      </c>
      <c r="U1256" s="157">
        <v>845</v>
      </c>
      <c r="V1256" s="159">
        <v>0.77988165680473376</v>
      </c>
      <c r="W1256" s="161"/>
      <c r="X1256" s="161"/>
      <c r="Y1256" s="161"/>
      <c r="Z1256" s="161"/>
      <c r="AA1256" s="161"/>
      <c r="AB1256" s="161">
        <v>0</v>
      </c>
      <c r="AC1256" s="162"/>
      <c r="AD1256" s="201"/>
      <c r="AE1256" s="201"/>
      <c r="AF1256" s="201"/>
      <c r="AG1256" s="201"/>
      <c r="AH1256" s="201"/>
      <c r="AI1256" s="201">
        <v>0</v>
      </c>
      <c r="AJ1256" s="202"/>
      <c r="AK1256" s="250">
        <v>54</v>
      </c>
      <c r="AL1256" s="250">
        <v>58</v>
      </c>
      <c r="AM1256" s="250">
        <v>110</v>
      </c>
      <c r="AN1256" s="250">
        <v>98</v>
      </c>
      <c r="AO1256" s="251">
        <v>320</v>
      </c>
      <c r="AP1256" s="167">
        <v>506</v>
      </c>
      <c r="AQ1256" s="252">
        <v>0.6324110671936759</v>
      </c>
      <c r="AR1256" s="266"/>
      <c r="AS1256" s="266"/>
      <c r="AT1256" s="266"/>
      <c r="AU1256" s="266"/>
      <c r="AV1256" s="267"/>
      <c r="AW1256" s="171">
        <v>0</v>
      </c>
      <c r="AX1256" s="172"/>
      <c r="AY1256" s="268"/>
      <c r="AZ1256" s="268"/>
      <c r="BA1256" s="268"/>
      <c r="BB1256" s="268"/>
      <c r="BC1256" s="174"/>
      <c r="BD1256" s="174">
        <v>0</v>
      </c>
      <c r="BE1256" s="175"/>
    </row>
    <row r="1257" spans="1:57" ht="16.899999999999999" customHeight="1" x14ac:dyDescent="0.2">
      <c r="A1257" s="152">
        <v>1257</v>
      </c>
      <c r="B1257" s="189" t="s">
        <v>216</v>
      </c>
      <c r="C1257" s="190" t="s">
        <v>216</v>
      </c>
      <c r="D1257" s="190" t="s">
        <v>263</v>
      </c>
      <c r="E1257" s="191" t="s">
        <v>420</v>
      </c>
      <c r="F1257" s="190" t="s">
        <v>424</v>
      </c>
      <c r="G1257" s="181">
        <v>76819</v>
      </c>
      <c r="H1257" s="181">
        <v>94543</v>
      </c>
      <c r="I1257" s="181">
        <v>166391</v>
      </c>
      <c r="J1257" s="181">
        <v>143417</v>
      </c>
      <c r="K1257" s="181">
        <v>481170</v>
      </c>
      <c r="L1257" s="181">
        <v>994779</v>
      </c>
      <c r="M1257" s="192">
        <v>0.48369537354527992</v>
      </c>
      <c r="N1257" s="193">
        <v>50708</v>
      </c>
      <c r="O1257" s="193">
        <v>66159</v>
      </c>
      <c r="P1257" s="193">
        <v>112732</v>
      </c>
      <c r="Q1257" s="193">
        <v>95110</v>
      </c>
      <c r="R1257" s="193">
        <v>324709</v>
      </c>
      <c r="S1257" s="158">
        <v>474945</v>
      </c>
      <c r="T1257" s="158">
        <v>369981.25371555245</v>
      </c>
      <c r="U1257" s="157">
        <v>416829</v>
      </c>
      <c r="V1257" s="159">
        <v>0.77899810233932865</v>
      </c>
      <c r="W1257" s="161">
        <v>0</v>
      </c>
      <c r="X1257" s="161">
        <v>0</v>
      </c>
      <c r="Y1257" s="161">
        <v>0</v>
      </c>
      <c r="Z1257" s="161">
        <v>0</v>
      </c>
      <c r="AA1257" s="161">
        <v>0</v>
      </c>
      <c r="AB1257" s="161">
        <v>294840</v>
      </c>
      <c r="AC1257" s="162"/>
      <c r="AD1257" s="201"/>
      <c r="AE1257" s="201"/>
      <c r="AF1257" s="201"/>
      <c r="AG1257" s="201"/>
      <c r="AH1257" s="201"/>
      <c r="AI1257" s="201">
        <v>35161</v>
      </c>
      <c r="AJ1257" s="202"/>
      <c r="AK1257" s="251">
        <v>26111</v>
      </c>
      <c r="AL1257" s="251">
        <v>28384</v>
      </c>
      <c r="AM1257" s="251">
        <v>53659</v>
      </c>
      <c r="AN1257" s="251">
        <v>48307</v>
      </c>
      <c r="AO1257" s="251">
        <v>156461</v>
      </c>
      <c r="AP1257" s="167">
        <v>247949</v>
      </c>
      <c r="AQ1257" s="252">
        <v>0.63102089542607553</v>
      </c>
      <c r="AR1257" s="187"/>
      <c r="AS1257" s="187"/>
      <c r="AT1257" s="187"/>
      <c r="AU1257" s="187"/>
      <c r="AV1257" s="267"/>
      <c r="AW1257" s="171">
        <v>0</v>
      </c>
      <c r="AX1257" s="172"/>
      <c r="AY1257" s="174"/>
      <c r="AZ1257" s="174"/>
      <c r="BA1257" s="174"/>
      <c r="BB1257" s="174"/>
      <c r="BC1257" s="174"/>
      <c r="BD1257" s="174">
        <v>0</v>
      </c>
      <c r="BE1257" s="175"/>
    </row>
    <row r="1258" spans="1:57" ht="16.899999999999999" customHeight="1" x14ac:dyDescent="0.2">
      <c r="A1258" s="152">
        <v>1258</v>
      </c>
      <c r="B1258" s="153" t="s">
        <v>216</v>
      </c>
      <c r="C1258" s="152" t="s">
        <v>216</v>
      </c>
      <c r="D1258" s="152" t="s">
        <v>217</v>
      </c>
      <c r="E1258" s="152" t="s">
        <v>218</v>
      </c>
      <c r="F1258" s="152" t="s">
        <v>425</v>
      </c>
      <c r="G1258" s="263">
        <v>619</v>
      </c>
      <c r="H1258" s="263">
        <v>690</v>
      </c>
      <c r="I1258" s="263">
        <v>1129</v>
      </c>
      <c r="J1258" s="263">
        <v>0</v>
      </c>
      <c r="K1258" s="264">
        <v>2438</v>
      </c>
      <c r="L1258" s="264">
        <v>30069</v>
      </c>
      <c r="M1258" s="155">
        <v>8.1080182247497426E-2</v>
      </c>
      <c r="N1258" s="265">
        <v>430</v>
      </c>
      <c r="O1258" s="265">
        <v>480</v>
      </c>
      <c r="P1258" s="265">
        <v>773</v>
      </c>
      <c r="Q1258" s="156">
        <v>0</v>
      </c>
      <c r="R1258" s="193">
        <v>1683</v>
      </c>
      <c r="S1258" s="158" t="s">
        <v>419</v>
      </c>
      <c r="T1258" s="158" t="s">
        <v>419</v>
      </c>
      <c r="U1258" s="157">
        <v>18854</v>
      </c>
      <c r="V1258" s="159">
        <v>8.9264877479579924E-2</v>
      </c>
      <c r="W1258" s="161"/>
      <c r="X1258" s="161"/>
      <c r="Y1258" s="161"/>
      <c r="Z1258" s="161"/>
      <c r="AA1258" s="161"/>
      <c r="AB1258" s="161">
        <v>0</v>
      </c>
      <c r="AC1258" s="162"/>
      <c r="AD1258" s="201"/>
      <c r="AE1258" s="201"/>
      <c r="AF1258" s="201"/>
      <c r="AG1258" s="201"/>
      <c r="AH1258" s="201"/>
      <c r="AI1258" s="201">
        <v>0</v>
      </c>
      <c r="AJ1258" s="202"/>
      <c r="AK1258" s="250">
        <v>189</v>
      </c>
      <c r="AL1258" s="250">
        <v>210</v>
      </c>
      <c r="AM1258" s="250">
        <v>356</v>
      </c>
      <c r="AN1258" s="250"/>
      <c r="AO1258" s="251">
        <v>755</v>
      </c>
      <c r="AP1258" s="167">
        <v>11215</v>
      </c>
      <c r="AQ1258" s="252">
        <v>6.7320552831029876E-2</v>
      </c>
      <c r="AR1258" s="266"/>
      <c r="AS1258" s="266"/>
      <c r="AT1258" s="266"/>
      <c r="AU1258" s="266"/>
      <c r="AV1258" s="267"/>
      <c r="AW1258" s="171">
        <v>0</v>
      </c>
      <c r="AX1258" s="172"/>
      <c r="AY1258" s="268"/>
      <c r="AZ1258" s="268"/>
      <c r="BA1258" s="268"/>
      <c r="BB1258" s="268"/>
      <c r="BC1258" s="174"/>
      <c r="BD1258" s="174">
        <v>0</v>
      </c>
      <c r="BE1258" s="175"/>
    </row>
    <row r="1259" spans="1:57" ht="16.899999999999999" customHeight="1" x14ac:dyDescent="0.2">
      <c r="A1259" s="152">
        <v>1259</v>
      </c>
      <c r="B1259" s="153" t="s">
        <v>216</v>
      </c>
      <c r="C1259" s="152" t="s">
        <v>216</v>
      </c>
      <c r="D1259" s="152" t="s">
        <v>219</v>
      </c>
      <c r="E1259" s="152" t="s">
        <v>169</v>
      </c>
      <c r="F1259" s="152" t="s">
        <v>425</v>
      </c>
      <c r="G1259" s="263">
        <v>23</v>
      </c>
      <c r="H1259" s="263">
        <v>26</v>
      </c>
      <c r="I1259" s="263">
        <v>43</v>
      </c>
      <c r="J1259" s="263">
        <v>0</v>
      </c>
      <c r="K1259" s="264">
        <v>92</v>
      </c>
      <c r="L1259" s="264">
        <v>1143</v>
      </c>
      <c r="M1259" s="155">
        <v>8.0489938757655297E-2</v>
      </c>
      <c r="N1259" s="265">
        <v>16</v>
      </c>
      <c r="O1259" s="265">
        <v>18</v>
      </c>
      <c r="P1259" s="265">
        <v>29</v>
      </c>
      <c r="Q1259" s="156">
        <v>0</v>
      </c>
      <c r="R1259" s="193">
        <v>63</v>
      </c>
      <c r="S1259" s="158" t="s">
        <v>419</v>
      </c>
      <c r="T1259" s="158" t="s">
        <v>419</v>
      </c>
      <c r="U1259" s="157">
        <v>717</v>
      </c>
      <c r="V1259" s="159">
        <v>8.7866108786610872E-2</v>
      </c>
      <c r="W1259" s="161"/>
      <c r="X1259" s="161"/>
      <c r="Y1259" s="161"/>
      <c r="Z1259" s="161"/>
      <c r="AA1259" s="161"/>
      <c r="AB1259" s="161">
        <v>0</v>
      </c>
      <c r="AC1259" s="162"/>
      <c r="AD1259" s="201"/>
      <c r="AE1259" s="201"/>
      <c r="AF1259" s="201"/>
      <c r="AG1259" s="201"/>
      <c r="AH1259" s="201"/>
      <c r="AI1259" s="201">
        <v>0</v>
      </c>
      <c r="AJ1259" s="202"/>
      <c r="AK1259" s="250">
        <v>7</v>
      </c>
      <c r="AL1259" s="250">
        <v>8</v>
      </c>
      <c r="AM1259" s="250">
        <v>14</v>
      </c>
      <c r="AN1259" s="250"/>
      <c r="AO1259" s="251">
        <v>29</v>
      </c>
      <c r="AP1259" s="167">
        <v>426</v>
      </c>
      <c r="AQ1259" s="252">
        <v>6.8075117370892016E-2</v>
      </c>
      <c r="AR1259" s="266"/>
      <c r="AS1259" s="266"/>
      <c r="AT1259" s="266"/>
      <c r="AU1259" s="266"/>
      <c r="AV1259" s="267"/>
      <c r="AW1259" s="171">
        <v>0</v>
      </c>
      <c r="AX1259" s="172"/>
      <c r="AY1259" s="268"/>
      <c r="AZ1259" s="268"/>
      <c r="BA1259" s="268"/>
      <c r="BB1259" s="268"/>
      <c r="BC1259" s="174"/>
      <c r="BD1259" s="174">
        <v>0</v>
      </c>
      <c r="BE1259" s="175"/>
    </row>
    <row r="1260" spans="1:57" ht="16.899999999999999" customHeight="1" x14ac:dyDescent="0.2">
      <c r="A1260" s="152">
        <v>1260</v>
      </c>
      <c r="B1260" s="153" t="s">
        <v>216</v>
      </c>
      <c r="C1260" s="152" t="s">
        <v>216</v>
      </c>
      <c r="D1260" s="152" t="s">
        <v>220</v>
      </c>
      <c r="E1260" s="152" t="s">
        <v>221</v>
      </c>
      <c r="F1260" s="152" t="s">
        <v>425</v>
      </c>
      <c r="G1260" s="263">
        <v>89</v>
      </c>
      <c r="H1260" s="263">
        <v>101</v>
      </c>
      <c r="I1260" s="263">
        <v>164</v>
      </c>
      <c r="J1260" s="263">
        <v>0</v>
      </c>
      <c r="K1260" s="264">
        <v>354</v>
      </c>
      <c r="L1260" s="264">
        <v>4363</v>
      </c>
      <c r="M1260" s="155">
        <v>8.1136832454732979E-2</v>
      </c>
      <c r="N1260" s="265">
        <v>62</v>
      </c>
      <c r="O1260" s="265">
        <v>70</v>
      </c>
      <c r="P1260" s="265">
        <v>112</v>
      </c>
      <c r="Q1260" s="156">
        <v>0</v>
      </c>
      <c r="R1260" s="193">
        <v>244</v>
      </c>
      <c r="S1260" s="158" t="s">
        <v>419</v>
      </c>
      <c r="T1260" s="158" t="s">
        <v>419</v>
      </c>
      <c r="U1260" s="157">
        <v>2735</v>
      </c>
      <c r="V1260" s="159">
        <v>8.9213893967093241E-2</v>
      </c>
      <c r="W1260" s="161"/>
      <c r="X1260" s="161"/>
      <c r="Y1260" s="161"/>
      <c r="Z1260" s="161"/>
      <c r="AA1260" s="161"/>
      <c r="AB1260" s="161">
        <v>0</v>
      </c>
      <c r="AC1260" s="162"/>
      <c r="AD1260" s="201"/>
      <c r="AE1260" s="201"/>
      <c r="AF1260" s="201"/>
      <c r="AG1260" s="201"/>
      <c r="AH1260" s="201"/>
      <c r="AI1260" s="201">
        <v>0</v>
      </c>
      <c r="AJ1260" s="202"/>
      <c r="AK1260" s="250">
        <v>27</v>
      </c>
      <c r="AL1260" s="250">
        <v>31</v>
      </c>
      <c r="AM1260" s="250">
        <v>52</v>
      </c>
      <c r="AN1260" s="250"/>
      <c r="AO1260" s="251">
        <v>110</v>
      </c>
      <c r="AP1260" s="167">
        <v>1628</v>
      </c>
      <c r="AQ1260" s="252">
        <v>6.7567567567567571E-2</v>
      </c>
      <c r="AR1260" s="266"/>
      <c r="AS1260" s="266"/>
      <c r="AT1260" s="266"/>
      <c r="AU1260" s="266"/>
      <c r="AV1260" s="267"/>
      <c r="AW1260" s="171">
        <v>0</v>
      </c>
      <c r="AX1260" s="172"/>
      <c r="AY1260" s="268"/>
      <c r="AZ1260" s="268"/>
      <c r="BA1260" s="268"/>
      <c r="BB1260" s="268"/>
      <c r="BC1260" s="174"/>
      <c r="BD1260" s="174">
        <v>0</v>
      </c>
      <c r="BE1260" s="175"/>
    </row>
    <row r="1261" spans="1:57" ht="16.899999999999999" customHeight="1" x14ac:dyDescent="0.2">
      <c r="A1261" s="152">
        <v>1261</v>
      </c>
      <c r="B1261" s="153" t="s">
        <v>216</v>
      </c>
      <c r="C1261" s="152" t="s">
        <v>216</v>
      </c>
      <c r="D1261" s="152" t="s">
        <v>222</v>
      </c>
      <c r="E1261" s="152" t="s">
        <v>223</v>
      </c>
      <c r="F1261" s="152" t="s">
        <v>425</v>
      </c>
      <c r="G1261" s="263">
        <v>155</v>
      </c>
      <c r="H1261" s="263">
        <v>174</v>
      </c>
      <c r="I1261" s="263">
        <v>284</v>
      </c>
      <c r="J1261" s="263">
        <v>0</v>
      </c>
      <c r="K1261" s="264">
        <v>613</v>
      </c>
      <c r="L1261" s="264">
        <v>7553</v>
      </c>
      <c r="M1261" s="155">
        <v>8.1159804051370313E-2</v>
      </c>
      <c r="N1261" s="265">
        <v>108</v>
      </c>
      <c r="O1261" s="265">
        <v>121</v>
      </c>
      <c r="P1261" s="265">
        <v>194</v>
      </c>
      <c r="Q1261" s="156">
        <v>0</v>
      </c>
      <c r="R1261" s="193">
        <v>423</v>
      </c>
      <c r="S1261" s="158" t="s">
        <v>419</v>
      </c>
      <c r="T1261" s="158" t="s">
        <v>419</v>
      </c>
      <c r="U1261" s="157">
        <v>4736</v>
      </c>
      <c r="V1261" s="159">
        <v>8.9315878378378372E-2</v>
      </c>
      <c r="W1261" s="161"/>
      <c r="X1261" s="161"/>
      <c r="Y1261" s="161"/>
      <c r="Z1261" s="161"/>
      <c r="AA1261" s="161"/>
      <c r="AB1261" s="161">
        <v>0</v>
      </c>
      <c r="AC1261" s="162"/>
      <c r="AD1261" s="201"/>
      <c r="AE1261" s="201"/>
      <c r="AF1261" s="201"/>
      <c r="AG1261" s="201"/>
      <c r="AH1261" s="201"/>
      <c r="AI1261" s="201">
        <v>0</v>
      </c>
      <c r="AJ1261" s="202"/>
      <c r="AK1261" s="250">
        <v>47</v>
      </c>
      <c r="AL1261" s="250">
        <v>53</v>
      </c>
      <c r="AM1261" s="250">
        <v>90</v>
      </c>
      <c r="AN1261" s="250"/>
      <c r="AO1261" s="251">
        <v>190</v>
      </c>
      <c r="AP1261" s="167">
        <v>2817</v>
      </c>
      <c r="AQ1261" s="252">
        <v>6.7447639332623363E-2</v>
      </c>
      <c r="AR1261" s="266"/>
      <c r="AS1261" s="266"/>
      <c r="AT1261" s="266"/>
      <c r="AU1261" s="266"/>
      <c r="AV1261" s="267"/>
      <c r="AW1261" s="171">
        <v>0</v>
      </c>
      <c r="AX1261" s="172"/>
      <c r="AY1261" s="268"/>
      <c r="AZ1261" s="268"/>
      <c r="BA1261" s="268"/>
      <c r="BB1261" s="268"/>
      <c r="BC1261" s="174"/>
      <c r="BD1261" s="174">
        <v>0</v>
      </c>
      <c r="BE1261" s="175"/>
    </row>
    <row r="1262" spans="1:57" ht="16.899999999999999" customHeight="1" x14ac:dyDescent="0.2">
      <c r="A1262" s="152">
        <v>1262</v>
      </c>
      <c r="B1262" s="153" t="s">
        <v>216</v>
      </c>
      <c r="C1262" s="152" t="s">
        <v>216</v>
      </c>
      <c r="D1262" s="152" t="s">
        <v>224</v>
      </c>
      <c r="E1262" s="152" t="s">
        <v>225</v>
      </c>
      <c r="F1262" s="152" t="s">
        <v>425</v>
      </c>
      <c r="G1262" s="263">
        <v>177</v>
      </c>
      <c r="H1262" s="263">
        <v>197</v>
      </c>
      <c r="I1262" s="263">
        <v>323</v>
      </c>
      <c r="J1262" s="263">
        <v>0</v>
      </c>
      <c r="K1262" s="264">
        <v>697</v>
      </c>
      <c r="L1262" s="264">
        <v>8599</v>
      </c>
      <c r="M1262" s="155">
        <v>8.105593673682987E-2</v>
      </c>
      <c r="N1262" s="265">
        <v>123</v>
      </c>
      <c r="O1262" s="265">
        <v>137</v>
      </c>
      <c r="P1262" s="265">
        <v>221</v>
      </c>
      <c r="Q1262" s="156">
        <v>0</v>
      </c>
      <c r="R1262" s="193">
        <v>481</v>
      </c>
      <c r="S1262" s="158" t="s">
        <v>419</v>
      </c>
      <c r="T1262" s="158" t="s">
        <v>419</v>
      </c>
      <c r="U1262" s="157">
        <v>5392</v>
      </c>
      <c r="V1262" s="159">
        <v>8.9206231454005941E-2</v>
      </c>
      <c r="W1262" s="161"/>
      <c r="X1262" s="161"/>
      <c r="Y1262" s="161"/>
      <c r="Z1262" s="161"/>
      <c r="AA1262" s="161"/>
      <c r="AB1262" s="161">
        <v>0</v>
      </c>
      <c r="AC1262" s="162"/>
      <c r="AD1262" s="201"/>
      <c r="AE1262" s="201"/>
      <c r="AF1262" s="201"/>
      <c r="AG1262" s="201"/>
      <c r="AH1262" s="201"/>
      <c r="AI1262" s="201">
        <v>0</v>
      </c>
      <c r="AJ1262" s="202"/>
      <c r="AK1262" s="250">
        <v>54</v>
      </c>
      <c r="AL1262" s="250">
        <v>60</v>
      </c>
      <c r="AM1262" s="250">
        <v>102</v>
      </c>
      <c r="AN1262" s="250"/>
      <c r="AO1262" s="251">
        <v>216</v>
      </c>
      <c r="AP1262" s="167">
        <v>3207</v>
      </c>
      <c r="AQ1262" s="252">
        <v>6.7352666043030876E-2</v>
      </c>
      <c r="AR1262" s="266"/>
      <c r="AS1262" s="266"/>
      <c r="AT1262" s="266"/>
      <c r="AU1262" s="266"/>
      <c r="AV1262" s="267"/>
      <c r="AW1262" s="171">
        <v>0</v>
      </c>
      <c r="AX1262" s="172"/>
      <c r="AY1262" s="268"/>
      <c r="AZ1262" s="268"/>
      <c r="BA1262" s="268"/>
      <c r="BB1262" s="268"/>
      <c r="BC1262" s="174"/>
      <c r="BD1262" s="174">
        <v>0</v>
      </c>
      <c r="BE1262" s="175"/>
    </row>
    <row r="1263" spans="1:57" ht="16.899999999999999" customHeight="1" x14ac:dyDescent="0.2">
      <c r="A1263" s="152">
        <v>1263</v>
      </c>
      <c r="B1263" s="153" t="s">
        <v>216</v>
      </c>
      <c r="C1263" s="152" t="s">
        <v>216</v>
      </c>
      <c r="D1263" s="152" t="s">
        <v>226</v>
      </c>
      <c r="E1263" s="152" t="s">
        <v>227</v>
      </c>
      <c r="F1263" s="152" t="s">
        <v>425</v>
      </c>
      <c r="G1263" s="263">
        <v>154</v>
      </c>
      <c r="H1263" s="263">
        <v>171</v>
      </c>
      <c r="I1263" s="263">
        <v>281</v>
      </c>
      <c r="J1263" s="263">
        <v>0</v>
      </c>
      <c r="K1263" s="264">
        <v>606</v>
      </c>
      <c r="L1263" s="264">
        <v>7468</v>
      </c>
      <c r="M1263" s="155">
        <v>8.1146223888591329E-2</v>
      </c>
      <c r="N1263" s="265">
        <v>107</v>
      </c>
      <c r="O1263" s="265">
        <v>119</v>
      </c>
      <c r="P1263" s="265">
        <v>192</v>
      </c>
      <c r="Q1263" s="156">
        <v>0</v>
      </c>
      <c r="R1263" s="193">
        <v>418</v>
      </c>
      <c r="S1263" s="158" t="s">
        <v>419</v>
      </c>
      <c r="T1263" s="158" t="s">
        <v>419</v>
      </c>
      <c r="U1263" s="157">
        <v>4683</v>
      </c>
      <c r="V1263" s="159">
        <v>8.9259021994448004E-2</v>
      </c>
      <c r="W1263" s="161"/>
      <c r="X1263" s="161"/>
      <c r="Y1263" s="161"/>
      <c r="Z1263" s="161"/>
      <c r="AA1263" s="161"/>
      <c r="AB1263" s="161">
        <v>0</v>
      </c>
      <c r="AC1263" s="162"/>
      <c r="AD1263" s="201"/>
      <c r="AE1263" s="201"/>
      <c r="AF1263" s="201"/>
      <c r="AG1263" s="201"/>
      <c r="AH1263" s="201"/>
      <c r="AI1263" s="201">
        <v>0</v>
      </c>
      <c r="AJ1263" s="202"/>
      <c r="AK1263" s="250">
        <v>47</v>
      </c>
      <c r="AL1263" s="250">
        <v>52</v>
      </c>
      <c r="AM1263" s="250">
        <v>89</v>
      </c>
      <c r="AN1263" s="250"/>
      <c r="AO1263" s="251">
        <v>188</v>
      </c>
      <c r="AP1263" s="167">
        <v>2785</v>
      </c>
      <c r="AQ1263" s="252">
        <v>6.7504488330341117E-2</v>
      </c>
      <c r="AR1263" s="266"/>
      <c r="AS1263" s="266"/>
      <c r="AT1263" s="266"/>
      <c r="AU1263" s="266"/>
      <c r="AV1263" s="267"/>
      <c r="AW1263" s="171">
        <v>0</v>
      </c>
      <c r="AX1263" s="172"/>
      <c r="AY1263" s="268"/>
      <c r="AZ1263" s="268"/>
      <c r="BA1263" s="268"/>
      <c r="BB1263" s="268"/>
      <c r="BC1263" s="174"/>
      <c r="BD1263" s="174">
        <v>0</v>
      </c>
      <c r="BE1263" s="175"/>
    </row>
    <row r="1264" spans="1:57" ht="16.899999999999999" customHeight="1" x14ac:dyDescent="0.2">
      <c r="A1264" s="152">
        <v>1264</v>
      </c>
      <c r="B1264" s="153" t="s">
        <v>216</v>
      </c>
      <c r="C1264" s="152" t="s">
        <v>216</v>
      </c>
      <c r="D1264" s="152" t="s">
        <v>228</v>
      </c>
      <c r="E1264" s="152" t="s">
        <v>229</v>
      </c>
      <c r="F1264" s="152" t="s">
        <v>425</v>
      </c>
      <c r="G1264" s="263">
        <v>709</v>
      </c>
      <c r="H1264" s="263">
        <v>791</v>
      </c>
      <c r="I1264" s="263">
        <v>1296</v>
      </c>
      <c r="J1264" s="263">
        <v>0</v>
      </c>
      <c r="K1264" s="264">
        <v>2796</v>
      </c>
      <c r="L1264" s="264">
        <v>34483</v>
      </c>
      <c r="M1264" s="155">
        <v>8.1083432415973086E-2</v>
      </c>
      <c r="N1264" s="265">
        <v>493</v>
      </c>
      <c r="O1264" s="265">
        <v>550</v>
      </c>
      <c r="P1264" s="265">
        <v>887</v>
      </c>
      <c r="Q1264" s="176">
        <v>0</v>
      </c>
      <c r="R1264" s="193">
        <v>1930</v>
      </c>
      <c r="S1264" s="158" t="s">
        <v>419</v>
      </c>
      <c r="T1264" s="158" t="s">
        <v>419</v>
      </c>
      <c r="U1264" s="157">
        <v>21622</v>
      </c>
      <c r="V1264" s="159">
        <v>8.9260937933586165E-2</v>
      </c>
      <c r="W1264" s="161"/>
      <c r="X1264" s="161"/>
      <c r="Y1264" s="161"/>
      <c r="Z1264" s="161"/>
      <c r="AA1264" s="161"/>
      <c r="AB1264" s="161">
        <v>0</v>
      </c>
      <c r="AC1264" s="162"/>
      <c r="AD1264" s="201"/>
      <c r="AE1264" s="201"/>
      <c r="AF1264" s="201"/>
      <c r="AG1264" s="201"/>
      <c r="AH1264" s="201"/>
      <c r="AI1264" s="201">
        <v>0</v>
      </c>
      <c r="AJ1264" s="202"/>
      <c r="AK1264" s="250">
        <v>216</v>
      </c>
      <c r="AL1264" s="250">
        <v>241</v>
      </c>
      <c r="AM1264" s="250">
        <v>409</v>
      </c>
      <c r="AN1264" s="250"/>
      <c r="AO1264" s="251">
        <v>866</v>
      </c>
      <c r="AP1264" s="167">
        <v>12861</v>
      </c>
      <c r="AQ1264" s="252">
        <v>6.7335354949070836E-2</v>
      </c>
      <c r="AR1264" s="266"/>
      <c r="AS1264" s="266"/>
      <c r="AT1264" s="266"/>
      <c r="AU1264" s="266"/>
      <c r="AV1264" s="267"/>
      <c r="AW1264" s="171">
        <v>0</v>
      </c>
      <c r="AX1264" s="172"/>
      <c r="AY1264" s="268"/>
      <c r="AZ1264" s="268"/>
      <c r="BA1264" s="268"/>
      <c r="BB1264" s="268"/>
      <c r="BC1264" s="174"/>
      <c r="BD1264" s="174">
        <v>0</v>
      </c>
      <c r="BE1264" s="175"/>
    </row>
    <row r="1265" spans="1:57" ht="16.899999999999999" customHeight="1" x14ac:dyDescent="0.2">
      <c r="A1265" s="152">
        <v>1265</v>
      </c>
      <c r="B1265" s="153" t="s">
        <v>216</v>
      </c>
      <c r="C1265" s="152" t="s">
        <v>216</v>
      </c>
      <c r="D1265" s="152" t="s">
        <v>230</v>
      </c>
      <c r="E1265" s="152" t="s">
        <v>231</v>
      </c>
      <c r="F1265" s="152" t="s">
        <v>425</v>
      </c>
      <c r="G1265" s="263">
        <v>167</v>
      </c>
      <c r="H1265" s="263">
        <v>186</v>
      </c>
      <c r="I1265" s="263">
        <v>304</v>
      </c>
      <c r="J1265" s="263">
        <v>0</v>
      </c>
      <c r="K1265" s="264">
        <v>657</v>
      </c>
      <c r="L1265" s="264">
        <v>8085</v>
      </c>
      <c r="M1265" s="155">
        <v>8.1261595547309828E-2</v>
      </c>
      <c r="N1265" s="265">
        <v>116</v>
      </c>
      <c r="O1265" s="265">
        <v>129</v>
      </c>
      <c r="P1265" s="265">
        <v>208</v>
      </c>
      <c r="Q1265" s="176">
        <v>0</v>
      </c>
      <c r="R1265" s="193">
        <v>453</v>
      </c>
      <c r="S1265" s="158" t="s">
        <v>419</v>
      </c>
      <c r="T1265" s="158" t="s">
        <v>419</v>
      </c>
      <c r="U1265" s="157">
        <v>5070</v>
      </c>
      <c r="V1265" s="159">
        <v>8.9349112426035507E-2</v>
      </c>
      <c r="W1265" s="161"/>
      <c r="X1265" s="161"/>
      <c r="Y1265" s="161"/>
      <c r="Z1265" s="161"/>
      <c r="AA1265" s="161"/>
      <c r="AB1265" s="161">
        <v>0</v>
      </c>
      <c r="AC1265" s="162"/>
      <c r="AD1265" s="201"/>
      <c r="AE1265" s="201"/>
      <c r="AF1265" s="201"/>
      <c r="AG1265" s="201"/>
      <c r="AH1265" s="201"/>
      <c r="AI1265" s="201">
        <v>0</v>
      </c>
      <c r="AJ1265" s="202"/>
      <c r="AK1265" s="250">
        <v>51</v>
      </c>
      <c r="AL1265" s="250">
        <v>57</v>
      </c>
      <c r="AM1265" s="250">
        <v>96</v>
      </c>
      <c r="AN1265" s="250"/>
      <c r="AO1265" s="251">
        <v>204</v>
      </c>
      <c r="AP1265" s="167">
        <v>3015</v>
      </c>
      <c r="AQ1265" s="252">
        <v>6.7661691542288557E-2</v>
      </c>
      <c r="AR1265" s="266"/>
      <c r="AS1265" s="266"/>
      <c r="AT1265" s="266"/>
      <c r="AU1265" s="266"/>
      <c r="AV1265" s="267"/>
      <c r="AW1265" s="171">
        <v>0</v>
      </c>
      <c r="AX1265" s="172"/>
      <c r="AY1265" s="268"/>
      <c r="AZ1265" s="268"/>
      <c r="BA1265" s="268"/>
      <c r="BB1265" s="268"/>
      <c r="BC1265" s="174"/>
      <c r="BD1265" s="174">
        <v>0</v>
      </c>
      <c r="BE1265" s="175"/>
    </row>
    <row r="1266" spans="1:57" ht="16.899999999999999" customHeight="1" x14ac:dyDescent="0.2">
      <c r="A1266" s="152">
        <v>1266</v>
      </c>
      <c r="B1266" s="153" t="s">
        <v>216</v>
      </c>
      <c r="C1266" s="152" t="s">
        <v>216</v>
      </c>
      <c r="D1266" s="152" t="s">
        <v>232</v>
      </c>
      <c r="E1266" s="152" t="s">
        <v>233</v>
      </c>
      <c r="F1266" s="152" t="s">
        <v>425</v>
      </c>
      <c r="G1266" s="263">
        <v>3</v>
      </c>
      <c r="H1266" s="263">
        <v>3</v>
      </c>
      <c r="I1266" s="263">
        <v>6</v>
      </c>
      <c r="J1266" s="263">
        <v>0</v>
      </c>
      <c r="K1266" s="264">
        <v>12</v>
      </c>
      <c r="L1266" s="264">
        <v>150</v>
      </c>
      <c r="M1266" s="155">
        <v>0.08</v>
      </c>
      <c r="N1266" s="265">
        <v>2</v>
      </c>
      <c r="O1266" s="265">
        <v>2</v>
      </c>
      <c r="P1266" s="265">
        <v>4</v>
      </c>
      <c r="Q1266" s="176">
        <v>0</v>
      </c>
      <c r="R1266" s="193">
        <v>8</v>
      </c>
      <c r="S1266" s="158" t="s">
        <v>419</v>
      </c>
      <c r="T1266" s="158" t="s">
        <v>419</v>
      </c>
      <c r="U1266" s="157">
        <v>95</v>
      </c>
      <c r="V1266" s="159">
        <v>8.4210526315789472E-2</v>
      </c>
      <c r="W1266" s="161"/>
      <c r="X1266" s="161"/>
      <c r="Y1266" s="161"/>
      <c r="Z1266" s="161"/>
      <c r="AA1266" s="161"/>
      <c r="AB1266" s="161">
        <v>0</v>
      </c>
      <c r="AC1266" s="162"/>
      <c r="AD1266" s="201"/>
      <c r="AE1266" s="201"/>
      <c r="AF1266" s="201"/>
      <c r="AG1266" s="201"/>
      <c r="AH1266" s="201"/>
      <c r="AI1266" s="201">
        <v>0</v>
      </c>
      <c r="AJ1266" s="202"/>
      <c r="AK1266" s="250">
        <v>1</v>
      </c>
      <c r="AL1266" s="250">
        <v>1</v>
      </c>
      <c r="AM1266" s="250">
        <v>2</v>
      </c>
      <c r="AN1266" s="250"/>
      <c r="AO1266" s="251">
        <v>4</v>
      </c>
      <c r="AP1266" s="167">
        <v>55</v>
      </c>
      <c r="AQ1266" s="252">
        <v>7.2727272727272724E-2</v>
      </c>
      <c r="AR1266" s="266"/>
      <c r="AS1266" s="266"/>
      <c r="AT1266" s="266"/>
      <c r="AU1266" s="266"/>
      <c r="AV1266" s="267"/>
      <c r="AW1266" s="171">
        <v>0</v>
      </c>
      <c r="AX1266" s="172"/>
      <c r="AY1266" s="268"/>
      <c r="AZ1266" s="268"/>
      <c r="BA1266" s="268"/>
      <c r="BB1266" s="268"/>
      <c r="BC1266" s="174"/>
      <c r="BD1266" s="174">
        <v>0</v>
      </c>
      <c r="BE1266" s="175"/>
    </row>
    <row r="1267" spans="1:57" ht="16.899999999999999" customHeight="1" x14ac:dyDescent="0.2">
      <c r="A1267" s="152">
        <v>1267</v>
      </c>
      <c r="B1267" s="153" t="s">
        <v>216</v>
      </c>
      <c r="C1267" s="152" t="s">
        <v>216</v>
      </c>
      <c r="D1267" s="152" t="s">
        <v>234</v>
      </c>
      <c r="E1267" s="152" t="s">
        <v>235</v>
      </c>
      <c r="F1267" s="152" t="s">
        <v>425</v>
      </c>
      <c r="G1267" s="263">
        <v>3897</v>
      </c>
      <c r="H1267" s="263">
        <v>4346</v>
      </c>
      <c r="I1267" s="263">
        <v>7113</v>
      </c>
      <c r="J1267" s="263">
        <v>0</v>
      </c>
      <c r="K1267" s="264">
        <v>15356</v>
      </c>
      <c r="L1267" s="264">
        <v>189346</v>
      </c>
      <c r="M1267" s="155">
        <v>8.1100208084670389E-2</v>
      </c>
      <c r="N1267" s="265">
        <v>2709</v>
      </c>
      <c r="O1267" s="265">
        <v>3021</v>
      </c>
      <c r="P1267" s="265">
        <v>4868</v>
      </c>
      <c r="Q1267" s="176">
        <v>0</v>
      </c>
      <c r="R1267" s="193">
        <v>10598</v>
      </c>
      <c r="S1267" s="158" t="s">
        <v>419</v>
      </c>
      <c r="T1267" s="158" t="s">
        <v>419</v>
      </c>
      <c r="U1267" s="157">
        <v>118723</v>
      </c>
      <c r="V1267" s="159">
        <v>8.9266612198141887E-2</v>
      </c>
      <c r="W1267" s="161"/>
      <c r="X1267" s="161"/>
      <c r="Y1267" s="161"/>
      <c r="Z1267" s="161"/>
      <c r="AA1267" s="161"/>
      <c r="AB1267" s="161">
        <v>0</v>
      </c>
      <c r="AC1267" s="162"/>
      <c r="AD1267" s="201"/>
      <c r="AE1267" s="201"/>
      <c r="AF1267" s="201"/>
      <c r="AG1267" s="201"/>
      <c r="AH1267" s="201"/>
      <c r="AI1267" s="201">
        <v>0</v>
      </c>
      <c r="AJ1267" s="202"/>
      <c r="AK1267" s="250">
        <v>1188</v>
      </c>
      <c r="AL1267" s="250">
        <v>1325</v>
      </c>
      <c r="AM1267" s="250">
        <v>2245</v>
      </c>
      <c r="AN1267" s="250"/>
      <c r="AO1267" s="251">
        <v>4758</v>
      </c>
      <c r="AP1267" s="167">
        <v>70623</v>
      </c>
      <c r="AQ1267" s="252">
        <v>6.7371819378955866E-2</v>
      </c>
      <c r="AR1267" s="266"/>
      <c r="AS1267" s="266"/>
      <c r="AT1267" s="266"/>
      <c r="AU1267" s="266"/>
      <c r="AV1267" s="267"/>
      <c r="AW1267" s="171">
        <v>0</v>
      </c>
      <c r="AX1267" s="172"/>
      <c r="AY1267" s="268"/>
      <c r="AZ1267" s="268"/>
      <c r="BA1267" s="268"/>
      <c r="BB1267" s="268"/>
      <c r="BC1267" s="174"/>
      <c r="BD1267" s="174">
        <v>0</v>
      </c>
      <c r="BE1267" s="175"/>
    </row>
    <row r="1268" spans="1:57" ht="16.899999999999999" customHeight="1" x14ac:dyDescent="0.2">
      <c r="A1268" s="152">
        <v>1268</v>
      </c>
      <c r="B1268" s="153" t="s">
        <v>216</v>
      </c>
      <c r="C1268" s="152" t="s">
        <v>216</v>
      </c>
      <c r="D1268" s="152" t="s">
        <v>236</v>
      </c>
      <c r="E1268" s="152" t="s">
        <v>237</v>
      </c>
      <c r="F1268" s="152" t="s">
        <v>425</v>
      </c>
      <c r="G1268" s="263">
        <v>390</v>
      </c>
      <c r="H1268" s="263">
        <v>434</v>
      </c>
      <c r="I1268" s="263">
        <v>710</v>
      </c>
      <c r="J1268" s="263">
        <v>0</v>
      </c>
      <c r="K1268" s="264">
        <v>1534</v>
      </c>
      <c r="L1268" s="264">
        <v>18916</v>
      </c>
      <c r="M1268" s="155">
        <v>8.1095368999788545E-2</v>
      </c>
      <c r="N1268" s="265">
        <v>271</v>
      </c>
      <c r="O1268" s="265">
        <v>302</v>
      </c>
      <c r="P1268" s="265">
        <v>486</v>
      </c>
      <c r="Q1268" s="176">
        <v>0</v>
      </c>
      <c r="R1268" s="193">
        <v>1059</v>
      </c>
      <c r="S1268" s="158" t="s">
        <v>419</v>
      </c>
      <c r="T1268" s="158" t="s">
        <v>419</v>
      </c>
      <c r="U1268" s="157">
        <v>11861</v>
      </c>
      <c r="V1268" s="159">
        <v>8.9284208751370039E-2</v>
      </c>
      <c r="W1268" s="161"/>
      <c r="X1268" s="161"/>
      <c r="Y1268" s="161"/>
      <c r="Z1268" s="161"/>
      <c r="AA1268" s="161"/>
      <c r="AB1268" s="161">
        <v>0</v>
      </c>
      <c r="AC1268" s="162"/>
      <c r="AD1268" s="201"/>
      <c r="AE1268" s="201"/>
      <c r="AF1268" s="201"/>
      <c r="AG1268" s="201"/>
      <c r="AH1268" s="201"/>
      <c r="AI1268" s="201">
        <v>0</v>
      </c>
      <c r="AJ1268" s="202"/>
      <c r="AK1268" s="250">
        <v>119</v>
      </c>
      <c r="AL1268" s="250">
        <v>132</v>
      </c>
      <c r="AM1268" s="250">
        <v>224</v>
      </c>
      <c r="AN1268" s="250"/>
      <c r="AO1268" s="251">
        <v>475</v>
      </c>
      <c r="AP1268" s="167">
        <v>7055</v>
      </c>
      <c r="AQ1268" s="252">
        <v>6.7328136073706593E-2</v>
      </c>
      <c r="AR1268" s="266"/>
      <c r="AS1268" s="266"/>
      <c r="AT1268" s="266"/>
      <c r="AU1268" s="266"/>
      <c r="AV1268" s="267"/>
      <c r="AW1268" s="171">
        <v>0</v>
      </c>
      <c r="AX1268" s="172"/>
      <c r="AY1268" s="268"/>
      <c r="AZ1268" s="268"/>
      <c r="BA1268" s="268"/>
      <c r="BB1268" s="268"/>
      <c r="BC1268" s="174"/>
      <c r="BD1268" s="174">
        <v>0</v>
      </c>
      <c r="BE1268" s="175"/>
    </row>
    <row r="1269" spans="1:57" ht="16.899999999999999" customHeight="1" x14ac:dyDescent="0.2">
      <c r="A1269" s="152">
        <v>1269</v>
      </c>
      <c r="B1269" s="153" t="s">
        <v>216</v>
      </c>
      <c r="C1269" s="152" t="s">
        <v>216</v>
      </c>
      <c r="D1269" s="152" t="s">
        <v>238</v>
      </c>
      <c r="E1269" s="152" t="s">
        <v>239</v>
      </c>
      <c r="F1269" s="152" t="s">
        <v>425</v>
      </c>
      <c r="G1269" s="263">
        <v>93</v>
      </c>
      <c r="H1269" s="263">
        <v>104</v>
      </c>
      <c r="I1269" s="263">
        <v>171</v>
      </c>
      <c r="J1269" s="263">
        <v>0</v>
      </c>
      <c r="K1269" s="264">
        <v>368</v>
      </c>
      <c r="L1269" s="264">
        <v>4542</v>
      </c>
      <c r="M1269" s="155">
        <v>8.1021576398062525E-2</v>
      </c>
      <c r="N1269" s="265">
        <v>65</v>
      </c>
      <c r="O1269" s="265">
        <v>72</v>
      </c>
      <c r="P1269" s="265">
        <v>117</v>
      </c>
      <c r="Q1269" s="176">
        <v>0</v>
      </c>
      <c r="R1269" s="193">
        <v>254</v>
      </c>
      <c r="S1269" s="158" t="s">
        <v>419</v>
      </c>
      <c r="T1269" s="158" t="s">
        <v>419</v>
      </c>
      <c r="U1269" s="157">
        <v>2848</v>
      </c>
      <c r="V1269" s="159">
        <v>8.9185393258426962E-2</v>
      </c>
      <c r="W1269" s="161"/>
      <c r="X1269" s="161"/>
      <c r="Y1269" s="161"/>
      <c r="Z1269" s="161"/>
      <c r="AA1269" s="161"/>
      <c r="AB1269" s="161">
        <v>0</v>
      </c>
      <c r="AC1269" s="162"/>
      <c r="AD1269" s="201"/>
      <c r="AE1269" s="201"/>
      <c r="AF1269" s="201"/>
      <c r="AG1269" s="201"/>
      <c r="AH1269" s="201"/>
      <c r="AI1269" s="201">
        <v>0</v>
      </c>
      <c r="AJ1269" s="202"/>
      <c r="AK1269" s="250">
        <v>28</v>
      </c>
      <c r="AL1269" s="250">
        <v>32</v>
      </c>
      <c r="AM1269" s="250">
        <v>54</v>
      </c>
      <c r="AN1269" s="250"/>
      <c r="AO1269" s="251">
        <v>114</v>
      </c>
      <c r="AP1269" s="167">
        <v>1694</v>
      </c>
      <c r="AQ1269" s="252">
        <v>6.7296340023612747E-2</v>
      </c>
      <c r="AR1269" s="266"/>
      <c r="AS1269" s="266"/>
      <c r="AT1269" s="266"/>
      <c r="AU1269" s="266"/>
      <c r="AV1269" s="267"/>
      <c r="AW1269" s="171">
        <v>0</v>
      </c>
      <c r="AX1269" s="172"/>
      <c r="AY1269" s="268"/>
      <c r="AZ1269" s="268"/>
      <c r="BA1269" s="268"/>
      <c r="BB1269" s="268"/>
      <c r="BC1269" s="174"/>
      <c r="BD1269" s="174">
        <v>0</v>
      </c>
      <c r="BE1269" s="175"/>
    </row>
    <row r="1270" spans="1:57" ht="16.899999999999999" customHeight="1" x14ac:dyDescent="0.2">
      <c r="A1270" s="152">
        <v>1270</v>
      </c>
      <c r="B1270" s="153" t="s">
        <v>216</v>
      </c>
      <c r="C1270" s="152" t="s">
        <v>216</v>
      </c>
      <c r="D1270" s="152" t="s">
        <v>240</v>
      </c>
      <c r="E1270" s="152" t="s">
        <v>135</v>
      </c>
      <c r="F1270" s="152" t="s">
        <v>425</v>
      </c>
      <c r="G1270" s="263">
        <v>256</v>
      </c>
      <c r="H1270" s="263">
        <v>285</v>
      </c>
      <c r="I1270" s="263">
        <v>466</v>
      </c>
      <c r="J1270" s="263">
        <v>0</v>
      </c>
      <c r="K1270" s="264">
        <v>1007</v>
      </c>
      <c r="L1270" s="264">
        <v>12419</v>
      </c>
      <c r="M1270" s="155">
        <v>8.1085433609791452E-2</v>
      </c>
      <c r="N1270" s="265">
        <v>178</v>
      </c>
      <c r="O1270" s="265">
        <v>198</v>
      </c>
      <c r="P1270" s="265">
        <v>319</v>
      </c>
      <c r="Q1270" s="176">
        <v>0</v>
      </c>
      <c r="R1270" s="193">
        <v>695</v>
      </c>
      <c r="S1270" s="158" t="s">
        <v>419</v>
      </c>
      <c r="T1270" s="158" t="s">
        <v>419</v>
      </c>
      <c r="U1270" s="157">
        <v>7787</v>
      </c>
      <c r="V1270" s="159">
        <v>8.9251316296391423E-2</v>
      </c>
      <c r="W1270" s="161"/>
      <c r="X1270" s="161"/>
      <c r="Y1270" s="161"/>
      <c r="Z1270" s="161"/>
      <c r="AA1270" s="161"/>
      <c r="AB1270" s="161">
        <v>0</v>
      </c>
      <c r="AC1270" s="162"/>
      <c r="AD1270" s="201"/>
      <c r="AE1270" s="201"/>
      <c r="AF1270" s="201"/>
      <c r="AG1270" s="201"/>
      <c r="AH1270" s="201"/>
      <c r="AI1270" s="201">
        <v>0</v>
      </c>
      <c r="AJ1270" s="202"/>
      <c r="AK1270" s="250">
        <v>78</v>
      </c>
      <c r="AL1270" s="250">
        <v>87</v>
      </c>
      <c r="AM1270" s="250">
        <v>147</v>
      </c>
      <c r="AN1270" s="250"/>
      <c r="AO1270" s="251">
        <v>312</v>
      </c>
      <c r="AP1270" s="167">
        <v>4632</v>
      </c>
      <c r="AQ1270" s="252">
        <v>6.7357512953367879E-2</v>
      </c>
      <c r="AR1270" s="266"/>
      <c r="AS1270" s="266"/>
      <c r="AT1270" s="266"/>
      <c r="AU1270" s="266"/>
      <c r="AV1270" s="267"/>
      <c r="AW1270" s="171">
        <v>0</v>
      </c>
      <c r="AX1270" s="172"/>
      <c r="AY1270" s="268"/>
      <c r="AZ1270" s="268"/>
      <c r="BA1270" s="268"/>
      <c r="BB1270" s="268"/>
      <c r="BC1270" s="174"/>
      <c r="BD1270" s="174">
        <v>0</v>
      </c>
      <c r="BE1270" s="175"/>
    </row>
    <row r="1271" spans="1:57" ht="16.899999999999999" customHeight="1" x14ac:dyDescent="0.2">
      <c r="A1271" s="152">
        <v>1271</v>
      </c>
      <c r="B1271" s="153" t="s">
        <v>216</v>
      </c>
      <c r="C1271" s="152" t="s">
        <v>216</v>
      </c>
      <c r="D1271" s="152" t="s">
        <v>241</v>
      </c>
      <c r="E1271" s="152" t="s">
        <v>242</v>
      </c>
      <c r="F1271" s="152" t="s">
        <v>425</v>
      </c>
      <c r="G1271" s="263">
        <v>1187</v>
      </c>
      <c r="H1271" s="263">
        <v>1323</v>
      </c>
      <c r="I1271" s="263">
        <v>2165</v>
      </c>
      <c r="J1271" s="263">
        <v>0</v>
      </c>
      <c r="K1271" s="264">
        <v>4675</v>
      </c>
      <c r="L1271" s="264">
        <v>57656</v>
      </c>
      <c r="M1271" s="155">
        <v>8.1084362425419734E-2</v>
      </c>
      <c r="N1271" s="265">
        <v>825</v>
      </c>
      <c r="O1271" s="265">
        <v>920</v>
      </c>
      <c r="P1271" s="265">
        <v>1482</v>
      </c>
      <c r="Q1271" s="176">
        <v>0</v>
      </c>
      <c r="R1271" s="193">
        <v>3227</v>
      </c>
      <c r="S1271" s="158" t="s">
        <v>419</v>
      </c>
      <c r="T1271" s="158" t="s">
        <v>419</v>
      </c>
      <c r="U1271" s="157">
        <v>36152</v>
      </c>
      <c r="V1271" s="159">
        <v>8.9262004868333703E-2</v>
      </c>
      <c r="W1271" s="161"/>
      <c r="X1271" s="161"/>
      <c r="Y1271" s="161"/>
      <c r="Z1271" s="161"/>
      <c r="AA1271" s="161"/>
      <c r="AB1271" s="161">
        <v>0</v>
      </c>
      <c r="AC1271" s="162"/>
      <c r="AD1271" s="201"/>
      <c r="AE1271" s="201"/>
      <c r="AF1271" s="201"/>
      <c r="AG1271" s="201"/>
      <c r="AH1271" s="201"/>
      <c r="AI1271" s="201">
        <v>0</v>
      </c>
      <c r="AJ1271" s="202"/>
      <c r="AK1271" s="250">
        <v>362</v>
      </c>
      <c r="AL1271" s="250">
        <v>403</v>
      </c>
      <c r="AM1271" s="250">
        <v>683</v>
      </c>
      <c r="AN1271" s="250"/>
      <c r="AO1271" s="251">
        <v>1448</v>
      </c>
      <c r="AP1271" s="167">
        <v>21504</v>
      </c>
      <c r="AQ1271" s="252">
        <v>6.7336309523809521E-2</v>
      </c>
      <c r="AR1271" s="266"/>
      <c r="AS1271" s="266"/>
      <c r="AT1271" s="266"/>
      <c r="AU1271" s="266"/>
      <c r="AV1271" s="267"/>
      <c r="AW1271" s="171">
        <v>0</v>
      </c>
      <c r="AX1271" s="172"/>
      <c r="AY1271" s="268"/>
      <c r="AZ1271" s="268"/>
      <c r="BA1271" s="268"/>
      <c r="BB1271" s="268"/>
      <c r="BC1271" s="174"/>
      <c r="BD1271" s="174">
        <v>0</v>
      </c>
      <c r="BE1271" s="175"/>
    </row>
    <row r="1272" spans="1:57" ht="16.899999999999999" customHeight="1" x14ac:dyDescent="0.2">
      <c r="A1272" s="152">
        <v>1272</v>
      </c>
      <c r="B1272" s="153" t="s">
        <v>216</v>
      </c>
      <c r="C1272" s="152" t="s">
        <v>216</v>
      </c>
      <c r="D1272" s="152" t="s">
        <v>243</v>
      </c>
      <c r="E1272" s="152" t="s">
        <v>244</v>
      </c>
      <c r="F1272" s="152" t="s">
        <v>425</v>
      </c>
      <c r="G1272" s="263">
        <v>47</v>
      </c>
      <c r="H1272" s="263">
        <v>53</v>
      </c>
      <c r="I1272" s="263">
        <v>86</v>
      </c>
      <c r="J1272" s="263">
        <v>0</v>
      </c>
      <c r="K1272" s="264">
        <v>186</v>
      </c>
      <c r="L1272" s="264">
        <v>2301</v>
      </c>
      <c r="M1272" s="155">
        <v>8.0834419817470665E-2</v>
      </c>
      <c r="N1272" s="265">
        <v>33</v>
      </c>
      <c r="O1272" s="265">
        <v>37</v>
      </c>
      <c r="P1272" s="265">
        <v>59</v>
      </c>
      <c r="Q1272" s="176">
        <v>0</v>
      </c>
      <c r="R1272" s="193">
        <v>129</v>
      </c>
      <c r="S1272" s="158" t="s">
        <v>419</v>
      </c>
      <c r="T1272" s="158" t="s">
        <v>419</v>
      </c>
      <c r="U1272" s="157">
        <v>1443</v>
      </c>
      <c r="V1272" s="159">
        <v>8.9397089397089402E-2</v>
      </c>
      <c r="W1272" s="161"/>
      <c r="X1272" s="161"/>
      <c r="Y1272" s="161"/>
      <c r="Z1272" s="161"/>
      <c r="AA1272" s="161"/>
      <c r="AB1272" s="161">
        <v>0</v>
      </c>
      <c r="AC1272" s="162"/>
      <c r="AD1272" s="201"/>
      <c r="AE1272" s="201"/>
      <c r="AF1272" s="201"/>
      <c r="AG1272" s="201"/>
      <c r="AH1272" s="201"/>
      <c r="AI1272" s="201">
        <v>0</v>
      </c>
      <c r="AJ1272" s="202"/>
      <c r="AK1272" s="250">
        <v>14</v>
      </c>
      <c r="AL1272" s="250">
        <v>16</v>
      </c>
      <c r="AM1272" s="250">
        <v>27</v>
      </c>
      <c r="AN1272" s="250"/>
      <c r="AO1272" s="251">
        <v>57</v>
      </c>
      <c r="AP1272" s="167">
        <v>858</v>
      </c>
      <c r="AQ1272" s="252">
        <v>6.6433566433566432E-2</v>
      </c>
      <c r="AR1272" s="266"/>
      <c r="AS1272" s="266"/>
      <c r="AT1272" s="266"/>
      <c r="AU1272" s="266"/>
      <c r="AV1272" s="267"/>
      <c r="AW1272" s="171">
        <v>0</v>
      </c>
      <c r="AX1272" s="172"/>
      <c r="AY1272" s="268"/>
      <c r="AZ1272" s="268"/>
      <c r="BA1272" s="268"/>
      <c r="BB1272" s="268"/>
      <c r="BC1272" s="174"/>
      <c r="BD1272" s="174">
        <v>0</v>
      </c>
      <c r="BE1272" s="175"/>
    </row>
    <row r="1273" spans="1:57" ht="16.899999999999999" customHeight="1" x14ac:dyDescent="0.2">
      <c r="A1273" s="152">
        <v>1273</v>
      </c>
      <c r="B1273" s="153" t="s">
        <v>216</v>
      </c>
      <c r="C1273" s="152" t="s">
        <v>216</v>
      </c>
      <c r="D1273" s="152" t="s">
        <v>245</v>
      </c>
      <c r="E1273" s="152" t="s">
        <v>246</v>
      </c>
      <c r="F1273" s="152" t="s">
        <v>425</v>
      </c>
      <c r="G1273" s="263">
        <v>34</v>
      </c>
      <c r="H1273" s="263">
        <v>38</v>
      </c>
      <c r="I1273" s="263">
        <v>62</v>
      </c>
      <c r="J1273" s="263">
        <v>0</v>
      </c>
      <c r="K1273" s="264">
        <v>134</v>
      </c>
      <c r="L1273" s="264">
        <v>1650</v>
      </c>
      <c r="M1273" s="155">
        <v>8.1212121212121208E-2</v>
      </c>
      <c r="N1273" s="265">
        <v>24</v>
      </c>
      <c r="O1273" s="265">
        <v>26</v>
      </c>
      <c r="P1273" s="265">
        <v>42</v>
      </c>
      <c r="Q1273" s="176">
        <v>0</v>
      </c>
      <c r="R1273" s="193">
        <v>92</v>
      </c>
      <c r="S1273" s="158" t="s">
        <v>419</v>
      </c>
      <c r="T1273" s="158" t="s">
        <v>419</v>
      </c>
      <c r="U1273" s="157">
        <v>1034</v>
      </c>
      <c r="V1273" s="159">
        <v>8.8974854932301742E-2</v>
      </c>
      <c r="W1273" s="161"/>
      <c r="X1273" s="161"/>
      <c r="Y1273" s="161"/>
      <c r="Z1273" s="161"/>
      <c r="AA1273" s="161"/>
      <c r="AB1273" s="161">
        <v>0</v>
      </c>
      <c r="AC1273" s="162"/>
      <c r="AD1273" s="201"/>
      <c r="AE1273" s="201"/>
      <c r="AF1273" s="201"/>
      <c r="AG1273" s="201"/>
      <c r="AH1273" s="201"/>
      <c r="AI1273" s="201">
        <v>0</v>
      </c>
      <c r="AJ1273" s="202"/>
      <c r="AK1273" s="250">
        <v>10</v>
      </c>
      <c r="AL1273" s="250">
        <v>12</v>
      </c>
      <c r="AM1273" s="250">
        <v>20</v>
      </c>
      <c r="AN1273" s="250"/>
      <c r="AO1273" s="251">
        <v>42</v>
      </c>
      <c r="AP1273" s="167">
        <v>616</v>
      </c>
      <c r="AQ1273" s="252">
        <v>6.8181818181818177E-2</v>
      </c>
      <c r="AR1273" s="266"/>
      <c r="AS1273" s="266"/>
      <c r="AT1273" s="266"/>
      <c r="AU1273" s="266"/>
      <c r="AV1273" s="267"/>
      <c r="AW1273" s="171">
        <v>0</v>
      </c>
      <c r="AX1273" s="172"/>
      <c r="AY1273" s="268"/>
      <c r="AZ1273" s="268"/>
      <c r="BA1273" s="268"/>
      <c r="BB1273" s="268"/>
      <c r="BC1273" s="174"/>
      <c r="BD1273" s="174">
        <v>0</v>
      </c>
      <c r="BE1273" s="175"/>
    </row>
    <row r="1274" spans="1:57" ht="16.899999999999999" customHeight="1" x14ac:dyDescent="0.2">
      <c r="A1274" s="152">
        <v>1274</v>
      </c>
      <c r="B1274" s="153" t="s">
        <v>216</v>
      </c>
      <c r="C1274" s="152" t="s">
        <v>216</v>
      </c>
      <c r="D1274" s="152" t="s">
        <v>247</v>
      </c>
      <c r="E1274" s="152" t="s">
        <v>248</v>
      </c>
      <c r="F1274" s="152" t="s">
        <v>425</v>
      </c>
      <c r="G1274" s="263">
        <v>106</v>
      </c>
      <c r="H1274" s="263">
        <v>118</v>
      </c>
      <c r="I1274" s="263">
        <v>194</v>
      </c>
      <c r="J1274" s="263">
        <v>0</v>
      </c>
      <c r="K1274" s="264">
        <v>418</v>
      </c>
      <c r="L1274" s="264">
        <v>5166</v>
      </c>
      <c r="M1274" s="155">
        <v>8.0913666279519944E-2</v>
      </c>
      <c r="N1274" s="265">
        <v>74</v>
      </c>
      <c r="O1274" s="265">
        <v>82</v>
      </c>
      <c r="P1274" s="265">
        <v>133</v>
      </c>
      <c r="Q1274" s="176">
        <v>0</v>
      </c>
      <c r="R1274" s="193">
        <v>289</v>
      </c>
      <c r="S1274" s="158" t="s">
        <v>419</v>
      </c>
      <c r="T1274" s="158" t="s">
        <v>419</v>
      </c>
      <c r="U1274" s="157">
        <v>3239</v>
      </c>
      <c r="V1274" s="159">
        <v>8.9225069465884529E-2</v>
      </c>
      <c r="W1274" s="161"/>
      <c r="X1274" s="161"/>
      <c r="Y1274" s="161"/>
      <c r="Z1274" s="161"/>
      <c r="AA1274" s="161"/>
      <c r="AB1274" s="161">
        <v>0</v>
      </c>
      <c r="AC1274" s="162"/>
      <c r="AD1274" s="201"/>
      <c r="AE1274" s="201"/>
      <c r="AF1274" s="201"/>
      <c r="AG1274" s="201"/>
      <c r="AH1274" s="201"/>
      <c r="AI1274" s="201">
        <v>0</v>
      </c>
      <c r="AJ1274" s="202"/>
      <c r="AK1274" s="250">
        <v>32</v>
      </c>
      <c r="AL1274" s="250">
        <v>36</v>
      </c>
      <c r="AM1274" s="250">
        <v>61</v>
      </c>
      <c r="AN1274" s="250"/>
      <c r="AO1274" s="251">
        <v>129</v>
      </c>
      <c r="AP1274" s="167">
        <v>1927</v>
      </c>
      <c r="AQ1274" s="252">
        <v>6.6943435391800726E-2</v>
      </c>
      <c r="AR1274" s="266"/>
      <c r="AS1274" s="266"/>
      <c r="AT1274" s="266"/>
      <c r="AU1274" s="266"/>
      <c r="AV1274" s="267"/>
      <c r="AW1274" s="171">
        <v>0</v>
      </c>
      <c r="AX1274" s="172"/>
      <c r="AY1274" s="268"/>
      <c r="AZ1274" s="268"/>
      <c r="BA1274" s="268"/>
      <c r="BB1274" s="268"/>
      <c r="BC1274" s="174"/>
      <c r="BD1274" s="174">
        <v>0</v>
      </c>
      <c r="BE1274" s="175"/>
    </row>
    <row r="1275" spans="1:57" ht="16.899999999999999" customHeight="1" x14ac:dyDescent="0.2">
      <c r="A1275" s="152">
        <v>1275</v>
      </c>
      <c r="B1275" s="153" t="s">
        <v>216</v>
      </c>
      <c r="C1275" s="152" t="s">
        <v>216</v>
      </c>
      <c r="D1275" s="152" t="s">
        <v>249</v>
      </c>
      <c r="E1275" s="152" t="s">
        <v>250</v>
      </c>
      <c r="F1275" s="152" t="s">
        <v>425</v>
      </c>
      <c r="G1275" s="263">
        <v>43</v>
      </c>
      <c r="H1275" s="263">
        <v>48</v>
      </c>
      <c r="I1275" s="263">
        <v>78</v>
      </c>
      <c r="J1275" s="263">
        <v>0</v>
      </c>
      <c r="K1275" s="264">
        <v>169</v>
      </c>
      <c r="L1275" s="264">
        <v>2073</v>
      </c>
      <c r="M1275" s="155">
        <v>8.1524360829715384E-2</v>
      </c>
      <c r="N1275" s="265">
        <v>30</v>
      </c>
      <c r="O1275" s="265">
        <v>33</v>
      </c>
      <c r="P1275" s="265">
        <v>53</v>
      </c>
      <c r="Q1275" s="176">
        <v>0</v>
      </c>
      <c r="R1275" s="193">
        <v>116</v>
      </c>
      <c r="S1275" s="158" t="s">
        <v>419</v>
      </c>
      <c r="T1275" s="158" t="s">
        <v>419</v>
      </c>
      <c r="U1275" s="157">
        <v>1300</v>
      </c>
      <c r="V1275" s="159">
        <v>8.9230769230769225E-2</v>
      </c>
      <c r="W1275" s="161"/>
      <c r="X1275" s="161"/>
      <c r="Y1275" s="161"/>
      <c r="Z1275" s="161"/>
      <c r="AA1275" s="161"/>
      <c r="AB1275" s="161">
        <v>0</v>
      </c>
      <c r="AC1275" s="162"/>
      <c r="AD1275" s="201"/>
      <c r="AE1275" s="201"/>
      <c r="AF1275" s="201"/>
      <c r="AG1275" s="201"/>
      <c r="AH1275" s="201"/>
      <c r="AI1275" s="201">
        <v>0</v>
      </c>
      <c r="AJ1275" s="202"/>
      <c r="AK1275" s="250">
        <v>13</v>
      </c>
      <c r="AL1275" s="250">
        <v>15</v>
      </c>
      <c r="AM1275" s="250">
        <v>25</v>
      </c>
      <c r="AN1275" s="250"/>
      <c r="AO1275" s="251">
        <v>53</v>
      </c>
      <c r="AP1275" s="167">
        <v>773</v>
      </c>
      <c r="AQ1275" s="252">
        <v>6.85640362225097E-2</v>
      </c>
      <c r="AR1275" s="266"/>
      <c r="AS1275" s="266"/>
      <c r="AT1275" s="266"/>
      <c r="AU1275" s="266"/>
      <c r="AV1275" s="267"/>
      <c r="AW1275" s="171">
        <v>0</v>
      </c>
      <c r="AX1275" s="172"/>
      <c r="AY1275" s="268"/>
      <c r="AZ1275" s="268"/>
      <c r="BA1275" s="268"/>
      <c r="BB1275" s="268"/>
      <c r="BC1275" s="174"/>
      <c r="BD1275" s="174">
        <v>0</v>
      </c>
      <c r="BE1275" s="175"/>
    </row>
    <row r="1276" spans="1:57" ht="16.899999999999999" customHeight="1" x14ac:dyDescent="0.2">
      <c r="A1276" s="152">
        <v>1276</v>
      </c>
      <c r="B1276" s="153" t="s">
        <v>216</v>
      </c>
      <c r="C1276" s="152" t="s">
        <v>216</v>
      </c>
      <c r="D1276" s="152" t="s">
        <v>251</v>
      </c>
      <c r="E1276" s="152" t="s">
        <v>252</v>
      </c>
      <c r="F1276" s="152" t="s">
        <v>425</v>
      </c>
      <c r="G1276" s="263">
        <v>4361</v>
      </c>
      <c r="H1276" s="263">
        <v>4865</v>
      </c>
      <c r="I1276" s="263">
        <v>7961</v>
      </c>
      <c r="J1276" s="263">
        <v>0</v>
      </c>
      <c r="K1276" s="264">
        <v>17187</v>
      </c>
      <c r="L1276" s="264">
        <v>211925</v>
      </c>
      <c r="M1276" s="155">
        <v>8.1099445558570252E-2</v>
      </c>
      <c r="N1276" s="265">
        <v>3032</v>
      </c>
      <c r="O1276" s="265">
        <v>3382</v>
      </c>
      <c r="P1276" s="265">
        <v>5449</v>
      </c>
      <c r="Q1276" s="176">
        <v>0</v>
      </c>
      <c r="R1276" s="193">
        <v>11863</v>
      </c>
      <c r="S1276" s="158" t="s">
        <v>419</v>
      </c>
      <c r="T1276" s="158" t="s">
        <v>419</v>
      </c>
      <c r="U1276" s="157">
        <v>132881</v>
      </c>
      <c r="V1276" s="159">
        <v>8.9275366681466878E-2</v>
      </c>
      <c r="W1276" s="161"/>
      <c r="X1276" s="161"/>
      <c r="Y1276" s="161"/>
      <c r="Z1276" s="161"/>
      <c r="AA1276" s="161"/>
      <c r="AB1276" s="161">
        <v>0</v>
      </c>
      <c r="AC1276" s="162"/>
      <c r="AD1276" s="201"/>
      <c r="AE1276" s="201"/>
      <c r="AF1276" s="201"/>
      <c r="AG1276" s="201"/>
      <c r="AH1276" s="201"/>
      <c r="AI1276" s="201">
        <v>0</v>
      </c>
      <c r="AJ1276" s="202"/>
      <c r="AK1276" s="250">
        <v>1329</v>
      </c>
      <c r="AL1276" s="250">
        <v>1483</v>
      </c>
      <c r="AM1276" s="250">
        <v>2512</v>
      </c>
      <c r="AN1276" s="250"/>
      <c r="AO1276" s="251">
        <v>5324</v>
      </c>
      <c r="AP1276" s="167">
        <v>79044</v>
      </c>
      <c r="AQ1276" s="252">
        <v>6.7354890946814433E-2</v>
      </c>
      <c r="AR1276" s="266"/>
      <c r="AS1276" s="266"/>
      <c r="AT1276" s="266"/>
      <c r="AU1276" s="266"/>
      <c r="AV1276" s="267"/>
      <c r="AW1276" s="171">
        <v>0</v>
      </c>
      <c r="AX1276" s="172"/>
      <c r="AY1276" s="268"/>
      <c r="AZ1276" s="268"/>
      <c r="BA1276" s="268"/>
      <c r="BB1276" s="268"/>
      <c r="BC1276" s="174"/>
      <c r="BD1276" s="174">
        <v>0</v>
      </c>
      <c r="BE1276" s="175"/>
    </row>
    <row r="1277" spans="1:57" ht="16.899999999999999" customHeight="1" x14ac:dyDescent="0.2">
      <c r="A1277" s="152">
        <v>1277</v>
      </c>
      <c r="B1277" s="153" t="s">
        <v>216</v>
      </c>
      <c r="C1277" s="152" t="s">
        <v>216</v>
      </c>
      <c r="D1277" s="152" t="s">
        <v>253</v>
      </c>
      <c r="E1277" s="152" t="s">
        <v>254</v>
      </c>
      <c r="F1277" s="152" t="s">
        <v>425</v>
      </c>
      <c r="G1277" s="263">
        <v>252</v>
      </c>
      <c r="H1277" s="263">
        <v>280</v>
      </c>
      <c r="I1277" s="263">
        <v>459</v>
      </c>
      <c r="J1277" s="263">
        <v>0</v>
      </c>
      <c r="K1277" s="264">
        <v>991</v>
      </c>
      <c r="L1277" s="264">
        <v>12218</v>
      </c>
      <c r="M1277" s="155">
        <v>8.1109837944017021E-2</v>
      </c>
      <c r="N1277" s="265">
        <v>175</v>
      </c>
      <c r="O1277" s="265">
        <v>195</v>
      </c>
      <c r="P1277" s="265">
        <v>314</v>
      </c>
      <c r="Q1277" s="176">
        <v>0</v>
      </c>
      <c r="R1277" s="193">
        <v>684</v>
      </c>
      <c r="S1277" s="158" t="s">
        <v>419</v>
      </c>
      <c r="T1277" s="158" t="s">
        <v>419</v>
      </c>
      <c r="U1277" s="157">
        <v>7661</v>
      </c>
      <c r="V1277" s="159">
        <v>8.9283383370317188E-2</v>
      </c>
      <c r="W1277" s="161"/>
      <c r="X1277" s="161"/>
      <c r="Y1277" s="161"/>
      <c r="Z1277" s="161"/>
      <c r="AA1277" s="161"/>
      <c r="AB1277" s="161">
        <v>0</v>
      </c>
      <c r="AC1277" s="162"/>
      <c r="AD1277" s="201"/>
      <c r="AE1277" s="201"/>
      <c r="AF1277" s="201"/>
      <c r="AG1277" s="201"/>
      <c r="AH1277" s="201"/>
      <c r="AI1277" s="201">
        <v>0</v>
      </c>
      <c r="AJ1277" s="202"/>
      <c r="AK1277" s="250">
        <v>77</v>
      </c>
      <c r="AL1277" s="250">
        <v>85</v>
      </c>
      <c r="AM1277" s="250">
        <v>145</v>
      </c>
      <c r="AN1277" s="250"/>
      <c r="AO1277" s="251">
        <v>307</v>
      </c>
      <c r="AP1277" s="167">
        <v>4557</v>
      </c>
      <c r="AQ1277" s="252">
        <v>6.7368883037085797E-2</v>
      </c>
      <c r="AR1277" s="266"/>
      <c r="AS1277" s="266"/>
      <c r="AT1277" s="266"/>
      <c r="AU1277" s="266"/>
      <c r="AV1277" s="267"/>
      <c r="AW1277" s="171">
        <v>0</v>
      </c>
      <c r="AX1277" s="172"/>
      <c r="AY1277" s="268"/>
      <c r="AZ1277" s="268"/>
      <c r="BA1277" s="268"/>
      <c r="BB1277" s="268"/>
      <c r="BC1277" s="174"/>
      <c r="BD1277" s="174">
        <v>0</v>
      </c>
      <c r="BE1277" s="175"/>
    </row>
    <row r="1278" spans="1:57" ht="16.899999999999999" customHeight="1" x14ac:dyDescent="0.2">
      <c r="A1278" s="152">
        <v>1278</v>
      </c>
      <c r="B1278" s="153" t="s">
        <v>216</v>
      </c>
      <c r="C1278" s="152" t="s">
        <v>216</v>
      </c>
      <c r="D1278" s="152" t="s">
        <v>255</v>
      </c>
      <c r="E1278" s="152" t="s">
        <v>256</v>
      </c>
      <c r="F1278" s="152" t="s">
        <v>425</v>
      </c>
      <c r="G1278" s="263">
        <v>366</v>
      </c>
      <c r="H1278" s="263">
        <v>408</v>
      </c>
      <c r="I1278" s="263">
        <v>668</v>
      </c>
      <c r="J1278" s="263">
        <v>0</v>
      </c>
      <c r="K1278" s="264">
        <v>1442</v>
      </c>
      <c r="L1278" s="264">
        <v>17783</v>
      </c>
      <c r="M1278" s="155">
        <v>8.1088680200191193E-2</v>
      </c>
      <c r="N1278" s="265">
        <v>254</v>
      </c>
      <c r="O1278" s="265">
        <v>284</v>
      </c>
      <c r="P1278" s="265">
        <v>457</v>
      </c>
      <c r="Q1278" s="176">
        <v>0</v>
      </c>
      <c r="R1278" s="193">
        <v>995</v>
      </c>
      <c r="S1278" s="158" t="s">
        <v>419</v>
      </c>
      <c r="T1278" s="158" t="s">
        <v>419</v>
      </c>
      <c r="U1278" s="157">
        <v>11150</v>
      </c>
      <c r="V1278" s="159">
        <v>8.9237668161434983E-2</v>
      </c>
      <c r="W1278" s="161"/>
      <c r="X1278" s="161"/>
      <c r="Y1278" s="161"/>
      <c r="Z1278" s="161"/>
      <c r="AA1278" s="161"/>
      <c r="AB1278" s="161">
        <v>0</v>
      </c>
      <c r="AC1278" s="162"/>
      <c r="AD1278" s="201"/>
      <c r="AE1278" s="201"/>
      <c r="AF1278" s="201"/>
      <c r="AG1278" s="201"/>
      <c r="AH1278" s="201"/>
      <c r="AI1278" s="201">
        <v>0</v>
      </c>
      <c r="AJ1278" s="202"/>
      <c r="AK1278" s="250">
        <v>112</v>
      </c>
      <c r="AL1278" s="250">
        <v>124</v>
      </c>
      <c r="AM1278" s="250">
        <v>211</v>
      </c>
      <c r="AN1278" s="250"/>
      <c r="AO1278" s="251">
        <v>447</v>
      </c>
      <c r="AP1278" s="167">
        <v>6633</v>
      </c>
      <c r="AQ1278" s="252">
        <v>6.7390321121664404E-2</v>
      </c>
      <c r="AR1278" s="266"/>
      <c r="AS1278" s="266"/>
      <c r="AT1278" s="266"/>
      <c r="AU1278" s="266"/>
      <c r="AV1278" s="267"/>
      <c r="AW1278" s="171">
        <v>0</v>
      </c>
      <c r="AX1278" s="172"/>
      <c r="AY1278" s="268"/>
      <c r="AZ1278" s="268"/>
      <c r="BA1278" s="268"/>
      <c r="BB1278" s="268"/>
      <c r="BC1278" s="174"/>
      <c r="BD1278" s="174">
        <v>0</v>
      </c>
      <c r="BE1278" s="175"/>
    </row>
    <row r="1279" spans="1:57" ht="16.899999999999999" customHeight="1" x14ac:dyDescent="0.2">
      <c r="A1279" s="152">
        <v>1279</v>
      </c>
      <c r="B1279" s="153" t="s">
        <v>216</v>
      </c>
      <c r="C1279" s="152" t="s">
        <v>216</v>
      </c>
      <c r="D1279" s="152" t="s">
        <v>257</v>
      </c>
      <c r="E1279" s="152" t="s">
        <v>258</v>
      </c>
      <c r="F1279" s="152" t="s">
        <v>425</v>
      </c>
      <c r="G1279" s="263">
        <v>147</v>
      </c>
      <c r="H1279" s="263">
        <v>163</v>
      </c>
      <c r="I1279" s="263">
        <v>267</v>
      </c>
      <c r="J1279" s="263">
        <v>0</v>
      </c>
      <c r="K1279" s="264">
        <v>577</v>
      </c>
      <c r="L1279" s="264">
        <v>7113</v>
      </c>
      <c r="M1279" s="155">
        <v>8.1119077744973997E-2</v>
      </c>
      <c r="N1279" s="265">
        <v>102</v>
      </c>
      <c r="O1279" s="265">
        <v>113</v>
      </c>
      <c r="P1279" s="265">
        <v>183</v>
      </c>
      <c r="Q1279" s="176">
        <v>0</v>
      </c>
      <c r="R1279" s="193">
        <v>398</v>
      </c>
      <c r="S1279" s="158" t="s">
        <v>419</v>
      </c>
      <c r="T1279" s="158" t="s">
        <v>419</v>
      </c>
      <c r="U1279" s="157">
        <v>4460</v>
      </c>
      <c r="V1279" s="159">
        <v>8.9237668161434983E-2</v>
      </c>
      <c r="W1279" s="161"/>
      <c r="X1279" s="161"/>
      <c r="Y1279" s="161"/>
      <c r="Z1279" s="161"/>
      <c r="AA1279" s="161"/>
      <c r="AB1279" s="161">
        <v>0</v>
      </c>
      <c r="AC1279" s="162"/>
      <c r="AD1279" s="201"/>
      <c r="AE1279" s="201"/>
      <c r="AF1279" s="201"/>
      <c r="AG1279" s="201"/>
      <c r="AH1279" s="201"/>
      <c r="AI1279" s="201">
        <v>0</v>
      </c>
      <c r="AJ1279" s="202"/>
      <c r="AK1279" s="250">
        <v>45</v>
      </c>
      <c r="AL1279" s="250">
        <v>50</v>
      </c>
      <c r="AM1279" s="250">
        <v>84</v>
      </c>
      <c r="AN1279" s="250"/>
      <c r="AO1279" s="251">
        <v>179</v>
      </c>
      <c r="AP1279" s="167">
        <v>2653</v>
      </c>
      <c r="AQ1279" s="252">
        <v>6.7470787787410474E-2</v>
      </c>
      <c r="AR1279" s="266"/>
      <c r="AS1279" s="266"/>
      <c r="AT1279" s="266"/>
      <c r="AU1279" s="266"/>
      <c r="AV1279" s="267"/>
      <c r="AW1279" s="171">
        <v>0</v>
      </c>
      <c r="AX1279" s="172"/>
      <c r="AY1279" s="268"/>
      <c r="AZ1279" s="268"/>
      <c r="BA1279" s="268"/>
      <c r="BB1279" s="268"/>
      <c r="BC1279" s="174"/>
      <c r="BD1279" s="174">
        <v>0</v>
      </c>
      <c r="BE1279" s="175"/>
    </row>
    <row r="1280" spans="1:57" ht="16.899999999999999" customHeight="1" x14ac:dyDescent="0.2">
      <c r="A1280" s="152">
        <v>1280</v>
      </c>
      <c r="B1280" s="153" t="s">
        <v>216</v>
      </c>
      <c r="C1280" s="152" t="s">
        <v>216</v>
      </c>
      <c r="D1280" s="152" t="s">
        <v>259</v>
      </c>
      <c r="E1280" s="152" t="s">
        <v>260</v>
      </c>
      <c r="F1280" s="152" t="s">
        <v>425</v>
      </c>
      <c r="G1280" s="263">
        <v>378</v>
      </c>
      <c r="H1280" s="263">
        <v>423</v>
      </c>
      <c r="I1280" s="263">
        <v>691</v>
      </c>
      <c r="J1280" s="263">
        <v>0</v>
      </c>
      <c r="K1280" s="264">
        <v>1492</v>
      </c>
      <c r="L1280" s="264">
        <v>18406</v>
      </c>
      <c r="M1280" s="155">
        <v>8.1060523742257959E-2</v>
      </c>
      <c r="N1280" s="265">
        <v>263</v>
      </c>
      <c r="O1280" s="265">
        <v>294</v>
      </c>
      <c r="P1280" s="265">
        <v>473</v>
      </c>
      <c r="Q1280" s="176">
        <v>0</v>
      </c>
      <c r="R1280" s="193">
        <v>1030</v>
      </c>
      <c r="S1280" s="158" t="s">
        <v>419</v>
      </c>
      <c r="T1280" s="158" t="s">
        <v>419</v>
      </c>
      <c r="U1280" s="157">
        <v>11541</v>
      </c>
      <c r="V1280" s="159">
        <v>8.9247032319556358E-2</v>
      </c>
      <c r="W1280" s="161"/>
      <c r="X1280" s="161"/>
      <c r="Y1280" s="161"/>
      <c r="Z1280" s="161"/>
      <c r="AA1280" s="161"/>
      <c r="AB1280" s="161">
        <v>0</v>
      </c>
      <c r="AC1280" s="162"/>
      <c r="AD1280" s="201"/>
      <c r="AE1280" s="201"/>
      <c r="AF1280" s="201"/>
      <c r="AG1280" s="201"/>
      <c r="AH1280" s="201"/>
      <c r="AI1280" s="201">
        <v>0</v>
      </c>
      <c r="AJ1280" s="202"/>
      <c r="AK1280" s="250">
        <v>115</v>
      </c>
      <c r="AL1280" s="250">
        <v>129</v>
      </c>
      <c r="AM1280" s="250">
        <v>218</v>
      </c>
      <c r="AN1280" s="250"/>
      <c r="AO1280" s="251">
        <v>462</v>
      </c>
      <c r="AP1280" s="167">
        <v>6865</v>
      </c>
      <c r="AQ1280" s="252">
        <v>6.7297887836853601E-2</v>
      </c>
      <c r="AR1280" s="266"/>
      <c r="AS1280" s="266"/>
      <c r="AT1280" s="266"/>
      <c r="AU1280" s="266"/>
      <c r="AV1280" s="267"/>
      <c r="AW1280" s="171">
        <v>0</v>
      </c>
      <c r="AX1280" s="172"/>
      <c r="AY1280" s="268"/>
      <c r="AZ1280" s="268"/>
      <c r="BA1280" s="268"/>
      <c r="BB1280" s="268"/>
      <c r="BC1280" s="174"/>
      <c r="BD1280" s="174">
        <v>0</v>
      </c>
      <c r="BE1280" s="175"/>
    </row>
    <row r="1281" spans="1:57" ht="16.899999999999999" customHeight="1" x14ac:dyDescent="0.2">
      <c r="A1281" s="152">
        <v>1281</v>
      </c>
      <c r="B1281" s="153" t="s">
        <v>216</v>
      </c>
      <c r="C1281" s="152" t="s">
        <v>216</v>
      </c>
      <c r="D1281" s="152" t="s">
        <v>261</v>
      </c>
      <c r="E1281" s="152" t="s">
        <v>262</v>
      </c>
      <c r="F1281" s="152" t="s">
        <v>425</v>
      </c>
      <c r="G1281" s="263">
        <v>28</v>
      </c>
      <c r="H1281" s="263">
        <v>31</v>
      </c>
      <c r="I1281" s="263">
        <v>51</v>
      </c>
      <c r="J1281" s="263">
        <v>0</v>
      </c>
      <c r="K1281" s="264">
        <v>110</v>
      </c>
      <c r="L1281" s="264">
        <v>1351</v>
      </c>
      <c r="M1281" s="155">
        <v>8.1421169504071064E-2</v>
      </c>
      <c r="N1281" s="265">
        <v>19</v>
      </c>
      <c r="O1281" s="265">
        <v>22</v>
      </c>
      <c r="P1281" s="265">
        <v>35</v>
      </c>
      <c r="Q1281" s="176">
        <v>0</v>
      </c>
      <c r="R1281" s="193">
        <v>76</v>
      </c>
      <c r="S1281" s="158" t="s">
        <v>419</v>
      </c>
      <c r="T1281" s="158" t="s">
        <v>419</v>
      </c>
      <c r="U1281" s="157">
        <v>845</v>
      </c>
      <c r="V1281" s="159">
        <v>8.9940828402366862E-2</v>
      </c>
      <c r="W1281" s="161"/>
      <c r="X1281" s="161"/>
      <c r="Y1281" s="161"/>
      <c r="Z1281" s="161"/>
      <c r="AA1281" s="161"/>
      <c r="AB1281" s="161">
        <v>0</v>
      </c>
      <c r="AC1281" s="162"/>
      <c r="AD1281" s="201"/>
      <c r="AE1281" s="201"/>
      <c r="AF1281" s="201"/>
      <c r="AG1281" s="201"/>
      <c r="AH1281" s="201"/>
      <c r="AI1281" s="201">
        <v>0</v>
      </c>
      <c r="AJ1281" s="202"/>
      <c r="AK1281" s="250">
        <v>9</v>
      </c>
      <c r="AL1281" s="250">
        <v>9</v>
      </c>
      <c r="AM1281" s="250">
        <v>16</v>
      </c>
      <c r="AN1281" s="250"/>
      <c r="AO1281" s="251">
        <v>34</v>
      </c>
      <c r="AP1281" s="167">
        <v>506</v>
      </c>
      <c r="AQ1281" s="252">
        <v>6.7193675889328064E-2</v>
      </c>
      <c r="AR1281" s="266"/>
      <c r="AS1281" s="266"/>
      <c r="AT1281" s="266"/>
      <c r="AU1281" s="266"/>
      <c r="AV1281" s="267"/>
      <c r="AW1281" s="171">
        <v>0</v>
      </c>
      <c r="AX1281" s="172"/>
      <c r="AY1281" s="268"/>
      <c r="AZ1281" s="268"/>
      <c r="BA1281" s="268"/>
      <c r="BB1281" s="268"/>
      <c r="BC1281" s="174"/>
      <c r="BD1281" s="174">
        <v>0</v>
      </c>
      <c r="BE1281" s="175"/>
    </row>
    <row r="1282" spans="1:57" ht="16.899999999999999" customHeight="1" x14ac:dyDescent="0.2">
      <c r="A1282" s="152">
        <v>1282</v>
      </c>
      <c r="B1282" s="189" t="s">
        <v>216</v>
      </c>
      <c r="C1282" s="190" t="s">
        <v>216</v>
      </c>
      <c r="D1282" s="190" t="s">
        <v>263</v>
      </c>
      <c r="E1282" s="191" t="s">
        <v>420</v>
      </c>
      <c r="F1282" s="191" t="s">
        <v>425</v>
      </c>
      <c r="G1282" s="181">
        <v>20270</v>
      </c>
      <c r="H1282" s="181">
        <v>22607</v>
      </c>
      <c r="I1282" s="181">
        <v>37569</v>
      </c>
      <c r="J1282" s="181">
        <v>0</v>
      </c>
      <c r="K1282" s="181">
        <v>80446</v>
      </c>
      <c r="L1282" s="181">
        <v>994779</v>
      </c>
      <c r="M1282" s="155">
        <v>8.0868212939758474E-2</v>
      </c>
      <c r="N1282" s="193">
        <v>9511</v>
      </c>
      <c r="O1282" s="193">
        <v>10607</v>
      </c>
      <c r="P1282" s="193">
        <v>17090</v>
      </c>
      <c r="Q1282" s="193">
        <v>0</v>
      </c>
      <c r="R1282" s="193">
        <v>37208</v>
      </c>
      <c r="S1282" s="158">
        <v>474945</v>
      </c>
      <c r="T1282" s="158">
        <v>42395.691182715214</v>
      </c>
      <c r="U1282" s="157">
        <v>416829</v>
      </c>
      <c r="V1282" s="159">
        <v>8.9264422580962455E-2</v>
      </c>
      <c r="W1282" s="161">
        <v>5887</v>
      </c>
      <c r="X1282" s="161">
        <v>6566</v>
      </c>
      <c r="Y1282" s="161">
        <v>11255</v>
      </c>
      <c r="Z1282" s="161">
        <v>0</v>
      </c>
      <c r="AA1282" s="161">
        <v>23708</v>
      </c>
      <c r="AB1282" s="161">
        <v>294840</v>
      </c>
      <c r="AC1282" s="162">
        <v>8.0409713743047076E-2</v>
      </c>
      <c r="AD1282" s="201">
        <v>702</v>
      </c>
      <c r="AE1282" s="201">
        <v>783</v>
      </c>
      <c r="AF1282" s="201">
        <v>1342</v>
      </c>
      <c r="AG1282" s="201"/>
      <c r="AH1282" s="201">
        <v>2827</v>
      </c>
      <c r="AI1282" s="201">
        <v>35161</v>
      </c>
      <c r="AJ1282" s="202">
        <v>8.0401581297460251E-2</v>
      </c>
      <c r="AK1282" s="251">
        <v>4170</v>
      </c>
      <c r="AL1282" s="251">
        <v>4651</v>
      </c>
      <c r="AM1282" s="251">
        <v>7882</v>
      </c>
      <c r="AN1282" s="251"/>
      <c r="AO1282" s="251">
        <v>16703</v>
      </c>
      <c r="AP1282" s="167">
        <v>247949</v>
      </c>
      <c r="AQ1282" s="252">
        <v>6.7364659667915577E-2</v>
      </c>
      <c r="AR1282" s="187"/>
      <c r="AS1282" s="187"/>
      <c r="AT1282" s="187"/>
      <c r="AU1282" s="187"/>
      <c r="AV1282" s="267"/>
      <c r="AW1282" s="171">
        <v>0</v>
      </c>
      <c r="AX1282" s="172"/>
      <c r="AY1282" s="174"/>
      <c r="AZ1282" s="174"/>
      <c r="BA1282" s="174"/>
      <c r="BB1282" s="174"/>
      <c r="BC1282" s="174"/>
      <c r="BD1282" s="174">
        <v>0</v>
      </c>
      <c r="BE1282" s="175"/>
    </row>
    <row r="1283" spans="1:57" ht="16.899999999999999" customHeight="1" x14ac:dyDescent="0.2">
      <c r="A1283" s="152">
        <v>1283</v>
      </c>
      <c r="B1283" s="153" t="s">
        <v>216</v>
      </c>
      <c r="C1283" s="152" t="s">
        <v>216</v>
      </c>
      <c r="D1283" s="152" t="s">
        <v>217</v>
      </c>
      <c r="E1283" s="152" t="s">
        <v>218</v>
      </c>
      <c r="F1283" s="152" t="s">
        <v>426</v>
      </c>
      <c r="G1283" s="263">
        <v>3066</v>
      </c>
      <c r="H1283" s="263">
        <v>3789</v>
      </c>
      <c r="I1283" s="263">
        <v>1612</v>
      </c>
      <c r="J1283" s="263">
        <v>1382</v>
      </c>
      <c r="K1283" s="264">
        <v>9849</v>
      </c>
      <c r="L1283" s="264">
        <v>30069</v>
      </c>
      <c r="M1283" s="192">
        <v>0.32754664272174</v>
      </c>
      <c r="N1283" s="265">
        <v>2088</v>
      </c>
      <c r="O1283" s="265">
        <v>2725</v>
      </c>
      <c r="P1283" s="265">
        <v>1206</v>
      </c>
      <c r="Q1283" s="156">
        <v>1017</v>
      </c>
      <c r="R1283" s="193">
        <v>7036</v>
      </c>
      <c r="S1283" s="158" t="s">
        <v>419</v>
      </c>
      <c r="T1283" s="158" t="s">
        <v>419</v>
      </c>
      <c r="U1283" s="157">
        <v>18854</v>
      </c>
      <c r="V1283" s="159">
        <v>0.37318340935610478</v>
      </c>
      <c r="W1283" s="161"/>
      <c r="X1283" s="161"/>
      <c r="Y1283" s="161"/>
      <c r="Z1283" s="161"/>
      <c r="AA1283" s="161"/>
      <c r="AB1283" s="161">
        <v>0</v>
      </c>
      <c r="AC1283" s="162"/>
      <c r="AD1283" s="201"/>
      <c r="AE1283" s="201"/>
      <c r="AF1283" s="201"/>
      <c r="AG1283" s="201"/>
      <c r="AH1283" s="201"/>
      <c r="AI1283" s="201">
        <v>0</v>
      </c>
      <c r="AJ1283" s="202"/>
      <c r="AK1283" s="250">
        <v>978</v>
      </c>
      <c r="AL1283" s="250">
        <v>1064</v>
      </c>
      <c r="AM1283" s="250">
        <v>406</v>
      </c>
      <c r="AN1283" s="250">
        <v>365</v>
      </c>
      <c r="AO1283" s="251">
        <v>2813</v>
      </c>
      <c r="AP1283" s="167">
        <v>11215</v>
      </c>
      <c r="AQ1283" s="252">
        <v>0.25082478823004906</v>
      </c>
      <c r="AR1283" s="266"/>
      <c r="AS1283" s="266"/>
      <c r="AT1283" s="266"/>
      <c r="AU1283" s="266"/>
      <c r="AV1283" s="267"/>
      <c r="AW1283" s="171">
        <v>0</v>
      </c>
      <c r="AX1283" s="172"/>
      <c r="AY1283" s="268"/>
      <c r="AZ1283" s="268"/>
      <c r="BA1283" s="268"/>
      <c r="BB1283" s="268"/>
      <c r="BC1283" s="174"/>
      <c r="BD1283" s="174">
        <v>0</v>
      </c>
      <c r="BE1283" s="175"/>
    </row>
    <row r="1284" spans="1:57" ht="16.899999999999999" customHeight="1" x14ac:dyDescent="0.2">
      <c r="A1284" s="152">
        <v>1284</v>
      </c>
      <c r="B1284" s="153" t="s">
        <v>216</v>
      </c>
      <c r="C1284" s="152" t="s">
        <v>216</v>
      </c>
      <c r="D1284" s="152" t="s">
        <v>219</v>
      </c>
      <c r="E1284" s="152" t="s">
        <v>169</v>
      </c>
      <c r="F1284" s="152" t="s">
        <v>426</v>
      </c>
      <c r="G1284" s="263">
        <v>116</v>
      </c>
      <c r="H1284" s="263">
        <v>144</v>
      </c>
      <c r="I1284" s="263">
        <v>61</v>
      </c>
      <c r="J1284" s="263">
        <v>53</v>
      </c>
      <c r="K1284" s="264">
        <v>374</v>
      </c>
      <c r="L1284" s="264">
        <v>1143</v>
      </c>
      <c r="M1284" s="192">
        <v>0.32720909886264216</v>
      </c>
      <c r="N1284" s="265">
        <v>79</v>
      </c>
      <c r="O1284" s="265">
        <v>104</v>
      </c>
      <c r="P1284" s="265">
        <v>46</v>
      </c>
      <c r="Q1284" s="156">
        <v>39</v>
      </c>
      <c r="R1284" s="193">
        <v>268</v>
      </c>
      <c r="S1284" s="158" t="s">
        <v>419</v>
      </c>
      <c r="T1284" s="158" t="s">
        <v>419</v>
      </c>
      <c r="U1284" s="157">
        <v>717</v>
      </c>
      <c r="V1284" s="159">
        <v>0.37377963737796371</v>
      </c>
      <c r="W1284" s="161"/>
      <c r="X1284" s="161"/>
      <c r="Y1284" s="161"/>
      <c r="Z1284" s="161"/>
      <c r="AA1284" s="161"/>
      <c r="AB1284" s="161">
        <v>0</v>
      </c>
      <c r="AC1284" s="162"/>
      <c r="AD1284" s="201"/>
      <c r="AE1284" s="201"/>
      <c r="AF1284" s="201"/>
      <c r="AG1284" s="201"/>
      <c r="AH1284" s="201"/>
      <c r="AI1284" s="201">
        <v>0</v>
      </c>
      <c r="AJ1284" s="202"/>
      <c r="AK1284" s="250">
        <v>37</v>
      </c>
      <c r="AL1284" s="250">
        <v>40</v>
      </c>
      <c r="AM1284" s="250">
        <v>15</v>
      </c>
      <c r="AN1284" s="250">
        <v>14</v>
      </c>
      <c r="AO1284" s="251">
        <v>106</v>
      </c>
      <c r="AP1284" s="167">
        <v>426</v>
      </c>
      <c r="AQ1284" s="252">
        <v>0.24882629107981222</v>
      </c>
      <c r="AR1284" s="266"/>
      <c r="AS1284" s="266"/>
      <c r="AT1284" s="266"/>
      <c r="AU1284" s="266"/>
      <c r="AV1284" s="267"/>
      <c r="AW1284" s="171">
        <v>0</v>
      </c>
      <c r="AX1284" s="172"/>
      <c r="AY1284" s="268"/>
      <c r="AZ1284" s="268"/>
      <c r="BA1284" s="268"/>
      <c r="BB1284" s="268"/>
      <c r="BC1284" s="174"/>
      <c r="BD1284" s="174">
        <v>0</v>
      </c>
      <c r="BE1284" s="175"/>
    </row>
    <row r="1285" spans="1:57" ht="16.899999999999999" customHeight="1" x14ac:dyDescent="0.2">
      <c r="A1285" s="152">
        <v>1285</v>
      </c>
      <c r="B1285" s="153" t="s">
        <v>216</v>
      </c>
      <c r="C1285" s="152" t="s">
        <v>216</v>
      </c>
      <c r="D1285" s="152" t="s">
        <v>220</v>
      </c>
      <c r="E1285" s="152" t="s">
        <v>221</v>
      </c>
      <c r="F1285" s="152" t="s">
        <v>426</v>
      </c>
      <c r="G1285" s="263">
        <v>445</v>
      </c>
      <c r="H1285" s="263">
        <v>549</v>
      </c>
      <c r="I1285" s="263">
        <v>234</v>
      </c>
      <c r="J1285" s="263">
        <v>201</v>
      </c>
      <c r="K1285" s="264">
        <v>1429</v>
      </c>
      <c r="L1285" s="264">
        <v>4363</v>
      </c>
      <c r="M1285" s="192">
        <v>0.3275269310107724</v>
      </c>
      <c r="N1285" s="265">
        <v>303</v>
      </c>
      <c r="O1285" s="265">
        <v>395</v>
      </c>
      <c r="P1285" s="265">
        <v>175</v>
      </c>
      <c r="Q1285" s="156">
        <v>148</v>
      </c>
      <c r="R1285" s="193">
        <v>1021</v>
      </c>
      <c r="S1285" s="158" t="s">
        <v>419</v>
      </c>
      <c r="T1285" s="158" t="s">
        <v>419</v>
      </c>
      <c r="U1285" s="157">
        <v>2735</v>
      </c>
      <c r="V1285" s="159">
        <v>0.37330895795246799</v>
      </c>
      <c r="W1285" s="161"/>
      <c r="X1285" s="161"/>
      <c r="Y1285" s="161"/>
      <c r="Z1285" s="161"/>
      <c r="AA1285" s="161"/>
      <c r="AB1285" s="161">
        <v>0</v>
      </c>
      <c r="AC1285" s="162"/>
      <c r="AD1285" s="201"/>
      <c r="AE1285" s="201"/>
      <c r="AF1285" s="201"/>
      <c r="AG1285" s="201"/>
      <c r="AH1285" s="201"/>
      <c r="AI1285" s="201">
        <v>0</v>
      </c>
      <c r="AJ1285" s="202"/>
      <c r="AK1285" s="250">
        <v>142</v>
      </c>
      <c r="AL1285" s="250">
        <v>154</v>
      </c>
      <c r="AM1285" s="250">
        <v>59</v>
      </c>
      <c r="AN1285" s="250">
        <v>53</v>
      </c>
      <c r="AO1285" s="251">
        <v>408</v>
      </c>
      <c r="AP1285" s="167">
        <v>1628</v>
      </c>
      <c r="AQ1285" s="252">
        <v>0.25061425061425063</v>
      </c>
      <c r="AR1285" s="266"/>
      <c r="AS1285" s="266"/>
      <c r="AT1285" s="266"/>
      <c r="AU1285" s="266"/>
      <c r="AV1285" s="267"/>
      <c r="AW1285" s="171">
        <v>0</v>
      </c>
      <c r="AX1285" s="172"/>
      <c r="AY1285" s="268"/>
      <c r="AZ1285" s="268"/>
      <c r="BA1285" s="268"/>
      <c r="BB1285" s="268"/>
      <c r="BC1285" s="174"/>
      <c r="BD1285" s="174">
        <v>0</v>
      </c>
      <c r="BE1285" s="175"/>
    </row>
    <row r="1286" spans="1:57" ht="16.899999999999999" customHeight="1" x14ac:dyDescent="0.2">
      <c r="A1286" s="152">
        <v>1286</v>
      </c>
      <c r="B1286" s="153" t="s">
        <v>216</v>
      </c>
      <c r="C1286" s="152" t="s">
        <v>216</v>
      </c>
      <c r="D1286" s="152" t="s">
        <v>222</v>
      </c>
      <c r="E1286" s="152" t="s">
        <v>223</v>
      </c>
      <c r="F1286" s="152" t="s">
        <v>426</v>
      </c>
      <c r="G1286" s="263">
        <v>771</v>
      </c>
      <c r="H1286" s="263">
        <v>951</v>
      </c>
      <c r="I1286" s="263">
        <v>405</v>
      </c>
      <c r="J1286" s="263">
        <v>347</v>
      </c>
      <c r="K1286" s="264">
        <v>2474</v>
      </c>
      <c r="L1286" s="264">
        <v>7553</v>
      </c>
      <c r="M1286" s="192">
        <v>0.32755196610618298</v>
      </c>
      <c r="N1286" s="265">
        <v>525</v>
      </c>
      <c r="O1286" s="265">
        <v>684</v>
      </c>
      <c r="P1286" s="265">
        <v>303</v>
      </c>
      <c r="Q1286" s="156">
        <v>255</v>
      </c>
      <c r="R1286" s="193">
        <v>1767</v>
      </c>
      <c r="S1286" s="158" t="s">
        <v>419</v>
      </c>
      <c r="T1286" s="158" t="s">
        <v>419</v>
      </c>
      <c r="U1286" s="157">
        <v>4736</v>
      </c>
      <c r="V1286" s="159">
        <v>0.37309966216216217</v>
      </c>
      <c r="W1286" s="161"/>
      <c r="X1286" s="161"/>
      <c r="Y1286" s="161"/>
      <c r="Z1286" s="161"/>
      <c r="AA1286" s="161"/>
      <c r="AB1286" s="161">
        <v>0</v>
      </c>
      <c r="AC1286" s="162"/>
      <c r="AD1286" s="201"/>
      <c r="AE1286" s="201"/>
      <c r="AF1286" s="201"/>
      <c r="AG1286" s="201"/>
      <c r="AH1286" s="201"/>
      <c r="AI1286" s="201">
        <v>0</v>
      </c>
      <c r="AJ1286" s="202"/>
      <c r="AK1286" s="250">
        <v>246</v>
      </c>
      <c r="AL1286" s="250">
        <v>267</v>
      </c>
      <c r="AM1286" s="250">
        <v>102</v>
      </c>
      <c r="AN1286" s="250">
        <v>92</v>
      </c>
      <c r="AO1286" s="251">
        <v>707</v>
      </c>
      <c r="AP1286" s="167">
        <v>2817</v>
      </c>
      <c r="AQ1286" s="252">
        <v>0.25097621583244584</v>
      </c>
      <c r="AR1286" s="266"/>
      <c r="AS1286" s="266"/>
      <c r="AT1286" s="266"/>
      <c r="AU1286" s="266"/>
      <c r="AV1286" s="267"/>
      <c r="AW1286" s="171">
        <v>0</v>
      </c>
      <c r="AX1286" s="172"/>
      <c r="AY1286" s="268"/>
      <c r="AZ1286" s="268"/>
      <c r="BA1286" s="268"/>
      <c r="BB1286" s="268"/>
      <c r="BC1286" s="174"/>
      <c r="BD1286" s="174">
        <v>0</v>
      </c>
      <c r="BE1286" s="175"/>
    </row>
    <row r="1287" spans="1:57" ht="16.899999999999999" customHeight="1" x14ac:dyDescent="0.2">
      <c r="A1287" s="152">
        <v>1287</v>
      </c>
      <c r="B1287" s="153" t="s">
        <v>216</v>
      </c>
      <c r="C1287" s="152" t="s">
        <v>216</v>
      </c>
      <c r="D1287" s="152" t="s">
        <v>224</v>
      </c>
      <c r="E1287" s="152" t="s">
        <v>225</v>
      </c>
      <c r="F1287" s="152" t="s">
        <v>426</v>
      </c>
      <c r="G1287" s="263">
        <v>877</v>
      </c>
      <c r="H1287" s="263">
        <v>1083</v>
      </c>
      <c r="I1287" s="263">
        <v>461</v>
      </c>
      <c r="J1287" s="263">
        <v>395</v>
      </c>
      <c r="K1287" s="264">
        <v>2816</v>
      </c>
      <c r="L1287" s="264">
        <v>8599</v>
      </c>
      <c r="M1287" s="192">
        <v>0.32747993952785209</v>
      </c>
      <c r="N1287" s="265">
        <v>597</v>
      </c>
      <c r="O1287" s="265">
        <v>779</v>
      </c>
      <c r="P1287" s="265">
        <v>345</v>
      </c>
      <c r="Q1287" s="156">
        <v>291</v>
      </c>
      <c r="R1287" s="193">
        <v>2012</v>
      </c>
      <c r="S1287" s="158" t="s">
        <v>419</v>
      </c>
      <c r="T1287" s="158" t="s">
        <v>419</v>
      </c>
      <c r="U1287" s="157">
        <v>5392</v>
      </c>
      <c r="V1287" s="159">
        <v>0.37314540059347179</v>
      </c>
      <c r="W1287" s="161"/>
      <c r="X1287" s="161"/>
      <c r="Y1287" s="161"/>
      <c r="Z1287" s="161"/>
      <c r="AA1287" s="161"/>
      <c r="AB1287" s="161">
        <v>0</v>
      </c>
      <c r="AC1287" s="162"/>
      <c r="AD1287" s="201"/>
      <c r="AE1287" s="201"/>
      <c r="AF1287" s="201"/>
      <c r="AG1287" s="201"/>
      <c r="AH1287" s="201"/>
      <c r="AI1287" s="201">
        <v>0</v>
      </c>
      <c r="AJ1287" s="202"/>
      <c r="AK1287" s="250">
        <v>280</v>
      </c>
      <c r="AL1287" s="250">
        <v>304</v>
      </c>
      <c r="AM1287" s="250">
        <v>116</v>
      </c>
      <c r="AN1287" s="250">
        <v>104</v>
      </c>
      <c r="AO1287" s="251">
        <v>804</v>
      </c>
      <c r="AP1287" s="167">
        <v>3207</v>
      </c>
      <c r="AQ1287" s="252">
        <v>0.25070159027128158</v>
      </c>
      <c r="AR1287" s="266"/>
      <c r="AS1287" s="266"/>
      <c r="AT1287" s="266"/>
      <c r="AU1287" s="266"/>
      <c r="AV1287" s="267"/>
      <c r="AW1287" s="171">
        <v>0</v>
      </c>
      <c r="AX1287" s="172"/>
      <c r="AY1287" s="268"/>
      <c r="AZ1287" s="268"/>
      <c r="BA1287" s="268"/>
      <c r="BB1287" s="268"/>
      <c r="BC1287" s="174"/>
      <c r="BD1287" s="174">
        <v>0</v>
      </c>
      <c r="BE1287" s="175"/>
    </row>
    <row r="1288" spans="1:57" ht="16.899999999999999" customHeight="1" x14ac:dyDescent="0.2">
      <c r="A1288" s="152">
        <v>1288</v>
      </c>
      <c r="B1288" s="153" t="s">
        <v>216</v>
      </c>
      <c r="C1288" s="152" t="s">
        <v>216</v>
      </c>
      <c r="D1288" s="152" t="s">
        <v>226</v>
      </c>
      <c r="E1288" s="152" t="s">
        <v>227</v>
      </c>
      <c r="F1288" s="152" t="s">
        <v>426</v>
      </c>
      <c r="G1288" s="263">
        <v>761</v>
      </c>
      <c r="H1288" s="263">
        <v>941</v>
      </c>
      <c r="I1288" s="263">
        <v>401</v>
      </c>
      <c r="J1288" s="263">
        <v>344</v>
      </c>
      <c r="K1288" s="264">
        <v>2447</v>
      </c>
      <c r="L1288" s="264">
        <v>7468</v>
      </c>
      <c r="M1288" s="192">
        <v>0.32766470273165504</v>
      </c>
      <c r="N1288" s="265">
        <v>518</v>
      </c>
      <c r="O1288" s="265">
        <v>677</v>
      </c>
      <c r="P1288" s="265">
        <v>300</v>
      </c>
      <c r="Q1288" s="156">
        <v>253</v>
      </c>
      <c r="R1288" s="193">
        <v>1748</v>
      </c>
      <c r="S1288" s="158" t="s">
        <v>419</v>
      </c>
      <c r="T1288" s="158" t="s">
        <v>419</v>
      </c>
      <c r="U1288" s="157">
        <v>4683</v>
      </c>
      <c r="V1288" s="159">
        <v>0.37326500106769167</v>
      </c>
      <c r="W1288" s="161"/>
      <c r="X1288" s="161"/>
      <c r="Y1288" s="161"/>
      <c r="Z1288" s="161"/>
      <c r="AA1288" s="161"/>
      <c r="AB1288" s="161">
        <v>0</v>
      </c>
      <c r="AC1288" s="162"/>
      <c r="AD1288" s="201"/>
      <c r="AE1288" s="201"/>
      <c r="AF1288" s="201"/>
      <c r="AG1288" s="201"/>
      <c r="AH1288" s="201"/>
      <c r="AI1288" s="201">
        <v>0</v>
      </c>
      <c r="AJ1288" s="202"/>
      <c r="AK1288" s="250">
        <v>243</v>
      </c>
      <c r="AL1288" s="250">
        <v>264</v>
      </c>
      <c r="AM1288" s="250">
        <v>101</v>
      </c>
      <c r="AN1288" s="250">
        <v>91</v>
      </c>
      <c r="AO1288" s="251">
        <v>699</v>
      </c>
      <c r="AP1288" s="167">
        <v>2785</v>
      </c>
      <c r="AQ1288" s="252">
        <v>0.25098743267504486</v>
      </c>
      <c r="AR1288" s="266"/>
      <c r="AS1288" s="266"/>
      <c r="AT1288" s="266"/>
      <c r="AU1288" s="266"/>
      <c r="AV1288" s="267"/>
      <c r="AW1288" s="171">
        <v>0</v>
      </c>
      <c r="AX1288" s="172"/>
      <c r="AY1288" s="268"/>
      <c r="AZ1288" s="268"/>
      <c r="BA1288" s="268"/>
      <c r="BB1288" s="268"/>
      <c r="BC1288" s="174"/>
      <c r="BD1288" s="174">
        <v>0</v>
      </c>
      <c r="BE1288" s="175"/>
    </row>
    <row r="1289" spans="1:57" ht="16.899999999999999" customHeight="1" x14ac:dyDescent="0.2">
      <c r="A1289" s="152">
        <v>1289</v>
      </c>
      <c r="B1289" s="153" t="s">
        <v>216</v>
      </c>
      <c r="C1289" s="152" t="s">
        <v>216</v>
      </c>
      <c r="D1289" s="152" t="s">
        <v>228</v>
      </c>
      <c r="E1289" s="152" t="s">
        <v>229</v>
      </c>
      <c r="F1289" s="152" t="s">
        <v>426</v>
      </c>
      <c r="G1289" s="263">
        <v>3517</v>
      </c>
      <c r="H1289" s="263">
        <v>4343</v>
      </c>
      <c r="I1289" s="263">
        <v>1848</v>
      </c>
      <c r="J1289" s="263">
        <v>1586</v>
      </c>
      <c r="K1289" s="264">
        <v>11294</v>
      </c>
      <c r="L1289" s="264">
        <v>34483</v>
      </c>
      <c r="M1289" s="192">
        <v>0.32752370733404867</v>
      </c>
      <c r="N1289" s="265">
        <v>2395</v>
      </c>
      <c r="O1289" s="265">
        <v>3124</v>
      </c>
      <c r="P1289" s="265">
        <v>1383</v>
      </c>
      <c r="Q1289" s="176">
        <v>1167</v>
      </c>
      <c r="R1289" s="193">
        <v>8069</v>
      </c>
      <c r="S1289" s="158" t="s">
        <v>419</v>
      </c>
      <c r="T1289" s="158" t="s">
        <v>419</v>
      </c>
      <c r="U1289" s="157">
        <v>21622</v>
      </c>
      <c r="V1289" s="159">
        <v>0.37318471926741281</v>
      </c>
      <c r="W1289" s="161"/>
      <c r="X1289" s="161"/>
      <c r="Y1289" s="161"/>
      <c r="Z1289" s="161"/>
      <c r="AA1289" s="161"/>
      <c r="AB1289" s="161">
        <v>0</v>
      </c>
      <c r="AC1289" s="162"/>
      <c r="AD1289" s="201"/>
      <c r="AE1289" s="201"/>
      <c r="AF1289" s="201"/>
      <c r="AG1289" s="201"/>
      <c r="AH1289" s="201"/>
      <c r="AI1289" s="201">
        <v>0</v>
      </c>
      <c r="AJ1289" s="202"/>
      <c r="AK1289" s="250">
        <v>1122</v>
      </c>
      <c r="AL1289" s="250">
        <v>1219</v>
      </c>
      <c r="AM1289" s="250">
        <v>465</v>
      </c>
      <c r="AN1289" s="250">
        <v>419</v>
      </c>
      <c r="AO1289" s="251">
        <v>3225</v>
      </c>
      <c r="AP1289" s="167">
        <v>12861</v>
      </c>
      <c r="AQ1289" s="252">
        <v>0.25075810590156289</v>
      </c>
      <c r="AR1289" s="266"/>
      <c r="AS1289" s="266"/>
      <c r="AT1289" s="266"/>
      <c r="AU1289" s="266"/>
      <c r="AV1289" s="267"/>
      <c r="AW1289" s="171">
        <v>0</v>
      </c>
      <c r="AX1289" s="172"/>
      <c r="AY1289" s="268"/>
      <c r="AZ1289" s="268"/>
      <c r="BA1289" s="268"/>
      <c r="BB1289" s="268"/>
      <c r="BC1289" s="174"/>
      <c r="BD1289" s="174">
        <v>0</v>
      </c>
      <c r="BE1289" s="175"/>
    </row>
    <row r="1290" spans="1:57" ht="16.899999999999999" customHeight="1" x14ac:dyDescent="0.2">
      <c r="A1290" s="152">
        <v>1290</v>
      </c>
      <c r="B1290" s="153" t="s">
        <v>216</v>
      </c>
      <c r="C1290" s="152" t="s">
        <v>216</v>
      </c>
      <c r="D1290" s="152" t="s">
        <v>230</v>
      </c>
      <c r="E1290" s="152" t="s">
        <v>231</v>
      </c>
      <c r="F1290" s="152" t="s">
        <v>426</v>
      </c>
      <c r="G1290" s="263">
        <v>825</v>
      </c>
      <c r="H1290" s="263">
        <v>1019</v>
      </c>
      <c r="I1290" s="263">
        <v>433</v>
      </c>
      <c r="J1290" s="263">
        <v>372</v>
      </c>
      <c r="K1290" s="264">
        <v>2649</v>
      </c>
      <c r="L1290" s="264">
        <v>8085</v>
      </c>
      <c r="M1290" s="192">
        <v>0.32764378478664191</v>
      </c>
      <c r="N1290" s="265">
        <v>562</v>
      </c>
      <c r="O1290" s="265">
        <v>733</v>
      </c>
      <c r="P1290" s="265">
        <v>324</v>
      </c>
      <c r="Q1290" s="176">
        <v>274</v>
      </c>
      <c r="R1290" s="193">
        <v>1893</v>
      </c>
      <c r="S1290" s="158" t="s">
        <v>419</v>
      </c>
      <c r="T1290" s="158" t="s">
        <v>419</v>
      </c>
      <c r="U1290" s="157">
        <v>5070</v>
      </c>
      <c r="V1290" s="159">
        <v>0.37337278106508875</v>
      </c>
      <c r="W1290" s="161"/>
      <c r="X1290" s="161"/>
      <c r="Y1290" s="161"/>
      <c r="Z1290" s="161"/>
      <c r="AA1290" s="161"/>
      <c r="AB1290" s="161">
        <v>0</v>
      </c>
      <c r="AC1290" s="162"/>
      <c r="AD1290" s="201"/>
      <c r="AE1290" s="201"/>
      <c r="AF1290" s="201"/>
      <c r="AG1290" s="201"/>
      <c r="AH1290" s="201"/>
      <c r="AI1290" s="201">
        <v>0</v>
      </c>
      <c r="AJ1290" s="202"/>
      <c r="AK1290" s="250">
        <v>263</v>
      </c>
      <c r="AL1290" s="250">
        <v>286</v>
      </c>
      <c r="AM1290" s="250">
        <v>109</v>
      </c>
      <c r="AN1290" s="250">
        <v>98</v>
      </c>
      <c r="AO1290" s="251">
        <v>756</v>
      </c>
      <c r="AP1290" s="167">
        <v>3015</v>
      </c>
      <c r="AQ1290" s="252">
        <v>0.2507462686567164</v>
      </c>
      <c r="AR1290" s="266"/>
      <c r="AS1290" s="266"/>
      <c r="AT1290" s="266"/>
      <c r="AU1290" s="266"/>
      <c r="AV1290" s="267"/>
      <c r="AW1290" s="171">
        <v>0</v>
      </c>
      <c r="AX1290" s="172"/>
      <c r="AY1290" s="268"/>
      <c r="AZ1290" s="268"/>
      <c r="BA1290" s="268"/>
      <c r="BB1290" s="268"/>
      <c r="BC1290" s="174"/>
      <c r="BD1290" s="174">
        <v>0</v>
      </c>
      <c r="BE1290" s="175"/>
    </row>
    <row r="1291" spans="1:57" ht="16.899999999999999" customHeight="1" x14ac:dyDescent="0.2">
      <c r="A1291" s="152">
        <v>1291</v>
      </c>
      <c r="B1291" s="153" t="s">
        <v>216</v>
      </c>
      <c r="C1291" s="152" t="s">
        <v>216</v>
      </c>
      <c r="D1291" s="152" t="s">
        <v>232</v>
      </c>
      <c r="E1291" s="152" t="s">
        <v>233</v>
      </c>
      <c r="F1291" s="152" t="s">
        <v>426</v>
      </c>
      <c r="G1291" s="263">
        <v>16</v>
      </c>
      <c r="H1291" s="263">
        <v>18</v>
      </c>
      <c r="I1291" s="263">
        <v>8</v>
      </c>
      <c r="J1291" s="263">
        <v>7</v>
      </c>
      <c r="K1291" s="264">
        <v>49</v>
      </c>
      <c r="L1291" s="264">
        <v>150</v>
      </c>
      <c r="M1291" s="192">
        <v>0.32666666666666666</v>
      </c>
      <c r="N1291" s="265">
        <v>11</v>
      </c>
      <c r="O1291" s="265">
        <v>13</v>
      </c>
      <c r="P1291" s="265">
        <v>6</v>
      </c>
      <c r="Q1291" s="176">
        <v>5</v>
      </c>
      <c r="R1291" s="193">
        <v>35</v>
      </c>
      <c r="S1291" s="158" t="s">
        <v>419</v>
      </c>
      <c r="T1291" s="158" t="s">
        <v>419</v>
      </c>
      <c r="U1291" s="157">
        <v>95</v>
      </c>
      <c r="V1291" s="159">
        <v>0.36842105263157893</v>
      </c>
      <c r="W1291" s="161"/>
      <c r="X1291" s="161"/>
      <c r="Y1291" s="161"/>
      <c r="Z1291" s="161"/>
      <c r="AA1291" s="161"/>
      <c r="AB1291" s="161">
        <v>0</v>
      </c>
      <c r="AC1291" s="162"/>
      <c r="AD1291" s="201"/>
      <c r="AE1291" s="201"/>
      <c r="AF1291" s="201"/>
      <c r="AG1291" s="201"/>
      <c r="AH1291" s="201"/>
      <c r="AI1291" s="201">
        <v>0</v>
      </c>
      <c r="AJ1291" s="202"/>
      <c r="AK1291" s="250">
        <v>5</v>
      </c>
      <c r="AL1291" s="250">
        <v>5</v>
      </c>
      <c r="AM1291" s="250">
        <v>2</v>
      </c>
      <c r="AN1291" s="250">
        <v>2</v>
      </c>
      <c r="AO1291" s="251">
        <v>14</v>
      </c>
      <c r="AP1291" s="167">
        <v>55</v>
      </c>
      <c r="AQ1291" s="252">
        <v>0.25454545454545452</v>
      </c>
      <c r="AR1291" s="266"/>
      <c r="AS1291" s="266"/>
      <c r="AT1291" s="266"/>
      <c r="AU1291" s="266"/>
      <c r="AV1291" s="267"/>
      <c r="AW1291" s="171">
        <v>0</v>
      </c>
      <c r="AX1291" s="172"/>
      <c r="AY1291" s="268"/>
      <c r="AZ1291" s="268"/>
      <c r="BA1291" s="268"/>
      <c r="BB1291" s="268"/>
      <c r="BC1291" s="174"/>
      <c r="BD1291" s="174">
        <v>0</v>
      </c>
      <c r="BE1291" s="175"/>
    </row>
    <row r="1292" spans="1:57" ht="16.899999999999999" customHeight="1" x14ac:dyDescent="0.2">
      <c r="A1292" s="152">
        <v>1292</v>
      </c>
      <c r="B1292" s="153" t="s">
        <v>216</v>
      </c>
      <c r="C1292" s="152" t="s">
        <v>216</v>
      </c>
      <c r="D1292" s="152" t="s">
        <v>234</v>
      </c>
      <c r="E1292" s="152" t="s">
        <v>235</v>
      </c>
      <c r="F1292" s="152" t="s">
        <v>426</v>
      </c>
      <c r="G1292" s="263">
        <v>19309</v>
      </c>
      <c r="H1292" s="263">
        <v>23853</v>
      </c>
      <c r="I1292" s="263">
        <v>10147</v>
      </c>
      <c r="J1292" s="263">
        <v>8706</v>
      </c>
      <c r="K1292" s="264">
        <v>62015</v>
      </c>
      <c r="L1292" s="264">
        <v>189346</v>
      </c>
      <c r="M1292" s="192">
        <v>0.32752210239455809</v>
      </c>
      <c r="N1292" s="265">
        <v>13149</v>
      </c>
      <c r="O1292" s="265">
        <v>17156</v>
      </c>
      <c r="P1292" s="265">
        <v>7592</v>
      </c>
      <c r="Q1292" s="176">
        <v>6406</v>
      </c>
      <c r="R1292" s="193">
        <v>44303</v>
      </c>
      <c r="S1292" s="158" t="s">
        <v>419</v>
      </c>
      <c r="T1292" s="158" t="s">
        <v>419</v>
      </c>
      <c r="U1292" s="157">
        <v>118723</v>
      </c>
      <c r="V1292" s="159">
        <v>0.37316274015986794</v>
      </c>
      <c r="W1292" s="161"/>
      <c r="X1292" s="161"/>
      <c r="Y1292" s="161"/>
      <c r="Z1292" s="161"/>
      <c r="AA1292" s="161"/>
      <c r="AB1292" s="161">
        <v>0</v>
      </c>
      <c r="AC1292" s="162"/>
      <c r="AD1292" s="201"/>
      <c r="AE1292" s="201"/>
      <c r="AF1292" s="201"/>
      <c r="AG1292" s="201"/>
      <c r="AH1292" s="201"/>
      <c r="AI1292" s="201">
        <v>0</v>
      </c>
      <c r="AJ1292" s="202"/>
      <c r="AK1292" s="250">
        <v>6160</v>
      </c>
      <c r="AL1292" s="250">
        <v>6697</v>
      </c>
      <c r="AM1292" s="250">
        <v>2555</v>
      </c>
      <c r="AN1292" s="250">
        <v>2300</v>
      </c>
      <c r="AO1292" s="251">
        <v>17712</v>
      </c>
      <c r="AP1292" s="167">
        <v>70623</v>
      </c>
      <c r="AQ1292" s="252">
        <v>0.25079648273225436</v>
      </c>
      <c r="AR1292" s="266"/>
      <c r="AS1292" s="266"/>
      <c r="AT1292" s="266"/>
      <c r="AU1292" s="266"/>
      <c r="AV1292" s="267"/>
      <c r="AW1292" s="171">
        <v>0</v>
      </c>
      <c r="AX1292" s="172"/>
      <c r="AY1292" s="268"/>
      <c r="AZ1292" s="268"/>
      <c r="BA1292" s="268"/>
      <c r="BB1292" s="268"/>
      <c r="BC1292" s="174"/>
      <c r="BD1292" s="174">
        <v>0</v>
      </c>
      <c r="BE1292" s="175"/>
    </row>
    <row r="1293" spans="1:57" ht="16.899999999999999" customHeight="1" x14ac:dyDescent="0.2">
      <c r="A1293" s="152">
        <v>1293</v>
      </c>
      <c r="B1293" s="153" t="s">
        <v>216</v>
      </c>
      <c r="C1293" s="152" t="s">
        <v>216</v>
      </c>
      <c r="D1293" s="152" t="s">
        <v>236</v>
      </c>
      <c r="E1293" s="152" t="s">
        <v>237</v>
      </c>
      <c r="F1293" s="152" t="s">
        <v>426</v>
      </c>
      <c r="G1293" s="263">
        <v>1928</v>
      </c>
      <c r="H1293" s="263">
        <v>2383</v>
      </c>
      <c r="I1293" s="263">
        <v>1014</v>
      </c>
      <c r="J1293" s="263">
        <v>870</v>
      </c>
      <c r="K1293" s="264">
        <v>6195</v>
      </c>
      <c r="L1293" s="264">
        <v>18916</v>
      </c>
      <c r="M1293" s="192">
        <v>0.32750052865299217</v>
      </c>
      <c r="N1293" s="265">
        <v>1313</v>
      </c>
      <c r="O1293" s="265">
        <v>1714</v>
      </c>
      <c r="P1293" s="265">
        <v>759</v>
      </c>
      <c r="Q1293" s="176">
        <v>640</v>
      </c>
      <c r="R1293" s="193">
        <v>4426</v>
      </c>
      <c r="S1293" s="158" t="s">
        <v>419</v>
      </c>
      <c r="T1293" s="158" t="s">
        <v>419</v>
      </c>
      <c r="U1293" s="157">
        <v>11861</v>
      </c>
      <c r="V1293" s="159">
        <v>0.37315572042829442</v>
      </c>
      <c r="W1293" s="161"/>
      <c r="X1293" s="161"/>
      <c r="Y1293" s="161"/>
      <c r="Z1293" s="161"/>
      <c r="AA1293" s="161"/>
      <c r="AB1293" s="161">
        <v>0</v>
      </c>
      <c r="AC1293" s="162"/>
      <c r="AD1293" s="201"/>
      <c r="AE1293" s="201"/>
      <c r="AF1293" s="201"/>
      <c r="AG1293" s="201"/>
      <c r="AH1293" s="201"/>
      <c r="AI1293" s="201">
        <v>0</v>
      </c>
      <c r="AJ1293" s="202"/>
      <c r="AK1293" s="250">
        <v>615</v>
      </c>
      <c r="AL1293" s="250">
        <v>669</v>
      </c>
      <c r="AM1293" s="250">
        <v>255</v>
      </c>
      <c r="AN1293" s="250">
        <v>230</v>
      </c>
      <c r="AO1293" s="251">
        <v>1769</v>
      </c>
      <c r="AP1293" s="167">
        <v>7055</v>
      </c>
      <c r="AQ1293" s="252">
        <v>0.25074415308291992</v>
      </c>
      <c r="AR1293" s="266"/>
      <c r="AS1293" s="266"/>
      <c r="AT1293" s="266"/>
      <c r="AU1293" s="266"/>
      <c r="AV1293" s="267"/>
      <c r="AW1293" s="171">
        <v>0</v>
      </c>
      <c r="AX1293" s="172"/>
      <c r="AY1293" s="268"/>
      <c r="AZ1293" s="268"/>
      <c r="BA1293" s="268"/>
      <c r="BB1293" s="268"/>
      <c r="BC1293" s="174"/>
      <c r="BD1293" s="174">
        <v>0</v>
      </c>
      <c r="BE1293" s="175"/>
    </row>
    <row r="1294" spans="1:57" ht="16.899999999999999" customHeight="1" x14ac:dyDescent="0.2">
      <c r="A1294" s="152">
        <v>1294</v>
      </c>
      <c r="B1294" s="153" t="s">
        <v>216</v>
      </c>
      <c r="C1294" s="152" t="s">
        <v>216</v>
      </c>
      <c r="D1294" s="152" t="s">
        <v>238</v>
      </c>
      <c r="E1294" s="152" t="s">
        <v>239</v>
      </c>
      <c r="F1294" s="152" t="s">
        <v>426</v>
      </c>
      <c r="G1294" s="263">
        <v>464</v>
      </c>
      <c r="H1294" s="263">
        <v>571</v>
      </c>
      <c r="I1294" s="263">
        <v>243</v>
      </c>
      <c r="J1294" s="263">
        <v>209</v>
      </c>
      <c r="K1294" s="264">
        <v>1487</v>
      </c>
      <c r="L1294" s="264">
        <v>4542</v>
      </c>
      <c r="M1294" s="192">
        <v>0.32738881549977983</v>
      </c>
      <c r="N1294" s="265">
        <v>316</v>
      </c>
      <c r="O1294" s="265">
        <v>411</v>
      </c>
      <c r="P1294" s="265">
        <v>182</v>
      </c>
      <c r="Q1294" s="176">
        <v>154</v>
      </c>
      <c r="R1294" s="193">
        <v>1063</v>
      </c>
      <c r="S1294" s="158" t="s">
        <v>419</v>
      </c>
      <c r="T1294" s="158" t="s">
        <v>419</v>
      </c>
      <c r="U1294" s="157">
        <v>2848</v>
      </c>
      <c r="V1294" s="159">
        <v>0.3732443820224719</v>
      </c>
      <c r="W1294" s="161"/>
      <c r="X1294" s="161"/>
      <c r="Y1294" s="161"/>
      <c r="Z1294" s="161"/>
      <c r="AA1294" s="161"/>
      <c r="AB1294" s="161">
        <v>0</v>
      </c>
      <c r="AC1294" s="162"/>
      <c r="AD1294" s="201"/>
      <c r="AE1294" s="201"/>
      <c r="AF1294" s="201"/>
      <c r="AG1294" s="201"/>
      <c r="AH1294" s="201"/>
      <c r="AI1294" s="201">
        <v>0</v>
      </c>
      <c r="AJ1294" s="202"/>
      <c r="AK1294" s="250">
        <v>148</v>
      </c>
      <c r="AL1294" s="250">
        <v>160</v>
      </c>
      <c r="AM1294" s="250">
        <v>61</v>
      </c>
      <c r="AN1294" s="250">
        <v>55</v>
      </c>
      <c r="AO1294" s="251">
        <v>424</v>
      </c>
      <c r="AP1294" s="167">
        <v>1694</v>
      </c>
      <c r="AQ1294" s="252">
        <v>0.2502951593860685</v>
      </c>
      <c r="AR1294" s="266"/>
      <c r="AS1294" s="266"/>
      <c r="AT1294" s="266"/>
      <c r="AU1294" s="266"/>
      <c r="AV1294" s="267"/>
      <c r="AW1294" s="171">
        <v>0</v>
      </c>
      <c r="AX1294" s="172"/>
      <c r="AY1294" s="268"/>
      <c r="AZ1294" s="268"/>
      <c r="BA1294" s="268"/>
      <c r="BB1294" s="268"/>
      <c r="BC1294" s="174"/>
      <c r="BD1294" s="174">
        <v>0</v>
      </c>
      <c r="BE1294" s="175"/>
    </row>
    <row r="1295" spans="1:57" ht="16.899999999999999" customHeight="1" x14ac:dyDescent="0.2">
      <c r="A1295" s="152">
        <v>1295</v>
      </c>
      <c r="B1295" s="153" t="s">
        <v>216</v>
      </c>
      <c r="C1295" s="152" t="s">
        <v>216</v>
      </c>
      <c r="D1295" s="152" t="s">
        <v>240</v>
      </c>
      <c r="E1295" s="152" t="s">
        <v>135</v>
      </c>
      <c r="F1295" s="152" t="s">
        <v>426</v>
      </c>
      <c r="G1295" s="263">
        <v>1266</v>
      </c>
      <c r="H1295" s="263">
        <v>1565</v>
      </c>
      <c r="I1295" s="263">
        <v>666</v>
      </c>
      <c r="J1295" s="263">
        <v>571</v>
      </c>
      <c r="K1295" s="264">
        <v>4068</v>
      </c>
      <c r="L1295" s="264">
        <v>12419</v>
      </c>
      <c r="M1295" s="192">
        <v>0.32756260568483775</v>
      </c>
      <c r="N1295" s="265">
        <v>862</v>
      </c>
      <c r="O1295" s="265">
        <v>1126</v>
      </c>
      <c r="P1295" s="265">
        <v>498</v>
      </c>
      <c r="Q1295" s="176">
        <v>420</v>
      </c>
      <c r="R1295" s="193">
        <v>2906</v>
      </c>
      <c r="S1295" s="158" t="s">
        <v>419</v>
      </c>
      <c r="T1295" s="158" t="s">
        <v>419</v>
      </c>
      <c r="U1295" s="157">
        <v>7787</v>
      </c>
      <c r="V1295" s="159">
        <v>0.37318607936304099</v>
      </c>
      <c r="W1295" s="161"/>
      <c r="X1295" s="161"/>
      <c r="Y1295" s="161"/>
      <c r="Z1295" s="161"/>
      <c r="AA1295" s="161"/>
      <c r="AB1295" s="161">
        <v>0</v>
      </c>
      <c r="AC1295" s="162"/>
      <c r="AD1295" s="201"/>
      <c r="AE1295" s="201"/>
      <c r="AF1295" s="201"/>
      <c r="AG1295" s="201"/>
      <c r="AH1295" s="201"/>
      <c r="AI1295" s="201">
        <v>0</v>
      </c>
      <c r="AJ1295" s="202"/>
      <c r="AK1295" s="250">
        <v>404</v>
      </c>
      <c r="AL1295" s="250">
        <v>439</v>
      </c>
      <c r="AM1295" s="250">
        <v>168</v>
      </c>
      <c r="AN1295" s="250">
        <v>151</v>
      </c>
      <c r="AO1295" s="251">
        <v>1162</v>
      </c>
      <c r="AP1295" s="167">
        <v>4632</v>
      </c>
      <c r="AQ1295" s="252">
        <v>0.2508635578583765</v>
      </c>
      <c r="AR1295" s="266"/>
      <c r="AS1295" s="266"/>
      <c r="AT1295" s="266"/>
      <c r="AU1295" s="266"/>
      <c r="AV1295" s="267"/>
      <c r="AW1295" s="171">
        <v>0</v>
      </c>
      <c r="AX1295" s="172"/>
      <c r="AY1295" s="268"/>
      <c r="AZ1295" s="268"/>
      <c r="BA1295" s="268"/>
      <c r="BB1295" s="268"/>
      <c r="BC1295" s="174"/>
      <c r="BD1295" s="174">
        <v>0</v>
      </c>
      <c r="BE1295" s="175"/>
    </row>
    <row r="1296" spans="1:57" ht="16.899999999999999" customHeight="1" x14ac:dyDescent="0.2">
      <c r="A1296" s="152">
        <v>1296</v>
      </c>
      <c r="B1296" s="153" t="s">
        <v>216</v>
      </c>
      <c r="C1296" s="152" t="s">
        <v>216</v>
      </c>
      <c r="D1296" s="152" t="s">
        <v>241</v>
      </c>
      <c r="E1296" s="152" t="s">
        <v>242</v>
      </c>
      <c r="F1296" s="152" t="s">
        <v>426</v>
      </c>
      <c r="G1296" s="263">
        <v>5879</v>
      </c>
      <c r="H1296" s="263">
        <v>7263</v>
      </c>
      <c r="I1296" s="263">
        <v>3090</v>
      </c>
      <c r="J1296" s="263">
        <v>2651</v>
      </c>
      <c r="K1296" s="264">
        <v>18883</v>
      </c>
      <c r="L1296" s="264">
        <v>57656</v>
      </c>
      <c r="M1296" s="192">
        <v>0.32751144720410713</v>
      </c>
      <c r="N1296" s="265">
        <v>4004</v>
      </c>
      <c r="O1296" s="265">
        <v>5224</v>
      </c>
      <c r="P1296" s="265">
        <v>2312</v>
      </c>
      <c r="Q1296" s="176">
        <v>1950</v>
      </c>
      <c r="R1296" s="193">
        <v>13490</v>
      </c>
      <c r="S1296" s="158" t="s">
        <v>419</v>
      </c>
      <c r="T1296" s="158" t="s">
        <v>419</v>
      </c>
      <c r="U1296" s="157">
        <v>36152</v>
      </c>
      <c r="V1296" s="159">
        <v>0.37314671387475107</v>
      </c>
      <c r="W1296" s="161"/>
      <c r="X1296" s="161"/>
      <c r="Y1296" s="161"/>
      <c r="Z1296" s="161"/>
      <c r="AA1296" s="161"/>
      <c r="AB1296" s="161">
        <v>0</v>
      </c>
      <c r="AC1296" s="162"/>
      <c r="AD1296" s="201"/>
      <c r="AE1296" s="201"/>
      <c r="AF1296" s="201"/>
      <c r="AG1296" s="201"/>
      <c r="AH1296" s="201"/>
      <c r="AI1296" s="201">
        <v>0</v>
      </c>
      <c r="AJ1296" s="202"/>
      <c r="AK1296" s="250">
        <v>1875</v>
      </c>
      <c r="AL1296" s="250">
        <v>2039</v>
      </c>
      <c r="AM1296" s="250">
        <v>778</v>
      </c>
      <c r="AN1296" s="250">
        <v>701</v>
      </c>
      <c r="AO1296" s="251">
        <v>5393</v>
      </c>
      <c r="AP1296" s="167">
        <v>21504</v>
      </c>
      <c r="AQ1296" s="252">
        <v>0.25079055059523808</v>
      </c>
      <c r="AR1296" s="266"/>
      <c r="AS1296" s="266"/>
      <c r="AT1296" s="266"/>
      <c r="AU1296" s="266"/>
      <c r="AV1296" s="267"/>
      <c r="AW1296" s="171">
        <v>0</v>
      </c>
      <c r="AX1296" s="172"/>
      <c r="AY1296" s="268"/>
      <c r="AZ1296" s="268"/>
      <c r="BA1296" s="268"/>
      <c r="BB1296" s="268"/>
      <c r="BC1296" s="174"/>
      <c r="BD1296" s="174">
        <v>0</v>
      </c>
      <c r="BE1296" s="175"/>
    </row>
    <row r="1297" spans="1:57" ht="16.899999999999999" customHeight="1" x14ac:dyDescent="0.2">
      <c r="A1297" s="152">
        <v>1297</v>
      </c>
      <c r="B1297" s="153" t="s">
        <v>216</v>
      </c>
      <c r="C1297" s="152" t="s">
        <v>216</v>
      </c>
      <c r="D1297" s="152" t="s">
        <v>243</v>
      </c>
      <c r="E1297" s="152" t="s">
        <v>244</v>
      </c>
      <c r="F1297" s="152" t="s">
        <v>426</v>
      </c>
      <c r="G1297" s="263">
        <v>235</v>
      </c>
      <c r="H1297" s="263">
        <v>291</v>
      </c>
      <c r="I1297" s="263">
        <v>123</v>
      </c>
      <c r="J1297" s="263">
        <v>106</v>
      </c>
      <c r="K1297" s="264">
        <v>755</v>
      </c>
      <c r="L1297" s="264">
        <v>2301</v>
      </c>
      <c r="M1297" s="192">
        <v>0.32811820947414166</v>
      </c>
      <c r="N1297" s="265">
        <v>160</v>
      </c>
      <c r="O1297" s="265">
        <v>209</v>
      </c>
      <c r="P1297" s="265">
        <v>92</v>
      </c>
      <c r="Q1297" s="176">
        <v>78</v>
      </c>
      <c r="R1297" s="193">
        <v>539</v>
      </c>
      <c r="S1297" s="158" t="s">
        <v>419</v>
      </c>
      <c r="T1297" s="158" t="s">
        <v>419</v>
      </c>
      <c r="U1297" s="157">
        <v>1443</v>
      </c>
      <c r="V1297" s="159">
        <v>0.37352737352737353</v>
      </c>
      <c r="W1297" s="161"/>
      <c r="X1297" s="161"/>
      <c r="Y1297" s="161"/>
      <c r="Z1297" s="161"/>
      <c r="AA1297" s="161"/>
      <c r="AB1297" s="161">
        <v>0</v>
      </c>
      <c r="AC1297" s="162"/>
      <c r="AD1297" s="201"/>
      <c r="AE1297" s="201"/>
      <c r="AF1297" s="201"/>
      <c r="AG1297" s="201"/>
      <c r="AH1297" s="201"/>
      <c r="AI1297" s="201">
        <v>0</v>
      </c>
      <c r="AJ1297" s="202"/>
      <c r="AK1297" s="250">
        <v>75</v>
      </c>
      <c r="AL1297" s="250">
        <v>82</v>
      </c>
      <c r="AM1297" s="250">
        <v>31</v>
      </c>
      <c r="AN1297" s="250">
        <v>28</v>
      </c>
      <c r="AO1297" s="251">
        <v>216</v>
      </c>
      <c r="AP1297" s="167">
        <v>858</v>
      </c>
      <c r="AQ1297" s="252">
        <v>0.25174825174825177</v>
      </c>
      <c r="AR1297" s="266"/>
      <c r="AS1297" s="266"/>
      <c r="AT1297" s="266"/>
      <c r="AU1297" s="266"/>
      <c r="AV1297" s="267"/>
      <c r="AW1297" s="171">
        <v>0</v>
      </c>
      <c r="AX1297" s="172"/>
      <c r="AY1297" s="268"/>
      <c r="AZ1297" s="268"/>
      <c r="BA1297" s="268"/>
      <c r="BB1297" s="268"/>
      <c r="BC1297" s="174"/>
      <c r="BD1297" s="174">
        <v>0</v>
      </c>
      <c r="BE1297" s="175"/>
    </row>
    <row r="1298" spans="1:57" ht="16.899999999999999" customHeight="1" x14ac:dyDescent="0.2">
      <c r="A1298" s="152">
        <v>1298</v>
      </c>
      <c r="B1298" s="153" t="s">
        <v>216</v>
      </c>
      <c r="C1298" s="152" t="s">
        <v>216</v>
      </c>
      <c r="D1298" s="152" t="s">
        <v>245</v>
      </c>
      <c r="E1298" s="152" t="s">
        <v>246</v>
      </c>
      <c r="F1298" s="152" t="s">
        <v>426</v>
      </c>
      <c r="G1298" s="263">
        <v>168</v>
      </c>
      <c r="H1298" s="263">
        <v>209</v>
      </c>
      <c r="I1298" s="263">
        <v>88</v>
      </c>
      <c r="J1298" s="263">
        <v>76</v>
      </c>
      <c r="K1298" s="264">
        <v>541</v>
      </c>
      <c r="L1298" s="264">
        <v>1650</v>
      </c>
      <c r="M1298" s="192">
        <v>0.32787878787878788</v>
      </c>
      <c r="N1298" s="265">
        <v>114</v>
      </c>
      <c r="O1298" s="265">
        <v>150</v>
      </c>
      <c r="P1298" s="265">
        <v>66</v>
      </c>
      <c r="Q1298" s="176">
        <v>56</v>
      </c>
      <c r="R1298" s="193">
        <v>386</v>
      </c>
      <c r="S1298" s="158" t="s">
        <v>419</v>
      </c>
      <c r="T1298" s="158" t="s">
        <v>419</v>
      </c>
      <c r="U1298" s="157">
        <v>1034</v>
      </c>
      <c r="V1298" s="159">
        <v>0.37330754352030948</v>
      </c>
      <c r="W1298" s="161"/>
      <c r="X1298" s="161"/>
      <c r="Y1298" s="161"/>
      <c r="Z1298" s="161"/>
      <c r="AA1298" s="161"/>
      <c r="AB1298" s="161">
        <v>0</v>
      </c>
      <c r="AC1298" s="162"/>
      <c r="AD1298" s="201"/>
      <c r="AE1298" s="201"/>
      <c r="AF1298" s="201"/>
      <c r="AG1298" s="201"/>
      <c r="AH1298" s="201"/>
      <c r="AI1298" s="201">
        <v>0</v>
      </c>
      <c r="AJ1298" s="202"/>
      <c r="AK1298" s="250">
        <v>54</v>
      </c>
      <c r="AL1298" s="250">
        <v>59</v>
      </c>
      <c r="AM1298" s="250">
        <v>22</v>
      </c>
      <c r="AN1298" s="250">
        <v>20</v>
      </c>
      <c r="AO1298" s="251">
        <v>155</v>
      </c>
      <c r="AP1298" s="167">
        <v>616</v>
      </c>
      <c r="AQ1298" s="252">
        <v>0.25162337662337664</v>
      </c>
      <c r="AR1298" s="266"/>
      <c r="AS1298" s="266"/>
      <c r="AT1298" s="266"/>
      <c r="AU1298" s="266"/>
      <c r="AV1298" s="267"/>
      <c r="AW1298" s="171">
        <v>0</v>
      </c>
      <c r="AX1298" s="172"/>
      <c r="AY1298" s="268"/>
      <c r="AZ1298" s="268"/>
      <c r="BA1298" s="268"/>
      <c r="BB1298" s="268"/>
      <c r="BC1298" s="174"/>
      <c r="BD1298" s="174">
        <v>0</v>
      </c>
      <c r="BE1298" s="175"/>
    </row>
    <row r="1299" spans="1:57" ht="16.899999999999999" customHeight="1" x14ac:dyDescent="0.2">
      <c r="A1299" s="152">
        <v>1299</v>
      </c>
      <c r="B1299" s="153" t="s">
        <v>216</v>
      </c>
      <c r="C1299" s="152" t="s">
        <v>216</v>
      </c>
      <c r="D1299" s="152" t="s">
        <v>247</v>
      </c>
      <c r="E1299" s="152" t="s">
        <v>248</v>
      </c>
      <c r="F1299" s="152" t="s">
        <v>426</v>
      </c>
      <c r="G1299" s="263">
        <v>527</v>
      </c>
      <c r="H1299" s="263">
        <v>651</v>
      </c>
      <c r="I1299" s="263">
        <v>277</v>
      </c>
      <c r="J1299" s="263">
        <v>238</v>
      </c>
      <c r="K1299" s="264">
        <v>1693</v>
      </c>
      <c r="L1299" s="264">
        <v>5166</v>
      </c>
      <c r="M1299" s="192">
        <v>0.32771970576848625</v>
      </c>
      <c r="N1299" s="265">
        <v>359</v>
      </c>
      <c r="O1299" s="265">
        <v>468</v>
      </c>
      <c r="P1299" s="265">
        <v>207</v>
      </c>
      <c r="Q1299" s="176">
        <v>175</v>
      </c>
      <c r="R1299" s="193">
        <v>1209</v>
      </c>
      <c r="S1299" s="158" t="s">
        <v>419</v>
      </c>
      <c r="T1299" s="158" t="s">
        <v>419</v>
      </c>
      <c r="U1299" s="157">
        <v>3239</v>
      </c>
      <c r="V1299" s="159">
        <v>0.37326335288669343</v>
      </c>
      <c r="W1299" s="161"/>
      <c r="X1299" s="161"/>
      <c r="Y1299" s="161"/>
      <c r="Z1299" s="161"/>
      <c r="AA1299" s="161"/>
      <c r="AB1299" s="161">
        <v>0</v>
      </c>
      <c r="AC1299" s="162"/>
      <c r="AD1299" s="201"/>
      <c r="AE1299" s="201"/>
      <c r="AF1299" s="201"/>
      <c r="AG1299" s="201"/>
      <c r="AH1299" s="201"/>
      <c r="AI1299" s="201">
        <v>0</v>
      </c>
      <c r="AJ1299" s="202"/>
      <c r="AK1299" s="250">
        <v>168</v>
      </c>
      <c r="AL1299" s="250">
        <v>183</v>
      </c>
      <c r="AM1299" s="250">
        <v>70</v>
      </c>
      <c r="AN1299" s="250">
        <v>63</v>
      </c>
      <c r="AO1299" s="251">
        <v>484</v>
      </c>
      <c r="AP1299" s="167">
        <v>1927</v>
      </c>
      <c r="AQ1299" s="252">
        <v>0.25116761805915933</v>
      </c>
      <c r="AR1299" s="266"/>
      <c r="AS1299" s="266"/>
      <c r="AT1299" s="266"/>
      <c r="AU1299" s="266"/>
      <c r="AV1299" s="267"/>
      <c r="AW1299" s="171">
        <v>0</v>
      </c>
      <c r="AX1299" s="172"/>
      <c r="AY1299" s="268"/>
      <c r="AZ1299" s="268"/>
      <c r="BA1299" s="268"/>
      <c r="BB1299" s="268"/>
      <c r="BC1299" s="174"/>
      <c r="BD1299" s="174">
        <v>0</v>
      </c>
      <c r="BE1299" s="175"/>
    </row>
    <row r="1300" spans="1:57" ht="16.899999999999999" customHeight="1" x14ac:dyDescent="0.2">
      <c r="A1300" s="152">
        <v>1300</v>
      </c>
      <c r="B1300" s="153" t="s">
        <v>216</v>
      </c>
      <c r="C1300" s="152" t="s">
        <v>216</v>
      </c>
      <c r="D1300" s="152" t="s">
        <v>249</v>
      </c>
      <c r="E1300" s="152" t="s">
        <v>250</v>
      </c>
      <c r="F1300" s="152" t="s">
        <v>426</v>
      </c>
      <c r="G1300" s="263">
        <v>211</v>
      </c>
      <c r="H1300" s="263">
        <v>261</v>
      </c>
      <c r="I1300" s="263">
        <v>111</v>
      </c>
      <c r="J1300" s="263">
        <v>95</v>
      </c>
      <c r="K1300" s="264">
        <v>678</v>
      </c>
      <c r="L1300" s="264">
        <v>2073</v>
      </c>
      <c r="M1300" s="192">
        <v>0.32706222865412443</v>
      </c>
      <c r="N1300" s="265">
        <v>144</v>
      </c>
      <c r="O1300" s="265">
        <v>188</v>
      </c>
      <c r="P1300" s="265">
        <v>83</v>
      </c>
      <c r="Q1300" s="176">
        <v>70</v>
      </c>
      <c r="R1300" s="193">
        <v>485</v>
      </c>
      <c r="S1300" s="158" t="s">
        <v>419</v>
      </c>
      <c r="T1300" s="158" t="s">
        <v>419</v>
      </c>
      <c r="U1300" s="157">
        <v>1300</v>
      </c>
      <c r="V1300" s="159">
        <v>0.37307692307692308</v>
      </c>
      <c r="W1300" s="161"/>
      <c r="X1300" s="161"/>
      <c r="Y1300" s="161"/>
      <c r="Z1300" s="161"/>
      <c r="AA1300" s="161"/>
      <c r="AB1300" s="161">
        <v>0</v>
      </c>
      <c r="AC1300" s="162"/>
      <c r="AD1300" s="201"/>
      <c r="AE1300" s="201"/>
      <c r="AF1300" s="201"/>
      <c r="AG1300" s="201"/>
      <c r="AH1300" s="201"/>
      <c r="AI1300" s="201">
        <v>0</v>
      </c>
      <c r="AJ1300" s="202"/>
      <c r="AK1300" s="250">
        <v>67</v>
      </c>
      <c r="AL1300" s="250">
        <v>73</v>
      </c>
      <c r="AM1300" s="250">
        <v>28</v>
      </c>
      <c r="AN1300" s="250">
        <v>25</v>
      </c>
      <c r="AO1300" s="251">
        <v>193</v>
      </c>
      <c r="AP1300" s="167">
        <v>773</v>
      </c>
      <c r="AQ1300" s="252">
        <v>0.24967658473479948</v>
      </c>
      <c r="AR1300" s="266"/>
      <c r="AS1300" s="266"/>
      <c r="AT1300" s="266"/>
      <c r="AU1300" s="266"/>
      <c r="AV1300" s="267"/>
      <c r="AW1300" s="171">
        <v>0</v>
      </c>
      <c r="AX1300" s="172"/>
      <c r="AY1300" s="268"/>
      <c r="AZ1300" s="268"/>
      <c r="BA1300" s="268"/>
      <c r="BB1300" s="268"/>
      <c r="BC1300" s="174"/>
      <c r="BD1300" s="174">
        <v>0</v>
      </c>
      <c r="BE1300" s="175"/>
    </row>
    <row r="1301" spans="1:57" ht="16.899999999999999" customHeight="1" x14ac:dyDescent="0.2">
      <c r="A1301" s="152">
        <v>1301</v>
      </c>
      <c r="B1301" s="153" t="s">
        <v>216</v>
      </c>
      <c r="C1301" s="152" t="s">
        <v>216</v>
      </c>
      <c r="D1301" s="152" t="s">
        <v>251</v>
      </c>
      <c r="E1301" s="152" t="s">
        <v>252</v>
      </c>
      <c r="F1301" s="152" t="s">
        <v>426</v>
      </c>
      <c r="G1301" s="263">
        <v>21611</v>
      </c>
      <c r="H1301" s="263">
        <v>26698</v>
      </c>
      <c r="I1301" s="263">
        <v>11358</v>
      </c>
      <c r="J1301" s="263">
        <v>9744</v>
      </c>
      <c r="K1301" s="264">
        <v>69411</v>
      </c>
      <c r="L1301" s="264">
        <v>211925</v>
      </c>
      <c r="M1301" s="192">
        <v>0.32752624749321696</v>
      </c>
      <c r="N1301" s="265">
        <v>14717</v>
      </c>
      <c r="O1301" s="265">
        <v>19202</v>
      </c>
      <c r="P1301" s="265">
        <v>8498</v>
      </c>
      <c r="Q1301" s="176">
        <v>7169</v>
      </c>
      <c r="R1301" s="193">
        <v>49586</v>
      </c>
      <c r="S1301" s="158" t="s">
        <v>419</v>
      </c>
      <c r="T1301" s="158" t="s">
        <v>419</v>
      </c>
      <c r="U1301" s="157">
        <v>132881</v>
      </c>
      <c r="V1301" s="159">
        <v>0.37316094851784681</v>
      </c>
      <c r="W1301" s="161"/>
      <c r="X1301" s="161"/>
      <c r="Y1301" s="161"/>
      <c r="Z1301" s="161"/>
      <c r="AA1301" s="161"/>
      <c r="AB1301" s="161">
        <v>0</v>
      </c>
      <c r="AC1301" s="162"/>
      <c r="AD1301" s="201"/>
      <c r="AE1301" s="201"/>
      <c r="AF1301" s="201"/>
      <c r="AG1301" s="201"/>
      <c r="AH1301" s="201"/>
      <c r="AI1301" s="201">
        <v>0</v>
      </c>
      <c r="AJ1301" s="202"/>
      <c r="AK1301" s="250">
        <v>6894</v>
      </c>
      <c r="AL1301" s="250">
        <v>7496</v>
      </c>
      <c r="AM1301" s="250">
        <v>2860</v>
      </c>
      <c r="AN1301" s="250">
        <v>2575</v>
      </c>
      <c r="AO1301" s="251">
        <v>19825</v>
      </c>
      <c r="AP1301" s="167">
        <v>79044</v>
      </c>
      <c r="AQ1301" s="252">
        <v>0.25080967562370327</v>
      </c>
      <c r="AR1301" s="266"/>
      <c r="AS1301" s="266"/>
      <c r="AT1301" s="266"/>
      <c r="AU1301" s="266"/>
      <c r="AV1301" s="267"/>
      <c r="AW1301" s="171">
        <v>0</v>
      </c>
      <c r="AX1301" s="172"/>
      <c r="AY1301" s="268"/>
      <c r="AZ1301" s="268"/>
      <c r="BA1301" s="268"/>
      <c r="BB1301" s="268"/>
      <c r="BC1301" s="174"/>
      <c r="BD1301" s="174">
        <v>0</v>
      </c>
      <c r="BE1301" s="175"/>
    </row>
    <row r="1302" spans="1:57" ht="16.899999999999999" customHeight="1" x14ac:dyDescent="0.2">
      <c r="A1302" s="152">
        <v>1302</v>
      </c>
      <c r="B1302" s="153" t="s">
        <v>216</v>
      </c>
      <c r="C1302" s="152" t="s">
        <v>216</v>
      </c>
      <c r="D1302" s="152" t="s">
        <v>253</v>
      </c>
      <c r="E1302" s="152" t="s">
        <v>254</v>
      </c>
      <c r="F1302" s="152" t="s">
        <v>426</v>
      </c>
      <c r="G1302" s="263">
        <v>1245</v>
      </c>
      <c r="H1302" s="263">
        <v>1539</v>
      </c>
      <c r="I1302" s="263">
        <v>655</v>
      </c>
      <c r="J1302" s="263">
        <v>561</v>
      </c>
      <c r="K1302" s="264">
        <v>4000</v>
      </c>
      <c r="L1302" s="264">
        <v>12218</v>
      </c>
      <c r="M1302" s="192">
        <v>0.3273858241938124</v>
      </c>
      <c r="N1302" s="265">
        <v>848</v>
      </c>
      <c r="O1302" s="265">
        <v>1107</v>
      </c>
      <c r="P1302" s="265">
        <v>490</v>
      </c>
      <c r="Q1302" s="176">
        <v>413</v>
      </c>
      <c r="R1302" s="193">
        <v>2858</v>
      </c>
      <c r="S1302" s="158" t="s">
        <v>419</v>
      </c>
      <c r="T1302" s="158" t="s">
        <v>419</v>
      </c>
      <c r="U1302" s="157">
        <v>7661</v>
      </c>
      <c r="V1302" s="159">
        <v>0.37305834747422006</v>
      </c>
      <c r="W1302" s="161"/>
      <c r="X1302" s="161"/>
      <c r="Y1302" s="161"/>
      <c r="Z1302" s="161"/>
      <c r="AA1302" s="161"/>
      <c r="AB1302" s="161">
        <v>0</v>
      </c>
      <c r="AC1302" s="162"/>
      <c r="AD1302" s="201"/>
      <c r="AE1302" s="201"/>
      <c r="AF1302" s="201"/>
      <c r="AG1302" s="201"/>
      <c r="AH1302" s="201"/>
      <c r="AI1302" s="201">
        <v>0</v>
      </c>
      <c r="AJ1302" s="202"/>
      <c r="AK1302" s="250">
        <v>397</v>
      </c>
      <c r="AL1302" s="250">
        <v>432</v>
      </c>
      <c r="AM1302" s="250">
        <v>165</v>
      </c>
      <c r="AN1302" s="250">
        <v>148</v>
      </c>
      <c r="AO1302" s="251">
        <v>1142</v>
      </c>
      <c r="AP1302" s="167">
        <v>4557</v>
      </c>
      <c r="AQ1302" s="252">
        <v>0.25060346719332893</v>
      </c>
      <c r="AR1302" s="266"/>
      <c r="AS1302" s="266"/>
      <c r="AT1302" s="266"/>
      <c r="AU1302" s="266"/>
      <c r="AV1302" s="267"/>
      <c r="AW1302" s="171">
        <v>0</v>
      </c>
      <c r="AX1302" s="172"/>
      <c r="AY1302" s="268"/>
      <c r="AZ1302" s="268"/>
      <c r="BA1302" s="268"/>
      <c r="BB1302" s="268"/>
      <c r="BC1302" s="174"/>
      <c r="BD1302" s="174">
        <v>0</v>
      </c>
      <c r="BE1302" s="175"/>
    </row>
    <row r="1303" spans="1:57" ht="16.899999999999999" customHeight="1" x14ac:dyDescent="0.2">
      <c r="A1303" s="152">
        <v>1303</v>
      </c>
      <c r="B1303" s="153" t="s">
        <v>216</v>
      </c>
      <c r="C1303" s="152" t="s">
        <v>216</v>
      </c>
      <c r="D1303" s="152" t="s">
        <v>255</v>
      </c>
      <c r="E1303" s="152" t="s">
        <v>256</v>
      </c>
      <c r="F1303" s="152" t="s">
        <v>426</v>
      </c>
      <c r="G1303" s="263">
        <v>1814</v>
      </c>
      <c r="H1303" s="263">
        <v>2240</v>
      </c>
      <c r="I1303" s="263">
        <v>953</v>
      </c>
      <c r="J1303" s="263">
        <v>818</v>
      </c>
      <c r="K1303" s="264">
        <v>5825</v>
      </c>
      <c r="L1303" s="264">
        <v>17783</v>
      </c>
      <c r="M1303" s="192">
        <v>0.32756002924141031</v>
      </c>
      <c r="N1303" s="265">
        <v>1235</v>
      </c>
      <c r="O1303" s="265">
        <v>1611</v>
      </c>
      <c r="P1303" s="265">
        <v>713</v>
      </c>
      <c r="Q1303" s="176">
        <v>602</v>
      </c>
      <c r="R1303" s="193">
        <v>4161</v>
      </c>
      <c r="S1303" s="158" t="s">
        <v>419</v>
      </c>
      <c r="T1303" s="158" t="s">
        <v>419</v>
      </c>
      <c r="U1303" s="157">
        <v>11150</v>
      </c>
      <c r="V1303" s="159">
        <v>0.37318385650224217</v>
      </c>
      <c r="W1303" s="161"/>
      <c r="X1303" s="161"/>
      <c r="Y1303" s="161"/>
      <c r="Z1303" s="161"/>
      <c r="AA1303" s="161"/>
      <c r="AB1303" s="161">
        <v>0</v>
      </c>
      <c r="AC1303" s="162"/>
      <c r="AD1303" s="201"/>
      <c r="AE1303" s="201"/>
      <c r="AF1303" s="201"/>
      <c r="AG1303" s="201"/>
      <c r="AH1303" s="201"/>
      <c r="AI1303" s="201">
        <v>0</v>
      </c>
      <c r="AJ1303" s="202"/>
      <c r="AK1303" s="250">
        <v>579</v>
      </c>
      <c r="AL1303" s="250">
        <v>629</v>
      </c>
      <c r="AM1303" s="250">
        <v>240</v>
      </c>
      <c r="AN1303" s="250">
        <v>216</v>
      </c>
      <c r="AO1303" s="251">
        <v>1664</v>
      </c>
      <c r="AP1303" s="167">
        <v>6633</v>
      </c>
      <c r="AQ1303" s="252">
        <v>0.2508668777325494</v>
      </c>
      <c r="AR1303" s="266"/>
      <c r="AS1303" s="266"/>
      <c r="AT1303" s="266"/>
      <c r="AU1303" s="266"/>
      <c r="AV1303" s="267"/>
      <c r="AW1303" s="171">
        <v>0</v>
      </c>
      <c r="AX1303" s="172"/>
      <c r="AY1303" s="268"/>
      <c r="AZ1303" s="268"/>
      <c r="BA1303" s="268"/>
      <c r="BB1303" s="268"/>
      <c r="BC1303" s="174"/>
      <c r="BD1303" s="174">
        <v>0</v>
      </c>
      <c r="BE1303" s="175"/>
    </row>
    <row r="1304" spans="1:57" ht="16.899999999999999" customHeight="1" x14ac:dyDescent="0.2">
      <c r="A1304" s="152">
        <v>1304</v>
      </c>
      <c r="B1304" s="153" t="s">
        <v>216</v>
      </c>
      <c r="C1304" s="152" t="s">
        <v>216</v>
      </c>
      <c r="D1304" s="152" t="s">
        <v>257</v>
      </c>
      <c r="E1304" s="152" t="s">
        <v>258</v>
      </c>
      <c r="F1304" s="152" t="s">
        <v>426</v>
      </c>
      <c r="G1304" s="263">
        <v>726</v>
      </c>
      <c r="H1304" s="263">
        <v>896</v>
      </c>
      <c r="I1304" s="263">
        <v>381</v>
      </c>
      <c r="J1304" s="263">
        <v>327</v>
      </c>
      <c r="K1304" s="264">
        <v>2330</v>
      </c>
      <c r="L1304" s="264">
        <v>7113</v>
      </c>
      <c r="M1304" s="192">
        <v>0.32756923942077887</v>
      </c>
      <c r="N1304" s="265">
        <v>494</v>
      </c>
      <c r="O1304" s="265">
        <v>645</v>
      </c>
      <c r="P1304" s="265">
        <v>285</v>
      </c>
      <c r="Q1304" s="176">
        <v>241</v>
      </c>
      <c r="R1304" s="193">
        <v>1665</v>
      </c>
      <c r="S1304" s="158" t="s">
        <v>419</v>
      </c>
      <c r="T1304" s="158" t="s">
        <v>419</v>
      </c>
      <c r="U1304" s="157">
        <v>4460</v>
      </c>
      <c r="V1304" s="159">
        <v>0.37331838565022424</v>
      </c>
      <c r="W1304" s="161"/>
      <c r="X1304" s="161"/>
      <c r="Y1304" s="161"/>
      <c r="Z1304" s="161"/>
      <c r="AA1304" s="161"/>
      <c r="AB1304" s="161">
        <v>0</v>
      </c>
      <c r="AC1304" s="162"/>
      <c r="AD1304" s="201"/>
      <c r="AE1304" s="201"/>
      <c r="AF1304" s="201"/>
      <c r="AG1304" s="201"/>
      <c r="AH1304" s="201"/>
      <c r="AI1304" s="201">
        <v>0</v>
      </c>
      <c r="AJ1304" s="202"/>
      <c r="AK1304" s="250">
        <v>232</v>
      </c>
      <c r="AL1304" s="250">
        <v>251</v>
      </c>
      <c r="AM1304" s="250">
        <v>96</v>
      </c>
      <c r="AN1304" s="250">
        <v>86</v>
      </c>
      <c r="AO1304" s="251">
        <v>665</v>
      </c>
      <c r="AP1304" s="167">
        <v>2653</v>
      </c>
      <c r="AQ1304" s="252">
        <v>0.25065963060686014</v>
      </c>
      <c r="AR1304" s="266"/>
      <c r="AS1304" s="266"/>
      <c r="AT1304" s="266"/>
      <c r="AU1304" s="266"/>
      <c r="AV1304" s="267"/>
      <c r="AW1304" s="171">
        <v>0</v>
      </c>
      <c r="AX1304" s="172"/>
      <c r="AY1304" s="268"/>
      <c r="AZ1304" s="268"/>
      <c r="BA1304" s="268"/>
      <c r="BB1304" s="268"/>
      <c r="BC1304" s="174"/>
      <c r="BD1304" s="174">
        <v>0</v>
      </c>
      <c r="BE1304" s="175"/>
    </row>
    <row r="1305" spans="1:57" ht="16.899999999999999" customHeight="1" x14ac:dyDescent="0.2">
      <c r="A1305" s="152">
        <v>1305</v>
      </c>
      <c r="B1305" s="153" t="s">
        <v>216</v>
      </c>
      <c r="C1305" s="152" t="s">
        <v>216</v>
      </c>
      <c r="D1305" s="152" t="s">
        <v>259</v>
      </c>
      <c r="E1305" s="152" t="s">
        <v>260</v>
      </c>
      <c r="F1305" s="152" t="s">
        <v>426</v>
      </c>
      <c r="G1305" s="263">
        <v>1877</v>
      </c>
      <c r="H1305" s="263">
        <v>2319</v>
      </c>
      <c r="I1305" s="263">
        <v>986</v>
      </c>
      <c r="J1305" s="263">
        <v>847</v>
      </c>
      <c r="K1305" s="264">
        <v>6029</v>
      </c>
      <c r="L1305" s="264">
        <v>18406</v>
      </c>
      <c r="M1305" s="192">
        <v>0.32755623166358794</v>
      </c>
      <c r="N1305" s="265">
        <v>1278</v>
      </c>
      <c r="O1305" s="265">
        <v>1668</v>
      </c>
      <c r="P1305" s="265">
        <v>738</v>
      </c>
      <c r="Q1305" s="176">
        <v>623</v>
      </c>
      <c r="R1305" s="193">
        <v>4307</v>
      </c>
      <c r="S1305" s="158" t="s">
        <v>419</v>
      </c>
      <c r="T1305" s="158" t="s">
        <v>419</v>
      </c>
      <c r="U1305" s="157">
        <v>11541</v>
      </c>
      <c r="V1305" s="159">
        <v>0.37319123126245557</v>
      </c>
      <c r="W1305" s="161"/>
      <c r="X1305" s="161"/>
      <c r="Y1305" s="161"/>
      <c r="Z1305" s="161"/>
      <c r="AA1305" s="161"/>
      <c r="AB1305" s="161">
        <v>0</v>
      </c>
      <c r="AC1305" s="162"/>
      <c r="AD1305" s="201"/>
      <c r="AE1305" s="201"/>
      <c r="AF1305" s="201"/>
      <c r="AG1305" s="201"/>
      <c r="AH1305" s="201"/>
      <c r="AI1305" s="201">
        <v>0</v>
      </c>
      <c r="AJ1305" s="202"/>
      <c r="AK1305" s="250">
        <v>599</v>
      </c>
      <c r="AL1305" s="250">
        <v>651</v>
      </c>
      <c r="AM1305" s="250">
        <v>248</v>
      </c>
      <c r="AN1305" s="250">
        <v>224</v>
      </c>
      <c r="AO1305" s="251">
        <v>1722</v>
      </c>
      <c r="AP1305" s="167">
        <v>6865</v>
      </c>
      <c r="AQ1305" s="252">
        <v>0.25083758193736344</v>
      </c>
      <c r="AR1305" s="266"/>
      <c r="AS1305" s="266"/>
      <c r="AT1305" s="266"/>
      <c r="AU1305" s="266"/>
      <c r="AV1305" s="267"/>
      <c r="AW1305" s="171">
        <v>0</v>
      </c>
      <c r="AX1305" s="172"/>
      <c r="AY1305" s="268"/>
      <c r="AZ1305" s="268"/>
      <c r="BA1305" s="268"/>
      <c r="BB1305" s="268"/>
      <c r="BC1305" s="174"/>
      <c r="BD1305" s="174">
        <v>0</v>
      </c>
      <c r="BE1305" s="175"/>
    </row>
    <row r="1306" spans="1:57" ht="16.899999999999999" customHeight="1" x14ac:dyDescent="0.2">
      <c r="A1306" s="152">
        <v>1306</v>
      </c>
      <c r="B1306" s="153" t="s">
        <v>216</v>
      </c>
      <c r="C1306" s="152" t="s">
        <v>216</v>
      </c>
      <c r="D1306" s="152" t="s">
        <v>261</v>
      </c>
      <c r="E1306" s="152" t="s">
        <v>262</v>
      </c>
      <c r="F1306" s="152" t="s">
        <v>426</v>
      </c>
      <c r="G1306" s="263">
        <v>138</v>
      </c>
      <c r="H1306" s="263">
        <v>169</v>
      </c>
      <c r="I1306" s="263">
        <v>72</v>
      </c>
      <c r="J1306" s="263">
        <v>62</v>
      </c>
      <c r="K1306" s="264">
        <v>441</v>
      </c>
      <c r="L1306" s="264">
        <v>1351</v>
      </c>
      <c r="M1306" s="192">
        <v>0.32642487046632124</v>
      </c>
      <c r="N1306" s="265">
        <v>94</v>
      </c>
      <c r="O1306" s="265">
        <v>121</v>
      </c>
      <c r="P1306" s="265">
        <v>54</v>
      </c>
      <c r="Q1306" s="176">
        <v>46</v>
      </c>
      <c r="R1306" s="193">
        <v>315</v>
      </c>
      <c r="S1306" s="158" t="s">
        <v>419</v>
      </c>
      <c r="T1306" s="158" t="s">
        <v>419</v>
      </c>
      <c r="U1306" s="157">
        <v>845</v>
      </c>
      <c r="V1306" s="159">
        <v>0.37278106508875741</v>
      </c>
      <c r="W1306" s="161"/>
      <c r="X1306" s="161"/>
      <c r="Y1306" s="161"/>
      <c r="Z1306" s="161"/>
      <c r="AA1306" s="161"/>
      <c r="AB1306" s="161">
        <v>0</v>
      </c>
      <c r="AC1306" s="162"/>
      <c r="AD1306" s="201"/>
      <c r="AE1306" s="201"/>
      <c r="AF1306" s="201"/>
      <c r="AG1306" s="201"/>
      <c r="AH1306" s="201"/>
      <c r="AI1306" s="201">
        <v>0</v>
      </c>
      <c r="AJ1306" s="202"/>
      <c r="AK1306" s="250">
        <v>44</v>
      </c>
      <c r="AL1306" s="250">
        <v>48</v>
      </c>
      <c r="AM1306" s="250">
        <v>18</v>
      </c>
      <c r="AN1306" s="250">
        <v>16</v>
      </c>
      <c r="AO1306" s="251">
        <v>126</v>
      </c>
      <c r="AP1306" s="167">
        <v>506</v>
      </c>
      <c r="AQ1306" s="252">
        <v>0.24901185770750989</v>
      </c>
      <c r="AR1306" s="266"/>
      <c r="AS1306" s="266"/>
      <c r="AT1306" s="266"/>
      <c r="AU1306" s="266"/>
      <c r="AV1306" s="267"/>
      <c r="AW1306" s="171">
        <v>0</v>
      </c>
      <c r="AX1306" s="172"/>
      <c r="AY1306" s="268"/>
      <c r="AZ1306" s="268"/>
      <c r="BA1306" s="268"/>
      <c r="BB1306" s="268"/>
      <c r="BC1306" s="174"/>
      <c r="BD1306" s="174">
        <v>0</v>
      </c>
      <c r="BE1306" s="175"/>
    </row>
    <row r="1307" spans="1:57" ht="16.899999999999999" customHeight="1" x14ac:dyDescent="0.2">
      <c r="A1307" s="152">
        <v>1307</v>
      </c>
      <c r="B1307" s="189" t="s">
        <v>216</v>
      </c>
      <c r="C1307" s="190" t="s">
        <v>216</v>
      </c>
      <c r="D1307" s="190" t="s">
        <v>263</v>
      </c>
      <c r="E1307" s="191" t="s">
        <v>420</v>
      </c>
      <c r="F1307" s="191" t="s">
        <v>426</v>
      </c>
      <c r="G1307" s="181">
        <v>105558</v>
      </c>
      <c r="H1307" s="181">
        <v>126072</v>
      </c>
      <c r="I1307" s="181">
        <v>53332</v>
      </c>
      <c r="J1307" s="181">
        <v>49966</v>
      </c>
      <c r="K1307" s="181">
        <v>334928</v>
      </c>
      <c r="L1307" s="181">
        <v>994779</v>
      </c>
      <c r="M1307" s="192">
        <v>0.33668583675369101</v>
      </c>
      <c r="N1307" s="193">
        <v>46165</v>
      </c>
      <c r="O1307" s="193">
        <v>60234</v>
      </c>
      <c r="P1307" s="193">
        <v>26657</v>
      </c>
      <c r="Q1307" s="193">
        <v>22492</v>
      </c>
      <c r="R1307" s="193">
        <v>155548</v>
      </c>
      <c r="S1307" s="158">
        <v>474945</v>
      </c>
      <c r="T1307" s="158">
        <v>177235.13685468142</v>
      </c>
      <c r="U1307" s="157">
        <v>416829</v>
      </c>
      <c r="V1307" s="159">
        <v>0.37316981304083929</v>
      </c>
      <c r="W1307" s="161">
        <v>33742</v>
      </c>
      <c r="X1307" s="161">
        <v>37817</v>
      </c>
      <c r="Y1307" s="161">
        <v>15819</v>
      </c>
      <c r="Z1307" s="161">
        <v>17331</v>
      </c>
      <c r="AA1307" s="161">
        <v>104709</v>
      </c>
      <c r="AB1307" s="161">
        <v>294840</v>
      </c>
      <c r="AC1307" s="162">
        <v>0.35513838013838012</v>
      </c>
      <c r="AD1307" s="201">
        <v>4024</v>
      </c>
      <c r="AE1307" s="201">
        <v>4510</v>
      </c>
      <c r="AF1307" s="201">
        <v>1886</v>
      </c>
      <c r="AG1307" s="201">
        <v>2067</v>
      </c>
      <c r="AH1307" s="201">
        <v>12487</v>
      </c>
      <c r="AI1307" s="201">
        <v>35161</v>
      </c>
      <c r="AJ1307" s="202">
        <v>0.3551377947157362</v>
      </c>
      <c r="AK1307" s="251">
        <v>21627</v>
      </c>
      <c r="AL1307" s="251">
        <v>23511</v>
      </c>
      <c r="AM1307" s="251">
        <v>8970</v>
      </c>
      <c r="AN1307" s="251">
        <v>8076</v>
      </c>
      <c r="AO1307" s="251">
        <v>62184</v>
      </c>
      <c r="AP1307" s="167">
        <v>247949</v>
      </c>
      <c r="AQ1307" s="252">
        <v>0.25079350995567634</v>
      </c>
      <c r="AR1307" s="187"/>
      <c r="AS1307" s="187"/>
      <c r="AT1307" s="187"/>
      <c r="AU1307" s="187"/>
      <c r="AV1307" s="267"/>
      <c r="AW1307" s="171">
        <v>0</v>
      </c>
      <c r="AX1307" s="172"/>
      <c r="AY1307" s="174"/>
      <c r="AZ1307" s="174"/>
      <c r="BA1307" s="174"/>
      <c r="BB1307" s="174"/>
      <c r="BC1307" s="174"/>
      <c r="BD1307" s="174">
        <v>0</v>
      </c>
      <c r="BE1307" s="175"/>
    </row>
    <row r="1308" spans="1:57" ht="16.899999999999999" customHeight="1" x14ac:dyDescent="0.2">
      <c r="A1308" s="152">
        <v>1308</v>
      </c>
      <c r="B1308" s="153" t="s">
        <v>216</v>
      </c>
      <c r="C1308" s="152" t="s">
        <v>216</v>
      </c>
      <c r="D1308" s="152" t="s">
        <v>217</v>
      </c>
      <c r="E1308" s="152" t="s">
        <v>218</v>
      </c>
      <c r="F1308" s="152" t="s">
        <v>427</v>
      </c>
      <c r="G1308" s="263">
        <v>492</v>
      </c>
      <c r="H1308" s="263">
        <v>535</v>
      </c>
      <c r="I1308" s="263">
        <v>5901</v>
      </c>
      <c r="J1308" s="263">
        <v>321</v>
      </c>
      <c r="K1308" s="264">
        <v>7249</v>
      </c>
      <c r="L1308" s="264">
        <v>30069</v>
      </c>
      <c r="M1308" s="192">
        <v>0.24107885197379361</v>
      </c>
      <c r="N1308" s="265">
        <v>303</v>
      </c>
      <c r="O1308" s="265">
        <v>350</v>
      </c>
      <c r="P1308" s="265">
        <v>3613</v>
      </c>
      <c r="Q1308" s="156">
        <v>197</v>
      </c>
      <c r="R1308" s="193">
        <v>4463</v>
      </c>
      <c r="S1308" s="158" t="s">
        <v>419</v>
      </c>
      <c r="T1308" s="158" t="s">
        <v>419</v>
      </c>
      <c r="U1308" s="157">
        <v>18854</v>
      </c>
      <c r="V1308" s="159">
        <v>0.23671369470669354</v>
      </c>
      <c r="W1308" s="161"/>
      <c r="X1308" s="161"/>
      <c r="Y1308" s="161"/>
      <c r="Z1308" s="161"/>
      <c r="AA1308" s="161"/>
      <c r="AB1308" s="161">
        <v>0</v>
      </c>
      <c r="AC1308" s="162"/>
      <c r="AD1308" s="201"/>
      <c r="AE1308" s="201"/>
      <c r="AF1308" s="201"/>
      <c r="AG1308" s="201"/>
      <c r="AH1308" s="201"/>
      <c r="AI1308" s="201">
        <v>0</v>
      </c>
      <c r="AJ1308" s="202"/>
      <c r="AK1308" s="250">
        <v>189</v>
      </c>
      <c r="AL1308" s="250">
        <v>185</v>
      </c>
      <c r="AM1308" s="250">
        <v>2288</v>
      </c>
      <c r="AN1308" s="250">
        <v>124</v>
      </c>
      <c r="AO1308" s="251">
        <v>2786</v>
      </c>
      <c r="AP1308" s="167">
        <v>11215</v>
      </c>
      <c r="AQ1308" s="252">
        <v>0.24841729826125725</v>
      </c>
      <c r="AR1308" s="266"/>
      <c r="AS1308" s="266"/>
      <c r="AT1308" s="266"/>
      <c r="AU1308" s="266"/>
      <c r="AV1308" s="267"/>
      <c r="AW1308" s="171">
        <v>0</v>
      </c>
      <c r="AX1308" s="172"/>
      <c r="AY1308" s="268"/>
      <c r="AZ1308" s="268"/>
      <c r="BA1308" s="268"/>
      <c r="BB1308" s="268"/>
      <c r="BC1308" s="174"/>
      <c r="BD1308" s="174">
        <v>0</v>
      </c>
      <c r="BE1308" s="175"/>
    </row>
    <row r="1309" spans="1:57" ht="16.899999999999999" customHeight="1" x14ac:dyDescent="0.2">
      <c r="A1309" s="152">
        <v>1309</v>
      </c>
      <c r="B1309" s="153" t="s">
        <v>216</v>
      </c>
      <c r="C1309" s="152" t="s">
        <v>216</v>
      </c>
      <c r="D1309" s="152" t="s">
        <v>219</v>
      </c>
      <c r="E1309" s="152" t="s">
        <v>169</v>
      </c>
      <c r="F1309" s="152" t="s">
        <v>427</v>
      </c>
      <c r="G1309" s="263">
        <v>19</v>
      </c>
      <c r="H1309" s="263">
        <v>20</v>
      </c>
      <c r="I1309" s="263">
        <v>224</v>
      </c>
      <c r="J1309" s="263">
        <v>12</v>
      </c>
      <c r="K1309" s="264">
        <v>275</v>
      </c>
      <c r="L1309" s="264">
        <v>1143</v>
      </c>
      <c r="M1309" s="192">
        <v>0.24059492563429571</v>
      </c>
      <c r="N1309" s="265">
        <v>12</v>
      </c>
      <c r="O1309" s="265">
        <v>13</v>
      </c>
      <c r="P1309" s="265">
        <v>137</v>
      </c>
      <c r="Q1309" s="156">
        <v>7</v>
      </c>
      <c r="R1309" s="193">
        <v>169</v>
      </c>
      <c r="S1309" s="158" t="s">
        <v>419</v>
      </c>
      <c r="T1309" s="158" t="s">
        <v>419</v>
      </c>
      <c r="U1309" s="157">
        <v>717</v>
      </c>
      <c r="V1309" s="159">
        <v>0.23570432357043236</v>
      </c>
      <c r="W1309" s="161"/>
      <c r="X1309" s="161"/>
      <c r="Y1309" s="161"/>
      <c r="Z1309" s="161"/>
      <c r="AA1309" s="161"/>
      <c r="AB1309" s="161">
        <v>0</v>
      </c>
      <c r="AC1309" s="162"/>
      <c r="AD1309" s="201"/>
      <c r="AE1309" s="201"/>
      <c r="AF1309" s="201"/>
      <c r="AG1309" s="201"/>
      <c r="AH1309" s="201"/>
      <c r="AI1309" s="201">
        <v>0</v>
      </c>
      <c r="AJ1309" s="202"/>
      <c r="AK1309" s="250">
        <v>7</v>
      </c>
      <c r="AL1309" s="250">
        <v>7</v>
      </c>
      <c r="AM1309" s="250">
        <v>87</v>
      </c>
      <c r="AN1309" s="250">
        <v>5</v>
      </c>
      <c r="AO1309" s="251">
        <v>106</v>
      </c>
      <c r="AP1309" s="167">
        <v>426</v>
      </c>
      <c r="AQ1309" s="252">
        <v>0.24882629107981222</v>
      </c>
      <c r="AR1309" s="266"/>
      <c r="AS1309" s="266"/>
      <c r="AT1309" s="266"/>
      <c r="AU1309" s="266"/>
      <c r="AV1309" s="267"/>
      <c r="AW1309" s="171">
        <v>0</v>
      </c>
      <c r="AX1309" s="172"/>
      <c r="AY1309" s="268"/>
      <c r="AZ1309" s="268"/>
      <c r="BA1309" s="268"/>
      <c r="BB1309" s="268"/>
      <c r="BC1309" s="174"/>
      <c r="BD1309" s="174">
        <v>0</v>
      </c>
      <c r="BE1309" s="175"/>
    </row>
    <row r="1310" spans="1:57" ht="16.899999999999999" customHeight="1" x14ac:dyDescent="0.2">
      <c r="A1310" s="152">
        <v>1310</v>
      </c>
      <c r="B1310" s="153" t="s">
        <v>216</v>
      </c>
      <c r="C1310" s="152" t="s">
        <v>216</v>
      </c>
      <c r="D1310" s="152" t="s">
        <v>220</v>
      </c>
      <c r="E1310" s="152" t="s">
        <v>221</v>
      </c>
      <c r="F1310" s="152" t="s">
        <v>427</v>
      </c>
      <c r="G1310" s="263">
        <v>71</v>
      </c>
      <c r="H1310" s="263">
        <v>78</v>
      </c>
      <c r="I1310" s="263">
        <v>856</v>
      </c>
      <c r="J1310" s="263">
        <v>47</v>
      </c>
      <c r="K1310" s="264">
        <v>1052</v>
      </c>
      <c r="L1310" s="264">
        <v>4363</v>
      </c>
      <c r="M1310" s="192">
        <v>0.24111849644739858</v>
      </c>
      <c r="N1310" s="265">
        <v>44</v>
      </c>
      <c r="O1310" s="265">
        <v>51</v>
      </c>
      <c r="P1310" s="265">
        <v>524</v>
      </c>
      <c r="Q1310" s="156">
        <v>29</v>
      </c>
      <c r="R1310" s="193">
        <v>648</v>
      </c>
      <c r="S1310" s="158" t="s">
        <v>419</v>
      </c>
      <c r="T1310" s="158" t="s">
        <v>419</v>
      </c>
      <c r="U1310" s="157">
        <v>2735</v>
      </c>
      <c r="V1310" s="159">
        <v>0.23692870201096891</v>
      </c>
      <c r="W1310" s="161"/>
      <c r="X1310" s="161"/>
      <c r="Y1310" s="161"/>
      <c r="Z1310" s="161"/>
      <c r="AA1310" s="161"/>
      <c r="AB1310" s="161">
        <v>0</v>
      </c>
      <c r="AC1310" s="162"/>
      <c r="AD1310" s="201"/>
      <c r="AE1310" s="201"/>
      <c r="AF1310" s="201"/>
      <c r="AG1310" s="201"/>
      <c r="AH1310" s="201"/>
      <c r="AI1310" s="201">
        <v>0</v>
      </c>
      <c r="AJ1310" s="202"/>
      <c r="AK1310" s="250">
        <v>27</v>
      </c>
      <c r="AL1310" s="250">
        <v>27</v>
      </c>
      <c r="AM1310" s="250">
        <v>332</v>
      </c>
      <c r="AN1310" s="250">
        <v>18</v>
      </c>
      <c r="AO1310" s="251">
        <v>404</v>
      </c>
      <c r="AP1310" s="167">
        <v>1628</v>
      </c>
      <c r="AQ1310" s="252">
        <v>0.24815724815724816</v>
      </c>
      <c r="AR1310" s="266"/>
      <c r="AS1310" s="266"/>
      <c r="AT1310" s="266"/>
      <c r="AU1310" s="266"/>
      <c r="AV1310" s="267"/>
      <c r="AW1310" s="171">
        <v>0</v>
      </c>
      <c r="AX1310" s="172"/>
      <c r="AY1310" s="268"/>
      <c r="AZ1310" s="268"/>
      <c r="BA1310" s="268"/>
      <c r="BB1310" s="268"/>
      <c r="BC1310" s="174"/>
      <c r="BD1310" s="174">
        <v>0</v>
      </c>
      <c r="BE1310" s="175"/>
    </row>
    <row r="1311" spans="1:57" ht="16.899999999999999" customHeight="1" x14ac:dyDescent="0.2">
      <c r="A1311" s="152">
        <v>1311</v>
      </c>
      <c r="B1311" s="153" t="s">
        <v>216</v>
      </c>
      <c r="C1311" s="152" t="s">
        <v>216</v>
      </c>
      <c r="D1311" s="152" t="s">
        <v>222</v>
      </c>
      <c r="E1311" s="152" t="s">
        <v>223</v>
      </c>
      <c r="F1311" s="152" t="s">
        <v>427</v>
      </c>
      <c r="G1311" s="263">
        <v>123</v>
      </c>
      <c r="H1311" s="263">
        <v>135</v>
      </c>
      <c r="I1311" s="263">
        <v>1482</v>
      </c>
      <c r="J1311" s="263">
        <v>81</v>
      </c>
      <c r="K1311" s="264">
        <v>1821</v>
      </c>
      <c r="L1311" s="264">
        <v>7553</v>
      </c>
      <c r="M1311" s="192">
        <v>0.24109625314444591</v>
      </c>
      <c r="N1311" s="265">
        <v>76</v>
      </c>
      <c r="O1311" s="265">
        <v>88</v>
      </c>
      <c r="P1311" s="265">
        <v>907</v>
      </c>
      <c r="Q1311" s="156">
        <v>50</v>
      </c>
      <c r="R1311" s="193">
        <v>1121</v>
      </c>
      <c r="S1311" s="158" t="s">
        <v>419</v>
      </c>
      <c r="T1311" s="158" t="s">
        <v>419</v>
      </c>
      <c r="U1311" s="157">
        <v>4736</v>
      </c>
      <c r="V1311" s="159">
        <v>0.23669763513513514</v>
      </c>
      <c r="W1311" s="161"/>
      <c r="X1311" s="161"/>
      <c r="Y1311" s="161"/>
      <c r="Z1311" s="161"/>
      <c r="AA1311" s="161"/>
      <c r="AB1311" s="161">
        <v>0</v>
      </c>
      <c r="AC1311" s="162"/>
      <c r="AD1311" s="201"/>
      <c r="AE1311" s="201"/>
      <c r="AF1311" s="201"/>
      <c r="AG1311" s="201"/>
      <c r="AH1311" s="201"/>
      <c r="AI1311" s="201">
        <v>0</v>
      </c>
      <c r="AJ1311" s="202"/>
      <c r="AK1311" s="250">
        <v>47</v>
      </c>
      <c r="AL1311" s="250">
        <v>47</v>
      </c>
      <c r="AM1311" s="250">
        <v>575</v>
      </c>
      <c r="AN1311" s="250">
        <v>31</v>
      </c>
      <c r="AO1311" s="251">
        <v>700</v>
      </c>
      <c r="AP1311" s="167">
        <v>2817</v>
      </c>
      <c r="AQ1311" s="252">
        <v>0.24849130280440185</v>
      </c>
      <c r="AR1311" s="266"/>
      <c r="AS1311" s="266"/>
      <c r="AT1311" s="266"/>
      <c r="AU1311" s="266"/>
      <c r="AV1311" s="267"/>
      <c r="AW1311" s="171">
        <v>0</v>
      </c>
      <c r="AX1311" s="172"/>
      <c r="AY1311" s="268"/>
      <c r="AZ1311" s="268"/>
      <c r="BA1311" s="268"/>
      <c r="BB1311" s="268"/>
      <c r="BC1311" s="174"/>
      <c r="BD1311" s="174">
        <v>0</v>
      </c>
      <c r="BE1311" s="175"/>
    </row>
    <row r="1312" spans="1:57" ht="16.899999999999999" customHeight="1" x14ac:dyDescent="0.2">
      <c r="A1312" s="152">
        <v>1312</v>
      </c>
      <c r="B1312" s="153" t="s">
        <v>216</v>
      </c>
      <c r="C1312" s="152" t="s">
        <v>216</v>
      </c>
      <c r="D1312" s="152" t="s">
        <v>224</v>
      </c>
      <c r="E1312" s="152" t="s">
        <v>225</v>
      </c>
      <c r="F1312" s="152" t="s">
        <v>427</v>
      </c>
      <c r="G1312" s="263">
        <v>141</v>
      </c>
      <c r="H1312" s="263">
        <v>153</v>
      </c>
      <c r="I1312" s="263">
        <v>1688</v>
      </c>
      <c r="J1312" s="263">
        <v>91</v>
      </c>
      <c r="K1312" s="264">
        <v>2073</v>
      </c>
      <c r="L1312" s="264">
        <v>8599</v>
      </c>
      <c r="M1312" s="192">
        <v>0.24107454355157576</v>
      </c>
      <c r="N1312" s="265">
        <v>87</v>
      </c>
      <c r="O1312" s="265">
        <v>100</v>
      </c>
      <c r="P1312" s="265">
        <v>1033</v>
      </c>
      <c r="Q1312" s="156">
        <v>56</v>
      </c>
      <c r="R1312" s="193">
        <v>1276</v>
      </c>
      <c r="S1312" s="158" t="s">
        <v>419</v>
      </c>
      <c r="T1312" s="158" t="s">
        <v>419</v>
      </c>
      <c r="U1312" s="157">
        <v>5392</v>
      </c>
      <c r="V1312" s="159">
        <v>0.23664688427299704</v>
      </c>
      <c r="W1312" s="161"/>
      <c r="X1312" s="161"/>
      <c r="Y1312" s="161"/>
      <c r="Z1312" s="161"/>
      <c r="AA1312" s="161"/>
      <c r="AB1312" s="161">
        <v>0</v>
      </c>
      <c r="AC1312" s="162"/>
      <c r="AD1312" s="201"/>
      <c r="AE1312" s="201"/>
      <c r="AF1312" s="201"/>
      <c r="AG1312" s="201"/>
      <c r="AH1312" s="201"/>
      <c r="AI1312" s="201">
        <v>0</v>
      </c>
      <c r="AJ1312" s="202"/>
      <c r="AK1312" s="250">
        <v>54</v>
      </c>
      <c r="AL1312" s="250">
        <v>53</v>
      </c>
      <c r="AM1312" s="250">
        <v>655</v>
      </c>
      <c r="AN1312" s="250">
        <v>35</v>
      </c>
      <c r="AO1312" s="251">
        <v>797</v>
      </c>
      <c r="AP1312" s="167">
        <v>3207</v>
      </c>
      <c r="AQ1312" s="252">
        <v>0.24851886498285</v>
      </c>
      <c r="AR1312" s="266"/>
      <c r="AS1312" s="266"/>
      <c r="AT1312" s="266"/>
      <c r="AU1312" s="266"/>
      <c r="AV1312" s="267"/>
      <c r="AW1312" s="171">
        <v>0</v>
      </c>
      <c r="AX1312" s="172"/>
      <c r="AY1312" s="268"/>
      <c r="AZ1312" s="268"/>
      <c r="BA1312" s="268"/>
      <c r="BB1312" s="268"/>
      <c r="BC1312" s="174"/>
      <c r="BD1312" s="174">
        <v>0</v>
      </c>
      <c r="BE1312" s="175"/>
    </row>
    <row r="1313" spans="1:57" ht="16.899999999999999" customHeight="1" x14ac:dyDescent="0.2">
      <c r="A1313" s="152">
        <v>1313</v>
      </c>
      <c r="B1313" s="153" t="s">
        <v>216</v>
      </c>
      <c r="C1313" s="152" t="s">
        <v>216</v>
      </c>
      <c r="D1313" s="152" t="s">
        <v>226</v>
      </c>
      <c r="E1313" s="152" t="s">
        <v>227</v>
      </c>
      <c r="F1313" s="152" t="s">
        <v>427</v>
      </c>
      <c r="G1313" s="263">
        <v>122</v>
      </c>
      <c r="H1313" s="263">
        <v>133</v>
      </c>
      <c r="I1313" s="263">
        <v>1466</v>
      </c>
      <c r="J1313" s="263">
        <v>80</v>
      </c>
      <c r="K1313" s="264">
        <v>1801</v>
      </c>
      <c r="L1313" s="264">
        <v>7468</v>
      </c>
      <c r="M1313" s="192">
        <v>0.24116229244777718</v>
      </c>
      <c r="N1313" s="265">
        <v>75</v>
      </c>
      <c r="O1313" s="265">
        <v>87</v>
      </c>
      <c r="P1313" s="265">
        <v>898</v>
      </c>
      <c r="Q1313" s="156">
        <v>49</v>
      </c>
      <c r="R1313" s="193">
        <v>1109</v>
      </c>
      <c r="S1313" s="158" t="s">
        <v>419</v>
      </c>
      <c r="T1313" s="158" t="s">
        <v>419</v>
      </c>
      <c r="U1313" s="157">
        <v>4683</v>
      </c>
      <c r="V1313" s="159">
        <v>0.23681400811445655</v>
      </c>
      <c r="W1313" s="161"/>
      <c r="X1313" s="161"/>
      <c r="Y1313" s="161"/>
      <c r="Z1313" s="161"/>
      <c r="AA1313" s="161"/>
      <c r="AB1313" s="161">
        <v>0</v>
      </c>
      <c r="AC1313" s="162"/>
      <c r="AD1313" s="201"/>
      <c r="AE1313" s="201"/>
      <c r="AF1313" s="201"/>
      <c r="AG1313" s="201"/>
      <c r="AH1313" s="201"/>
      <c r="AI1313" s="201">
        <v>0</v>
      </c>
      <c r="AJ1313" s="202"/>
      <c r="AK1313" s="250">
        <v>47</v>
      </c>
      <c r="AL1313" s="250">
        <v>46</v>
      </c>
      <c r="AM1313" s="250">
        <v>568</v>
      </c>
      <c r="AN1313" s="250">
        <v>31</v>
      </c>
      <c r="AO1313" s="251">
        <v>692</v>
      </c>
      <c r="AP1313" s="167">
        <v>2785</v>
      </c>
      <c r="AQ1313" s="252">
        <v>0.24847396768402155</v>
      </c>
      <c r="AR1313" s="266"/>
      <c r="AS1313" s="266"/>
      <c r="AT1313" s="266"/>
      <c r="AU1313" s="266"/>
      <c r="AV1313" s="267"/>
      <c r="AW1313" s="171">
        <v>0</v>
      </c>
      <c r="AX1313" s="172"/>
      <c r="AY1313" s="268"/>
      <c r="AZ1313" s="268"/>
      <c r="BA1313" s="268"/>
      <c r="BB1313" s="268"/>
      <c r="BC1313" s="174"/>
      <c r="BD1313" s="174">
        <v>0</v>
      </c>
      <c r="BE1313" s="175"/>
    </row>
    <row r="1314" spans="1:57" ht="16.899999999999999" customHeight="1" x14ac:dyDescent="0.2">
      <c r="A1314" s="152">
        <v>1314</v>
      </c>
      <c r="B1314" s="153" t="s">
        <v>216</v>
      </c>
      <c r="C1314" s="152" t="s">
        <v>216</v>
      </c>
      <c r="D1314" s="152" t="s">
        <v>228</v>
      </c>
      <c r="E1314" s="152" t="s">
        <v>229</v>
      </c>
      <c r="F1314" s="152" t="s">
        <v>427</v>
      </c>
      <c r="G1314" s="263">
        <v>565</v>
      </c>
      <c r="H1314" s="263">
        <v>613</v>
      </c>
      <c r="I1314" s="263">
        <v>6769</v>
      </c>
      <c r="J1314" s="263">
        <v>368</v>
      </c>
      <c r="K1314" s="264">
        <v>8315</v>
      </c>
      <c r="L1314" s="264">
        <v>34483</v>
      </c>
      <c r="M1314" s="192">
        <v>0.24113331206681554</v>
      </c>
      <c r="N1314" s="265">
        <v>348</v>
      </c>
      <c r="O1314" s="265">
        <v>401</v>
      </c>
      <c r="P1314" s="265">
        <v>4144</v>
      </c>
      <c r="Q1314" s="176">
        <v>226</v>
      </c>
      <c r="R1314" s="193">
        <v>5119</v>
      </c>
      <c r="S1314" s="158" t="s">
        <v>419</v>
      </c>
      <c r="T1314" s="158" t="s">
        <v>419</v>
      </c>
      <c r="U1314" s="157">
        <v>21622</v>
      </c>
      <c r="V1314" s="159">
        <v>0.23674960688187957</v>
      </c>
      <c r="W1314" s="161"/>
      <c r="X1314" s="161"/>
      <c r="Y1314" s="161"/>
      <c r="Z1314" s="161"/>
      <c r="AA1314" s="161"/>
      <c r="AB1314" s="161">
        <v>0</v>
      </c>
      <c r="AC1314" s="162"/>
      <c r="AD1314" s="201"/>
      <c r="AE1314" s="201"/>
      <c r="AF1314" s="201"/>
      <c r="AG1314" s="201"/>
      <c r="AH1314" s="201"/>
      <c r="AI1314" s="201">
        <v>0</v>
      </c>
      <c r="AJ1314" s="202"/>
      <c r="AK1314" s="250">
        <v>217</v>
      </c>
      <c r="AL1314" s="250">
        <v>212</v>
      </c>
      <c r="AM1314" s="250">
        <v>2625</v>
      </c>
      <c r="AN1314" s="250">
        <v>142</v>
      </c>
      <c r="AO1314" s="251">
        <v>3196</v>
      </c>
      <c r="AP1314" s="167">
        <v>12861</v>
      </c>
      <c r="AQ1314" s="252">
        <v>0.24850322680973486</v>
      </c>
      <c r="AR1314" s="266"/>
      <c r="AS1314" s="266"/>
      <c r="AT1314" s="266"/>
      <c r="AU1314" s="266"/>
      <c r="AV1314" s="267"/>
      <c r="AW1314" s="171">
        <v>0</v>
      </c>
      <c r="AX1314" s="172"/>
      <c r="AY1314" s="268"/>
      <c r="AZ1314" s="268"/>
      <c r="BA1314" s="268"/>
      <c r="BB1314" s="268"/>
      <c r="BC1314" s="174"/>
      <c r="BD1314" s="174">
        <v>0</v>
      </c>
      <c r="BE1314" s="175"/>
    </row>
    <row r="1315" spans="1:57" ht="16.899999999999999" customHeight="1" x14ac:dyDescent="0.2">
      <c r="A1315" s="152">
        <v>1315</v>
      </c>
      <c r="B1315" s="153" t="s">
        <v>216</v>
      </c>
      <c r="C1315" s="152" t="s">
        <v>216</v>
      </c>
      <c r="D1315" s="152" t="s">
        <v>230</v>
      </c>
      <c r="E1315" s="152" t="s">
        <v>231</v>
      </c>
      <c r="F1315" s="152" t="s">
        <v>427</v>
      </c>
      <c r="G1315" s="263">
        <v>133</v>
      </c>
      <c r="H1315" s="263">
        <v>144</v>
      </c>
      <c r="I1315" s="263">
        <v>1587</v>
      </c>
      <c r="J1315" s="263">
        <v>86</v>
      </c>
      <c r="K1315" s="264">
        <v>1950</v>
      </c>
      <c r="L1315" s="264">
        <v>8085</v>
      </c>
      <c r="M1315" s="192">
        <v>0.24118738404452691</v>
      </c>
      <c r="N1315" s="265">
        <v>82</v>
      </c>
      <c r="O1315" s="265">
        <v>94</v>
      </c>
      <c r="P1315" s="265">
        <v>972</v>
      </c>
      <c r="Q1315" s="176">
        <v>53</v>
      </c>
      <c r="R1315" s="193">
        <v>1201</v>
      </c>
      <c r="S1315" s="158" t="s">
        <v>419</v>
      </c>
      <c r="T1315" s="158" t="s">
        <v>419</v>
      </c>
      <c r="U1315" s="157">
        <v>5070</v>
      </c>
      <c r="V1315" s="159">
        <v>0.2368836291913215</v>
      </c>
      <c r="W1315" s="161"/>
      <c r="X1315" s="161"/>
      <c r="Y1315" s="161"/>
      <c r="Z1315" s="161"/>
      <c r="AA1315" s="161"/>
      <c r="AB1315" s="161">
        <v>0</v>
      </c>
      <c r="AC1315" s="162"/>
      <c r="AD1315" s="201"/>
      <c r="AE1315" s="201"/>
      <c r="AF1315" s="201"/>
      <c r="AG1315" s="201"/>
      <c r="AH1315" s="201"/>
      <c r="AI1315" s="201">
        <v>0</v>
      </c>
      <c r="AJ1315" s="202"/>
      <c r="AK1315" s="250">
        <v>51</v>
      </c>
      <c r="AL1315" s="250">
        <v>50</v>
      </c>
      <c r="AM1315" s="250">
        <v>615</v>
      </c>
      <c r="AN1315" s="250">
        <v>33</v>
      </c>
      <c r="AO1315" s="251">
        <v>749</v>
      </c>
      <c r="AP1315" s="167">
        <v>3015</v>
      </c>
      <c r="AQ1315" s="252">
        <v>0.248424543946932</v>
      </c>
      <c r="AR1315" s="266"/>
      <c r="AS1315" s="266"/>
      <c r="AT1315" s="266"/>
      <c r="AU1315" s="266"/>
      <c r="AV1315" s="267"/>
      <c r="AW1315" s="171">
        <v>0</v>
      </c>
      <c r="AX1315" s="172"/>
      <c r="AY1315" s="268"/>
      <c r="AZ1315" s="268"/>
      <c r="BA1315" s="268"/>
      <c r="BB1315" s="268"/>
      <c r="BC1315" s="174"/>
      <c r="BD1315" s="174">
        <v>0</v>
      </c>
      <c r="BE1315" s="175"/>
    </row>
    <row r="1316" spans="1:57" ht="16.899999999999999" customHeight="1" x14ac:dyDescent="0.2">
      <c r="A1316" s="152">
        <v>1316</v>
      </c>
      <c r="B1316" s="153" t="s">
        <v>216</v>
      </c>
      <c r="C1316" s="152" t="s">
        <v>216</v>
      </c>
      <c r="D1316" s="152" t="s">
        <v>232</v>
      </c>
      <c r="E1316" s="152" t="s">
        <v>233</v>
      </c>
      <c r="F1316" s="152" t="s">
        <v>427</v>
      </c>
      <c r="G1316" s="263">
        <v>3</v>
      </c>
      <c r="H1316" s="263">
        <v>3</v>
      </c>
      <c r="I1316" s="263">
        <v>29</v>
      </c>
      <c r="J1316" s="263">
        <v>2</v>
      </c>
      <c r="K1316" s="264">
        <v>37</v>
      </c>
      <c r="L1316" s="264">
        <v>150</v>
      </c>
      <c r="M1316" s="192">
        <v>0.24666666666666667</v>
      </c>
      <c r="N1316" s="265">
        <v>2</v>
      </c>
      <c r="O1316" s="265">
        <v>2</v>
      </c>
      <c r="P1316" s="265">
        <v>18</v>
      </c>
      <c r="Q1316" s="176">
        <v>1</v>
      </c>
      <c r="R1316" s="193">
        <v>23</v>
      </c>
      <c r="S1316" s="158" t="s">
        <v>419</v>
      </c>
      <c r="T1316" s="158" t="s">
        <v>419</v>
      </c>
      <c r="U1316" s="157">
        <v>95</v>
      </c>
      <c r="V1316" s="159">
        <v>0.24210526315789474</v>
      </c>
      <c r="W1316" s="161"/>
      <c r="X1316" s="161"/>
      <c r="Y1316" s="161"/>
      <c r="Z1316" s="161"/>
      <c r="AA1316" s="161"/>
      <c r="AB1316" s="161">
        <v>0</v>
      </c>
      <c r="AC1316" s="162"/>
      <c r="AD1316" s="201"/>
      <c r="AE1316" s="201"/>
      <c r="AF1316" s="201"/>
      <c r="AG1316" s="201"/>
      <c r="AH1316" s="201"/>
      <c r="AI1316" s="201">
        <v>0</v>
      </c>
      <c r="AJ1316" s="202"/>
      <c r="AK1316" s="250">
        <v>1</v>
      </c>
      <c r="AL1316" s="250">
        <v>1</v>
      </c>
      <c r="AM1316" s="250">
        <v>11</v>
      </c>
      <c r="AN1316" s="250">
        <v>1</v>
      </c>
      <c r="AO1316" s="251">
        <v>14</v>
      </c>
      <c r="AP1316" s="167">
        <v>55</v>
      </c>
      <c r="AQ1316" s="252">
        <v>0.25454545454545452</v>
      </c>
      <c r="AR1316" s="266"/>
      <c r="AS1316" s="266"/>
      <c r="AT1316" s="266"/>
      <c r="AU1316" s="266"/>
      <c r="AV1316" s="267"/>
      <c r="AW1316" s="171">
        <v>0</v>
      </c>
      <c r="AX1316" s="172"/>
      <c r="AY1316" s="268"/>
      <c r="AZ1316" s="268"/>
      <c r="BA1316" s="268"/>
      <c r="BB1316" s="268"/>
      <c r="BC1316" s="174"/>
      <c r="BD1316" s="174">
        <v>0</v>
      </c>
      <c r="BE1316" s="175"/>
    </row>
    <row r="1317" spans="1:57" ht="16.899999999999999" customHeight="1" x14ac:dyDescent="0.2">
      <c r="A1317" s="152">
        <v>1317</v>
      </c>
      <c r="B1317" s="153" t="s">
        <v>216</v>
      </c>
      <c r="C1317" s="152" t="s">
        <v>216</v>
      </c>
      <c r="D1317" s="152" t="s">
        <v>234</v>
      </c>
      <c r="E1317" s="152" t="s">
        <v>235</v>
      </c>
      <c r="F1317" s="152" t="s">
        <v>427</v>
      </c>
      <c r="G1317" s="263">
        <v>3100</v>
      </c>
      <c r="H1317" s="263">
        <v>3367</v>
      </c>
      <c r="I1317" s="263">
        <v>37163</v>
      </c>
      <c r="J1317" s="263">
        <v>2019</v>
      </c>
      <c r="K1317" s="264">
        <v>45649</v>
      </c>
      <c r="L1317" s="264">
        <v>189346</v>
      </c>
      <c r="M1317" s="192">
        <v>0.24108774412979414</v>
      </c>
      <c r="N1317" s="265">
        <v>1910</v>
      </c>
      <c r="O1317" s="265">
        <v>2201</v>
      </c>
      <c r="P1317" s="265">
        <v>22752</v>
      </c>
      <c r="Q1317" s="176">
        <v>1241</v>
      </c>
      <c r="R1317" s="193">
        <v>28104</v>
      </c>
      <c r="S1317" s="158" t="s">
        <v>419</v>
      </c>
      <c r="T1317" s="158" t="s">
        <v>419</v>
      </c>
      <c r="U1317" s="157">
        <v>118723</v>
      </c>
      <c r="V1317" s="159">
        <v>0.23671908560262123</v>
      </c>
      <c r="W1317" s="161"/>
      <c r="X1317" s="161"/>
      <c r="Y1317" s="161"/>
      <c r="Z1317" s="161"/>
      <c r="AA1317" s="161"/>
      <c r="AB1317" s="161">
        <v>0</v>
      </c>
      <c r="AC1317" s="162"/>
      <c r="AD1317" s="201"/>
      <c r="AE1317" s="201"/>
      <c r="AF1317" s="201"/>
      <c r="AG1317" s="201"/>
      <c r="AH1317" s="201"/>
      <c r="AI1317" s="201">
        <v>0</v>
      </c>
      <c r="AJ1317" s="202"/>
      <c r="AK1317" s="250">
        <v>1190</v>
      </c>
      <c r="AL1317" s="250">
        <v>1166</v>
      </c>
      <c r="AM1317" s="250">
        <v>14411</v>
      </c>
      <c r="AN1317" s="250">
        <v>778</v>
      </c>
      <c r="AO1317" s="251">
        <v>17545</v>
      </c>
      <c r="AP1317" s="167">
        <v>70623</v>
      </c>
      <c r="AQ1317" s="252">
        <v>0.24843181399827252</v>
      </c>
      <c r="AR1317" s="266"/>
      <c r="AS1317" s="266"/>
      <c r="AT1317" s="266"/>
      <c r="AU1317" s="266"/>
      <c r="AV1317" s="267"/>
      <c r="AW1317" s="171">
        <v>0</v>
      </c>
      <c r="AX1317" s="172"/>
      <c r="AY1317" s="268"/>
      <c r="AZ1317" s="268"/>
      <c r="BA1317" s="268"/>
      <c r="BB1317" s="268"/>
      <c r="BC1317" s="174"/>
      <c r="BD1317" s="174">
        <v>0</v>
      </c>
      <c r="BE1317" s="175"/>
    </row>
    <row r="1318" spans="1:57" ht="16.899999999999999" customHeight="1" x14ac:dyDescent="0.2">
      <c r="A1318" s="152">
        <v>1318</v>
      </c>
      <c r="B1318" s="153" t="s">
        <v>216</v>
      </c>
      <c r="C1318" s="152" t="s">
        <v>216</v>
      </c>
      <c r="D1318" s="152" t="s">
        <v>236</v>
      </c>
      <c r="E1318" s="152" t="s">
        <v>237</v>
      </c>
      <c r="F1318" s="152" t="s">
        <v>427</v>
      </c>
      <c r="G1318" s="263">
        <v>310</v>
      </c>
      <c r="H1318" s="263">
        <v>336</v>
      </c>
      <c r="I1318" s="263">
        <v>3713</v>
      </c>
      <c r="J1318" s="263">
        <v>202</v>
      </c>
      <c r="K1318" s="264">
        <v>4561</v>
      </c>
      <c r="L1318" s="264">
        <v>18916</v>
      </c>
      <c r="M1318" s="192">
        <v>0.24111862973144427</v>
      </c>
      <c r="N1318" s="265">
        <v>191</v>
      </c>
      <c r="O1318" s="265">
        <v>220</v>
      </c>
      <c r="P1318" s="265">
        <v>2273</v>
      </c>
      <c r="Q1318" s="176">
        <v>124</v>
      </c>
      <c r="R1318" s="193">
        <v>2808</v>
      </c>
      <c r="S1318" s="158" t="s">
        <v>419</v>
      </c>
      <c r="T1318" s="158" t="s">
        <v>419</v>
      </c>
      <c r="U1318" s="157">
        <v>11861</v>
      </c>
      <c r="V1318" s="159">
        <v>0.23674226456453926</v>
      </c>
      <c r="W1318" s="161"/>
      <c r="X1318" s="161"/>
      <c r="Y1318" s="161"/>
      <c r="Z1318" s="161"/>
      <c r="AA1318" s="161"/>
      <c r="AB1318" s="161">
        <v>0</v>
      </c>
      <c r="AC1318" s="162"/>
      <c r="AD1318" s="201"/>
      <c r="AE1318" s="201"/>
      <c r="AF1318" s="201"/>
      <c r="AG1318" s="201"/>
      <c r="AH1318" s="201"/>
      <c r="AI1318" s="201">
        <v>0</v>
      </c>
      <c r="AJ1318" s="202"/>
      <c r="AK1318" s="250">
        <v>119</v>
      </c>
      <c r="AL1318" s="250">
        <v>116</v>
      </c>
      <c r="AM1318" s="250">
        <v>1440</v>
      </c>
      <c r="AN1318" s="250">
        <v>78</v>
      </c>
      <c r="AO1318" s="251">
        <v>1753</v>
      </c>
      <c r="AP1318" s="167">
        <v>7055</v>
      </c>
      <c r="AQ1318" s="252">
        <v>0.24847625797306874</v>
      </c>
      <c r="AR1318" s="266"/>
      <c r="AS1318" s="266"/>
      <c r="AT1318" s="266"/>
      <c r="AU1318" s="266"/>
      <c r="AV1318" s="267"/>
      <c r="AW1318" s="171">
        <v>0</v>
      </c>
      <c r="AX1318" s="172"/>
      <c r="AY1318" s="268"/>
      <c r="AZ1318" s="268"/>
      <c r="BA1318" s="268"/>
      <c r="BB1318" s="268"/>
      <c r="BC1318" s="174"/>
      <c r="BD1318" s="174">
        <v>0</v>
      </c>
      <c r="BE1318" s="175"/>
    </row>
    <row r="1319" spans="1:57" ht="16.899999999999999" customHeight="1" x14ac:dyDescent="0.2">
      <c r="A1319" s="152">
        <v>1319</v>
      </c>
      <c r="B1319" s="153" t="s">
        <v>216</v>
      </c>
      <c r="C1319" s="152" t="s">
        <v>216</v>
      </c>
      <c r="D1319" s="152" t="s">
        <v>238</v>
      </c>
      <c r="E1319" s="152" t="s">
        <v>239</v>
      </c>
      <c r="F1319" s="152" t="s">
        <v>427</v>
      </c>
      <c r="G1319" s="263">
        <v>75</v>
      </c>
      <c r="H1319" s="263">
        <v>81</v>
      </c>
      <c r="I1319" s="263">
        <v>892</v>
      </c>
      <c r="J1319" s="263">
        <v>49</v>
      </c>
      <c r="K1319" s="264">
        <v>1097</v>
      </c>
      <c r="L1319" s="264">
        <v>4542</v>
      </c>
      <c r="M1319" s="192">
        <v>0.24152355790400704</v>
      </c>
      <c r="N1319" s="265">
        <v>46</v>
      </c>
      <c r="O1319" s="265">
        <v>53</v>
      </c>
      <c r="P1319" s="265">
        <v>546</v>
      </c>
      <c r="Q1319" s="176">
        <v>30</v>
      </c>
      <c r="R1319" s="193">
        <v>675</v>
      </c>
      <c r="S1319" s="158" t="s">
        <v>419</v>
      </c>
      <c r="T1319" s="158" t="s">
        <v>419</v>
      </c>
      <c r="U1319" s="157">
        <v>2848</v>
      </c>
      <c r="V1319" s="159">
        <v>0.23700842696629212</v>
      </c>
      <c r="W1319" s="161"/>
      <c r="X1319" s="161"/>
      <c r="Y1319" s="161"/>
      <c r="Z1319" s="161"/>
      <c r="AA1319" s="161"/>
      <c r="AB1319" s="161">
        <v>0</v>
      </c>
      <c r="AC1319" s="162"/>
      <c r="AD1319" s="201"/>
      <c r="AE1319" s="201"/>
      <c r="AF1319" s="201"/>
      <c r="AG1319" s="201"/>
      <c r="AH1319" s="201"/>
      <c r="AI1319" s="201">
        <v>0</v>
      </c>
      <c r="AJ1319" s="202"/>
      <c r="AK1319" s="250">
        <v>29</v>
      </c>
      <c r="AL1319" s="250">
        <v>28</v>
      </c>
      <c r="AM1319" s="250">
        <v>346</v>
      </c>
      <c r="AN1319" s="250">
        <v>19</v>
      </c>
      <c r="AO1319" s="251">
        <v>422</v>
      </c>
      <c r="AP1319" s="167">
        <v>1694</v>
      </c>
      <c r="AQ1319" s="252">
        <v>0.24911452184179456</v>
      </c>
      <c r="AR1319" s="266"/>
      <c r="AS1319" s="266"/>
      <c r="AT1319" s="266"/>
      <c r="AU1319" s="266"/>
      <c r="AV1319" s="267"/>
      <c r="AW1319" s="171">
        <v>0</v>
      </c>
      <c r="AX1319" s="172"/>
      <c r="AY1319" s="268"/>
      <c r="AZ1319" s="268"/>
      <c r="BA1319" s="268"/>
      <c r="BB1319" s="268"/>
      <c r="BC1319" s="174"/>
      <c r="BD1319" s="174">
        <v>0</v>
      </c>
      <c r="BE1319" s="175"/>
    </row>
    <row r="1320" spans="1:57" ht="16.899999999999999" customHeight="1" x14ac:dyDescent="0.2">
      <c r="A1320" s="152">
        <v>1320</v>
      </c>
      <c r="B1320" s="153" t="s">
        <v>216</v>
      </c>
      <c r="C1320" s="152" t="s">
        <v>216</v>
      </c>
      <c r="D1320" s="152" t="s">
        <v>240</v>
      </c>
      <c r="E1320" s="152" t="s">
        <v>135</v>
      </c>
      <c r="F1320" s="152" t="s">
        <v>427</v>
      </c>
      <c r="G1320" s="263">
        <v>203</v>
      </c>
      <c r="H1320" s="263">
        <v>220</v>
      </c>
      <c r="I1320" s="263">
        <v>2437</v>
      </c>
      <c r="J1320" s="263">
        <v>132</v>
      </c>
      <c r="K1320" s="264">
        <v>2992</v>
      </c>
      <c r="L1320" s="264">
        <v>12419</v>
      </c>
      <c r="M1320" s="192">
        <v>0.24092116917626219</v>
      </c>
      <c r="N1320" s="265">
        <v>125</v>
      </c>
      <c r="O1320" s="265">
        <v>144</v>
      </c>
      <c r="P1320" s="265">
        <v>1492</v>
      </c>
      <c r="Q1320" s="176">
        <v>81</v>
      </c>
      <c r="R1320" s="193">
        <v>1842</v>
      </c>
      <c r="S1320" s="158" t="s">
        <v>419</v>
      </c>
      <c r="T1320" s="158" t="s">
        <v>419</v>
      </c>
      <c r="U1320" s="157">
        <v>7787</v>
      </c>
      <c r="V1320" s="159">
        <v>0.23654809297547194</v>
      </c>
      <c r="W1320" s="161"/>
      <c r="X1320" s="161"/>
      <c r="Y1320" s="161"/>
      <c r="Z1320" s="161"/>
      <c r="AA1320" s="161"/>
      <c r="AB1320" s="161">
        <v>0</v>
      </c>
      <c r="AC1320" s="162"/>
      <c r="AD1320" s="201"/>
      <c r="AE1320" s="201"/>
      <c r="AF1320" s="201"/>
      <c r="AG1320" s="201"/>
      <c r="AH1320" s="201"/>
      <c r="AI1320" s="201">
        <v>0</v>
      </c>
      <c r="AJ1320" s="202"/>
      <c r="AK1320" s="250">
        <v>78</v>
      </c>
      <c r="AL1320" s="250">
        <v>76</v>
      </c>
      <c r="AM1320" s="250">
        <v>945</v>
      </c>
      <c r="AN1320" s="250">
        <v>51</v>
      </c>
      <c r="AO1320" s="251">
        <v>1150</v>
      </c>
      <c r="AP1320" s="167">
        <v>4632</v>
      </c>
      <c r="AQ1320" s="252">
        <v>0.24827288428324698</v>
      </c>
      <c r="AR1320" s="266"/>
      <c r="AS1320" s="266"/>
      <c r="AT1320" s="266"/>
      <c r="AU1320" s="266"/>
      <c r="AV1320" s="267"/>
      <c r="AW1320" s="171">
        <v>0</v>
      </c>
      <c r="AX1320" s="172"/>
      <c r="AY1320" s="268"/>
      <c r="AZ1320" s="268"/>
      <c r="BA1320" s="268"/>
      <c r="BB1320" s="268"/>
      <c r="BC1320" s="174"/>
      <c r="BD1320" s="174">
        <v>0</v>
      </c>
      <c r="BE1320" s="175"/>
    </row>
    <row r="1321" spans="1:57" ht="16.899999999999999" customHeight="1" x14ac:dyDescent="0.2">
      <c r="A1321" s="152">
        <v>1321</v>
      </c>
      <c r="B1321" s="153" t="s">
        <v>216</v>
      </c>
      <c r="C1321" s="152" t="s">
        <v>216</v>
      </c>
      <c r="D1321" s="152" t="s">
        <v>241</v>
      </c>
      <c r="E1321" s="152" t="s">
        <v>242</v>
      </c>
      <c r="F1321" s="152" t="s">
        <v>427</v>
      </c>
      <c r="G1321" s="263">
        <v>944</v>
      </c>
      <c r="H1321" s="263">
        <v>1025</v>
      </c>
      <c r="I1321" s="263">
        <v>11316</v>
      </c>
      <c r="J1321" s="263">
        <v>615</v>
      </c>
      <c r="K1321" s="264">
        <v>13900</v>
      </c>
      <c r="L1321" s="264">
        <v>57656</v>
      </c>
      <c r="M1321" s="192">
        <v>0.2410850561953656</v>
      </c>
      <c r="N1321" s="265">
        <v>582</v>
      </c>
      <c r="O1321" s="265">
        <v>670</v>
      </c>
      <c r="P1321" s="265">
        <v>6928</v>
      </c>
      <c r="Q1321" s="176">
        <v>378</v>
      </c>
      <c r="R1321" s="193">
        <v>8558</v>
      </c>
      <c r="S1321" s="158" t="s">
        <v>419</v>
      </c>
      <c r="T1321" s="158" t="s">
        <v>419</v>
      </c>
      <c r="U1321" s="157">
        <v>36152</v>
      </c>
      <c r="V1321" s="159">
        <v>0.23672272626687321</v>
      </c>
      <c r="W1321" s="161"/>
      <c r="X1321" s="161"/>
      <c r="Y1321" s="161"/>
      <c r="Z1321" s="161"/>
      <c r="AA1321" s="161"/>
      <c r="AB1321" s="161">
        <v>0</v>
      </c>
      <c r="AC1321" s="162"/>
      <c r="AD1321" s="201"/>
      <c r="AE1321" s="201"/>
      <c r="AF1321" s="201"/>
      <c r="AG1321" s="201"/>
      <c r="AH1321" s="201"/>
      <c r="AI1321" s="201">
        <v>0</v>
      </c>
      <c r="AJ1321" s="202"/>
      <c r="AK1321" s="250">
        <v>362</v>
      </c>
      <c r="AL1321" s="250">
        <v>355</v>
      </c>
      <c r="AM1321" s="250">
        <v>4388</v>
      </c>
      <c r="AN1321" s="250">
        <v>237</v>
      </c>
      <c r="AO1321" s="251">
        <v>5342</v>
      </c>
      <c r="AP1321" s="167">
        <v>21504</v>
      </c>
      <c r="AQ1321" s="252">
        <v>0.24841889880952381</v>
      </c>
      <c r="AR1321" s="266"/>
      <c r="AS1321" s="266"/>
      <c r="AT1321" s="266"/>
      <c r="AU1321" s="266"/>
      <c r="AV1321" s="267"/>
      <c r="AW1321" s="171">
        <v>0</v>
      </c>
      <c r="AX1321" s="172"/>
      <c r="AY1321" s="268"/>
      <c r="AZ1321" s="268"/>
      <c r="BA1321" s="268"/>
      <c r="BB1321" s="268"/>
      <c r="BC1321" s="174"/>
      <c r="BD1321" s="174">
        <v>0</v>
      </c>
      <c r="BE1321" s="175"/>
    </row>
    <row r="1322" spans="1:57" ht="16.899999999999999" customHeight="1" x14ac:dyDescent="0.2">
      <c r="A1322" s="152">
        <v>1322</v>
      </c>
      <c r="B1322" s="153" t="s">
        <v>216</v>
      </c>
      <c r="C1322" s="152" t="s">
        <v>216</v>
      </c>
      <c r="D1322" s="152" t="s">
        <v>243</v>
      </c>
      <c r="E1322" s="152" t="s">
        <v>244</v>
      </c>
      <c r="F1322" s="152" t="s">
        <v>427</v>
      </c>
      <c r="G1322" s="263">
        <v>37</v>
      </c>
      <c r="H1322" s="263">
        <v>41</v>
      </c>
      <c r="I1322" s="263">
        <v>452</v>
      </c>
      <c r="J1322" s="263">
        <v>24</v>
      </c>
      <c r="K1322" s="264">
        <v>554</v>
      </c>
      <c r="L1322" s="264">
        <v>2301</v>
      </c>
      <c r="M1322" s="192">
        <v>0.24076488483268144</v>
      </c>
      <c r="N1322" s="265">
        <v>23</v>
      </c>
      <c r="O1322" s="265">
        <v>27</v>
      </c>
      <c r="P1322" s="265">
        <v>277</v>
      </c>
      <c r="Q1322" s="176">
        <v>15</v>
      </c>
      <c r="R1322" s="193">
        <v>342</v>
      </c>
      <c r="S1322" s="158" t="s">
        <v>419</v>
      </c>
      <c r="T1322" s="158" t="s">
        <v>419</v>
      </c>
      <c r="U1322" s="157">
        <v>1443</v>
      </c>
      <c r="V1322" s="159">
        <v>0.23700623700623702</v>
      </c>
      <c r="W1322" s="161"/>
      <c r="X1322" s="161"/>
      <c r="Y1322" s="161"/>
      <c r="Z1322" s="161"/>
      <c r="AA1322" s="161"/>
      <c r="AB1322" s="161">
        <v>0</v>
      </c>
      <c r="AC1322" s="162"/>
      <c r="AD1322" s="201"/>
      <c r="AE1322" s="201"/>
      <c r="AF1322" s="201"/>
      <c r="AG1322" s="201"/>
      <c r="AH1322" s="201"/>
      <c r="AI1322" s="201">
        <v>0</v>
      </c>
      <c r="AJ1322" s="202"/>
      <c r="AK1322" s="250">
        <v>14</v>
      </c>
      <c r="AL1322" s="250">
        <v>14</v>
      </c>
      <c r="AM1322" s="250">
        <v>175</v>
      </c>
      <c r="AN1322" s="250">
        <v>9</v>
      </c>
      <c r="AO1322" s="251">
        <v>212</v>
      </c>
      <c r="AP1322" s="167">
        <v>858</v>
      </c>
      <c r="AQ1322" s="252">
        <v>0.24708624708624707</v>
      </c>
      <c r="AR1322" s="266"/>
      <c r="AS1322" s="266"/>
      <c r="AT1322" s="266"/>
      <c r="AU1322" s="266"/>
      <c r="AV1322" s="267"/>
      <c r="AW1322" s="171">
        <v>0</v>
      </c>
      <c r="AX1322" s="172"/>
      <c r="AY1322" s="268"/>
      <c r="AZ1322" s="268"/>
      <c r="BA1322" s="268"/>
      <c r="BB1322" s="268"/>
      <c r="BC1322" s="174"/>
      <c r="BD1322" s="174">
        <v>0</v>
      </c>
      <c r="BE1322" s="175"/>
    </row>
    <row r="1323" spans="1:57" ht="16.899999999999999" customHeight="1" x14ac:dyDescent="0.2">
      <c r="A1323" s="152">
        <v>1323</v>
      </c>
      <c r="B1323" s="153" t="s">
        <v>216</v>
      </c>
      <c r="C1323" s="152" t="s">
        <v>216</v>
      </c>
      <c r="D1323" s="152" t="s">
        <v>245</v>
      </c>
      <c r="E1323" s="152" t="s">
        <v>246</v>
      </c>
      <c r="F1323" s="152" t="s">
        <v>427</v>
      </c>
      <c r="G1323" s="263">
        <v>27</v>
      </c>
      <c r="H1323" s="263">
        <v>29</v>
      </c>
      <c r="I1323" s="263">
        <v>324</v>
      </c>
      <c r="J1323" s="263">
        <v>18</v>
      </c>
      <c r="K1323" s="264">
        <v>398</v>
      </c>
      <c r="L1323" s="264">
        <v>1650</v>
      </c>
      <c r="M1323" s="192">
        <v>0.24121212121212121</v>
      </c>
      <c r="N1323" s="265">
        <v>17</v>
      </c>
      <c r="O1323" s="265">
        <v>19</v>
      </c>
      <c r="P1323" s="265">
        <v>198</v>
      </c>
      <c r="Q1323" s="176">
        <v>11</v>
      </c>
      <c r="R1323" s="193">
        <v>245</v>
      </c>
      <c r="S1323" s="158" t="s">
        <v>419</v>
      </c>
      <c r="T1323" s="158" t="s">
        <v>419</v>
      </c>
      <c r="U1323" s="157">
        <v>1034</v>
      </c>
      <c r="V1323" s="159">
        <v>0.2369439071566731</v>
      </c>
      <c r="W1323" s="161"/>
      <c r="X1323" s="161"/>
      <c r="Y1323" s="161"/>
      <c r="Z1323" s="161"/>
      <c r="AA1323" s="161"/>
      <c r="AB1323" s="161">
        <v>0</v>
      </c>
      <c r="AC1323" s="162"/>
      <c r="AD1323" s="201"/>
      <c r="AE1323" s="201"/>
      <c r="AF1323" s="201"/>
      <c r="AG1323" s="201"/>
      <c r="AH1323" s="201"/>
      <c r="AI1323" s="201">
        <v>0</v>
      </c>
      <c r="AJ1323" s="202"/>
      <c r="AK1323" s="250">
        <v>10</v>
      </c>
      <c r="AL1323" s="250">
        <v>10</v>
      </c>
      <c r="AM1323" s="250">
        <v>126</v>
      </c>
      <c r="AN1323" s="250">
        <v>7</v>
      </c>
      <c r="AO1323" s="251">
        <v>153</v>
      </c>
      <c r="AP1323" s="167">
        <v>616</v>
      </c>
      <c r="AQ1323" s="252">
        <v>0.24837662337662339</v>
      </c>
      <c r="AR1323" s="266"/>
      <c r="AS1323" s="266"/>
      <c r="AT1323" s="266"/>
      <c r="AU1323" s="266"/>
      <c r="AV1323" s="267"/>
      <c r="AW1323" s="171">
        <v>0</v>
      </c>
      <c r="AX1323" s="172"/>
      <c r="AY1323" s="268"/>
      <c r="AZ1323" s="268"/>
      <c r="BA1323" s="268"/>
      <c r="BB1323" s="268"/>
      <c r="BC1323" s="174"/>
      <c r="BD1323" s="174">
        <v>0</v>
      </c>
      <c r="BE1323" s="175"/>
    </row>
    <row r="1324" spans="1:57" ht="16.899999999999999" customHeight="1" x14ac:dyDescent="0.2">
      <c r="A1324" s="152">
        <v>1324</v>
      </c>
      <c r="B1324" s="153" t="s">
        <v>216</v>
      </c>
      <c r="C1324" s="152" t="s">
        <v>216</v>
      </c>
      <c r="D1324" s="152" t="s">
        <v>247</v>
      </c>
      <c r="E1324" s="152" t="s">
        <v>248</v>
      </c>
      <c r="F1324" s="152" t="s">
        <v>427</v>
      </c>
      <c r="G1324" s="263">
        <v>84</v>
      </c>
      <c r="H1324" s="263">
        <v>92</v>
      </c>
      <c r="I1324" s="263">
        <v>1013</v>
      </c>
      <c r="J1324" s="263">
        <v>55</v>
      </c>
      <c r="K1324" s="264">
        <v>1244</v>
      </c>
      <c r="L1324" s="264">
        <v>5166</v>
      </c>
      <c r="M1324" s="192">
        <v>0.2408052651955091</v>
      </c>
      <c r="N1324" s="265">
        <v>52</v>
      </c>
      <c r="O1324" s="265">
        <v>60</v>
      </c>
      <c r="P1324" s="265">
        <v>620</v>
      </c>
      <c r="Q1324" s="176">
        <v>34</v>
      </c>
      <c r="R1324" s="193">
        <v>766</v>
      </c>
      <c r="S1324" s="158" t="s">
        <v>419</v>
      </c>
      <c r="T1324" s="158" t="s">
        <v>419</v>
      </c>
      <c r="U1324" s="157">
        <v>3239</v>
      </c>
      <c r="V1324" s="159">
        <v>0.23649274467428219</v>
      </c>
      <c r="W1324" s="161"/>
      <c r="X1324" s="161"/>
      <c r="Y1324" s="161"/>
      <c r="Z1324" s="161"/>
      <c r="AA1324" s="161"/>
      <c r="AB1324" s="161">
        <v>0</v>
      </c>
      <c r="AC1324" s="162"/>
      <c r="AD1324" s="201"/>
      <c r="AE1324" s="201"/>
      <c r="AF1324" s="201"/>
      <c r="AG1324" s="201"/>
      <c r="AH1324" s="201"/>
      <c r="AI1324" s="201">
        <v>0</v>
      </c>
      <c r="AJ1324" s="202"/>
      <c r="AK1324" s="250">
        <v>32</v>
      </c>
      <c r="AL1324" s="250">
        <v>32</v>
      </c>
      <c r="AM1324" s="250">
        <v>393</v>
      </c>
      <c r="AN1324" s="250">
        <v>21</v>
      </c>
      <c r="AO1324" s="251">
        <v>478</v>
      </c>
      <c r="AP1324" s="167">
        <v>1927</v>
      </c>
      <c r="AQ1324" s="252">
        <v>0.24805396990140113</v>
      </c>
      <c r="AR1324" s="266"/>
      <c r="AS1324" s="266"/>
      <c r="AT1324" s="266"/>
      <c r="AU1324" s="266"/>
      <c r="AV1324" s="267"/>
      <c r="AW1324" s="171">
        <v>0</v>
      </c>
      <c r="AX1324" s="172"/>
      <c r="AY1324" s="268"/>
      <c r="AZ1324" s="268"/>
      <c r="BA1324" s="268"/>
      <c r="BB1324" s="268"/>
      <c r="BC1324" s="174"/>
      <c r="BD1324" s="174">
        <v>0</v>
      </c>
      <c r="BE1324" s="175"/>
    </row>
    <row r="1325" spans="1:57" ht="16.899999999999999" customHeight="1" x14ac:dyDescent="0.2">
      <c r="A1325" s="152">
        <v>1325</v>
      </c>
      <c r="B1325" s="153" t="s">
        <v>216</v>
      </c>
      <c r="C1325" s="152" t="s">
        <v>216</v>
      </c>
      <c r="D1325" s="152" t="s">
        <v>249</v>
      </c>
      <c r="E1325" s="152" t="s">
        <v>250</v>
      </c>
      <c r="F1325" s="152" t="s">
        <v>427</v>
      </c>
      <c r="G1325" s="263">
        <v>34</v>
      </c>
      <c r="H1325" s="263">
        <v>37</v>
      </c>
      <c r="I1325" s="263">
        <v>407</v>
      </c>
      <c r="J1325" s="263">
        <v>23</v>
      </c>
      <c r="K1325" s="264">
        <v>501</v>
      </c>
      <c r="L1325" s="264">
        <v>2073</v>
      </c>
      <c r="M1325" s="192">
        <v>0.24167872648335745</v>
      </c>
      <c r="N1325" s="265">
        <v>21</v>
      </c>
      <c r="O1325" s="265">
        <v>24</v>
      </c>
      <c r="P1325" s="265">
        <v>249</v>
      </c>
      <c r="Q1325" s="176">
        <v>14</v>
      </c>
      <c r="R1325" s="193">
        <v>308</v>
      </c>
      <c r="S1325" s="158" t="s">
        <v>419</v>
      </c>
      <c r="T1325" s="158" t="s">
        <v>419</v>
      </c>
      <c r="U1325" s="157">
        <v>1300</v>
      </c>
      <c r="V1325" s="159">
        <v>0.23692307692307693</v>
      </c>
      <c r="W1325" s="161"/>
      <c r="X1325" s="161"/>
      <c r="Y1325" s="161"/>
      <c r="Z1325" s="161"/>
      <c r="AA1325" s="161"/>
      <c r="AB1325" s="161">
        <v>0</v>
      </c>
      <c r="AC1325" s="162"/>
      <c r="AD1325" s="201"/>
      <c r="AE1325" s="201"/>
      <c r="AF1325" s="201"/>
      <c r="AG1325" s="201"/>
      <c r="AH1325" s="201"/>
      <c r="AI1325" s="201">
        <v>0</v>
      </c>
      <c r="AJ1325" s="202"/>
      <c r="AK1325" s="250">
        <v>13</v>
      </c>
      <c r="AL1325" s="250">
        <v>13</v>
      </c>
      <c r="AM1325" s="250">
        <v>158</v>
      </c>
      <c r="AN1325" s="250">
        <v>9</v>
      </c>
      <c r="AO1325" s="251">
        <v>193</v>
      </c>
      <c r="AP1325" s="167">
        <v>773</v>
      </c>
      <c r="AQ1325" s="252">
        <v>0.24967658473479948</v>
      </c>
      <c r="AR1325" s="266"/>
      <c r="AS1325" s="266"/>
      <c r="AT1325" s="266"/>
      <c r="AU1325" s="266"/>
      <c r="AV1325" s="267"/>
      <c r="AW1325" s="171">
        <v>0</v>
      </c>
      <c r="AX1325" s="172"/>
      <c r="AY1325" s="268"/>
      <c r="AZ1325" s="268"/>
      <c r="BA1325" s="268"/>
      <c r="BB1325" s="268"/>
      <c r="BC1325" s="174"/>
      <c r="BD1325" s="174">
        <v>0</v>
      </c>
      <c r="BE1325" s="175"/>
    </row>
    <row r="1326" spans="1:57" ht="16.899999999999999" customHeight="1" x14ac:dyDescent="0.2">
      <c r="A1326" s="152">
        <v>1326</v>
      </c>
      <c r="B1326" s="153" t="s">
        <v>216</v>
      </c>
      <c r="C1326" s="152" t="s">
        <v>216</v>
      </c>
      <c r="D1326" s="152" t="s">
        <v>251</v>
      </c>
      <c r="E1326" s="152" t="s">
        <v>252</v>
      </c>
      <c r="F1326" s="152" t="s">
        <v>427</v>
      </c>
      <c r="G1326" s="263">
        <v>3469</v>
      </c>
      <c r="H1326" s="263">
        <v>3769</v>
      </c>
      <c r="I1326" s="263">
        <v>41595</v>
      </c>
      <c r="J1326" s="263">
        <v>2260</v>
      </c>
      <c r="K1326" s="264">
        <v>51093</v>
      </c>
      <c r="L1326" s="264">
        <v>211925</v>
      </c>
      <c r="M1326" s="192">
        <v>0.24109000825763832</v>
      </c>
      <c r="N1326" s="265">
        <v>2137</v>
      </c>
      <c r="O1326" s="265">
        <v>2464</v>
      </c>
      <c r="P1326" s="265">
        <v>25465</v>
      </c>
      <c r="Q1326" s="176">
        <v>1389</v>
      </c>
      <c r="R1326" s="193">
        <v>31455</v>
      </c>
      <c r="S1326" s="158" t="s">
        <v>419</v>
      </c>
      <c r="T1326" s="158" t="s">
        <v>419</v>
      </c>
      <c r="U1326" s="157">
        <v>132881</v>
      </c>
      <c r="V1326" s="159">
        <v>0.23671555752891685</v>
      </c>
      <c r="W1326" s="161"/>
      <c r="X1326" s="161"/>
      <c r="Y1326" s="161"/>
      <c r="Z1326" s="161"/>
      <c r="AA1326" s="161"/>
      <c r="AB1326" s="161">
        <v>0</v>
      </c>
      <c r="AC1326" s="162"/>
      <c r="AD1326" s="201"/>
      <c r="AE1326" s="201"/>
      <c r="AF1326" s="201"/>
      <c r="AG1326" s="201"/>
      <c r="AH1326" s="201"/>
      <c r="AI1326" s="201">
        <v>0</v>
      </c>
      <c r="AJ1326" s="202"/>
      <c r="AK1326" s="250">
        <v>1332</v>
      </c>
      <c r="AL1326" s="250">
        <v>1305</v>
      </c>
      <c r="AM1326" s="250">
        <v>16130</v>
      </c>
      <c r="AN1326" s="250">
        <v>871</v>
      </c>
      <c r="AO1326" s="251">
        <v>19638</v>
      </c>
      <c r="AP1326" s="167">
        <v>79044</v>
      </c>
      <c r="AQ1326" s="252">
        <v>0.2484439046606953</v>
      </c>
      <c r="AR1326" s="266"/>
      <c r="AS1326" s="266"/>
      <c r="AT1326" s="266"/>
      <c r="AU1326" s="266"/>
      <c r="AV1326" s="267"/>
      <c r="AW1326" s="171">
        <v>0</v>
      </c>
      <c r="AX1326" s="172"/>
      <c r="AY1326" s="268"/>
      <c r="AZ1326" s="268"/>
      <c r="BA1326" s="268"/>
      <c r="BB1326" s="268"/>
      <c r="BC1326" s="174"/>
      <c r="BD1326" s="174">
        <v>0</v>
      </c>
      <c r="BE1326" s="175"/>
    </row>
    <row r="1327" spans="1:57" ht="16.899999999999999" customHeight="1" x14ac:dyDescent="0.2">
      <c r="A1327" s="152">
        <v>1327</v>
      </c>
      <c r="B1327" s="153" t="s">
        <v>216</v>
      </c>
      <c r="C1327" s="152" t="s">
        <v>216</v>
      </c>
      <c r="D1327" s="152" t="s">
        <v>253</v>
      </c>
      <c r="E1327" s="152" t="s">
        <v>254</v>
      </c>
      <c r="F1327" s="152" t="s">
        <v>427</v>
      </c>
      <c r="G1327" s="263">
        <v>200</v>
      </c>
      <c r="H1327" s="263">
        <v>217</v>
      </c>
      <c r="I1327" s="263">
        <v>2398</v>
      </c>
      <c r="J1327" s="263">
        <v>130</v>
      </c>
      <c r="K1327" s="264">
        <v>2945</v>
      </c>
      <c r="L1327" s="264">
        <v>12218</v>
      </c>
      <c r="M1327" s="192">
        <v>0.24103781306269439</v>
      </c>
      <c r="N1327" s="265">
        <v>123</v>
      </c>
      <c r="O1327" s="265">
        <v>142</v>
      </c>
      <c r="P1327" s="265">
        <v>1468</v>
      </c>
      <c r="Q1327" s="176">
        <v>80</v>
      </c>
      <c r="R1327" s="193">
        <v>1813</v>
      </c>
      <c r="S1327" s="158" t="s">
        <v>419</v>
      </c>
      <c r="T1327" s="158" t="s">
        <v>419</v>
      </c>
      <c r="U1327" s="157">
        <v>7661</v>
      </c>
      <c r="V1327" s="159">
        <v>0.23665317843623548</v>
      </c>
      <c r="W1327" s="161"/>
      <c r="X1327" s="161"/>
      <c r="Y1327" s="161"/>
      <c r="Z1327" s="161"/>
      <c r="AA1327" s="161"/>
      <c r="AB1327" s="161">
        <v>0</v>
      </c>
      <c r="AC1327" s="162"/>
      <c r="AD1327" s="201"/>
      <c r="AE1327" s="201"/>
      <c r="AF1327" s="201"/>
      <c r="AG1327" s="201"/>
      <c r="AH1327" s="201"/>
      <c r="AI1327" s="201">
        <v>0</v>
      </c>
      <c r="AJ1327" s="202"/>
      <c r="AK1327" s="250">
        <v>77</v>
      </c>
      <c r="AL1327" s="250">
        <v>75</v>
      </c>
      <c r="AM1327" s="250">
        <v>930</v>
      </c>
      <c r="AN1327" s="250">
        <v>50</v>
      </c>
      <c r="AO1327" s="251">
        <v>1132</v>
      </c>
      <c r="AP1327" s="167">
        <v>4557</v>
      </c>
      <c r="AQ1327" s="252">
        <v>0.24840904103576913</v>
      </c>
      <c r="AR1327" s="266"/>
      <c r="AS1327" s="266"/>
      <c r="AT1327" s="266"/>
      <c r="AU1327" s="266"/>
      <c r="AV1327" s="267"/>
      <c r="AW1327" s="171">
        <v>0</v>
      </c>
      <c r="AX1327" s="172"/>
      <c r="AY1327" s="268"/>
      <c r="AZ1327" s="268"/>
      <c r="BA1327" s="268"/>
      <c r="BB1327" s="268"/>
      <c r="BC1327" s="174"/>
      <c r="BD1327" s="174">
        <v>0</v>
      </c>
      <c r="BE1327" s="175"/>
    </row>
    <row r="1328" spans="1:57" ht="16.899999999999999" customHeight="1" x14ac:dyDescent="0.2">
      <c r="A1328" s="152">
        <v>1328</v>
      </c>
      <c r="B1328" s="153" t="s">
        <v>216</v>
      </c>
      <c r="C1328" s="152" t="s">
        <v>216</v>
      </c>
      <c r="D1328" s="152" t="s">
        <v>255</v>
      </c>
      <c r="E1328" s="152" t="s">
        <v>256</v>
      </c>
      <c r="F1328" s="152" t="s">
        <v>427</v>
      </c>
      <c r="G1328" s="263">
        <v>291</v>
      </c>
      <c r="H1328" s="263">
        <v>316</v>
      </c>
      <c r="I1328" s="263">
        <v>3491</v>
      </c>
      <c r="J1328" s="263">
        <v>190</v>
      </c>
      <c r="K1328" s="264">
        <v>4288</v>
      </c>
      <c r="L1328" s="264">
        <v>17783</v>
      </c>
      <c r="M1328" s="192">
        <v>0.24112916830680989</v>
      </c>
      <c r="N1328" s="265">
        <v>179</v>
      </c>
      <c r="O1328" s="265">
        <v>207</v>
      </c>
      <c r="P1328" s="265">
        <v>2137</v>
      </c>
      <c r="Q1328" s="176">
        <v>117</v>
      </c>
      <c r="R1328" s="193">
        <v>2640</v>
      </c>
      <c r="S1328" s="158" t="s">
        <v>419</v>
      </c>
      <c r="T1328" s="158" t="s">
        <v>419</v>
      </c>
      <c r="U1328" s="157">
        <v>11150</v>
      </c>
      <c r="V1328" s="159">
        <v>0.23677130044843051</v>
      </c>
      <c r="W1328" s="161"/>
      <c r="X1328" s="161"/>
      <c r="Y1328" s="161"/>
      <c r="Z1328" s="161"/>
      <c r="AA1328" s="161"/>
      <c r="AB1328" s="161">
        <v>0</v>
      </c>
      <c r="AC1328" s="162"/>
      <c r="AD1328" s="201"/>
      <c r="AE1328" s="201"/>
      <c r="AF1328" s="201"/>
      <c r="AG1328" s="201"/>
      <c r="AH1328" s="201"/>
      <c r="AI1328" s="201">
        <v>0</v>
      </c>
      <c r="AJ1328" s="202"/>
      <c r="AK1328" s="250">
        <v>112</v>
      </c>
      <c r="AL1328" s="250">
        <v>109</v>
      </c>
      <c r="AM1328" s="250">
        <v>1354</v>
      </c>
      <c r="AN1328" s="250">
        <v>73</v>
      </c>
      <c r="AO1328" s="251">
        <v>1648</v>
      </c>
      <c r="AP1328" s="167">
        <v>6633</v>
      </c>
      <c r="AQ1328" s="252">
        <v>0.24845469621589025</v>
      </c>
      <c r="AR1328" s="266"/>
      <c r="AS1328" s="266"/>
      <c r="AT1328" s="266"/>
      <c r="AU1328" s="266"/>
      <c r="AV1328" s="267"/>
      <c r="AW1328" s="171">
        <v>0</v>
      </c>
      <c r="AX1328" s="172"/>
      <c r="AY1328" s="268"/>
      <c r="AZ1328" s="268"/>
      <c r="BA1328" s="268"/>
      <c r="BB1328" s="268"/>
      <c r="BC1328" s="174"/>
      <c r="BD1328" s="174">
        <v>0</v>
      </c>
      <c r="BE1328" s="175"/>
    </row>
    <row r="1329" spans="1:57" ht="16.899999999999999" customHeight="1" x14ac:dyDescent="0.2">
      <c r="A1329" s="152">
        <v>1329</v>
      </c>
      <c r="B1329" s="153" t="s">
        <v>216</v>
      </c>
      <c r="C1329" s="152" t="s">
        <v>216</v>
      </c>
      <c r="D1329" s="152" t="s">
        <v>257</v>
      </c>
      <c r="E1329" s="152" t="s">
        <v>258</v>
      </c>
      <c r="F1329" s="152" t="s">
        <v>427</v>
      </c>
      <c r="G1329" s="263">
        <v>117</v>
      </c>
      <c r="H1329" s="263">
        <v>127</v>
      </c>
      <c r="I1329" s="263">
        <v>1395</v>
      </c>
      <c r="J1329" s="263">
        <v>76</v>
      </c>
      <c r="K1329" s="264">
        <v>1715</v>
      </c>
      <c r="L1329" s="264">
        <v>7113</v>
      </c>
      <c r="M1329" s="192">
        <v>0.2411078307324617</v>
      </c>
      <c r="N1329" s="265">
        <v>72</v>
      </c>
      <c r="O1329" s="265">
        <v>83</v>
      </c>
      <c r="P1329" s="265">
        <v>854</v>
      </c>
      <c r="Q1329" s="176">
        <v>47</v>
      </c>
      <c r="R1329" s="193">
        <v>1056</v>
      </c>
      <c r="S1329" s="158" t="s">
        <v>419</v>
      </c>
      <c r="T1329" s="158" t="s">
        <v>419</v>
      </c>
      <c r="U1329" s="157">
        <v>4460</v>
      </c>
      <c r="V1329" s="159">
        <v>0.23677130044843051</v>
      </c>
      <c r="W1329" s="161"/>
      <c r="X1329" s="161"/>
      <c r="Y1329" s="161"/>
      <c r="Z1329" s="161"/>
      <c r="AA1329" s="161"/>
      <c r="AB1329" s="161">
        <v>0</v>
      </c>
      <c r="AC1329" s="162"/>
      <c r="AD1329" s="201"/>
      <c r="AE1329" s="201"/>
      <c r="AF1329" s="201"/>
      <c r="AG1329" s="201"/>
      <c r="AH1329" s="201"/>
      <c r="AI1329" s="201">
        <v>0</v>
      </c>
      <c r="AJ1329" s="202"/>
      <c r="AK1329" s="250">
        <v>45</v>
      </c>
      <c r="AL1329" s="250">
        <v>44</v>
      </c>
      <c r="AM1329" s="250">
        <v>541</v>
      </c>
      <c r="AN1329" s="250">
        <v>29</v>
      </c>
      <c r="AO1329" s="251">
        <v>659</v>
      </c>
      <c r="AP1329" s="167">
        <v>2653</v>
      </c>
      <c r="AQ1329" s="252">
        <v>0.2483980399547682</v>
      </c>
      <c r="AR1329" s="266"/>
      <c r="AS1329" s="266"/>
      <c r="AT1329" s="266"/>
      <c r="AU1329" s="266"/>
      <c r="AV1329" s="267"/>
      <c r="AW1329" s="171">
        <v>0</v>
      </c>
      <c r="AX1329" s="172"/>
      <c r="AY1329" s="268"/>
      <c r="AZ1329" s="268"/>
      <c r="BA1329" s="268"/>
      <c r="BB1329" s="268"/>
      <c r="BC1329" s="174"/>
      <c r="BD1329" s="174">
        <v>0</v>
      </c>
      <c r="BE1329" s="175"/>
    </row>
    <row r="1330" spans="1:57" ht="16.899999999999999" customHeight="1" x14ac:dyDescent="0.2">
      <c r="A1330" s="152">
        <v>1330</v>
      </c>
      <c r="B1330" s="153" t="s">
        <v>216</v>
      </c>
      <c r="C1330" s="152" t="s">
        <v>216</v>
      </c>
      <c r="D1330" s="152" t="s">
        <v>259</v>
      </c>
      <c r="E1330" s="152" t="s">
        <v>260</v>
      </c>
      <c r="F1330" s="152" t="s">
        <v>427</v>
      </c>
      <c r="G1330" s="263">
        <v>302</v>
      </c>
      <c r="H1330" s="263">
        <v>327</v>
      </c>
      <c r="I1330" s="263">
        <v>3613</v>
      </c>
      <c r="J1330" s="263">
        <v>197</v>
      </c>
      <c r="K1330" s="264">
        <v>4439</v>
      </c>
      <c r="L1330" s="264">
        <v>18406</v>
      </c>
      <c r="M1330" s="192">
        <v>0.24117135716614146</v>
      </c>
      <c r="N1330" s="265">
        <v>186</v>
      </c>
      <c r="O1330" s="265">
        <v>214</v>
      </c>
      <c r="P1330" s="265">
        <v>2212</v>
      </c>
      <c r="Q1330" s="176">
        <v>121</v>
      </c>
      <c r="R1330" s="193">
        <v>2733</v>
      </c>
      <c r="S1330" s="158" t="s">
        <v>419</v>
      </c>
      <c r="T1330" s="158" t="s">
        <v>419</v>
      </c>
      <c r="U1330" s="157">
        <v>11541</v>
      </c>
      <c r="V1330" s="159">
        <v>0.23680790226150247</v>
      </c>
      <c r="W1330" s="161"/>
      <c r="X1330" s="161"/>
      <c r="Y1330" s="161"/>
      <c r="Z1330" s="161"/>
      <c r="AA1330" s="161"/>
      <c r="AB1330" s="161">
        <v>0</v>
      </c>
      <c r="AC1330" s="162"/>
      <c r="AD1330" s="201"/>
      <c r="AE1330" s="201"/>
      <c r="AF1330" s="201"/>
      <c r="AG1330" s="201"/>
      <c r="AH1330" s="201"/>
      <c r="AI1330" s="201">
        <v>0</v>
      </c>
      <c r="AJ1330" s="202"/>
      <c r="AK1330" s="250">
        <v>116</v>
      </c>
      <c r="AL1330" s="250">
        <v>113</v>
      </c>
      <c r="AM1330" s="250">
        <v>1401</v>
      </c>
      <c r="AN1330" s="250">
        <v>76</v>
      </c>
      <c r="AO1330" s="251">
        <v>1706</v>
      </c>
      <c r="AP1330" s="167">
        <v>6865</v>
      </c>
      <c r="AQ1330" s="252">
        <v>0.24850691915513473</v>
      </c>
      <c r="AR1330" s="266"/>
      <c r="AS1330" s="266"/>
      <c r="AT1330" s="266"/>
      <c r="AU1330" s="266"/>
      <c r="AV1330" s="267"/>
      <c r="AW1330" s="171">
        <v>0</v>
      </c>
      <c r="AX1330" s="172"/>
      <c r="AY1330" s="268"/>
      <c r="AZ1330" s="268"/>
      <c r="BA1330" s="268"/>
      <c r="BB1330" s="268"/>
      <c r="BC1330" s="174"/>
      <c r="BD1330" s="174">
        <v>0</v>
      </c>
      <c r="BE1330" s="175"/>
    </row>
    <row r="1331" spans="1:57" ht="16.899999999999999" customHeight="1" x14ac:dyDescent="0.2">
      <c r="A1331" s="152">
        <v>1331</v>
      </c>
      <c r="B1331" s="153" t="s">
        <v>216</v>
      </c>
      <c r="C1331" s="152" t="s">
        <v>216</v>
      </c>
      <c r="D1331" s="152" t="s">
        <v>261</v>
      </c>
      <c r="E1331" s="152" t="s">
        <v>262</v>
      </c>
      <c r="F1331" s="152" t="s">
        <v>427</v>
      </c>
      <c r="G1331" s="263">
        <v>23</v>
      </c>
      <c r="H1331" s="263">
        <v>24</v>
      </c>
      <c r="I1331" s="263">
        <v>266</v>
      </c>
      <c r="J1331" s="263">
        <v>15</v>
      </c>
      <c r="K1331" s="264">
        <v>328</v>
      </c>
      <c r="L1331" s="264">
        <v>1351</v>
      </c>
      <c r="M1331" s="192">
        <v>0.24278312361213916</v>
      </c>
      <c r="N1331" s="265">
        <v>14</v>
      </c>
      <c r="O1331" s="265">
        <v>16</v>
      </c>
      <c r="P1331" s="265">
        <v>162</v>
      </c>
      <c r="Q1331" s="176">
        <v>9</v>
      </c>
      <c r="R1331" s="193">
        <v>201</v>
      </c>
      <c r="S1331" s="158" t="s">
        <v>419</v>
      </c>
      <c r="T1331" s="158" t="s">
        <v>419</v>
      </c>
      <c r="U1331" s="157">
        <v>845</v>
      </c>
      <c r="V1331" s="159">
        <v>0.23786982248520711</v>
      </c>
      <c r="W1331" s="161"/>
      <c r="X1331" s="161"/>
      <c r="Y1331" s="161"/>
      <c r="Z1331" s="161"/>
      <c r="AA1331" s="161"/>
      <c r="AB1331" s="161">
        <v>0</v>
      </c>
      <c r="AC1331" s="162"/>
      <c r="AD1331" s="201"/>
      <c r="AE1331" s="201"/>
      <c r="AF1331" s="201"/>
      <c r="AG1331" s="201"/>
      <c r="AH1331" s="201"/>
      <c r="AI1331" s="201">
        <v>0</v>
      </c>
      <c r="AJ1331" s="202"/>
      <c r="AK1331" s="250">
        <v>9</v>
      </c>
      <c r="AL1331" s="250">
        <v>8</v>
      </c>
      <c r="AM1331" s="250">
        <v>104</v>
      </c>
      <c r="AN1331" s="250">
        <v>6</v>
      </c>
      <c r="AO1331" s="251">
        <v>127</v>
      </c>
      <c r="AP1331" s="167">
        <v>506</v>
      </c>
      <c r="AQ1331" s="252">
        <v>0.25098814229249011</v>
      </c>
      <c r="AR1331" s="266"/>
      <c r="AS1331" s="266"/>
      <c r="AT1331" s="266"/>
      <c r="AU1331" s="266"/>
      <c r="AV1331" s="267"/>
      <c r="AW1331" s="171">
        <v>0</v>
      </c>
      <c r="AX1331" s="172"/>
      <c r="AY1331" s="268"/>
      <c r="AZ1331" s="268"/>
      <c r="BA1331" s="268"/>
      <c r="BB1331" s="268"/>
      <c r="BC1331" s="174"/>
      <c r="BD1331" s="174">
        <v>0</v>
      </c>
      <c r="BE1331" s="175"/>
    </row>
    <row r="1332" spans="1:57" ht="16.899999999999999" customHeight="1" x14ac:dyDescent="0.2">
      <c r="A1332" s="152">
        <v>1332</v>
      </c>
      <c r="B1332" s="189" t="s">
        <v>216</v>
      </c>
      <c r="C1332" s="190" t="s">
        <v>216</v>
      </c>
      <c r="D1332" s="190" t="s">
        <v>263</v>
      </c>
      <c r="E1332" s="191" t="s">
        <v>420</v>
      </c>
      <c r="F1332" s="191" t="s">
        <v>427</v>
      </c>
      <c r="G1332" s="181">
        <v>18036</v>
      </c>
      <c r="H1332" s="181">
        <v>18902</v>
      </c>
      <c r="I1332" s="181">
        <v>175918</v>
      </c>
      <c r="J1332" s="181">
        <v>10503</v>
      </c>
      <c r="K1332" s="181">
        <v>223359</v>
      </c>
      <c r="L1332" s="181">
        <v>994779</v>
      </c>
      <c r="M1332" s="192">
        <v>0.22453127780140111</v>
      </c>
      <c r="N1332" s="193">
        <v>6707</v>
      </c>
      <c r="O1332" s="193">
        <v>7730</v>
      </c>
      <c r="P1332" s="193">
        <v>79879</v>
      </c>
      <c r="Q1332" s="193">
        <v>4359</v>
      </c>
      <c r="R1332" s="193">
        <v>98675</v>
      </c>
      <c r="S1332" s="158">
        <v>474945</v>
      </c>
      <c r="T1332" s="158">
        <v>112432.67113132722</v>
      </c>
      <c r="U1332" s="157">
        <v>416829</v>
      </c>
      <c r="V1332" s="159">
        <v>0.23672777086047275</v>
      </c>
      <c r="W1332" s="161">
        <v>6389</v>
      </c>
      <c r="X1332" s="161">
        <v>6326</v>
      </c>
      <c r="Y1332" s="161">
        <v>40599</v>
      </c>
      <c r="Z1332" s="161">
        <v>3047</v>
      </c>
      <c r="AA1332" s="161">
        <v>56361</v>
      </c>
      <c r="AB1332" s="161">
        <v>294840</v>
      </c>
      <c r="AC1332" s="162">
        <v>0.19115791615791616</v>
      </c>
      <c r="AD1332" s="201">
        <v>762</v>
      </c>
      <c r="AE1332" s="201">
        <v>754</v>
      </c>
      <c r="AF1332" s="201">
        <v>4842</v>
      </c>
      <c r="AG1332" s="201">
        <v>363</v>
      </c>
      <c r="AH1332" s="201">
        <v>6721</v>
      </c>
      <c r="AI1332" s="201">
        <v>35161</v>
      </c>
      <c r="AJ1332" s="202">
        <v>0.19114928471886466</v>
      </c>
      <c r="AK1332" s="251">
        <v>4178</v>
      </c>
      <c r="AL1332" s="251">
        <v>4092</v>
      </c>
      <c r="AM1332" s="251">
        <v>50598</v>
      </c>
      <c r="AN1332" s="251">
        <v>2734</v>
      </c>
      <c r="AO1332" s="251">
        <v>61602</v>
      </c>
      <c r="AP1332" s="167">
        <v>247949</v>
      </c>
      <c r="AQ1332" s="252">
        <v>0.24844625306010509</v>
      </c>
      <c r="AR1332" s="187"/>
      <c r="AS1332" s="187"/>
      <c r="AT1332" s="187"/>
      <c r="AU1332" s="187"/>
      <c r="AV1332" s="267"/>
      <c r="AW1332" s="171">
        <v>0</v>
      </c>
      <c r="AX1332" s="172"/>
      <c r="AY1332" s="174"/>
      <c r="AZ1332" s="174"/>
      <c r="BA1332" s="174"/>
      <c r="BB1332" s="174"/>
      <c r="BC1332" s="174"/>
      <c r="BD1332" s="174">
        <v>0</v>
      </c>
      <c r="BE1332" s="175"/>
    </row>
    <row r="1333" spans="1:57" ht="16.899999999999999" customHeight="1" x14ac:dyDescent="0.2">
      <c r="A1333" s="152">
        <v>1333</v>
      </c>
      <c r="B1333" s="153" t="s">
        <v>216</v>
      </c>
      <c r="C1333" s="152" t="s">
        <v>216</v>
      </c>
      <c r="D1333" s="152" t="s">
        <v>217</v>
      </c>
      <c r="E1333" s="152" t="s">
        <v>218</v>
      </c>
      <c r="F1333" s="152" t="s">
        <v>428</v>
      </c>
      <c r="G1333" s="263">
        <v>3187</v>
      </c>
      <c r="H1333" s="263">
        <v>3958</v>
      </c>
      <c r="I1333" s="263">
        <v>6931</v>
      </c>
      <c r="J1333" s="263">
        <v>5955</v>
      </c>
      <c r="K1333" s="264">
        <v>20031</v>
      </c>
      <c r="L1333" s="264">
        <v>30069</v>
      </c>
      <c r="M1333" s="192">
        <v>0.66616781402773617</v>
      </c>
      <c r="N1333" s="265">
        <v>2256</v>
      </c>
      <c r="O1333" s="265">
        <v>2945</v>
      </c>
      <c r="P1333" s="265">
        <v>5017</v>
      </c>
      <c r="Q1333" s="156">
        <v>4232</v>
      </c>
      <c r="R1333" s="193">
        <v>14450</v>
      </c>
      <c r="S1333" s="158" t="s">
        <v>419</v>
      </c>
      <c r="T1333" s="158" t="s">
        <v>419</v>
      </c>
      <c r="U1333" s="157">
        <v>18854</v>
      </c>
      <c r="V1333" s="159">
        <v>0.76641561472366604</v>
      </c>
      <c r="W1333" s="161"/>
      <c r="X1333" s="161"/>
      <c r="Y1333" s="161"/>
      <c r="Z1333" s="161"/>
      <c r="AA1333" s="161"/>
      <c r="AB1333" s="161">
        <v>0</v>
      </c>
      <c r="AC1333" s="162"/>
      <c r="AD1333" s="201"/>
      <c r="AE1333" s="201"/>
      <c r="AF1333" s="201"/>
      <c r="AG1333" s="201"/>
      <c r="AH1333" s="201"/>
      <c r="AI1333" s="201">
        <v>0</v>
      </c>
      <c r="AJ1333" s="202"/>
      <c r="AK1333" s="250">
        <v>931</v>
      </c>
      <c r="AL1333" s="250">
        <v>1013</v>
      </c>
      <c r="AM1333" s="250">
        <v>1914</v>
      </c>
      <c r="AN1333" s="250">
        <v>1723</v>
      </c>
      <c r="AO1333" s="251">
        <v>5581</v>
      </c>
      <c r="AP1333" s="167">
        <v>11215</v>
      </c>
      <c r="AQ1333" s="252">
        <v>0.49763709317877841</v>
      </c>
      <c r="AR1333" s="266"/>
      <c r="AS1333" s="266"/>
      <c r="AT1333" s="266"/>
      <c r="AU1333" s="266"/>
      <c r="AV1333" s="267"/>
      <c r="AW1333" s="171">
        <v>0</v>
      </c>
      <c r="AX1333" s="172"/>
      <c r="AY1333" s="268"/>
      <c r="AZ1333" s="268"/>
      <c r="BA1333" s="268"/>
      <c r="BB1333" s="268"/>
      <c r="BC1333" s="174"/>
      <c r="BD1333" s="174">
        <v>0</v>
      </c>
      <c r="BE1333" s="175"/>
    </row>
    <row r="1334" spans="1:57" ht="16.899999999999999" customHeight="1" x14ac:dyDescent="0.2">
      <c r="A1334" s="152">
        <v>1334</v>
      </c>
      <c r="B1334" s="153" t="s">
        <v>216</v>
      </c>
      <c r="C1334" s="152" t="s">
        <v>216</v>
      </c>
      <c r="D1334" s="152" t="s">
        <v>219</v>
      </c>
      <c r="E1334" s="152" t="s">
        <v>169</v>
      </c>
      <c r="F1334" s="152" t="s">
        <v>428</v>
      </c>
      <c r="G1334" s="263">
        <v>121</v>
      </c>
      <c r="H1334" s="263">
        <v>150</v>
      </c>
      <c r="I1334" s="263">
        <v>264</v>
      </c>
      <c r="J1334" s="263">
        <v>227</v>
      </c>
      <c r="K1334" s="264">
        <v>762</v>
      </c>
      <c r="L1334" s="264">
        <v>1143</v>
      </c>
      <c r="M1334" s="192">
        <v>0.66666666666666663</v>
      </c>
      <c r="N1334" s="265">
        <v>86</v>
      </c>
      <c r="O1334" s="265">
        <v>112</v>
      </c>
      <c r="P1334" s="265">
        <v>191</v>
      </c>
      <c r="Q1334" s="156">
        <v>161</v>
      </c>
      <c r="R1334" s="193">
        <v>550</v>
      </c>
      <c r="S1334" s="158" t="s">
        <v>419</v>
      </c>
      <c r="T1334" s="158" t="s">
        <v>419</v>
      </c>
      <c r="U1334" s="157">
        <v>717</v>
      </c>
      <c r="V1334" s="159">
        <v>0.76708507670850767</v>
      </c>
      <c r="W1334" s="161"/>
      <c r="X1334" s="161"/>
      <c r="Y1334" s="161"/>
      <c r="Z1334" s="161"/>
      <c r="AA1334" s="161"/>
      <c r="AB1334" s="161">
        <v>0</v>
      </c>
      <c r="AC1334" s="162"/>
      <c r="AD1334" s="201"/>
      <c r="AE1334" s="201"/>
      <c r="AF1334" s="201"/>
      <c r="AG1334" s="201"/>
      <c r="AH1334" s="201"/>
      <c r="AI1334" s="201">
        <v>0</v>
      </c>
      <c r="AJ1334" s="202"/>
      <c r="AK1334" s="250">
        <v>35</v>
      </c>
      <c r="AL1334" s="250">
        <v>38</v>
      </c>
      <c r="AM1334" s="250">
        <v>73</v>
      </c>
      <c r="AN1334" s="250">
        <v>66</v>
      </c>
      <c r="AO1334" s="251">
        <v>212</v>
      </c>
      <c r="AP1334" s="167">
        <v>426</v>
      </c>
      <c r="AQ1334" s="252">
        <v>0.49765258215962443</v>
      </c>
      <c r="AR1334" s="266"/>
      <c r="AS1334" s="266"/>
      <c r="AT1334" s="266"/>
      <c r="AU1334" s="266"/>
      <c r="AV1334" s="267"/>
      <c r="AW1334" s="171">
        <v>0</v>
      </c>
      <c r="AX1334" s="172"/>
      <c r="AY1334" s="268"/>
      <c r="AZ1334" s="268"/>
      <c r="BA1334" s="268"/>
      <c r="BB1334" s="268"/>
      <c r="BC1334" s="174"/>
      <c r="BD1334" s="174">
        <v>0</v>
      </c>
      <c r="BE1334" s="175"/>
    </row>
    <row r="1335" spans="1:57" ht="16.899999999999999" customHeight="1" x14ac:dyDescent="0.2">
      <c r="A1335" s="152">
        <v>1335</v>
      </c>
      <c r="B1335" s="153" t="s">
        <v>216</v>
      </c>
      <c r="C1335" s="152" t="s">
        <v>216</v>
      </c>
      <c r="D1335" s="152" t="s">
        <v>220</v>
      </c>
      <c r="E1335" s="152" t="s">
        <v>221</v>
      </c>
      <c r="F1335" s="152" t="s">
        <v>428</v>
      </c>
      <c r="G1335" s="263">
        <v>462</v>
      </c>
      <c r="H1335" s="263">
        <v>574</v>
      </c>
      <c r="I1335" s="263">
        <v>1006</v>
      </c>
      <c r="J1335" s="263">
        <v>864</v>
      </c>
      <c r="K1335" s="264">
        <v>2906</v>
      </c>
      <c r="L1335" s="264">
        <v>4363</v>
      </c>
      <c r="M1335" s="192">
        <v>0.6660554664221866</v>
      </c>
      <c r="N1335" s="265">
        <v>327</v>
      </c>
      <c r="O1335" s="265">
        <v>427</v>
      </c>
      <c r="P1335" s="265">
        <v>728</v>
      </c>
      <c r="Q1335" s="156">
        <v>614</v>
      </c>
      <c r="R1335" s="193">
        <v>2096</v>
      </c>
      <c r="S1335" s="158" t="s">
        <v>419</v>
      </c>
      <c r="T1335" s="158" t="s">
        <v>419</v>
      </c>
      <c r="U1335" s="157">
        <v>2735</v>
      </c>
      <c r="V1335" s="159">
        <v>0.76636197440585008</v>
      </c>
      <c r="W1335" s="161"/>
      <c r="X1335" s="161"/>
      <c r="Y1335" s="161"/>
      <c r="Z1335" s="161"/>
      <c r="AA1335" s="161"/>
      <c r="AB1335" s="161">
        <v>0</v>
      </c>
      <c r="AC1335" s="162"/>
      <c r="AD1335" s="201"/>
      <c r="AE1335" s="201"/>
      <c r="AF1335" s="201"/>
      <c r="AG1335" s="201"/>
      <c r="AH1335" s="201"/>
      <c r="AI1335" s="201">
        <v>0</v>
      </c>
      <c r="AJ1335" s="202"/>
      <c r="AK1335" s="250">
        <v>135</v>
      </c>
      <c r="AL1335" s="250">
        <v>147</v>
      </c>
      <c r="AM1335" s="250">
        <v>278</v>
      </c>
      <c r="AN1335" s="250">
        <v>250</v>
      </c>
      <c r="AO1335" s="251">
        <v>810</v>
      </c>
      <c r="AP1335" s="167">
        <v>1628</v>
      </c>
      <c r="AQ1335" s="252">
        <v>0.49754299754299752</v>
      </c>
      <c r="AR1335" s="266"/>
      <c r="AS1335" s="266"/>
      <c r="AT1335" s="266"/>
      <c r="AU1335" s="266"/>
      <c r="AV1335" s="267"/>
      <c r="AW1335" s="171">
        <v>0</v>
      </c>
      <c r="AX1335" s="172"/>
      <c r="AY1335" s="268"/>
      <c r="AZ1335" s="268"/>
      <c r="BA1335" s="268"/>
      <c r="BB1335" s="268"/>
      <c r="BC1335" s="174"/>
      <c r="BD1335" s="174">
        <v>0</v>
      </c>
      <c r="BE1335" s="175"/>
    </row>
    <row r="1336" spans="1:57" ht="16.899999999999999" customHeight="1" x14ac:dyDescent="0.2">
      <c r="A1336" s="152">
        <v>1336</v>
      </c>
      <c r="B1336" s="153" t="s">
        <v>216</v>
      </c>
      <c r="C1336" s="152" t="s">
        <v>216</v>
      </c>
      <c r="D1336" s="152" t="s">
        <v>222</v>
      </c>
      <c r="E1336" s="152" t="s">
        <v>223</v>
      </c>
      <c r="F1336" s="152" t="s">
        <v>428</v>
      </c>
      <c r="G1336" s="263">
        <v>801</v>
      </c>
      <c r="H1336" s="263">
        <v>994</v>
      </c>
      <c r="I1336" s="263">
        <v>1741</v>
      </c>
      <c r="J1336" s="263">
        <v>1496</v>
      </c>
      <c r="K1336" s="264">
        <v>5032</v>
      </c>
      <c r="L1336" s="264">
        <v>7553</v>
      </c>
      <c r="M1336" s="192">
        <v>0.6662253409241361</v>
      </c>
      <c r="N1336" s="265">
        <v>567</v>
      </c>
      <c r="O1336" s="265">
        <v>740</v>
      </c>
      <c r="P1336" s="265">
        <v>1260</v>
      </c>
      <c r="Q1336" s="156">
        <v>1063</v>
      </c>
      <c r="R1336" s="193">
        <v>3630</v>
      </c>
      <c r="S1336" s="158" t="s">
        <v>419</v>
      </c>
      <c r="T1336" s="158" t="s">
        <v>419</v>
      </c>
      <c r="U1336" s="157">
        <v>4736</v>
      </c>
      <c r="V1336" s="159">
        <v>0.76646959459459463</v>
      </c>
      <c r="W1336" s="161"/>
      <c r="X1336" s="161"/>
      <c r="Y1336" s="161"/>
      <c r="Z1336" s="161"/>
      <c r="AA1336" s="161"/>
      <c r="AB1336" s="161">
        <v>0</v>
      </c>
      <c r="AC1336" s="162"/>
      <c r="AD1336" s="201"/>
      <c r="AE1336" s="201"/>
      <c r="AF1336" s="201"/>
      <c r="AG1336" s="201"/>
      <c r="AH1336" s="201"/>
      <c r="AI1336" s="201">
        <v>0</v>
      </c>
      <c r="AJ1336" s="202"/>
      <c r="AK1336" s="250">
        <v>234</v>
      </c>
      <c r="AL1336" s="250">
        <v>254</v>
      </c>
      <c r="AM1336" s="250">
        <v>481</v>
      </c>
      <c r="AN1336" s="250">
        <v>433</v>
      </c>
      <c r="AO1336" s="251">
        <v>1402</v>
      </c>
      <c r="AP1336" s="167">
        <v>2817</v>
      </c>
      <c r="AQ1336" s="252">
        <v>0.49769258075967343</v>
      </c>
      <c r="AR1336" s="266"/>
      <c r="AS1336" s="266"/>
      <c r="AT1336" s="266"/>
      <c r="AU1336" s="266"/>
      <c r="AV1336" s="267"/>
      <c r="AW1336" s="171">
        <v>0</v>
      </c>
      <c r="AX1336" s="172"/>
      <c r="AY1336" s="268"/>
      <c r="AZ1336" s="268"/>
      <c r="BA1336" s="268"/>
      <c r="BB1336" s="268"/>
      <c r="BC1336" s="174"/>
      <c r="BD1336" s="174">
        <v>0</v>
      </c>
      <c r="BE1336" s="175"/>
    </row>
    <row r="1337" spans="1:57" ht="16.899999999999999" customHeight="1" x14ac:dyDescent="0.2">
      <c r="A1337" s="152">
        <v>1337</v>
      </c>
      <c r="B1337" s="153" t="s">
        <v>216</v>
      </c>
      <c r="C1337" s="152" t="s">
        <v>216</v>
      </c>
      <c r="D1337" s="152" t="s">
        <v>224</v>
      </c>
      <c r="E1337" s="152" t="s">
        <v>225</v>
      </c>
      <c r="F1337" s="152" t="s">
        <v>428</v>
      </c>
      <c r="G1337" s="263">
        <v>911</v>
      </c>
      <c r="H1337" s="263">
        <v>1132</v>
      </c>
      <c r="I1337" s="263">
        <v>1982</v>
      </c>
      <c r="J1337" s="263">
        <v>1703</v>
      </c>
      <c r="K1337" s="264">
        <v>5728</v>
      </c>
      <c r="L1337" s="264">
        <v>8599</v>
      </c>
      <c r="M1337" s="192">
        <v>0.66612396790324457</v>
      </c>
      <c r="N1337" s="265">
        <v>645</v>
      </c>
      <c r="O1337" s="265">
        <v>842</v>
      </c>
      <c r="P1337" s="265">
        <v>1435</v>
      </c>
      <c r="Q1337" s="156">
        <v>1210</v>
      </c>
      <c r="R1337" s="193">
        <v>4132</v>
      </c>
      <c r="S1337" s="158" t="s">
        <v>419</v>
      </c>
      <c r="T1337" s="158" t="s">
        <v>419</v>
      </c>
      <c r="U1337" s="157">
        <v>5392</v>
      </c>
      <c r="V1337" s="159">
        <v>0.76632047477744802</v>
      </c>
      <c r="W1337" s="161"/>
      <c r="X1337" s="161"/>
      <c r="Y1337" s="161"/>
      <c r="Z1337" s="161"/>
      <c r="AA1337" s="161"/>
      <c r="AB1337" s="161">
        <v>0</v>
      </c>
      <c r="AC1337" s="162"/>
      <c r="AD1337" s="201"/>
      <c r="AE1337" s="201"/>
      <c r="AF1337" s="201"/>
      <c r="AG1337" s="201"/>
      <c r="AH1337" s="201"/>
      <c r="AI1337" s="201">
        <v>0</v>
      </c>
      <c r="AJ1337" s="202"/>
      <c r="AK1337" s="250">
        <v>266</v>
      </c>
      <c r="AL1337" s="250">
        <v>290</v>
      </c>
      <c r="AM1337" s="250">
        <v>547</v>
      </c>
      <c r="AN1337" s="250">
        <v>493</v>
      </c>
      <c r="AO1337" s="251">
        <v>1596</v>
      </c>
      <c r="AP1337" s="167">
        <v>3207</v>
      </c>
      <c r="AQ1337" s="252">
        <v>0.49766136576239478</v>
      </c>
      <c r="AR1337" s="266"/>
      <c r="AS1337" s="266"/>
      <c r="AT1337" s="266"/>
      <c r="AU1337" s="266"/>
      <c r="AV1337" s="267"/>
      <c r="AW1337" s="171">
        <v>0</v>
      </c>
      <c r="AX1337" s="172"/>
      <c r="AY1337" s="268"/>
      <c r="AZ1337" s="268"/>
      <c r="BA1337" s="268"/>
      <c r="BB1337" s="268"/>
      <c r="BC1337" s="174"/>
      <c r="BD1337" s="174">
        <v>0</v>
      </c>
      <c r="BE1337" s="175"/>
    </row>
    <row r="1338" spans="1:57" ht="16.899999999999999" customHeight="1" x14ac:dyDescent="0.2">
      <c r="A1338" s="152">
        <v>1338</v>
      </c>
      <c r="B1338" s="153" t="s">
        <v>216</v>
      </c>
      <c r="C1338" s="152" t="s">
        <v>216</v>
      </c>
      <c r="D1338" s="152" t="s">
        <v>226</v>
      </c>
      <c r="E1338" s="152" t="s">
        <v>227</v>
      </c>
      <c r="F1338" s="152" t="s">
        <v>428</v>
      </c>
      <c r="G1338" s="263">
        <v>791</v>
      </c>
      <c r="H1338" s="263">
        <v>982</v>
      </c>
      <c r="I1338" s="263">
        <v>1721</v>
      </c>
      <c r="J1338" s="263">
        <v>1480</v>
      </c>
      <c r="K1338" s="264">
        <v>4974</v>
      </c>
      <c r="L1338" s="264">
        <v>7468</v>
      </c>
      <c r="M1338" s="192">
        <v>0.66604177825388322</v>
      </c>
      <c r="N1338" s="265">
        <v>560</v>
      </c>
      <c r="O1338" s="265">
        <v>731</v>
      </c>
      <c r="P1338" s="265">
        <v>1246</v>
      </c>
      <c r="Q1338" s="156">
        <v>1052</v>
      </c>
      <c r="R1338" s="193">
        <v>3589</v>
      </c>
      <c r="S1338" s="158" t="s">
        <v>419</v>
      </c>
      <c r="T1338" s="158" t="s">
        <v>419</v>
      </c>
      <c r="U1338" s="157">
        <v>4683</v>
      </c>
      <c r="V1338" s="159">
        <v>0.7663890668374973</v>
      </c>
      <c r="W1338" s="161"/>
      <c r="X1338" s="161"/>
      <c r="Y1338" s="161"/>
      <c r="Z1338" s="161"/>
      <c r="AA1338" s="161"/>
      <c r="AB1338" s="161">
        <v>0</v>
      </c>
      <c r="AC1338" s="162"/>
      <c r="AD1338" s="201"/>
      <c r="AE1338" s="201"/>
      <c r="AF1338" s="201"/>
      <c r="AG1338" s="201"/>
      <c r="AH1338" s="201"/>
      <c r="AI1338" s="201">
        <v>0</v>
      </c>
      <c r="AJ1338" s="202"/>
      <c r="AK1338" s="250">
        <v>231</v>
      </c>
      <c r="AL1338" s="250">
        <v>251</v>
      </c>
      <c r="AM1338" s="250">
        <v>475</v>
      </c>
      <c r="AN1338" s="250">
        <v>428</v>
      </c>
      <c r="AO1338" s="251">
        <v>1385</v>
      </c>
      <c r="AP1338" s="167">
        <v>2785</v>
      </c>
      <c r="AQ1338" s="252">
        <v>0.49730700179533216</v>
      </c>
      <c r="AR1338" s="266"/>
      <c r="AS1338" s="266"/>
      <c r="AT1338" s="266"/>
      <c r="AU1338" s="266"/>
      <c r="AV1338" s="267"/>
      <c r="AW1338" s="171">
        <v>0</v>
      </c>
      <c r="AX1338" s="172"/>
      <c r="AY1338" s="268"/>
      <c r="AZ1338" s="268"/>
      <c r="BA1338" s="268"/>
      <c r="BB1338" s="268"/>
      <c r="BC1338" s="174"/>
      <c r="BD1338" s="174">
        <v>0</v>
      </c>
      <c r="BE1338" s="175"/>
    </row>
    <row r="1339" spans="1:57" ht="16.899999999999999" customHeight="1" x14ac:dyDescent="0.2">
      <c r="A1339" s="152">
        <v>1339</v>
      </c>
      <c r="B1339" s="153" t="s">
        <v>216</v>
      </c>
      <c r="C1339" s="152" t="s">
        <v>216</v>
      </c>
      <c r="D1339" s="152" t="s">
        <v>228</v>
      </c>
      <c r="E1339" s="152" t="s">
        <v>229</v>
      </c>
      <c r="F1339" s="152" t="s">
        <v>428</v>
      </c>
      <c r="G1339" s="263">
        <v>3656</v>
      </c>
      <c r="H1339" s="263">
        <v>4537</v>
      </c>
      <c r="I1339" s="263">
        <v>7948</v>
      </c>
      <c r="J1339" s="263">
        <v>6830</v>
      </c>
      <c r="K1339" s="264">
        <v>22971</v>
      </c>
      <c r="L1339" s="264">
        <v>34483</v>
      </c>
      <c r="M1339" s="192">
        <v>0.66615433691964154</v>
      </c>
      <c r="N1339" s="265">
        <v>2588</v>
      </c>
      <c r="O1339" s="265">
        <v>3376</v>
      </c>
      <c r="P1339" s="265">
        <v>5753</v>
      </c>
      <c r="Q1339" s="176">
        <v>4854</v>
      </c>
      <c r="R1339" s="193">
        <v>16571</v>
      </c>
      <c r="S1339" s="158" t="s">
        <v>419</v>
      </c>
      <c r="T1339" s="158" t="s">
        <v>419</v>
      </c>
      <c r="U1339" s="157">
        <v>21622</v>
      </c>
      <c r="V1339" s="159">
        <v>0.76639533808158355</v>
      </c>
      <c r="W1339" s="161"/>
      <c r="X1339" s="161"/>
      <c r="Y1339" s="161"/>
      <c r="Z1339" s="161"/>
      <c r="AA1339" s="161"/>
      <c r="AB1339" s="161">
        <v>0</v>
      </c>
      <c r="AC1339" s="162"/>
      <c r="AD1339" s="201"/>
      <c r="AE1339" s="201"/>
      <c r="AF1339" s="201"/>
      <c r="AG1339" s="201"/>
      <c r="AH1339" s="201"/>
      <c r="AI1339" s="201">
        <v>0</v>
      </c>
      <c r="AJ1339" s="202"/>
      <c r="AK1339" s="250">
        <v>1068</v>
      </c>
      <c r="AL1339" s="250">
        <v>1161</v>
      </c>
      <c r="AM1339" s="250">
        <v>2195</v>
      </c>
      <c r="AN1339" s="250">
        <v>1976</v>
      </c>
      <c r="AO1339" s="251">
        <v>6400</v>
      </c>
      <c r="AP1339" s="167">
        <v>12861</v>
      </c>
      <c r="AQ1339" s="252">
        <v>0.4976284892310085</v>
      </c>
      <c r="AR1339" s="266"/>
      <c r="AS1339" s="266"/>
      <c r="AT1339" s="266"/>
      <c r="AU1339" s="266"/>
      <c r="AV1339" s="267"/>
      <c r="AW1339" s="171">
        <v>0</v>
      </c>
      <c r="AX1339" s="172"/>
      <c r="AY1339" s="268"/>
      <c r="AZ1339" s="268"/>
      <c r="BA1339" s="268"/>
      <c r="BB1339" s="268"/>
      <c r="BC1339" s="174"/>
      <c r="BD1339" s="174">
        <v>0</v>
      </c>
      <c r="BE1339" s="175"/>
    </row>
    <row r="1340" spans="1:57" ht="16.899999999999999" customHeight="1" x14ac:dyDescent="0.2">
      <c r="A1340" s="152">
        <v>1340</v>
      </c>
      <c r="B1340" s="153" t="s">
        <v>216</v>
      </c>
      <c r="C1340" s="152" t="s">
        <v>216</v>
      </c>
      <c r="D1340" s="152" t="s">
        <v>230</v>
      </c>
      <c r="E1340" s="152" t="s">
        <v>231</v>
      </c>
      <c r="F1340" s="152" t="s">
        <v>428</v>
      </c>
      <c r="G1340" s="263">
        <v>857</v>
      </c>
      <c r="H1340" s="263">
        <v>1064</v>
      </c>
      <c r="I1340" s="263">
        <v>1864</v>
      </c>
      <c r="J1340" s="263">
        <v>1601</v>
      </c>
      <c r="K1340" s="264">
        <v>5386</v>
      </c>
      <c r="L1340" s="264">
        <v>8085</v>
      </c>
      <c r="M1340" s="192">
        <v>0.66617192331478048</v>
      </c>
      <c r="N1340" s="265">
        <v>607</v>
      </c>
      <c r="O1340" s="265">
        <v>792</v>
      </c>
      <c r="P1340" s="265">
        <v>1349</v>
      </c>
      <c r="Q1340" s="176">
        <v>1138</v>
      </c>
      <c r="R1340" s="193">
        <v>3886</v>
      </c>
      <c r="S1340" s="158" t="s">
        <v>419</v>
      </c>
      <c r="T1340" s="158" t="s">
        <v>419</v>
      </c>
      <c r="U1340" s="157">
        <v>5070</v>
      </c>
      <c r="V1340" s="159">
        <v>0.76646942800788953</v>
      </c>
      <c r="W1340" s="161"/>
      <c r="X1340" s="161"/>
      <c r="Y1340" s="161"/>
      <c r="Z1340" s="161"/>
      <c r="AA1340" s="161"/>
      <c r="AB1340" s="161">
        <v>0</v>
      </c>
      <c r="AC1340" s="162"/>
      <c r="AD1340" s="201"/>
      <c r="AE1340" s="201"/>
      <c r="AF1340" s="201"/>
      <c r="AG1340" s="201"/>
      <c r="AH1340" s="201"/>
      <c r="AI1340" s="201">
        <v>0</v>
      </c>
      <c r="AJ1340" s="202"/>
      <c r="AK1340" s="250">
        <v>250</v>
      </c>
      <c r="AL1340" s="250">
        <v>272</v>
      </c>
      <c r="AM1340" s="250">
        <v>515</v>
      </c>
      <c r="AN1340" s="250">
        <v>463</v>
      </c>
      <c r="AO1340" s="251">
        <v>1500</v>
      </c>
      <c r="AP1340" s="167">
        <v>3015</v>
      </c>
      <c r="AQ1340" s="252">
        <v>0.49751243781094528</v>
      </c>
      <c r="AR1340" s="266"/>
      <c r="AS1340" s="266"/>
      <c r="AT1340" s="266"/>
      <c r="AU1340" s="266"/>
      <c r="AV1340" s="267"/>
      <c r="AW1340" s="171">
        <v>0</v>
      </c>
      <c r="AX1340" s="172"/>
      <c r="AY1340" s="268"/>
      <c r="AZ1340" s="268"/>
      <c r="BA1340" s="268"/>
      <c r="BB1340" s="268"/>
      <c r="BC1340" s="174"/>
      <c r="BD1340" s="174">
        <v>0</v>
      </c>
      <c r="BE1340" s="175"/>
    </row>
    <row r="1341" spans="1:57" ht="16.899999999999999" customHeight="1" x14ac:dyDescent="0.2">
      <c r="A1341" s="152">
        <v>1341</v>
      </c>
      <c r="B1341" s="153" t="s">
        <v>216</v>
      </c>
      <c r="C1341" s="152" t="s">
        <v>216</v>
      </c>
      <c r="D1341" s="152" t="s">
        <v>232</v>
      </c>
      <c r="E1341" s="152" t="s">
        <v>233</v>
      </c>
      <c r="F1341" s="152" t="s">
        <v>428</v>
      </c>
      <c r="G1341" s="263">
        <v>15</v>
      </c>
      <c r="H1341" s="263">
        <v>20</v>
      </c>
      <c r="I1341" s="263">
        <v>34</v>
      </c>
      <c r="J1341" s="263">
        <v>29</v>
      </c>
      <c r="K1341" s="264">
        <v>98</v>
      </c>
      <c r="L1341" s="264">
        <v>150</v>
      </c>
      <c r="M1341" s="192">
        <v>0.65333333333333332</v>
      </c>
      <c r="N1341" s="265">
        <v>11</v>
      </c>
      <c r="O1341" s="265">
        <v>15</v>
      </c>
      <c r="P1341" s="265">
        <v>25</v>
      </c>
      <c r="Q1341" s="176">
        <v>21</v>
      </c>
      <c r="R1341" s="193">
        <v>72</v>
      </c>
      <c r="S1341" s="158" t="s">
        <v>419</v>
      </c>
      <c r="T1341" s="158" t="s">
        <v>419</v>
      </c>
      <c r="U1341" s="157">
        <v>95</v>
      </c>
      <c r="V1341" s="159">
        <v>0.75789473684210529</v>
      </c>
      <c r="W1341" s="161"/>
      <c r="X1341" s="161"/>
      <c r="Y1341" s="161"/>
      <c r="Z1341" s="161"/>
      <c r="AA1341" s="161"/>
      <c r="AB1341" s="161">
        <v>0</v>
      </c>
      <c r="AC1341" s="162"/>
      <c r="AD1341" s="201"/>
      <c r="AE1341" s="201"/>
      <c r="AF1341" s="201"/>
      <c r="AG1341" s="201"/>
      <c r="AH1341" s="201"/>
      <c r="AI1341" s="201">
        <v>0</v>
      </c>
      <c r="AJ1341" s="202"/>
      <c r="AK1341" s="250">
        <v>4</v>
      </c>
      <c r="AL1341" s="250">
        <v>5</v>
      </c>
      <c r="AM1341" s="250">
        <v>9</v>
      </c>
      <c r="AN1341" s="250">
        <v>8</v>
      </c>
      <c r="AO1341" s="251">
        <v>26</v>
      </c>
      <c r="AP1341" s="167">
        <v>55</v>
      </c>
      <c r="AQ1341" s="252">
        <v>0.47272727272727272</v>
      </c>
      <c r="AR1341" s="266"/>
      <c r="AS1341" s="266"/>
      <c r="AT1341" s="266"/>
      <c r="AU1341" s="266"/>
      <c r="AV1341" s="267"/>
      <c r="AW1341" s="171">
        <v>0</v>
      </c>
      <c r="AX1341" s="172"/>
      <c r="AY1341" s="268"/>
      <c r="AZ1341" s="268"/>
      <c r="BA1341" s="268"/>
      <c r="BB1341" s="268"/>
      <c r="BC1341" s="174"/>
      <c r="BD1341" s="174">
        <v>0</v>
      </c>
      <c r="BE1341" s="175"/>
    </row>
    <row r="1342" spans="1:57" ht="16.899999999999999" customHeight="1" x14ac:dyDescent="0.2">
      <c r="A1342" s="152">
        <v>1342</v>
      </c>
      <c r="B1342" s="153" t="s">
        <v>216</v>
      </c>
      <c r="C1342" s="152" t="s">
        <v>216</v>
      </c>
      <c r="D1342" s="152" t="s">
        <v>234</v>
      </c>
      <c r="E1342" s="152" t="s">
        <v>235</v>
      </c>
      <c r="F1342" s="152" t="s">
        <v>428</v>
      </c>
      <c r="G1342" s="263">
        <v>20073</v>
      </c>
      <c r="H1342" s="263">
        <v>24914</v>
      </c>
      <c r="I1342" s="263">
        <v>43641</v>
      </c>
      <c r="J1342" s="263">
        <v>37502</v>
      </c>
      <c r="K1342" s="264">
        <v>126130</v>
      </c>
      <c r="L1342" s="264">
        <v>189346</v>
      </c>
      <c r="M1342" s="192">
        <v>0.66613501209426129</v>
      </c>
      <c r="N1342" s="265">
        <v>14209</v>
      </c>
      <c r="O1342" s="265">
        <v>18539</v>
      </c>
      <c r="P1342" s="265">
        <v>31589</v>
      </c>
      <c r="Q1342" s="176">
        <v>26652</v>
      </c>
      <c r="R1342" s="193">
        <v>90989</v>
      </c>
      <c r="S1342" s="158" t="s">
        <v>419</v>
      </c>
      <c r="T1342" s="158" t="s">
        <v>419</v>
      </c>
      <c r="U1342" s="157">
        <v>118723</v>
      </c>
      <c r="V1342" s="159">
        <v>0.7663974124643077</v>
      </c>
      <c r="W1342" s="161"/>
      <c r="X1342" s="161"/>
      <c r="Y1342" s="161"/>
      <c r="Z1342" s="161"/>
      <c r="AA1342" s="161"/>
      <c r="AB1342" s="161">
        <v>0</v>
      </c>
      <c r="AC1342" s="162"/>
      <c r="AD1342" s="201"/>
      <c r="AE1342" s="201"/>
      <c r="AF1342" s="201"/>
      <c r="AG1342" s="201"/>
      <c r="AH1342" s="201"/>
      <c r="AI1342" s="201">
        <v>0</v>
      </c>
      <c r="AJ1342" s="202"/>
      <c r="AK1342" s="250">
        <v>5864</v>
      </c>
      <c r="AL1342" s="250">
        <v>6375</v>
      </c>
      <c r="AM1342" s="250">
        <v>12052</v>
      </c>
      <c r="AN1342" s="250">
        <v>10850</v>
      </c>
      <c r="AO1342" s="251">
        <v>35141</v>
      </c>
      <c r="AP1342" s="167">
        <v>70623</v>
      </c>
      <c r="AQ1342" s="252">
        <v>0.49758577234045565</v>
      </c>
      <c r="AR1342" s="266"/>
      <c r="AS1342" s="266"/>
      <c r="AT1342" s="266"/>
      <c r="AU1342" s="266"/>
      <c r="AV1342" s="267"/>
      <c r="AW1342" s="171">
        <v>0</v>
      </c>
      <c r="AX1342" s="172"/>
      <c r="AY1342" s="268"/>
      <c r="AZ1342" s="268"/>
      <c r="BA1342" s="268"/>
      <c r="BB1342" s="268"/>
      <c r="BC1342" s="174"/>
      <c r="BD1342" s="174">
        <v>0</v>
      </c>
      <c r="BE1342" s="175"/>
    </row>
    <row r="1343" spans="1:57" ht="16.899999999999999" customHeight="1" x14ac:dyDescent="0.2">
      <c r="A1343" s="152">
        <v>1343</v>
      </c>
      <c r="B1343" s="153" t="s">
        <v>216</v>
      </c>
      <c r="C1343" s="152" t="s">
        <v>216</v>
      </c>
      <c r="D1343" s="152" t="s">
        <v>236</v>
      </c>
      <c r="E1343" s="152" t="s">
        <v>237</v>
      </c>
      <c r="F1343" s="152" t="s">
        <v>428</v>
      </c>
      <c r="G1343" s="263">
        <v>2005</v>
      </c>
      <c r="H1343" s="263">
        <v>2489</v>
      </c>
      <c r="I1343" s="263">
        <v>4360</v>
      </c>
      <c r="J1343" s="263">
        <v>3746</v>
      </c>
      <c r="K1343" s="264">
        <v>12600</v>
      </c>
      <c r="L1343" s="264">
        <v>18916</v>
      </c>
      <c r="M1343" s="192">
        <v>0.66610277014167896</v>
      </c>
      <c r="N1343" s="265">
        <v>1419</v>
      </c>
      <c r="O1343" s="265">
        <v>1852</v>
      </c>
      <c r="P1343" s="265">
        <v>3156</v>
      </c>
      <c r="Q1343" s="176">
        <v>2662</v>
      </c>
      <c r="R1343" s="193">
        <v>9089</v>
      </c>
      <c r="S1343" s="158" t="s">
        <v>419</v>
      </c>
      <c r="T1343" s="158" t="s">
        <v>419</v>
      </c>
      <c r="U1343" s="157">
        <v>11861</v>
      </c>
      <c r="V1343" s="159">
        <v>0.76629289267346767</v>
      </c>
      <c r="W1343" s="161"/>
      <c r="X1343" s="161"/>
      <c r="Y1343" s="161"/>
      <c r="Z1343" s="161"/>
      <c r="AA1343" s="161"/>
      <c r="AB1343" s="161">
        <v>0</v>
      </c>
      <c r="AC1343" s="162"/>
      <c r="AD1343" s="201"/>
      <c r="AE1343" s="201"/>
      <c r="AF1343" s="201"/>
      <c r="AG1343" s="201"/>
      <c r="AH1343" s="201"/>
      <c r="AI1343" s="201">
        <v>0</v>
      </c>
      <c r="AJ1343" s="202"/>
      <c r="AK1343" s="250">
        <v>586</v>
      </c>
      <c r="AL1343" s="250">
        <v>637</v>
      </c>
      <c r="AM1343" s="250">
        <v>1204</v>
      </c>
      <c r="AN1343" s="250">
        <v>1084</v>
      </c>
      <c r="AO1343" s="251">
        <v>3511</v>
      </c>
      <c r="AP1343" s="167">
        <v>7055</v>
      </c>
      <c r="AQ1343" s="252">
        <v>0.49766123316796596</v>
      </c>
      <c r="AR1343" s="266"/>
      <c r="AS1343" s="266"/>
      <c r="AT1343" s="266"/>
      <c r="AU1343" s="266"/>
      <c r="AV1343" s="267"/>
      <c r="AW1343" s="171">
        <v>0</v>
      </c>
      <c r="AX1343" s="172"/>
      <c r="AY1343" s="268"/>
      <c r="AZ1343" s="268"/>
      <c r="BA1343" s="268"/>
      <c r="BB1343" s="268"/>
      <c r="BC1343" s="174"/>
      <c r="BD1343" s="174">
        <v>0</v>
      </c>
      <c r="BE1343" s="175"/>
    </row>
    <row r="1344" spans="1:57" ht="16.899999999999999" customHeight="1" x14ac:dyDescent="0.2">
      <c r="A1344" s="152">
        <v>1344</v>
      </c>
      <c r="B1344" s="153" t="s">
        <v>216</v>
      </c>
      <c r="C1344" s="152" t="s">
        <v>216</v>
      </c>
      <c r="D1344" s="152" t="s">
        <v>238</v>
      </c>
      <c r="E1344" s="152" t="s">
        <v>239</v>
      </c>
      <c r="F1344" s="152" t="s">
        <v>428</v>
      </c>
      <c r="G1344" s="263">
        <v>482</v>
      </c>
      <c r="H1344" s="263">
        <v>598</v>
      </c>
      <c r="I1344" s="263">
        <v>1047</v>
      </c>
      <c r="J1344" s="263">
        <v>899</v>
      </c>
      <c r="K1344" s="264">
        <v>3026</v>
      </c>
      <c r="L1344" s="264">
        <v>4542</v>
      </c>
      <c r="M1344" s="192">
        <v>0.66622633201232939</v>
      </c>
      <c r="N1344" s="265">
        <v>341</v>
      </c>
      <c r="O1344" s="265">
        <v>445</v>
      </c>
      <c r="P1344" s="265">
        <v>758</v>
      </c>
      <c r="Q1344" s="176">
        <v>639</v>
      </c>
      <c r="R1344" s="193">
        <v>2183</v>
      </c>
      <c r="S1344" s="158" t="s">
        <v>419</v>
      </c>
      <c r="T1344" s="158" t="s">
        <v>419</v>
      </c>
      <c r="U1344" s="157">
        <v>2848</v>
      </c>
      <c r="V1344" s="159">
        <v>0.766502808988764</v>
      </c>
      <c r="W1344" s="161"/>
      <c r="X1344" s="161"/>
      <c r="Y1344" s="161"/>
      <c r="Z1344" s="161"/>
      <c r="AA1344" s="161"/>
      <c r="AB1344" s="161">
        <v>0</v>
      </c>
      <c r="AC1344" s="162"/>
      <c r="AD1344" s="201"/>
      <c r="AE1344" s="201"/>
      <c r="AF1344" s="201"/>
      <c r="AG1344" s="201"/>
      <c r="AH1344" s="201"/>
      <c r="AI1344" s="201">
        <v>0</v>
      </c>
      <c r="AJ1344" s="202"/>
      <c r="AK1344" s="250">
        <v>141</v>
      </c>
      <c r="AL1344" s="250">
        <v>153</v>
      </c>
      <c r="AM1344" s="250">
        <v>289</v>
      </c>
      <c r="AN1344" s="250">
        <v>260</v>
      </c>
      <c r="AO1344" s="251">
        <v>843</v>
      </c>
      <c r="AP1344" s="167">
        <v>1694</v>
      </c>
      <c r="AQ1344" s="252">
        <v>0.49763872491145217</v>
      </c>
      <c r="AR1344" s="266"/>
      <c r="AS1344" s="266"/>
      <c r="AT1344" s="266"/>
      <c r="AU1344" s="266"/>
      <c r="AV1344" s="267"/>
      <c r="AW1344" s="171">
        <v>0</v>
      </c>
      <c r="AX1344" s="172"/>
      <c r="AY1344" s="268"/>
      <c r="AZ1344" s="268"/>
      <c r="BA1344" s="268"/>
      <c r="BB1344" s="268"/>
      <c r="BC1344" s="174"/>
      <c r="BD1344" s="174">
        <v>0</v>
      </c>
      <c r="BE1344" s="175"/>
    </row>
    <row r="1345" spans="1:57" ht="16.899999999999999" customHeight="1" x14ac:dyDescent="0.2">
      <c r="A1345" s="152">
        <v>1345</v>
      </c>
      <c r="B1345" s="153" t="s">
        <v>216</v>
      </c>
      <c r="C1345" s="152" t="s">
        <v>216</v>
      </c>
      <c r="D1345" s="152" t="s">
        <v>240</v>
      </c>
      <c r="E1345" s="152" t="s">
        <v>135</v>
      </c>
      <c r="F1345" s="152" t="s">
        <v>428</v>
      </c>
      <c r="G1345" s="263">
        <v>1317</v>
      </c>
      <c r="H1345" s="263">
        <v>1634</v>
      </c>
      <c r="I1345" s="263">
        <v>2863</v>
      </c>
      <c r="J1345" s="263">
        <v>2460</v>
      </c>
      <c r="K1345" s="264">
        <v>8274</v>
      </c>
      <c r="L1345" s="264">
        <v>12419</v>
      </c>
      <c r="M1345" s="192">
        <v>0.66623721716724371</v>
      </c>
      <c r="N1345" s="265">
        <v>932</v>
      </c>
      <c r="O1345" s="265">
        <v>1216</v>
      </c>
      <c r="P1345" s="265">
        <v>2072</v>
      </c>
      <c r="Q1345" s="176">
        <v>1748</v>
      </c>
      <c r="R1345" s="193">
        <v>5968</v>
      </c>
      <c r="S1345" s="158" t="s">
        <v>419</v>
      </c>
      <c r="T1345" s="158" t="s">
        <v>419</v>
      </c>
      <c r="U1345" s="157">
        <v>7787</v>
      </c>
      <c r="V1345" s="159">
        <v>0.76640554770771796</v>
      </c>
      <c r="W1345" s="161"/>
      <c r="X1345" s="161"/>
      <c r="Y1345" s="161"/>
      <c r="Z1345" s="161"/>
      <c r="AA1345" s="161"/>
      <c r="AB1345" s="161">
        <v>0</v>
      </c>
      <c r="AC1345" s="162"/>
      <c r="AD1345" s="201"/>
      <c r="AE1345" s="201"/>
      <c r="AF1345" s="201"/>
      <c r="AG1345" s="201"/>
      <c r="AH1345" s="201"/>
      <c r="AI1345" s="201">
        <v>0</v>
      </c>
      <c r="AJ1345" s="202"/>
      <c r="AK1345" s="250">
        <v>385</v>
      </c>
      <c r="AL1345" s="250">
        <v>418</v>
      </c>
      <c r="AM1345" s="250">
        <v>791</v>
      </c>
      <c r="AN1345" s="250">
        <v>712</v>
      </c>
      <c r="AO1345" s="251">
        <v>2306</v>
      </c>
      <c r="AP1345" s="167">
        <v>4632</v>
      </c>
      <c r="AQ1345" s="252">
        <v>0.49784110535405873</v>
      </c>
      <c r="AR1345" s="266"/>
      <c r="AS1345" s="266"/>
      <c r="AT1345" s="266"/>
      <c r="AU1345" s="266"/>
      <c r="AV1345" s="267"/>
      <c r="AW1345" s="171">
        <v>0</v>
      </c>
      <c r="AX1345" s="172"/>
      <c r="AY1345" s="268"/>
      <c r="AZ1345" s="268"/>
      <c r="BA1345" s="268"/>
      <c r="BB1345" s="268"/>
      <c r="BC1345" s="174"/>
      <c r="BD1345" s="174">
        <v>0</v>
      </c>
      <c r="BE1345" s="175"/>
    </row>
    <row r="1346" spans="1:57" ht="16.899999999999999" customHeight="1" x14ac:dyDescent="0.2">
      <c r="A1346" s="152">
        <v>1346</v>
      </c>
      <c r="B1346" s="153" t="s">
        <v>216</v>
      </c>
      <c r="C1346" s="152" t="s">
        <v>216</v>
      </c>
      <c r="D1346" s="152" t="s">
        <v>241</v>
      </c>
      <c r="E1346" s="152" t="s">
        <v>242</v>
      </c>
      <c r="F1346" s="152" t="s">
        <v>428</v>
      </c>
      <c r="G1346" s="263">
        <v>6112</v>
      </c>
      <c r="H1346" s="263">
        <v>7586</v>
      </c>
      <c r="I1346" s="263">
        <v>13289</v>
      </c>
      <c r="J1346" s="263">
        <v>11419</v>
      </c>
      <c r="K1346" s="264">
        <v>38406</v>
      </c>
      <c r="L1346" s="264">
        <v>57656</v>
      </c>
      <c r="M1346" s="192">
        <v>0.66612321354238935</v>
      </c>
      <c r="N1346" s="265">
        <v>4327</v>
      </c>
      <c r="O1346" s="265">
        <v>5645</v>
      </c>
      <c r="P1346" s="265">
        <v>9619</v>
      </c>
      <c r="Q1346" s="176">
        <v>8115</v>
      </c>
      <c r="R1346" s="193">
        <v>27706</v>
      </c>
      <c r="S1346" s="158" t="s">
        <v>419</v>
      </c>
      <c r="T1346" s="158" t="s">
        <v>419</v>
      </c>
      <c r="U1346" s="157">
        <v>36152</v>
      </c>
      <c r="V1346" s="159">
        <v>0.76637530427085643</v>
      </c>
      <c r="W1346" s="161"/>
      <c r="X1346" s="161"/>
      <c r="Y1346" s="161"/>
      <c r="Z1346" s="161"/>
      <c r="AA1346" s="161"/>
      <c r="AB1346" s="161">
        <v>0</v>
      </c>
      <c r="AC1346" s="162"/>
      <c r="AD1346" s="201"/>
      <c r="AE1346" s="201"/>
      <c r="AF1346" s="201"/>
      <c r="AG1346" s="201"/>
      <c r="AH1346" s="201"/>
      <c r="AI1346" s="201">
        <v>0</v>
      </c>
      <c r="AJ1346" s="202"/>
      <c r="AK1346" s="250">
        <v>1785</v>
      </c>
      <c r="AL1346" s="250">
        <v>1941</v>
      </c>
      <c r="AM1346" s="250">
        <v>3670</v>
      </c>
      <c r="AN1346" s="250">
        <v>3304</v>
      </c>
      <c r="AO1346" s="251">
        <v>10700</v>
      </c>
      <c r="AP1346" s="167">
        <v>21504</v>
      </c>
      <c r="AQ1346" s="252">
        <v>0.49758184523809523</v>
      </c>
      <c r="AR1346" s="266"/>
      <c r="AS1346" s="266"/>
      <c r="AT1346" s="266"/>
      <c r="AU1346" s="266"/>
      <c r="AV1346" s="267"/>
      <c r="AW1346" s="171">
        <v>0</v>
      </c>
      <c r="AX1346" s="172"/>
      <c r="AY1346" s="268"/>
      <c r="AZ1346" s="268"/>
      <c r="BA1346" s="268"/>
      <c r="BB1346" s="268"/>
      <c r="BC1346" s="174"/>
      <c r="BD1346" s="174">
        <v>0</v>
      </c>
      <c r="BE1346" s="175"/>
    </row>
    <row r="1347" spans="1:57" ht="16.899999999999999" customHeight="1" x14ac:dyDescent="0.2">
      <c r="A1347" s="152">
        <v>1347</v>
      </c>
      <c r="B1347" s="153" t="s">
        <v>216</v>
      </c>
      <c r="C1347" s="152" t="s">
        <v>216</v>
      </c>
      <c r="D1347" s="152" t="s">
        <v>243</v>
      </c>
      <c r="E1347" s="152" t="s">
        <v>244</v>
      </c>
      <c r="F1347" s="152" t="s">
        <v>428</v>
      </c>
      <c r="G1347" s="263">
        <v>243</v>
      </c>
      <c r="H1347" s="263">
        <v>303</v>
      </c>
      <c r="I1347" s="263">
        <v>530</v>
      </c>
      <c r="J1347" s="263">
        <v>456</v>
      </c>
      <c r="K1347" s="264">
        <v>1532</v>
      </c>
      <c r="L1347" s="264">
        <v>2301</v>
      </c>
      <c r="M1347" s="192">
        <v>0.66579747935680134</v>
      </c>
      <c r="N1347" s="265">
        <v>172</v>
      </c>
      <c r="O1347" s="265">
        <v>225</v>
      </c>
      <c r="P1347" s="265">
        <v>384</v>
      </c>
      <c r="Q1347" s="176">
        <v>324</v>
      </c>
      <c r="R1347" s="193">
        <v>1105</v>
      </c>
      <c r="S1347" s="158" t="s">
        <v>419</v>
      </c>
      <c r="T1347" s="158" t="s">
        <v>419</v>
      </c>
      <c r="U1347" s="157">
        <v>1443</v>
      </c>
      <c r="V1347" s="159">
        <v>0.76576576576576572</v>
      </c>
      <c r="W1347" s="161"/>
      <c r="X1347" s="161"/>
      <c r="Y1347" s="161"/>
      <c r="Z1347" s="161"/>
      <c r="AA1347" s="161"/>
      <c r="AB1347" s="161">
        <v>0</v>
      </c>
      <c r="AC1347" s="162"/>
      <c r="AD1347" s="201"/>
      <c r="AE1347" s="201"/>
      <c r="AF1347" s="201"/>
      <c r="AG1347" s="201"/>
      <c r="AH1347" s="201"/>
      <c r="AI1347" s="201">
        <v>0</v>
      </c>
      <c r="AJ1347" s="202"/>
      <c r="AK1347" s="250">
        <v>71</v>
      </c>
      <c r="AL1347" s="250">
        <v>78</v>
      </c>
      <c r="AM1347" s="250">
        <v>146</v>
      </c>
      <c r="AN1347" s="250">
        <v>132</v>
      </c>
      <c r="AO1347" s="251">
        <v>427</v>
      </c>
      <c r="AP1347" s="167">
        <v>858</v>
      </c>
      <c r="AQ1347" s="252">
        <v>0.49766899766899769</v>
      </c>
      <c r="AR1347" s="266"/>
      <c r="AS1347" s="266"/>
      <c r="AT1347" s="266"/>
      <c r="AU1347" s="266"/>
      <c r="AV1347" s="267"/>
      <c r="AW1347" s="171">
        <v>0</v>
      </c>
      <c r="AX1347" s="172"/>
      <c r="AY1347" s="268"/>
      <c r="AZ1347" s="268"/>
      <c r="BA1347" s="268"/>
      <c r="BB1347" s="268"/>
      <c r="BC1347" s="174"/>
      <c r="BD1347" s="174">
        <v>0</v>
      </c>
      <c r="BE1347" s="175"/>
    </row>
    <row r="1348" spans="1:57" ht="16.899999999999999" customHeight="1" x14ac:dyDescent="0.2">
      <c r="A1348" s="152">
        <v>1348</v>
      </c>
      <c r="B1348" s="153" t="s">
        <v>216</v>
      </c>
      <c r="C1348" s="152" t="s">
        <v>216</v>
      </c>
      <c r="D1348" s="152" t="s">
        <v>245</v>
      </c>
      <c r="E1348" s="152" t="s">
        <v>246</v>
      </c>
      <c r="F1348" s="152" t="s">
        <v>428</v>
      </c>
      <c r="G1348" s="263">
        <v>174</v>
      </c>
      <c r="H1348" s="263">
        <v>218</v>
      </c>
      <c r="I1348" s="263">
        <v>380</v>
      </c>
      <c r="J1348" s="263">
        <v>327</v>
      </c>
      <c r="K1348" s="264">
        <v>1099</v>
      </c>
      <c r="L1348" s="264">
        <v>1650</v>
      </c>
      <c r="M1348" s="192">
        <v>0.66606060606060602</v>
      </c>
      <c r="N1348" s="265">
        <v>123</v>
      </c>
      <c r="O1348" s="265">
        <v>162</v>
      </c>
      <c r="P1348" s="265">
        <v>275</v>
      </c>
      <c r="Q1348" s="176">
        <v>232</v>
      </c>
      <c r="R1348" s="193">
        <v>792</v>
      </c>
      <c r="S1348" s="158" t="s">
        <v>419</v>
      </c>
      <c r="T1348" s="158" t="s">
        <v>419</v>
      </c>
      <c r="U1348" s="157">
        <v>1034</v>
      </c>
      <c r="V1348" s="159">
        <v>0.76595744680851063</v>
      </c>
      <c r="W1348" s="161"/>
      <c r="X1348" s="161"/>
      <c r="Y1348" s="161"/>
      <c r="Z1348" s="161"/>
      <c r="AA1348" s="161"/>
      <c r="AB1348" s="161">
        <v>0</v>
      </c>
      <c r="AC1348" s="162"/>
      <c r="AD1348" s="201"/>
      <c r="AE1348" s="201"/>
      <c r="AF1348" s="201"/>
      <c r="AG1348" s="201"/>
      <c r="AH1348" s="201"/>
      <c r="AI1348" s="201">
        <v>0</v>
      </c>
      <c r="AJ1348" s="202"/>
      <c r="AK1348" s="250">
        <v>51</v>
      </c>
      <c r="AL1348" s="250">
        <v>56</v>
      </c>
      <c r="AM1348" s="250">
        <v>105</v>
      </c>
      <c r="AN1348" s="250">
        <v>95</v>
      </c>
      <c r="AO1348" s="251">
        <v>307</v>
      </c>
      <c r="AP1348" s="167">
        <v>616</v>
      </c>
      <c r="AQ1348" s="252">
        <v>0.49837662337662336</v>
      </c>
      <c r="AR1348" s="266"/>
      <c r="AS1348" s="266"/>
      <c r="AT1348" s="266"/>
      <c r="AU1348" s="266"/>
      <c r="AV1348" s="267"/>
      <c r="AW1348" s="171">
        <v>0</v>
      </c>
      <c r="AX1348" s="172"/>
      <c r="AY1348" s="268"/>
      <c r="AZ1348" s="268"/>
      <c r="BA1348" s="268"/>
      <c r="BB1348" s="268"/>
      <c r="BC1348" s="174"/>
      <c r="BD1348" s="174">
        <v>0</v>
      </c>
      <c r="BE1348" s="175"/>
    </row>
    <row r="1349" spans="1:57" ht="16.899999999999999" customHeight="1" x14ac:dyDescent="0.2">
      <c r="A1349" s="152">
        <v>1349</v>
      </c>
      <c r="B1349" s="153" t="s">
        <v>216</v>
      </c>
      <c r="C1349" s="152" t="s">
        <v>216</v>
      </c>
      <c r="D1349" s="152" t="s">
        <v>247</v>
      </c>
      <c r="E1349" s="152" t="s">
        <v>248</v>
      </c>
      <c r="F1349" s="152" t="s">
        <v>428</v>
      </c>
      <c r="G1349" s="263">
        <v>548</v>
      </c>
      <c r="H1349" s="263">
        <v>680</v>
      </c>
      <c r="I1349" s="263">
        <v>1190</v>
      </c>
      <c r="J1349" s="263">
        <v>1023</v>
      </c>
      <c r="K1349" s="264">
        <v>3441</v>
      </c>
      <c r="L1349" s="264">
        <v>5166</v>
      </c>
      <c r="M1349" s="192">
        <v>0.66608594657375142</v>
      </c>
      <c r="N1349" s="265">
        <v>388</v>
      </c>
      <c r="O1349" s="265">
        <v>506</v>
      </c>
      <c r="P1349" s="265">
        <v>861</v>
      </c>
      <c r="Q1349" s="176">
        <v>727</v>
      </c>
      <c r="R1349" s="193">
        <v>2482</v>
      </c>
      <c r="S1349" s="158" t="s">
        <v>419</v>
      </c>
      <c r="T1349" s="158" t="s">
        <v>419</v>
      </c>
      <c r="U1349" s="157">
        <v>3239</v>
      </c>
      <c r="V1349" s="159">
        <v>0.76628589070700837</v>
      </c>
      <c r="W1349" s="161"/>
      <c r="X1349" s="161"/>
      <c r="Y1349" s="161"/>
      <c r="Z1349" s="161"/>
      <c r="AA1349" s="161"/>
      <c r="AB1349" s="161">
        <v>0</v>
      </c>
      <c r="AC1349" s="162"/>
      <c r="AD1349" s="201"/>
      <c r="AE1349" s="201"/>
      <c r="AF1349" s="201"/>
      <c r="AG1349" s="201"/>
      <c r="AH1349" s="201"/>
      <c r="AI1349" s="201">
        <v>0</v>
      </c>
      <c r="AJ1349" s="202"/>
      <c r="AK1349" s="250">
        <v>160</v>
      </c>
      <c r="AL1349" s="250">
        <v>174</v>
      </c>
      <c r="AM1349" s="250">
        <v>329</v>
      </c>
      <c r="AN1349" s="250">
        <v>296</v>
      </c>
      <c r="AO1349" s="251">
        <v>959</v>
      </c>
      <c r="AP1349" s="167">
        <v>1927</v>
      </c>
      <c r="AQ1349" s="252">
        <v>0.49766476388168135</v>
      </c>
      <c r="AR1349" s="266"/>
      <c r="AS1349" s="266"/>
      <c r="AT1349" s="266"/>
      <c r="AU1349" s="266"/>
      <c r="AV1349" s="267"/>
      <c r="AW1349" s="171">
        <v>0</v>
      </c>
      <c r="AX1349" s="172"/>
      <c r="AY1349" s="268"/>
      <c r="AZ1349" s="268"/>
      <c r="BA1349" s="268"/>
      <c r="BB1349" s="268"/>
      <c r="BC1349" s="174"/>
      <c r="BD1349" s="174">
        <v>0</v>
      </c>
      <c r="BE1349" s="175"/>
    </row>
    <row r="1350" spans="1:57" ht="16.899999999999999" customHeight="1" x14ac:dyDescent="0.2">
      <c r="A1350" s="152">
        <v>1350</v>
      </c>
      <c r="B1350" s="153" t="s">
        <v>216</v>
      </c>
      <c r="C1350" s="152" t="s">
        <v>216</v>
      </c>
      <c r="D1350" s="152" t="s">
        <v>249</v>
      </c>
      <c r="E1350" s="152" t="s">
        <v>250</v>
      </c>
      <c r="F1350" s="152" t="s">
        <v>428</v>
      </c>
      <c r="G1350" s="263">
        <v>220</v>
      </c>
      <c r="H1350" s="263">
        <v>273</v>
      </c>
      <c r="I1350" s="263">
        <v>478</v>
      </c>
      <c r="J1350" s="263">
        <v>411</v>
      </c>
      <c r="K1350" s="264">
        <v>1382</v>
      </c>
      <c r="L1350" s="264">
        <v>2073</v>
      </c>
      <c r="M1350" s="192">
        <v>0.66666666666666663</v>
      </c>
      <c r="N1350" s="265">
        <v>156</v>
      </c>
      <c r="O1350" s="265">
        <v>203</v>
      </c>
      <c r="P1350" s="265">
        <v>346</v>
      </c>
      <c r="Q1350" s="176">
        <v>292</v>
      </c>
      <c r="R1350" s="193">
        <v>997</v>
      </c>
      <c r="S1350" s="158" t="s">
        <v>419</v>
      </c>
      <c r="T1350" s="158" t="s">
        <v>419</v>
      </c>
      <c r="U1350" s="157">
        <v>1300</v>
      </c>
      <c r="V1350" s="159">
        <v>0.76692307692307693</v>
      </c>
      <c r="W1350" s="161"/>
      <c r="X1350" s="161"/>
      <c r="Y1350" s="161"/>
      <c r="Z1350" s="161"/>
      <c r="AA1350" s="161"/>
      <c r="AB1350" s="161">
        <v>0</v>
      </c>
      <c r="AC1350" s="162"/>
      <c r="AD1350" s="201"/>
      <c r="AE1350" s="201"/>
      <c r="AF1350" s="201"/>
      <c r="AG1350" s="201"/>
      <c r="AH1350" s="201"/>
      <c r="AI1350" s="201">
        <v>0</v>
      </c>
      <c r="AJ1350" s="202"/>
      <c r="AK1350" s="250">
        <v>64</v>
      </c>
      <c r="AL1350" s="250">
        <v>70</v>
      </c>
      <c r="AM1350" s="250">
        <v>132</v>
      </c>
      <c r="AN1350" s="250">
        <v>119</v>
      </c>
      <c r="AO1350" s="251">
        <v>385</v>
      </c>
      <c r="AP1350" s="167">
        <v>773</v>
      </c>
      <c r="AQ1350" s="252">
        <v>0.49805950840879687</v>
      </c>
      <c r="AR1350" s="266"/>
      <c r="AS1350" s="266"/>
      <c r="AT1350" s="266"/>
      <c r="AU1350" s="266"/>
      <c r="AV1350" s="267"/>
      <c r="AW1350" s="171">
        <v>0</v>
      </c>
      <c r="AX1350" s="172"/>
      <c r="AY1350" s="268"/>
      <c r="AZ1350" s="268"/>
      <c r="BA1350" s="268"/>
      <c r="BB1350" s="268"/>
      <c r="BC1350" s="174"/>
      <c r="BD1350" s="174">
        <v>0</v>
      </c>
      <c r="BE1350" s="175"/>
    </row>
    <row r="1351" spans="1:57" ht="16.899999999999999" customHeight="1" x14ac:dyDescent="0.2">
      <c r="A1351" s="152">
        <v>1351</v>
      </c>
      <c r="B1351" s="153" t="s">
        <v>216</v>
      </c>
      <c r="C1351" s="152" t="s">
        <v>216</v>
      </c>
      <c r="D1351" s="152" t="s">
        <v>251</v>
      </c>
      <c r="E1351" s="152" t="s">
        <v>252</v>
      </c>
      <c r="F1351" s="152" t="s">
        <v>428</v>
      </c>
      <c r="G1351" s="263">
        <v>22467</v>
      </c>
      <c r="H1351" s="263">
        <v>27886</v>
      </c>
      <c r="I1351" s="263">
        <v>48845</v>
      </c>
      <c r="J1351" s="263">
        <v>41974</v>
      </c>
      <c r="K1351" s="264">
        <v>141172</v>
      </c>
      <c r="L1351" s="264">
        <v>211925</v>
      </c>
      <c r="M1351" s="192">
        <v>0.66614132358145572</v>
      </c>
      <c r="N1351" s="265">
        <v>15904</v>
      </c>
      <c r="O1351" s="265">
        <v>20750</v>
      </c>
      <c r="P1351" s="265">
        <v>35356</v>
      </c>
      <c r="Q1351" s="176">
        <v>29830</v>
      </c>
      <c r="R1351" s="193">
        <v>101840</v>
      </c>
      <c r="S1351" s="158" t="s">
        <v>419</v>
      </c>
      <c r="T1351" s="158" t="s">
        <v>419</v>
      </c>
      <c r="U1351" s="157">
        <v>132881</v>
      </c>
      <c r="V1351" s="159">
        <v>0.76640001204084862</v>
      </c>
      <c r="W1351" s="161"/>
      <c r="X1351" s="161"/>
      <c r="Y1351" s="161"/>
      <c r="Z1351" s="161"/>
      <c r="AA1351" s="161"/>
      <c r="AB1351" s="161">
        <v>0</v>
      </c>
      <c r="AC1351" s="162"/>
      <c r="AD1351" s="201"/>
      <c r="AE1351" s="201"/>
      <c r="AF1351" s="201"/>
      <c r="AG1351" s="201"/>
      <c r="AH1351" s="201"/>
      <c r="AI1351" s="201">
        <v>0</v>
      </c>
      <c r="AJ1351" s="202"/>
      <c r="AK1351" s="250">
        <v>6563</v>
      </c>
      <c r="AL1351" s="250">
        <v>7136</v>
      </c>
      <c r="AM1351" s="250">
        <v>13489</v>
      </c>
      <c r="AN1351" s="250">
        <v>12144</v>
      </c>
      <c r="AO1351" s="251">
        <v>39332</v>
      </c>
      <c r="AP1351" s="167">
        <v>79044</v>
      </c>
      <c r="AQ1351" s="252">
        <v>0.49759627549213098</v>
      </c>
      <c r="AR1351" s="266"/>
      <c r="AS1351" s="266"/>
      <c r="AT1351" s="266"/>
      <c r="AU1351" s="266"/>
      <c r="AV1351" s="267"/>
      <c r="AW1351" s="171">
        <v>0</v>
      </c>
      <c r="AX1351" s="172"/>
      <c r="AY1351" s="268"/>
      <c r="AZ1351" s="268"/>
      <c r="BA1351" s="268"/>
      <c r="BB1351" s="268"/>
      <c r="BC1351" s="174"/>
      <c r="BD1351" s="174">
        <v>0</v>
      </c>
      <c r="BE1351" s="175"/>
    </row>
    <row r="1352" spans="1:57" ht="16.899999999999999" customHeight="1" x14ac:dyDescent="0.2">
      <c r="A1352" s="152">
        <v>1352</v>
      </c>
      <c r="B1352" s="153" t="s">
        <v>216</v>
      </c>
      <c r="C1352" s="152" t="s">
        <v>216</v>
      </c>
      <c r="D1352" s="152" t="s">
        <v>253</v>
      </c>
      <c r="E1352" s="152" t="s">
        <v>254</v>
      </c>
      <c r="F1352" s="152" t="s">
        <v>428</v>
      </c>
      <c r="G1352" s="263">
        <v>1295</v>
      </c>
      <c r="H1352" s="263">
        <v>1608</v>
      </c>
      <c r="I1352" s="263">
        <v>2817</v>
      </c>
      <c r="J1352" s="263">
        <v>2420</v>
      </c>
      <c r="K1352" s="264">
        <v>8140</v>
      </c>
      <c r="L1352" s="264">
        <v>12218</v>
      </c>
      <c r="M1352" s="192">
        <v>0.66623015223440829</v>
      </c>
      <c r="N1352" s="265">
        <v>917</v>
      </c>
      <c r="O1352" s="265">
        <v>1196</v>
      </c>
      <c r="P1352" s="265">
        <v>2039</v>
      </c>
      <c r="Q1352" s="176">
        <v>1720</v>
      </c>
      <c r="R1352" s="193">
        <v>5872</v>
      </c>
      <c r="S1352" s="158" t="s">
        <v>419</v>
      </c>
      <c r="T1352" s="158" t="s">
        <v>419</v>
      </c>
      <c r="U1352" s="157">
        <v>7661</v>
      </c>
      <c r="V1352" s="159">
        <v>0.76647957185745985</v>
      </c>
      <c r="W1352" s="161"/>
      <c r="X1352" s="161"/>
      <c r="Y1352" s="161"/>
      <c r="Z1352" s="161"/>
      <c r="AA1352" s="161"/>
      <c r="AB1352" s="161">
        <v>0</v>
      </c>
      <c r="AC1352" s="162"/>
      <c r="AD1352" s="201"/>
      <c r="AE1352" s="201"/>
      <c r="AF1352" s="201"/>
      <c r="AG1352" s="201"/>
      <c r="AH1352" s="201"/>
      <c r="AI1352" s="201">
        <v>0</v>
      </c>
      <c r="AJ1352" s="202"/>
      <c r="AK1352" s="250">
        <v>378</v>
      </c>
      <c r="AL1352" s="250">
        <v>412</v>
      </c>
      <c r="AM1352" s="250">
        <v>778</v>
      </c>
      <c r="AN1352" s="250">
        <v>700</v>
      </c>
      <c r="AO1352" s="251">
        <v>2268</v>
      </c>
      <c r="AP1352" s="167">
        <v>4557</v>
      </c>
      <c r="AQ1352" s="252">
        <v>0.49769585253456222</v>
      </c>
      <c r="AR1352" s="266"/>
      <c r="AS1352" s="266"/>
      <c r="AT1352" s="266"/>
      <c r="AU1352" s="266"/>
      <c r="AV1352" s="267"/>
      <c r="AW1352" s="171">
        <v>0</v>
      </c>
      <c r="AX1352" s="172"/>
      <c r="AY1352" s="268"/>
      <c r="AZ1352" s="268"/>
      <c r="BA1352" s="268"/>
      <c r="BB1352" s="268"/>
      <c r="BC1352" s="174"/>
      <c r="BD1352" s="174">
        <v>0</v>
      </c>
      <c r="BE1352" s="175"/>
    </row>
    <row r="1353" spans="1:57" ht="16.899999999999999" customHeight="1" x14ac:dyDescent="0.2">
      <c r="A1353" s="152">
        <v>1353</v>
      </c>
      <c r="B1353" s="153" t="s">
        <v>216</v>
      </c>
      <c r="C1353" s="152" t="s">
        <v>216</v>
      </c>
      <c r="D1353" s="152" t="s">
        <v>255</v>
      </c>
      <c r="E1353" s="152" t="s">
        <v>256</v>
      </c>
      <c r="F1353" s="152" t="s">
        <v>428</v>
      </c>
      <c r="G1353" s="263">
        <v>1885</v>
      </c>
      <c r="H1353" s="263">
        <v>2340</v>
      </c>
      <c r="I1353" s="263">
        <v>4099</v>
      </c>
      <c r="J1353" s="263">
        <v>3522</v>
      </c>
      <c r="K1353" s="264">
        <v>11846</v>
      </c>
      <c r="L1353" s="264">
        <v>17783</v>
      </c>
      <c r="M1353" s="192">
        <v>0.66614182084012818</v>
      </c>
      <c r="N1353" s="265">
        <v>1334</v>
      </c>
      <c r="O1353" s="265">
        <v>1741</v>
      </c>
      <c r="P1353" s="265">
        <v>2967</v>
      </c>
      <c r="Q1353" s="176">
        <v>2503</v>
      </c>
      <c r="R1353" s="193">
        <v>8545</v>
      </c>
      <c r="S1353" s="158" t="s">
        <v>419</v>
      </c>
      <c r="T1353" s="158" t="s">
        <v>419</v>
      </c>
      <c r="U1353" s="157">
        <v>11150</v>
      </c>
      <c r="V1353" s="159">
        <v>0.76636771300448425</v>
      </c>
      <c r="W1353" s="161"/>
      <c r="X1353" s="161"/>
      <c r="Y1353" s="161"/>
      <c r="Z1353" s="161"/>
      <c r="AA1353" s="161"/>
      <c r="AB1353" s="161">
        <v>0</v>
      </c>
      <c r="AC1353" s="162"/>
      <c r="AD1353" s="201"/>
      <c r="AE1353" s="201"/>
      <c r="AF1353" s="201"/>
      <c r="AG1353" s="201"/>
      <c r="AH1353" s="201"/>
      <c r="AI1353" s="201">
        <v>0</v>
      </c>
      <c r="AJ1353" s="202"/>
      <c r="AK1353" s="250">
        <v>551</v>
      </c>
      <c r="AL1353" s="250">
        <v>599</v>
      </c>
      <c r="AM1353" s="250">
        <v>1132</v>
      </c>
      <c r="AN1353" s="250">
        <v>1019</v>
      </c>
      <c r="AO1353" s="251">
        <v>3301</v>
      </c>
      <c r="AP1353" s="167">
        <v>6633</v>
      </c>
      <c r="AQ1353" s="252">
        <v>0.49766319915573648</v>
      </c>
      <c r="AR1353" s="266"/>
      <c r="AS1353" s="266"/>
      <c r="AT1353" s="266"/>
      <c r="AU1353" s="266"/>
      <c r="AV1353" s="267"/>
      <c r="AW1353" s="171">
        <v>0</v>
      </c>
      <c r="AX1353" s="172"/>
      <c r="AY1353" s="268"/>
      <c r="AZ1353" s="268"/>
      <c r="BA1353" s="268"/>
      <c r="BB1353" s="268"/>
      <c r="BC1353" s="174"/>
      <c r="BD1353" s="174">
        <v>0</v>
      </c>
      <c r="BE1353" s="175"/>
    </row>
    <row r="1354" spans="1:57" ht="16.899999999999999" customHeight="1" x14ac:dyDescent="0.2">
      <c r="A1354" s="152">
        <v>1354</v>
      </c>
      <c r="B1354" s="153" t="s">
        <v>216</v>
      </c>
      <c r="C1354" s="152" t="s">
        <v>216</v>
      </c>
      <c r="D1354" s="152" t="s">
        <v>257</v>
      </c>
      <c r="E1354" s="152" t="s">
        <v>258</v>
      </c>
      <c r="F1354" s="152" t="s">
        <v>428</v>
      </c>
      <c r="G1354" s="263">
        <v>754</v>
      </c>
      <c r="H1354" s="263">
        <v>936</v>
      </c>
      <c r="I1354" s="263">
        <v>1639</v>
      </c>
      <c r="J1354" s="263">
        <v>1409</v>
      </c>
      <c r="K1354" s="264">
        <v>4738</v>
      </c>
      <c r="L1354" s="264">
        <v>7113</v>
      </c>
      <c r="M1354" s="192">
        <v>0.66610431604105158</v>
      </c>
      <c r="N1354" s="265">
        <v>534</v>
      </c>
      <c r="O1354" s="265">
        <v>697</v>
      </c>
      <c r="P1354" s="265">
        <v>1186</v>
      </c>
      <c r="Q1354" s="176">
        <v>1001</v>
      </c>
      <c r="R1354" s="193">
        <v>3418</v>
      </c>
      <c r="S1354" s="158" t="s">
        <v>419</v>
      </c>
      <c r="T1354" s="158" t="s">
        <v>419</v>
      </c>
      <c r="U1354" s="157">
        <v>4460</v>
      </c>
      <c r="V1354" s="159">
        <v>0.76636771300448425</v>
      </c>
      <c r="W1354" s="161"/>
      <c r="X1354" s="161"/>
      <c r="Y1354" s="161"/>
      <c r="Z1354" s="161"/>
      <c r="AA1354" s="161"/>
      <c r="AB1354" s="161">
        <v>0</v>
      </c>
      <c r="AC1354" s="162"/>
      <c r="AD1354" s="201"/>
      <c r="AE1354" s="201"/>
      <c r="AF1354" s="201"/>
      <c r="AG1354" s="201"/>
      <c r="AH1354" s="201"/>
      <c r="AI1354" s="201">
        <v>0</v>
      </c>
      <c r="AJ1354" s="202"/>
      <c r="AK1354" s="250">
        <v>220</v>
      </c>
      <c r="AL1354" s="250">
        <v>239</v>
      </c>
      <c r="AM1354" s="250">
        <v>453</v>
      </c>
      <c r="AN1354" s="250">
        <v>408</v>
      </c>
      <c r="AO1354" s="251">
        <v>1320</v>
      </c>
      <c r="AP1354" s="167">
        <v>2653</v>
      </c>
      <c r="AQ1354" s="252">
        <v>0.49754994346023368</v>
      </c>
      <c r="AR1354" s="266"/>
      <c r="AS1354" s="266"/>
      <c r="AT1354" s="266"/>
      <c r="AU1354" s="266"/>
      <c r="AV1354" s="267"/>
      <c r="AW1354" s="171">
        <v>0</v>
      </c>
      <c r="AX1354" s="172"/>
      <c r="AY1354" s="268"/>
      <c r="AZ1354" s="268"/>
      <c r="BA1354" s="268"/>
      <c r="BB1354" s="268"/>
      <c r="BC1354" s="174"/>
      <c r="BD1354" s="174">
        <v>0</v>
      </c>
      <c r="BE1354" s="175"/>
    </row>
    <row r="1355" spans="1:57" ht="16.899999999999999" customHeight="1" x14ac:dyDescent="0.2">
      <c r="A1355" s="152">
        <v>1355</v>
      </c>
      <c r="B1355" s="153" t="s">
        <v>216</v>
      </c>
      <c r="C1355" s="152" t="s">
        <v>216</v>
      </c>
      <c r="D1355" s="152" t="s">
        <v>259</v>
      </c>
      <c r="E1355" s="152" t="s">
        <v>260</v>
      </c>
      <c r="F1355" s="152" t="s">
        <v>428</v>
      </c>
      <c r="G1355" s="263">
        <v>1951</v>
      </c>
      <c r="H1355" s="263">
        <v>2423</v>
      </c>
      <c r="I1355" s="263">
        <v>4242</v>
      </c>
      <c r="J1355" s="263">
        <v>3645</v>
      </c>
      <c r="K1355" s="264">
        <v>12261</v>
      </c>
      <c r="L1355" s="264">
        <v>18406</v>
      </c>
      <c r="M1355" s="192">
        <v>0.66614147560578074</v>
      </c>
      <c r="N1355" s="265">
        <v>1381</v>
      </c>
      <c r="O1355" s="265">
        <v>1803</v>
      </c>
      <c r="P1355" s="265">
        <v>3071</v>
      </c>
      <c r="Q1355" s="176">
        <v>2590</v>
      </c>
      <c r="R1355" s="193">
        <v>8845</v>
      </c>
      <c r="S1355" s="158" t="s">
        <v>419</v>
      </c>
      <c r="T1355" s="158" t="s">
        <v>419</v>
      </c>
      <c r="U1355" s="157">
        <v>11541</v>
      </c>
      <c r="V1355" s="159">
        <v>0.7663980590936661</v>
      </c>
      <c r="W1355" s="161"/>
      <c r="X1355" s="161"/>
      <c r="Y1355" s="161"/>
      <c r="Z1355" s="161"/>
      <c r="AA1355" s="161"/>
      <c r="AB1355" s="161">
        <v>0</v>
      </c>
      <c r="AC1355" s="162"/>
      <c r="AD1355" s="201"/>
      <c r="AE1355" s="201"/>
      <c r="AF1355" s="201"/>
      <c r="AG1355" s="201"/>
      <c r="AH1355" s="201"/>
      <c r="AI1355" s="201">
        <v>0</v>
      </c>
      <c r="AJ1355" s="202"/>
      <c r="AK1355" s="250">
        <v>570</v>
      </c>
      <c r="AL1355" s="250">
        <v>620</v>
      </c>
      <c r="AM1355" s="250">
        <v>1171</v>
      </c>
      <c r="AN1355" s="250">
        <v>1055</v>
      </c>
      <c r="AO1355" s="251">
        <v>3416</v>
      </c>
      <c r="AP1355" s="167">
        <v>6865</v>
      </c>
      <c r="AQ1355" s="252">
        <v>0.49759650400582667</v>
      </c>
      <c r="AR1355" s="266"/>
      <c r="AS1355" s="266"/>
      <c r="AT1355" s="266"/>
      <c r="AU1355" s="266"/>
      <c r="AV1355" s="267"/>
      <c r="AW1355" s="171">
        <v>0</v>
      </c>
      <c r="AX1355" s="172"/>
      <c r="AY1355" s="268"/>
      <c r="AZ1355" s="268"/>
      <c r="BA1355" s="268"/>
      <c r="BB1355" s="268"/>
      <c r="BC1355" s="174"/>
      <c r="BD1355" s="174">
        <v>0</v>
      </c>
      <c r="BE1355" s="175"/>
    </row>
    <row r="1356" spans="1:57" ht="16.899999999999999" customHeight="1" x14ac:dyDescent="0.2">
      <c r="A1356" s="152">
        <v>1356</v>
      </c>
      <c r="B1356" s="153" t="s">
        <v>216</v>
      </c>
      <c r="C1356" s="152" t="s">
        <v>216</v>
      </c>
      <c r="D1356" s="152" t="s">
        <v>261</v>
      </c>
      <c r="E1356" s="152" t="s">
        <v>262</v>
      </c>
      <c r="F1356" s="152" t="s">
        <v>428</v>
      </c>
      <c r="G1356" s="263">
        <v>144</v>
      </c>
      <c r="H1356" s="263">
        <v>177</v>
      </c>
      <c r="I1356" s="263">
        <v>312</v>
      </c>
      <c r="J1356" s="263">
        <v>267</v>
      </c>
      <c r="K1356" s="264">
        <v>900</v>
      </c>
      <c r="L1356" s="264">
        <v>1351</v>
      </c>
      <c r="M1356" s="192">
        <v>0.66617320503330868</v>
      </c>
      <c r="N1356" s="265">
        <v>102</v>
      </c>
      <c r="O1356" s="265">
        <v>131</v>
      </c>
      <c r="P1356" s="265">
        <v>225</v>
      </c>
      <c r="Q1356" s="176">
        <v>190</v>
      </c>
      <c r="R1356" s="193">
        <v>648</v>
      </c>
      <c r="S1356" s="158" t="s">
        <v>419</v>
      </c>
      <c r="T1356" s="158" t="s">
        <v>419</v>
      </c>
      <c r="U1356" s="157">
        <v>845</v>
      </c>
      <c r="V1356" s="159">
        <v>0.7668639053254438</v>
      </c>
      <c r="W1356" s="161"/>
      <c r="X1356" s="161"/>
      <c r="Y1356" s="161"/>
      <c r="Z1356" s="161"/>
      <c r="AA1356" s="161"/>
      <c r="AB1356" s="161">
        <v>0</v>
      </c>
      <c r="AC1356" s="162"/>
      <c r="AD1356" s="201"/>
      <c r="AE1356" s="201"/>
      <c r="AF1356" s="201"/>
      <c r="AG1356" s="201"/>
      <c r="AH1356" s="201"/>
      <c r="AI1356" s="201">
        <v>0</v>
      </c>
      <c r="AJ1356" s="202"/>
      <c r="AK1356" s="250">
        <v>42</v>
      </c>
      <c r="AL1356" s="250">
        <v>46</v>
      </c>
      <c r="AM1356" s="250">
        <v>87</v>
      </c>
      <c r="AN1356" s="250">
        <v>77</v>
      </c>
      <c r="AO1356" s="251">
        <v>252</v>
      </c>
      <c r="AP1356" s="167">
        <v>506</v>
      </c>
      <c r="AQ1356" s="252">
        <v>0.49802371541501977</v>
      </c>
      <c r="AR1356" s="266"/>
      <c r="AS1356" s="266"/>
      <c r="AT1356" s="266"/>
      <c r="AU1356" s="266"/>
      <c r="AV1356" s="267"/>
      <c r="AW1356" s="171">
        <v>0</v>
      </c>
      <c r="AX1356" s="172"/>
      <c r="AY1356" s="268"/>
      <c r="AZ1356" s="268"/>
      <c r="BA1356" s="268"/>
      <c r="BB1356" s="268"/>
      <c r="BC1356" s="174"/>
      <c r="BD1356" s="174">
        <v>0</v>
      </c>
      <c r="BE1356" s="175"/>
    </row>
    <row r="1357" spans="1:57" ht="16.899999999999999" customHeight="1" x14ac:dyDescent="0.2">
      <c r="A1357" s="152">
        <v>1357</v>
      </c>
      <c r="B1357" s="189" t="s">
        <v>216</v>
      </c>
      <c r="C1357" s="190" t="s">
        <v>216</v>
      </c>
      <c r="D1357" s="190" t="s">
        <v>263</v>
      </c>
      <c r="E1357" s="191" t="s">
        <v>420</v>
      </c>
      <c r="F1357" s="191" t="s">
        <v>428</v>
      </c>
      <c r="G1357" s="181">
        <v>122774</v>
      </c>
      <c r="H1357" s="181">
        <v>146095</v>
      </c>
      <c r="I1357" s="181">
        <v>218933</v>
      </c>
      <c r="J1357" s="181">
        <v>203655</v>
      </c>
      <c r="K1357" s="181">
        <v>691457</v>
      </c>
      <c r="L1357" s="181">
        <v>994779</v>
      </c>
      <c r="M1357" s="192">
        <v>0.69508604423696119</v>
      </c>
      <c r="N1357" s="193">
        <v>49886</v>
      </c>
      <c r="O1357" s="193">
        <v>65091</v>
      </c>
      <c r="P1357" s="193">
        <v>110908</v>
      </c>
      <c r="Q1357" s="193">
        <v>93570</v>
      </c>
      <c r="R1357" s="193">
        <v>319455</v>
      </c>
      <c r="S1357" s="158">
        <v>474945</v>
      </c>
      <c r="T1357" s="158">
        <v>363994.71959724493</v>
      </c>
      <c r="U1357" s="157">
        <v>416829</v>
      </c>
      <c r="V1357" s="159">
        <v>0.76639341312624598</v>
      </c>
      <c r="W1357" s="161">
        <v>46730</v>
      </c>
      <c r="X1357" s="161">
        <v>52373</v>
      </c>
      <c r="Y1357" s="161">
        <v>58709</v>
      </c>
      <c r="Z1357" s="161">
        <v>64320</v>
      </c>
      <c r="AA1357" s="161">
        <v>222132</v>
      </c>
      <c r="AB1357" s="161">
        <v>294840</v>
      </c>
      <c r="AC1357" s="162">
        <v>0.75339845339845335</v>
      </c>
      <c r="AD1357" s="201">
        <v>5573</v>
      </c>
      <c r="AE1357" s="201">
        <v>6246</v>
      </c>
      <c r="AF1357" s="201">
        <v>7001</v>
      </c>
      <c r="AG1357" s="201">
        <v>7670</v>
      </c>
      <c r="AH1357" s="201">
        <v>26490</v>
      </c>
      <c r="AI1357" s="201">
        <v>35161</v>
      </c>
      <c r="AJ1357" s="202">
        <v>0.75339154176502376</v>
      </c>
      <c r="AK1357" s="251">
        <v>20585</v>
      </c>
      <c r="AL1357" s="251">
        <v>22385</v>
      </c>
      <c r="AM1357" s="251">
        <v>42315</v>
      </c>
      <c r="AN1357" s="251">
        <v>38095</v>
      </c>
      <c r="AO1357" s="251">
        <v>123380</v>
      </c>
      <c r="AP1357" s="167">
        <v>247949</v>
      </c>
      <c r="AQ1357" s="252">
        <v>0.49760232951131078</v>
      </c>
      <c r="AR1357" s="187"/>
      <c r="AS1357" s="187"/>
      <c r="AT1357" s="187"/>
      <c r="AU1357" s="187"/>
      <c r="AV1357" s="267"/>
      <c r="AW1357" s="171">
        <v>0</v>
      </c>
      <c r="AX1357" s="172"/>
      <c r="AY1357" s="174"/>
      <c r="AZ1357" s="174"/>
      <c r="BA1357" s="174"/>
      <c r="BB1357" s="174"/>
      <c r="BC1357" s="174"/>
      <c r="BD1357" s="174">
        <v>0</v>
      </c>
      <c r="BE1357" s="175"/>
    </row>
    <row r="1358" spans="1:57" ht="16.899999999999999" customHeight="1" x14ac:dyDescent="0.2">
      <c r="A1358" s="152">
        <v>1358</v>
      </c>
      <c r="B1358" s="153" t="s">
        <v>216</v>
      </c>
      <c r="C1358" s="152" t="s">
        <v>216</v>
      </c>
      <c r="D1358" s="152" t="s">
        <v>217</v>
      </c>
      <c r="E1358" s="152" t="s">
        <v>218</v>
      </c>
      <c r="F1358" s="152" t="s">
        <v>429</v>
      </c>
      <c r="G1358" s="263">
        <v>111</v>
      </c>
      <c r="H1358" s="263">
        <v>135</v>
      </c>
      <c r="I1358" s="263">
        <v>239</v>
      </c>
      <c r="J1358" s="263">
        <v>207</v>
      </c>
      <c r="K1358" s="264">
        <v>692</v>
      </c>
      <c r="L1358" s="264">
        <v>30069</v>
      </c>
      <c r="M1358" s="192">
        <v>2.3013735075991887E-2</v>
      </c>
      <c r="N1358" s="265">
        <v>68</v>
      </c>
      <c r="O1358" s="265">
        <v>88</v>
      </c>
      <c r="P1358" s="265">
        <v>151</v>
      </c>
      <c r="Q1358" s="156">
        <v>127</v>
      </c>
      <c r="R1358" s="193">
        <v>434</v>
      </c>
      <c r="S1358" s="158" t="s">
        <v>419</v>
      </c>
      <c r="T1358" s="158" t="s">
        <v>419</v>
      </c>
      <c r="U1358" s="157">
        <v>18854</v>
      </c>
      <c r="V1358" s="159">
        <v>2.3018988013153708E-2</v>
      </c>
      <c r="W1358" s="161"/>
      <c r="X1358" s="161"/>
      <c r="Y1358" s="161"/>
      <c r="Z1358" s="161"/>
      <c r="AA1358" s="161"/>
      <c r="AB1358" s="161">
        <v>0</v>
      </c>
      <c r="AC1358" s="162"/>
      <c r="AD1358" s="201"/>
      <c r="AE1358" s="201"/>
      <c r="AF1358" s="201"/>
      <c r="AG1358" s="201"/>
      <c r="AH1358" s="201"/>
      <c r="AI1358" s="201">
        <v>0</v>
      </c>
      <c r="AJ1358" s="202"/>
      <c r="AK1358" s="250">
        <v>43</v>
      </c>
      <c r="AL1358" s="250">
        <v>47</v>
      </c>
      <c r="AM1358" s="250">
        <v>88</v>
      </c>
      <c r="AN1358" s="250">
        <v>80</v>
      </c>
      <c r="AO1358" s="251">
        <v>258</v>
      </c>
      <c r="AP1358" s="167">
        <v>11215</v>
      </c>
      <c r="AQ1358" s="252">
        <v>2.3004904146232723E-2</v>
      </c>
      <c r="AR1358" s="266"/>
      <c r="AS1358" s="266"/>
      <c r="AT1358" s="266"/>
      <c r="AU1358" s="266"/>
      <c r="AV1358" s="267"/>
      <c r="AW1358" s="171">
        <v>0</v>
      </c>
      <c r="AX1358" s="172"/>
      <c r="AY1358" s="268"/>
      <c r="AZ1358" s="268"/>
      <c r="BA1358" s="268"/>
      <c r="BB1358" s="268"/>
      <c r="BC1358" s="174"/>
      <c r="BD1358" s="174">
        <v>0</v>
      </c>
      <c r="BE1358" s="175"/>
    </row>
    <row r="1359" spans="1:57" ht="16.899999999999999" customHeight="1" x14ac:dyDescent="0.2">
      <c r="A1359" s="152">
        <v>1359</v>
      </c>
      <c r="B1359" s="153" t="s">
        <v>216</v>
      </c>
      <c r="C1359" s="152" t="s">
        <v>216</v>
      </c>
      <c r="D1359" s="152" t="s">
        <v>219</v>
      </c>
      <c r="E1359" s="152" t="s">
        <v>169</v>
      </c>
      <c r="F1359" s="152" t="s">
        <v>429</v>
      </c>
      <c r="G1359" s="263">
        <v>5</v>
      </c>
      <c r="H1359" s="263">
        <v>5</v>
      </c>
      <c r="I1359" s="263">
        <v>9</v>
      </c>
      <c r="J1359" s="263">
        <v>8</v>
      </c>
      <c r="K1359" s="264">
        <v>27</v>
      </c>
      <c r="L1359" s="264">
        <v>1143</v>
      </c>
      <c r="M1359" s="192">
        <v>2.3622047244094488E-2</v>
      </c>
      <c r="N1359" s="265">
        <v>3</v>
      </c>
      <c r="O1359" s="265">
        <v>3</v>
      </c>
      <c r="P1359" s="265">
        <v>6</v>
      </c>
      <c r="Q1359" s="156">
        <v>5</v>
      </c>
      <c r="R1359" s="193">
        <v>17</v>
      </c>
      <c r="S1359" s="158" t="s">
        <v>419</v>
      </c>
      <c r="T1359" s="158" t="s">
        <v>419</v>
      </c>
      <c r="U1359" s="157">
        <v>717</v>
      </c>
      <c r="V1359" s="159">
        <v>2.3709902370990237E-2</v>
      </c>
      <c r="W1359" s="161"/>
      <c r="X1359" s="161"/>
      <c r="Y1359" s="161"/>
      <c r="Z1359" s="161"/>
      <c r="AA1359" s="161"/>
      <c r="AB1359" s="161">
        <v>0</v>
      </c>
      <c r="AC1359" s="162"/>
      <c r="AD1359" s="201"/>
      <c r="AE1359" s="201"/>
      <c r="AF1359" s="201"/>
      <c r="AG1359" s="201"/>
      <c r="AH1359" s="201"/>
      <c r="AI1359" s="201">
        <v>0</v>
      </c>
      <c r="AJ1359" s="202"/>
      <c r="AK1359" s="250">
        <v>2</v>
      </c>
      <c r="AL1359" s="250">
        <v>2</v>
      </c>
      <c r="AM1359" s="250">
        <v>3</v>
      </c>
      <c r="AN1359" s="250">
        <v>3</v>
      </c>
      <c r="AO1359" s="251">
        <v>10</v>
      </c>
      <c r="AP1359" s="167">
        <v>426</v>
      </c>
      <c r="AQ1359" s="252">
        <v>2.3474178403755867E-2</v>
      </c>
      <c r="AR1359" s="266"/>
      <c r="AS1359" s="266"/>
      <c r="AT1359" s="266"/>
      <c r="AU1359" s="266"/>
      <c r="AV1359" s="267"/>
      <c r="AW1359" s="171">
        <v>0</v>
      </c>
      <c r="AX1359" s="172"/>
      <c r="AY1359" s="268"/>
      <c r="AZ1359" s="268"/>
      <c r="BA1359" s="268"/>
      <c r="BB1359" s="268"/>
      <c r="BC1359" s="174"/>
      <c r="BD1359" s="174">
        <v>0</v>
      </c>
      <c r="BE1359" s="175"/>
    </row>
    <row r="1360" spans="1:57" ht="16.899999999999999" customHeight="1" x14ac:dyDescent="0.2">
      <c r="A1360" s="152">
        <v>1360</v>
      </c>
      <c r="B1360" s="153" t="s">
        <v>216</v>
      </c>
      <c r="C1360" s="152" t="s">
        <v>216</v>
      </c>
      <c r="D1360" s="152" t="s">
        <v>220</v>
      </c>
      <c r="E1360" s="152" t="s">
        <v>221</v>
      </c>
      <c r="F1360" s="152" t="s">
        <v>429</v>
      </c>
      <c r="G1360" s="263">
        <v>16</v>
      </c>
      <c r="H1360" s="263">
        <v>20</v>
      </c>
      <c r="I1360" s="263">
        <v>35</v>
      </c>
      <c r="J1360" s="263">
        <v>30</v>
      </c>
      <c r="K1360" s="264">
        <v>101</v>
      </c>
      <c r="L1360" s="264">
        <v>4363</v>
      </c>
      <c r="M1360" s="192">
        <v>2.3149209259683706E-2</v>
      </c>
      <c r="N1360" s="265">
        <v>10</v>
      </c>
      <c r="O1360" s="265">
        <v>13</v>
      </c>
      <c r="P1360" s="265">
        <v>22</v>
      </c>
      <c r="Q1360" s="156">
        <v>18</v>
      </c>
      <c r="R1360" s="193">
        <v>63</v>
      </c>
      <c r="S1360" s="158" t="s">
        <v>419</v>
      </c>
      <c r="T1360" s="158" t="s">
        <v>419</v>
      </c>
      <c r="U1360" s="157">
        <v>2735</v>
      </c>
      <c r="V1360" s="159">
        <v>2.3034734917733089E-2</v>
      </c>
      <c r="W1360" s="161"/>
      <c r="X1360" s="161"/>
      <c r="Y1360" s="161"/>
      <c r="Z1360" s="161"/>
      <c r="AA1360" s="161"/>
      <c r="AB1360" s="161">
        <v>0</v>
      </c>
      <c r="AC1360" s="162"/>
      <c r="AD1360" s="201"/>
      <c r="AE1360" s="201"/>
      <c r="AF1360" s="201"/>
      <c r="AG1360" s="201"/>
      <c r="AH1360" s="201"/>
      <c r="AI1360" s="201">
        <v>0</v>
      </c>
      <c r="AJ1360" s="202"/>
      <c r="AK1360" s="250">
        <v>6</v>
      </c>
      <c r="AL1360" s="250">
        <v>7</v>
      </c>
      <c r="AM1360" s="250">
        <v>13</v>
      </c>
      <c r="AN1360" s="250">
        <v>12</v>
      </c>
      <c r="AO1360" s="251">
        <v>38</v>
      </c>
      <c r="AP1360" s="167">
        <v>1628</v>
      </c>
      <c r="AQ1360" s="252">
        <v>2.334152334152334E-2</v>
      </c>
      <c r="AR1360" s="266"/>
      <c r="AS1360" s="266"/>
      <c r="AT1360" s="266"/>
      <c r="AU1360" s="266"/>
      <c r="AV1360" s="267"/>
      <c r="AW1360" s="171">
        <v>0</v>
      </c>
      <c r="AX1360" s="172"/>
      <c r="AY1360" s="268"/>
      <c r="AZ1360" s="268"/>
      <c r="BA1360" s="268"/>
      <c r="BB1360" s="268"/>
      <c r="BC1360" s="174"/>
      <c r="BD1360" s="174">
        <v>0</v>
      </c>
      <c r="BE1360" s="175"/>
    </row>
    <row r="1361" spans="1:57" ht="16.899999999999999" customHeight="1" x14ac:dyDescent="0.2">
      <c r="A1361" s="152">
        <v>1361</v>
      </c>
      <c r="B1361" s="153" t="s">
        <v>216</v>
      </c>
      <c r="C1361" s="152" t="s">
        <v>216</v>
      </c>
      <c r="D1361" s="152" t="s">
        <v>222</v>
      </c>
      <c r="E1361" s="152" t="s">
        <v>223</v>
      </c>
      <c r="F1361" s="152" t="s">
        <v>429</v>
      </c>
      <c r="G1361" s="263">
        <v>28</v>
      </c>
      <c r="H1361" s="263">
        <v>34</v>
      </c>
      <c r="I1361" s="263">
        <v>60</v>
      </c>
      <c r="J1361" s="263">
        <v>52</v>
      </c>
      <c r="K1361" s="264">
        <v>174</v>
      </c>
      <c r="L1361" s="264">
        <v>7553</v>
      </c>
      <c r="M1361" s="192">
        <v>2.3037203760095326E-2</v>
      </c>
      <c r="N1361" s="265">
        <v>17</v>
      </c>
      <c r="O1361" s="265">
        <v>22</v>
      </c>
      <c r="P1361" s="265">
        <v>38</v>
      </c>
      <c r="Q1361" s="156">
        <v>32</v>
      </c>
      <c r="R1361" s="193">
        <v>109</v>
      </c>
      <c r="S1361" s="158" t="s">
        <v>419</v>
      </c>
      <c r="T1361" s="158" t="s">
        <v>419</v>
      </c>
      <c r="U1361" s="157">
        <v>4736</v>
      </c>
      <c r="V1361" s="159">
        <v>2.3015202702702704E-2</v>
      </c>
      <c r="W1361" s="161"/>
      <c r="X1361" s="161"/>
      <c r="Y1361" s="161"/>
      <c r="Z1361" s="161"/>
      <c r="AA1361" s="161"/>
      <c r="AB1361" s="161">
        <v>0</v>
      </c>
      <c r="AC1361" s="162"/>
      <c r="AD1361" s="201"/>
      <c r="AE1361" s="201"/>
      <c r="AF1361" s="201"/>
      <c r="AG1361" s="201"/>
      <c r="AH1361" s="201"/>
      <c r="AI1361" s="201">
        <v>0</v>
      </c>
      <c r="AJ1361" s="202"/>
      <c r="AK1361" s="250">
        <v>11</v>
      </c>
      <c r="AL1361" s="250">
        <v>12</v>
      </c>
      <c r="AM1361" s="250">
        <v>22</v>
      </c>
      <c r="AN1361" s="250">
        <v>20</v>
      </c>
      <c r="AO1361" s="251">
        <v>65</v>
      </c>
      <c r="AP1361" s="167">
        <v>2817</v>
      </c>
      <c r="AQ1361" s="252">
        <v>2.3074192403265886E-2</v>
      </c>
      <c r="AR1361" s="266"/>
      <c r="AS1361" s="266"/>
      <c r="AT1361" s="266"/>
      <c r="AU1361" s="266"/>
      <c r="AV1361" s="267"/>
      <c r="AW1361" s="171">
        <v>0</v>
      </c>
      <c r="AX1361" s="172"/>
      <c r="AY1361" s="268"/>
      <c r="AZ1361" s="268"/>
      <c r="BA1361" s="268"/>
      <c r="BB1361" s="268"/>
      <c r="BC1361" s="174"/>
      <c r="BD1361" s="174">
        <v>0</v>
      </c>
      <c r="BE1361" s="175"/>
    </row>
    <row r="1362" spans="1:57" ht="16.899999999999999" customHeight="1" x14ac:dyDescent="0.2">
      <c r="A1362" s="152">
        <v>1362</v>
      </c>
      <c r="B1362" s="153" t="s">
        <v>216</v>
      </c>
      <c r="C1362" s="152" t="s">
        <v>216</v>
      </c>
      <c r="D1362" s="152" t="s">
        <v>224</v>
      </c>
      <c r="E1362" s="152" t="s">
        <v>225</v>
      </c>
      <c r="F1362" s="152" t="s">
        <v>429</v>
      </c>
      <c r="G1362" s="263">
        <v>31</v>
      </c>
      <c r="H1362" s="263">
        <v>38</v>
      </c>
      <c r="I1362" s="263">
        <v>68</v>
      </c>
      <c r="J1362" s="263">
        <v>59</v>
      </c>
      <c r="K1362" s="264">
        <v>196</v>
      </c>
      <c r="L1362" s="264">
        <v>8599</v>
      </c>
      <c r="M1362" s="192">
        <v>2.279334806372834E-2</v>
      </c>
      <c r="N1362" s="265">
        <v>19</v>
      </c>
      <c r="O1362" s="265">
        <v>25</v>
      </c>
      <c r="P1362" s="265">
        <v>43</v>
      </c>
      <c r="Q1362" s="156">
        <v>36</v>
      </c>
      <c r="R1362" s="193">
        <v>123</v>
      </c>
      <c r="S1362" s="158" t="s">
        <v>419</v>
      </c>
      <c r="T1362" s="158" t="s">
        <v>419</v>
      </c>
      <c r="U1362" s="157">
        <v>5392</v>
      </c>
      <c r="V1362" s="159">
        <v>2.2811572700296736E-2</v>
      </c>
      <c r="W1362" s="161"/>
      <c r="X1362" s="161"/>
      <c r="Y1362" s="161"/>
      <c r="Z1362" s="161"/>
      <c r="AA1362" s="161"/>
      <c r="AB1362" s="161">
        <v>0</v>
      </c>
      <c r="AC1362" s="162"/>
      <c r="AD1362" s="201"/>
      <c r="AE1362" s="201"/>
      <c r="AF1362" s="201"/>
      <c r="AG1362" s="201"/>
      <c r="AH1362" s="201"/>
      <c r="AI1362" s="201">
        <v>0</v>
      </c>
      <c r="AJ1362" s="202"/>
      <c r="AK1362" s="250">
        <v>12</v>
      </c>
      <c r="AL1362" s="250">
        <v>13</v>
      </c>
      <c r="AM1362" s="250">
        <v>25</v>
      </c>
      <c r="AN1362" s="250">
        <v>23</v>
      </c>
      <c r="AO1362" s="251">
        <v>73</v>
      </c>
      <c r="AP1362" s="167">
        <v>3207</v>
      </c>
      <c r="AQ1362" s="252">
        <v>2.2762706579357656E-2</v>
      </c>
      <c r="AR1362" s="266"/>
      <c r="AS1362" s="266"/>
      <c r="AT1362" s="266"/>
      <c r="AU1362" s="266"/>
      <c r="AV1362" s="267"/>
      <c r="AW1362" s="171">
        <v>0</v>
      </c>
      <c r="AX1362" s="172"/>
      <c r="AY1362" s="268"/>
      <c r="AZ1362" s="268"/>
      <c r="BA1362" s="268"/>
      <c r="BB1362" s="268"/>
      <c r="BC1362" s="174"/>
      <c r="BD1362" s="174">
        <v>0</v>
      </c>
      <c r="BE1362" s="175"/>
    </row>
    <row r="1363" spans="1:57" ht="16.899999999999999" customHeight="1" x14ac:dyDescent="0.2">
      <c r="A1363" s="152">
        <v>1363</v>
      </c>
      <c r="B1363" s="153" t="s">
        <v>216</v>
      </c>
      <c r="C1363" s="152" t="s">
        <v>216</v>
      </c>
      <c r="D1363" s="152" t="s">
        <v>226</v>
      </c>
      <c r="E1363" s="152" t="s">
        <v>227</v>
      </c>
      <c r="F1363" s="152" t="s">
        <v>429</v>
      </c>
      <c r="G1363" s="263">
        <v>28</v>
      </c>
      <c r="H1363" s="263">
        <v>34</v>
      </c>
      <c r="I1363" s="263">
        <v>59</v>
      </c>
      <c r="J1363" s="263">
        <v>52</v>
      </c>
      <c r="K1363" s="264">
        <v>173</v>
      </c>
      <c r="L1363" s="264">
        <v>7468</v>
      </c>
      <c r="M1363" s="192">
        <v>2.3165506159614355E-2</v>
      </c>
      <c r="N1363" s="265">
        <v>17</v>
      </c>
      <c r="O1363" s="265">
        <v>22</v>
      </c>
      <c r="P1363" s="265">
        <v>37</v>
      </c>
      <c r="Q1363" s="156">
        <v>32</v>
      </c>
      <c r="R1363" s="193">
        <v>108</v>
      </c>
      <c r="S1363" s="158" t="s">
        <v>419</v>
      </c>
      <c r="T1363" s="158" t="s">
        <v>419</v>
      </c>
      <c r="U1363" s="157">
        <v>4683</v>
      </c>
      <c r="V1363" s="159">
        <v>2.3062139654067906E-2</v>
      </c>
      <c r="W1363" s="161"/>
      <c r="X1363" s="161"/>
      <c r="Y1363" s="161"/>
      <c r="Z1363" s="161"/>
      <c r="AA1363" s="161"/>
      <c r="AB1363" s="161">
        <v>0</v>
      </c>
      <c r="AC1363" s="162"/>
      <c r="AD1363" s="201"/>
      <c r="AE1363" s="201"/>
      <c r="AF1363" s="201"/>
      <c r="AG1363" s="201"/>
      <c r="AH1363" s="201"/>
      <c r="AI1363" s="201">
        <v>0</v>
      </c>
      <c r="AJ1363" s="202"/>
      <c r="AK1363" s="250">
        <v>11</v>
      </c>
      <c r="AL1363" s="250">
        <v>12</v>
      </c>
      <c r="AM1363" s="250">
        <v>22</v>
      </c>
      <c r="AN1363" s="250">
        <v>20</v>
      </c>
      <c r="AO1363" s="251">
        <v>65</v>
      </c>
      <c r="AP1363" s="167">
        <v>2785</v>
      </c>
      <c r="AQ1363" s="252">
        <v>2.333931777378815E-2</v>
      </c>
      <c r="AR1363" s="266"/>
      <c r="AS1363" s="266"/>
      <c r="AT1363" s="266"/>
      <c r="AU1363" s="266"/>
      <c r="AV1363" s="267"/>
      <c r="AW1363" s="171">
        <v>0</v>
      </c>
      <c r="AX1363" s="172"/>
      <c r="AY1363" s="268"/>
      <c r="AZ1363" s="268"/>
      <c r="BA1363" s="268"/>
      <c r="BB1363" s="268"/>
      <c r="BC1363" s="174"/>
      <c r="BD1363" s="174">
        <v>0</v>
      </c>
      <c r="BE1363" s="175"/>
    </row>
    <row r="1364" spans="1:57" ht="16.899999999999999" customHeight="1" x14ac:dyDescent="0.2">
      <c r="A1364" s="152">
        <v>1364</v>
      </c>
      <c r="B1364" s="153" t="s">
        <v>216</v>
      </c>
      <c r="C1364" s="152" t="s">
        <v>216</v>
      </c>
      <c r="D1364" s="152" t="s">
        <v>228</v>
      </c>
      <c r="E1364" s="152" t="s">
        <v>229</v>
      </c>
      <c r="F1364" s="152" t="s">
        <v>429</v>
      </c>
      <c r="G1364" s="263">
        <v>127</v>
      </c>
      <c r="H1364" s="263">
        <v>155</v>
      </c>
      <c r="I1364" s="263">
        <v>274</v>
      </c>
      <c r="J1364" s="263">
        <v>237</v>
      </c>
      <c r="K1364" s="264">
        <v>793</v>
      </c>
      <c r="L1364" s="264">
        <v>34483</v>
      </c>
      <c r="M1364" s="192">
        <v>2.2996839022126844E-2</v>
      </c>
      <c r="N1364" s="265">
        <v>78</v>
      </c>
      <c r="O1364" s="265">
        <v>101</v>
      </c>
      <c r="P1364" s="265">
        <v>173</v>
      </c>
      <c r="Q1364" s="176">
        <v>146</v>
      </c>
      <c r="R1364" s="193">
        <v>498</v>
      </c>
      <c r="S1364" s="158" t="s">
        <v>419</v>
      </c>
      <c r="T1364" s="158" t="s">
        <v>419</v>
      </c>
      <c r="U1364" s="157">
        <v>21622</v>
      </c>
      <c r="V1364" s="159">
        <v>2.3032096938303579E-2</v>
      </c>
      <c r="W1364" s="161"/>
      <c r="X1364" s="161"/>
      <c r="Y1364" s="161"/>
      <c r="Z1364" s="161"/>
      <c r="AA1364" s="161"/>
      <c r="AB1364" s="161">
        <v>0</v>
      </c>
      <c r="AC1364" s="162"/>
      <c r="AD1364" s="201"/>
      <c r="AE1364" s="201"/>
      <c r="AF1364" s="201"/>
      <c r="AG1364" s="201"/>
      <c r="AH1364" s="201"/>
      <c r="AI1364" s="201">
        <v>0</v>
      </c>
      <c r="AJ1364" s="202"/>
      <c r="AK1364" s="250">
        <v>49</v>
      </c>
      <c r="AL1364" s="250">
        <v>54</v>
      </c>
      <c r="AM1364" s="250">
        <v>101</v>
      </c>
      <c r="AN1364" s="250">
        <v>91</v>
      </c>
      <c r="AO1364" s="251">
        <v>295</v>
      </c>
      <c r="AP1364" s="167">
        <v>12861</v>
      </c>
      <c r="AQ1364" s="252">
        <v>2.2937563175491796E-2</v>
      </c>
      <c r="AR1364" s="266"/>
      <c r="AS1364" s="266"/>
      <c r="AT1364" s="266"/>
      <c r="AU1364" s="266"/>
      <c r="AV1364" s="267"/>
      <c r="AW1364" s="171">
        <v>0</v>
      </c>
      <c r="AX1364" s="172"/>
      <c r="AY1364" s="268"/>
      <c r="AZ1364" s="268"/>
      <c r="BA1364" s="268"/>
      <c r="BB1364" s="268"/>
      <c r="BC1364" s="174"/>
      <c r="BD1364" s="174">
        <v>0</v>
      </c>
      <c r="BE1364" s="175"/>
    </row>
    <row r="1365" spans="1:57" ht="16.899999999999999" customHeight="1" x14ac:dyDescent="0.2">
      <c r="A1365" s="152">
        <v>1365</v>
      </c>
      <c r="B1365" s="153" t="s">
        <v>216</v>
      </c>
      <c r="C1365" s="152" t="s">
        <v>216</v>
      </c>
      <c r="D1365" s="152" t="s">
        <v>230</v>
      </c>
      <c r="E1365" s="152" t="s">
        <v>231</v>
      </c>
      <c r="F1365" s="152" t="s">
        <v>429</v>
      </c>
      <c r="G1365" s="263">
        <v>30</v>
      </c>
      <c r="H1365" s="263">
        <v>37</v>
      </c>
      <c r="I1365" s="263">
        <v>64</v>
      </c>
      <c r="J1365" s="263">
        <v>55</v>
      </c>
      <c r="K1365" s="264">
        <v>186</v>
      </c>
      <c r="L1365" s="264">
        <v>8085</v>
      </c>
      <c r="M1365" s="192">
        <v>2.3005565862708719E-2</v>
      </c>
      <c r="N1365" s="265">
        <v>18</v>
      </c>
      <c r="O1365" s="265">
        <v>24</v>
      </c>
      <c r="P1365" s="265">
        <v>40</v>
      </c>
      <c r="Q1365" s="176">
        <v>34</v>
      </c>
      <c r="R1365" s="193">
        <v>116</v>
      </c>
      <c r="S1365" s="158" t="s">
        <v>419</v>
      </c>
      <c r="T1365" s="158" t="s">
        <v>419</v>
      </c>
      <c r="U1365" s="157">
        <v>5070</v>
      </c>
      <c r="V1365" s="159">
        <v>2.2879684418145956E-2</v>
      </c>
      <c r="W1365" s="161"/>
      <c r="X1365" s="161"/>
      <c r="Y1365" s="161"/>
      <c r="Z1365" s="161"/>
      <c r="AA1365" s="161"/>
      <c r="AB1365" s="161">
        <v>0</v>
      </c>
      <c r="AC1365" s="162"/>
      <c r="AD1365" s="201"/>
      <c r="AE1365" s="201"/>
      <c r="AF1365" s="201"/>
      <c r="AG1365" s="201"/>
      <c r="AH1365" s="201"/>
      <c r="AI1365" s="201">
        <v>0</v>
      </c>
      <c r="AJ1365" s="202"/>
      <c r="AK1365" s="250">
        <v>12</v>
      </c>
      <c r="AL1365" s="250">
        <v>13</v>
      </c>
      <c r="AM1365" s="250">
        <v>24</v>
      </c>
      <c r="AN1365" s="250">
        <v>21</v>
      </c>
      <c r="AO1365" s="251">
        <v>70</v>
      </c>
      <c r="AP1365" s="167">
        <v>3015</v>
      </c>
      <c r="AQ1365" s="252">
        <v>2.3217247097844111E-2</v>
      </c>
      <c r="AR1365" s="266"/>
      <c r="AS1365" s="266"/>
      <c r="AT1365" s="266"/>
      <c r="AU1365" s="266"/>
      <c r="AV1365" s="267"/>
      <c r="AW1365" s="171">
        <v>0</v>
      </c>
      <c r="AX1365" s="172"/>
      <c r="AY1365" s="268"/>
      <c r="AZ1365" s="268"/>
      <c r="BA1365" s="268"/>
      <c r="BB1365" s="268"/>
      <c r="BC1365" s="174"/>
      <c r="BD1365" s="174">
        <v>0</v>
      </c>
      <c r="BE1365" s="175"/>
    </row>
    <row r="1366" spans="1:57" ht="16.899999999999999" customHeight="1" x14ac:dyDescent="0.2">
      <c r="A1366" s="152">
        <v>1366</v>
      </c>
      <c r="B1366" s="153" t="s">
        <v>216</v>
      </c>
      <c r="C1366" s="152" t="s">
        <v>216</v>
      </c>
      <c r="D1366" s="152" t="s">
        <v>232</v>
      </c>
      <c r="E1366" s="152" t="s">
        <v>233</v>
      </c>
      <c r="F1366" s="152" t="s">
        <v>429</v>
      </c>
      <c r="G1366" s="263">
        <v>0</v>
      </c>
      <c r="H1366" s="263">
        <v>0</v>
      </c>
      <c r="I1366" s="263">
        <v>1</v>
      </c>
      <c r="J1366" s="263">
        <v>1</v>
      </c>
      <c r="K1366" s="264">
        <v>2</v>
      </c>
      <c r="L1366" s="264">
        <v>150</v>
      </c>
      <c r="M1366" s="192">
        <v>1.3333333333333334E-2</v>
      </c>
      <c r="N1366" s="265">
        <v>0</v>
      </c>
      <c r="O1366" s="265">
        <v>0</v>
      </c>
      <c r="P1366" s="265">
        <v>1</v>
      </c>
      <c r="Q1366" s="176">
        <v>1</v>
      </c>
      <c r="R1366" s="193">
        <v>2</v>
      </c>
      <c r="S1366" s="158" t="s">
        <v>419</v>
      </c>
      <c r="T1366" s="158" t="s">
        <v>419</v>
      </c>
      <c r="U1366" s="157">
        <v>95</v>
      </c>
      <c r="V1366" s="159">
        <v>2.1052631578947368E-2</v>
      </c>
      <c r="W1366" s="161"/>
      <c r="X1366" s="161"/>
      <c r="Y1366" s="161"/>
      <c r="Z1366" s="161"/>
      <c r="AA1366" s="161"/>
      <c r="AB1366" s="161">
        <v>0</v>
      </c>
      <c r="AC1366" s="162"/>
      <c r="AD1366" s="201"/>
      <c r="AE1366" s="201"/>
      <c r="AF1366" s="201"/>
      <c r="AG1366" s="201"/>
      <c r="AH1366" s="201"/>
      <c r="AI1366" s="201">
        <v>0</v>
      </c>
      <c r="AJ1366" s="202"/>
      <c r="AK1366" s="250">
        <v>0</v>
      </c>
      <c r="AL1366" s="250">
        <v>0</v>
      </c>
      <c r="AM1366" s="250">
        <v>0</v>
      </c>
      <c r="AN1366" s="250">
        <v>0</v>
      </c>
      <c r="AO1366" s="251">
        <v>0</v>
      </c>
      <c r="AP1366" s="167">
        <v>55</v>
      </c>
      <c r="AQ1366" s="252">
        <v>0</v>
      </c>
      <c r="AR1366" s="266"/>
      <c r="AS1366" s="266"/>
      <c r="AT1366" s="266"/>
      <c r="AU1366" s="266"/>
      <c r="AV1366" s="267"/>
      <c r="AW1366" s="171">
        <v>0</v>
      </c>
      <c r="AX1366" s="172"/>
      <c r="AY1366" s="268"/>
      <c r="AZ1366" s="268"/>
      <c r="BA1366" s="268"/>
      <c r="BB1366" s="268"/>
      <c r="BC1366" s="174"/>
      <c r="BD1366" s="174">
        <v>0</v>
      </c>
      <c r="BE1366" s="175"/>
    </row>
    <row r="1367" spans="1:57" ht="16.899999999999999" customHeight="1" x14ac:dyDescent="0.2">
      <c r="A1367" s="152">
        <v>1367</v>
      </c>
      <c r="B1367" s="153" t="s">
        <v>216</v>
      </c>
      <c r="C1367" s="152" t="s">
        <v>216</v>
      </c>
      <c r="D1367" s="152" t="s">
        <v>234</v>
      </c>
      <c r="E1367" s="152" t="s">
        <v>235</v>
      </c>
      <c r="F1367" s="152" t="s">
        <v>429</v>
      </c>
      <c r="G1367" s="263">
        <v>697</v>
      </c>
      <c r="H1367" s="263">
        <v>851</v>
      </c>
      <c r="I1367" s="263">
        <v>1505</v>
      </c>
      <c r="J1367" s="263">
        <v>1302</v>
      </c>
      <c r="K1367" s="264">
        <v>4355</v>
      </c>
      <c r="L1367" s="264">
        <v>189346</v>
      </c>
      <c r="M1367" s="192">
        <v>2.3000221816146103E-2</v>
      </c>
      <c r="N1367" s="265">
        <v>426</v>
      </c>
      <c r="O1367" s="265">
        <v>556</v>
      </c>
      <c r="P1367" s="265">
        <v>948</v>
      </c>
      <c r="Q1367" s="176">
        <v>800</v>
      </c>
      <c r="R1367" s="193">
        <v>2730</v>
      </c>
      <c r="S1367" s="158" t="s">
        <v>419</v>
      </c>
      <c r="T1367" s="158" t="s">
        <v>419</v>
      </c>
      <c r="U1367" s="157">
        <v>118723</v>
      </c>
      <c r="V1367" s="159">
        <v>2.299470195328622E-2</v>
      </c>
      <c r="W1367" s="161"/>
      <c r="X1367" s="161"/>
      <c r="Y1367" s="161"/>
      <c r="Z1367" s="161"/>
      <c r="AA1367" s="161"/>
      <c r="AB1367" s="161">
        <v>0</v>
      </c>
      <c r="AC1367" s="162"/>
      <c r="AD1367" s="201"/>
      <c r="AE1367" s="201"/>
      <c r="AF1367" s="201"/>
      <c r="AG1367" s="201"/>
      <c r="AH1367" s="201"/>
      <c r="AI1367" s="201">
        <v>0</v>
      </c>
      <c r="AJ1367" s="202"/>
      <c r="AK1367" s="250">
        <v>271</v>
      </c>
      <c r="AL1367" s="250">
        <v>295</v>
      </c>
      <c r="AM1367" s="250">
        <v>557</v>
      </c>
      <c r="AN1367" s="250">
        <v>502</v>
      </c>
      <c r="AO1367" s="251">
        <v>1625</v>
      </c>
      <c r="AP1367" s="167">
        <v>70623</v>
      </c>
      <c r="AQ1367" s="252">
        <v>2.300950115401498E-2</v>
      </c>
      <c r="AR1367" s="266"/>
      <c r="AS1367" s="266"/>
      <c r="AT1367" s="266"/>
      <c r="AU1367" s="266"/>
      <c r="AV1367" s="267"/>
      <c r="AW1367" s="171">
        <v>0</v>
      </c>
      <c r="AX1367" s="172"/>
      <c r="AY1367" s="268"/>
      <c r="AZ1367" s="268"/>
      <c r="BA1367" s="268"/>
      <c r="BB1367" s="268"/>
      <c r="BC1367" s="174"/>
      <c r="BD1367" s="174">
        <v>0</v>
      </c>
      <c r="BE1367" s="175"/>
    </row>
    <row r="1368" spans="1:57" ht="16.899999999999999" customHeight="1" x14ac:dyDescent="0.2">
      <c r="A1368" s="152">
        <v>1368</v>
      </c>
      <c r="B1368" s="153" t="s">
        <v>216</v>
      </c>
      <c r="C1368" s="152" t="s">
        <v>216</v>
      </c>
      <c r="D1368" s="152" t="s">
        <v>236</v>
      </c>
      <c r="E1368" s="152" t="s">
        <v>237</v>
      </c>
      <c r="F1368" s="152" t="s">
        <v>429</v>
      </c>
      <c r="G1368" s="263">
        <v>70</v>
      </c>
      <c r="H1368" s="263">
        <v>85</v>
      </c>
      <c r="I1368" s="263">
        <v>151</v>
      </c>
      <c r="J1368" s="263">
        <v>130</v>
      </c>
      <c r="K1368" s="264">
        <v>436</v>
      </c>
      <c r="L1368" s="264">
        <v>18916</v>
      </c>
      <c r="M1368" s="192">
        <v>2.3049270458870796E-2</v>
      </c>
      <c r="N1368" s="265">
        <v>43</v>
      </c>
      <c r="O1368" s="265">
        <v>56</v>
      </c>
      <c r="P1368" s="265">
        <v>95</v>
      </c>
      <c r="Q1368" s="176">
        <v>80</v>
      </c>
      <c r="R1368" s="193">
        <v>274</v>
      </c>
      <c r="S1368" s="158" t="s">
        <v>419</v>
      </c>
      <c r="T1368" s="158" t="s">
        <v>419</v>
      </c>
      <c r="U1368" s="157">
        <v>11861</v>
      </c>
      <c r="V1368" s="159">
        <v>2.3100918978163729E-2</v>
      </c>
      <c r="W1368" s="161"/>
      <c r="X1368" s="161"/>
      <c r="Y1368" s="161"/>
      <c r="Z1368" s="161"/>
      <c r="AA1368" s="161"/>
      <c r="AB1368" s="161">
        <v>0</v>
      </c>
      <c r="AC1368" s="162"/>
      <c r="AD1368" s="201"/>
      <c r="AE1368" s="201"/>
      <c r="AF1368" s="201"/>
      <c r="AG1368" s="201"/>
      <c r="AH1368" s="201"/>
      <c r="AI1368" s="201">
        <v>0</v>
      </c>
      <c r="AJ1368" s="202"/>
      <c r="AK1368" s="250">
        <v>27</v>
      </c>
      <c r="AL1368" s="250">
        <v>29</v>
      </c>
      <c r="AM1368" s="250">
        <v>56</v>
      </c>
      <c r="AN1368" s="250">
        <v>50</v>
      </c>
      <c r="AO1368" s="251">
        <v>162</v>
      </c>
      <c r="AP1368" s="167">
        <v>7055</v>
      </c>
      <c r="AQ1368" s="252">
        <v>2.2962437987243092E-2</v>
      </c>
      <c r="AR1368" s="266"/>
      <c r="AS1368" s="266"/>
      <c r="AT1368" s="266"/>
      <c r="AU1368" s="266"/>
      <c r="AV1368" s="267"/>
      <c r="AW1368" s="171">
        <v>0</v>
      </c>
      <c r="AX1368" s="172"/>
      <c r="AY1368" s="268"/>
      <c r="AZ1368" s="268"/>
      <c r="BA1368" s="268"/>
      <c r="BB1368" s="268"/>
      <c r="BC1368" s="174"/>
      <c r="BD1368" s="174">
        <v>0</v>
      </c>
      <c r="BE1368" s="175"/>
    </row>
    <row r="1369" spans="1:57" ht="16.899999999999999" customHeight="1" x14ac:dyDescent="0.2">
      <c r="A1369" s="152">
        <v>1369</v>
      </c>
      <c r="B1369" s="153" t="s">
        <v>216</v>
      </c>
      <c r="C1369" s="152" t="s">
        <v>216</v>
      </c>
      <c r="D1369" s="152" t="s">
        <v>238</v>
      </c>
      <c r="E1369" s="152" t="s">
        <v>239</v>
      </c>
      <c r="F1369" s="152" t="s">
        <v>429</v>
      </c>
      <c r="G1369" s="263">
        <v>17</v>
      </c>
      <c r="H1369" s="263">
        <v>20</v>
      </c>
      <c r="I1369" s="263">
        <v>36</v>
      </c>
      <c r="J1369" s="263">
        <v>31</v>
      </c>
      <c r="K1369" s="264">
        <v>104</v>
      </c>
      <c r="L1369" s="264">
        <v>4542</v>
      </c>
      <c r="M1369" s="192">
        <v>2.2897402025539412E-2</v>
      </c>
      <c r="N1369" s="265">
        <v>10</v>
      </c>
      <c r="O1369" s="265">
        <v>13</v>
      </c>
      <c r="P1369" s="265">
        <v>23</v>
      </c>
      <c r="Q1369" s="176">
        <v>19</v>
      </c>
      <c r="R1369" s="193">
        <v>65</v>
      </c>
      <c r="S1369" s="158" t="s">
        <v>419</v>
      </c>
      <c r="T1369" s="158" t="s">
        <v>419</v>
      </c>
      <c r="U1369" s="157">
        <v>2848</v>
      </c>
      <c r="V1369" s="159">
        <v>2.2823033707865169E-2</v>
      </c>
      <c r="W1369" s="161"/>
      <c r="X1369" s="161"/>
      <c r="Y1369" s="161"/>
      <c r="Z1369" s="161"/>
      <c r="AA1369" s="161"/>
      <c r="AB1369" s="161">
        <v>0</v>
      </c>
      <c r="AC1369" s="162"/>
      <c r="AD1369" s="201"/>
      <c r="AE1369" s="201"/>
      <c r="AF1369" s="201"/>
      <c r="AG1369" s="201"/>
      <c r="AH1369" s="201"/>
      <c r="AI1369" s="201">
        <v>0</v>
      </c>
      <c r="AJ1369" s="202"/>
      <c r="AK1369" s="250">
        <v>7</v>
      </c>
      <c r="AL1369" s="250">
        <v>7</v>
      </c>
      <c r="AM1369" s="250">
        <v>13</v>
      </c>
      <c r="AN1369" s="250">
        <v>12</v>
      </c>
      <c r="AO1369" s="251">
        <v>39</v>
      </c>
      <c r="AP1369" s="167">
        <v>1694</v>
      </c>
      <c r="AQ1369" s="252">
        <v>2.3022432113341203E-2</v>
      </c>
      <c r="AR1369" s="266"/>
      <c r="AS1369" s="266"/>
      <c r="AT1369" s="266"/>
      <c r="AU1369" s="266"/>
      <c r="AV1369" s="267"/>
      <c r="AW1369" s="171">
        <v>0</v>
      </c>
      <c r="AX1369" s="172"/>
      <c r="AY1369" s="268"/>
      <c r="AZ1369" s="268"/>
      <c r="BA1369" s="268"/>
      <c r="BB1369" s="268"/>
      <c r="BC1369" s="174"/>
      <c r="BD1369" s="174">
        <v>0</v>
      </c>
      <c r="BE1369" s="175"/>
    </row>
    <row r="1370" spans="1:57" ht="16.899999999999999" customHeight="1" x14ac:dyDescent="0.2">
      <c r="A1370" s="152">
        <v>1370</v>
      </c>
      <c r="B1370" s="153" t="s">
        <v>216</v>
      </c>
      <c r="C1370" s="152" t="s">
        <v>216</v>
      </c>
      <c r="D1370" s="152" t="s">
        <v>240</v>
      </c>
      <c r="E1370" s="152" t="s">
        <v>135</v>
      </c>
      <c r="F1370" s="152" t="s">
        <v>429</v>
      </c>
      <c r="G1370" s="263">
        <v>46</v>
      </c>
      <c r="H1370" s="263">
        <v>56</v>
      </c>
      <c r="I1370" s="263">
        <v>99</v>
      </c>
      <c r="J1370" s="263">
        <v>85</v>
      </c>
      <c r="K1370" s="264">
        <v>286</v>
      </c>
      <c r="L1370" s="264">
        <v>12419</v>
      </c>
      <c r="M1370" s="192">
        <v>2.3029229406554472E-2</v>
      </c>
      <c r="N1370" s="265">
        <v>28</v>
      </c>
      <c r="O1370" s="265">
        <v>37</v>
      </c>
      <c r="P1370" s="265">
        <v>62</v>
      </c>
      <c r="Q1370" s="176">
        <v>52</v>
      </c>
      <c r="R1370" s="193">
        <v>179</v>
      </c>
      <c r="S1370" s="158" t="s">
        <v>419</v>
      </c>
      <c r="T1370" s="158" t="s">
        <v>419</v>
      </c>
      <c r="U1370" s="157">
        <v>7787</v>
      </c>
      <c r="V1370" s="159">
        <v>2.2987029664825992E-2</v>
      </c>
      <c r="W1370" s="161"/>
      <c r="X1370" s="161"/>
      <c r="Y1370" s="161"/>
      <c r="Z1370" s="161"/>
      <c r="AA1370" s="161"/>
      <c r="AB1370" s="161">
        <v>0</v>
      </c>
      <c r="AC1370" s="162"/>
      <c r="AD1370" s="201"/>
      <c r="AE1370" s="201"/>
      <c r="AF1370" s="201"/>
      <c r="AG1370" s="201"/>
      <c r="AH1370" s="201"/>
      <c r="AI1370" s="201">
        <v>0</v>
      </c>
      <c r="AJ1370" s="202"/>
      <c r="AK1370" s="250">
        <v>18</v>
      </c>
      <c r="AL1370" s="250">
        <v>19</v>
      </c>
      <c r="AM1370" s="250">
        <v>37</v>
      </c>
      <c r="AN1370" s="250">
        <v>33</v>
      </c>
      <c r="AO1370" s="251">
        <v>107</v>
      </c>
      <c r="AP1370" s="167">
        <v>4632</v>
      </c>
      <c r="AQ1370" s="252">
        <v>2.3100172711571675E-2</v>
      </c>
      <c r="AR1370" s="266"/>
      <c r="AS1370" s="266"/>
      <c r="AT1370" s="266"/>
      <c r="AU1370" s="266"/>
      <c r="AV1370" s="267"/>
      <c r="AW1370" s="171">
        <v>0</v>
      </c>
      <c r="AX1370" s="172"/>
      <c r="AY1370" s="268"/>
      <c r="AZ1370" s="268"/>
      <c r="BA1370" s="268"/>
      <c r="BB1370" s="268"/>
      <c r="BC1370" s="174"/>
      <c r="BD1370" s="174">
        <v>0</v>
      </c>
      <c r="BE1370" s="175"/>
    </row>
    <row r="1371" spans="1:57" ht="16.899999999999999" customHeight="1" x14ac:dyDescent="0.2">
      <c r="A1371" s="152">
        <v>1371</v>
      </c>
      <c r="B1371" s="153" t="s">
        <v>216</v>
      </c>
      <c r="C1371" s="152" t="s">
        <v>216</v>
      </c>
      <c r="D1371" s="152" t="s">
        <v>241</v>
      </c>
      <c r="E1371" s="152" t="s">
        <v>242</v>
      </c>
      <c r="F1371" s="152" t="s">
        <v>429</v>
      </c>
      <c r="G1371" s="263">
        <v>213</v>
      </c>
      <c r="H1371" s="263">
        <v>259</v>
      </c>
      <c r="I1371" s="263">
        <v>459</v>
      </c>
      <c r="J1371" s="263">
        <v>397</v>
      </c>
      <c r="K1371" s="264">
        <v>1328</v>
      </c>
      <c r="L1371" s="264">
        <v>57656</v>
      </c>
      <c r="M1371" s="192">
        <v>2.3033162203413348E-2</v>
      </c>
      <c r="N1371" s="265">
        <v>130</v>
      </c>
      <c r="O1371" s="265">
        <v>169</v>
      </c>
      <c r="P1371" s="265">
        <v>289</v>
      </c>
      <c r="Q1371" s="176">
        <v>244</v>
      </c>
      <c r="R1371" s="193">
        <v>832</v>
      </c>
      <c r="S1371" s="158" t="s">
        <v>419</v>
      </c>
      <c r="T1371" s="158" t="s">
        <v>419</v>
      </c>
      <c r="U1371" s="157">
        <v>36152</v>
      </c>
      <c r="V1371" s="159">
        <v>2.3013941137419783E-2</v>
      </c>
      <c r="W1371" s="161"/>
      <c r="X1371" s="161"/>
      <c r="Y1371" s="161"/>
      <c r="Z1371" s="161"/>
      <c r="AA1371" s="161"/>
      <c r="AB1371" s="161">
        <v>0</v>
      </c>
      <c r="AC1371" s="162"/>
      <c r="AD1371" s="201"/>
      <c r="AE1371" s="201"/>
      <c r="AF1371" s="201"/>
      <c r="AG1371" s="201"/>
      <c r="AH1371" s="201"/>
      <c r="AI1371" s="201">
        <v>0</v>
      </c>
      <c r="AJ1371" s="202"/>
      <c r="AK1371" s="250">
        <v>83</v>
      </c>
      <c r="AL1371" s="250">
        <v>90</v>
      </c>
      <c r="AM1371" s="250">
        <v>170</v>
      </c>
      <c r="AN1371" s="250">
        <v>153</v>
      </c>
      <c r="AO1371" s="251">
        <v>496</v>
      </c>
      <c r="AP1371" s="167">
        <v>21504</v>
      </c>
      <c r="AQ1371" s="252">
        <v>2.3065476190476192E-2</v>
      </c>
      <c r="AR1371" s="266"/>
      <c r="AS1371" s="266"/>
      <c r="AT1371" s="266"/>
      <c r="AU1371" s="266"/>
      <c r="AV1371" s="267"/>
      <c r="AW1371" s="171">
        <v>0</v>
      </c>
      <c r="AX1371" s="172"/>
      <c r="AY1371" s="268"/>
      <c r="AZ1371" s="268"/>
      <c r="BA1371" s="268"/>
      <c r="BB1371" s="268"/>
      <c r="BC1371" s="174"/>
      <c r="BD1371" s="174">
        <v>0</v>
      </c>
      <c r="BE1371" s="175"/>
    </row>
    <row r="1372" spans="1:57" ht="16.899999999999999" customHeight="1" x14ac:dyDescent="0.2">
      <c r="A1372" s="152">
        <v>1372</v>
      </c>
      <c r="B1372" s="153" t="s">
        <v>216</v>
      </c>
      <c r="C1372" s="152" t="s">
        <v>216</v>
      </c>
      <c r="D1372" s="152" t="s">
        <v>243</v>
      </c>
      <c r="E1372" s="152" t="s">
        <v>244</v>
      </c>
      <c r="F1372" s="152" t="s">
        <v>429</v>
      </c>
      <c r="G1372" s="263">
        <v>8</v>
      </c>
      <c r="H1372" s="263">
        <v>11</v>
      </c>
      <c r="I1372" s="263">
        <v>19</v>
      </c>
      <c r="J1372" s="263">
        <v>16</v>
      </c>
      <c r="K1372" s="264">
        <v>54</v>
      </c>
      <c r="L1372" s="264">
        <v>2301</v>
      </c>
      <c r="M1372" s="192">
        <v>2.3468057366362451E-2</v>
      </c>
      <c r="N1372" s="265">
        <v>5</v>
      </c>
      <c r="O1372" s="265">
        <v>7</v>
      </c>
      <c r="P1372" s="265">
        <v>12</v>
      </c>
      <c r="Q1372" s="176">
        <v>10</v>
      </c>
      <c r="R1372" s="193">
        <v>34</v>
      </c>
      <c r="S1372" s="158" t="s">
        <v>419</v>
      </c>
      <c r="T1372" s="158" t="s">
        <v>419</v>
      </c>
      <c r="U1372" s="157">
        <v>1443</v>
      </c>
      <c r="V1372" s="159">
        <v>2.3562023562023561E-2</v>
      </c>
      <c r="W1372" s="161"/>
      <c r="X1372" s="161"/>
      <c r="Y1372" s="161"/>
      <c r="Z1372" s="161"/>
      <c r="AA1372" s="161"/>
      <c r="AB1372" s="161">
        <v>0</v>
      </c>
      <c r="AC1372" s="162"/>
      <c r="AD1372" s="201"/>
      <c r="AE1372" s="201"/>
      <c r="AF1372" s="201"/>
      <c r="AG1372" s="201"/>
      <c r="AH1372" s="201"/>
      <c r="AI1372" s="201">
        <v>0</v>
      </c>
      <c r="AJ1372" s="202"/>
      <c r="AK1372" s="250">
        <v>3</v>
      </c>
      <c r="AL1372" s="250">
        <v>4</v>
      </c>
      <c r="AM1372" s="250">
        <v>7</v>
      </c>
      <c r="AN1372" s="250">
        <v>6</v>
      </c>
      <c r="AO1372" s="251">
        <v>20</v>
      </c>
      <c r="AP1372" s="167">
        <v>858</v>
      </c>
      <c r="AQ1372" s="252">
        <v>2.3310023310023312E-2</v>
      </c>
      <c r="AR1372" s="266"/>
      <c r="AS1372" s="266"/>
      <c r="AT1372" s="266"/>
      <c r="AU1372" s="266"/>
      <c r="AV1372" s="267"/>
      <c r="AW1372" s="171">
        <v>0</v>
      </c>
      <c r="AX1372" s="172"/>
      <c r="AY1372" s="268"/>
      <c r="AZ1372" s="268"/>
      <c r="BA1372" s="268"/>
      <c r="BB1372" s="268"/>
      <c r="BC1372" s="174"/>
      <c r="BD1372" s="174">
        <v>0</v>
      </c>
      <c r="BE1372" s="175"/>
    </row>
    <row r="1373" spans="1:57" ht="16.899999999999999" customHeight="1" x14ac:dyDescent="0.2">
      <c r="A1373" s="152">
        <v>1373</v>
      </c>
      <c r="B1373" s="153" t="s">
        <v>216</v>
      </c>
      <c r="C1373" s="152" t="s">
        <v>216</v>
      </c>
      <c r="D1373" s="152" t="s">
        <v>245</v>
      </c>
      <c r="E1373" s="152" t="s">
        <v>246</v>
      </c>
      <c r="F1373" s="152" t="s">
        <v>429</v>
      </c>
      <c r="G1373" s="263">
        <v>6</v>
      </c>
      <c r="H1373" s="263">
        <v>8</v>
      </c>
      <c r="I1373" s="263">
        <v>13</v>
      </c>
      <c r="J1373" s="263">
        <v>11</v>
      </c>
      <c r="K1373" s="264">
        <v>38</v>
      </c>
      <c r="L1373" s="264">
        <v>1650</v>
      </c>
      <c r="M1373" s="192">
        <v>2.3030303030303029E-2</v>
      </c>
      <c r="N1373" s="265">
        <v>4</v>
      </c>
      <c r="O1373" s="265">
        <v>5</v>
      </c>
      <c r="P1373" s="265">
        <v>8</v>
      </c>
      <c r="Q1373" s="176">
        <v>7</v>
      </c>
      <c r="R1373" s="193">
        <v>24</v>
      </c>
      <c r="S1373" s="158" t="s">
        <v>419</v>
      </c>
      <c r="T1373" s="158" t="s">
        <v>419</v>
      </c>
      <c r="U1373" s="157">
        <v>1034</v>
      </c>
      <c r="V1373" s="159">
        <v>2.321083172147002E-2</v>
      </c>
      <c r="W1373" s="161"/>
      <c r="X1373" s="161"/>
      <c r="Y1373" s="161"/>
      <c r="Z1373" s="161"/>
      <c r="AA1373" s="161"/>
      <c r="AB1373" s="161">
        <v>0</v>
      </c>
      <c r="AC1373" s="162"/>
      <c r="AD1373" s="201"/>
      <c r="AE1373" s="201"/>
      <c r="AF1373" s="201"/>
      <c r="AG1373" s="201"/>
      <c r="AH1373" s="201"/>
      <c r="AI1373" s="201">
        <v>0</v>
      </c>
      <c r="AJ1373" s="202"/>
      <c r="AK1373" s="250">
        <v>2</v>
      </c>
      <c r="AL1373" s="250">
        <v>3</v>
      </c>
      <c r="AM1373" s="250">
        <v>5</v>
      </c>
      <c r="AN1373" s="250">
        <v>4</v>
      </c>
      <c r="AO1373" s="251">
        <v>14</v>
      </c>
      <c r="AP1373" s="167">
        <v>616</v>
      </c>
      <c r="AQ1373" s="252">
        <v>2.2727272727272728E-2</v>
      </c>
      <c r="AR1373" s="266"/>
      <c r="AS1373" s="266"/>
      <c r="AT1373" s="266"/>
      <c r="AU1373" s="266"/>
      <c r="AV1373" s="267"/>
      <c r="AW1373" s="171">
        <v>0</v>
      </c>
      <c r="AX1373" s="172"/>
      <c r="AY1373" s="268"/>
      <c r="AZ1373" s="268"/>
      <c r="BA1373" s="268"/>
      <c r="BB1373" s="268"/>
      <c r="BC1373" s="174"/>
      <c r="BD1373" s="174">
        <v>0</v>
      </c>
      <c r="BE1373" s="175"/>
    </row>
    <row r="1374" spans="1:57" ht="16.899999999999999" customHeight="1" x14ac:dyDescent="0.2">
      <c r="A1374" s="152">
        <v>1374</v>
      </c>
      <c r="B1374" s="153" t="s">
        <v>216</v>
      </c>
      <c r="C1374" s="152" t="s">
        <v>216</v>
      </c>
      <c r="D1374" s="152" t="s">
        <v>247</v>
      </c>
      <c r="E1374" s="152" t="s">
        <v>248</v>
      </c>
      <c r="F1374" s="152" t="s">
        <v>429</v>
      </c>
      <c r="G1374" s="263">
        <v>19</v>
      </c>
      <c r="H1374" s="263">
        <v>23</v>
      </c>
      <c r="I1374" s="263">
        <v>41</v>
      </c>
      <c r="J1374" s="263">
        <v>36</v>
      </c>
      <c r="K1374" s="264">
        <v>119</v>
      </c>
      <c r="L1374" s="264">
        <v>5166</v>
      </c>
      <c r="M1374" s="192">
        <v>2.3035230352303523E-2</v>
      </c>
      <c r="N1374" s="265">
        <v>12</v>
      </c>
      <c r="O1374" s="265">
        <v>15</v>
      </c>
      <c r="P1374" s="265">
        <v>26</v>
      </c>
      <c r="Q1374" s="176">
        <v>22</v>
      </c>
      <c r="R1374" s="193">
        <v>75</v>
      </c>
      <c r="S1374" s="158" t="s">
        <v>419</v>
      </c>
      <c r="T1374" s="158" t="s">
        <v>419</v>
      </c>
      <c r="U1374" s="157">
        <v>3239</v>
      </c>
      <c r="V1374" s="159">
        <v>2.3155294844087682E-2</v>
      </c>
      <c r="W1374" s="161"/>
      <c r="X1374" s="161"/>
      <c r="Y1374" s="161"/>
      <c r="Z1374" s="161"/>
      <c r="AA1374" s="161"/>
      <c r="AB1374" s="161">
        <v>0</v>
      </c>
      <c r="AC1374" s="162"/>
      <c r="AD1374" s="201"/>
      <c r="AE1374" s="201"/>
      <c r="AF1374" s="201"/>
      <c r="AG1374" s="201"/>
      <c r="AH1374" s="201"/>
      <c r="AI1374" s="201">
        <v>0</v>
      </c>
      <c r="AJ1374" s="202"/>
      <c r="AK1374" s="250">
        <v>7</v>
      </c>
      <c r="AL1374" s="250">
        <v>8</v>
      </c>
      <c r="AM1374" s="250">
        <v>15</v>
      </c>
      <c r="AN1374" s="250">
        <v>14</v>
      </c>
      <c r="AO1374" s="251">
        <v>44</v>
      </c>
      <c r="AP1374" s="167">
        <v>1927</v>
      </c>
      <c r="AQ1374" s="252">
        <v>2.2833419823559936E-2</v>
      </c>
      <c r="AR1374" s="266"/>
      <c r="AS1374" s="266"/>
      <c r="AT1374" s="266"/>
      <c r="AU1374" s="266"/>
      <c r="AV1374" s="267"/>
      <c r="AW1374" s="171">
        <v>0</v>
      </c>
      <c r="AX1374" s="172"/>
      <c r="AY1374" s="268"/>
      <c r="AZ1374" s="268"/>
      <c r="BA1374" s="268"/>
      <c r="BB1374" s="268"/>
      <c r="BC1374" s="174"/>
      <c r="BD1374" s="174">
        <v>0</v>
      </c>
      <c r="BE1374" s="175"/>
    </row>
    <row r="1375" spans="1:57" ht="16.899999999999999" customHeight="1" x14ac:dyDescent="0.2">
      <c r="A1375" s="152">
        <v>1375</v>
      </c>
      <c r="B1375" s="153" t="s">
        <v>216</v>
      </c>
      <c r="C1375" s="152" t="s">
        <v>216</v>
      </c>
      <c r="D1375" s="152" t="s">
        <v>249</v>
      </c>
      <c r="E1375" s="152" t="s">
        <v>250</v>
      </c>
      <c r="F1375" s="152" t="s">
        <v>429</v>
      </c>
      <c r="G1375" s="263">
        <v>8</v>
      </c>
      <c r="H1375" s="263">
        <v>9</v>
      </c>
      <c r="I1375" s="263">
        <v>16</v>
      </c>
      <c r="J1375" s="263">
        <v>14</v>
      </c>
      <c r="K1375" s="264">
        <v>47</v>
      </c>
      <c r="L1375" s="264">
        <v>2073</v>
      </c>
      <c r="M1375" s="192">
        <v>2.2672455378678243E-2</v>
      </c>
      <c r="N1375" s="265">
        <v>5</v>
      </c>
      <c r="O1375" s="265">
        <v>6</v>
      </c>
      <c r="P1375" s="265">
        <v>10</v>
      </c>
      <c r="Q1375" s="176">
        <v>9</v>
      </c>
      <c r="R1375" s="193">
        <v>30</v>
      </c>
      <c r="S1375" s="158" t="s">
        <v>419</v>
      </c>
      <c r="T1375" s="158" t="s">
        <v>419</v>
      </c>
      <c r="U1375" s="157">
        <v>1300</v>
      </c>
      <c r="V1375" s="159">
        <v>2.3076923076923078E-2</v>
      </c>
      <c r="W1375" s="161"/>
      <c r="X1375" s="161"/>
      <c r="Y1375" s="161"/>
      <c r="Z1375" s="161"/>
      <c r="AA1375" s="161"/>
      <c r="AB1375" s="161">
        <v>0</v>
      </c>
      <c r="AC1375" s="162"/>
      <c r="AD1375" s="201"/>
      <c r="AE1375" s="201"/>
      <c r="AF1375" s="201"/>
      <c r="AG1375" s="201"/>
      <c r="AH1375" s="201"/>
      <c r="AI1375" s="201">
        <v>0</v>
      </c>
      <c r="AJ1375" s="202"/>
      <c r="AK1375" s="250">
        <v>3</v>
      </c>
      <c r="AL1375" s="250">
        <v>3</v>
      </c>
      <c r="AM1375" s="250">
        <v>6</v>
      </c>
      <c r="AN1375" s="250">
        <v>5</v>
      </c>
      <c r="AO1375" s="251">
        <v>17</v>
      </c>
      <c r="AP1375" s="167">
        <v>773</v>
      </c>
      <c r="AQ1375" s="252">
        <v>2.1992238033635189E-2</v>
      </c>
      <c r="AR1375" s="266"/>
      <c r="AS1375" s="266"/>
      <c r="AT1375" s="266"/>
      <c r="AU1375" s="266"/>
      <c r="AV1375" s="267"/>
      <c r="AW1375" s="171">
        <v>0</v>
      </c>
      <c r="AX1375" s="172"/>
      <c r="AY1375" s="268"/>
      <c r="AZ1375" s="268"/>
      <c r="BA1375" s="268"/>
      <c r="BB1375" s="268"/>
      <c r="BC1375" s="174"/>
      <c r="BD1375" s="174">
        <v>0</v>
      </c>
      <c r="BE1375" s="175"/>
    </row>
    <row r="1376" spans="1:57" ht="16.899999999999999" customHeight="1" x14ac:dyDescent="0.2">
      <c r="A1376" s="152">
        <v>1376</v>
      </c>
      <c r="B1376" s="153" t="s">
        <v>216</v>
      </c>
      <c r="C1376" s="152" t="s">
        <v>216</v>
      </c>
      <c r="D1376" s="152" t="s">
        <v>251</v>
      </c>
      <c r="E1376" s="152" t="s">
        <v>252</v>
      </c>
      <c r="F1376" s="152" t="s">
        <v>429</v>
      </c>
      <c r="G1376" s="263">
        <v>780</v>
      </c>
      <c r="H1376" s="263">
        <v>953</v>
      </c>
      <c r="I1376" s="263">
        <v>1685</v>
      </c>
      <c r="J1376" s="263">
        <v>1456</v>
      </c>
      <c r="K1376" s="264">
        <v>4874</v>
      </c>
      <c r="L1376" s="264">
        <v>211925</v>
      </c>
      <c r="M1376" s="192">
        <v>2.2998702371121858E-2</v>
      </c>
      <c r="N1376" s="265">
        <v>477</v>
      </c>
      <c r="O1376" s="265">
        <v>623</v>
      </c>
      <c r="P1376" s="265">
        <v>1061</v>
      </c>
      <c r="Q1376" s="176">
        <v>895</v>
      </c>
      <c r="R1376" s="193">
        <v>3056</v>
      </c>
      <c r="S1376" s="158" t="s">
        <v>419</v>
      </c>
      <c r="T1376" s="158" t="s">
        <v>419</v>
      </c>
      <c r="U1376" s="157">
        <v>132881</v>
      </c>
      <c r="V1376" s="159">
        <v>2.2998020785514859E-2</v>
      </c>
      <c r="W1376" s="161"/>
      <c r="X1376" s="161"/>
      <c r="Y1376" s="161"/>
      <c r="Z1376" s="161"/>
      <c r="AA1376" s="161"/>
      <c r="AB1376" s="161">
        <v>0</v>
      </c>
      <c r="AC1376" s="162"/>
      <c r="AD1376" s="201"/>
      <c r="AE1376" s="201"/>
      <c r="AF1376" s="201"/>
      <c r="AG1376" s="201"/>
      <c r="AH1376" s="201"/>
      <c r="AI1376" s="201">
        <v>0</v>
      </c>
      <c r="AJ1376" s="202"/>
      <c r="AK1376" s="250">
        <v>303</v>
      </c>
      <c r="AL1376" s="250">
        <v>330</v>
      </c>
      <c r="AM1376" s="250">
        <v>624</v>
      </c>
      <c r="AN1376" s="250">
        <v>561</v>
      </c>
      <c r="AO1376" s="251">
        <v>1818</v>
      </c>
      <c r="AP1376" s="167">
        <v>79044</v>
      </c>
      <c r="AQ1376" s="252">
        <v>2.2999848185820557E-2</v>
      </c>
      <c r="AR1376" s="266"/>
      <c r="AS1376" s="266"/>
      <c r="AT1376" s="266"/>
      <c r="AU1376" s="266"/>
      <c r="AV1376" s="267"/>
      <c r="AW1376" s="171">
        <v>0</v>
      </c>
      <c r="AX1376" s="172"/>
      <c r="AY1376" s="268"/>
      <c r="AZ1376" s="268"/>
      <c r="BA1376" s="268"/>
      <c r="BB1376" s="268"/>
      <c r="BC1376" s="174"/>
      <c r="BD1376" s="174">
        <v>0</v>
      </c>
      <c r="BE1376" s="175"/>
    </row>
    <row r="1377" spans="1:57" ht="16.899999999999999" customHeight="1" x14ac:dyDescent="0.2">
      <c r="A1377" s="152">
        <v>1377</v>
      </c>
      <c r="B1377" s="153" t="s">
        <v>216</v>
      </c>
      <c r="C1377" s="152" t="s">
        <v>216</v>
      </c>
      <c r="D1377" s="152" t="s">
        <v>253</v>
      </c>
      <c r="E1377" s="152" t="s">
        <v>254</v>
      </c>
      <c r="F1377" s="152" t="s">
        <v>429</v>
      </c>
      <c r="G1377" s="263">
        <v>45</v>
      </c>
      <c r="H1377" s="263">
        <v>55</v>
      </c>
      <c r="I1377" s="263">
        <v>97</v>
      </c>
      <c r="J1377" s="263">
        <v>84</v>
      </c>
      <c r="K1377" s="264">
        <v>281</v>
      </c>
      <c r="L1377" s="264">
        <v>12218</v>
      </c>
      <c r="M1377" s="192">
        <v>2.2998854149615323E-2</v>
      </c>
      <c r="N1377" s="265">
        <v>28</v>
      </c>
      <c r="O1377" s="265">
        <v>36</v>
      </c>
      <c r="P1377" s="265">
        <v>61</v>
      </c>
      <c r="Q1377" s="176">
        <v>52</v>
      </c>
      <c r="R1377" s="193">
        <v>177</v>
      </c>
      <c r="S1377" s="158" t="s">
        <v>419</v>
      </c>
      <c r="T1377" s="158" t="s">
        <v>419</v>
      </c>
      <c r="U1377" s="157">
        <v>7661</v>
      </c>
      <c r="V1377" s="159">
        <v>2.3104033416003134E-2</v>
      </c>
      <c r="W1377" s="161"/>
      <c r="X1377" s="161"/>
      <c r="Y1377" s="161"/>
      <c r="Z1377" s="161"/>
      <c r="AA1377" s="161"/>
      <c r="AB1377" s="161">
        <v>0</v>
      </c>
      <c r="AC1377" s="162"/>
      <c r="AD1377" s="201"/>
      <c r="AE1377" s="201"/>
      <c r="AF1377" s="201"/>
      <c r="AG1377" s="201"/>
      <c r="AH1377" s="201"/>
      <c r="AI1377" s="201">
        <v>0</v>
      </c>
      <c r="AJ1377" s="202"/>
      <c r="AK1377" s="250">
        <v>17</v>
      </c>
      <c r="AL1377" s="250">
        <v>19</v>
      </c>
      <c r="AM1377" s="250">
        <v>36</v>
      </c>
      <c r="AN1377" s="250">
        <v>32</v>
      </c>
      <c r="AO1377" s="251">
        <v>104</v>
      </c>
      <c r="AP1377" s="167">
        <v>4557</v>
      </c>
      <c r="AQ1377" s="252">
        <v>2.28220320386219E-2</v>
      </c>
      <c r="AR1377" s="266"/>
      <c r="AS1377" s="266"/>
      <c r="AT1377" s="266"/>
      <c r="AU1377" s="266"/>
      <c r="AV1377" s="267"/>
      <c r="AW1377" s="171">
        <v>0</v>
      </c>
      <c r="AX1377" s="172"/>
      <c r="AY1377" s="268"/>
      <c r="AZ1377" s="268"/>
      <c r="BA1377" s="268"/>
      <c r="BB1377" s="268"/>
      <c r="BC1377" s="174"/>
      <c r="BD1377" s="174">
        <v>0</v>
      </c>
      <c r="BE1377" s="175"/>
    </row>
    <row r="1378" spans="1:57" ht="16.899999999999999" customHeight="1" x14ac:dyDescent="0.2">
      <c r="A1378" s="152">
        <v>1378</v>
      </c>
      <c r="B1378" s="153" t="s">
        <v>216</v>
      </c>
      <c r="C1378" s="152" t="s">
        <v>216</v>
      </c>
      <c r="D1378" s="152" t="s">
        <v>255</v>
      </c>
      <c r="E1378" s="152" t="s">
        <v>256</v>
      </c>
      <c r="F1378" s="152" t="s">
        <v>429</v>
      </c>
      <c r="G1378" s="263">
        <v>65</v>
      </c>
      <c r="H1378" s="263">
        <v>80</v>
      </c>
      <c r="I1378" s="263">
        <v>141</v>
      </c>
      <c r="J1378" s="263">
        <v>122</v>
      </c>
      <c r="K1378" s="264">
        <v>408</v>
      </c>
      <c r="L1378" s="264">
        <v>17783</v>
      </c>
      <c r="M1378" s="192">
        <v>2.2943260417252431E-2</v>
      </c>
      <c r="N1378" s="265">
        <v>40</v>
      </c>
      <c r="O1378" s="265">
        <v>52</v>
      </c>
      <c r="P1378" s="265">
        <v>89</v>
      </c>
      <c r="Q1378" s="176">
        <v>75</v>
      </c>
      <c r="R1378" s="193">
        <v>256</v>
      </c>
      <c r="S1378" s="158" t="s">
        <v>419</v>
      </c>
      <c r="T1378" s="158" t="s">
        <v>419</v>
      </c>
      <c r="U1378" s="157">
        <v>11150</v>
      </c>
      <c r="V1378" s="159">
        <v>2.295964125560538E-2</v>
      </c>
      <c r="W1378" s="161"/>
      <c r="X1378" s="161"/>
      <c r="Y1378" s="161"/>
      <c r="Z1378" s="161"/>
      <c r="AA1378" s="161"/>
      <c r="AB1378" s="161">
        <v>0</v>
      </c>
      <c r="AC1378" s="162"/>
      <c r="AD1378" s="201"/>
      <c r="AE1378" s="201"/>
      <c r="AF1378" s="201"/>
      <c r="AG1378" s="201"/>
      <c r="AH1378" s="201"/>
      <c r="AI1378" s="201">
        <v>0</v>
      </c>
      <c r="AJ1378" s="202"/>
      <c r="AK1378" s="250">
        <v>25</v>
      </c>
      <c r="AL1378" s="250">
        <v>28</v>
      </c>
      <c r="AM1378" s="250">
        <v>52</v>
      </c>
      <c r="AN1378" s="250">
        <v>47</v>
      </c>
      <c r="AO1378" s="251">
        <v>152</v>
      </c>
      <c r="AP1378" s="167">
        <v>6633</v>
      </c>
      <c r="AQ1378" s="252">
        <v>2.2915724408261721E-2</v>
      </c>
      <c r="AR1378" s="266"/>
      <c r="AS1378" s="266"/>
      <c r="AT1378" s="266"/>
      <c r="AU1378" s="266"/>
      <c r="AV1378" s="267"/>
      <c r="AW1378" s="171">
        <v>0</v>
      </c>
      <c r="AX1378" s="172"/>
      <c r="AY1378" s="268"/>
      <c r="AZ1378" s="268"/>
      <c r="BA1378" s="268"/>
      <c r="BB1378" s="268"/>
      <c r="BC1378" s="174"/>
      <c r="BD1378" s="174">
        <v>0</v>
      </c>
      <c r="BE1378" s="175"/>
    </row>
    <row r="1379" spans="1:57" ht="16.899999999999999" customHeight="1" x14ac:dyDescent="0.2">
      <c r="A1379" s="152">
        <v>1379</v>
      </c>
      <c r="B1379" s="153" t="s">
        <v>216</v>
      </c>
      <c r="C1379" s="152" t="s">
        <v>216</v>
      </c>
      <c r="D1379" s="152" t="s">
        <v>257</v>
      </c>
      <c r="E1379" s="152" t="s">
        <v>258</v>
      </c>
      <c r="F1379" s="152" t="s">
        <v>429</v>
      </c>
      <c r="G1379" s="263">
        <v>26</v>
      </c>
      <c r="H1379" s="263">
        <v>32</v>
      </c>
      <c r="I1379" s="263">
        <v>57</v>
      </c>
      <c r="J1379" s="263">
        <v>49</v>
      </c>
      <c r="K1379" s="264">
        <v>164</v>
      </c>
      <c r="L1379" s="264">
        <v>7113</v>
      </c>
      <c r="M1379" s="192">
        <v>2.3056375650217911E-2</v>
      </c>
      <c r="N1379" s="265">
        <v>16</v>
      </c>
      <c r="O1379" s="265">
        <v>21</v>
      </c>
      <c r="P1379" s="265">
        <v>36</v>
      </c>
      <c r="Q1379" s="176">
        <v>30</v>
      </c>
      <c r="R1379" s="193">
        <v>103</v>
      </c>
      <c r="S1379" s="158" t="s">
        <v>419</v>
      </c>
      <c r="T1379" s="158" t="s">
        <v>419</v>
      </c>
      <c r="U1379" s="157">
        <v>4460</v>
      </c>
      <c r="V1379" s="159">
        <v>2.3094170403587445E-2</v>
      </c>
      <c r="W1379" s="161"/>
      <c r="X1379" s="161"/>
      <c r="Y1379" s="161"/>
      <c r="Z1379" s="161"/>
      <c r="AA1379" s="161"/>
      <c r="AB1379" s="161">
        <v>0</v>
      </c>
      <c r="AC1379" s="162"/>
      <c r="AD1379" s="201"/>
      <c r="AE1379" s="201"/>
      <c r="AF1379" s="201"/>
      <c r="AG1379" s="201"/>
      <c r="AH1379" s="201"/>
      <c r="AI1379" s="201">
        <v>0</v>
      </c>
      <c r="AJ1379" s="202"/>
      <c r="AK1379" s="250">
        <v>10</v>
      </c>
      <c r="AL1379" s="250">
        <v>11</v>
      </c>
      <c r="AM1379" s="250">
        <v>21</v>
      </c>
      <c r="AN1379" s="250">
        <v>19</v>
      </c>
      <c r="AO1379" s="251">
        <v>61</v>
      </c>
      <c r="AP1379" s="167">
        <v>2653</v>
      </c>
      <c r="AQ1379" s="252">
        <v>2.2992838296268376E-2</v>
      </c>
      <c r="AR1379" s="266"/>
      <c r="AS1379" s="266"/>
      <c r="AT1379" s="266"/>
      <c r="AU1379" s="266"/>
      <c r="AV1379" s="267"/>
      <c r="AW1379" s="171">
        <v>0</v>
      </c>
      <c r="AX1379" s="172"/>
      <c r="AY1379" s="268"/>
      <c r="AZ1379" s="268"/>
      <c r="BA1379" s="268"/>
      <c r="BB1379" s="268"/>
      <c r="BC1379" s="174"/>
      <c r="BD1379" s="174">
        <v>0</v>
      </c>
      <c r="BE1379" s="175"/>
    </row>
    <row r="1380" spans="1:57" ht="16.899999999999999" customHeight="1" x14ac:dyDescent="0.2">
      <c r="A1380" s="152">
        <v>1380</v>
      </c>
      <c r="B1380" s="153" t="s">
        <v>216</v>
      </c>
      <c r="C1380" s="152" t="s">
        <v>216</v>
      </c>
      <c r="D1380" s="152" t="s">
        <v>259</v>
      </c>
      <c r="E1380" s="152" t="s">
        <v>260</v>
      </c>
      <c r="F1380" s="152" t="s">
        <v>429</v>
      </c>
      <c r="G1380" s="263">
        <v>67</v>
      </c>
      <c r="H1380" s="263">
        <v>83</v>
      </c>
      <c r="I1380" s="263">
        <v>146</v>
      </c>
      <c r="J1380" s="263">
        <v>127</v>
      </c>
      <c r="K1380" s="264">
        <v>423</v>
      </c>
      <c r="L1380" s="264">
        <v>18406</v>
      </c>
      <c r="M1380" s="192">
        <v>2.2981636422905575E-2</v>
      </c>
      <c r="N1380" s="265">
        <v>41</v>
      </c>
      <c r="O1380" s="265">
        <v>54</v>
      </c>
      <c r="P1380" s="265">
        <v>92</v>
      </c>
      <c r="Q1380" s="176">
        <v>78</v>
      </c>
      <c r="R1380" s="193">
        <v>265</v>
      </c>
      <c r="S1380" s="158" t="s">
        <v>419</v>
      </c>
      <c r="T1380" s="158" t="s">
        <v>419</v>
      </c>
      <c r="U1380" s="157">
        <v>11541</v>
      </c>
      <c r="V1380" s="159">
        <v>2.2961615111342173E-2</v>
      </c>
      <c r="W1380" s="161"/>
      <c r="X1380" s="161"/>
      <c r="Y1380" s="161"/>
      <c r="Z1380" s="161"/>
      <c r="AA1380" s="161"/>
      <c r="AB1380" s="161">
        <v>0</v>
      </c>
      <c r="AC1380" s="162"/>
      <c r="AD1380" s="201"/>
      <c r="AE1380" s="201"/>
      <c r="AF1380" s="201"/>
      <c r="AG1380" s="201"/>
      <c r="AH1380" s="201"/>
      <c r="AI1380" s="201">
        <v>0</v>
      </c>
      <c r="AJ1380" s="202"/>
      <c r="AK1380" s="250">
        <v>26</v>
      </c>
      <c r="AL1380" s="250">
        <v>29</v>
      </c>
      <c r="AM1380" s="250">
        <v>54</v>
      </c>
      <c r="AN1380" s="250">
        <v>49</v>
      </c>
      <c r="AO1380" s="251">
        <v>158</v>
      </c>
      <c r="AP1380" s="167">
        <v>6865</v>
      </c>
      <c r="AQ1380" s="252">
        <v>2.3015294974508375E-2</v>
      </c>
      <c r="AR1380" s="266"/>
      <c r="AS1380" s="266"/>
      <c r="AT1380" s="266"/>
      <c r="AU1380" s="266"/>
      <c r="AV1380" s="267"/>
      <c r="AW1380" s="171">
        <v>0</v>
      </c>
      <c r="AX1380" s="172"/>
      <c r="AY1380" s="268"/>
      <c r="AZ1380" s="268"/>
      <c r="BA1380" s="268"/>
      <c r="BB1380" s="268"/>
      <c r="BC1380" s="174"/>
      <c r="BD1380" s="174">
        <v>0</v>
      </c>
      <c r="BE1380" s="175"/>
    </row>
    <row r="1381" spans="1:57" ht="16.899999999999999" customHeight="1" x14ac:dyDescent="0.2">
      <c r="A1381" s="152">
        <v>1381</v>
      </c>
      <c r="B1381" s="153" t="s">
        <v>216</v>
      </c>
      <c r="C1381" s="152" t="s">
        <v>216</v>
      </c>
      <c r="D1381" s="152" t="s">
        <v>261</v>
      </c>
      <c r="E1381" s="152" t="s">
        <v>262</v>
      </c>
      <c r="F1381" s="152" t="s">
        <v>429</v>
      </c>
      <c r="G1381" s="263">
        <v>5</v>
      </c>
      <c r="H1381" s="263">
        <v>6</v>
      </c>
      <c r="I1381" s="263">
        <v>11</v>
      </c>
      <c r="J1381" s="263">
        <v>10</v>
      </c>
      <c r="K1381" s="264">
        <v>32</v>
      </c>
      <c r="L1381" s="264">
        <v>1351</v>
      </c>
      <c r="M1381" s="192">
        <v>2.3686158401184307E-2</v>
      </c>
      <c r="N1381" s="265">
        <v>3</v>
      </c>
      <c r="O1381" s="265">
        <v>4</v>
      </c>
      <c r="P1381" s="265">
        <v>7</v>
      </c>
      <c r="Q1381" s="176">
        <v>6</v>
      </c>
      <c r="R1381" s="193">
        <v>20</v>
      </c>
      <c r="S1381" s="158" t="s">
        <v>419</v>
      </c>
      <c r="T1381" s="158" t="s">
        <v>419</v>
      </c>
      <c r="U1381" s="157">
        <v>845</v>
      </c>
      <c r="V1381" s="159">
        <v>2.3668639053254437E-2</v>
      </c>
      <c r="W1381" s="161"/>
      <c r="X1381" s="161"/>
      <c r="Y1381" s="161"/>
      <c r="Z1381" s="161"/>
      <c r="AA1381" s="161"/>
      <c r="AB1381" s="161">
        <v>0</v>
      </c>
      <c r="AC1381" s="162"/>
      <c r="AD1381" s="201"/>
      <c r="AE1381" s="201"/>
      <c r="AF1381" s="201"/>
      <c r="AG1381" s="201"/>
      <c r="AH1381" s="201"/>
      <c r="AI1381" s="201">
        <v>0</v>
      </c>
      <c r="AJ1381" s="202"/>
      <c r="AK1381" s="250">
        <v>2</v>
      </c>
      <c r="AL1381" s="250">
        <v>2</v>
      </c>
      <c r="AM1381" s="250">
        <v>4</v>
      </c>
      <c r="AN1381" s="250">
        <v>4</v>
      </c>
      <c r="AO1381" s="251">
        <v>12</v>
      </c>
      <c r="AP1381" s="167">
        <v>506</v>
      </c>
      <c r="AQ1381" s="252">
        <v>2.3715415019762844E-2</v>
      </c>
      <c r="AR1381" s="266"/>
      <c r="AS1381" s="266"/>
      <c r="AT1381" s="266"/>
      <c r="AU1381" s="266"/>
      <c r="AV1381" s="267"/>
      <c r="AW1381" s="171">
        <v>0</v>
      </c>
      <c r="AX1381" s="172"/>
      <c r="AY1381" s="268"/>
      <c r="AZ1381" s="268"/>
      <c r="BA1381" s="268"/>
      <c r="BB1381" s="268"/>
      <c r="BC1381" s="174"/>
      <c r="BD1381" s="174">
        <v>0</v>
      </c>
      <c r="BE1381" s="175"/>
    </row>
    <row r="1382" spans="1:57" ht="16.899999999999999" customHeight="1" x14ac:dyDescent="0.2">
      <c r="A1382" s="152">
        <v>1382</v>
      </c>
      <c r="B1382" s="189" t="s">
        <v>216</v>
      </c>
      <c r="C1382" s="190" t="s">
        <v>216</v>
      </c>
      <c r="D1382" s="190" t="s">
        <v>263</v>
      </c>
      <c r="E1382" s="191" t="s">
        <v>420</v>
      </c>
      <c r="F1382" s="191" t="s">
        <v>429</v>
      </c>
      <c r="G1382" s="181">
        <v>11598</v>
      </c>
      <c r="H1382" s="181">
        <v>13244</v>
      </c>
      <c r="I1382" s="181">
        <v>16781</v>
      </c>
      <c r="J1382" s="181">
        <v>17165</v>
      </c>
      <c r="K1382" s="181">
        <v>58788</v>
      </c>
      <c r="L1382" s="181">
        <v>994779</v>
      </c>
      <c r="M1382" s="192">
        <v>5.9096543051270684E-2</v>
      </c>
      <c r="N1382" s="193">
        <v>1498</v>
      </c>
      <c r="O1382" s="193">
        <v>1952</v>
      </c>
      <c r="P1382" s="193">
        <v>3330</v>
      </c>
      <c r="Q1382" s="193">
        <v>2810</v>
      </c>
      <c r="R1382" s="193">
        <v>9590</v>
      </c>
      <c r="S1382" s="158">
        <v>474945</v>
      </c>
      <c r="T1382" s="158">
        <v>10927.07693082775</v>
      </c>
      <c r="U1382" s="157">
        <v>416829</v>
      </c>
      <c r="V1382" s="159">
        <v>2.3007036458595732E-2</v>
      </c>
      <c r="W1382" s="161">
        <v>8175</v>
      </c>
      <c r="X1382" s="161">
        <v>9162</v>
      </c>
      <c r="Y1382" s="161">
        <v>10271</v>
      </c>
      <c r="Z1382" s="161">
        <v>11252</v>
      </c>
      <c r="AA1382" s="161">
        <v>38860</v>
      </c>
      <c r="AB1382" s="161">
        <v>294840</v>
      </c>
      <c r="AC1382" s="162">
        <v>0.13180029846696514</v>
      </c>
      <c r="AD1382" s="201">
        <v>975</v>
      </c>
      <c r="AE1382" s="201">
        <v>1093</v>
      </c>
      <c r="AF1382" s="201">
        <v>1225</v>
      </c>
      <c r="AG1382" s="201">
        <v>1342</v>
      </c>
      <c r="AH1382" s="201">
        <v>4635</v>
      </c>
      <c r="AI1382" s="201">
        <v>35161</v>
      </c>
      <c r="AJ1382" s="202">
        <v>0.13182218935752679</v>
      </c>
      <c r="AK1382" s="251">
        <v>950</v>
      </c>
      <c r="AL1382" s="251">
        <v>1037</v>
      </c>
      <c r="AM1382" s="251">
        <v>1955</v>
      </c>
      <c r="AN1382" s="251">
        <v>1761</v>
      </c>
      <c r="AO1382" s="251">
        <v>5703</v>
      </c>
      <c r="AP1382" s="167">
        <v>247949</v>
      </c>
      <c r="AQ1382" s="252">
        <v>2.3000697724128754E-2</v>
      </c>
      <c r="AR1382" s="187"/>
      <c r="AS1382" s="187"/>
      <c r="AT1382" s="187"/>
      <c r="AU1382" s="187"/>
      <c r="AV1382" s="267"/>
      <c r="AW1382" s="171">
        <v>0</v>
      </c>
      <c r="AX1382" s="172"/>
      <c r="AY1382" s="174"/>
      <c r="AZ1382" s="174"/>
      <c r="BA1382" s="174"/>
      <c r="BB1382" s="174"/>
      <c r="BC1382" s="174"/>
      <c r="BD1382" s="174">
        <v>0</v>
      </c>
      <c r="BE1382" s="175"/>
    </row>
    <row r="1383" spans="1:57" ht="16.899999999999999" customHeight="1" x14ac:dyDescent="0.2">
      <c r="A1383" s="152">
        <v>1383</v>
      </c>
      <c r="B1383" s="153" t="s">
        <v>216</v>
      </c>
      <c r="C1383" s="152" t="s">
        <v>216</v>
      </c>
      <c r="D1383" s="152" t="s">
        <v>217</v>
      </c>
      <c r="E1383" s="152" t="s">
        <v>218</v>
      </c>
      <c r="F1383" s="152" t="s">
        <v>430</v>
      </c>
      <c r="G1383" s="263">
        <v>1717</v>
      </c>
      <c r="H1383" s="263">
        <v>2183</v>
      </c>
      <c r="I1383" s="263">
        <v>3773</v>
      </c>
      <c r="J1383" s="263">
        <v>3214</v>
      </c>
      <c r="K1383" s="264">
        <v>10887</v>
      </c>
      <c r="L1383" s="264">
        <v>30069</v>
      </c>
      <c r="M1383" s="192">
        <v>0.36206724533572782</v>
      </c>
      <c r="N1383" s="265">
        <v>1453</v>
      </c>
      <c r="O1383" s="265">
        <v>1896</v>
      </c>
      <c r="P1383" s="265">
        <v>3230</v>
      </c>
      <c r="Q1383" s="156">
        <v>2725</v>
      </c>
      <c r="R1383" s="193">
        <v>9304</v>
      </c>
      <c r="S1383" s="158" t="s">
        <v>419</v>
      </c>
      <c r="T1383" s="158" t="s">
        <v>419</v>
      </c>
      <c r="U1383" s="157">
        <v>18854</v>
      </c>
      <c r="V1383" s="159">
        <v>0.49347618542484356</v>
      </c>
      <c r="W1383" s="161"/>
      <c r="X1383" s="161"/>
      <c r="Y1383" s="161"/>
      <c r="Z1383" s="161"/>
      <c r="AA1383" s="161"/>
      <c r="AB1383" s="161">
        <v>0</v>
      </c>
      <c r="AC1383" s="162"/>
      <c r="AD1383" s="201"/>
      <c r="AE1383" s="201"/>
      <c r="AF1383" s="201"/>
      <c r="AG1383" s="201"/>
      <c r="AH1383" s="201"/>
      <c r="AI1383" s="201">
        <v>0</v>
      </c>
      <c r="AJ1383" s="202"/>
      <c r="AK1383" s="250">
        <v>264</v>
      </c>
      <c r="AL1383" s="250">
        <v>287</v>
      </c>
      <c r="AM1383" s="250">
        <v>543</v>
      </c>
      <c r="AN1383" s="250">
        <v>489</v>
      </c>
      <c r="AO1383" s="251">
        <v>1583</v>
      </c>
      <c r="AP1383" s="167">
        <v>11215</v>
      </c>
      <c r="AQ1383" s="252">
        <v>0.14115024520731165</v>
      </c>
      <c r="AR1383" s="266"/>
      <c r="AS1383" s="266"/>
      <c r="AT1383" s="266"/>
      <c r="AU1383" s="266"/>
      <c r="AV1383" s="267"/>
      <c r="AW1383" s="171">
        <v>0</v>
      </c>
      <c r="AX1383" s="172"/>
      <c r="AY1383" s="268"/>
      <c r="AZ1383" s="268"/>
      <c r="BA1383" s="268"/>
      <c r="BB1383" s="268"/>
      <c r="BC1383" s="174"/>
      <c r="BD1383" s="174">
        <v>0</v>
      </c>
      <c r="BE1383" s="175"/>
    </row>
    <row r="1384" spans="1:57" ht="16.899999999999999" customHeight="1" x14ac:dyDescent="0.2">
      <c r="A1384" s="152">
        <v>1384</v>
      </c>
      <c r="B1384" s="153" t="s">
        <v>216</v>
      </c>
      <c r="C1384" s="152" t="s">
        <v>216</v>
      </c>
      <c r="D1384" s="152" t="s">
        <v>219</v>
      </c>
      <c r="E1384" s="152" t="s">
        <v>169</v>
      </c>
      <c r="F1384" s="152" t="s">
        <v>430</v>
      </c>
      <c r="G1384" s="263">
        <v>65</v>
      </c>
      <c r="H1384" s="263">
        <v>83</v>
      </c>
      <c r="I1384" s="263">
        <v>144</v>
      </c>
      <c r="J1384" s="263">
        <v>123</v>
      </c>
      <c r="K1384" s="264">
        <v>415</v>
      </c>
      <c r="L1384" s="264">
        <v>1143</v>
      </c>
      <c r="M1384" s="192">
        <v>0.36307961504811898</v>
      </c>
      <c r="N1384" s="265">
        <v>55</v>
      </c>
      <c r="O1384" s="265">
        <v>72</v>
      </c>
      <c r="P1384" s="265">
        <v>123</v>
      </c>
      <c r="Q1384" s="156">
        <v>104</v>
      </c>
      <c r="R1384" s="193">
        <v>354</v>
      </c>
      <c r="S1384" s="158" t="s">
        <v>419</v>
      </c>
      <c r="T1384" s="158" t="s">
        <v>419</v>
      </c>
      <c r="U1384" s="157">
        <v>717</v>
      </c>
      <c r="V1384" s="159">
        <v>0.49372384937238495</v>
      </c>
      <c r="W1384" s="161"/>
      <c r="X1384" s="161"/>
      <c r="Y1384" s="161"/>
      <c r="Z1384" s="161"/>
      <c r="AA1384" s="161"/>
      <c r="AB1384" s="161">
        <v>0</v>
      </c>
      <c r="AC1384" s="162"/>
      <c r="AD1384" s="201"/>
      <c r="AE1384" s="201"/>
      <c r="AF1384" s="201"/>
      <c r="AG1384" s="201"/>
      <c r="AH1384" s="201"/>
      <c r="AI1384" s="201">
        <v>0</v>
      </c>
      <c r="AJ1384" s="202"/>
      <c r="AK1384" s="250">
        <v>10</v>
      </c>
      <c r="AL1384" s="250">
        <v>11</v>
      </c>
      <c r="AM1384" s="250">
        <v>21</v>
      </c>
      <c r="AN1384" s="250">
        <v>19</v>
      </c>
      <c r="AO1384" s="251">
        <v>61</v>
      </c>
      <c r="AP1384" s="167">
        <v>426</v>
      </c>
      <c r="AQ1384" s="252">
        <v>0.14319248826291081</v>
      </c>
      <c r="AR1384" s="266"/>
      <c r="AS1384" s="266"/>
      <c r="AT1384" s="266"/>
      <c r="AU1384" s="266"/>
      <c r="AV1384" s="267"/>
      <c r="AW1384" s="171">
        <v>0</v>
      </c>
      <c r="AX1384" s="172"/>
      <c r="AY1384" s="268"/>
      <c r="AZ1384" s="268"/>
      <c r="BA1384" s="268"/>
      <c r="BB1384" s="268"/>
      <c r="BC1384" s="174"/>
      <c r="BD1384" s="174">
        <v>0</v>
      </c>
      <c r="BE1384" s="175"/>
    </row>
    <row r="1385" spans="1:57" ht="16.899999999999999" customHeight="1" x14ac:dyDescent="0.2">
      <c r="A1385" s="152">
        <v>1385</v>
      </c>
      <c r="B1385" s="153" t="s">
        <v>216</v>
      </c>
      <c r="C1385" s="152" t="s">
        <v>216</v>
      </c>
      <c r="D1385" s="152" t="s">
        <v>220</v>
      </c>
      <c r="E1385" s="152" t="s">
        <v>221</v>
      </c>
      <c r="F1385" s="152" t="s">
        <v>430</v>
      </c>
      <c r="G1385" s="263">
        <v>249</v>
      </c>
      <c r="H1385" s="263">
        <v>317</v>
      </c>
      <c r="I1385" s="263">
        <v>548</v>
      </c>
      <c r="J1385" s="263">
        <v>466</v>
      </c>
      <c r="K1385" s="264">
        <v>1580</v>
      </c>
      <c r="L1385" s="264">
        <v>4363</v>
      </c>
      <c r="M1385" s="192">
        <v>0.36213614485445794</v>
      </c>
      <c r="N1385" s="265">
        <v>211</v>
      </c>
      <c r="O1385" s="265">
        <v>275</v>
      </c>
      <c r="P1385" s="265">
        <v>469</v>
      </c>
      <c r="Q1385" s="156">
        <v>395</v>
      </c>
      <c r="R1385" s="193">
        <v>1350</v>
      </c>
      <c r="S1385" s="158" t="s">
        <v>419</v>
      </c>
      <c r="T1385" s="158" t="s">
        <v>419</v>
      </c>
      <c r="U1385" s="157">
        <v>2735</v>
      </c>
      <c r="V1385" s="159">
        <v>0.49360146252285192</v>
      </c>
      <c r="W1385" s="161"/>
      <c r="X1385" s="161"/>
      <c r="Y1385" s="161"/>
      <c r="Z1385" s="161"/>
      <c r="AA1385" s="161"/>
      <c r="AB1385" s="161">
        <v>0</v>
      </c>
      <c r="AC1385" s="162"/>
      <c r="AD1385" s="201"/>
      <c r="AE1385" s="201"/>
      <c r="AF1385" s="201"/>
      <c r="AG1385" s="201"/>
      <c r="AH1385" s="201"/>
      <c r="AI1385" s="201">
        <v>0</v>
      </c>
      <c r="AJ1385" s="202"/>
      <c r="AK1385" s="250">
        <v>38</v>
      </c>
      <c r="AL1385" s="250">
        <v>42</v>
      </c>
      <c r="AM1385" s="250">
        <v>79</v>
      </c>
      <c r="AN1385" s="250">
        <v>71</v>
      </c>
      <c r="AO1385" s="251">
        <v>230</v>
      </c>
      <c r="AP1385" s="167">
        <v>1628</v>
      </c>
      <c r="AQ1385" s="252">
        <v>0.14127764127764128</v>
      </c>
      <c r="AR1385" s="266"/>
      <c r="AS1385" s="266"/>
      <c r="AT1385" s="266"/>
      <c r="AU1385" s="266"/>
      <c r="AV1385" s="267"/>
      <c r="AW1385" s="171">
        <v>0</v>
      </c>
      <c r="AX1385" s="172"/>
      <c r="AY1385" s="268"/>
      <c r="AZ1385" s="268"/>
      <c r="BA1385" s="268"/>
      <c r="BB1385" s="268"/>
      <c r="BC1385" s="174"/>
      <c r="BD1385" s="174">
        <v>0</v>
      </c>
      <c r="BE1385" s="175"/>
    </row>
    <row r="1386" spans="1:57" ht="16.899999999999999" customHeight="1" x14ac:dyDescent="0.2">
      <c r="A1386" s="152">
        <v>1386</v>
      </c>
      <c r="B1386" s="153" t="s">
        <v>216</v>
      </c>
      <c r="C1386" s="152" t="s">
        <v>216</v>
      </c>
      <c r="D1386" s="152" t="s">
        <v>222</v>
      </c>
      <c r="E1386" s="152" t="s">
        <v>223</v>
      </c>
      <c r="F1386" s="152" t="s">
        <v>430</v>
      </c>
      <c r="G1386" s="263">
        <v>431</v>
      </c>
      <c r="H1386" s="263">
        <v>548</v>
      </c>
      <c r="I1386" s="263">
        <v>947</v>
      </c>
      <c r="J1386" s="263">
        <v>807</v>
      </c>
      <c r="K1386" s="264">
        <v>2733</v>
      </c>
      <c r="L1386" s="264">
        <v>7553</v>
      </c>
      <c r="M1386" s="192">
        <v>0.36184297630080764</v>
      </c>
      <c r="N1386" s="265">
        <v>365</v>
      </c>
      <c r="O1386" s="265">
        <v>476</v>
      </c>
      <c r="P1386" s="265">
        <v>811</v>
      </c>
      <c r="Q1386" s="156">
        <v>684</v>
      </c>
      <c r="R1386" s="193">
        <v>2336</v>
      </c>
      <c r="S1386" s="158" t="s">
        <v>419</v>
      </c>
      <c r="T1386" s="158" t="s">
        <v>419</v>
      </c>
      <c r="U1386" s="157">
        <v>4736</v>
      </c>
      <c r="V1386" s="159">
        <v>0.49324324324324326</v>
      </c>
      <c r="W1386" s="161"/>
      <c r="X1386" s="161"/>
      <c r="Y1386" s="161"/>
      <c r="Z1386" s="161"/>
      <c r="AA1386" s="161"/>
      <c r="AB1386" s="161">
        <v>0</v>
      </c>
      <c r="AC1386" s="162"/>
      <c r="AD1386" s="201"/>
      <c r="AE1386" s="201"/>
      <c r="AF1386" s="201"/>
      <c r="AG1386" s="201"/>
      <c r="AH1386" s="201"/>
      <c r="AI1386" s="201">
        <v>0</v>
      </c>
      <c r="AJ1386" s="202"/>
      <c r="AK1386" s="250">
        <v>66</v>
      </c>
      <c r="AL1386" s="250">
        <v>72</v>
      </c>
      <c r="AM1386" s="250">
        <v>136</v>
      </c>
      <c r="AN1386" s="250">
        <v>123</v>
      </c>
      <c r="AO1386" s="251">
        <v>397</v>
      </c>
      <c r="AP1386" s="167">
        <v>2817</v>
      </c>
      <c r="AQ1386" s="252">
        <v>0.14093006744763933</v>
      </c>
      <c r="AR1386" s="266"/>
      <c r="AS1386" s="266"/>
      <c r="AT1386" s="266"/>
      <c r="AU1386" s="266"/>
      <c r="AV1386" s="267"/>
      <c r="AW1386" s="171">
        <v>0</v>
      </c>
      <c r="AX1386" s="172"/>
      <c r="AY1386" s="268"/>
      <c r="AZ1386" s="268"/>
      <c r="BA1386" s="268"/>
      <c r="BB1386" s="268"/>
      <c r="BC1386" s="174"/>
      <c r="BD1386" s="174">
        <v>0</v>
      </c>
      <c r="BE1386" s="175"/>
    </row>
    <row r="1387" spans="1:57" ht="16.899999999999999" customHeight="1" x14ac:dyDescent="0.2">
      <c r="A1387" s="152">
        <v>1387</v>
      </c>
      <c r="B1387" s="153" t="s">
        <v>216</v>
      </c>
      <c r="C1387" s="152" t="s">
        <v>216</v>
      </c>
      <c r="D1387" s="152" t="s">
        <v>224</v>
      </c>
      <c r="E1387" s="152" t="s">
        <v>225</v>
      </c>
      <c r="F1387" s="152" t="s">
        <v>430</v>
      </c>
      <c r="G1387" s="263">
        <v>491</v>
      </c>
      <c r="H1387" s="263">
        <v>624</v>
      </c>
      <c r="I1387" s="263">
        <v>1079</v>
      </c>
      <c r="J1387" s="263">
        <v>919</v>
      </c>
      <c r="K1387" s="264">
        <v>3113</v>
      </c>
      <c r="L1387" s="264">
        <v>8599</v>
      </c>
      <c r="M1387" s="192">
        <v>0.36201883939993024</v>
      </c>
      <c r="N1387" s="265">
        <v>416</v>
      </c>
      <c r="O1387" s="265">
        <v>542</v>
      </c>
      <c r="P1387" s="265">
        <v>924</v>
      </c>
      <c r="Q1387" s="156">
        <v>779</v>
      </c>
      <c r="R1387" s="193">
        <v>2661</v>
      </c>
      <c r="S1387" s="158" t="s">
        <v>419</v>
      </c>
      <c r="T1387" s="158" t="s">
        <v>419</v>
      </c>
      <c r="U1387" s="157">
        <v>5392</v>
      </c>
      <c r="V1387" s="159">
        <v>0.49350890207715131</v>
      </c>
      <c r="W1387" s="161"/>
      <c r="X1387" s="161"/>
      <c r="Y1387" s="161"/>
      <c r="Z1387" s="161"/>
      <c r="AA1387" s="161"/>
      <c r="AB1387" s="161">
        <v>0</v>
      </c>
      <c r="AC1387" s="162"/>
      <c r="AD1387" s="201"/>
      <c r="AE1387" s="201"/>
      <c r="AF1387" s="201"/>
      <c r="AG1387" s="201"/>
      <c r="AH1387" s="201"/>
      <c r="AI1387" s="201">
        <v>0</v>
      </c>
      <c r="AJ1387" s="202"/>
      <c r="AK1387" s="250">
        <v>75</v>
      </c>
      <c r="AL1387" s="250">
        <v>82</v>
      </c>
      <c r="AM1387" s="250">
        <v>155</v>
      </c>
      <c r="AN1387" s="250">
        <v>140</v>
      </c>
      <c r="AO1387" s="251">
        <v>452</v>
      </c>
      <c r="AP1387" s="167">
        <v>3207</v>
      </c>
      <c r="AQ1387" s="252">
        <v>0.14094169005300905</v>
      </c>
      <c r="AR1387" s="266"/>
      <c r="AS1387" s="266"/>
      <c r="AT1387" s="266"/>
      <c r="AU1387" s="266"/>
      <c r="AV1387" s="267"/>
      <c r="AW1387" s="171">
        <v>0</v>
      </c>
      <c r="AX1387" s="172"/>
      <c r="AY1387" s="268"/>
      <c r="AZ1387" s="268"/>
      <c r="BA1387" s="268"/>
      <c r="BB1387" s="268"/>
      <c r="BC1387" s="174"/>
      <c r="BD1387" s="174">
        <v>0</v>
      </c>
      <c r="BE1387" s="175"/>
    </row>
    <row r="1388" spans="1:57" ht="16.899999999999999" customHeight="1" x14ac:dyDescent="0.2">
      <c r="A1388" s="152">
        <v>1388</v>
      </c>
      <c r="B1388" s="153" t="s">
        <v>216</v>
      </c>
      <c r="C1388" s="152" t="s">
        <v>216</v>
      </c>
      <c r="D1388" s="152" t="s">
        <v>226</v>
      </c>
      <c r="E1388" s="152" t="s">
        <v>227</v>
      </c>
      <c r="F1388" s="152" t="s">
        <v>430</v>
      </c>
      <c r="G1388" s="263">
        <v>427</v>
      </c>
      <c r="H1388" s="263">
        <v>542</v>
      </c>
      <c r="I1388" s="263">
        <v>937</v>
      </c>
      <c r="J1388" s="263">
        <v>798</v>
      </c>
      <c r="K1388" s="264">
        <v>2704</v>
      </c>
      <c r="L1388" s="264">
        <v>7468</v>
      </c>
      <c r="M1388" s="192">
        <v>0.36207820032137117</v>
      </c>
      <c r="N1388" s="265">
        <v>361</v>
      </c>
      <c r="O1388" s="265">
        <v>471</v>
      </c>
      <c r="P1388" s="265">
        <v>802</v>
      </c>
      <c r="Q1388" s="156">
        <v>677</v>
      </c>
      <c r="R1388" s="193">
        <v>2311</v>
      </c>
      <c r="S1388" s="158" t="s">
        <v>419</v>
      </c>
      <c r="T1388" s="158" t="s">
        <v>419</v>
      </c>
      <c r="U1388" s="157">
        <v>4683</v>
      </c>
      <c r="V1388" s="159">
        <v>0.49348708093102711</v>
      </c>
      <c r="W1388" s="161"/>
      <c r="X1388" s="161"/>
      <c r="Y1388" s="161"/>
      <c r="Z1388" s="161"/>
      <c r="AA1388" s="161"/>
      <c r="AB1388" s="161">
        <v>0</v>
      </c>
      <c r="AC1388" s="162"/>
      <c r="AD1388" s="201"/>
      <c r="AE1388" s="201"/>
      <c r="AF1388" s="201"/>
      <c r="AG1388" s="201"/>
      <c r="AH1388" s="201"/>
      <c r="AI1388" s="201">
        <v>0</v>
      </c>
      <c r="AJ1388" s="202"/>
      <c r="AK1388" s="250">
        <v>66</v>
      </c>
      <c r="AL1388" s="250">
        <v>71</v>
      </c>
      <c r="AM1388" s="250">
        <v>135</v>
      </c>
      <c r="AN1388" s="250">
        <v>121</v>
      </c>
      <c r="AO1388" s="251">
        <v>393</v>
      </c>
      <c r="AP1388" s="167">
        <v>2785</v>
      </c>
      <c r="AQ1388" s="252">
        <v>0.14111310592459606</v>
      </c>
      <c r="AR1388" s="266"/>
      <c r="AS1388" s="266"/>
      <c r="AT1388" s="266"/>
      <c r="AU1388" s="266"/>
      <c r="AV1388" s="267"/>
      <c r="AW1388" s="171">
        <v>0</v>
      </c>
      <c r="AX1388" s="172"/>
      <c r="AY1388" s="268"/>
      <c r="AZ1388" s="268"/>
      <c r="BA1388" s="268"/>
      <c r="BB1388" s="268"/>
      <c r="BC1388" s="174"/>
      <c r="BD1388" s="174">
        <v>0</v>
      </c>
      <c r="BE1388" s="175"/>
    </row>
    <row r="1389" spans="1:57" ht="16.899999999999999" customHeight="1" x14ac:dyDescent="0.2">
      <c r="A1389" s="152">
        <v>1389</v>
      </c>
      <c r="B1389" s="153" t="s">
        <v>216</v>
      </c>
      <c r="C1389" s="152" t="s">
        <v>216</v>
      </c>
      <c r="D1389" s="152" t="s">
        <v>228</v>
      </c>
      <c r="E1389" s="152" t="s">
        <v>229</v>
      </c>
      <c r="F1389" s="152" t="s">
        <v>430</v>
      </c>
      <c r="G1389" s="263">
        <v>1970</v>
      </c>
      <c r="H1389" s="263">
        <v>2503</v>
      </c>
      <c r="I1389" s="263">
        <v>4327</v>
      </c>
      <c r="J1389" s="263">
        <v>3685</v>
      </c>
      <c r="K1389" s="264">
        <v>12485</v>
      </c>
      <c r="L1389" s="264">
        <v>34483</v>
      </c>
      <c r="M1389" s="192">
        <v>0.36206246556274108</v>
      </c>
      <c r="N1389" s="265">
        <v>1667</v>
      </c>
      <c r="O1389" s="265">
        <v>2174</v>
      </c>
      <c r="P1389" s="265">
        <v>3705</v>
      </c>
      <c r="Q1389" s="176">
        <v>3125</v>
      </c>
      <c r="R1389" s="193">
        <v>10671</v>
      </c>
      <c r="S1389" s="158" t="s">
        <v>419</v>
      </c>
      <c r="T1389" s="158" t="s">
        <v>419</v>
      </c>
      <c r="U1389" s="157">
        <v>21622</v>
      </c>
      <c r="V1389" s="159">
        <v>0.49352511331051707</v>
      </c>
      <c r="W1389" s="161"/>
      <c r="X1389" s="161"/>
      <c r="Y1389" s="161"/>
      <c r="Z1389" s="161"/>
      <c r="AA1389" s="161"/>
      <c r="AB1389" s="161">
        <v>0</v>
      </c>
      <c r="AC1389" s="162"/>
      <c r="AD1389" s="201"/>
      <c r="AE1389" s="201"/>
      <c r="AF1389" s="201"/>
      <c r="AG1389" s="201"/>
      <c r="AH1389" s="201"/>
      <c r="AI1389" s="201">
        <v>0</v>
      </c>
      <c r="AJ1389" s="202"/>
      <c r="AK1389" s="250">
        <v>303</v>
      </c>
      <c r="AL1389" s="250">
        <v>329</v>
      </c>
      <c r="AM1389" s="250">
        <v>622</v>
      </c>
      <c r="AN1389" s="250">
        <v>560</v>
      </c>
      <c r="AO1389" s="251">
        <v>1814</v>
      </c>
      <c r="AP1389" s="167">
        <v>12861</v>
      </c>
      <c r="AQ1389" s="252">
        <v>0.14104657491641395</v>
      </c>
      <c r="AR1389" s="266"/>
      <c r="AS1389" s="266"/>
      <c r="AT1389" s="266"/>
      <c r="AU1389" s="266"/>
      <c r="AV1389" s="267"/>
      <c r="AW1389" s="171">
        <v>0</v>
      </c>
      <c r="AX1389" s="172"/>
      <c r="AY1389" s="268"/>
      <c r="AZ1389" s="268"/>
      <c r="BA1389" s="268"/>
      <c r="BB1389" s="268"/>
      <c r="BC1389" s="174"/>
      <c r="BD1389" s="174">
        <v>0</v>
      </c>
      <c r="BE1389" s="175"/>
    </row>
    <row r="1390" spans="1:57" ht="16.899999999999999" customHeight="1" x14ac:dyDescent="0.2">
      <c r="A1390" s="152">
        <v>1390</v>
      </c>
      <c r="B1390" s="153" t="s">
        <v>216</v>
      </c>
      <c r="C1390" s="152" t="s">
        <v>216</v>
      </c>
      <c r="D1390" s="152" t="s">
        <v>230</v>
      </c>
      <c r="E1390" s="152" t="s">
        <v>231</v>
      </c>
      <c r="F1390" s="152" t="s">
        <v>430</v>
      </c>
      <c r="G1390" s="263">
        <v>462</v>
      </c>
      <c r="H1390" s="263">
        <v>587</v>
      </c>
      <c r="I1390" s="263">
        <v>1015</v>
      </c>
      <c r="J1390" s="263">
        <v>864</v>
      </c>
      <c r="K1390" s="264">
        <v>2928</v>
      </c>
      <c r="L1390" s="264">
        <v>8085</v>
      </c>
      <c r="M1390" s="192">
        <v>0.36215213358070503</v>
      </c>
      <c r="N1390" s="265">
        <v>391</v>
      </c>
      <c r="O1390" s="265">
        <v>510</v>
      </c>
      <c r="P1390" s="265">
        <v>869</v>
      </c>
      <c r="Q1390" s="176">
        <v>733</v>
      </c>
      <c r="R1390" s="193">
        <v>2503</v>
      </c>
      <c r="S1390" s="158" t="s">
        <v>419</v>
      </c>
      <c r="T1390" s="158" t="s">
        <v>419</v>
      </c>
      <c r="U1390" s="157">
        <v>5070</v>
      </c>
      <c r="V1390" s="159">
        <v>0.49368836291913215</v>
      </c>
      <c r="W1390" s="161"/>
      <c r="X1390" s="161"/>
      <c r="Y1390" s="161"/>
      <c r="Z1390" s="161"/>
      <c r="AA1390" s="161"/>
      <c r="AB1390" s="161">
        <v>0</v>
      </c>
      <c r="AC1390" s="162"/>
      <c r="AD1390" s="201"/>
      <c r="AE1390" s="201"/>
      <c r="AF1390" s="201"/>
      <c r="AG1390" s="201"/>
      <c r="AH1390" s="201"/>
      <c r="AI1390" s="201">
        <v>0</v>
      </c>
      <c r="AJ1390" s="202"/>
      <c r="AK1390" s="250">
        <v>71</v>
      </c>
      <c r="AL1390" s="250">
        <v>77</v>
      </c>
      <c r="AM1390" s="250">
        <v>146</v>
      </c>
      <c r="AN1390" s="250">
        <v>131</v>
      </c>
      <c r="AO1390" s="251">
        <v>425</v>
      </c>
      <c r="AP1390" s="167">
        <v>3015</v>
      </c>
      <c r="AQ1390" s="252">
        <v>0.14096185737976782</v>
      </c>
      <c r="AR1390" s="266"/>
      <c r="AS1390" s="266"/>
      <c r="AT1390" s="266"/>
      <c r="AU1390" s="266"/>
      <c r="AV1390" s="267"/>
      <c r="AW1390" s="171">
        <v>0</v>
      </c>
      <c r="AX1390" s="172"/>
      <c r="AY1390" s="268"/>
      <c r="AZ1390" s="268"/>
      <c r="BA1390" s="268"/>
      <c r="BB1390" s="268"/>
      <c r="BC1390" s="174"/>
      <c r="BD1390" s="174">
        <v>0</v>
      </c>
      <c r="BE1390" s="175"/>
    </row>
    <row r="1391" spans="1:57" ht="16.899999999999999" customHeight="1" x14ac:dyDescent="0.2">
      <c r="A1391" s="152">
        <v>1391</v>
      </c>
      <c r="B1391" s="153" t="s">
        <v>216</v>
      </c>
      <c r="C1391" s="152" t="s">
        <v>216</v>
      </c>
      <c r="D1391" s="152" t="s">
        <v>232</v>
      </c>
      <c r="E1391" s="152" t="s">
        <v>233</v>
      </c>
      <c r="F1391" s="152" t="s">
        <v>430</v>
      </c>
      <c r="G1391" s="263">
        <v>8</v>
      </c>
      <c r="H1391" s="263">
        <v>10</v>
      </c>
      <c r="I1391" s="263">
        <v>19</v>
      </c>
      <c r="J1391" s="263">
        <v>16</v>
      </c>
      <c r="K1391" s="264">
        <v>53</v>
      </c>
      <c r="L1391" s="264">
        <v>150</v>
      </c>
      <c r="M1391" s="192">
        <v>0.35333333333333333</v>
      </c>
      <c r="N1391" s="265">
        <v>7</v>
      </c>
      <c r="O1391" s="265">
        <v>9</v>
      </c>
      <c r="P1391" s="265">
        <v>16</v>
      </c>
      <c r="Q1391" s="176">
        <v>14</v>
      </c>
      <c r="R1391" s="193">
        <v>46</v>
      </c>
      <c r="S1391" s="158" t="s">
        <v>419</v>
      </c>
      <c r="T1391" s="158" t="s">
        <v>419</v>
      </c>
      <c r="U1391" s="157">
        <v>95</v>
      </c>
      <c r="V1391" s="159">
        <v>0.48421052631578948</v>
      </c>
      <c r="W1391" s="161"/>
      <c r="X1391" s="161"/>
      <c r="Y1391" s="161"/>
      <c r="Z1391" s="161"/>
      <c r="AA1391" s="161"/>
      <c r="AB1391" s="161">
        <v>0</v>
      </c>
      <c r="AC1391" s="162"/>
      <c r="AD1391" s="201"/>
      <c r="AE1391" s="201"/>
      <c r="AF1391" s="201"/>
      <c r="AG1391" s="201"/>
      <c r="AH1391" s="201"/>
      <c r="AI1391" s="201">
        <v>0</v>
      </c>
      <c r="AJ1391" s="202"/>
      <c r="AK1391" s="250">
        <v>1</v>
      </c>
      <c r="AL1391" s="250">
        <v>1</v>
      </c>
      <c r="AM1391" s="250">
        <v>3</v>
      </c>
      <c r="AN1391" s="250">
        <v>2</v>
      </c>
      <c r="AO1391" s="251">
        <v>7</v>
      </c>
      <c r="AP1391" s="167">
        <v>55</v>
      </c>
      <c r="AQ1391" s="252">
        <v>0.12727272727272726</v>
      </c>
      <c r="AR1391" s="266"/>
      <c r="AS1391" s="266"/>
      <c r="AT1391" s="266"/>
      <c r="AU1391" s="266"/>
      <c r="AV1391" s="267"/>
      <c r="AW1391" s="171">
        <v>0</v>
      </c>
      <c r="AX1391" s="172"/>
      <c r="AY1391" s="268"/>
      <c r="AZ1391" s="268"/>
      <c r="BA1391" s="268"/>
      <c r="BB1391" s="268"/>
      <c r="BC1391" s="174"/>
      <c r="BD1391" s="174">
        <v>0</v>
      </c>
      <c r="BE1391" s="175"/>
    </row>
    <row r="1392" spans="1:57" ht="16.899999999999999" customHeight="1" x14ac:dyDescent="0.2">
      <c r="A1392" s="152">
        <v>1392</v>
      </c>
      <c r="B1392" s="153" t="s">
        <v>216</v>
      </c>
      <c r="C1392" s="152" t="s">
        <v>216</v>
      </c>
      <c r="D1392" s="152" t="s">
        <v>234</v>
      </c>
      <c r="E1392" s="152" t="s">
        <v>235</v>
      </c>
      <c r="F1392" s="152" t="s">
        <v>430</v>
      </c>
      <c r="G1392" s="263">
        <v>10812</v>
      </c>
      <c r="H1392" s="263">
        <v>13746</v>
      </c>
      <c r="I1392" s="263">
        <v>23759</v>
      </c>
      <c r="J1392" s="263">
        <v>20238</v>
      </c>
      <c r="K1392" s="264">
        <v>68555</v>
      </c>
      <c r="L1392" s="264">
        <v>189346</v>
      </c>
      <c r="M1392" s="192">
        <v>0.36206204514486706</v>
      </c>
      <c r="N1392" s="265">
        <v>9149</v>
      </c>
      <c r="O1392" s="265">
        <v>11938</v>
      </c>
      <c r="P1392" s="265">
        <v>20341</v>
      </c>
      <c r="Q1392" s="176">
        <v>17161</v>
      </c>
      <c r="R1392" s="193">
        <v>58589</v>
      </c>
      <c r="S1392" s="158" t="s">
        <v>419</v>
      </c>
      <c r="T1392" s="158" t="s">
        <v>419</v>
      </c>
      <c r="U1392" s="157">
        <v>118723</v>
      </c>
      <c r="V1392" s="159">
        <v>0.49349325741431738</v>
      </c>
      <c r="W1392" s="161"/>
      <c r="X1392" s="161"/>
      <c r="Y1392" s="161"/>
      <c r="Z1392" s="161"/>
      <c r="AA1392" s="161"/>
      <c r="AB1392" s="161">
        <v>0</v>
      </c>
      <c r="AC1392" s="162"/>
      <c r="AD1392" s="201"/>
      <c r="AE1392" s="201"/>
      <c r="AF1392" s="201"/>
      <c r="AG1392" s="201"/>
      <c r="AH1392" s="201"/>
      <c r="AI1392" s="201">
        <v>0</v>
      </c>
      <c r="AJ1392" s="202"/>
      <c r="AK1392" s="250">
        <v>1663</v>
      </c>
      <c r="AL1392" s="250">
        <v>1808</v>
      </c>
      <c r="AM1392" s="250">
        <v>3418</v>
      </c>
      <c r="AN1392" s="250">
        <v>3077</v>
      </c>
      <c r="AO1392" s="251">
        <v>9966</v>
      </c>
      <c r="AP1392" s="167">
        <v>70623</v>
      </c>
      <c r="AQ1392" s="252">
        <v>0.14111550061594666</v>
      </c>
      <c r="AR1392" s="266"/>
      <c r="AS1392" s="266"/>
      <c r="AT1392" s="266"/>
      <c r="AU1392" s="266"/>
      <c r="AV1392" s="267"/>
      <c r="AW1392" s="171">
        <v>0</v>
      </c>
      <c r="AX1392" s="172"/>
      <c r="AY1392" s="268"/>
      <c r="AZ1392" s="268"/>
      <c r="BA1392" s="268"/>
      <c r="BB1392" s="268"/>
      <c r="BC1392" s="174"/>
      <c r="BD1392" s="174">
        <v>0</v>
      </c>
      <c r="BE1392" s="175"/>
    </row>
    <row r="1393" spans="1:57" ht="16.899999999999999" customHeight="1" x14ac:dyDescent="0.2">
      <c r="A1393" s="152">
        <v>1393</v>
      </c>
      <c r="B1393" s="153" t="s">
        <v>216</v>
      </c>
      <c r="C1393" s="152" t="s">
        <v>216</v>
      </c>
      <c r="D1393" s="152" t="s">
        <v>236</v>
      </c>
      <c r="E1393" s="152" t="s">
        <v>237</v>
      </c>
      <c r="F1393" s="152" t="s">
        <v>430</v>
      </c>
      <c r="G1393" s="263">
        <v>1080</v>
      </c>
      <c r="H1393" s="263">
        <v>1374</v>
      </c>
      <c r="I1393" s="263">
        <v>2373</v>
      </c>
      <c r="J1393" s="263">
        <v>2021</v>
      </c>
      <c r="K1393" s="264">
        <v>6848</v>
      </c>
      <c r="L1393" s="264">
        <v>18916</v>
      </c>
      <c r="M1393" s="192">
        <v>0.36202156904208077</v>
      </c>
      <c r="N1393" s="265">
        <v>914</v>
      </c>
      <c r="O1393" s="265">
        <v>1193</v>
      </c>
      <c r="P1393" s="265">
        <v>2032</v>
      </c>
      <c r="Q1393" s="176">
        <v>1714</v>
      </c>
      <c r="R1393" s="193">
        <v>5853</v>
      </c>
      <c r="S1393" s="158" t="s">
        <v>419</v>
      </c>
      <c r="T1393" s="158" t="s">
        <v>419</v>
      </c>
      <c r="U1393" s="157">
        <v>11861</v>
      </c>
      <c r="V1393" s="159">
        <v>0.49346598094595734</v>
      </c>
      <c r="W1393" s="161"/>
      <c r="X1393" s="161"/>
      <c r="Y1393" s="161"/>
      <c r="Z1393" s="161"/>
      <c r="AA1393" s="161"/>
      <c r="AB1393" s="161">
        <v>0</v>
      </c>
      <c r="AC1393" s="162"/>
      <c r="AD1393" s="201"/>
      <c r="AE1393" s="201"/>
      <c r="AF1393" s="201"/>
      <c r="AG1393" s="201"/>
      <c r="AH1393" s="201"/>
      <c r="AI1393" s="201">
        <v>0</v>
      </c>
      <c r="AJ1393" s="202"/>
      <c r="AK1393" s="250">
        <v>166</v>
      </c>
      <c r="AL1393" s="250">
        <v>181</v>
      </c>
      <c r="AM1393" s="250">
        <v>341</v>
      </c>
      <c r="AN1393" s="250">
        <v>307</v>
      </c>
      <c r="AO1393" s="251">
        <v>995</v>
      </c>
      <c r="AP1393" s="167">
        <v>7055</v>
      </c>
      <c r="AQ1393" s="252">
        <v>0.14103472714386961</v>
      </c>
      <c r="AR1393" s="266"/>
      <c r="AS1393" s="266"/>
      <c r="AT1393" s="266"/>
      <c r="AU1393" s="266"/>
      <c r="AV1393" s="267"/>
      <c r="AW1393" s="171">
        <v>0</v>
      </c>
      <c r="AX1393" s="172"/>
      <c r="AY1393" s="268"/>
      <c r="AZ1393" s="268"/>
      <c r="BA1393" s="268"/>
      <c r="BB1393" s="268"/>
      <c r="BC1393" s="174"/>
      <c r="BD1393" s="174">
        <v>0</v>
      </c>
      <c r="BE1393" s="175"/>
    </row>
    <row r="1394" spans="1:57" ht="16.899999999999999" customHeight="1" x14ac:dyDescent="0.2">
      <c r="A1394" s="152">
        <v>1394</v>
      </c>
      <c r="B1394" s="153" t="s">
        <v>216</v>
      </c>
      <c r="C1394" s="152" t="s">
        <v>216</v>
      </c>
      <c r="D1394" s="152" t="s">
        <v>238</v>
      </c>
      <c r="E1394" s="152" t="s">
        <v>239</v>
      </c>
      <c r="F1394" s="152" t="s">
        <v>430</v>
      </c>
      <c r="G1394" s="263">
        <v>260</v>
      </c>
      <c r="H1394" s="263">
        <v>329</v>
      </c>
      <c r="I1394" s="263">
        <v>570</v>
      </c>
      <c r="J1394" s="263">
        <v>486</v>
      </c>
      <c r="K1394" s="264">
        <v>1645</v>
      </c>
      <c r="L1394" s="264">
        <v>4542</v>
      </c>
      <c r="M1394" s="192">
        <v>0.36217525319242622</v>
      </c>
      <c r="N1394" s="265">
        <v>220</v>
      </c>
      <c r="O1394" s="265">
        <v>286</v>
      </c>
      <c r="P1394" s="265">
        <v>488</v>
      </c>
      <c r="Q1394" s="176">
        <v>412</v>
      </c>
      <c r="R1394" s="193">
        <v>1406</v>
      </c>
      <c r="S1394" s="158" t="s">
        <v>419</v>
      </c>
      <c r="T1394" s="158" t="s">
        <v>419</v>
      </c>
      <c r="U1394" s="157">
        <v>2848</v>
      </c>
      <c r="V1394" s="159">
        <v>0.4936797752808989</v>
      </c>
      <c r="W1394" s="161"/>
      <c r="X1394" s="161"/>
      <c r="Y1394" s="161"/>
      <c r="Z1394" s="161"/>
      <c r="AA1394" s="161"/>
      <c r="AB1394" s="161">
        <v>0</v>
      </c>
      <c r="AC1394" s="162"/>
      <c r="AD1394" s="201"/>
      <c r="AE1394" s="201"/>
      <c r="AF1394" s="201"/>
      <c r="AG1394" s="201"/>
      <c r="AH1394" s="201"/>
      <c r="AI1394" s="201">
        <v>0</v>
      </c>
      <c r="AJ1394" s="202"/>
      <c r="AK1394" s="250">
        <v>40</v>
      </c>
      <c r="AL1394" s="250">
        <v>43</v>
      </c>
      <c r="AM1394" s="250">
        <v>82</v>
      </c>
      <c r="AN1394" s="250">
        <v>74</v>
      </c>
      <c r="AO1394" s="251">
        <v>239</v>
      </c>
      <c r="AP1394" s="167">
        <v>1694</v>
      </c>
      <c r="AQ1394" s="252">
        <v>0.14108618654073199</v>
      </c>
      <c r="AR1394" s="266"/>
      <c r="AS1394" s="266"/>
      <c r="AT1394" s="266"/>
      <c r="AU1394" s="266"/>
      <c r="AV1394" s="267"/>
      <c r="AW1394" s="171">
        <v>0</v>
      </c>
      <c r="AX1394" s="172"/>
      <c r="AY1394" s="268"/>
      <c r="AZ1394" s="268"/>
      <c r="BA1394" s="268"/>
      <c r="BB1394" s="268"/>
      <c r="BC1394" s="174"/>
      <c r="BD1394" s="174">
        <v>0</v>
      </c>
      <c r="BE1394" s="175"/>
    </row>
    <row r="1395" spans="1:57" ht="16.899999999999999" customHeight="1" x14ac:dyDescent="0.2">
      <c r="A1395" s="152">
        <v>1395</v>
      </c>
      <c r="B1395" s="153" t="s">
        <v>216</v>
      </c>
      <c r="C1395" s="152" t="s">
        <v>216</v>
      </c>
      <c r="D1395" s="152" t="s">
        <v>240</v>
      </c>
      <c r="E1395" s="152" t="s">
        <v>135</v>
      </c>
      <c r="F1395" s="152" t="s">
        <v>430</v>
      </c>
      <c r="G1395" s="263">
        <v>709</v>
      </c>
      <c r="H1395" s="263">
        <v>902</v>
      </c>
      <c r="I1395" s="263">
        <v>1558</v>
      </c>
      <c r="J1395" s="263">
        <v>1328</v>
      </c>
      <c r="K1395" s="264">
        <v>4497</v>
      </c>
      <c r="L1395" s="264">
        <v>12419</v>
      </c>
      <c r="M1395" s="192">
        <v>0.36210644979466944</v>
      </c>
      <c r="N1395" s="265">
        <v>600</v>
      </c>
      <c r="O1395" s="265">
        <v>783</v>
      </c>
      <c r="P1395" s="265">
        <v>1334</v>
      </c>
      <c r="Q1395" s="176">
        <v>1126</v>
      </c>
      <c r="R1395" s="193">
        <v>3843</v>
      </c>
      <c r="S1395" s="158" t="s">
        <v>419</v>
      </c>
      <c r="T1395" s="158" t="s">
        <v>419</v>
      </c>
      <c r="U1395" s="157">
        <v>7787</v>
      </c>
      <c r="V1395" s="159">
        <v>0.49351483241299604</v>
      </c>
      <c r="W1395" s="161"/>
      <c r="X1395" s="161"/>
      <c r="Y1395" s="161"/>
      <c r="Z1395" s="161"/>
      <c r="AA1395" s="161"/>
      <c r="AB1395" s="161">
        <v>0</v>
      </c>
      <c r="AC1395" s="162"/>
      <c r="AD1395" s="201"/>
      <c r="AE1395" s="201"/>
      <c r="AF1395" s="201"/>
      <c r="AG1395" s="201"/>
      <c r="AH1395" s="201"/>
      <c r="AI1395" s="201">
        <v>0</v>
      </c>
      <c r="AJ1395" s="202"/>
      <c r="AK1395" s="250">
        <v>109</v>
      </c>
      <c r="AL1395" s="250">
        <v>119</v>
      </c>
      <c r="AM1395" s="250">
        <v>224</v>
      </c>
      <c r="AN1395" s="250">
        <v>202</v>
      </c>
      <c r="AO1395" s="251">
        <v>654</v>
      </c>
      <c r="AP1395" s="167">
        <v>4632</v>
      </c>
      <c r="AQ1395" s="252">
        <v>0.14119170984455959</v>
      </c>
      <c r="AR1395" s="266"/>
      <c r="AS1395" s="266"/>
      <c r="AT1395" s="266"/>
      <c r="AU1395" s="266"/>
      <c r="AV1395" s="267"/>
      <c r="AW1395" s="171">
        <v>0</v>
      </c>
      <c r="AX1395" s="172"/>
      <c r="AY1395" s="268"/>
      <c r="AZ1395" s="268"/>
      <c r="BA1395" s="268"/>
      <c r="BB1395" s="268"/>
      <c r="BC1395" s="174"/>
      <c r="BD1395" s="174">
        <v>0</v>
      </c>
      <c r="BE1395" s="175"/>
    </row>
    <row r="1396" spans="1:57" ht="16.899999999999999" customHeight="1" x14ac:dyDescent="0.2">
      <c r="A1396" s="152">
        <v>1396</v>
      </c>
      <c r="B1396" s="153" t="s">
        <v>216</v>
      </c>
      <c r="C1396" s="152" t="s">
        <v>216</v>
      </c>
      <c r="D1396" s="152" t="s">
        <v>241</v>
      </c>
      <c r="E1396" s="152" t="s">
        <v>242</v>
      </c>
      <c r="F1396" s="152" t="s">
        <v>430</v>
      </c>
      <c r="G1396" s="263">
        <v>3292</v>
      </c>
      <c r="H1396" s="263">
        <v>4185</v>
      </c>
      <c r="I1396" s="263">
        <v>7235</v>
      </c>
      <c r="J1396" s="263">
        <v>6163</v>
      </c>
      <c r="K1396" s="264">
        <v>20875</v>
      </c>
      <c r="L1396" s="264">
        <v>57656</v>
      </c>
      <c r="M1396" s="192">
        <v>0.36206119050922714</v>
      </c>
      <c r="N1396" s="265">
        <v>2786</v>
      </c>
      <c r="O1396" s="265">
        <v>3635</v>
      </c>
      <c r="P1396" s="265">
        <v>6194</v>
      </c>
      <c r="Q1396" s="176">
        <v>5226</v>
      </c>
      <c r="R1396" s="193">
        <v>17841</v>
      </c>
      <c r="S1396" s="158" t="s">
        <v>419</v>
      </c>
      <c r="T1396" s="158" t="s">
        <v>419</v>
      </c>
      <c r="U1396" s="157">
        <v>36152</v>
      </c>
      <c r="V1396" s="159">
        <v>0.49349966806815665</v>
      </c>
      <c r="W1396" s="161"/>
      <c r="X1396" s="161"/>
      <c r="Y1396" s="161"/>
      <c r="Z1396" s="161"/>
      <c r="AA1396" s="161"/>
      <c r="AB1396" s="161">
        <v>0</v>
      </c>
      <c r="AC1396" s="162"/>
      <c r="AD1396" s="201"/>
      <c r="AE1396" s="201"/>
      <c r="AF1396" s="201"/>
      <c r="AG1396" s="201"/>
      <c r="AH1396" s="201"/>
      <c r="AI1396" s="201">
        <v>0</v>
      </c>
      <c r="AJ1396" s="202"/>
      <c r="AK1396" s="250">
        <v>506</v>
      </c>
      <c r="AL1396" s="250">
        <v>550</v>
      </c>
      <c r="AM1396" s="250">
        <v>1041</v>
      </c>
      <c r="AN1396" s="250">
        <v>937</v>
      </c>
      <c r="AO1396" s="251">
        <v>3034</v>
      </c>
      <c r="AP1396" s="167">
        <v>21504</v>
      </c>
      <c r="AQ1396" s="252">
        <v>0.14109002976190477</v>
      </c>
      <c r="AR1396" s="266"/>
      <c r="AS1396" s="266"/>
      <c r="AT1396" s="266"/>
      <c r="AU1396" s="266"/>
      <c r="AV1396" s="267"/>
      <c r="AW1396" s="171">
        <v>0</v>
      </c>
      <c r="AX1396" s="172"/>
      <c r="AY1396" s="268"/>
      <c r="AZ1396" s="268"/>
      <c r="BA1396" s="268"/>
      <c r="BB1396" s="268"/>
      <c r="BC1396" s="174"/>
      <c r="BD1396" s="174">
        <v>0</v>
      </c>
      <c r="BE1396" s="175"/>
    </row>
    <row r="1397" spans="1:57" ht="16.899999999999999" customHeight="1" x14ac:dyDescent="0.2">
      <c r="A1397" s="152">
        <v>1397</v>
      </c>
      <c r="B1397" s="153" t="s">
        <v>216</v>
      </c>
      <c r="C1397" s="152" t="s">
        <v>216</v>
      </c>
      <c r="D1397" s="152" t="s">
        <v>243</v>
      </c>
      <c r="E1397" s="152" t="s">
        <v>244</v>
      </c>
      <c r="F1397" s="152" t="s">
        <v>430</v>
      </c>
      <c r="G1397" s="263">
        <v>131</v>
      </c>
      <c r="H1397" s="263">
        <v>167</v>
      </c>
      <c r="I1397" s="263">
        <v>288</v>
      </c>
      <c r="J1397" s="263">
        <v>246</v>
      </c>
      <c r="K1397" s="264">
        <v>832</v>
      </c>
      <c r="L1397" s="264">
        <v>2301</v>
      </c>
      <c r="M1397" s="192">
        <v>0.3615819209039548</v>
      </c>
      <c r="N1397" s="265">
        <v>111</v>
      </c>
      <c r="O1397" s="265">
        <v>145</v>
      </c>
      <c r="P1397" s="265">
        <v>247</v>
      </c>
      <c r="Q1397" s="176">
        <v>209</v>
      </c>
      <c r="R1397" s="193">
        <v>712</v>
      </c>
      <c r="S1397" s="158" t="s">
        <v>419</v>
      </c>
      <c r="T1397" s="158" t="s">
        <v>419</v>
      </c>
      <c r="U1397" s="157">
        <v>1443</v>
      </c>
      <c r="V1397" s="159">
        <v>0.49341649341649341</v>
      </c>
      <c r="W1397" s="161"/>
      <c r="X1397" s="161"/>
      <c r="Y1397" s="161"/>
      <c r="Z1397" s="161"/>
      <c r="AA1397" s="161"/>
      <c r="AB1397" s="161">
        <v>0</v>
      </c>
      <c r="AC1397" s="162"/>
      <c r="AD1397" s="201"/>
      <c r="AE1397" s="201"/>
      <c r="AF1397" s="201"/>
      <c r="AG1397" s="201"/>
      <c r="AH1397" s="201"/>
      <c r="AI1397" s="201">
        <v>0</v>
      </c>
      <c r="AJ1397" s="202"/>
      <c r="AK1397" s="250">
        <v>20</v>
      </c>
      <c r="AL1397" s="250">
        <v>22</v>
      </c>
      <c r="AM1397" s="250">
        <v>41</v>
      </c>
      <c r="AN1397" s="250">
        <v>37</v>
      </c>
      <c r="AO1397" s="251">
        <v>120</v>
      </c>
      <c r="AP1397" s="167">
        <v>858</v>
      </c>
      <c r="AQ1397" s="252">
        <v>0.13986013986013987</v>
      </c>
      <c r="AR1397" s="266"/>
      <c r="AS1397" s="266"/>
      <c r="AT1397" s="266"/>
      <c r="AU1397" s="266"/>
      <c r="AV1397" s="267"/>
      <c r="AW1397" s="171">
        <v>0</v>
      </c>
      <c r="AX1397" s="172"/>
      <c r="AY1397" s="268"/>
      <c r="AZ1397" s="268"/>
      <c r="BA1397" s="268"/>
      <c r="BB1397" s="268"/>
      <c r="BC1397" s="174"/>
      <c r="BD1397" s="174">
        <v>0</v>
      </c>
      <c r="BE1397" s="175"/>
    </row>
    <row r="1398" spans="1:57" ht="16.899999999999999" customHeight="1" x14ac:dyDescent="0.2">
      <c r="A1398" s="152">
        <v>1398</v>
      </c>
      <c r="B1398" s="153" t="s">
        <v>216</v>
      </c>
      <c r="C1398" s="152" t="s">
        <v>216</v>
      </c>
      <c r="D1398" s="152" t="s">
        <v>245</v>
      </c>
      <c r="E1398" s="152" t="s">
        <v>246</v>
      </c>
      <c r="F1398" s="152" t="s">
        <v>430</v>
      </c>
      <c r="G1398" s="263">
        <v>94</v>
      </c>
      <c r="H1398" s="263">
        <v>120</v>
      </c>
      <c r="I1398" s="263">
        <v>207</v>
      </c>
      <c r="J1398" s="263">
        <v>177</v>
      </c>
      <c r="K1398" s="264">
        <v>598</v>
      </c>
      <c r="L1398" s="264">
        <v>1650</v>
      </c>
      <c r="M1398" s="192">
        <v>0.36242424242424243</v>
      </c>
      <c r="N1398" s="265">
        <v>79</v>
      </c>
      <c r="O1398" s="265">
        <v>104</v>
      </c>
      <c r="P1398" s="265">
        <v>177</v>
      </c>
      <c r="Q1398" s="176">
        <v>150</v>
      </c>
      <c r="R1398" s="193">
        <v>510</v>
      </c>
      <c r="S1398" s="158" t="s">
        <v>419</v>
      </c>
      <c r="T1398" s="158" t="s">
        <v>419</v>
      </c>
      <c r="U1398" s="157">
        <v>1034</v>
      </c>
      <c r="V1398" s="159">
        <v>0.49323017408123793</v>
      </c>
      <c r="W1398" s="161"/>
      <c r="X1398" s="161"/>
      <c r="Y1398" s="161"/>
      <c r="Z1398" s="161"/>
      <c r="AA1398" s="161"/>
      <c r="AB1398" s="161">
        <v>0</v>
      </c>
      <c r="AC1398" s="162"/>
      <c r="AD1398" s="201"/>
      <c r="AE1398" s="201"/>
      <c r="AF1398" s="201"/>
      <c r="AG1398" s="201"/>
      <c r="AH1398" s="201"/>
      <c r="AI1398" s="201">
        <v>0</v>
      </c>
      <c r="AJ1398" s="202"/>
      <c r="AK1398" s="250">
        <v>15</v>
      </c>
      <c r="AL1398" s="250">
        <v>16</v>
      </c>
      <c r="AM1398" s="250">
        <v>30</v>
      </c>
      <c r="AN1398" s="250">
        <v>27</v>
      </c>
      <c r="AO1398" s="251">
        <v>88</v>
      </c>
      <c r="AP1398" s="167">
        <v>616</v>
      </c>
      <c r="AQ1398" s="252">
        <v>0.14285714285714285</v>
      </c>
      <c r="AR1398" s="266"/>
      <c r="AS1398" s="266"/>
      <c r="AT1398" s="266"/>
      <c r="AU1398" s="266"/>
      <c r="AV1398" s="267"/>
      <c r="AW1398" s="171">
        <v>0</v>
      </c>
      <c r="AX1398" s="172"/>
      <c r="AY1398" s="268"/>
      <c r="AZ1398" s="268"/>
      <c r="BA1398" s="268"/>
      <c r="BB1398" s="268"/>
      <c r="BC1398" s="174"/>
      <c r="BD1398" s="174">
        <v>0</v>
      </c>
      <c r="BE1398" s="175"/>
    </row>
    <row r="1399" spans="1:57" ht="16.899999999999999" customHeight="1" x14ac:dyDescent="0.2">
      <c r="A1399" s="152">
        <v>1399</v>
      </c>
      <c r="B1399" s="153" t="s">
        <v>216</v>
      </c>
      <c r="C1399" s="152" t="s">
        <v>216</v>
      </c>
      <c r="D1399" s="152" t="s">
        <v>247</v>
      </c>
      <c r="E1399" s="152" t="s">
        <v>248</v>
      </c>
      <c r="F1399" s="152" t="s">
        <v>430</v>
      </c>
      <c r="G1399" s="263">
        <v>295</v>
      </c>
      <c r="H1399" s="263">
        <v>375</v>
      </c>
      <c r="I1399" s="263">
        <v>648</v>
      </c>
      <c r="J1399" s="263">
        <v>552</v>
      </c>
      <c r="K1399" s="264">
        <v>1870</v>
      </c>
      <c r="L1399" s="264">
        <v>5166</v>
      </c>
      <c r="M1399" s="192">
        <v>0.36198219125048392</v>
      </c>
      <c r="N1399" s="265">
        <v>250</v>
      </c>
      <c r="O1399" s="265">
        <v>326</v>
      </c>
      <c r="P1399" s="265">
        <v>555</v>
      </c>
      <c r="Q1399" s="176">
        <v>468</v>
      </c>
      <c r="R1399" s="193">
        <v>1599</v>
      </c>
      <c r="S1399" s="158" t="s">
        <v>419</v>
      </c>
      <c r="T1399" s="158" t="s">
        <v>419</v>
      </c>
      <c r="U1399" s="157">
        <v>3239</v>
      </c>
      <c r="V1399" s="159">
        <v>0.49367088607594939</v>
      </c>
      <c r="W1399" s="161"/>
      <c r="X1399" s="161"/>
      <c r="Y1399" s="161"/>
      <c r="Z1399" s="161"/>
      <c r="AA1399" s="161"/>
      <c r="AB1399" s="161">
        <v>0</v>
      </c>
      <c r="AC1399" s="162"/>
      <c r="AD1399" s="201"/>
      <c r="AE1399" s="201"/>
      <c r="AF1399" s="201"/>
      <c r="AG1399" s="201"/>
      <c r="AH1399" s="201"/>
      <c r="AI1399" s="201">
        <v>0</v>
      </c>
      <c r="AJ1399" s="202"/>
      <c r="AK1399" s="250">
        <v>45</v>
      </c>
      <c r="AL1399" s="250">
        <v>49</v>
      </c>
      <c r="AM1399" s="250">
        <v>93</v>
      </c>
      <c r="AN1399" s="250">
        <v>84</v>
      </c>
      <c r="AO1399" s="251">
        <v>271</v>
      </c>
      <c r="AP1399" s="167">
        <v>1927</v>
      </c>
      <c r="AQ1399" s="252">
        <v>0.14063310845874416</v>
      </c>
      <c r="AR1399" s="266"/>
      <c r="AS1399" s="266"/>
      <c r="AT1399" s="266"/>
      <c r="AU1399" s="266"/>
      <c r="AV1399" s="267"/>
      <c r="AW1399" s="171">
        <v>0</v>
      </c>
      <c r="AX1399" s="172"/>
      <c r="AY1399" s="268"/>
      <c r="AZ1399" s="268"/>
      <c r="BA1399" s="268"/>
      <c r="BB1399" s="268"/>
      <c r="BC1399" s="174"/>
      <c r="BD1399" s="174">
        <v>0</v>
      </c>
      <c r="BE1399" s="175"/>
    </row>
    <row r="1400" spans="1:57" ht="16.899999999999999" customHeight="1" x14ac:dyDescent="0.2">
      <c r="A1400" s="152">
        <v>1400</v>
      </c>
      <c r="B1400" s="153" t="s">
        <v>216</v>
      </c>
      <c r="C1400" s="152" t="s">
        <v>216</v>
      </c>
      <c r="D1400" s="152" t="s">
        <v>249</v>
      </c>
      <c r="E1400" s="152" t="s">
        <v>250</v>
      </c>
      <c r="F1400" s="152" t="s">
        <v>430</v>
      </c>
      <c r="G1400" s="263">
        <v>118</v>
      </c>
      <c r="H1400" s="263">
        <v>151</v>
      </c>
      <c r="I1400" s="263">
        <v>260</v>
      </c>
      <c r="J1400" s="263">
        <v>222</v>
      </c>
      <c r="K1400" s="264">
        <v>751</v>
      </c>
      <c r="L1400" s="264">
        <v>2073</v>
      </c>
      <c r="M1400" s="192">
        <v>0.36227689339122043</v>
      </c>
      <c r="N1400" s="265">
        <v>100</v>
      </c>
      <c r="O1400" s="265">
        <v>131</v>
      </c>
      <c r="P1400" s="265">
        <v>223</v>
      </c>
      <c r="Q1400" s="176">
        <v>188</v>
      </c>
      <c r="R1400" s="193">
        <v>642</v>
      </c>
      <c r="S1400" s="158" t="s">
        <v>419</v>
      </c>
      <c r="T1400" s="158" t="s">
        <v>419</v>
      </c>
      <c r="U1400" s="157">
        <v>1300</v>
      </c>
      <c r="V1400" s="159">
        <v>0.49384615384615382</v>
      </c>
      <c r="W1400" s="161"/>
      <c r="X1400" s="161"/>
      <c r="Y1400" s="161"/>
      <c r="Z1400" s="161"/>
      <c r="AA1400" s="161"/>
      <c r="AB1400" s="161">
        <v>0</v>
      </c>
      <c r="AC1400" s="162"/>
      <c r="AD1400" s="201"/>
      <c r="AE1400" s="201"/>
      <c r="AF1400" s="201"/>
      <c r="AG1400" s="201"/>
      <c r="AH1400" s="201"/>
      <c r="AI1400" s="201">
        <v>0</v>
      </c>
      <c r="AJ1400" s="202"/>
      <c r="AK1400" s="250">
        <v>18</v>
      </c>
      <c r="AL1400" s="250">
        <v>20</v>
      </c>
      <c r="AM1400" s="250">
        <v>37</v>
      </c>
      <c r="AN1400" s="250">
        <v>34</v>
      </c>
      <c r="AO1400" s="251">
        <v>109</v>
      </c>
      <c r="AP1400" s="167">
        <v>773</v>
      </c>
      <c r="AQ1400" s="252">
        <v>0.14100905562742561</v>
      </c>
      <c r="AR1400" s="266"/>
      <c r="AS1400" s="266"/>
      <c r="AT1400" s="266"/>
      <c r="AU1400" s="266"/>
      <c r="AV1400" s="267"/>
      <c r="AW1400" s="171">
        <v>0</v>
      </c>
      <c r="AX1400" s="172"/>
      <c r="AY1400" s="268"/>
      <c r="AZ1400" s="268"/>
      <c r="BA1400" s="268"/>
      <c r="BB1400" s="268"/>
      <c r="BC1400" s="174"/>
      <c r="BD1400" s="174">
        <v>0</v>
      </c>
      <c r="BE1400" s="175"/>
    </row>
    <row r="1401" spans="1:57" ht="16.899999999999999" customHeight="1" x14ac:dyDescent="0.2">
      <c r="A1401" s="152">
        <v>1401</v>
      </c>
      <c r="B1401" s="153" t="s">
        <v>216</v>
      </c>
      <c r="C1401" s="152" t="s">
        <v>216</v>
      </c>
      <c r="D1401" s="152" t="s">
        <v>251</v>
      </c>
      <c r="E1401" s="152" t="s">
        <v>252</v>
      </c>
      <c r="F1401" s="152" t="s">
        <v>430</v>
      </c>
      <c r="G1401" s="263">
        <v>12102</v>
      </c>
      <c r="H1401" s="263">
        <v>15385</v>
      </c>
      <c r="I1401" s="263">
        <v>26592</v>
      </c>
      <c r="J1401" s="263">
        <v>22652</v>
      </c>
      <c r="K1401" s="264">
        <v>76731</v>
      </c>
      <c r="L1401" s="264">
        <v>211925</v>
      </c>
      <c r="M1401" s="192">
        <v>0.36206676890409345</v>
      </c>
      <c r="N1401" s="265">
        <v>10241</v>
      </c>
      <c r="O1401" s="265">
        <v>13362</v>
      </c>
      <c r="P1401" s="265">
        <v>22767</v>
      </c>
      <c r="Q1401" s="176">
        <v>19208</v>
      </c>
      <c r="R1401" s="193">
        <v>65578</v>
      </c>
      <c r="S1401" s="158" t="s">
        <v>419</v>
      </c>
      <c r="T1401" s="158" t="s">
        <v>419</v>
      </c>
      <c r="U1401" s="157">
        <v>132881</v>
      </c>
      <c r="V1401" s="159">
        <v>0.49350923006298869</v>
      </c>
      <c r="W1401" s="161"/>
      <c r="X1401" s="161"/>
      <c r="Y1401" s="161"/>
      <c r="Z1401" s="161"/>
      <c r="AA1401" s="161"/>
      <c r="AB1401" s="161">
        <v>0</v>
      </c>
      <c r="AC1401" s="162"/>
      <c r="AD1401" s="201"/>
      <c r="AE1401" s="201"/>
      <c r="AF1401" s="201"/>
      <c r="AG1401" s="201"/>
      <c r="AH1401" s="201"/>
      <c r="AI1401" s="201">
        <v>0</v>
      </c>
      <c r="AJ1401" s="202"/>
      <c r="AK1401" s="250">
        <v>1861</v>
      </c>
      <c r="AL1401" s="250">
        <v>2023</v>
      </c>
      <c r="AM1401" s="250">
        <v>3825</v>
      </c>
      <c r="AN1401" s="250">
        <v>3444</v>
      </c>
      <c r="AO1401" s="251">
        <v>11153</v>
      </c>
      <c r="AP1401" s="167">
        <v>79044</v>
      </c>
      <c r="AQ1401" s="252">
        <v>0.14109862861191236</v>
      </c>
      <c r="AR1401" s="266"/>
      <c r="AS1401" s="266"/>
      <c r="AT1401" s="266"/>
      <c r="AU1401" s="266"/>
      <c r="AV1401" s="267"/>
      <c r="AW1401" s="171">
        <v>0</v>
      </c>
      <c r="AX1401" s="172"/>
      <c r="AY1401" s="268"/>
      <c r="AZ1401" s="268"/>
      <c r="BA1401" s="268"/>
      <c r="BB1401" s="268"/>
      <c r="BC1401" s="174"/>
      <c r="BD1401" s="174">
        <v>0</v>
      </c>
      <c r="BE1401" s="175"/>
    </row>
    <row r="1402" spans="1:57" ht="16.899999999999999" customHeight="1" x14ac:dyDescent="0.2">
      <c r="A1402" s="152">
        <v>1402</v>
      </c>
      <c r="B1402" s="153" t="s">
        <v>216</v>
      </c>
      <c r="C1402" s="152" t="s">
        <v>216</v>
      </c>
      <c r="D1402" s="152" t="s">
        <v>253</v>
      </c>
      <c r="E1402" s="152" t="s">
        <v>254</v>
      </c>
      <c r="F1402" s="152" t="s">
        <v>430</v>
      </c>
      <c r="G1402" s="263">
        <v>697</v>
      </c>
      <c r="H1402" s="263">
        <v>887</v>
      </c>
      <c r="I1402" s="263">
        <v>1534</v>
      </c>
      <c r="J1402" s="263">
        <v>1306</v>
      </c>
      <c r="K1402" s="264">
        <v>4424</v>
      </c>
      <c r="L1402" s="264">
        <v>12218</v>
      </c>
      <c r="M1402" s="192">
        <v>0.36208872155835653</v>
      </c>
      <c r="N1402" s="265">
        <v>590</v>
      </c>
      <c r="O1402" s="265">
        <v>770</v>
      </c>
      <c r="P1402" s="265">
        <v>1313</v>
      </c>
      <c r="Q1402" s="176">
        <v>1107</v>
      </c>
      <c r="R1402" s="193">
        <v>3780</v>
      </c>
      <c r="S1402" s="158" t="s">
        <v>419</v>
      </c>
      <c r="T1402" s="158" t="s">
        <v>419</v>
      </c>
      <c r="U1402" s="157">
        <v>7661</v>
      </c>
      <c r="V1402" s="159">
        <v>0.49340817125701608</v>
      </c>
      <c r="W1402" s="161"/>
      <c r="X1402" s="161"/>
      <c r="Y1402" s="161"/>
      <c r="Z1402" s="161"/>
      <c r="AA1402" s="161"/>
      <c r="AB1402" s="161">
        <v>0</v>
      </c>
      <c r="AC1402" s="162"/>
      <c r="AD1402" s="201"/>
      <c r="AE1402" s="201"/>
      <c r="AF1402" s="201"/>
      <c r="AG1402" s="201"/>
      <c r="AH1402" s="201"/>
      <c r="AI1402" s="201">
        <v>0</v>
      </c>
      <c r="AJ1402" s="202"/>
      <c r="AK1402" s="250">
        <v>107</v>
      </c>
      <c r="AL1402" s="250">
        <v>117</v>
      </c>
      <c r="AM1402" s="250">
        <v>221</v>
      </c>
      <c r="AN1402" s="250">
        <v>199</v>
      </c>
      <c r="AO1402" s="251">
        <v>644</v>
      </c>
      <c r="AP1402" s="167">
        <v>4557</v>
      </c>
      <c r="AQ1402" s="252">
        <v>0.14132104454685099</v>
      </c>
      <c r="AR1402" s="266"/>
      <c r="AS1402" s="266"/>
      <c r="AT1402" s="266"/>
      <c r="AU1402" s="266"/>
      <c r="AV1402" s="267"/>
      <c r="AW1402" s="171">
        <v>0</v>
      </c>
      <c r="AX1402" s="172"/>
      <c r="AY1402" s="268"/>
      <c r="AZ1402" s="268"/>
      <c r="BA1402" s="268"/>
      <c r="BB1402" s="268"/>
      <c r="BC1402" s="174"/>
      <c r="BD1402" s="174">
        <v>0</v>
      </c>
      <c r="BE1402" s="175"/>
    </row>
    <row r="1403" spans="1:57" ht="16.899999999999999" customHeight="1" x14ac:dyDescent="0.2">
      <c r="A1403" s="152">
        <v>1403</v>
      </c>
      <c r="B1403" s="153" t="s">
        <v>216</v>
      </c>
      <c r="C1403" s="152" t="s">
        <v>216</v>
      </c>
      <c r="D1403" s="152" t="s">
        <v>255</v>
      </c>
      <c r="E1403" s="152" t="s">
        <v>256</v>
      </c>
      <c r="F1403" s="152" t="s">
        <v>430</v>
      </c>
      <c r="G1403" s="263">
        <v>1015</v>
      </c>
      <c r="H1403" s="263">
        <v>1291</v>
      </c>
      <c r="I1403" s="263">
        <v>2231</v>
      </c>
      <c r="J1403" s="263">
        <v>1901</v>
      </c>
      <c r="K1403" s="264">
        <v>6438</v>
      </c>
      <c r="L1403" s="264">
        <v>17783</v>
      </c>
      <c r="M1403" s="192">
        <v>0.36203115334870384</v>
      </c>
      <c r="N1403" s="265">
        <v>859</v>
      </c>
      <c r="O1403" s="265">
        <v>1121</v>
      </c>
      <c r="P1403" s="265">
        <v>1910</v>
      </c>
      <c r="Q1403" s="176">
        <v>1612</v>
      </c>
      <c r="R1403" s="193">
        <v>5502</v>
      </c>
      <c r="S1403" s="158" t="s">
        <v>419</v>
      </c>
      <c r="T1403" s="158" t="s">
        <v>419</v>
      </c>
      <c r="U1403" s="157">
        <v>11150</v>
      </c>
      <c r="V1403" s="159">
        <v>0.4934529147982063</v>
      </c>
      <c r="W1403" s="161"/>
      <c r="X1403" s="161"/>
      <c r="Y1403" s="161"/>
      <c r="Z1403" s="161"/>
      <c r="AA1403" s="161"/>
      <c r="AB1403" s="161">
        <v>0</v>
      </c>
      <c r="AC1403" s="162"/>
      <c r="AD1403" s="201"/>
      <c r="AE1403" s="201"/>
      <c r="AF1403" s="201"/>
      <c r="AG1403" s="201"/>
      <c r="AH1403" s="201"/>
      <c r="AI1403" s="201">
        <v>0</v>
      </c>
      <c r="AJ1403" s="202"/>
      <c r="AK1403" s="250">
        <v>156</v>
      </c>
      <c r="AL1403" s="250">
        <v>170</v>
      </c>
      <c r="AM1403" s="250">
        <v>321</v>
      </c>
      <c r="AN1403" s="250">
        <v>289</v>
      </c>
      <c r="AO1403" s="251">
        <v>936</v>
      </c>
      <c r="AP1403" s="167">
        <v>6633</v>
      </c>
      <c r="AQ1403" s="252">
        <v>0.14111261872455902</v>
      </c>
      <c r="AR1403" s="266"/>
      <c r="AS1403" s="266"/>
      <c r="AT1403" s="266"/>
      <c r="AU1403" s="266"/>
      <c r="AV1403" s="267"/>
      <c r="AW1403" s="171">
        <v>0</v>
      </c>
      <c r="AX1403" s="172"/>
      <c r="AY1403" s="268"/>
      <c r="AZ1403" s="268"/>
      <c r="BA1403" s="268"/>
      <c r="BB1403" s="268"/>
      <c r="BC1403" s="174"/>
      <c r="BD1403" s="174">
        <v>0</v>
      </c>
      <c r="BE1403" s="175"/>
    </row>
    <row r="1404" spans="1:57" ht="16.899999999999999" customHeight="1" x14ac:dyDescent="0.2">
      <c r="A1404" s="152">
        <v>1404</v>
      </c>
      <c r="B1404" s="153" t="s">
        <v>216</v>
      </c>
      <c r="C1404" s="152" t="s">
        <v>216</v>
      </c>
      <c r="D1404" s="152" t="s">
        <v>257</v>
      </c>
      <c r="E1404" s="152" t="s">
        <v>258</v>
      </c>
      <c r="F1404" s="152" t="s">
        <v>430</v>
      </c>
      <c r="G1404" s="263">
        <v>407</v>
      </c>
      <c r="H1404" s="263">
        <v>517</v>
      </c>
      <c r="I1404" s="263">
        <v>892</v>
      </c>
      <c r="J1404" s="263">
        <v>761</v>
      </c>
      <c r="K1404" s="264">
        <v>2577</v>
      </c>
      <c r="L1404" s="264">
        <v>7113</v>
      </c>
      <c r="M1404" s="192">
        <v>0.3622943905525095</v>
      </c>
      <c r="N1404" s="265">
        <v>344</v>
      </c>
      <c r="O1404" s="265">
        <v>449</v>
      </c>
      <c r="P1404" s="265">
        <v>764</v>
      </c>
      <c r="Q1404" s="176">
        <v>645</v>
      </c>
      <c r="R1404" s="193">
        <v>2202</v>
      </c>
      <c r="S1404" s="158" t="s">
        <v>419</v>
      </c>
      <c r="T1404" s="158" t="s">
        <v>419</v>
      </c>
      <c r="U1404" s="157">
        <v>4460</v>
      </c>
      <c r="V1404" s="159">
        <v>0.49372197309417043</v>
      </c>
      <c r="W1404" s="161"/>
      <c r="X1404" s="161"/>
      <c r="Y1404" s="161"/>
      <c r="Z1404" s="161"/>
      <c r="AA1404" s="161"/>
      <c r="AB1404" s="161">
        <v>0</v>
      </c>
      <c r="AC1404" s="162"/>
      <c r="AD1404" s="201"/>
      <c r="AE1404" s="201"/>
      <c r="AF1404" s="201"/>
      <c r="AG1404" s="201"/>
      <c r="AH1404" s="201"/>
      <c r="AI1404" s="201">
        <v>0</v>
      </c>
      <c r="AJ1404" s="202"/>
      <c r="AK1404" s="250">
        <v>63</v>
      </c>
      <c r="AL1404" s="250">
        <v>68</v>
      </c>
      <c r="AM1404" s="250">
        <v>128</v>
      </c>
      <c r="AN1404" s="250">
        <v>116</v>
      </c>
      <c r="AO1404" s="251">
        <v>375</v>
      </c>
      <c r="AP1404" s="167">
        <v>2653</v>
      </c>
      <c r="AQ1404" s="252">
        <v>0.14134941575574822</v>
      </c>
      <c r="AR1404" s="266"/>
      <c r="AS1404" s="266"/>
      <c r="AT1404" s="266"/>
      <c r="AU1404" s="266"/>
      <c r="AV1404" s="267"/>
      <c r="AW1404" s="171">
        <v>0</v>
      </c>
      <c r="AX1404" s="172"/>
      <c r="AY1404" s="268"/>
      <c r="AZ1404" s="268"/>
      <c r="BA1404" s="268"/>
      <c r="BB1404" s="268"/>
      <c r="BC1404" s="174"/>
      <c r="BD1404" s="174">
        <v>0</v>
      </c>
      <c r="BE1404" s="175"/>
    </row>
    <row r="1405" spans="1:57" ht="16.899999999999999" customHeight="1" x14ac:dyDescent="0.2">
      <c r="A1405" s="152">
        <v>1405</v>
      </c>
      <c r="B1405" s="153" t="s">
        <v>216</v>
      </c>
      <c r="C1405" s="152" t="s">
        <v>216</v>
      </c>
      <c r="D1405" s="152" t="s">
        <v>259</v>
      </c>
      <c r="E1405" s="152" t="s">
        <v>260</v>
      </c>
      <c r="F1405" s="152" t="s">
        <v>430</v>
      </c>
      <c r="G1405" s="263">
        <v>1051</v>
      </c>
      <c r="H1405" s="263">
        <v>1337</v>
      </c>
      <c r="I1405" s="263">
        <v>2309</v>
      </c>
      <c r="J1405" s="263">
        <v>1967</v>
      </c>
      <c r="K1405" s="264">
        <v>6664</v>
      </c>
      <c r="L1405" s="264">
        <v>18406</v>
      </c>
      <c r="M1405" s="192">
        <v>0.36205585135281976</v>
      </c>
      <c r="N1405" s="265">
        <v>889</v>
      </c>
      <c r="O1405" s="265">
        <v>1161</v>
      </c>
      <c r="P1405" s="265">
        <v>1977</v>
      </c>
      <c r="Q1405" s="176">
        <v>1668</v>
      </c>
      <c r="R1405" s="193">
        <v>5695</v>
      </c>
      <c r="S1405" s="158" t="s">
        <v>419</v>
      </c>
      <c r="T1405" s="158" t="s">
        <v>419</v>
      </c>
      <c r="U1405" s="157">
        <v>11541</v>
      </c>
      <c r="V1405" s="159">
        <v>0.4934581058833723</v>
      </c>
      <c r="W1405" s="161"/>
      <c r="X1405" s="161"/>
      <c r="Y1405" s="161"/>
      <c r="Z1405" s="161"/>
      <c r="AA1405" s="161"/>
      <c r="AB1405" s="161">
        <v>0</v>
      </c>
      <c r="AC1405" s="162"/>
      <c r="AD1405" s="201"/>
      <c r="AE1405" s="201"/>
      <c r="AF1405" s="201"/>
      <c r="AG1405" s="201"/>
      <c r="AH1405" s="201"/>
      <c r="AI1405" s="201">
        <v>0</v>
      </c>
      <c r="AJ1405" s="202"/>
      <c r="AK1405" s="250">
        <v>162</v>
      </c>
      <c r="AL1405" s="250">
        <v>176</v>
      </c>
      <c r="AM1405" s="250">
        <v>332</v>
      </c>
      <c r="AN1405" s="250">
        <v>299</v>
      </c>
      <c r="AO1405" s="251">
        <v>969</v>
      </c>
      <c r="AP1405" s="167">
        <v>6865</v>
      </c>
      <c r="AQ1405" s="252">
        <v>0.14115076474872543</v>
      </c>
      <c r="AR1405" s="266"/>
      <c r="AS1405" s="266"/>
      <c r="AT1405" s="266"/>
      <c r="AU1405" s="266"/>
      <c r="AV1405" s="267"/>
      <c r="AW1405" s="171">
        <v>0</v>
      </c>
      <c r="AX1405" s="172"/>
      <c r="AY1405" s="268"/>
      <c r="AZ1405" s="268"/>
      <c r="BA1405" s="268"/>
      <c r="BB1405" s="268"/>
      <c r="BC1405" s="174"/>
      <c r="BD1405" s="174">
        <v>0</v>
      </c>
      <c r="BE1405" s="175"/>
    </row>
    <row r="1406" spans="1:57" ht="16.899999999999999" customHeight="1" x14ac:dyDescent="0.2">
      <c r="A1406" s="152">
        <v>1406</v>
      </c>
      <c r="B1406" s="153" t="s">
        <v>216</v>
      </c>
      <c r="C1406" s="152" t="s">
        <v>216</v>
      </c>
      <c r="D1406" s="152" t="s">
        <v>261</v>
      </c>
      <c r="E1406" s="152" t="s">
        <v>262</v>
      </c>
      <c r="F1406" s="152" t="s">
        <v>430</v>
      </c>
      <c r="G1406" s="263">
        <v>78</v>
      </c>
      <c r="H1406" s="263">
        <v>97</v>
      </c>
      <c r="I1406" s="263">
        <v>170</v>
      </c>
      <c r="J1406" s="263">
        <v>145</v>
      </c>
      <c r="K1406" s="264">
        <v>490</v>
      </c>
      <c r="L1406" s="264">
        <v>1351</v>
      </c>
      <c r="M1406" s="192">
        <v>0.36269430051813473</v>
      </c>
      <c r="N1406" s="265">
        <v>66</v>
      </c>
      <c r="O1406" s="265">
        <v>84</v>
      </c>
      <c r="P1406" s="265">
        <v>145</v>
      </c>
      <c r="Q1406" s="176">
        <v>123</v>
      </c>
      <c r="R1406" s="193">
        <v>418</v>
      </c>
      <c r="S1406" s="158" t="s">
        <v>419</v>
      </c>
      <c r="T1406" s="158" t="s">
        <v>419</v>
      </c>
      <c r="U1406" s="157">
        <v>845</v>
      </c>
      <c r="V1406" s="159">
        <v>0.49467455621301776</v>
      </c>
      <c r="W1406" s="161"/>
      <c r="X1406" s="161"/>
      <c r="Y1406" s="161"/>
      <c r="Z1406" s="161"/>
      <c r="AA1406" s="161"/>
      <c r="AB1406" s="161">
        <v>0</v>
      </c>
      <c r="AC1406" s="162"/>
      <c r="AD1406" s="201"/>
      <c r="AE1406" s="201"/>
      <c r="AF1406" s="201"/>
      <c r="AG1406" s="201"/>
      <c r="AH1406" s="201"/>
      <c r="AI1406" s="201">
        <v>0</v>
      </c>
      <c r="AJ1406" s="202"/>
      <c r="AK1406" s="250">
        <v>12</v>
      </c>
      <c r="AL1406" s="250">
        <v>13</v>
      </c>
      <c r="AM1406" s="250">
        <v>25</v>
      </c>
      <c r="AN1406" s="250">
        <v>22</v>
      </c>
      <c r="AO1406" s="251">
        <v>72</v>
      </c>
      <c r="AP1406" s="167">
        <v>506</v>
      </c>
      <c r="AQ1406" s="252">
        <v>0.14229249011857709</v>
      </c>
      <c r="AR1406" s="266"/>
      <c r="AS1406" s="266"/>
      <c r="AT1406" s="266"/>
      <c r="AU1406" s="266"/>
      <c r="AV1406" s="267"/>
      <c r="AW1406" s="171">
        <v>0</v>
      </c>
      <c r="AX1406" s="172"/>
      <c r="AY1406" s="268"/>
      <c r="AZ1406" s="268"/>
      <c r="BA1406" s="268"/>
      <c r="BB1406" s="268"/>
      <c r="BC1406" s="174"/>
      <c r="BD1406" s="174">
        <v>0</v>
      </c>
      <c r="BE1406" s="175"/>
    </row>
    <row r="1407" spans="1:57" ht="16.899999999999999" customHeight="1" x14ac:dyDescent="0.2">
      <c r="A1407" s="152">
        <v>1407</v>
      </c>
      <c r="B1407" s="189" t="s">
        <v>216</v>
      </c>
      <c r="C1407" s="190" t="s">
        <v>216</v>
      </c>
      <c r="D1407" s="190" t="s">
        <v>263</v>
      </c>
      <c r="E1407" s="191" t="s">
        <v>420</v>
      </c>
      <c r="F1407" s="190" t="s">
        <v>430</v>
      </c>
      <c r="G1407" s="181">
        <v>77254</v>
      </c>
      <c r="H1407" s="181">
        <v>92298</v>
      </c>
      <c r="I1407" s="181">
        <v>132781</v>
      </c>
      <c r="J1407" s="181">
        <v>125140</v>
      </c>
      <c r="K1407" s="181">
        <v>427473</v>
      </c>
      <c r="L1407" s="181">
        <v>994779</v>
      </c>
      <c r="M1407" s="192">
        <v>0.42971655010811449</v>
      </c>
      <c r="N1407" s="193">
        <v>32124</v>
      </c>
      <c r="O1407" s="193">
        <v>41913</v>
      </c>
      <c r="P1407" s="193">
        <v>71416</v>
      </c>
      <c r="Q1407" s="193">
        <v>60253</v>
      </c>
      <c r="R1407" s="193">
        <v>205706</v>
      </c>
      <c r="S1407" s="158">
        <v>474945</v>
      </c>
      <c r="T1407" s="158">
        <v>234386.3698782954</v>
      </c>
      <c r="U1407" s="157">
        <v>416829</v>
      </c>
      <c r="V1407" s="159">
        <v>0.49350213156954048</v>
      </c>
      <c r="W1407" s="161">
        <v>35106</v>
      </c>
      <c r="X1407" s="161">
        <v>39346</v>
      </c>
      <c r="Y1407" s="161">
        <v>44106</v>
      </c>
      <c r="Z1407" s="161">
        <v>48321</v>
      </c>
      <c r="AA1407" s="161">
        <v>166879</v>
      </c>
      <c r="AB1407" s="161">
        <v>294840</v>
      </c>
      <c r="AC1407" s="162">
        <v>0.56599850766517434</v>
      </c>
      <c r="AD1407" s="201">
        <v>4187</v>
      </c>
      <c r="AE1407" s="201">
        <v>4692</v>
      </c>
      <c r="AF1407" s="201">
        <v>5260</v>
      </c>
      <c r="AG1407" s="201">
        <v>5762</v>
      </c>
      <c r="AH1407" s="201">
        <v>19901</v>
      </c>
      <c r="AI1407" s="201">
        <v>35161</v>
      </c>
      <c r="AJ1407" s="202">
        <v>0.56599641648417276</v>
      </c>
      <c r="AK1407" s="251">
        <v>5837</v>
      </c>
      <c r="AL1407" s="251">
        <v>6347</v>
      </c>
      <c r="AM1407" s="251">
        <v>11999</v>
      </c>
      <c r="AN1407" s="251">
        <v>10804</v>
      </c>
      <c r="AO1407" s="251">
        <v>34987</v>
      </c>
      <c r="AP1407" s="167">
        <v>247949</v>
      </c>
      <c r="AQ1407" s="252">
        <v>0.14110563059338815</v>
      </c>
      <c r="AR1407" s="187"/>
      <c r="AS1407" s="187"/>
      <c r="AT1407" s="187"/>
      <c r="AU1407" s="187"/>
      <c r="AV1407" s="267"/>
      <c r="AW1407" s="171">
        <v>0</v>
      </c>
      <c r="AX1407" s="172"/>
      <c r="AY1407" s="174"/>
      <c r="AZ1407" s="174"/>
      <c r="BA1407" s="174"/>
      <c r="BB1407" s="174"/>
      <c r="BC1407" s="174"/>
      <c r="BD1407" s="174">
        <v>0</v>
      </c>
      <c r="BE1407" s="175"/>
    </row>
    <row r="1408" spans="1:57" ht="16.899999999999999" customHeight="1" x14ac:dyDescent="0.2">
      <c r="A1408" s="152">
        <v>1408</v>
      </c>
      <c r="B1408" s="153" t="s">
        <v>216</v>
      </c>
      <c r="C1408" s="152" t="s">
        <v>216</v>
      </c>
      <c r="D1408" s="152" t="s">
        <v>217</v>
      </c>
      <c r="E1408" s="152" t="s">
        <v>218</v>
      </c>
      <c r="F1408" s="152" t="s">
        <v>431</v>
      </c>
      <c r="G1408" s="263">
        <v>2121</v>
      </c>
      <c r="H1408" s="263">
        <v>2637</v>
      </c>
      <c r="I1408" s="263">
        <v>4616</v>
      </c>
      <c r="J1408" s="263">
        <v>3964</v>
      </c>
      <c r="K1408" s="264">
        <v>13338</v>
      </c>
      <c r="L1408" s="264">
        <v>30069</v>
      </c>
      <c r="M1408" s="192">
        <v>0.44357976653696496</v>
      </c>
      <c r="N1408" s="265">
        <v>1519</v>
      </c>
      <c r="O1408" s="265">
        <v>1982</v>
      </c>
      <c r="P1408" s="265">
        <v>3378</v>
      </c>
      <c r="Q1408" s="156">
        <v>2849</v>
      </c>
      <c r="R1408" s="193">
        <v>9728</v>
      </c>
      <c r="S1408" s="158" t="s">
        <v>419</v>
      </c>
      <c r="T1408" s="158" t="s">
        <v>419</v>
      </c>
      <c r="U1408" s="157">
        <v>18854</v>
      </c>
      <c r="V1408" s="159">
        <v>0.51596478200912277</v>
      </c>
      <c r="W1408" s="161"/>
      <c r="X1408" s="161"/>
      <c r="Y1408" s="161"/>
      <c r="Z1408" s="161"/>
      <c r="AA1408" s="161"/>
      <c r="AB1408" s="161">
        <v>0</v>
      </c>
      <c r="AC1408" s="162"/>
      <c r="AD1408" s="201"/>
      <c r="AE1408" s="201"/>
      <c r="AF1408" s="201"/>
      <c r="AG1408" s="201"/>
      <c r="AH1408" s="201"/>
      <c r="AI1408" s="201">
        <v>0</v>
      </c>
      <c r="AJ1408" s="202"/>
      <c r="AK1408" s="250">
        <v>602</v>
      </c>
      <c r="AL1408" s="250">
        <v>655</v>
      </c>
      <c r="AM1408" s="250">
        <v>1238</v>
      </c>
      <c r="AN1408" s="250">
        <v>1115</v>
      </c>
      <c r="AO1408" s="251">
        <v>3610</v>
      </c>
      <c r="AP1408" s="167">
        <v>11215</v>
      </c>
      <c r="AQ1408" s="252">
        <v>0.32189032545697727</v>
      </c>
      <c r="AR1408" s="266"/>
      <c r="AS1408" s="266"/>
      <c r="AT1408" s="266"/>
      <c r="AU1408" s="266"/>
      <c r="AV1408" s="267"/>
      <c r="AW1408" s="171">
        <v>0</v>
      </c>
      <c r="AX1408" s="172"/>
      <c r="AY1408" s="268"/>
      <c r="AZ1408" s="268"/>
      <c r="BA1408" s="268"/>
      <c r="BB1408" s="268"/>
      <c r="BC1408" s="174"/>
      <c r="BD1408" s="174">
        <v>0</v>
      </c>
      <c r="BE1408" s="175"/>
    </row>
    <row r="1409" spans="1:57" ht="16.899999999999999" customHeight="1" x14ac:dyDescent="0.2">
      <c r="A1409" s="152">
        <v>1409</v>
      </c>
      <c r="B1409" s="153" t="s">
        <v>216</v>
      </c>
      <c r="C1409" s="152" t="s">
        <v>216</v>
      </c>
      <c r="D1409" s="152" t="s">
        <v>219</v>
      </c>
      <c r="E1409" s="152" t="s">
        <v>169</v>
      </c>
      <c r="F1409" s="152" t="s">
        <v>431</v>
      </c>
      <c r="G1409" s="263">
        <v>81</v>
      </c>
      <c r="H1409" s="263">
        <v>100</v>
      </c>
      <c r="I1409" s="263">
        <v>175</v>
      </c>
      <c r="J1409" s="263">
        <v>151</v>
      </c>
      <c r="K1409" s="264">
        <v>507</v>
      </c>
      <c r="L1409" s="264">
        <v>1143</v>
      </c>
      <c r="M1409" s="192">
        <v>0.44356955380577429</v>
      </c>
      <c r="N1409" s="265">
        <v>58</v>
      </c>
      <c r="O1409" s="265">
        <v>75</v>
      </c>
      <c r="P1409" s="265">
        <v>128</v>
      </c>
      <c r="Q1409" s="156">
        <v>108</v>
      </c>
      <c r="R1409" s="193">
        <v>369</v>
      </c>
      <c r="S1409" s="158" t="s">
        <v>419</v>
      </c>
      <c r="T1409" s="158" t="s">
        <v>419</v>
      </c>
      <c r="U1409" s="157">
        <v>717</v>
      </c>
      <c r="V1409" s="159">
        <v>0.5146443514644351</v>
      </c>
      <c r="W1409" s="161"/>
      <c r="X1409" s="161"/>
      <c r="Y1409" s="161"/>
      <c r="Z1409" s="161"/>
      <c r="AA1409" s="161"/>
      <c r="AB1409" s="161">
        <v>0</v>
      </c>
      <c r="AC1409" s="162"/>
      <c r="AD1409" s="201"/>
      <c r="AE1409" s="201"/>
      <c r="AF1409" s="201"/>
      <c r="AG1409" s="201"/>
      <c r="AH1409" s="201"/>
      <c r="AI1409" s="201">
        <v>0</v>
      </c>
      <c r="AJ1409" s="202"/>
      <c r="AK1409" s="250">
        <v>23</v>
      </c>
      <c r="AL1409" s="250">
        <v>25</v>
      </c>
      <c r="AM1409" s="250">
        <v>47</v>
      </c>
      <c r="AN1409" s="250">
        <v>43</v>
      </c>
      <c r="AO1409" s="251">
        <v>138</v>
      </c>
      <c r="AP1409" s="167">
        <v>426</v>
      </c>
      <c r="AQ1409" s="252">
        <v>0.323943661971831</v>
      </c>
      <c r="AR1409" s="266"/>
      <c r="AS1409" s="266"/>
      <c r="AT1409" s="266"/>
      <c r="AU1409" s="266"/>
      <c r="AV1409" s="267"/>
      <c r="AW1409" s="171">
        <v>0</v>
      </c>
      <c r="AX1409" s="172"/>
      <c r="AY1409" s="268"/>
      <c r="AZ1409" s="268"/>
      <c r="BA1409" s="268"/>
      <c r="BB1409" s="268"/>
      <c r="BC1409" s="174"/>
      <c r="BD1409" s="174">
        <v>0</v>
      </c>
      <c r="BE1409" s="175"/>
    </row>
    <row r="1410" spans="1:57" ht="16.899999999999999" customHeight="1" x14ac:dyDescent="0.2">
      <c r="A1410" s="152">
        <v>1410</v>
      </c>
      <c r="B1410" s="153" t="s">
        <v>216</v>
      </c>
      <c r="C1410" s="152" t="s">
        <v>216</v>
      </c>
      <c r="D1410" s="152" t="s">
        <v>220</v>
      </c>
      <c r="E1410" s="152" t="s">
        <v>221</v>
      </c>
      <c r="F1410" s="152" t="s">
        <v>431</v>
      </c>
      <c r="G1410" s="263">
        <v>308</v>
      </c>
      <c r="H1410" s="263">
        <v>382</v>
      </c>
      <c r="I1410" s="263">
        <v>670</v>
      </c>
      <c r="J1410" s="263">
        <v>575</v>
      </c>
      <c r="K1410" s="264">
        <v>1935</v>
      </c>
      <c r="L1410" s="264">
        <v>4363</v>
      </c>
      <c r="M1410" s="192">
        <v>0.44350217740087094</v>
      </c>
      <c r="N1410" s="265">
        <v>220</v>
      </c>
      <c r="O1410" s="265">
        <v>287</v>
      </c>
      <c r="P1410" s="265">
        <v>490</v>
      </c>
      <c r="Q1410" s="156">
        <v>413</v>
      </c>
      <c r="R1410" s="193">
        <v>1410</v>
      </c>
      <c r="S1410" s="158" t="s">
        <v>419</v>
      </c>
      <c r="T1410" s="158" t="s">
        <v>419</v>
      </c>
      <c r="U1410" s="157">
        <v>2735</v>
      </c>
      <c r="V1410" s="159">
        <v>0.51553930530164538</v>
      </c>
      <c r="W1410" s="161"/>
      <c r="X1410" s="161"/>
      <c r="Y1410" s="161"/>
      <c r="Z1410" s="161"/>
      <c r="AA1410" s="161"/>
      <c r="AB1410" s="161">
        <v>0</v>
      </c>
      <c r="AC1410" s="162"/>
      <c r="AD1410" s="201"/>
      <c r="AE1410" s="201"/>
      <c r="AF1410" s="201"/>
      <c r="AG1410" s="201"/>
      <c r="AH1410" s="201"/>
      <c r="AI1410" s="201">
        <v>0</v>
      </c>
      <c r="AJ1410" s="202"/>
      <c r="AK1410" s="250">
        <v>88</v>
      </c>
      <c r="AL1410" s="250">
        <v>95</v>
      </c>
      <c r="AM1410" s="250">
        <v>180</v>
      </c>
      <c r="AN1410" s="250">
        <v>162</v>
      </c>
      <c r="AO1410" s="251">
        <v>525</v>
      </c>
      <c r="AP1410" s="167">
        <v>1628</v>
      </c>
      <c r="AQ1410" s="252">
        <v>0.3224815724815725</v>
      </c>
      <c r="AR1410" s="266"/>
      <c r="AS1410" s="266"/>
      <c r="AT1410" s="266"/>
      <c r="AU1410" s="266"/>
      <c r="AV1410" s="267"/>
      <c r="AW1410" s="171">
        <v>0</v>
      </c>
      <c r="AX1410" s="172"/>
      <c r="AY1410" s="268"/>
      <c r="AZ1410" s="268"/>
      <c r="BA1410" s="268"/>
      <c r="BB1410" s="268"/>
      <c r="BC1410" s="174"/>
      <c r="BD1410" s="174">
        <v>0</v>
      </c>
      <c r="BE1410" s="175"/>
    </row>
    <row r="1411" spans="1:57" ht="16.899999999999999" customHeight="1" x14ac:dyDescent="0.2">
      <c r="A1411" s="152">
        <v>1411</v>
      </c>
      <c r="B1411" s="153" t="s">
        <v>216</v>
      </c>
      <c r="C1411" s="152" t="s">
        <v>216</v>
      </c>
      <c r="D1411" s="152" t="s">
        <v>222</v>
      </c>
      <c r="E1411" s="152" t="s">
        <v>223</v>
      </c>
      <c r="F1411" s="152" t="s">
        <v>431</v>
      </c>
      <c r="G1411" s="263">
        <v>533</v>
      </c>
      <c r="H1411" s="263">
        <v>663</v>
      </c>
      <c r="I1411" s="263">
        <v>1159</v>
      </c>
      <c r="J1411" s="263">
        <v>996</v>
      </c>
      <c r="K1411" s="264">
        <v>3351</v>
      </c>
      <c r="L1411" s="264">
        <v>7553</v>
      </c>
      <c r="M1411" s="192">
        <v>0.44366476896597379</v>
      </c>
      <c r="N1411" s="265">
        <v>382</v>
      </c>
      <c r="O1411" s="265">
        <v>498</v>
      </c>
      <c r="P1411" s="265">
        <v>848</v>
      </c>
      <c r="Q1411" s="156">
        <v>716</v>
      </c>
      <c r="R1411" s="193">
        <v>2444</v>
      </c>
      <c r="S1411" s="158" t="s">
        <v>419</v>
      </c>
      <c r="T1411" s="158" t="s">
        <v>419</v>
      </c>
      <c r="U1411" s="157">
        <v>4736</v>
      </c>
      <c r="V1411" s="159">
        <v>0.51604729729729726</v>
      </c>
      <c r="W1411" s="161"/>
      <c r="X1411" s="161"/>
      <c r="Y1411" s="161"/>
      <c r="Z1411" s="161"/>
      <c r="AA1411" s="161"/>
      <c r="AB1411" s="161">
        <v>0</v>
      </c>
      <c r="AC1411" s="162"/>
      <c r="AD1411" s="201"/>
      <c r="AE1411" s="201"/>
      <c r="AF1411" s="201"/>
      <c r="AG1411" s="201"/>
      <c r="AH1411" s="201"/>
      <c r="AI1411" s="201">
        <v>0</v>
      </c>
      <c r="AJ1411" s="202"/>
      <c r="AK1411" s="250">
        <v>151</v>
      </c>
      <c r="AL1411" s="250">
        <v>165</v>
      </c>
      <c r="AM1411" s="250">
        <v>311</v>
      </c>
      <c r="AN1411" s="250">
        <v>280</v>
      </c>
      <c r="AO1411" s="251">
        <v>907</v>
      </c>
      <c r="AP1411" s="167">
        <v>2817</v>
      </c>
      <c r="AQ1411" s="252">
        <v>0.32197373091941783</v>
      </c>
      <c r="AR1411" s="266"/>
      <c r="AS1411" s="266"/>
      <c r="AT1411" s="266"/>
      <c r="AU1411" s="266"/>
      <c r="AV1411" s="267"/>
      <c r="AW1411" s="171">
        <v>0</v>
      </c>
      <c r="AX1411" s="172"/>
      <c r="AY1411" s="268"/>
      <c r="AZ1411" s="268"/>
      <c r="BA1411" s="268"/>
      <c r="BB1411" s="268"/>
      <c r="BC1411" s="174"/>
      <c r="BD1411" s="174">
        <v>0</v>
      </c>
      <c r="BE1411" s="175"/>
    </row>
    <row r="1412" spans="1:57" ht="16.899999999999999" customHeight="1" x14ac:dyDescent="0.2">
      <c r="A1412" s="152">
        <v>1412</v>
      </c>
      <c r="B1412" s="153" t="s">
        <v>216</v>
      </c>
      <c r="C1412" s="152" t="s">
        <v>216</v>
      </c>
      <c r="D1412" s="152" t="s">
        <v>224</v>
      </c>
      <c r="E1412" s="152" t="s">
        <v>225</v>
      </c>
      <c r="F1412" s="152" t="s">
        <v>431</v>
      </c>
      <c r="G1412" s="263">
        <v>606</v>
      </c>
      <c r="H1412" s="263">
        <v>754</v>
      </c>
      <c r="I1412" s="263">
        <v>1320</v>
      </c>
      <c r="J1412" s="263">
        <v>1134</v>
      </c>
      <c r="K1412" s="264">
        <v>3814</v>
      </c>
      <c r="L1412" s="264">
        <v>8599</v>
      </c>
      <c r="M1412" s="192">
        <v>0.44353994650540762</v>
      </c>
      <c r="N1412" s="265">
        <v>434</v>
      </c>
      <c r="O1412" s="265">
        <v>567</v>
      </c>
      <c r="P1412" s="265">
        <v>966</v>
      </c>
      <c r="Q1412" s="156">
        <v>815</v>
      </c>
      <c r="R1412" s="193">
        <v>2782</v>
      </c>
      <c r="S1412" s="158" t="s">
        <v>419</v>
      </c>
      <c r="T1412" s="158" t="s">
        <v>419</v>
      </c>
      <c r="U1412" s="157">
        <v>5392</v>
      </c>
      <c r="V1412" s="159">
        <v>0.51594955489614247</v>
      </c>
      <c r="W1412" s="161"/>
      <c r="X1412" s="161"/>
      <c r="Y1412" s="161"/>
      <c r="Z1412" s="161"/>
      <c r="AA1412" s="161"/>
      <c r="AB1412" s="161">
        <v>0</v>
      </c>
      <c r="AC1412" s="162"/>
      <c r="AD1412" s="201"/>
      <c r="AE1412" s="201"/>
      <c r="AF1412" s="201"/>
      <c r="AG1412" s="201"/>
      <c r="AH1412" s="201"/>
      <c r="AI1412" s="201">
        <v>0</v>
      </c>
      <c r="AJ1412" s="202"/>
      <c r="AK1412" s="250">
        <v>172</v>
      </c>
      <c r="AL1412" s="250">
        <v>187</v>
      </c>
      <c r="AM1412" s="250">
        <v>354</v>
      </c>
      <c r="AN1412" s="250">
        <v>319</v>
      </c>
      <c r="AO1412" s="251">
        <v>1032</v>
      </c>
      <c r="AP1412" s="167">
        <v>3207</v>
      </c>
      <c r="AQ1412" s="252">
        <v>0.32179607109448083</v>
      </c>
      <c r="AR1412" s="266"/>
      <c r="AS1412" s="266"/>
      <c r="AT1412" s="266"/>
      <c r="AU1412" s="266"/>
      <c r="AV1412" s="267"/>
      <c r="AW1412" s="171">
        <v>0</v>
      </c>
      <c r="AX1412" s="172"/>
      <c r="AY1412" s="268"/>
      <c r="AZ1412" s="268"/>
      <c r="BA1412" s="268"/>
      <c r="BB1412" s="268"/>
      <c r="BC1412" s="174"/>
      <c r="BD1412" s="174">
        <v>0</v>
      </c>
      <c r="BE1412" s="175"/>
    </row>
    <row r="1413" spans="1:57" ht="16.899999999999999" customHeight="1" x14ac:dyDescent="0.2">
      <c r="A1413" s="152">
        <v>1413</v>
      </c>
      <c r="B1413" s="153" t="s">
        <v>216</v>
      </c>
      <c r="C1413" s="152" t="s">
        <v>216</v>
      </c>
      <c r="D1413" s="152" t="s">
        <v>226</v>
      </c>
      <c r="E1413" s="152" t="s">
        <v>227</v>
      </c>
      <c r="F1413" s="152" t="s">
        <v>431</v>
      </c>
      <c r="G1413" s="263">
        <v>527</v>
      </c>
      <c r="H1413" s="263">
        <v>655</v>
      </c>
      <c r="I1413" s="263">
        <v>1147</v>
      </c>
      <c r="J1413" s="263">
        <v>985</v>
      </c>
      <c r="K1413" s="264">
        <v>3314</v>
      </c>
      <c r="L1413" s="264">
        <v>7468</v>
      </c>
      <c r="M1413" s="192">
        <v>0.44376004284949117</v>
      </c>
      <c r="N1413" s="265">
        <v>377</v>
      </c>
      <c r="O1413" s="265">
        <v>492</v>
      </c>
      <c r="P1413" s="265">
        <v>839</v>
      </c>
      <c r="Q1413" s="156">
        <v>708</v>
      </c>
      <c r="R1413" s="193">
        <v>2416</v>
      </c>
      <c r="S1413" s="158" t="s">
        <v>419</v>
      </c>
      <c r="T1413" s="158" t="s">
        <v>419</v>
      </c>
      <c r="U1413" s="157">
        <v>4683</v>
      </c>
      <c r="V1413" s="159">
        <v>0.51590860559470419</v>
      </c>
      <c r="W1413" s="161"/>
      <c r="X1413" s="161"/>
      <c r="Y1413" s="161"/>
      <c r="Z1413" s="161"/>
      <c r="AA1413" s="161"/>
      <c r="AB1413" s="161">
        <v>0</v>
      </c>
      <c r="AC1413" s="162"/>
      <c r="AD1413" s="201"/>
      <c r="AE1413" s="201"/>
      <c r="AF1413" s="201"/>
      <c r="AG1413" s="201"/>
      <c r="AH1413" s="201"/>
      <c r="AI1413" s="201">
        <v>0</v>
      </c>
      <c r="AJ1413" s="202"/>
      <c r="AK1413" s="250">
        <v>150</v>
      </c>
      <c r="AL1413" s="250">
        <v>163</v>
      </c>
      <c r="AM1413" s="250">
        <v>308</v>
      </c>
      <c r="AN1413" s="250">
        <v>277</v>
      </c>
      <c r="AO1413" s="251">
        <v>898</v>
      </c>
      <c r="AP1413" s="167">
        <v>2785</v>
      </c>
      <c r="AQ1413" s="252">
        <v>0.32244165170556555</v>
      </c>
      <c r="AR1413" s="266"/>
      <c r="AS1413" s="266"/>
      <c r="AT1413" s="266"/>
      <c r="AU1413" s="266"/>
      <c r="AV1413" s="267"/>
      <c r="AW1413" s="171">
        <v>0</v>
      </c>
      <c r="AX1413" s="172"/>
      <c r="AY1413" s="268"/>
      <c r="AZ1413" s="268"/>
      <c r="BA1413" s="268"/>
      <c r="BB1413" s="268"/>
      <c r="BC1413" s="174"/>
      <c r="BD1413" s="174">
        <v>0</v>
      </c>
      <c r="BE1413" s="175"/>
    </row>
    <row r="1414" spans="1:57" ht="16.899999999999999" customHeight="1" x14ac:dyDescent="0.2">
      <c r="A1414" s="152">
        <v>1414</v>
      </c>
      <c r="B1414" s="153" t="s">
        <v>216</v>
      </c>
      <c r="C1414" s="152" t="s">
        <v>216</v>
      </c>
      <c r="D1414" s="152" t="s">
        <v>228</v>
      </c>
      <c r="E1414" s="152" t="s">
        <v>229</v>
      </c>
      <c r="F1414" s="152" t="s">
        <v>431</v>
      </c>
      <c r="G1414" s="263">
        <v>2434</v>
      </c>
      <c r="H1414" s="263">
        <v>3024</v>
      </c>
      <c r="I1414" s="263">
        <v>5294</v>
      </c>
      <c r="J1414" s="263">
        <v>4547</v>
      </c>
      <c r="K1414" s="264">
        <v>15299</v>
      </c>
      <c r="L1414" s="264">
        <v>34483</v>
      </c>
      <c r="M1414" s="192">
        <v>0.44366789432473974</v>
      </c>
      <c r="N1414" s="265">
        <v>1743</v>
      </c>
      <c r="O1414" s="265">
        <v>2273</v>
      </c>
      <c r="P1414" s="265">
        <v>3874</v>
      </c>
      <c r="Q1414" s="176">
        <v>3268</v>
      </c>
      <c r="R1414" s="193">
        <v>11158</v>
      </c>
      <c r="S1414" s="158" t="s">
        <v>419</v>
      </c>
      <c r="T1414" s="158" t="s">
        <v>419</v>
      </c>
      <c r="U1414" s="157">
        <v>21622</v>
      </c>
      <c r="V1414" s="159">
        <v>0.51604846915178981</v>
      </c>
      <c r="W1414" s="161"/>
      <c r="X1414" s="161"/>
      <c r="Y1414" s="161"/>
      <c r="Z1414" s="161"/>
      <c r="AA1414" s="161"/>
      <c r="AB1414" s="161">
        <v>0</v>
      </c>
      <c r="AC1414" s="162"/>
      <c r="AD1414" s="201"/>
      <c r="AE1414" s="201"/>
      <c r="AF1414" s="201"/>
      <c r="AG1414" s="201"/>
      <c r="AH1414" s="201"/>
      <c r="AI1414" s="201">
        <v>0</v>
      </c>
      <c r="AJ1414" s="202"/>
      <c r="AK1414" s="250">
        <v>691</v>
      </c>
      <c r="AL1414" s="250">
        <v>751</v>
      </c>
      <c r="AM1414" s="250">
        <v>1420</v>
      </c>
      <c r="AN1414" s="250">
        <v>1279</v>
      </c>
      <c r="AO1414" s="251">
        <v>4141</v>
      </c>
      <c r="AP1414" s="167">
        <v>12861</v>
      </c>
      <c r="AQ1414" s="252">
        <v>0.32198118342275095</v>
      </c>
      <c r="AR1414" s="266"/>
      <c r="AS1414" s="266"/>
      <c r="AT1414" s="266"/>
      <c r="AU1414" s="266"/>
      <c r="AV1414" s="267"/>
      <c r="AW1414" s="171">
        <v>0</v>
      </c>
      <c r="AX1414" s="172"/>
      <c r="AY1414" s="268"/>
      <c r="AZ1414" s="268"/>
      <c r="BA1414" s="268"/>
      <c r="BB1414" s="268"/>
      <c r="BC1414" s="174"/>
      <c r="BD1414" s="174">
        <v>0</v>
      </c>
      <c r="BE1414" s="175"/>
    </row>
    <row r="1415" spans="1:57" ht="16.899999999999999" customHeight="1" x14ac:dyDescent="0.2">
      <c r="A1415" s="152">
        <v>1415</v>
      </c>
      <c r="B1415" s="153" t="s">
        <v>216</v>
      </c>
      <c r="C1415" s="152" t="s">
        <v>216</v>
      </c>
      <c r="D1415" s="152" t="s">
        <v>230</v>
      </c>
      <c r="E1415" s="152" t="s">
        <v>231</v>
      </c>
      <c r="F1415" s="152" t="s">
        <v>431</v>
      </c>
      <c r="G1415" s="263">
        <v>571</v>
      </c>
      <c r="H1415" s="263">
        <v>709</v>
      </c>
      <c r="I1415" s="263">
        <v>1241</v>
      </c>
      <c r="J1415" s="263">
        <v>1066</v>
      </c>
      <c r="K1415" s="264">
        <v>3587</v>
      </c>
      <c r="L1415" s="264">
        <v>8085</v>
      </c>
      <c r="M1415" s="192">
        <v>0.44366110080395793</v>
      </c>
      <c r="N1415" s="265">
        <v>409</v>
      </c>
      <c r="O1415" s="265">
        <v>533</v>
      </c>
      <c r="P1415" s="265">
        <v>908</v>
      </c>
      <c r="Q1415" s="176">
        <v>766</v>
      </c>
      <c r="R1415" s="193">
        <v>2616</v>
      </c>
      <c r="S1415" s="158" t="s">
        <v>419</v>
      </c>
      <c r="T1415" s="158" t="s">
        <v>419</v>
      </c>
      <c r="U1415" s="157">
        <v>5070</v>
      </c>
      <c r="V1415" s="159">
        <v>0.51597633136094678</v>
      </c>
      <c r="W1415" s="161"/>
      <c r="X1415" s="161"/>
      <c r="Y1415" s="161"/>
      <c r="Z1415" s="161"/>
      <c r="AA1415" s="161"/>
      <c r="AB1415" s="161">
        <v>0</v>
      </c>
      <c r="AC1415" s="162"/>
      <c r="AD1415" s="201"/>
      <c r="AE1415" s="201"/>
      <c r="AF1415" s="201"/>
      <c r="AG1415" s="201"/>
      <c r="AH1415" s="201"/>
      <c r="AI1415" s="201">
        <v>0</v>
      </c>
      <c r="AJ1415" s="202"/>
      <c r="AK1415" s="250">
        <v>162</v>
      </c>
      <c r="AL1415" s="250">
        <v>176</v>
      </c>
      <c r="AM1415" s="250">
        <v>333</v>
      </c>
      <c r="AN1415" s="250">
        <v>300</v>
      </c>
      <c r="AO1415" s="251">
        <v>971</v>
      </c>
      <c r="AP1415" s="167">
        <v>3015</v>
      </c>
      <c r="AQ1415" s="252">
        <v>0.3220563847429519</v>
      </c>
      <c r="AR1415" s="266"/>
      <c r="AS1415" s="266"/>
      <c r="AT1415" s="266"/>
      <c r="AU1415" s="266"/>
      <c r="AV1415" s="267"/>
      <c r="AW1415" s="171">
        <v>0</v>
      </c>
      <c r="AX1415" s="172"/>
      <c r="AY1415" s="268"/>
      <c r="AZ1415" s="268"/>
      <c r="BA1415" s="268"/>
      <c r="BB1415" s="268"/>
      <c r="BC1415" s="174"/>
      <c r="BD1415" s="174">
        <v>0</v>
      </c>
      <c r="BE1415" s="175"/>
    </row>
    <row r="1416" spans="1:57" ht="16.899999999999999" customHeight="1" x14ac:dyDescent="0.2">
      <c r="A1416" s="152">
        <v>1416</v>
      </c>
      <c r="B1416" s="153" t="s">
        <v>216</v>
      </c>
      <c r="C1416" s="152" t="s">
        <v>216</v>
      </c>
      <c r="D1416" s="152" t="s">
        <v>232</v>
      </c>
      <c r="E1416" s="152" t="s">
        <v>233</v>
      </c>
      <c r="F1416" s="152" t="s">
        <v>431</v>
      </c>
      <c r="G1416" s="263">
        <v>11</v>
      </c>
      <c r="H1416" s="263">
        <v>13</v>
      </c>
      <c r="I1416" s="263">
        <v>23</v>
      </c>
      <c r="J1416" s="263">
        <v>19</v>
      </c>
      <c r="K1416" s="264">
        <v>66</v>
      </c>
      <c r="L1416" s="264">
        <v>150</v>
      </c>
      <c r="M1416" s="192">
        <v>0.44</v>
      </c>
      <c r="N1416" s="265">
        <v>8</v>
      </c>
      <c r="O1416" s="265">
        <v>10</v>
      </c>
      <c r="P1416" s="265">
        <v>17</v>
      </c>
      <c r="Q1416" s="176">
        <v>14</v>
      </c>
      <c r="R1416" s="193">
        <v>49</v>
      </c>
      <c r="S1416" s="158" t="s">
        <v>419</v>
      </c>
      <c r="T1416" s="158" t="s">
        <v>419</v>
      </c>
      <c r="U1416" s="157">
        <v>95</v>
      </c>
      <c r="V1416" s="159">
        <v>0.51578947368421058</v>
      </c>
      <c r="W1416" s="161"/>
      <c r="X1416" s="161"/>
      <c r="Y1416" s="161"/>
      <c r="Z1416" s="161"/>
      <c r="AA1416" s="161"/>
      <c r="AB1416" s="161">
        <v>0</v>
      </c>
      <c r="AC1416" s="162"/>
      <c r="AD1416" s="201"/>
      <c r="AE1416" s="201"/>
      <c r="AF1416" s="201"/>
      <c r="AG1416" s="201"/>
      <c r="AH1416" s="201"/>
      <c r="AI1416" s="201">
        <v>0</v>
      </c>
      <c r="AJ1416" s="202"/>
      <c r="AK1416" s="250">
        <v>3</v>
      </c>
      <c r="AL1416" s="250">
        <v>3</v>
      </c>
      <c r="AM1416" s="250">
        <v>6</v>
      </c>
      <c r="AN1416" s="250">
        <v>5</v>
      </c>
      <c r="AO1416" s="251">
        <v>17</v>
      </c>
      <c r="AP1416" s="167">
        <v>55</v>
      </c>
      <c r="AQ1416" s="252">
        <v>0.30909090909090908</v>
      </c>
      <c r="AR1416" s="266"/>
      <c r="AS1416" s="266"/>
      <c r="AT1416" s="266"/>
      <c r="AU1416" s="266"/>
      <c r="AV1416" s="267"/>
      <c r="AW1416" s="171">
        <v>0</v>
      </c>
      <c r="AX1416" s="172"/>
      <c r="AY1416" s="268"/>
      <c r="AZ1416" s="268"/>
      <c r="BA1416" s="268"/>
      <c r="BB1416" s="268"/>
      <c r="BC1416" s="174"/>
      <c r="BD1416" s="174">
        <v>0</v>
      </c>
      <c r="BE1416" s="175"/>
    </row>
    <row r="1417" spans="1:57" ht="16.899999999999999" customHeight="1" x14ac:dyDescent="0.2">
      <c r="A1417" s="152">
        <v>1417</v>
      </c>
      <c r="B1417" s="153" t="s">
        <v>216</v>
      </c>
      <c r="C1417" s="152" t="s">
        <v>216</v>
      </c>
      <c r="D1417" s="152" t="s">
        <v>234</v>
      </c>
      <c r="E1417" s="152" t="s">
        <v>235</v>
      </c>
      <c r="F1417" s="152" t="s">
        <v>431</v>
      </c>
      <c r="G1417" s="263">
        <v>13362</v>
      </c>
      <c r="H1417" s="263">
        <v>16607</v>
      </c>
      <c r="I1417" s="263">
        <v>29067</v>
      </c>
      <c r="J1417" s="263">
        <v>24965</v>
      </c>
      <c r="K1417" s="264">
        <v>84001</v>
      </c>
      <c r="L1417" s="264">
        <v>189346</v>
      </c>
      <c r="M1417" s="192">
        <v>0.44363757354261513</v>
      </c>
      <c r="N1417" s="265">
        <v>9567</v>
      </c>
      <c r="O1417" s="265">
        <v>12482</v>
      </c>
      <c r="P1417" s="265">
        <v>21268</v>
      </c>
      <c r="Q1417" s="176">
        <v>17944</v>
      </c>
      <c r="R1417" s="193">
        <v>61261</v>
      </c>
      <c r="S1417" s="158" t="s">
        <v>419</v>
      </c>
      <c r="T1417" s="158" t="s">
        <v>419</v>
      </c>
      <c r="U1417" s="157">
        <v>118723</v>
      </c>
      <c r="V1417" s="159">
        <v>0.51599942723819314</v>
      </c>
      <c r="W1417" s="161"/>
      <c r="X1417" s="161"/>
      <c r="Y1417" s="161"/>
      <c r="Z1417" s="161"/>
      <c r="AA1417" s="161"/>
      <c r="AB1417" s="161">
        <v>0</v>
      </c>
      <c r="AC1417" s="162"/>
      <c r="AD1417" s="201"/>
      <c r="AE1417" s="201"/>
      <c r="AF1417" s="201"/>
      <c r="AG1417" s="201"/>
      <c r="AH1417" s="201"/>
      <c r="AI1417" s="201">
        <v>0</v>
      </c>
      <c r="AJ1417" s="202"/>
      <c r="AK1417" s="250">
        <v>3795</v>
      </c>
      <c r="AL1417" s="250">
        <v>4125</v>
      </c>
      <c r="AM1417" s="250">
        <v>7799</v>
      </c>
      <c r="AN1417" s="250">
        <v>7021</v>
      </c>
      <c r="AO1417" s="251">
        <v>22740</v>
      </c>
      <c r="AP1417" s="167">
        <v>70623</v>
      </c>
      <c r="AQ1417" s="252">
        <v>0.32199141922603119</v>
      </c>
      <c r="AR1417" s="266"/>
      <c r="AS1417" s="266"/>
      <c r="AT1417" s="266"/>
      <c r="AU1417" s="266"/>
      <c r="AV1417" s="267"/>
      <c r="AW1417" s="171">
        <v>0</v>
      </c>
      <c r="AX1417" s="172"/>
      <c r="AY1417" s="268"/>
      <c r="AZ1417" s="268"/>
      <c r="BA1417" s="268"/>
      <c r="BB1417" s="268"/>
      <c r="BC1417" s="174"/>
      <c r="BD1417" s="174">
        <v>0</v>
      </c>
      <c r="BE1417" s="175"/>
    </row>
    <row r="1418" spans="1:57" ht="16.899999999999999" customHeight="1" x14ac:dyDescent="0.2">
      <c r="A1418" s="152">
        <v>1418</v>
      </c>
      <c r="B1418" s="153" t="s">
        <v>216</v>
      </c>
      <c r="C1418" s="152" t="s">
        <v>216</v>
      </c>
      <c r="D1418" s="152" t="s">
        <v>236</v>
      </c>
      <c r="E1418" s="152" t="s">
        <v>237</v>
      </c>
      <c r="F1418" s="152" t="s">
        <v>431</v>
      </c>
      <c r="G1418" s="263">
        <v>1335</v>
      </c>
      <c r="H1418" s="263">
        <v>1659</v>
      </c>
      <c r="I1418" s="263">
        <v>2904</v>
      </c>
      <c r="J1418" s="263">
        <v>2494</v>
      </c>
      <c r="K1418" s="264">
        <v>8392</v>
      </c>
      <c r="L1418" s="264">
        <v>18916</v>
      </c>
      <c r="M1418" s="192">
        <v>0.44364559103404527</v>
      </c>
      <c r="N1418" s="265">
        <v>956</v>
      </c>
      <c r="O1418" s="265">
        <v>1247</v>
      </c>
      <c r="P1418" s="265">
        <v>2125</v>
      </c>
      <c r="Q1418" s="176">
        <v>1793</v>
      </c>
      <c r="R1418" s="193">
        <v>6121</v>
      </c>
      <c r="S1418" s="158" t="s">
        <v>419</v>
      </c>
      <c r="T1418" s="158" t="s">
        <v>419</v>
      </c>
      <c r="U1418" s="157">
        <v>11861</v>
      </c>
      <c r="V1418" s="159">
        <v>0.51606104038445322</v>
      </c>
      <c r="W1418" s="161"/>
      <c r="X1418" s="161"/>
      <c r="Y1418" s="161"/>
      <c r="Z1418" s="161"/>
      <c r="AA1418" s="161"/>
      <c r="AB1418" s="161">
        <v>0</v>
      </c>
      <c r="AC1418" s="162"/>
      <c r="AD1418" s="201"/>
      <c r="AE1418" s="201"/>
      <c r="AF1418" s="201"/>
      <c r="AG1418" s="201"/>
      <c r="AH1418" s="201"/>
      <c r="AI1418" s="201">
        <v>0</v>
      </c>
      <c r="AJ1418" s="202"/>
      <c r="AK1418" s="250">
        <v>379</v>
      </c>
      <c r="AL1418" s="250">
        <v>412</v>
      </c>
      <c r="AM1418" s="250">
        <v>779</v>
      </c>
      <c r="AN1418" s="250">
        <v>701</v>
      </c>
      <c r="AO1418" s="251">
        <v>2271</v>
      </c>
      <c r="AP1418" s="167">
        <v>7055</v>
      </c>
      <c r="AQ1418" s="252">
        <v>0.32189936215450038</v>
      </c>
      <c r="AR1418" s="266"/>
      <c r="AS1418" s="266"/>
      <c r="AT1418" s="266"/>
      <c r="AU1418" s="266"/>
      <c r="AV1418" s="267"/>
      <c r="AW1418" s="171">
        <v>0</v>
      </c>
      <c r="AX1418" s="172"/>
      <c r="AY1418" s="268"/>
      <c r="AZ1418" s="268"/>
      <c r="BA1418" s="268"/>
      <c r="BB1418" s="268"/>
      <c r="BC1418" s="174"/>
      <c r="BD1418" s="174">
        <v>0</v>
      </c>
      <c r="BE1418" s="175"/>
    </row>
    <row r="1419" spans="1:57" ht="16.899999999999999" customHeight="1" x14ac:dyDescent="0.2">
      <c r="A1419" s="152">
        <v>1419</v>
      </c>
      <c r="B1419" s="153" t="s">
        <v>216</v>
      </c>
      <c r="C1419" s="152" t="s">
        <v>216</v>
      </c>
      <c r="D1419" s="152" t="s">
        <v>238</v>
      </c>
      <c r="E1419" s="152" t="s">
        <v>239</v>
      </c>
      <c r="F1419" s="152" t="s">
        <v>431</v>
      </c>
      <c r="G1419" s="263">
        <v>321</v>
      </c>
      <c r="H1419" s="263">
        <v>398</v>
      </c>
      <c r="I1419" s="263">
        <v>697</v>
      </c>
      <c r="J1419" s="263">
        <v>598</v>
      </c>
      <c r="K1419" s="264">
        <v>2014</v>
      </c>
      <c r="L1419" s="264">
        <v>4542</v>
      </c>
      <c r="M1419" s="192">
        <v>0.4434169969176574</v>
      </c>
      <c r="N1419" s="265">
        <v>230</v>
      </c>
      <c r="O1419" s="265">
        <v>299</v>
      </c>
      <c r="P1419" s="265">
        <v>510</v>
      </c>
      <c r="Q1419" s="176">
        <v>430</v>
      </c>
      <c r="R1419" s="193">
        <v>1469</v>
      </c>
      <c r="S1419" s="158" t="s">
        <v>419</v>
      </c>
      <c r="T1419" s="158" t="s">
        <v>419</v>
      </c>
      <c r="U1419" s="157">
        <v>2848</v>
      </c>
      <c r="V1419" s="159">
        <v>0.5158005617977528</v>
      </c>
      <c r="W1419" s="161"/>
      <c r="X1419" s="161"/>
      <c r="Y1419" s="161"/>
      <c r="Z1419" s="161"/>
      <c r="AA1419" s="161"/>
      <c r="AB1419" s="161">
        <v>0</v>
      </c>
      <c r="AC1419" s="162"/>
      <c r="AD1419" s="201"/>
      <c r="AE1419" s="201"/>
      <c r="AF1419" s="201"/>
      <c r="AG1419" s="201"/>
      <c r="AH1419" s="201"/>
      <c r="AI1419" s="201">
        <v>0</v>
      </c>
      <c r="AJ1419" s="202"/>
      <c r="AK1419" s="250">
        <v>91</v>
      </c>
      <c r="AL1419" s="250">
        <v>99</v>
      </c>
      <c r="AM1419" s="250">
        <v>187</v>
      </c>
      <c r="AN1419" s="250">
        <v>168</v>
      </c>
      <c r="AO1419" s="251">
        <v>545</v>
      </c>
      <c r="AP1419" s="167">
        <v>1694</v>
      </c>
      <c r="AQ1419" s="252">
        <v>0.3217237308146399</v>
      </c>
      <c r="AR1419" s="266"/>
      <c r="AS1419" s="266"/>
      <c r="AT1419" s="266"/>
      <c r="AU1419" s="266"/>
      <c r="AV1419" s="267"/>
      <c r="AW1419" s="171">
        <v>0</v>
      </c>
      <c r="AX1419" s="172"/>
      <c r="AY1419" s="268"/>
      <c r="AZ1419" s="268"/>
      <c r="BA1419" s="268"/>
      <c r="BB1419" s="268"/>
      <c r="BC1419" s="174"/>
      <c r="BD1419" s="174">
        <v>0</v>
      </c>
      <c r="BE1419" s="175"/>
    </row>
    <row r="1420" spans="1:57" ht="16.899999999999999" customHeight="1" x14ac:dyDescent="0.2">
      <c r="A1420" s="152">
        <v>1420</v>
      </c>
      <c r="B1420" s="153" t="s">
        <v>216</v>
      </c>
      <c r="C1420" s="152" t="s">
        <v>216</v>
      </c>
      <c r="D1420" s="152" t="s">
        <v>240</v>
      </c>
      <c r="E1420" s="152" t="s">
        <v>135</v>
      </c>
      <c r="F1420" s="152" t="s">
        <v>431</v>
      </c>
      <c r="G1420" s="263">
        <v>876</v>
      </c>
      <c r="H1420" s="263">
        <v>1089</v>
      </c>
      <c r="I1420" s="263">
        <v>1907</v>
      </c>
      <c r="J1420" s="263">
        <v>1637</v>
      </c>
      <c r="K1420" s="264">
        <v>5509</v>
      </c>
      <c r="L1420" s="264">
        <v>12419</v>
      </c>
      <c r="M1420" s="192">
        <v>0.4435944923101699</v>
      </c>
      <c r="N1420" s="265">
        <v>627</v>
      </c>
      <c r="O1420" s="265">
        <v>819</v>
      </c>
      <c r="P1420" s="265">
        <v>1395</v>
      </c>
      <c r="Q1420" s="176">
        <v>1177</v>
      </c>
      <c r="R1420" s="193">
        <v>4018</v>
      </c>
      <c r="S1420" s="158" t="s">
        <v>419</v>
      </c>
      <c r="T1420" s="158" t="s">
        <v>419</v>
      </c>
      <c r="U1420" s="157">
        <v>7787</v>
      </c>
      <c r="V1420" s="159">
        <v>0.51598818543726721</v>
      </c>
      <c r="W1420" s="161"/>
      <c r="X1420" s="161"/>
      <c r="Y1420" s="161"/>
      <c r="Z1420" s="161"/>
      <c r="AA1420" s="161"/>
      <c r="AB1420" s="161">
        <v>0</v>
      </c>
      <c r="AC1420" s="162"/>
      <c r="AD1420" s="201"/>
      <c r="AE1420" s="201"/>
      <c r="AF1420" s="201"/>
      <c r="AG1420" s="201"/>
      <c r="AH1420" s="201"/>
      <c r="AI1420" s="201">
        <v>0</v>
      </c>
      <c r="AJ1420" s="202"/>
      <c r="AK1420" s="250">
        <v>249</v>
      </c>
      <c r="AL1420" s="250">
        <v>270</v>
      </c>
      <c r="AM1420" s="250">
        <v>512</v>
      </c>
      <c r="AN1420" s="250">
        <v>460</v>
      </c>
      <c r="AO1420" s="251">
        <v>1491</v>
      </c>
      <c r="AP1420" s="167">
        <v>4632</v>
      </c>
      <c r="AQ1420" s="252">
        <v>0.32189119170984454</v>
      </c>
      <c r="AR1420" s="266"/>
      <c r="AS1420" s="266"/>
      <c r="AT1420" s="266"/>
      <c r="AU1420" s="266"/>
      <c r="AV1420" s="267"/>
      <c r="AW1420" s="171">
        <v>0</v>
      </c>
      <c r="AX1420" s="172"/>
      <c r="AY1420" s="268"/>
      <c r="AZ1420" s="268"/>
      <c r="BA1420" s="268"/>
      <c r="BB1420" s="268"/>
      <c r="BC1420" s="174"/>
      <c r="BD1420" s="174">
        <v>0</v>
      </c>
      <c r="BE1420" s="175"/>
    </row>
    <row r="1421" spans="1:57" ht="16.899999999999999" customHeight="1" x14ac:dyDescent="0.2">
      <c r="A1421" s="152">
        <v>1421</v>
      </c>
      <c r="B1421" s="153" t="s">
        <v>216</v>
      </c>
      <c r="C1421" s="152" t="s">
        <v>216</v>
      </c>
      <c r="D1421" s="152" t="s">
        <v>241</v>
      </c>
      <c r="E1421" s="152" t="s">
        <v>242</v>
      </c>
      <c r="F1421" s="152" t="s">
        <v>431</v>
      </c>
      <c r="G1421" s="263">
        <v>4068</v>
      </c>
      <c r="H1421" s="263">
        <v>5057</v>
      </c>
      <c r="I1421" s="263">
        <v>8851</v>
      </c>
      <c r="J1421" s="263">
        <v>7602</v>
      </c>
      <c r="K1421" s="264">
        <v>25578</v>
      </c>
      <c r="L1421" s="264">
        <v>57656</v>
      </c>
      <c r="M1421" s="192">
        <v>0.44363119189676703</v>
      </c>
      <c r="N1421" s="265">
        <v>2913</v>
      </c>
      <c r="O1421" s="265">
        <v>3801</v>
      </c>
      <c r="P1421" s="265">
        <v>6476</v>
      </c>
      <c r="Q1421" s="176">
        <v>5464</v>
      </c>
      <c r="R1421" s="193">
        <v>18654</v>
      </c>
      <c r="S1421" s="158" t="s">
        <v>419</v>
      </c>
      <c r="T1421" s="158" t="s">
        <v>419</v>
      </c>
      <c r="U1421" s="157">
        <v>36152</v>
      </c>
      <c r="V1421" s="159">
        <v>0.51598805045364016</v>
      </c>
      <c r="W1421" s="161"/>
      <c r="X1421" s="161"/>
      <c r="Y1421" s="161"/>
      <c r="Z1421" s="161"/>
      <c r="AA1421" s="161"/>
      <c r="AB1421" s="161">
        <v>0</v>
      </c>
      <c r="AC1421" s="162"/>
      <c r="AD1421" s="201"/>
      <c r="AE1421" s="201"/>
      <c r="AF1421" s="201"/>
      <c r="AG1421" s="201"/>
      <c r="AH1421" s="201"/>
      <c r="AI1421" s="201">
        <v>0</v>
      </c>
      <c r="AJ1421" s="202"/>
      <c r="AK1421" s="250">
        <v>1155</v>
      </c>
      <c r="AL1421" s="250">
        <v>1256</v>
      </c>
      <c r="AM1421" s="250">
        <v>2375</v>
      </c>
      <c r="AN1421" s="250">
        <v>2138</v>
      </c>
      <c r="AO1421" s="251">
        <v>6924</v>
      </c>
      <c r="AP1421" s="167">
        <v>21504</v>
      </c>
      <c r="AQ1421" s="252">
        <v>0.32198660714285715</v>
      </c>
      <c r="AR1421" s="266"/>
      <c r="AS1421" s="266"/>
      <c r="AT1421" s="266"/>
      <c r="AU1421" s="266"/>
      <c r="AV1421" s="267"/>
      <c r="AW1421" s="171">
        <v>0</v>
      </c>
      <c r="AX1421" s="172"/>
      <c r="AY1421" s="268"/>
      <c r="AZ1421" s="268"/>
      <c r="BA1421" s="268"/>
      <c r="BB1421" s="268"/>
      <c r="BC1421" s="174"/>
      <c r="BD1421" s="174">
        <v>0</v>
      </c>
      <c r="BE1421" s="175"/>
    </row>
    <row r="1422" spans="1:57" ht="16.899999999999999" customHeight="1" x14ac:dyDescent="0.2">
      <c r="A1422" s="152">
        <v>1422</v>
      </c>
      <c r="B1422" s="153" t="s">
        <v>216</v>
      </c>
      <c r="C1422" s="152" t="s">
        <v>216</v>
      </c>
      <c r="D1422" s="152" t="s">
        <v>243</v>
      </c>
      <c r="E1422" s="152" t="s">
        <v>244</v>
      </c>
      <c r="F1422" s="152" t="s">
        <v>431</v>
      </c>
      <c r="G1422" s="263">
        <v>162</v>
      </c>
      <c r="H1422" s="263">
        <v>202</v>
      </c>
      <c r="I1422" s="263">
        <v>354</v>
      </c>
      <c r="J1422" s="263">
        <v>303</v>
      </c>
      <c r="K1422" s="264">
        <v>1021</v>
      </c>
      <c r="L1422" s="264">
        <v>2301</v>
      </c>
      <c r="M1422" s="192">
        <v>0.44372012168622338</v>
      </c>
      <c r="N1422" s="265">
        <v>116</v>
      </c>
      <c r="O1422" s="265">
        <v>152</v>
      </c>
      <c r="P1422" s="265">
        <v>259</v>
      </c>
      <c r="Q1422" s="176">
        <v>218</v>
      </c>
      <c r="R1422" s="193">
        <v>745</v>
      </c>
      <c r="S1422" s="158" t="s">
        <v>419</v>
      </c>
      <c r="T1422" s="158" t="s">
        <v>419</v>
      </c>
      <c r="U1422" s="157">
        <v>1443</v>
      </c>
      <c r="V1422" s="159">
        <v>0.51628551628551633</v>
      </c>
      <c r="W1422" s="161"/>
      <c r="X1422" s="161"/>
      <c r="Y1422" s="161"/>
      <c r="Z1422" s="161"/>
      <c r="AA1422" s="161"/>
      <c r="AB1422" s="161">
        <v>0</v>
      </c>
      <c r="AC1422" s="162"/>
      <c r="AD1422" s="201"/>
      <c r="AE1422" s="201"/>
      <c r="AF1422" s="201"/>
      <c r="AG1422" s="201"/>
      <c r="AH1422" s="201"/>
      <c r="AI1422" s="201">
        <v>0</v>
      </c>
      <c r="AJ1422" s="202"/>
      <c r="AK1422" s="250">
        <v>46</v>
      </c>
      <c r="AL1422" s="250">
        <v>50</v>
      </c>
      <c r="AM1422" s="250">
        <v>95</v>
      </c>
      <c r="AN1422" s="250">
        <v>85</v>
      </c>
      <c r="AO1422" s="251">
        <v>276</v>
      </c>
      <c r="AP1422" s="167">
        <v>858</v>
      </c>
      <c r="AQ1422" s="252">
        <v>0.32167832167832167</v>
      </c>
      <c r="AR1422" s="266"/>
      <c r="AS1422" s="266"/>
      <c r="AT1422" s="266"/>
      <c r="AU1422" s="266"/>
      <c r="AV1422" s="267"/>
      <c r="AW1422" s="171">
        <v>0</v>
      </c>
      <c r="AX1422" s="172"/>
      <c r="AY1422" s="268"/>
      <c r="AZ1422" s="268"/>
      <c r="BA1422" s="268"/>
      <c r="BB1422" s="268"/>
      <c r="BC1422" s="174"/>
      <c r="BD1422" s="174">
        <v>0</v>
      </c>
      <c r="BE1422" s="175"/>
    </row>
    <row r="1423" spans="1:57" ht="16.899999999999999" customHeight="1" x14ac:dyDescent="0.2">
      <c r="A1423" s="152">
        <v>1423</v>
      </c>
      <c r="B1423" s="153" t="s">
        <v>216</v>
      </c>
      <c r="C1423" s="152" t="s">
        <v>216</v>
      </c>
      <c r="D1423" s="152" t="s">
        <v>245</v>
      </c>
      <c r="E1423" s="152" t="s">
        <v>246</v>
      </c>
      <c r="F1423" s="152" t="s">
        <v>431</v>
      </c>
      <c r="G1423" s="263">
        <v>116</v>
      </c>
      <c r="H1423" s="263">
        <v>145</v>
      </c>
      <c r="I1423" s="263">
        <v>253</v>
      </c>
      <c r="J1423" s="263">
        <v>217</v>
      </c>
      <c r="K1423" s="264">
        <v>731</v>
      </c>
      <c r="L1423" s="264">
        <v>1650</v>
      </c>
      <c r="M1423" s="192">
        <v>0.44303030303030305</v>
      </c>
      <c r="N1423" s="265">
        <v>83</v>
      </c>
      <c r="O1423" s="265">
        <v>109</v>
      </c>
      <c r="P1423" s="265">
        <v>185</v>
      </c>
      <c r="Q1423" s="176">
        <v>156</v>
      </c>
      <c r="R1423" s="193">
        <v>533</v>
      </c>
      <c r="S1423" s="158" t="s">
        <v>419</v>
      </c>
      <c r="T1423" s="158" t="s">
        <v>419</v>
      </c>
      <c r="U1423" s="157">
        <v>1034</v>
      </c>
      <c r="V1423" s="159">
        <v>0.51547388781431336</v>
      </c>
      <c r="W1423" s="161"/>
      <c r="X1423" s="161"/>
      <c r="Y1423" s="161"/>
      <c r="Z1423" s="161"/>
      <c r="AA1423" s="161"/>
      <c r="AB1423" s="161">
        <v>0</v>
      </c>
      <c r="AC1423" s="162"/>
      <c r="AD1423" s="201"/>
      <c r="AE1423" s="201"/>
      <c r="AF1423" s="201"/>
      <c r="AG1423" s="201"/>
      <c r="AH1423" s="201"/>
      <c r="AI1423" s="201">
        <v>0</v>
      </c>
      <c r="AJ1423" s="202"/>
      <c r="AK1423" s="250">
        <v>33</v>
      </c>
      <c r="AL1423" s="250">
        <v>36</v>
      </c>
      <c r="AM1423" s="250">
        <v>68</v>
      </c>
      <c r="AN1423" s="250">
        <v>61</v>
      </c>
      <c r="AO1423" s="251">
        <v>198</v>
      </c>
      <c r="AP1423" s="167">
        <v>616</v>
      </c>
      <c r="AQ1423" s="252">
        <v>0.32142857142857145</v>
      </c>
      <c r="AR1423" s="266"/>
      <c r="AS1423" s="266"/>
      <c r="AT1423" s="266"/>
      <c r="AU1423" s="266"/>
      <c r="AV1423" s="267"/>
      <c r="AW1423" s="171">
        <v>0</v>
      </c>
      <c r="AX1423" s="172"/>
      <c r="AY1423" s="268"/>
      <c r="AZ1423" s="268"/>
      <c r="BA1423" s="268"/>
      <c r="BB1423" s="268"/>
      <c r="BC1423" s="174"/>
      <c r="BD1423" s="174">
        <v>0</v>
      </c>
      <c r="BE1423" s="175"/>
    </row>
    <row r="1424" spans="1:57" ht="16.899999999999999" customHeight="1" x14ac:dyDescent="0.2">
      <c r="A1424" s="152">
        <v>1424</v>
      </c>
      <c r="B1424" s="153" t="s">
        <v>216</v>
      </c>
      <c r="C1424" s="152" t="s">
        <v>216</v>
      </c>
      <c r="D1424" s="152" t="s">
        <v>247</v>
      </c>
      <c r="E1424" s="152" t="s">
        <v>248</v>
      </c>
      <c r="F1424" s="152" t="s">
        <v>431</v>
      </c>
      <c r="G1424" s="263">
        <v>364</v>
      </c>
      <c r="H1424" s="263">
        <v>454</v>
      </c>
      <c r="I1424" s="263">
        <v>793</v>
      </c>
      <c r="J1424" s="263">
        <v>682</v>
      </c>
      <c r="K1424" s="264">
        <v>2293</v>
      </c>
      <c r="L1424" s="264">
        <v>5166</v>
      </c>
      <c r="M1424" s="192">
        <v>0.44386372435152921</v>
      </c>
      <c r="N1424" s="265">
        <v>261</v>
      </c>
      <c r="O1424" s="265">
        <v>341</v>
      </c>
      <c r="P1424" s="265">
        <v>580</v>
      </c>
      <c r="Q1424" s="176">
        <v>490</v>
      </c>
      <c r="R1424" s="193">
        <v>1672</v>
      </c>
      <c r="S1424" s="158" t="s">
        <v>419</v>
      </c>
      <c r="T1424" s="158" t="s">
        <v>419</v>
      </c>
      <c r="U1424" s="157">
        <v>3239</v>
      </c>
      <c r="V1424" s="159">
        <v>0.51620870639086136</v>
      </c>
      <c r="W1424" s="161"/>
      <c r="X1424" s="161"/>
      <c r="Y1424" s="161"/>
      <c r="Z1424" s="161"/>
      <c r="AA1424" s="161"/>
      <c r="AB1424" s="161">
        <v>0</v>
      </c>
      <c r="AC1424" s="162"/>
      <c r="AD1424" s="201"/>
      <c r="AE1424" s="201"/>
      <c r="AF1424" s="201"/>
      <c r="AG1424" s="201"/>
      <c r="AH1424" s="201"/>
      <c r="AI1424" s="201">
        <v>0</v>
      </c>
      <c r="AJ1424" s="202"/>
      <c r="AK1424" s="250">
        <v>103</v>
      </c>
      <c r="AL1424" s="250">
        <v>113</v>
      </c>
      <c r="AM1424" s="250">
        <v>213</v>
      </c>
      <c r="AN1424" s="250">
        <v>192</v>
      </c>
      <c r="AO1424" s="251">
        <v>621</v>
      </c>
      <c r="AP1424" s="167">
        <v>1927</v>
      </c>
      <c r="AQ1424" s="252">
        <v>0.32226258432797095</v>
      </c>
      <c r="AR1424" s="266"/>
      <c r="AS1424" s="266"/>
      <c r="AT1424" s="266"/>
      <c r="AU1424" s="266"/>
      <c r="AV1424" s="267"/>
      <c r="AW1424" s="171">
        <v>0</v>
      </c>
      <c r="AX1424" s="172"/>
      <c r="AY1424" s="268"/>
      <c r="AZ1424" s="268"/>
      <c r="BA1424" s="268"/>
      <c r="BB1424" s="268"/>
      <c r="BC1424" s="174"/>
      <c r="BD1424" s="174">
        <v>0</v>
      </c>
      <c r="BE1424" s="175"/>
    </row>
    <row r="1425" spans="1:57" ht="16.899999999999999" customHeight="1" x14ac:dyDescent="0.2">
      <c r="A1425" s="152">
        <v>1425</v>
      </c>
      <c r="B1425" s="153" t="s">
        <v>216</v>
      </c>
      <c r="C1425" s="152" t="s">
        <v>216</v>
      </c>
      <c r="D1425" s="152" t="s">
        <v>249</v>
      </c>
      <c r="E1425" s="152" t="s">
        <v>250</v>
      </c>
      <c r="F1425" s="152" t="s">
        <v>431</v>
      </c>
      <c r="G1425" s="263">
        <v>147</v>
      </c>
      <c r="H1425" s="263">
        <v>182</v>
      </c>
      <c r="I1425" s="263">
        <v>318</v>
      </c>
      <c r="J1425" s="263">
        <v>274</v>
      </c>
      <c r="K1425" s="264">
        <v>921</v>
      </c>
      <c r="L1425" s="264">
        <v>2073</v>
      </c>
      <c r="M1425" s="192">
        <v>0.44428364688856731</v>
      </c>
      <c r="N1425" s="265">
        <v>105</v>
      </c>
      <c r="O1425" s="265">
        <v>137</v>
      </c>
      <c r="P1425" s="265">
        <v>233</v>
      </c>
      <c r="Q1425" s="176">
        <v>197</v>
      </c>
      <c r="R1425" s="193">
        <v>672</v>
      </c>
      <c r="S1425" s="158" t="s">
        <v>419</v>
      </c>
      <c r="T1425" s="158" t="s">
        <v>419</v>
      </c>
      <c r="U1425" s="157">
        <v>1300</v>
      </c>
      <c r="V1425" s="159">
        <v>0.51692307692307693</v>
      </c>
      <c r="W1425" s="161"/>
      <c r="X1425" s="161"/>
      <c r="Y1425" s="161"/>
      <c r="Z1425" s="161"/>
      <c r="AA1425" s="161"/>
      <c r="AB1425" s="161">
        <v>0</v>
      </c>
      <c r="AC1425" s="162"/>
      <c r="AD1425" s="201"/>
      <c r="AE1425" s="201"/>
      <c r="AF1425" s="201"/>
      <c r="AG1425" s="201"/>
      <c r="AH1425" s="201"/>
      <c r="AI1425" s="201">
        <v>0</v>
      </c>
      <c r="AJ1425" s="202"/>
      <c r="AK1425" s="250">
        <v>42</v>
      </c>
      <c r="AL1425" s="250">
        <v>45</v>
      </c>
      <c r="AM1425" s="250">
        <v>85</v>
      </c>
      <c r="AN1425" s="250">
        <v>77</v>
      </c>
      <c r="AO1425" s="251">
        <v>249</v>
      </c>
      <c r="AP1425" s="167">
        <v>773</v>
      </c>
      <c r="AQ1425" s="252">
        <v>0.32212160413971541</v>
      </c>
      <c r="AR1425" s="266"/>
      <c r="AS1425" s="266"/>
      <c r="AT1425" s="266"/>
      <c r="AU1425" s="266"/>
      <c r="AV1425" s="267"/>
      <c r="AW1425" s="171">
        <v>0</v>
      </c>
      <c r="AX1425" s="172"/>
      <c r="AY1425" s="268"/>
      <c r="AZ1425" s="268"/>
      <c r="BA1425" s="268"/>
      <c r="BB1425" s="268"/>
      <c r="BC1425" s="174"/>
      <c r="BD1425" s="174">
        <v>0</v>
      </c>
      <c r="BE1425" s="175"/>
    </row>
    <row r="1426" spans="1:57" ht="16.899999999999999" customHeight="1" x14ac:dyDescent="0.2">
      <c r="A1426" s="152">
        <v>1426</v>
      </c>
      <c r="B1426" s="153" t="s">
        <v>216</v>
      </c>
      <c r="C1426" s="152" t="s">
        <v>216</v>
      </c>
      <c r="D1426" s="152" t="s">
        <v>251</v>
      </c>
      <c r="E1426" s="152" t="s">
        <v>252</v>
      </c>
      <c r="F1426" s="152" t="s">
        <v>431</v>
      </c>
      <c r="G1426" s="263">
        <v>14955</v>
      </c>
      <c r="H1426" s="263">
        <v>18588</v>
      </c>
      <c r="I1426" s="263">
        <v>32534</v>
      </c>
      <c r="J1426" s="263">
        <v>27942</v>
      </c>
      <c r="K1426" s="264">
        <v>94019</v>
      </c>
      <c r="L1426" s="264">
        <v>211925</v>
      </c>
      <c r="M1426" s="192">
        <v>0.44364279815972629</v>
      </c>
      <c r="N1426" s="265">
        <v>10708</v>
      </c>
      <c r="O1426" s="265">
        <v>13971</v>
      </c>
      <c r="P1426" s="265">
        <v>23805</v>
      </c>
      <c r="Q1426" s="176">
        <v>20084</v>
      </c>
      <c r="R1426" s="193">
        <v>68568</v>
      </c>
      <c r="S1426" s="158" t="s">
        <v>419</v>
      </c>
      <c r="T1426" s="158" t="s">
        <v>419</v>
      </c>
      <c r="U1426" s="157">
        <v>132881</v>
      </c>
      <c r="V1426" s="159">
        <v>0.5160105658446279</v>
      </c>
      <c r="W1426" s="161"/>
      <c r="X1426" s="161"/>
      <c r="Y1426" s="161"/>
      <c r="Z1426" s="161"/>
      <c r="AA1426" s="161"/>
      <c r="AB1426" s="161">
        <v>0</v>
      </c>
      <c r="AC1426" s="162"/>
      <c r="AD1426" s="201"/>
      <c r="AE1426" s="201"/>
      <c r="AF1426" s="201"/>
      <c r="AG1426" s="201"/>
      <c r="AH1426" s="201"/>
      <c r="AI1426" s="201">
        <v>0</v>
      </c>
      <c r="AJ1426" s="202"/>
      <c r="AK1426" s="250">
        <v>4247</v>
      </c>
      <c r="AL1426" s="250">
        <v>4617</v>
      </c>
      <c r="AM1426" s="250">
        <v>8729</v>
      </c>
      <c r="AN1426" s="250">
        <v>7858</v>
      </c>
      <c r="AO1426" s="251">
        <v>25451</v>
      </c>
      <c r="AP1426" s="167">
        <v>79044</v>
      </c>
      <c r="AQ1426" s="252">
        <v>0.32198522341986741</v>
      </c>
      <c r="AR1426" s="266"/>
      <c r="AS1426" s="266"/>
      <c r="AT1426" s="266"/>
      <c r="AU1426" s="266"/>
      <c r="AV1426" s="267"/>
      <c r="AW1426" s="171">
        <v>0</v>
      </c>
      <c r="AX1426" s="172"/>
      <c r="AY1426" s="268"/>
      <c r="AZ1426" s="268"/>
      <c r="BA1426" s="268"/>
      <c r="BB1426" s="268"/>
      <c r="BC1426" s="174"/>
      <c r="BD1426" s="174">
        <v>0</v>
      </c>
      <c r="BE1426" s="175"/>
    </row>
    <row r="1427" spans="1:57" ht="16.899999999999999" customHeight="1" x14ac:dyDescent="0.2">
      <c r="A1427" s="152">
        <v>1427</v>
      </c>
      <c r="B1427" s="153" t="s">
        <v>216</v>
      </c>
      <c r="C1427" s="152" t="s">
        <v>216</v>
      </c>
      <c r="D1427" s="152" t="s">
        <v>253</v>
      </c>
      <c r="E1427" s="152" t="s">
        <v>254</v>
      </c>
      <c r="F1427" s="152" t="s">
        <v>431</v>
      </c>
      <c r="G1427" s="263">
        <v>862</v>
      </c>
      <c r="H1427" s="263">
        <v>1071</v>
      </c>
      <c r="I1427" s="263">
        <v>1876</v>
      </c>
      <c r="J1427" s="263">
        <v>1611</v>
      </c>
      <c r="K1427" s="264">
        <v>5420</v>
      </c>
      <c r="L1427" s="264">
        <v>12218</v>
      </c>
      <c r="M1427" s="192">
        <v>0.44360779178261583</v>
      </c>
      <c r="N1427" s="265">
        <v>617</v>
      </c>
      <c r="O1427" s="265">
        <v>805</v>
      </c>
      <c r="P1427" s="265">
        <v>1373</v>
      </c>
      <c r="Q1427" s="176">
        <v>1158</v>
      </c>
      <c r="R1427" s="193">
        <v>3953</v>
      </c>
      <c r="S1427" s="158" t="s">
        <v>419</v>
      </c>
      <c r="T1427" s="158" t="s">
        <v>419</v>
      </c>
      <c r="U1427" s="157">
        <v>7661</v>
      </c>
      <c r="V1427" s="159">
        <v>0.51599007962406995</v>
      </c>
      <c r="W1427" s="161"/>
      <c r="X1427" s="161"/>
      <c r="Y1427" s="161"/>
      <c r="Z1427" s="161"/>
      <c r="AA1427" s="161"/>
      <c r="AB1427" s="161">
        <v>0</v>
      </c>
      <c r="AC1427" s="162"/>
      <c r="AD1427" s="201"/>
      <c r="AE1427" s="201"/>
      <c r="AF1427" s="201"/>
      <c r="AG1427" s="201"/>
      <c r="AH1427" s="201"/>
      <c r="AI1427" s="201">
        <v>0</v>
      </c>
      <c r="AJ1427" s="202"/>
      <c r="AK1427" s="250">
        <v>245</v>
      </c>
      <c r="AL1427" s="250">
        <v>266</v>
      </c>
      <c r="AM1427" s="250">
        <v>503</v>
      </c>
      <c r="AN1427" s="250">
        <v>453</v>
      </c>
      <c r="AO1427" s="251">
        <v>1467</v>
      </c>
      <c r="AP1427" s="167">
        <v>4557</v>
      </c>
      <c r="AQ1427" s="252">
        <v>0.32192231731402238</v>
      </c>
      <c r="AR1427" s="266"/>
      <c r="AS1427" s="266"/>
      <c r="AT1427" s="266"/>
      <c r="AU1427" s="266"/>
      <c r="AV1427" s="267"/>
      <c r="AW1427" s="171">
        <v>0</v>
      </c>
      <c r="AX1427" s="172"/>
      <c r="AY1427" s="268"/>
      <c r="AZ1427" s="268"/>
      <c r="BA1427" s="268"/>
      <c r="BB1427" s="268"/>
      <c r="BC1427" s="174"/>
      <c r="BD1427" s="174">
        <v>0</v>
      </c>
      <c r="BE1427" s="175"/>
    </row>
    <row r="1428" spans="1:57" ht="16.899999999999999" customHeight="1" x14ac:dyDescent="0.2">
      <c r="A1428" s="152">
        <v>1428</v>
      </c>
      <c r="B1428" s="153" t="s">
        <v>216</v>
      </c>
      <c r="C1428" s="152" t="s">
        <v>216</v>
      </c>
      <c r="D1428" s="152" t="s">
        <v>255</v>
      </c>
      <c r="E1428" s="152" t="s">
        <v>256</v>
      </c>
      <c r="F1428" s="152" t="s">
        <v>431</v>
      </c>
      <c r="G1428" s="263">
        <v>1254</v>
      </c>
      <c r="H1428" s="263">
        <v>1559</v>
      </c>
      <c r="I1428" s="263">
        <v>2730</v>
      </c>
      <c r="J1428" s="263">
        <v>2344</v>
      </c>
      <c r="K1428" s="264">
        <v>7887</v>
      </c>
      <c r="L1428" s="264">
        <v>17783</v>
      </c>
      <c r="M1428" s="192">
        <v>0.44351346791879886</v>
      </c>
      <c r="N1428" s="265">
        <v>898</v>
      </c>
      <c r="O1428" s="265">
        <v>1172</v>
      </c>
      <c r="P1428" s="265">
        <v>1997</v>
      </c>
      <c r="Q1428" s="176">
        <v>1685</v>
      </c>
      <c r="R1428" s="193">
        <v>5752</v>
      </c>
      <c r="S1428" s="158" t="s">
        <v>419</v>
      </c>
      <c r="T1428" s="158" t="s">
        <v>419</v>
      </c>
      <c r="U1428" s="157">
        <v>11150</v>
      </c>
      <c r="V1428" s="159">
        <v>0.51587443946188338</v>
      </c>
      <c r="W1428" s="161"/>
      <c r="X1428" s="161"/>
      <c r="Y1428" s="161"/>
      <c r="Z1428" s="161"/>
      <c r="AA1428" s="161"/>
      <c r="AB1428" s="161">
        <v>0</v>
      </c>
      <c r="AC1428" s="162"/>
      <c r="AD1428" s="201"/>
      <c r="AE1428" s="201"/>
      <c r="AF1428" s="201"/>
      <c r="AG1428" s="201"/>
      <c r="AH1428" s="201"/>
      <c r="AI1428" s="201">
        <v>0</v>
      </c>
      <c r="AJ1428" s="202"/>
      <c r="AK1428" s="250">
        <v>356</v>
      </c>
      <c r="AL1428" s="250">
        <v>387</v>
      </c>
      <c r="AM1428" s="250">
        <v>733</v>
      </c>
      <c r="AN1428" s="250">
        <v>659</v>
      </c>
      <c r="AO1428" s="251">
        <v>2135</v>
      </c>
      <c r="AP1428" s="167">
        <v>6633</v>
      </c>
      <c r="AQ1428" s="252">
        <v>0.32187547112920245</v>
      </c>
      <c r="AR1428" s="266"/>
      <c r="AS1428" s="266"/>
      <c r="AT1428" s="266"/>
      <c r="AU1428" s="266"/>
      <c r="AV1428" s="267"/>
      <c r="AW1428" s="171">
        <v>0</v>
      </c>
      <c r="AX1428" s="172"/>
      <c r="AY1428" s="268"/>
      <c r="AZ1428" s="268"/>
      <c r="BA1428" s="268"/>
      <c r="BB1428" s="268"/>
      <c r="BC1428" s="174"/>
      <c r="BD1428" s="174">
        <v>0</v>
      </c>
      <c r="BE1428" s="175"/>
    </row>
    <row r="1429" spans="1:57" ht="16.899999999999999" customHeight="1" x14ac:dyDescent="0.2">
      <c r="A1429" s="152">
        <v>1429</v>
      </c>
      <c r="B1429" s="153" t="s">
        <v>216</v>
      </c>
      <c r="C1429" s="152" t="s">
        <v>216</v>
      </c>
      <c r="D1429" s="152" t="s">
        <v>257</v>
      </c>
      <c r="E1429" s="152" t="s">
        <v>258</v>
      </c>
      <c r="F1429" s="152" t="s">
        <v>431</v>
      </c>
      <c r="G1429" s="263">
        <v>503</v>
      </c>
      <c r="H1429" s="263">
        <v>624</v>
      </c>
      <c r="I1429" s="263">
        <v>1092</v>
      </c>
      <c r="J1429" s="263">
        <v>938</v>
      </c>
      <c r="K1429" s="264">
        <v>3157</v>
      </c>
      <c r="L1429" s="264">
        <v>7113</v>
      </c>
      <c r="M1429" s="192">
        <v>0.44383523126669477</v>
      </c>
      <c r="N1429" s="265">
        <v>360</v>
      </c>
      <c r="O1429" s="265">
        <v>469</v>
      </c>
      <c r="P1429" s="265">
        <v>799</v>
      </c>
      <c r="Q1429" s="176">
        <v>674</v>
      </c>
      <c r="R1429" s="193">
        <v>2302</v>
      </c>
      <c r="S1429" s="158" t="s">
        <v>419</v>
      </c>
      <c r="T1429" s="158" t="s">
        <v>419</v>
      </c>
      <c r="U1429" s="157">
        <v>4460</v>
      </c>
      <c r="V1429" s="159">
        <v>0.51614349775784751</v>
      </c>
      <c r="W1429" s="161"/>
      <c r="X1429" s="161"/>
      <c r="Y1429" s="161"/>
      <c r="Z1429" s="161"/>
      <c r="AA1429" s="161"/>
      <c r="AB1429" s="161">
        <v>0</v>
      </c>
      <c r="AC1429" s="162"/>
      <c r="AD1429" s="201"/>
      <c r="AE1429" s="201"/>
      <c r="AF1429" s="201"/>
      <c r="AG1429" s="201"/>
      <c r="AH1429" s="201"/>
      <c r="AI1429" s="201">
        <v>0</v>
      </c>
      <c r="AJ1429" s="202"/>
      <c r="AK1429" s="250">
        <v>143</v>
      </c>
      <c r="AL1429" s="250">
        <v>155</v>
      </c>
      <c r="AM1429" s="250">
        <v>293</v>
      </c>
      <c r="AN1429" s="250">
        <v>264</v>
      </c>
      <c r="AO1429" s="251">
        <v>855</v>
      </c>
      <c r="AP1429" s="167">
        <v>2653</v>
      </c>
      <c r="AQ1429" s="252">
        <v>0.32227666792310594</v>
      </c>
      <c r="AR1429" s="266"/>
      <c r="AS1429" s="266"/>
      <c r="AT1429" s="266"/>
      <c r="AU1429" s="266"/>
      <c r="AV1429" s="267"/>
      <c r="AW1429" s="171">
        <v>0</v>
      </c>
      <c r="AX1429" s="172"/>
      <c r="AY1429" s="268"/>
      <c r="AZ1429" s="268"/>
      <c r="BA1429" s="268"/>
      <c r="BB1429" s="268"/>
      <c r="BC1429" s="174"/>
      <c r="BD1429" s="174">
        <v>0</v>
      </c>
      <c r="BE1429" s="175"/>
    </row>
    <row r="1430" spans="1:57" ht="16.899999999999999" customHeight="1" x14ac:dyDescent="0.2">
      <c r="A1430" s="152">
        <v>1430</v>
      </c>
      <c r="B1430" s="153" t="s">
        <v>216</v>
      </c>
      <c r="C1430" s="152" t="s">
        <v>216</v>
      </c>
      <c r="D1430" s="152" t="s">
        <v>259</v>
      </c>
      <c r="E1430" s="152" t="s">
        <v>260</v>
      </c>
      <c r="F1430" s="152" t="s">
        <v>431</v>
      </c>
      <c r="G1430" s="263">
        <v>1299</v>
      </c>
      <c r="H1430" s="263">
        <v>1615</v>
      </c>
      <c r="I1430" s="263">
        <v>2826</v>
      </c>
      <c r="J1430" s="263">
        <v>2427</v>
      </c>
      <c r="K1430" s="264">
        <v>8167</v>
      </c>
      <c r="L1430" s="264">
        <v>18406</v>
      </c>
      <c r="M1430" s="192">
        <v>0.44371400630229274</v>
      </c>
      <c r="N1430" s="265">
        <v>930</v>
      </c>
      <c r="O1430" s="265">
        <v>1214</v>
      </c>
      <c r="P1430" s="265">
        <v>2068</v>
      </c>
      <c r="Q1430" s="176">
        <v>1744</v>
      </c>
      <c r="R1430" s="193">
        <v>5956</v>
      </c>
      <c r="S1430" s="158" t="s">
        <v>419</v>
      </c>
      <c r="T1430" s="158" t="s">
        <v>419</v>
      </c>
      <c r="U1430" s="157">
        <v>11541</v>
      </c>
      <c r="V1430" s="159">
        <v>0.51607313057793947</v>
      </c>
      <c r="W1430" s="161"/>
      <c r="X1430" s="161"/>
      <c r="Y1430" s="161"/>
      <c r="Z1430" s="161"/>
      <c r="AA1430" s="161"/>
      <c r="AB1430" s="161">
        <v>0</v>
      </c>
      <c r="AC1430" s="162"/>
      <c r="AD1430" s="201"/>
      <c r="AE1430" s="201"/>
      <c r="AF1430" s="201"/>
      <c r="AG1430" s="201"/>
      <c r="AH1430" s="201"/>
      <c r="AI1430" s="201">
        <v>0</v>
      </c>
      <c r="AJ1430" s="202"/>
      <c r="AK1430" s="250">
        <v>369</v>
      </c>
      <c r="AL1430" s="250">
        <v>401</v>
      </c>
      <c r="AM1430" s="250">
        <v>758</v>
      </c>
      <c r="AN1430" s="250">
        <v>683</v>
      </c>
      <c r="AO1430" s="251">
        <v>2211</v>
      </c>
      <c r="AP1430" s="167">
        <v>6865</v>
      </c>
      <c r="AQ1430" s="252">
        <v>0.32206846321922794</v>
      </c>
      <c r="AR1430" s="266"/>
      <c r="AS1430" s="266"/>
      <c r="AT1430" s="266"/>
      <c r="AU1430" s="266"/>
      <c r="AV1430" s="267"/>
      <c r="AW1430" s="171">
        <v>0</v>
      </c>
      <c r="AX1430" s="172"/>
      <c r="AY1430" s="268"/>
      <c r="AZ1430" s="268"/>
      <c r="BA1430" s="268"/>
      <c r="BB1430" s="268"/>
      <c r="BC1430" s="174"/>
      <c r="BD1430" s="174">
        <v>0</v>
      </c>
      <c r="BE1430" s="175"/>
    </row>
    <row r="1431" spans="1:57" ht="16.899999999999999" customHeight="1" x14ac:dyDescent="0.2">
      <c r="A1431" s="152">
        <v>1431</v>
      </c>
      <c r="B1431" s="153" t="s">
        <v>216</v>
      </c>
      <c r="C1431" s="152" t="s">
        <v>216</v>
      </c>
      <c r="D1431" s="152" t="s">
        <v>261</v>
      </c>
      <c r="E1431" s="152" t="s">
        <v>262</v>
      </c>
      <c r="F1431" s="152" t="s">
        <v>431</v>
      </c>
      <c r="G1431" s="263">
        <v>96</v>
      </c>
      <c r="H1431" s="263">
        <v>118</v>
      </c>
      <c r="I1431" s="263">
        <v>207</v>
      </c>
      <c r="J1431" s="263">
        <v>178</v>
      </c>
      <c r="K1431" s="264">
        <v>599</v>
      </c>
      <c r="L1431" s="264">
        <v>1351</v>
      </c>
      <c r="M1431" s="192">
        <v>0.44337527757216877</v>
      </c>
      <c r="N1431" s="265">
        <v>69</v>
      </c>
      <c r="O1431" s="265">
        <v>88</v>
      </c>
      <c r="P1431" s="265">
        <v>151</v>
      </c>
      <c r="Q1431" s="176">
        <v>128</v>
      </c>
      <c r="R1431" s="193">
        <v>436</v>
      </c>
      <c r="S1431" s="158" t="s">
        <v>419</v>
      </c>
      <c r="T1431" s="158" t="s">
        <v>419</v>
      </c>
      <c r="U1431" s="157">
        <v>845</v>
      </c>
      <c r="V1431" s="159">
        <v>0.51597633136094678</v>
      </c>
      <c r="W1431" s="161"/>
      <c r="X1431" s="161"/>
      <c r="Y1431" s="161"/>
      <c r="Z1431" s="161"/>
      <c r="AA1431" s="161"/>
      <c r="AB1431" s="161">
        <v>0</v>
      </c>
      <c r="AC1431" s="162"/>
      <c r="AD1431" s="201"/>
      <c r="AE1431" s="201"/>
      <c r="AF1431" s="201"/>
      <c r="AG1431" s="201"/>
      <c r="AH1431" s="201"/>
      <c r="AI1431" s="201">
        <v>0</v>
      </c>
      <c r="AJ1431" s="202"/>
      <c r="AK1431" s="250">
        <v>27</v>
      </c>
      <c r="AL1431" s="250">
        <v>30</v>
      </c>
      <c r="AM1431" s="250">
        <v>56</v>
      </c>
      <c r="AN1431" s="250">
        <v>50</v>
      </c>
      <c r="AO1431" s="251">
        <v>163</v>
      </c>
      <c r="AP1431" s="167">
        <v>506</v>
      </c>
      <c r="AQ1431" s="252">
        <v>0.32213438735177868</v>
      </c>
      <c r="AR1431" s="266"/>
      <c r="AS1431" s="266"/>
      <c r="AT1431" s="266"/>
      <c r="AU1431" s="266"/>
      <c r="AV1431" s="267"/>
      <c r="AW1431" s="171">
        <v>0</v>
      </c>
      <c r="AX1431" s="172"/>
      <c r="AY1431" s="268"/>
      <c r="AZ1431" s="268"/>
      <c r="BA1431" s="268"/>
      <c r="BB1431" s="268"/>
      <c r="BC1431" s="174"/>
      <c r="BD1431" s="174">
        <v>0</v>
      </c>
      <c r="BE1431" s="175"/>
    </row>
    <row r="1432" spans="1:57" ht="16.899999999999999" customHeight="1" x14ac:dyDescent="0.2">
      <c r="A1432" s="152">
        <v>1432</v>
      </c>
      <c r="B1432" s="189" t="s">
        <v>216</v>
      </c>
      <c r="C1432" s="190" t="s">
        <v>216</v>
      </c>
      <c r="D1432" s="190" t="s">
        <v>263</v>
      </c>
      <c r="E1432" s="191" t="s">
        <v>420</v>
      </c>
      <c r="F1432" s="191" t="s">
        <v>431</v>
      </c>
      <c r="G1432" s="181">
        <v>73480</v>
      </c>
      <c r="H1432" s="181">
        <v>88082</v>
      </c>
      <c r="I1432" s="181">
        <v>135432</v>
      </c>
      <c r="J1432" s="181">
        <v>124217</v>
      </c>
      <c r="K1432" s="181">
        <v>421211</v>
      </c>
      <c r="L1432" s="181">
        <v>994779</v>
      </c>
      <c r="M1432" s="192">
        <v>0.42342168461537688</v>
      </c>
      <c r="N1432" s="193">
        <v>33590</v>
      </c>
      <c r="O1432" s="193">
        <v>43823</v>
      </c>
      <c r="P1432" s="193">
        <v>74672</v>
      </c>
      <c r="Q1432" s="193">
        <v>62999</v>
      </c>
      <c r="R1432" s="193">
        <v>215084</v>
      </c>
      <c r="S1432" s="158">
        <v>474945</v>
      </c>
      <c r="T1432" s="158">
        <v>245071.88890408297</v>
      </c>
      <c r="U1432" s="157">
        <v>416829</v>
      </c>
      <c r="V1432" s="159">
        <v>0.51600056617941648</v>
      </c>
      <c r="W1432" s="161">
        <v>23737</v>
      </c>
      <c r="X1432" s="161">
        <v>26604</v>
      </c>
      <c r="Y1432" s="161">
        <v>29822</v>
      </c>
      <c r="Z1432" s="161">
        <v>32672</v>
      </c>
      <c r="AA1432" s="161">
        <v>112835</v>
      </c>
      <c r="AB1432" s="161">
        <v>294840</v>
      </c>
      <c r="AC1432" s="162">
        <v>0.38269909103242439</v>
      </c>
      <c r="AD1432" s="201">
        <v>2831</v>
      </c>
      <c r="AE1432" s="201">
        <v>3173</v>
      </c>
      <c r="AF1432" s="201">
        <v>3556</v>
      </c>
      <c r="AG1432" s="201">
        <v>3896</v>
      </c>
      <c r="AH1432" s="201">
        <v>13456</v>
      </c>
      <c r="AI1432" s="201">
        <v>35161</v>
      </c>
      <c r="AJ1432" s="202">
        <v>0.3826967378629732</v>
      </c>
      <c r="AK1432" s="251">
        <v>13322</v>
      </c>
      <c r="AL1432" s="251">
        <v>14482</v>
      </c>
      <c r="AM1432" s="251">
        <v>27382</v>
      </c>
      <c r="AN1432" s="251">
        <v>24650</v>
      </c>
      <c r="AO1432" s="251">
        <v>79836</v>
      </c>
      <c r="AP1432" s="167">
        <v>247949</v>
      </c>
      <c r="AQ1432" s="252">
        <v>0.32198556961310593</v>
      </c>
      <c r="AR1432" s="187"/>
      <c r="AS1432" s="187"/>
      <c r="AT1432" s="187"/>
      <c r="AU1432" s="187"/>
      <c r="AV1432" s="267"/>
      <c r="AW1432" s="171">
        <v>0</v>
      </c>
      <c r="AX1432" s="172"/>
      <c r="AY1432" s="174"/>
      <c r="AZ1432" s="174"/>
      <c r="BA1432" s="174"/>
      <c r="BB1432" s="174"/>
      <c r="BC1432" s="174"/>
      <c r="BD1432" s="174">
        <v>0</v>
      </c>
      <c r="BE1432" s="175"/>
    </row>
    <row r="1433" spans="1:57" ht="16.899999999999999" customHeight="1" x14ac:dyDescent="0.2">
      <c r="A1433" s="152">
        <v>1433</v>
      </c>
      <c r="B1433" s="153" t="s">
        <v>216</v>
      </c>
      <c r="C1433" s="152" t="s">
        <v>216</v>
      </c>
      <c r="D1433" s="152" t="s">
        <v>217</v>
      </c>
      <c r="E1433" s="152" t="s">
        <v>218</v>
      </c>
      <c r="F1433" s="152" t="s">
        <v>432</v>
      </c>
      <c r="G1433" s="263">
        <v>3474</v>
      </c>
      <c r="H1433" s="263">
        <v>4277</v>
      </c>
      <c r="I1433" s="263">
        <v>7526</v>
      </c>
      <c r="J1433" s="263">
        <v>6487</v>
      </c>
      <c r="K1433" s="264">
        <v>21764</v>
      </c>
      <c r="L1433" s="264">
        <v>30069</v>
      </c>
      <c r="M1433" s="192">
        <v>0.72380192224550199</v>
      </c>
      <c r="N1433" s="265">
        <v>2293</v>
      </c>
      <c r="O1433" s="265">
        <v>2993</v>
      </c>
      <c r="P1433" s="265">
        <v>5099</v>
      </c>
      <c r="Q1433" s="156">
        <v>4302</v>
      </c>
      <c r="R1433" s="193">
        <v>14687</v>
      </c>
      <c r="S1433" s="158" t="s">
        <v>419</v>
      </c>
      <c r="T1433" s="158" t="s">
        <v>419</v>
      </c>
      <c r="U1433" s="157">
        <v>18854</v>
      </c>
      <c r="V1433" s="159">
        <v>0.77898589158799192</v>
      </c>
      <c r="W1433" s="161"/>
      <c r="X1433" s="161"/>
      <c r="Y1433" s="161"/>
      <c r="Z1433" s="161"/>
      <c r="AA1433" s="161"/>
      <c r="AB1433" s="161">
        <v>0</v>
      </c>
      <c r="AC1433" s="162"/>
      <c r="AD1433" s="201"/>
      <c r="AE1433" s="201"/>
      <c r="AF1433" s="201"/>
      <c r="AG1433" s="201"/>
      <c r="AH1433" s="201"/>
      <c r="AI1433" s="201">
        <v>0</v>
      </c>
      <c r="AJ1433" s="202"/>
      <c r="AK1433" s="250">
        <v>1181</v>
      </c>
      <c r="AL1433" s="250">
        <v>1284</v>
      </c>
      <c r="AM1433" s="250">
        <v>2427</v>
      </c>
      <c r="AN1433" s="250">
        <v>2185</v>
      </c>
      <c r="AO1433" s="251">
        <v>7077</v>
      </c>
      <c r="AP1433" s="167">
        <v>11215</v>
      </c>
      <c r="AQ1433" s="252">
        <v>0.63102987070887206</v>
      </c>
      <c r="AR1433" s="266"/>
      <c r="AS1433" s="266"/>
      <c r="AT1433" s="266"/>
      <c r="AU1433" s="266"/>
      <c r="AV1433" s="267"/>
      <c r="AW1433" s="171">
        <v>0</v>
      </c>
      <c r="AX1433" s="172"/>
      <c r="AY1433" s="268"/>
      <c r="AZ1433" s="268"/>
      <c r="BA1433" s="268"/>
      <c r="BB1433" s="268"/>
      <c r="BC1433" s="174"/>
      <c r="BD1433" s="174">
        <v>0</v>
      </c>
      <c r="BE1433" s="175"/>
    </row>
    <row r="1434" spans="1:57" ht="16.899999999999999" customHeight="1" x14ac:dyDescent="0.2">
      <c r="A1434" s="152">
        <v>1434</v>
      </c>
      <c r="B1434" s="153" t="s">
        <v>216</v>
      </c>
      <c r="C1434" s="152" t="s">
        <v>216</v>
      </c>
      <c r="D1434" s="152" t="s">
        <v>219</v>
      </c>
      <c r="E1434" s="152" t="s">
        <v>169</v>
      </c>
      <c r="F1434" s="152" t="s">
        <v>432</v>
      </c>
      <c r="G1434" s="263">
        <v>132</v>
      </c>
      <c r="H1434" s="263">
        <v>163</v>
      </c>
      <c r="I1434" s="263">
        <v>286</v>
      </c>
      <c r="J1434" s="263">
        <v>247</v>
      </c>
      <c r="K1434" s="264">
        <v>828</v>
      </c>
      <c r="L1434" s="264">
        <v>1143</v>
      </c>
      <c r="M1434" s="192">
        <v>0.72440944881889768</v>
      </c>
      <c r="N1434" s="265">
        <v>87</v>
      </c>
      <c r="O1434" s="265">
        <v>114</v>
      </c>
      <c r="P1434" s="265">
        <v>194</v>
      </c>
      <c r="Q1434" s="156">
        <v>164</v>
      </c>
      <c r="R1434" s="193">
        <v>559</v>
      </c>
      <c r="S1434" s="158" t="s">
        <v>419</v>
      </c>
      <c r="T1434" s="158" t="s">
        <v>419</v>
      </c>
      <c r="U1434" s="157">
        <v>717</v>
      </c>
      <c r="V1434" s="159">
        <v>0.77963737796373778</v>
      </c>
      <c r="W1434" s="161"/>
      <c r="X1434" s="161"/>
      <c r="Y1434" s="161"/>
      <c r="Z1434" s="161"/>
      <c r="AA1434" s="161"/>
      <c r="AB1434" s="161">
        <v>0</v>
      </c>
      <c r="AC1434" s="162"/>
      <c r="AD1434" s="201"/>
      <c r="AE1434" s="201"/>
      <c r="AF1434" s="201"/>
      <c r="AG1434" s="201"/>
      <c r="AH1434" s="201"/>
      <c r="AI1434" s="201">
        <v>0</v>
      </c>
      <c r="AJ1434" s="202"/>
      <c r="AK1434" s="250">
        <v>45</v>
      </c>
      <c r="AL1434" s="250">
        <v>49</v>
      </c>
      <c r="AM1434" s="250">
        <v>92</v>
      </c>
      <c r="AN1434" s="250">
        <v>83</v>
      </c>
      <c r="AO1434" s="251">
        <v>269</v>
      </c>
      <c r="AP1434" s="167">
        <v>426</v>
      </c>
      <c r="AQ1434" s="252">
        <v>0.63145539906103287</v>
      </c>
      <c r="AR1434" s="266"/>
      <c r="AS1434" s="266"/>
      <c r="AT1434" s="266"/>
      <c r="AU1434" s="266"/>
      <c r="AV1434" s="267"/>
      <c r="AW1434" s="171">
        <v>0</v>
      </c>
      <c r="AX1434" s="172"/>
      <c r="AY1434" s="268"/>
      <c r="AZ1434" s="268"/>
      <c r="BA1434" s="268"/>
      <c r="BB1434" s="268"/>
      <c r="BC1434" s="174"/>
      <c r="BD1434" s="174">
        <v>0</v>
      </c>
      <c r="BE1434" s="175"/>
    </row>
    <row r="1435" spans="1:57" ht="16.899999999999999" customHeight="1" x14ac:dyDescent="0.2">
      <c r="A1435" s="152">
        <v>1435</v>
      </c>
      <c r="B1435" s="153" t="s">
        <v>216</v>
      </c>
      <c r="C1435" s="152" t="s">
        <v>216</v>
      </c>
      <c r="D1435" s="152" t="s">
        <v>220</v>
      </c>
      <c r="E1435" s="152" t="s">
        <v>221</v>
      </c>
      <c r="F1435" s="152" t="s">
        <v>432</v>
      </c>
      <c r="G1435" s="263">
        <v>505</v>
      </c>
      <c r="H1435" s="263">
        <v>620</v>
      </c>
      <c r="I1435" s="263">
        <v>1092</v>
      </c>
      <c r="J1435" s="263">
        <v>941</v>
      </c>
      <c r="K1435" s="264">
        <v>3158</v>
      </c>
      <c r="L1435" s="264">
        <v>4363</v>
      </c>
      <c r="M1435" s="192">
        <v>0.72381388952555581</v>
      </c>
      <c r="N1435" s="265">
        <v>333</v>
      </c>
      <c r="O1435" s="265">
        <v>434</v>
      </c>
      <c r="P1435" s="265">
        <v>740</v>
      </c>
      <c r="Q1435" s="156">
        <v>624</v>
      </c>
      <c r="R1435" s="193">
        <v>2131</v>
      </c>
      <c r="S1435" s="158" t="s">
        <v>419</v>
      </c>
      <c r="T1435" s="158" t="s">
        <v>419</v>
      </c>
      <c r="U1435" s="157">
        <v>2735</v>
      </c>
      <c r="V1435" s="159">
        <v>0.77915904936014624</v>
      </c>
      <c r="W1435" s="161"/>
      <c r="X1435" s="161"/>
      <c r="Y1435" s="161"/>
      <c r="Z1435" s="161"/>
      <c r="AA1435" s="161"/>
      <c r="AB1435" s="161">
        <v>0</v>
      </c>
      <c r="AC1435" s="162"/>
      <c r="AD1435" s="201"/>
      <c r="AE1435" s="201"/>
      <c r="AF1435" s="201"/>
      <c r="AG1435" s="201"/>
      <c r="AH1435" s="201"/>
      <c r="AI1435" s="201">
        <v>0</v>
      </c>
      <c r="AJ1435" s="202"/>
      <c r="AK1435" s="250">
        <v>172</v>
      </c>
      <c r="AL1435" s="250">
        <v>186</v>
      </c>
      <c r="AM1435" s="250">
        <v>352</v>
      </c>
      <c r="AN1435" s="250">
        <v>317</v>
      </c>
      <c r="AO1435" s="251">
        <v>1027</v>
      </c>
      <c r="AP1435" s="167">
        <v>1628</v>
      </c>
      <c r="AQ1435" s="252">
        <v>0.63083538083538082</v>
      </c>
      <c r="AR1435" s="266"/>
      <c r="AS1435" s="266"/>
      <c r="AT1435" s="266"/>
      <c r="AU1435" s="266"/>
      <c r="AV1435" s="267"/>
      <c r="AW1435" s="171">
        <v>0</v>
      </c>
      <c r="AX1435" s="172"/>
      <c r="AY1435" s="268"/>
      <c r="AZ1435" s="268"/>
      <c r="BA1435" s="268"/>
      <c r="BB1435" s="268"/>
      <c r="BC1435" s="174"/>
      <c r="BD1435" s="174">
        <v>0</v>
      </c>
      <c r="BE1435" s="175"/>
    </row>
    <row r="1436" spans="1:57" ht="16.899999999999999" customHeight="1" x14ac:dyDescent="0.2">
      <c r="A1436" s="152">
        <v>1436</v>
      </c>
      <c r="B1436" s="153" t="s">
        <v>216</v>
      </c>
      <c r="C1436" s="152" t="s">
        <v>216</v>
      </c>
      <c r="D1436" s="152" t="s">
        <v>222</v>
      </c>
      <c r="E1436" s="152" t="s">
        <v>223</v>
      </c>
      <c r="F1436" s="152" t="s">
        <v>432</v>
      </c>
      <c r="G1436" s="263">
        <v>873</v>
      </c>
      <c r="H1436" s="263">
        <v>1074</v>
      </c>
      <c r="I1436" s="263">
        <v>1891</v>
      </c>
      <c r="J1436" s="263">
        <v>1629</v>
      </c>
      <c r="K1436" s="264">
        <v>5467</v>
      </c>
      <c r="L1436" s="264">
        <v>7553</v>
      </c>
      <c r="M1436" s="192">
        <v>0.72381835032437447</v>
      </c>
      <c r="N1436" s="265">
        <v>576</v>
      </c>
      <c r="O1436" s="265">
        <v>752</v>
      </c>
      <c r="P1436" s="265">
        <v>1281</v>
      </c>
      <c r="Q1436" s="156">
        <v>1080</v>
      </c>
      <c r="R1436" s="193">
        <v>3689</v>
      </c>
      <c r="S1436" s="158" t="s">
        <v>419</v>
      </c>
      <c r="T1436" s="158" t="s">
        <v>419</v>
      </c>
      <c r="U1436" s="157">
        <v>4736</v>
      </c>
      <c r="V1436" s="159">
        <v>0.77892736486486491</v>
      </c>
      <c r="W1436" s="161"/>
      <c r="X1436" s="161"/>
      <c r="Y1436" s="161"/>
      <c r="Z1436" s="161"/>
      <c r="AA1436" s="161"/>
      <c r="AB1436" s="161">
        <v>0</v>
      </c>
      <c r="AC1436" s="162"/>
      <c r="AD1436" s="201"/>
      <c r="AE1436" s="201"/>
      <c r="AF1436" s="201"/>
      <c r="AG1436" s="201"/>
      <c r="AH1436" s="201"/>
      <c r="AI1436" s="201">
        <v>0</v>
      </c>
      <c r="AJ1436" s="202"/>
      <c r="AK1436" s="250">
        <v>297</v>
      </c>
      <c r="AL1436" s="250">
        <v>322</v>
      </c>
      <c r="AM1436" s="250">
        <v>610</v>
      </c>
      <c r="AN1436" s="250">
        <v>549</v>
      </c>
      <c r="AO1436" s="251">
        <v>1778</v>
      </c>
      <c r="AP1436" s="167">
        <v>2817</v>
      </c>
      <c r="AQ1436" s="252">
        <v>0.63116790912318066</v>
      </c>
      <c r="AR1436" s="266"/>
      <c r="AS1436" s="266"/>
      <c r="AT1436" s="266"/>
      <c r="AU1436" s="266"/>
      <c r="AV1436" s="267"/>
      <c r="AW1436" s="171">
        <v>0</v>
      </c>
      <c r="AX1436" s="172"/>
      <c r="AY1436" s="268"/>
      <c r="AZ1436" s="268"/>
      <c r="BA1436" s="268"/>
      <c r="BB1436" s="268"/>
      <c r="BC1436" s="174"/>
      <c r="BD1436" s="174">
        <v>0</v>
      </c>
      <c r="BE1436" s="175"/>
    </row>
    <row r="1437" spans="1:57" ht="16.899999999999999" customHeight="1" x14ac:dyDescent="0.2">
      <c r="A1437" s="152">
        <v>1437</v>
      </c>
      <c r="B1437" s="153" t="s">
        <v>216</v>
      </c>
      <c r="C1437" s="152" t="s">
        <v>216</v>
      </c>
      <c r="D1437" s="152" t="s">
        <v>224</v>
      </c>
      <c r="E1437" s="152" t="s">
        <v>225</v>
      </c>
      <c r="F1437" s="152" t="s">
        <v>432</v>
      </c>
      <c r="G1437" s="263">
        <v>994</v>
      </c>
      <c r="H1437" s="263">
        <v>1223</v>
      </c>
      <c r="I1437" s="263">
        <v>2152</v>
      </c>
      <c r="J1437" s="263">
        <v>1855</v>
      </c>
      <c r="K1437" s="264">
        <v>6224</v>
      </c>
      <c r="L1437" s="264">
        <v>8599</v>
      </c>
      <c r="M1437" s="192">
        <v>0.72380509361553669</v>
      </c>
      <c r="N1437" s="265">
        <v>656</v>
      </c>
      <c r="O1437" s="265">
        <v>856</v>
      </c>
      <c r="P1437" s="265">
        <v>1458</v>
      </c>
      <c r="Q1437" s="156">
        <v>1230</v>
      </c>
      <c r="R1437" s="193">
        <v>4200</v>
      </c>
      <c r="S1437" s="158" t="s">
        <v>419</v>
      </c>
      <c r="T1437" s="158" t="s">
        <v>419</v>
      </c>
      <c r="U1437" s="157">
        <v>5392</v>
      </c>
      <c r="V1437" s="159">
        <v>0.77893175074183973</v>
      </c>
      <c r="W1437" s="161"/>
      <c r="X1437" s="161"/>
      <c r="Y1437" s="161"/>
      <c r="Z1437" s="161"/>
      <c r="AA1437" s="161"/>
      <c r="AB1437" s="161">
        <v>0</v>
      </c>
      <c r="AC1437" s="162"/>
      <c r="AD1437" s="201"/>
      <c r="AE1437" s="201"/>
      <c r="AF1437" s="201"/>
      <c r="AG1437" s="201"/>
      <c r="AH1437" s="201"/>
      <c r="AI1437" s="201">
        <v>0</v>
      </c>
      <c r="AJ1437" s="202"/>
      <c r="AK1437" s="250">
        <v>338</v>
      </c>
      <c r="AL1437" s="250">
        <v>367</v>
      </c>
      <c r="AM1437" s="250">
        <v>694</v>
      </c>
      <c r="AN1437" s="250">
        <v>625</v>
      </c>
      <c r="AO1437" s="251">
        <v>2024</v>
      </c>
      <c r="AP1437" s="167">
        <v>3207</v>
      </c>
      <c r="AQ1437" s="252">
        <v>0.63111942625506701</v>
      </c>
      <c r="AR1437" s="266"/>
      <c r="AS1437" s="266"/>
      <c r="AT1437" s="266"/>
      <c r="AU1437" s="266"/>
      <c r="AV1437" s="267"/>
      <c r="AW1437" s="171">
        <v>0</v>
      </c>
      <c r="AX1437" s="172"/>
      <c r="AY1437" s="268"/>
      <c r="AZ1437" s="268"/>
      <c r="BA1437" s="268"/>
      <c r="BB1437" s="268"/>
      <c r="BC1437" s="174"/>
      <c r="BD1437" s="174">
        <v>0</v>
      </c>
      <c r="BE1437" s="175"/>
    </row>
    <row r="1438" spans="1:57" ht="16.899999999999999" customHeight="1" x14ac:dyDescent="0.2">
      <c r="A1438" s="152">
        <v>1438</v>
      </c>
      <c r="B1438" s="153" t="s">
        <v>216</v>
      </c>
      <c r="C1438" s="152" t="s">
        <v>216</v>
      </c>
      <c r="D1438" s="152" t="s">
        <v>226</v>
      </c>
      <c r="E1438" s="152" t="s">
        <v>227</v>
      </c>
      <c r="F1438" s="152" t="s">
        <v>432</v>
      </c>
      <c r="G1438" s="263">
        <v>862</v>
      </c>
      <c r="H1438" s="263">
        <v>1062</v>
      </c>
      <c r="I1438" s="263">
        <v>1870</v>
      </c>
      <c r="J1438" s="263">
        <v>1612</v>
      </c>
      <c r="K1438" s="264">
        <v>5406</v>
      </c>
      <c r="L1438" s="264">
        <v>7468</v>
      </c>
      <c r="M1438" s="192">
        <v>0.723888591322978</v>
      </c>
      <c r="N1438" s="265">
        <v>569</v>
      </c>
      <c r="O1438" s="265">
        <v>743</v>
      </c>
      <c r="P1438" s="265">
        <v>1267</v>
      </c>
      <c r="Q1438" s="156">
        <v>1069</v>
      </c>
      <c r="R1438" s="193">
        <v>3648</v>
      </c>
      <c r="S1438" s="158" t="s">
        <v>419</v>
      </c>
      <c r="T1438" s="158" t="s">
        <v>419</v>
      </c>
      <c r="U1438" s="157">
        <v>4683</v>
      </c>
      <c r="V1438" s="159">
        <v>0.77898782831518254</v>
      </c>
      <c r="W1438" s="161"/>
      <c r="X1438" s="161"/>
      <c r="Y1438" s="161"/>
      <c r="Z1438" s="161"/>
      <c r="AA1438" s="161"/>
      <c r="AB1438" s="161">
        <v>0</v>
      </c>
      <c r="AC1438" s="162"/>
      <c r="AD1438" s="201"/>
      <c r="AE1438" s="201"/>
      <c r="AF1438" s="201"/>
      <c r="AG1438" s="201"/>
      <c r="AH1438" s="201"/>
      <c r="AI1438" s="201">
        <v>0</v>
      </c>
      <c r="AJ1438" s="202"/>
      <c r="AK1438" s="250">
        <v>293</v>
      </c>
      <c r="AL1438" s="250">
        <v>319</v>
      </c>
      <c r="AM1438" s="250">
        <v>603</v>
      </c>
      <c r="AN1438" s="250">
        <v>543</v>
      </c>
      <c r="AO1438" s="251">
        <v>1758</v>
      </c>
      <c r="AP1438" s="167">
        <v>2785</v>
      </c>
      <c r="AQ1438" s="252">
        <v>0.63123877917414717</v>
      </c>
      <c r="AR1438" s="266"/>
      <c r="AS1438" s="266"/>
      <c r="AT1438" s="266"/>
      <c r="AU1438" s="266"/>
      <c r="AV1438" s="267"/>
      <c r="AW1438" s="171">
        <v>0</v>
      </c>
      <c r="AX1438" s="172"/>
      <c r="AY1438" s="268"/>
      <c r="AZ1438" s="268"/>
      <c r="BA1438" s="268"/>
      <c r="BB1438" s="268"/>
      <c r="BC1438" s="174"/>
      <c r="BD1438" s="174">
        <v>0</v>
      </c>
      <c r="BE1438" s="175"/>
    </row>
    <row r="1439" spans="1:57" ht="16.899999999999999" customHeight="1" x14ac:dyDescent="0.2">
      <c r="A1439" s="152">
        <v>1439</v>
      </c>
      <c r="B1439" s="153" t="s">
        <v>216</v>
      </c>
      <c r="C1439" s="152" t="s">
        <v>216</v>
      </c>
      <c r="D1439" s="152" t="s">
        <v>228</v>
      </c>
      <c r="E1439" s="152" t="s">
        <v>229</v>
      </c>
      <c r="F1439" s="152" t="s">
        <v>432</v>
      </c>
      <c r="G1439" s="263">
        <v>3985</v>
      </c>
      <c r="H1439" s="263">
        <v>4903</v>
      </c>
      <c r="I1439" s="263">
        <v>8631</v>
      </c>
      <c r="J1439" s="263">
        <v>7439</v>
      </c>
      <c r="K1439" s="264">
        <v>24958</v>
      </c>
      <c r="L1439" s="264">
        <v>34483</v>
      </c>
      <c r="M1439" s="192">
        <v>0.72377693356146511</v>
      </c>
      <c r="N1439" s="265">
        <v>2631</v>
      </c>
      <c r="O1439" s="265">
        <v>3431</v>
      </c>
      <c r="P1439" s="265">
        <v>5848</v>
      </c>
      <c r="Q1439" s="176">
        <v>4933</v>
      </c>
      <c r="R1439" s="193">
        <v>16843</v>
      </c>
      <c r="S1439" s="158" t="s">
        <v>419</v>
      </c>
      <c r="T1439" s="158" t="s">
        <v>419</v>
      </c>
      <c r="U1439" s="157">
        <v>21622</v>
      </c>
      <c r="V1439" s="159">
        <v>0.77897511793543617</v>
      </c>
      <c r="W1439" s="161"/>
      <c r="X1439" s="161"/>
      <c r="Y1439" s="161"/>
      <c r="Z1439" s="161"/>
      <c r="AA1439" s="161"/>
      <c r="AB1439" s="161">
        <v>0</v>
      </c>
      <c r="AC1439" s="162"/>
      <c r="AD1439" s="201"/>
      <c r="AE1439" s="201"/>
      <c r="AF1439" s="201"/>
      <c r="AG1439" s="201"/>
      <c r="AH1439" s="201"/>
      <c r="AI1439" s="201">
        <v>0</v>
      </c>
      <c r="AJ1439" s="202"/>
      <c r="AK1439" s="250">
        <v>1354</v>
      </c>
      <c r="AL1439" s="250">
        <v>1472</v>
      </c>
      <c r="AM1439" s="250">
        <v>2783</v>
      </c>
      <c r="AN1439" s="250">
        <v>2506</v>
      </c>
      <c r="AO1439" s="251">
        <v>8115</v>
      </c>
      <c r="AP1439" s="167">
        <v>12861</v>
      </c>
      <c r="AQ1439" s="252">
        <v>0.63097737345463023</v>
      </c>
      <c r="AR1439" s="266"/>
      <c r="AS1439" s="266"/>
      <c r="AT1439" s="266"/>
      <c r="AU1439" s="266"/>
      <c r="AV1439" s="267"/>
      <c r="AW1439" s="171">
        <v>0</v>
      </c>
      <c r="AX1439" s="172"/>
      <c r="AY1439" s="268"/>
      <c r="AZ1439" s="268"/>
      <c r="BA1439" s="268"/>
      <c r="BB1439" s="268"/>
      <c r="BC1439" s="174"/>
      <c r="BD1439" s="174">
        <v>0</v>
      </c>
      <c r="BE1439" s="175"/>
    </row>
    <row r="1440" spans="1:57" ht="16.899999999999999" customHeight="1" x14ac:dyDescent="0.2">
      <c r="A1440" s="152">
        <v>1440</v>
      </c>
      <c r="B1440" s="153" t="s">
        <v>216</v>
      </c>
      <c r="C1440" s="152" t="s">
        <v>216</v>
      </c>
      <c r="D1440" s="152" t="s">
        <v>230</v>
      </c>
      <c r="E1440" s="152" t="s">
        <v>231</v>
      </c>
      <c r="F1440" s="152" t="s">
        <v>432</v>
      </c>
      <c r="G1440" s="263">
        <v>934</v>
      </c>
      <c r="H1440" s="263">
        <v>1150</v>
      </c>
      <c r="I1440" s="263">
        <v>2023</v>
      </c>
      <c r="J1440" s="263">
        <v>1744</v>
      </c>
      <c r="K1440" s="264">
        <v>5851</v>
      </c>
      <c r="L1440" s="264">
        <v>8085</v>
      </c>
      <c r="M1440" s="192">
        <v>0.72368583797155228</v>
      </c>
      <c r="N1440" s="265">
        <v>617</v>
      </c>
      <c r="O1440" s="265">
        <v>805</v>
      </c>
      <c r="P1440" s="265">
        <v>1371</v>
      </c>
      <c r="Q1440" s="176">
        <v>1157</v>
      </c>
      <c r="R1440" s="193">
        <v>3950</v>
      </c>
      <c r="S1440" s="158" t="s">
        <v>419</v>
      </c>
      <c r="T1440" s="158" t="s">
        <v>419</v>
      </c>
      <c r="U1440" s="157">
        <v>5070</v>
      </c>
      <c r="V1440" s="159">
        <v>0.77909270216962523</v>
      </c>
      <c r="W1440" s="161"/>
      <c r="X1440" s="161"/>
      <c r="Y1440" s="161"/>
      <c r="Z1440" s="161"/>
      <c r="AA1440" s="161"/>
      <c r="AB1440" s="161">
        <v>0</v>
      </c>
      <c r="AC1440" s="162"/>
      <c r="AD1440" s="201"/>
      <c r="AE1440" s="201"/>
      <c r="AF1440" s="201"/>
      <c r="AG1440" s="201"/>
      <c r="AH1440" s="201"/>
      <c r="AI1440" s="201">
        <v>0</v>
      </c>
      <c r="AJ1440" s="202"/>
      <c r="AK1440" s="250">
        <v>317</v>
      </c>
      <c r="AL1440" s="250">
        <v>345</v>
      </c>
      <c r="AM1440" s="250">
        <v>652</v>
      </c>
      <c r="AN1440" s="250">
        <v>587</v>
      </c>
      <c r="AO1440" s="251">
        <v>1901</v>
      </c>
      <c r="AP1440" s="167">
        <v>3015</v>
      </c>
      <c r="AQ1440" s="252">
        <v>0.63051409618573795</v>
      </c>
      <c r="AR1440" s="266"/>
      <c r="AS1440" s="266"/>
      <c r="AT1440" s="266"/>
      <c r="AU1440" s="266"/>
      <c r="AV1440" s="267"/>
      <c r="AW1440" s="171">
        <v>0</v>
      </c>
      <c r="AX1440" s="172"/>
      <c r="AY1440" s="268"/>
      <c r="AZ1440" s="268"/>
      <c r="BA1440" s="268"/>
      <c r="BB1440" s="268"/>
      <c r="BC1440" s="174"/>
      <c r="BD1440" s="174">
        <v>0</v>
      </c>
      <c r="BE1440" s="175"/>
    </row>
    <row r="1441" spans="1:57" ht="16.899999999999999" customHeight="1" x14ac:dyDescent="0.2">
      <c r="A1441" s="152">
        <v>1441</v>
      </c>
      <c r="B1441" s="153" t="s">
        <v>216</v>
      </c>
      <c r="C1441" s="152" t="s">
        <v>216</v>
      </c>
      <c r="D1441" s="152" t="s">
        <v>232</v>
      </c>
      <c r="E1441" s="152" t="s">
        <v>233</v>
      </c>
      <c r="F1441" s="152" t="s">
        <v>432</v>
      </c>
      <c r="G1441" s="263">
        <v>18</v>
      </c>
      <c r="H1441" s="263">
        <v>21</v>
      </c>
      <c r="I1441" s="263">
        <v>38</v>
      </c>
      <c r="J1441" s="263">
        <v>33</v>
      </c>
      <c r="K1441" s="264">
        <v>110</v>
      </c>
      <c r="L1441" s="264">
        <v>150</v>
      </c>
      <c r="M1441" s="192">
        <v>0.73333333333333328</v>
      </c>
      <c r="N1441" s="265">
        <v>12</v>
      </c>
      <c r="O1441" s="265">
        <v>15</v>
      </c>
      <c r="P1441" s="265">
        <v>26</v>
      </c>
      <c r="Q1441" s="176">
        <v>22</v>
      </c>
      <c r="R1441" s="193">
        <v>75</v>
      </c>
      <c r="S1441" s="158" t="s">
        <v>419</v>
      </c>
      <c r="T1441" s="158" t="s">
        <v>419</v>
      </c>
      <c r="U1441" s="157">
        <v>95</v>
      </c>
      <c r="V1441" s="159">
        <v>0.78947368421052633</v>
      </c>
      <c r="W1441" s="161"/>
      <c r="X1441" s="161"/>
      <c r="Y1441" s="161"/>
      <c r="Z1441" s="161"/>
      <c r="AA1441" s="161"/>
      <c r="AB1441" s="161">
        <v>0</v>
      </c>
      <c r="AC1441" s="162"/>
      <c r="AD1441" s="201"/>
      <c r="AE1441" s="201"/>
      <c r="AF1441" s="201"/>
      <c r="AG1441" s="201"/>
      <c r="AH1441" s="201"/>
      <c r="AI1441" s="201">
        <v>0</v>
      </c>
      <c r="AJ1441" s="202"/>
      <c r="AK1441" s="250">
        <v>6</v>
      </c>
      <c r="AL1441" s="250">
        <v>6</v>
      </c>
      <c r="AM1441" s="250">
        <v>12</v>
      </c>
      <c r="AN1441" s="250">
        <v>11</v>
      </c>
      <c r="AO1441" s="251">
        <v>35</v>
      </c>
      <c r="AP1441" s="167">
        <v>55</v>
      </c>
      <c r="AQ1441" s="252">
        <v>0.63636363636363635</v>
      </c>
      <c r="AR1441" s="266"/>
      <c r="AS1441" s="266"/>
      <c r="AT1441" s="266"/>
      <c r="AU1441" s="266"/>
      <c r="AV1441" s="267"/>
      <c r="AW1441" s="171">
        <v>0</v>
      </c>
      <c r="AX1441" s="172"/>
      <c r="AY1441" s="268"/>
      <c r="AZ1441" s="268"/>
      <c r="BA1441" s="268"/>
      <c r="BB1441" s="268"/>
      <c r="BC1441" s="174"/>
      <c r="BD1441" s="174">
        <v>0</v>
      </c>
      <c r="BE1441" s="175"/>
    </row>
    <row r="1442" spans="1:57" ht="16.899999999999999" customHeight="1" x14ac:dyDescent="0.2">
      <c r="A1442" s="152">
        <v>1442</v>
      </c>
      <c r="B1442" s="153" t="s">
        <v>216</v>
      </c>
      <c r="C1442" s="152" t="s">
        <v>216</v>
      </c>
      <c r="D1442" s="152" t="s">
        <v>234</v>
      </c>
      <c r="E1442" s="152" t="s">
        <v>235</v>
      </c>
      <c r="F1442" s="152" t="s">
        <v>432</v>
      </c>
      <c r="G1442" s="263">
        <v>21879</v>
      </c>
      <c r="H1442" s="263">
        <v>26928</v>
      </c>
      <c r="I1442" s="263">
        <v>47392</v>
      </c>
      <c r="J1442" s="263">
        <v>40849</v>
      </c>
      <c r="K1442" s="264">
        <v>137048</v>
      </c>
      <c r="L1442" s="264">
        <v>189346</v>
      </c>
      <c r="M1442" s="192">
        <v>0.7237966474073918</v>
      </c>
      <c r="N1442" s="265">
        <v>14443</v>
      </c>
      <c r="O1442" s="265">
        <v>18844</v>
      </c>
      <c r="P1442" s="265">
        <v>32109</v>
      </c>
      <c r="Q1442" s="176">
        <v>27090</v>
      </c>
      <c r="R1442" s="193">
        <v>92486</v>
      </c>
      <c r="S1442" s="158" t="s">
        <v>419</v>
      </c>
      <c r="T1442" s="158" t="s">
        <v>419</v>
      </c>
      <c r="U1442" s="157">
        <v>118723</v>
      </c>
      <c r="V1442" s="159">
        <v>0.77900659518374704</v>
      </c>
      <c r="W1442" s="161"/>
      <c r="X1442" s="161"/>
      <c r="Y1442" s="161"/>
      <c r="Z1442" s="161"/>
      <c r="AA1442" s="161"/>
      <c r="AB1442" s="161">
        <v>0</v>
      </c>
      <c r="AC1442" s="162"/>
      <c r="AD1442" s="201"/>
      <c r="AE1442" s="201"/>
      <c r="AF1442" s="201"/>
      <c r="AG1442" s="201"/>
      <c r="AH1442" s="201"/>
      <c r="AI1442" s="201">
        <v>0</v>
      </c>
      <c r="AJ1442" s="202"/>
      <c r="AK1442" s="250">
        <v>7436</v>
      </c>
      <c r="AL1442" s="250">
        <v>8084</v>
      </c>
      <c r="AM1442" s="250">
        <v>15283</v>
      </c>
      <c r="AN1442" s="250">
        <v>13759</v>
      </c>
      <c r="AO1442" s="251">
        <v>44562</v>
      </c>
      <c r="AP1442" s="167">
        <v>70623</v>
      </c>
      <c r="AQ1442" s="252">
        <v>0.6309842402616711</v>
      </c>
      <c r="AR1442" s="266"/>
      <c r="AS1442" s="266"/>
      <c r="AT1442" s="266"/>
      <c r="AU1442" s="266"/>
      <c r="AV1442" s="267"/>
      <c r="AW1442" s="171">
        <v>0</v>
      </c>
      <c r="AX1442" s="172"/>
      <c r="AY1442" s="268"/>
      <c r="AZ1442" s="268"/>
      <c r="BA1442" s="268"/>
      <c r="BB1442" s="268"/>
      <c r="BC1442" s="174"/>
      <c r="BD1442" s="174">
        <v>0</v>
      </c>
      <c r="BE1442" s="175"/>
    </row>
    <row r="1443" spans="1:57" ht="16.899999999999999" customHeight="1" x14ac:dyDescent="0.2">
      <c r="A1443" s="152">
        <v>1443</v>
      </c>
      <c r="B1443" s="153" t="s">
        <v>216</v>
      </c>
      <c r="C1443" s="152" t="s">
        <v>216</v>
      </c>
      <c r="D1443" s="152" t="s">
        <v>236</v>
      </c>
      <c r="E1443" s="152" t="s">
        <v>237</v>
      </c>
      <c r="F1443" s="152" t="s">
        <v>432</v>
      </c>
      <c r="G1443" s="263">
        <v>2186</v>
      </c>
      <c r="H1443" s="263">
        <v>2691</v>
      </c>
      <c r="I1443" s="263">
        <v>4735</v>
      </c>
      <c r="J1443" s="263">
        <v>4080</v>
      </c>
      <c r="K1443" s="264">
        <v>13692</v>
      </c>
      <c r="L1443" s="264">
        <v>18916</v>
      </c>
      <c r="M1443" s="192">
        <v>0.72383167688729122</v>
      </c>
      <c r="N1443" s="265">
        <v>1443</v>
      </c>
      <c r="O1443" s="265">
        <v>1883</v>
      </c>
      <c r="P1443" s="265">
        <v>3208</v>
      </c>
      <c r="Q1443" s="176">
        <v>2706</v>
      </c>
      <c r="R1443" s="193">
        <v>9240</v>
      </c>
      <c r="S1443" s="158" t="s">
        <v>419</v>
      </c>
      <c r="T1443" s="158" t="s">
        <v>419</v>
      </c>
      <c r="U1443" s="157">
        <v>11861</v>
      </c>
      <c r="V1443" s="159">
        <v>0.77902369108844116</v>
      </c>
      <c r="W1443" s="161"/>
      <c r="X1443" s="161"/>
      <c r="Y1443" s="161"/>
      <c r="Z1443" s="161"/>
      <c r="AA1443" s="161"/>
      <c r="AB1443" s="161">
        <v>0</v>
      </c>
      <c r="AC1443" s="162"/>
      <c r="AD1443" s="201"/>
      <c r="AE1443" s="201"/>
      <c r="AF1443" s="201"/>
      <c r="AG1443" s="201"/>
      <c r="AH1443" s="201"/>
      <c r="AI1443" s="201">
        <v>0</v>
      </c>
      <c r="AJ1443" s="202"/>
      <c r="AK1443" s="250">
        <v>743</v>
      </c>
      <c r="AL1443" s="250">
        <v>808</v>
      </c>
      <c r="AM1443" s="250">
        <v>1527</v>
      </c>
      <c r="AN1443" s="250">
        <v>1374</v>
      </c>
      <c r="AO1443" s="251">
        <v>4452</v>
      </c>
      <c r="AP1443" s="167">
        <v>7055</v>
      </c>
      <c r="AQ1443" s="252">
        <v>0.63104181431608786</v>
      </c>
      <c r="AR1443" s="266"/>
      <c r="AS1443" s="266"/>
      <c r="AT1443" s="266"/>
      <c r="AU1443" s="266"/>
      <c r="AV1443" s="267"/>
      <c r="AW1443" s="171">
        <v>0</v>
      </c>
      <c r="AX1443" s="172"/>
      <c r="AY1443" s="268"/>
      <c r="AZ1443" s="268"/>
      <c r="BA1443" s="268"/>
      <c r="BB1443" s="268"/>
      <c r="BC1443" s="174"/>
      <c r="BD1443" s="174">
        <v>0</v>
      </c>
      <c r="BE1443" s="175"/>
    </row>
    <row r="1444" spans="1:57" ht="16.899999999999999" customHeight="1" x14ac:dyDescent="0.2">
      <c r="A1444" s="152">
        <v>1444</v>
      </c>
      <c r="B1444" s="153" t="s">
        <v>216</v>
      </c>
      <c r="C1444" s="152" t="s">
        <v>216</v>
      </c>
      <c r="D1444" s="152" t="s">
        <v>238</v>
      </c>
      <c r="E1444" s="152" t="s">
        <v>239</v>
      </c>
      <c r="F1444" s="152" t="s">
        <v>432</v>
      </c>
      <c r="G1444" s="263">
        <v>526</v>
      </c>
      <c r="H1444" s="263">
        <v>646</v>
      </c>
      <c r="I1444" s="263">
        <v>1137</v>
      </c>
      <c r="J1444" s="263">
        <v>980</v>
      </c>
      <c r="K1444" s="264">
        <v>3289</v>
      </c>
      <c r="L1444" s="264">
        <v>4542</v>
      </c>
      <c r="M1444" s="192">
        <v>0.72413033905768387</v>
      </c>
      <c r="N1444" s="265">
        <v>347</v>
      </c>
      <c r="O1444" s="265">
        <v>452</v>
      </c>
      <c r="P1444" s="265">
        <v>770</v>
      </c>
      <c r="Q1444" s="176">
        <v>650</v>
      </c>
      <c r="R1444" s="193">
        <v>2219</v>
      </c>
      <c r="S1444" s="158" t="s">
        <v>419</v>
      </c>
      <c r="T1444" s="158" t="s">
        <v>419</v>
      </c>
      <c r="U1444" s="157">
        <v>2848</v>
      </c>
      <c r="V1444" s="159">
        <v>0.7791432584269663</v>
      </c>
      <c r="W1444" s="161"/>
      <c r="X1444" s="161"/>
      <c r="Y1444" s="161"/>
      <c r="Z1444" s="161"/>
      <c r="AA1444" s="161"/>
      <c r="AB1444" s="161">
        <v>0</v>
      </c>
      <c r="AC1444" s="162"/>
      <c r="AD1444" s="201"/>
      <c r="AE1444" s="201"/>
      <c r="AF1444" s="201"/>
      <c r="AG1444" s="201"/>
      <c r="AH1444" s="201"/>
      <c r="AI1444" s="201">
        <v>0</v>
      </c>
      <c r="AJ1444" s="202"/>
      <c r="AK1444" s="250">
        <v>179</v>
      </c>
      <c r="AL1444" s="250">
        <v>194</v>
      </c>
      <c r="AM1444" s="250">
        <v>367</v>
      </c>
      <c r="AN1444" s="250">
        <v>330</v>
      </c>
      <c r="AO1444" s="251">
        <v>1070</v>
      </c>
      <c r="AP1444" s="167">
        <v>1694</v>
      </c>
      <c r="AQ1444" s="252">
        <v>0.63164108618654069</v>
      </c>
      <c r="AR1444" s="266"/>
      <c r="AS1444" s="266"/>
      <c r="AT1444" s="266"/>
      <c r="AU1444" s="266"/>
      <c r="AV1444" s="267"/>
      <c r="AW1444" s="171">
        <v>0</v>
      </c>
      <c r="AX1444" s="172"/>
      <c r="AY1444" s="268"/>
      <c r="AZ1444" s="268"/>
      <c r="BA1444" s="268"/>
      <c r="BB1444" s="268"/>
      <c r="BC1444" s="174"/>
      <c r="BD1444" s="174">
        <v>0</v>
      </c>
      <c r="BE1444" s="175"/>
    </row>
    <row r="1445" spans="1:57" ht="16.899999999999999" customHeight="1" x14ac:dyDescent="0.2">
      <c r="A1445" s="152">
        <v>1445</v>
      </c>
      <c r="B1445" s="153" t="s">
        <v>216</v>
      </c>
      <c r="C1445" s="152" t="s">
        <v>216</v>
      </c>
      <c r="D1445" s="152" t="s">
        <v>240</v>
      </c>
      <c r="E1445" s="152" t="s">
        <v>135</v>
      </c>
      <c r="F1445" s="152" t="s">
        <v>432</v>
      </c>
      <c r="G1445" s="263">
        <v>1435</v>
      </c>
      <c r="H1445" s="263">
        <v>1766</v>
      </c>
      <c r="I1445" s="263">
        <v>3109</v>
      </c>
      <c r="J1445" s="263">
        <v>2679</v>
      </c>
      <c r="K1445" s="264">
        <v>8989</v>
      </c>
      <c r="L1445" s="264">
        <v>12419</v>
      </c>
      <c r="M1445" s="192">
        <v>0.7238102906836299</v>
      </c>
      <c r="N1445" s="265">
        <v>947</v>
      </c>
      <c r="O1445" s="265">
        <v>1236</v>
      </c>
      <c r="P1445" s="265">
        <v>2106</v>
      </c>
      <c r="Q1445" s="176">
        <v>1777</v>
      </c>
      <c r="R1445" s="193">
        <v>6066</v>
      </c>
      <c r="S1445" s="158" t="s">
        <v>419</v>
      </c>
      <c r="T1445" s="158" t="s">
        <v>419</v>
      </c>
      <c r="U1445" s="157">
        <v>7787</v>
      </c>
      <c r="V1445" s="159">
        <v>0.77899062540130992</v>
      </c>
      <c r="W1445" s="161"/>
      <c r="X1445" s="161"/>
      <c r="Y1445" s="161"/>
      <c r="Z1445" s="161"/>
      <c r="AA1445" s="161"/>
      <c r="AB1445" s="161">
        <v>0</v>
      </c>
      <c r="AC1445" s="162"/>
      <c r="AD1445" s="201"/>
      <c r="AE1445" s="201"/>
      <c r="AF1445" s="201"/>
      <c r="AG1445" s="201"/>
      <c r="AH1445" s="201"/>
      <c r="AI1445" s="201">
        <v>0</v>
      </c>
      <c r="AJ1445" s="202"/>
      <c r="AK1445" s="250">
        <v>488</v>
      </c>
      <c r="AL1445" s="250">
        <v>530</v>
      </c>
      <c r="AM1445" s="250">
        <v>1003</v>
      </c>
      <c r="AN1445" s="250">
        <v>902</v>
      </c>
      <c r="AO1445" s="251">
        <v>2923</v>
      </c>
      <c r="AP1445" s="167">
        <v>4632</v>
      </c>
      <c r="AQ1445" s="252">
        <v>0.63104490500863553</v>
      </c>
      <c r="AR1445" s="266"/>
      <c r="AS1445" s="266"/>
      <c r="AT1445" s="266"/>
      <c r="AU1445" s="266"/>
      <c r="AV1445" s="267"/>
      <c r="AW1445" s="171">
        <v>0</v>
      </c>
      <c r="AX1445" s="172"/>
      <c r="AY1445" s="268"/>
      <c r="AZ1445" s="268"/>
      <c r="BA1445" s="268"/>
      <c r="BB1445" s="268"/>
      <c r="BC1445" s="174"/>
      <c r="BD1445" s="174">
        <v>0</v>
      </c>
      <c r="BE1445" s="175"/>
    </row>
    <row r="1446" spans="1:57" ht="16.899999999999999" customHeight="1" x14ac:dyDescent="0.2">
      <c r="A1446" s="152">
        <v>1446</v>
      </c>
      <c r="B1446" s="153" t="s">
        <v>216</v>
      </c>
      <c r="C1446" s="152" t="s">
        <v>216</v>
      </c>
      <c r="D1446" s="152" t="s">
        <v>241</v>
      </c>
      <c r="E1446" s="152" t="s">
        <v>242</v>
      </c>
      <c r="F1446" s="152" t="s">
        <v>432</v>
      </c>
      <c r="G1446" s="263">
        <v>6662</v>
      </c>
      <c r="H1446" s="263">
        <v>8200</v>
      </c>
      <c r="I1446" s="263">
        <v>14431</v>
      </c>
      <c r="J1446" s="263">
        <v>12439</v>
      </c>
      <c r="K1446" s="264">
        <v>41732</v>
      </c>
      <c r="L1446" s="264">
        <v>57656</v>
      </c>
      <c r="M1446" s="192">
        <v>0.72381018454280566</v>
      </c>
      <c r="N1446" s="265">
        <v>4398</v>
      </c>
      <c r="O1446" s="265">
        <v>5738</v>
      </c>
      <c r="P1446" s="265">
        <v>9777</v>
      </c>
      <c r="Q1446" s="176">
        <v>8249</v>
      </c>
      <c r="R1446" s="193">
        <v>28162</v>
      </c>
      <c r="S1446" s="158" t="s">
        <v>419</v>
      </c>
      <c r="T1446" s="158" t="s">
        <v>419</v>
      </c>
      <c r="U1446" s="157">
        <v>36152</v>
      </c>
      <c r="V1446" s="159">
        <v>0.77898871431732686</v>
      </c>
      <c r="W1446" s="161"/>
      <c r="X1446" s="161"/>
      <c r="Y1446" s="161"/>
      <c r="Z1446" s="161"/>
      <c r="AA1446" s="161"/>
      <c r="AB1446" s="161">
        <v>0</v>
      </c>
      <c r="AC1446" s="162"/>
      <c r="AD1446" s="201"/>
      <c r="AE1446" s="201"/>
      <c r="AF1446" s="201"/>
      <c r="AG1446" s="201"/>
      <c r="AH1446" s="201"/>
      <c r="AI1446" s="201">
        <v>0</v>
      </c>
      <c r="AJ1446" s="202"/>
      <c r="AK1446" s="250">
        <v>2264</v>
      </c>
      <c r="AL1446" s="250">
        <v>2462</v>
      </c>
      <c r="AM1446" s="250">
        <v>4654</v>
      </c>
      <c r="AN1446" s="250">
        <v>4190</v>
      </c>
      <c r="AO1446" s="251">
        <v>13570</v>
      </c>
      <c r="AP1446" s="167">
        <v>21504</v>
      </c>
      <c r="AQ1446" s="252">
        <v>0.63104538690476186</v>
      </c>
      <c r="AR1446" s="266"/>
      <c r="AS1446" s="266"/>
      <c r="AT1446" s="266"/>
      <c r="AU1446" s="266"/>
      <c r="AV1446" s="267"/>
      <c r="AW1446" s="171">
        <v>0</v>
      </c>
      <c r="AX1446" s="172"/>
      <c r="AY1446" s="268"/>
      <c r="AZ1446" s="268"/>
      <c r="BA1446" s="268"/>
      <c r="BB1446" s="268"/>
      <c r="BC1446" s="174"/>
      <c r="BD1446" s="174">
        <v>0</v>
      </c>
      <c r="BE1446" s="175"/>
    </row>
    <row r="1447" spans="1:57" ht="16.899999999999999" customHeight="1" x14ac:dyDescent="0.2">
      <c r="A1447" s="152">
        <v>1447</v>
      </c>
      <c r="B1447" s="153" t="s">
        <v>216</v>
      </c>
      <c r="C1447" s="152" t="s">
        <v>216</v>
      </c>
      <c r="D1447" s="152" t="s">
        <v>243</v>
      </c>
      <c r="E1447" s="152" t="s">
        <v>244</v>
      </c>
      <c r="F1447" s="152" t="s">
        <v>432</v>
      </c>
      <c r="G1447" s="263">
        <v>265</v>
      </c>
      <c r="H1447" s="263">
        <v>327</v>
      </c>
      <c r="I1447" s="263">
        <v>576</v>
      </c>
      <c r="J1447" s="263">
        <v>497</v>
      </c>
      <c r="K1447" s="264">
        <v>1665</v>
      </c>
      <c r="L1447" s="264">
        <v>2301</v>
      </c>
      <c r="M1447" s="192">
        <v>0.72359843546284219</v>
      </c>
      <c r="N1447" s="265">
        <v>175</v>
      </c>
      <c r="O1447" s="265">
        <v>229</v>
      </c>
      <c r="P1447" s="265">
        <v>390</v>
      </c>
      <c r="Q1447" s="176">
        <v>330</v>
      </c>
      <c r="R1447" s="193">
        <v>1124</v>
      </c>
      <c r="S1447" s="158" t="s">
        <v>419</v>
      </c>
      <c r="T1447" s="158" t="s">
        <v>419</v>
      </c>
      <c r="U1447" s="157">
        <v>1443</v>
      </c>
      <c r="V1447" s="159">
        <v>0.7789327789327789</v>
      </c>
      <c r="W1447" s="161"/>
      <c r="X1447" s="161"/>
      <c r="Y1447" s="161"/>
      <c r="Z1447" s="161"/>
      <c r="AA1447" s="161"/>
      <c r="AB1447" s="161">
        <v>0</v>
      </c>
      <c r="AC1447" s="162"/>
      <c r="AD1447" s="201"/>
      <c r="AE1447" s="201"/>
      <c r="AF1447" s="201"/>
      <c r="AG1447" s="201"/>
      <c r="AH1447" s="201"/>
      <c r="AI1447" s="201">
        <v>0</v>
      </c>
      <c r="AJ1447" s="202"/>
      <c r="AK1447" s="250">
        <v>90</v>
      </c>
      <c r="AL1447" s="250">
        <v>98</v>
      </c>
      <c r="AM1447" s="250">
        <v>186</v>
      </c>
      <c r="AN1447" s="250">
        <v>167</v>
      </c>
      <c r="AO1447" s="251">
        <v>541</v>
      </c>
      <c r="AP1447" s="167">
        <v>858</v>
      </c>
      <c r="AQ1447" s="252">
        <v>0.63053613053613056</v>
      </c>
      <c r="AR1447" s="266"/>
      <c r="AS1447" s="266"/>
      <c r="AT1447" s="266"/>
      <c r="AU1447" s="266"/>
      <c r="AV1447" s="267"/>
      <c r="AW1447" s="171">
        <v>0</v>
      </c>
      <c r="AX1447" s="172"/>
      <c r="AY1447" s="268"/>
      <c r="AZ1447" s="268"/>
      <c r="BA1447" s="268"/>
      <c r="BB1447" s="268"/>
      <c r="BC1447" s="174"/>
      <c r="BD1447" s="174">
        <v>0</v>
      </c>
      <c r="BE1447" s="175"/>
    </row>
    <row r="1448" spans="1:57" ht="16.899999999999999" customHeight="1" x14ac:dyDescent="0.2">
      <c r="A1448" s="152">
        <v>1448</v>
      </c>
      <c r="B1448" s="153" t="s">
        <v>216</v>
      </c>
      <c r="C1448" s="152" t="s">
        <v>216</v>
      </c>
      <c r="D1448" s="152" t="s">
        <v>245</v>
      </c>
      <c r="E1448" s="152" t="s">
        <v>246</v>
      </c>
      <c r="F1448" s="152" t="s">
        <v>432</v>
      </c>
      <c r="G1448" s="263">
        <v>190</v>
      </c>
      <c r="H1448" s="263">
        <v>235</v>
      </c>
      <c r="I1448" s="263">
        <v>413</v>
      </c>
      <c r="J1448" s="263">
        <v>356</v>
      </c>
      <c r="K1448" s="264">
        <v>1194</v>
      </c>
      <c r="L1448" s="264">
        <v>1650</v>
      </c>
      <c r="M1448" s="192">
        <v>0.72363636363636363</v>
      </c>
      <c r="N1448" s="265">
        <v>125</v>
      </c>
      <c r="O1448" s="265">
        <v>164</v>
      </c>
      <c r="P1448" s="265">
        <v>280</v>
      </c>
      <c r="Q1448" s="176">
        <v>236</v>
      </c>
      <c r="R1448" s="193">
        <v>805</v>
      </c>
      <c r="S1448" s="158" t="s">
        <v>419</v>
      </c>
      <c r="T1448" s="158" t="s">
        <v>419</v>
      </c>
      <c r="U1448" s="157">
        <v>1034</v>
      </c>
      <c r="V1448" s="159">
        <v>0.77852998065764023</v>
      </c>
      <c r="W1448" s="161"/>
      <c r="X1448" s="161"/>
      <c r="Y1448" s="161"/>
      <c r="Z1448" s="161"/>
      <c r="AA1448" s="161"/>
      <c r="AB1448" s="161">
        <v>0</v>
      </c>
      <c r="AC1448" s="162"/>
      <c r="AD1448" s="201"/>
      <c r="AE1448" s="201"/>
      <c r="AF1448" s="201"/>
      <c r="AG1448" s="201"/>
      <c r="AH1448" s="201"/>
      <c r="AI1448" s="201">
        <v>0</v>
      </c>
      <c r="AJ1448" s="202"/>
      <c r="AK1448" s="250">
        <v>65</v>
      </c>
      <c r="AL1448" s="250">
        <v>71</v>
      </c>
      <c r="AM1448" s="250">
        <v>133</v>
      </c>
      <c r="AN1448" s="250">
        <v>120</v>
      </c>
      <c r="AO1448" s="251">
        <v>389</v>
      </c>
      <c r="AP1448" s="167">
        <v>616</v>
      </c>
      <c r="AQ1448" s="252">
        <v>0.63149350649350644</v>
      </c>
      <c r="AR1448" s="266"/>
      <c r="AS1448" s="266"/>
      <c r="AT1448" s="266"/>
      <c r="AU1448" s="266"/>
      <c r="AV1448" s="267"/>
      <c r="AW1448" s="171">
        <v>0</v>
      </c>
      <c r="AX1448" s="172"/>
      <c r="AY1448" s="268"/>
      <c r="AZ1448" s="268"/>
      <c r="BA1448" s="268"/>
      <c r="BB1448" s="268"/>
      <c r="BC1448" s="174"/>
      <c r="BD1448" s="174">
        <v>0</v>
      </c>
      <c r="BE1448" s="175"/>
    </row>
    <row r="1449" spans="1:57" ht="16.899999999999999" customHeight="1" x14ac:dyDescent="0.2">
      <c r="A1449" s="152">
        <v>1449</v>
      </c>
      <c r="B1449" s="153" t="s">
        <v>216</v>
      </c>
      <c r="C1449" s="152" t="s">
        <v>216</v>
      </c>
      <c r="D1449" s="152" t="s">
        <v>247</v>
      </c>
      <c r="E1449" s="152" t="s">
        <v>248</v>
      </c>
      <c r="F1449" s="152" t="s">
        <v>432</v>
      </c>
      <c r="G1449" s="263">
        <v>597</v>
      </c>
      <c r="H1449" s="263">
        <v>735</v>
      </c>
      <c r="I1449" s="263">
        <v>1293</v>
      </c>
      <c r="J1449" s="263">
        <v>1114</v>
      </c>
      <c r="K1449" s="264">
        <v>3739</v>
      </c>
      <c r="L1449" s="264">
        <v>5166</v>
      </c>
      <c r="M1449" s="192">
        <v>0.72377080913666281</v>
      </c>
      <c r="N1449" s="265">
        <v>394</v>
      </c>
      <c r="O1449" s="265">
        <v>514</v>
      </c>
      <c r="P1449" s="265">
        <v>876</v>
      </c>
      <c r="Q1449" s="176">
        <v>739</v>
      </c>
      <c r="R1449" s="193">
        <v>2523</v>
      </c>
      <c r="S1449" s="158" t="s">
        <v>419</v>
      </c>
      <c r="T1449" s="158" t="s">
        <v>419</v>
      </c>
      <c r="U1449" s="157">
        <v>3239</v>
      </c>
      <c r="V1449" s="159">
        <v>0.77894411855510959</v>
      </c>
      <c r="W1449" s="161"/>
      <c r="X1449" s="161"/>
      <c r="Y1449" s="161"/>
      <c r="Z1449" s="161"/>
      <c r="AA1449" s="161"/>
      <c r="AB1449" s="161">
        <v>0</v>
      </c>
      <c r="AC1449" s="162"/>
      <c r="AD1449" s="201"/>
      <c r="AE1449" s="201"/>
      <c r="AF1449" s="201"/>
      <c r="AG1449" s="201"/>
      <c r="AH1449" s="201"/>
      <c r="AI1449" s="201">
        <v>0</v>
      </c>
      <c r="AJ1449" s="202"/>
      <c r="AK1449" s="250">
        <v>203</v>
      </c>
      <c r="AL1449" s="250">
        <v>221</v>
      </c>
      <c r="AM1449" s="250">
        <v>417</v>
      </c>
      <c r="AN1449" s="250">
        <v>375</v>
      </c>
      <c r="AO1449" s="251">
        <v>1216</v>
      </c>
      <c r="AP1449" s="167">
        <v>1927</v>
      </c>
      <c r="AQ1449" s="252">
        <v>0.63103269330565648</v>
      </c>
      <c r="AR1449" s="266"/>
      <c r="AS1449" s="266"/>
      <c r="AT1449" s="266"/>
      <c r="AU1449" s="266"/>
      <c r="AV1449" s="267"/>
      <c r="AW1449" s="171">
        <v>0</v>
      </c>
      <c r="AX1449" s="172"/>
      <c r="AY1449" s="268"/>
      <c r="AZ1449" s="268"/>
      <c r="BA1449" s="268"/>
      <c r="BB1449" s="268"/>
      <c r="BC1449" s="174"/>
      <c r="BD1449" s="174">
        <v>0</v>
      </c>
      <c r="BE1449" s="175"/>
    </row>
    <row r="1450" spans="1:57" ht="16.899999999999999" customHeight="1" x14ac:dyDescent="0.2">
      <c r="A1450" s="152">
        <v>1450</v>
      </c>
      <c r="B1450" s="153" t="s">
        <v>216</v>
      </c>
      <c r="C1450" s="152" t="s">
        <v>216</v>
      </c>
      <c r="D1450" s="152" t="s">
        <v>249</v>
      </c>
      <c r="E1450" s="152" t="s">
        <v>250</v>
      </c>
      <c r="F1450" s="152" t="s">
        <v>432</v>
      </c>
      <c r="G1450" s="263">
        <v>239</v>
      </c>
      <c r="H1450" s="263">
        <v>294</v>
      </c>
      <c r="I1450" s="263">
        <v>518</v>
      </c>
      <c r="J1450" s="263">
        <v>448</v>
      </c>
      <c r="K1450" s="264">
        <v>1499</v>
      </c>
      <c r="L1450" s="264">
        <v>2073</v>
      </c>
      <c r="M1450" s="192">
        <v>0.72310660877954658</v>
      </c>
      <c r="N1450" s="265">
        <v>158</v>
      </c>
      <c r="O1450" s="265">
        <v>206</v>
      </c>
      <c r="P1450" s="265">
        <v>351</v>
      </c>
      <c r="Q1450" s="176">
        <v>297</v>
      </c>
      <c r="R1450" s="193">
        <v>1012</v>
      </c>
      <c r="S1450" s="158" t="s">
        <v>419</v>
      </c>
      <c r="T1450" s="158" t="s">
        <v>419</v>
      </c>
      <c r="U1450" s="157">
        <v>1300</v>
      </c>
      <c r="V1450" s="159">
        <v>0.77846153846153843</v>
      </c>
      <c r="W1450" s="161"/>
      <c r="X1450" s="161"/>
      <c r="Y1450" s="161"/>
      <c r="Z1450" s="161"/>
      <c r="AA1450" s="161"/>
      <c r="AB1450" s="161">
        <v>0</v>
      </c>
      <c r="AC1450" s="162"/>
      <c r="AD1450" s="201"/>
      <c r="AE1450" s="201"/>
      <c r="AF1450" s="201"/>
      <c r="AG1450" s="201"/>
      <c r="AH1450" s="201"/>
      <c r="AI1450" s="201">
        <v>0</v>
      </c>
      <c r="AJ1450" s="202"/>
      <c r="AK1450" s="250">
        <v>81</v>
      </c>
      <c r="AL1450" s="250">
        <v>88</v>
      </c>
      <c r="AM1450" s="250">
        <v>167</v>
      </c>
      <c r="AN1450" s="250">
        <v>151</v>
      </c>
      <c r="AO1450" s="251">
        <v>487</v>
      </c>
      <c r="AP1450" s="167">
        <v>773</v>
      </c>
      <c r="AQ1450" s="252">
        <v>0.63001293661060798</v>
      </c>
      <c r="AR1450" s="266"/>
      <c r="AS1450" s="266"/>
      <c r="AT1450" s="266"/>
      <c r="AU1450" s="266"/>
      <c r="AV1450" s="267"/>
      <c r="AW1450" s="171">
        <v>0</v>
      </c>
      <c r="AX1450" s="172"/>
      <c r="AY1450" s="268"/>
      <c r="AZ1450" s="268"/>
      <c r="BA1450" s="268"/>
      <c r="BB1450" s="268"/>
      <c r="BC1450" s="174"/>
      <c r="BD1450" s="174">
        <v>0</v>
      </c>
      <c r="BE1450" s="175"/>
    </row>
    <row r="1451" spans="1:57" ht="16.899999999999999" customHeight="1" x14ac:dyDescent="0.2">
      <c r="A1451" s="152">
        <v>1451</v>
      </c>
      <c r="B1451" s="153" t="s">
        <v>216</v>
      </c>
      <c r="C1451" s="152" t="s">
        <v>216</v>
      </c>
      <c r="D1451" s="152" t="s">
        <v>251</v>
      </c>
      <c r="E1451" s="152" t="s">
        <v>252</v>
      </c>
      <c r="F1451" s="152" t="s">
        <v>432</v>
      </c>
      <c r="G1451" s="263">
        <v>24488</v>
      </c>
      <c r="H1451" s="263">
        <v>30140</v>
      </c>
      <c r="I1451" s="263">
        <v>53044</v>
      </c>
      <c r="J1451" s="263">
        <v>45720</v>
      </c>
      <c r="K1451" s="264">
        <v>153392</v>
      </c>
      <c r="L1451" s="264">
        <v>211925</v>
      </c>
      <c r="M1451" s="192">
        <v>0.7238032322755692</v>
      </c>
      <c r="N1451" s="265">
        <v>16165</v>
      </c>
      <c r="O1451" s="265">
        <v>21091</v>
      </c>
      <c r="P1451" s="265">
        <v>35938</v>
      </c>
      <c r="Q1451" s="176">
        <v>30320</v>
      </c>
      <c r="R1451" s="193">
        <v>103514</v>
      </c>
      <c r="S1451" s="158" t="s">
        <v>419</v>
      </c>
      <c r="T1451" s="158" t="s">
        <v>419</v>
      </c>
      <c r="U1451" s="157">
        <v>132881</v>
      </c>
      <c r="V1451" s="159">
        <v>0.77899774986642178</v>
      </c>
      <c r="W1451" s="161"/>
      <c r="X1451" s="161"/>
      <c r="Y1451" s="161"/>
      <c r="Z1451" s="161"/>
      <c r="AA1451" s="161"/>
      <c r="AB1451" s="161">
        <v>0</v>
      </c>
      <c r="AC1451" s="162"/>
      <c r="AD1451" s="201"/>
      <c r="AE1451" s="201"/>
      <c r="AF1451" s="201"/>
      <c r="AG1451" s="201"/>
      <c r="AH1451" s="201"/>
      <c r="AI1451" s="201">
        <v>0</v>
      </c>
      <c r="AJ1451" s="202"/>
      <c r="AK1451" s="250">
        <v>8323</v>
      </c>
      <c r="AL1451" s="250">
        <v>9049</v>
      </c>
      <c r="AM1451" s="250">
        <v>17106</v>
      </c>
      <c r="AN1451" s="250">
        <v>15400</v>
      </c>
      <c r="AO1451" s="251">
        <v>49878</v>
      </c>
      <c r="AP1451" s="167">
        <v>79044</v>
      </c>
      <c r="AQ1451" s="252">
        <v>0.63101563686048279</v>
      </c>
      <c r="AR1451" s="266"/>
      <c r="AS1451" s="266"/>
      <c r="AT1451" s="266"/>
      <c r="AU1451" s="266"/>
      <c r="AV1451" s="267"/>
      <c r="AW1451" s="171">
        <v>0</v>
      </c>
      <c r="AX1451" s="172"/>
      <c r="AY1451" s="268"/>
      <c r="AZ1451" s="268"/>
      <c r="BA1451" s="268"/>
      <c r="BB1451" s="268"/>
      <c r="BC1451" s="174"/>
      <c r="BD1451" s="174">
        <v>0</v>
      </c>
      <c r="BE1451" s="175"/>
    </row>
    <row r="1452" spans="1:57" ht="16.899999999999999" customHeight="1" x14ac:dyDescent="0.2">
      <c r="A1452" s="152">
        <v>1452</v>
      </c>
      <c r="B1452" s="153" t="s">
        <v>216</v>
      </c>
      <c r="C1452" s="152" t="s">
        <v>216</v>
      </c>
      <c r="D1452" s="152" t="s">
        <v>253</v>
      </c>
      <c r="E1452" s="152" t="s">
        <v>254</v>
      </c>
      <c r="F1452" s="152" t="s">
        <v>432</v>
      </c>
      <c r="G1452" s="263">
        <v>1412</v>
      </c>
      <c r="H1452" s="263">
        <v>1738</v>
      </c>
      <c r="I1452" s="263">
        <v>3058</v>
      </c>
      <c r="J1452" s="263">
        <v>2636</v>
      </c>
      <c r="K1452" s="264">
        <v>8844</v>
      </c>
      <c r="L1452" s="264">
        <v>12218</v>
      </c>
      <c r="M1452" s="192">
        <v>0.72385005729251928</v>
      </c>
      <c r="N1452" s="265">
        <v>932</v>
      </c>
      <c r="O1452" s="265">
        <v>1216</v>
      </c>
      <c r="P1452" s="265">
        <v>2072</v>
      </c>
      <c r="Q1452" s="176">
        <v>1748</v>
      </c>
      <c r="R1452" s="193">
        <v>5968</v>
      </c>
      <c r="S1452" s="158" t="s">
        <v>419</v>
      </c>
      <c r="T1452" s="158" t="s">
        <v>419</v>
      </c>
      <c r="U1452" s="157">
        <v>7661</v>
      </c>
      <c r="V1452" s="159">
        <v>0.77901057303224119</v>
      </c>
      <c r="W1452" s="161"/>
      <c r="X1452" s="161"/>
      <c r="Y1452" s="161"/>
      <c r="Z1452" s="161"/>
      <c r="AA1452" s="161"/>
      <c r="AB1452" s="161">
        <v>0</v>
      </c>
      <c r="AC1452" s="162"/>
      <c r="AD1452" s="201"/>
      <c r="AE1452" s="201"/>
      <c r="AF1452" s="201"/>
      <c r="AG1452" s="201"/>
      <c r="AH1452" s="201"/>
      <c r="AI1452" s="201">
        <v>0</v>
      </c>
      <c r="AJ1452" s="202"/>
      <c r="AK1452" s="250">
        <v>480</v>
      </c>
      <c r="AL1452" s="250">
        <v>522</v>
      </c>
      <c r="AM1452" s="250">
        <v>986</v>
      </c>
      <c r="AN1452" s="250">
        <v>888</v>
      </c>
      <c r="AO1452" s="251">
        <v>2876</v>
      </c>
      <c r="AP1452" s="167">
        <v>4557</v>
      </c>
      <c r="AQ1452" s="252">
        <v>0.63111696291419794</v>
      </c>
      <c r="AR1452" s="266"/>
      <c r="AS1452" s="266"/>
      <c r="AT1452" s="266"/>
      <c r="AU1452" s="266"/>
      <c r="AV1452" s="267"/>
      <c r="AW1452" s="171">
        <v>0</v>
      </c>
      <c r="AX1452" s="172"/>
      <c r="AY1452" s="268"/>
      <c r="AZ1452" s="268"/>
      <c r="BA1452" s="268"/>
      <c r="BB1452" s="268"/>
      <c r="BC1452" s="174"/>
      <c r="BD1452" s="174">
        <v>0</v>
      </c>
      <c r="BE1452" s="175"/>
    </row>
    <row r="1453" spans="1:57" ht="16.899999999999999" customHeight="1" x14ac:dyDescent="0.2">
      <c r="A1453" s="152">
        <v>1453</v>
      </c>
      <c r="B1453" s="153" t="s">
        <v>216</v>
      </c>
      <c r="C1453" s="152" t="s">
        <v>216</v>
      </c>
      <c r="D1453" s="152" t="s">
        <v>255</v>
      </c>
      <c r="E1453" s="152" t="s">
        <v>256</v>
      </c>
      <c r="F1453" s="152" t="s">
        <v>432</v>
      </c>
      <c r="G1453" s="263">
        <v>2055</v>
      </c>
      <c r="H1453" s="263">
        <v>2529</v>
      </c>
      <c r="I1453" s="263">
        <v>4452</v>
      </c>
      <c r="J1453" s="263">
        <v>3836</v>
      </c>
      <c r="K1453" s="264">
        <v>12872</v>
      </c>
      <c r="L1453" s="264">
        <v>17783</v>
      </c>
      <c r="M1453" s="192">
        <v>0.72383737277174831</v>
      </c>
      <c r="N1453" s="265">
        <v>1356</v>
      </c>
      <c r="O1453" s="265">
        <v>1770</v>
      </c>
      <c r="P1453" s="265">
        <v>3016</v>
      </c>
      <c r="Q1453" s="176">
        <v>2544</v>
      </c>
      <c r="R1453" s="193">
        <v>8686</v>
      </c>
      <c r="S1453" s="158" t="s">
        <v>419</v>
      </c>
      <c r="T1453" s="158" t="s">
        <v>419</v>
      </c>
      <c r="U1453" s="157">
        <v>11150</v>
      </c>
      <c r="V1453" s="159">
        <v>0.77901345291479818</v>
      </c>
      <c r="W1453" s="161"/>
      <c r="X1453" s="161"/>
      <c r="Y1453" s="161"/>
      <c r="Z1453" s="161"/>
      <c r="AA1453" s="161"/>
      <c r="AB1453" s="161">
        <v>0</v>
      </c>
      <c r="AC1453" s="162"/>
      <c r="AD1453" s="201"/>
      <c r="AE1453" s="201"/>
      <c r="AF1453" s="201"/>
      <c r="AG1453" s="201"/>
      <c r="AH1453" s="201"/>
      <c r="AI1453" s="201">
        <v>0</v>
      </c>
      <c r="AJ1453" s="202"/>
      <c r="AK1453" s="250">
        <v>699</v>
      </c>
      <c r="AL1453" s="250">
        <v>759</v>
      </c>
      <c r="AM1453" s="250">
        <v>1436</v>
      </c>
      <c r="AN1453" s="250">
        <v>1292</v>
      </c>
      <c r="AO1453" s="251">
        <v>4186</v>
      </c>
      <c r="AP1453" s="167">
        <v>6633</v>
      </c>
      <c r="AQ1453" s="252">
        <v>0.63108698929594453</v>
      </c>
      <c r="AR1453" s="266"/>
      <c r="AS1453" s="266"/>
      <c r="AT1453" s="266"/>
      <c r="AU1453" s="266"/>
      <c r="AV1453" s="267"/>
      <c r="AW1453" s="171">
        <v>0</v>
      </c>
      <c r="AX1453" s="172"/>
      <c r="AY1453" s="268"/>
      <c r="AZ1453" s="268"/>
      <c r="BA1453" s="268"/>
      <c r="BB1453" s="268"/>
      <c r="BC1453" s="174"/>
      <c r="BD1453" s="174">
        <v>0</v>
      </c>
      <c r="BE1453" s="175"/>
    </row>
    <row r="1454" spans="1:57" ht="16.899999999999999" customHeight="1" x14ac:dyDescent="0.2">
      <c r="A1454" s="152">
        <v>1454</v>
      </c>
      <c r="B1454" s="153" t="s">
        <v>216</v>
      </c>
      <c r="C1454" s="152" t="s">
        <v>216</v>
      </c>
      <c r="D1454" s="152" t="s">
        <v>257</v>
      </c>
      <c r="E1454" s="152" t="s">
        <v>258</v>
      </c>
      <c r="F1454" s="152" t="s">
        <v>432</v>
      </c>
      <c r="G1454" s="263">
        <v>823</v>
      </c>
      <c r="H1454" s="263">
        <v>1012</v>
      </c>
      <c r="I1454" s="263">
        <v>1780</v>
      </c>
      <c r="J1454" s="263">
        <v>1534</v>
      </c>
      <c r="K1454" s="264">
        <v>5149</v>
      </c>
      <c r="L1454" s="264">
        <v>7113</v>
      </c>
      <c r="M1454" s="192">
        <v>0.72388584282300017</v>
      </c>
      <c r="N1454" s="265">
        <v>543</v>
      </c>
      <c r="O1454" s="265">
        <v>708</v>
      </c>
      <c r="P1454" s="265">
        <v>1206</v>
      </c>
      <c r="Q1454" s="176">
        <v>1017</v>
      </c>
      <c r="R1454" s="193">
        <v>3474</v>
      </c>
      <c r="S1454" s="158" t="s">
        <v>419</v>
      </c>
      <c r="T1454" s="158" t="s">
        <v>419</v>
      </c>
      <c r="U1454" s="157">
        <v>4460</v>
      </c>
      <c r="V1454" s="159">
        <v>0.7789237668161435</v>
      </c>
      <c r="W1454" s="161"/>
      <c r="X1454" s="161"/>
      <c r="Y1454" s="161"/>
      <c r="Z1454" s="161"/>
      <c r="AA1454" s="161"/>
      <c r="AB1454" s="161">
        <v>0</v>
      </c>
      <c r="AC1454" s="162"/>
      <c r="AD1454" s="201"/>
      <c r="AE1454" s="201"/>
      <c r="AF1454" s="201"/>
      <c r="AG1454" s="201"/>
      <c r="AH1454" s="201"/>
      <c r="AI1454" s="201">
        <v>0</v>
      </c>
      <c r="AJ1454" s="202"/>
      <c r="AK1454" s="250">
        <v>280</v>
      </c>
      <c r="AL1454" s="250">
        <v>304</v>
      </c>
      <c r="AM1454" s="250">
        <v>574</v>
      </c>
      <c r="AN1454" s="250">
        <v>517</v>
      </c>
      <c r="AO1454" s="251">
        <v>1675</v>
      </c>
      <c r="AP1454" s="167">
        <v>2653</v>
      </c>
      <c r="AQ1454" s="252">
        <v>0.63136072370900864</v>
      </c>
      <c r="AR1454" s="266"/>
      <c r="AS1454" s="266"/>
      <c r="AT1454" s="266"/>
      <c r="AU1454" s="266"/>
      <c r="AV1454" s="267"/>
      <c r="AW1454" s="171">
        <v>0</v>
      </c>
      <c r="AX1454" s="172"/>
      <c r="AY1454" s="268"/>
      <c r="AZ1454" s="268"/>
      <c r="BA1454" s="268"/>
      <c r="BB1454" s="268"/>
      <c r="BC1454" s="174"/>
      <c r="BD1454" s="174">
        <v>0</v>
      </c>
      <c r="BE1454" s="175"/>
    </row>
    <row r="1455" spans="1:57" ht="16.899999999999999" customHeight="1" x14ac:dyDescent="0.2">
      <c r="A1455" s="152">
        <v>1455</v>
      </c>
      <c r="B1455" s="153" t="s">
        <v>216</v>
      </c>
      <c r="C1455" s="152" t="s">
        <v>216</v>
      </c>
      <c r="D1455" s="152" t="s">
        <v>259</v>
      </c>
      <c r="E1455" s="152" t="s">
        <v>260</v>
      </c>
      <c r="F1455" s="152" t="s">
        <v>432</v>
      </c>
      <c r="G1455" s="263">
        <v>2127</v>
      </c>
      <c r="H1455" s="263">
        <v>2618</v>
      </c>
      <c r="I1455" s="263">
        <v>4606</v>
      </c>
      <c r="J1455" s="263">
        <v>3971</v>
      </c>
      <c r="K1455" s="264">
        <v>13322</v>
      </c>
      <c r="L1455" s="264">
        <v>18406</v>
      </c>
      <c r="M1455" s="192">
        <v>0.72378572204715852</v>
      </c>
      <c r="N1455" s="265">
        <v>1404</v>
      </c>
      <c r="O1455" s="265">
        <v>1832</v>
      </c>
      <c r="P1455" s="265">
        <v>3121</v>
      </c>
      <c r="Q1455" s="176">
        <v>2633</v>
      </c>
      <c r="R1455" s="193">
        <v>8990</v>
      </c>
      <c r="S1455" s="158" t="s">
        <v>419</v>
      </c>
      <c r="T1455" s="158" t="s">
        <v>419</v>
      </c>
      <c r="U1455" s="157">
        <v>11541</v>
      </c>
      <c r="V1455" s="159">
        <v>0.77896196170175891</v>
      </c>
      <c r="W1455" s="161"/>
      <c r="X1455" s="161"/>
      <c r="Y1455" s="161"/>
      <c r="Z1455" s="161"/>
      <c r="AA1455" s="161"/>
      <c r="AB1455" s="161">
        <v>0</v>
      </c>
      <c r="AC1455" s="162"/>
      <c r="AD1455" s="201"/>
      <c r="AE1455" s="201"/>
      <c r="AF1455" s="201"/>
      <c r="AG1455" s="201"/>
      <c r="AH1455" s="201"/>
      <c r="AI1455" s="201">
        <v>0</v>
      </c>
      <c r="AJ1455" s="202"/>
      <c r="AK1455" s="250">
        <v>723</v>
      </c>
      <c r="AL1455" s="250">
        <v>786</v>
      </c>
      <c r="AM1455" s="250">
        <v>1485</v>
      </c>
      <c r="AN1455" s="250">
        <v>1338</v>
      </c>
      <c r="AO1455" s="251">
        <v>4332</v>
      </c>
      <c r="AP1455" s="167">
        <v>6865</v>
      </c>
      <c r="AQ1455" s="252">
        <v>0.63102694828841954</v>
      </c>
      <c r="AR1455" s="266"/>
      <c r="AS1455" s="266"/>
      <c r="AT1455" s="266"/>
      <c r="AU1455" s="266"/>
      <c r="AV1455" s="267"/>
      <c r="AW1455" s="171">
        <v>0</v>
      </c>
      <c r="AX1455" s="172"/>
      <c r="AY1455" s="268"/>
      <c r="AZ1455" s="268"/>
      <c r="BA1455" s="268"/>
      <c r="BB1455" s="268"/>
      <c r="BC1455" s="174"/>
      <c r="BD1455" s="174">
        <v>0</v>
      </c>
      <c r="BE1455" s="175"/>
    </row>
    <row r="1456" spans="1:57" ht="16.899999999999999" customHeight="1" x14ac:dyDescent="0.2">
      <c r="A1456" s="152">
        <v>1456</v>
      </c>
      <c r="B1456" s="153" t="s">
        <v>216</v>
      </c>
      <c r="C1456" s="152" t="s">
        <v>216</v>
      </c>
      <c r="D1456" s="152" t="s">
        <v>261</v>
      </c>
      <c r="E1456" s="152" t="s">
        <v>262</v>
      </c>
      <c r="F1456" s="152" t="s">
        <v>432</v>
      </c>
      <c r="G1456" s="263">
        <v>158</v>
      </c>
      <c r="H1456" s="263">
        <v>191</v>
      </c>
      <c r="I1456" s="263">
        <v>338</v>
      </c>
      <c r="J1456" s="263">
        <v>292</v>
      </c>
      <c r="K1456" s="264">
        <v>979</v>
      </c>
      <c r="L1456" s="264">
        <v>1351</v>
      </c>
      <c r="M1456" s="192">
        <v>0.72464840858623247</v>
      </c>
      <c r="N1456" s="265">
        <v>104</v>
      </c>
      <c r="O1456" s="265">
        <v>133</v>
      </c>
      <c r="P1456" s="265">
        <v>228</v>
      </c>
      <c r="Q1456" s="176">
        <v>194</v>
      </c>
      <c r="R1456" s="193">
        <v>659</v>
      </c>
      <c r="S1456" s="158" t="s">
        <v>419</v>
      </c>
      <c r="T1456" s="158" t="s">
        <v>419</v>
      </c>
      <c r="U1456" s="157">
        <v>845</v>
      </c>
      <c r="V1456" s="159">
        <v>0.77988165680473376</v>
      </c>
      <c r="W1456" s="161"/>
      <c r="X1456" s="161"/>
      <c r="Y1456" s="161"/>
      <c r="Z1456" s="161"/>
      <c r="AA1456" s="161"/>
      <c r="AB1456" s="161">
        <v>0</v>
      </c>
      <c r="AC1456" s="162"/>
      <c r="AD1456" s="201"/>
      <c r="AE1456" s="201"/>
      <c r="AF1456" s="201"/>
      <c r="AG1456" s="201"/>
      <c r="AH1456" s="201"/>
      <c r="AI1456" s="201">
        <v>0</v>
      </c>
      <c r="AJ1456" s="202"/>
      <c r="AK1456" s="250">
        <v>54</v>
      </c>
      <c r="AL1456" s="250">
        <v>58</v>
      </c>
      <c r="AM1456" s="250">
        <v>110</v>
      </c>
      <c r="AN1456" s="250">
        <v>98</v>
      </c>
      <c r="AO1456" s="251">
        <v>320</v>
      </c>
      <c r="AP1456" s="167">
        <v>506</v>
      </c>
      <c r="AQ1456" s="252">
        <v>0.6324110671936759</v>
      </c>
      <c r="AR1456" s="266"/>
      <c r="AS1456" s="266"/>
      <c r="AT1456" s="266"/>
      <c r="AU1456" s="266"/>
      <c r="AV1456" s="267"/>
      <c r="AW1456" s="171">
        <v>0</v>
      </c>
      <c r="AX1456" s="172"/>
      <c r="AY1456" s="268"/>
      <c r="AZ1456" s="268"/>
      <c r="BA1456" s="268"/>
      <c r="BB1456" s="268"/>
      <c r="BC1456" s="174"/>
      <c r="BD1456" s="174">
        <v>0</v>
      </c>
      <c r="BE1456" s="175"/>
    </row>
    <row r="1457" spans="1:59" ht="16.899999999999999" customHeight="1" x14ac:dyDescent="0.2">
      <c r="A1457" s="152">
        <v>1457</v>
      </c>
      <c r="B1457" s="189" t="s">
        <v>216</v>
      </c>
      <c r="C1457" s="190" t="s">
        <v>216</v>
      </c>
      <c r="D1457" s="190" t="s">
        <v>263</v>
      </c>
      <c r="E1457" s="191" t="s">
        <v>420</v>
      </c>
      <c r="F1457" s="190" t="s">
        <v>432</v>
      </c>
      <c r="G1457" s="181">
        <v>129122</v>
      </c>
      <c r="H1457" s="181">
        <v>153162</v>
      </c>
      <c r="I1457" s="181">
        <v>232101</v>
      </c>
      <c r="J1457" s="181">
        <v>215408</v>
      </c>
      <c r="K1457" s="181">
        <v>729793</v>
      </c>
      <c r="L1457" s="181">
        <v>994779</v>
      </c>
      <c r="M1457" s="192">
        <v>0.73362324697244308</v>
      </c>
      <c r="N1457" s="193">
        <v>50708</v>
      </c>
      <c r="O1457" s="193">
        <v>66159</v>
      </c>
      <c r="P1457" s="193">
        <v>112732</v>
      </c>
      <c r="Q1457" s="193">
        <v>95111</v>
      </c>
      <c r="R1457" s="193">
        <v>324710</v>
      </c>
      <c r="S1457" s="158">
        <v>474945</v>
      </c>
      <c r="T1457" s="158">
        <v>369982.39313963277</v>
      </c>
      <c r="U1457" s="157">
        <v>416829</v>
      </c>
      <c r="V1457" s="159">
        <v>0.77900050140465271</v>
      </c>
      <c r="W1457" s="161">
        <v>46730</v>
      </c>
      <c r="X1457" s="161">
        <v>52373</v>
      </c>
      <c r="Y1457" s="161">
        <v>58709</v>
      </c>
      <c r="Z1457" s="161">
        <v>64320</v>
      </c>
      <c r="AA1457" s="161">
        <v>222132</v>
      </c>
      <c r="AB1457" s="161">
        <v>294840</v>
      </c>
      <c r="AC1457" s="162">
        <v>0.75339845339845335</v>
      </c>
      <c r="AD1457" s="201">
        <v>5573</v>
      </c>
      <c r="AE1457" s="201">
        <v>6246</v>
      </c>
      <c r="AF1457" s="201">
        <v>7001</v>
      </c>
      <c r="AG1457" s="201">
        <v>7670</v>
      </c>
      <c r="AH1457" s="201">
        <v>26490</v>
      </c>
      <c r="AI1457" s="201">
        <v>35161</v>
      </c>
      <c r="AJ1457" s="202">
        <v>0.75339154176502376</v>
      </c>
      <c r="AK1457" s="251">
        <v>26111</v>
      </c>
      <c r="AL1457" s="251">
        <v>28384</v>
      </c>
      <c r="AM1457" s="251">
        <v>53659</v>
      </c>
      <c r="AN1457" s="251">
        <v>48307</v>
      </c>
      <c r="AO1457" s="251">
        <v>156461</v>
      </c>
      <c r="AP1457" s="167">
        <v>247949</v>
      </c>
      <c r="AQ1457" s="252">
        <v>0.63102089542607553</v>
      </c>
      <c r="AR1457" s="187"/>
      <c r="AS1457" s="187"/>
      <c r="AT1457" s="187"/>
      <c r="AU1457" s="187"/>
      <c r="AV1457" s="267"/>
      <c r="AW1457" s="171">
        <v>0</v>
      </c>
      <c r="AX1457" s="172"/>
      <c r="AY1457" s="174"/>
      <c r="AZ1457" s="174"/>
      <c r="BA1457" s="174"/>
      <c r="BB1457" s="174"/>
      <c r="BC1457" s="174"/>
      <c r="BD1457" s="174">
        <v>0</v>
      </c>
      <c r="BE1457" s="175"/>
    </row>
    <row r="1458" spans="1:59" ht="16.899999999999999" customHeight="1" x14ac:dyDescent="0.2">
      <c r="A1458" s="152">
        <v>1458</v>
      </c>
      <c r="B1458" s="153" t="s">
        <v>264</v>
      </c>
      <c r="C1458" s="152" t="s">
        <v>264</v>
      </c>
      <c r="D1458" s="152" t="s">
        <v>265</v>
      </c>
      <c r="E1458" s="152" t="s">
        <v>48</v>
      </c>
      <c r="F1458" s="152" t="s">
        <v>418</v>
      </c>
      <c r="G1458" s="154">
        <v>341</v>
      </c>
      <c r="H1458" s="154">
        <v>364</v>
      </c>
      <c r="I1458" s="154">
        <v>416</v>
      </c>
      <c r="J1458" s="154">
        <v>444</v>
      </c>
      <c r="K1458" s="50">
        <v>1565</v>
      </c>
      <c r="L1458" s="50">
        <v>22453</v>
      </c>
      <c r="M1458" s="192">
        <v>6.9701153520687661E-2</v>
      </c>
      <c r="N1458" s="265">
        <v>148</v>
      </c>
      <c r="O1458" s="265">
        <v>158</v>
      </c>
      <c r="P1458" s="265">
        <v>181</v>
      </c>
      <c r="Q1458" s="156">
        <v>193</v>
      </c>
      <c r="R1458" s="193">
        <v>680</v>
      </c>
      <c r="S1458" s="158" t="s">
        <v>419</v>
      </c>
      <c r="T1458" s="158" t="s">
        <v>419</v>
      </c>
      <c r="U1458" s="157">
        <v>1302</v>
      </c>
      <c r="V1458" s="159">
        <v>0.52177193876948402</v>
      </c>
      <c r="W1458" s="161"/>
      <c r="X1458" s="161"/>
      <c r="Y1458" s="161"/>
      <c r="Z1458" s="161"/>
      <c r="AA1458" s="161"/>
      <c r="AB1458" s="161">
        <v>0</v>
      </c>
      <c r="AC1458" s="162"/>
      <c r="AD1458" s="201"/>
      <c r="AE1458" s="201"/>
      <c r="AF1458" s="201"/>
      <c r="AG1458" s="201"/>
      <c r="AH1458" s="201"/>
      <c r="AI1458" s="201">
        <v>0</v>
      </c>
      <c r="AJ1458" s="202"/>
      <c r="AK1458" s="250">
        <v>193</v>
      </c>
      <c r="AL1458" s="250">
        <v>206</v>
      </c>
      <c r="AM1458" s="250">
        <v>235</v>
      </c>
      <c r="AN1458" s="250">
        <v>251</v>
      </c>
      <c r="AO1458" s="251">
        <v>885</v>
      </c>
      <c r="AP1458" s="167">
        <v>21151</v>
      </c>
      <c r="AQ1458" s="252">
        <v>4.1843683931504921E-2</v>
      </c>
      <c r="AR1458" s="266"/>
      <c r="AS1458" s="266"/>
      <c r="AT1458" s="266"/>
      <c r="AU1458" s="266"/>
      <c r="AV1458" s="267"/>
      <c r="AW1458" s="171">
        <v>0</v>
      </c>
      <c r="AX1458" s="172"/>
      <c r="AY1458" s="268"/>
      <c r="AZ1458" s="268"/>
      <c r="BA1458" s="268"/>
      <c r="BB1458" s="268"/>
      <c r="BC1458" s="174"/>
      <c r="BD1458" s="174">
        <v>0</v>
      </c>
      <c r="BE1458" s="175"/>
    </row>
    <row r="1459" spans="1:59" ht="16.899999999999999" customHeight="1" x14ac:dyDescent="0.2">
      <c r="A1459" s="152">
        <v>1459</v>
      </c>
      <c r="B1459" s="153" t="s">
        <v>264</v>
      </c>
      <c r="C1459" s="152" t="s">
        <v>264</v>
      </c>
      <c r="D1459" s="152" t="s">
        <v>267</v>
      </c>
      <c r="E1459" s="152" t="s">
        <v>436</v>
      </c>
      <c r="F1459" s="152" t="s">
        <v>418</v>
      </c>
      <c r="G1459" s="154">
        <v>4004</v>
      </c>
      <c r="H1459" s="154">
        <v>4271</v>
      </c>
      <c r="I1459" s="154">
        <v>4885</v>
      </c>
      <c r="J1459" s="154">
        <v>5219</v>
      </c>
      <c r="K1459" s="50">
        <v>18379</v>
      </c>
      <c r="L1459" s="50">
        <v>87670</v>
      </c>
      <c r="M1459" s="192">
        <v>0.20963841679023612</v>
      </c>
      <c r="N1459" s="265">
        <v>3484</v>
      </c>
      <c r="O1459" s="265">
        <v>3717</v>
      </c>
      <c r="P1459" s="265">
        <v>4251</v>
      </c>
      <c r="Q1459" s="156">
        <v>4542</v>
      </c>
      <c r="R1459" s="193">
        <v>15994</v>
      </c>
      <c r="S1459" s="158" t="s">
        <v>419</v>
      </c>
      <c r="T1459" s="158" t="s">
        <v>419</v>
      </c>
      <c r="U1459" s="157">
        <v>30656</v>
      </c>
      <c r="V1459" s="159">
        <v>0.52177193876948402</v>
      </c>
      <c r="W1459" s="161"/>
      <c r="X1459" s="161"/>
      <c r="Y1459" s="161"/>
      <c r="Z1459" s="161"/>
      <c r="AA1459" s="161"/>
      <c r="AB1459" s="161">
        <v>0</v>
      </c>
      <c r="AC1459" s="162"/>
      <c r="AD1459" s="201"/>
      <c r="AE1459" s="201"/>
      <c r="AF1459" s="201"/>
      <c r="AG1459" s="201"/>
      <c r="AH1459" s="201"/>
      <c r="AI1459" s="201">
        <v>0</v>
      </c>
      <c r="AJ1459" s="202"/>
      <c r="AK1459" s="250">
        <v>520</v>
      </c>
      <c r="AL1459" s="250">
        <v>554</v>
      </c>
      <c r="AM1459" s="250">
        <v>634</v>
      </c>
      <c r="AN1459" s="250">
        <v>677</v>
      </c>
      <c r="AO1459" s="251">
        <v>2385</v>
      </c>
      <c r="AP1459" s="167">
        <v>57014</v>
      </c>
      <c r="AQ1459" s="252">
        <v>4.1843683931504921E-2</v>
      </c>
      <c r="AR1459" s="266"/>
      <c r="AS1459" s="266"/>
      <c r="AT1459" s="266"/>
      <c r="AU1459" s="266"/>
      <c r="AV1459" s="267"/>
      <c r="AW1459" s="171">
        <v>0</v>
      </c>
      <c r="AX1459" s="172"/>
      <c r="AY1459" s="268"/>
      <c r="AZ1459" s="268"/>
      <c r="BA1459" s="268"/>
      <c r="BB1459" s="268"/>
      <c r="BC1459" s="174"/>
      <c r="BD1459" s="174">
        <v>0</v>
      </c>
      <c r="BE1459" s="175"/>
    </row>
    <row r="1460" spans="1:59" ht="16.899999999999999" customHeight="1" x14ac:dyDescent="0.2">
      <c r="A1460" s="152">
        <v>1460</v>
      </c>
      <c r="B1460" s="153" t="s">
        <v>264</v>
      </c>
      <c r="C1460" s="152" t="s">
        <v>264</v>
      </c>
      <c r="D1460" s="152" t="s">
        <v>269</v>
      </c>
      <c r="E1460" s="152" t="s">
        <v>437</v>
      </c>
      <c r="F1460" s="152" t="s">
        <v>418</v>
      </c>
      <c r="G1460" s="154">
        <v>357</v>
      </c>
      <c r="H1460" s="154">
        <v>381</v>
      </c>
      <c r="I1460" s="154">
        <v>435</v>
      </c>
      <c r="J1460" s="154">
        <v>466</v>
      </c>
      <c r="K1460" s="50">
        <v>1639</v>
      </c>
      <c r="L1460" s="50">
        <v>21922</v>
      </c>
      <c r="M1460" s="192">
        <v>7.4765076179180726E-2</v>
      </c>
      <c r="N1460" s="265">
        <v>171</v>
      </c>
      <c r="O1460" s="265">
        <v>182</v>
      </c>
      <c r="P1460" s="265">
        <v>208</v>
      </c>
      <c r="Q1460" s="156">
        <v>223</v>
      </c>
      <c r="R1460" s="193">
        <v>784</v>
      </c>
      <c r="S1460" s="158" t="s">
        <v>419</v>
      </c>
      <c r="T1460" s="158" t="s">
        <v>419</v>
      </c>
      <c r="U1460" s="157">
        <v>1502</v>
      </c>
      <c r="V1460" s="159">
        <v>0.52177193876948402</v>
      </c>
      <c r="W1460" s="161"/>
      <c r="X1460" s="161"/>
      <c r="Y1460" s="161"/>
      <c r="Z1460" s="161"/>
      <c r="AA1460" s="161"/>
      <c r="AB1460" s="161">
        <v>0</v>
      </c>
      <c r="AC1460" s="162"/>
      <c r="AD1460" s="201"/>
      <c r="AE1460" s="201"/>
      <c r="AF1460" s="201"/>
      <c r="AG1460" s="201"/>
      <c r="AH1460" s="201"/>
      <c r="AI1460" s="201">
        <v>0</v>
      </c>
      <c r="AJ1460" s="202"/>
      <c r="AK1460" s="250">
        <v>186</v>
      </c>
      <c r="AL1460" s="250">
        <v>199</v>
      </c>
      <c r="AM1460" s="250">
        <v>227</v>
      </c>
      <c r="AN1460" s="250">
        <v>243</v>
      </c>
      <c r="AO1460" s="251">
        <v>855</v>
      </c>
      <c r="AP1460" s="167">
        <v>20420</v>
      </c>
      <c r="AQ1460" s="252">
        <v>4.1843683931504921E-2</v>
      </c>
      <c r="AR1460" s="266"/>
      <c r="AS1460" s="266"/>
      <c r="AT1460" s="266"/>
      <c r="AU1460" s="266"/>
      <c r="AV1460" s="267"/>
      <c r="AW1460" s="171">
        <v>0</v>
      </c>
      <c r="AX1460" s="172"/>
      <c r="AY1460" s="268"/>
      <c r="AZ1460" s="268"/>
      <c r="BA1460" s="268"/>
      <c r="BB1460" s="268"/>
      <c r="BC1460" s="174"/>
      <c r="BD1460" s="174">
        <v>0</v>
      </c>
      <c r="BE1460" s="175"/>
    </row>
    <row r="1461" spans="1:59" ht="16.899999999999999" customHeight="1" x14ac:dyDescent="0.2">
      <c r="A1461" s="152">
        <v>1461</v>
      </c>
      <c r="B1461" s="153" t="s">
        <v>264</v>
      </c>
      <c r="C1461" s="152" t="s">
        <v>264</v>
      </c>
      <c r="D1461" s="152" t="s">
        <v>271</v>
      </c>
      <c r="E1461" s="152" t="s">
        <v>438</v>
      </c>
      <c r="F1461" s="152" t="s">
        <v>418</v>
      </c>
      <c r="G1461" s="154">
        <v>6404</v>
      </c>
      <c r="H1461" s="154">
        <v>6832</v>
      </c>
      <c r="I1461" s="154">
        <v>7813</v>
      </c>
      <c r="J1461" s="154">
        <v>8348</v>
      </c>
      <c r="K1461" s="50">
        <v>29397</v>
      </c>
      <c r="L1461" s="50">
        <v>124729</v>
      </c>
      <c r="M1461" s="192">
        <v>0.23568696934954983</v>
      </c>
      <c r="N1461" s="265">
        <v>5726</v>
      </c>
      <c r="O1461" s="265">
        <v>6109</v>
      </c>
      <c r="P1461" s="265">
        <v>6986</v>
      </c>
      <c r="Q1461" s="156">
        <v>7465</v>
      </c>
      <c r="R1461" s="193">
        <v>26286</v>
      </c>
      <c r="S1461" s="158" t="s">
        <v>419</v>
      </c>
      <c r="T1461" s="158" t="s">
        <v>419</v>
      </c>
      <c r="U1461" s="157">
        <v>50378</v>
      </c>
      <c r="V1461" s="159">
        <v>0.52177193876948402</v>
      </c>
      <c r="W1461" s="161"/>
      <c r="X1461" s="161"/>
      <c r="Y1461" s="161"/>
      <c r="Z1461" s="161"/>
      <c r="AA1461" s="161"/>
      <c r="AB1461" s="161">
        <v>0</v>
      </c>
      <c r="AC1461" s="162"/>
      <c r="AD1461" s="201"/>
      <c r="AE1461" s="201"/>
      <c r="AF1461" s="201"/>
      <c r="AG1461" s="201"/>
      <c r="AH1461" s="201"/>
      <c r="AI1461" s="201">
        <v>0</v>
      </c>
      <c r="AJ1461" s="202"/>
      <c r="AK1461" s="250">
        <v>678</v>
      </c>
      <c r="AL1461" s="250">
        <v>723</v>
      </c>
      <c r="AM1461" s="250">
        <v>827</v>
      </c>
      <c r="AN1461" s="250">
        <v>883</v>
      </c>
      <c r="AO1461" s="251">
        <v>3111</v>
      </c>
      <c r="AP1461" s="167">
        <v>74351</v>
      </c>
      <c r="AQ1461" s="252">
        <v>4.1843683931504921E-2</v>
      </c>
      <c r="AR1461" s="266"/>
      <c r="AS1461" s="266"/>
      <c r="AT1461" s="266"/>
      <c r="AU1461" s="266"/>
      <c r="AV1461" s="267"/>
      <c r="AW1461" s="171">
        <v>0</v>
      </c>
      <c r="AX1461" s="172"/>
      <c r="AY1461" s="268"/>
      <c r="AZ1461" s="268"/>
      <c r="BA1461" s="268"/>
      <c r="BB1461" s="268"/>
      <c r="BC1461" s="174"/>
      <c r="BD1461" s="174">
        <v>0</v>
      </c>
      <c r="BE1461" s="175"/>
    </row>
    <row r="1462" spans="1:59" ht="16.899999999999999" customHeight="1" x14ac:dyDescent="0.2">
      <c r="A1462" s="152">
        <v>1462</v>
      </c>
      <c r="B1462" s="153" t="s">
        <v>264</v>
      </c>
      <c r="C1462" s="152" t="s">
        <v>264</v>
      </c>
      <c r="D1462" s="152" t="s">
        <v>273</v>
      </c>
      <c r="E1462" s="152" t="s">
        <v>439</v>
      </c>
      <c r="F1462" s="152" t="s">
        <v>418</v>
      </c>
      <c r="G1462" s="154">
        <v>690</v>
      </c>
      <c r="H1462" s="154">
        <v>736</v>
      </c>
      <c r="I1462" s="154">
        <v>842</v>
      </c>
      <c r="J1462" s="154">
        <v>899</v>
      </c>
      <c r="K1462" s="50">
        <v>3167</v>
      </c>
      <c r="L1462" s="50">
        <v>35350</v>
      </c>
      <c r="M1462" s="192">
        <v>8.958981612446959E-2</v>
      </c>
      <c r="N1462" s="265">
        <v>400</v>
      </c>
      <c r="O1462" s="265">
        <v>426</v>
      </c>
      <c r="P1462" s="265">
        <v>488</v>
      </c>
      <c r="Q1462" s="156">
        <v>521</v>
      </c>
      <c r="R1462" s="193">
        <v>1835</v>
      </c>
      <c r="S1462" s="158" t="s">
        <v>419</v>
      </c>
      <c r="T1462" s="158" t="s">
        <v>419</v>
      </c>
      <c r="U1462" s="157">
        <v>3517</v>
      </c>
      <c r="V1462" s="159">
        <v>0.52177193876948402</v>
      </c>
      <c r="W1462" s="161"/>
      <c r="X1462" s="161"/>
      <c r="Y1462" s="161"/>
      <c r="Z1462" s="161"/>
      <c r="AA1462" s="161"/>
      <c r="AB1462" s="161">
        <v>0</v>
      </c>
      <c r="AC1462" s="162"/>
      <c r="AD1462" s="201"/>
      <c r="AE1462" s="201"/>
      <c r="AF1462" s="201"/>
      <c r="AG1462" s="201"/>
      <c r="AH1462" s="201"/>
      <c r="AI1462" s="201">
        <v>0</v>
      </c>
      <c r="AJ1462" s="202"/>
      <c r="AK1462" s="250">
        <v>290</v>
      </c>
      <c r="AL1462" s="250">
        <v>310</v>
      </c>
      <c r="AM1462" s="250">
        <v>354</v>
      </c>
      <c r="AN1462" s="250">
        <v>378</v>
      </c>
      <c r="AO1462" s="251">
        <v>1332</v>
      </c>
      <c r="AP1462" s="167">
        <v>31833</v>
      </c>
      <c r="AQ1462" s="252">
        <v>4.1843683931504921E-2</v>
      </c>
      <c r="AR1462" s="266"/>
      <c r="AS1462" s="266"/>
      <c r="AT1462" s="266"/>
      <c r="AU1462" s="266"/>
      <c r="AV1462" s="267"/>
      <c r="AW1462" s="171">
        <v>0</v>
      </c>
      <c r="AX1462" s="172"/>
      <c r="AY1462" s="268"/>
      <c r="AZ1462" s="268"/>
      <c r="BA1462" s="268"/>
      <c r="BB1462" s="268"/>
      <c r="BC1462" s="174"/>
      <c r="BD1462" s="174">
        <v>0</v>
      </c>
      <c r="BE1462" s="175"/>
      <c r="BF1462" s="269"/>
      <c r="BG1462" s="269"/>
    </row>
    <row r="1463" spans="1:59" ht="16.899999999999999" customHeight="1" x14ac:dyDescent="0.2">
      <c r="A1463" s="152">
        <v>1463</v>
      </c>
      <c r="B1463" s="153" t="s">
        <v>264</v>
      </c>
      <c r="C1463" s="152" t="s">
        <v>264</v>
      </c>
      <c r="D1463" s="152" t="s">
        <v>275</v>
      </c>
      <c r="E1463" s="152" t="s">
        <v>440</v>
      </c>
      <c r="F1463" s="152" t="s">
        <v>418</v>
      </c>
      <c r="G1463" s="154">
        <v>1173</v>
      </c>
      <c r="H1463" s="154">
        <v>1251</v>
      </c>
      <c r="I1463" s="154">
        <v>1431</v>
      </c>
      <c r="J1463" s="154">
        <v>1529</v>
      </c>
      <c r="K1463" s="50">
        <v>5384</v>
      </c>
      <c r="L1463" s="50">
        <v>74576</v>
      </c>
      <c r="M1463" s="192">
        <v>7.2194807981119935E-2</v>
      </c>
      <c r="N1463" s="265">
        <v>536</v>
      </c>
      <c r="O1463" s="265">
        <v>572</v>
      </c>
      <c r="P1463" s="265">
        <v>654</v>
      </c>
      <c r="Q1463" s="156">
        <v>699</v>
      </c>
      <c r="R1463" s="193">
        <v>2461</v>
      </c>
      <c r="S1463" s="158" t="s">
        <v>419</v>
      </c>
      <c r="T1463" s="158" t="s">
        <v>419</v>
      </c>
      <c r="U1463" s="157">
        <v>4717</v>
      </c>
      <c r="V1463" s="159">
        <v>0.52177193876948402</v>
      </c>
      <c r="W1463" s="161"/>
      <c r="X1463" s="161"/>
      <c r="Y1463" s="161"/>
      <c r="Z1463" s="161"/>
      <c r="AA1463" s="161"/>
      <c r="AB1463" s="161">
        <v>0</v>
      </c>
      <c r="AC1463" s="162"/>
      <c r="AD1463" s="201"/>
      <c r="AE1463" s="201"/>
      <c r="AF1463" s="201"/>
      <c r="AG1463" s="201"/>
      <c r="AH1463" s="201"/>
      <c r="AI1463" s="201">
        <v>0</v>
      </c>
      <c r="AJ1463" s="202"/>
      <c r="AK1463" s="250">
        <v>637</v>
      </c>
      <c r="AL1463" s="250">
        <v>679</v>
      </c>
      <c r="AM1463" s="250">
        <v>777</v>
      </c>
      <c r="AN1463" s="250">
        <v>830</v>
      </c>
      <c r="AO1463" s="251">
        <v>2923</v>
      </c>
      <c r="AP1463" s="167">
        <v>69859</v>
      </c>
      <c r="AQ1463" s="252">
        <v>4.1843683931504921E-2</v>
      </c>
      <c r="AR1463" s="266"/>
      <c r="AS1463" s="266"/>
      <c r="AT1463" s="266"/>
      <c r="AU1463" s="266"/>
      <c r="AV1463" s="267"/>
      <c r="AW1463" s="171">
        <v>0</v>
      </c>
      <c r="AX1463" s="172"/>
      <c r="AY1463" s="268"/>
      <c r="AZ1463" s="268"/>
      <c r="BA1463" s="268"/>
      <c r="BB1463" s="268"/>
      <c r="BC1463" s="174"/>
      <c r="BD1463" s="174">
        <v>0</v>
      </c>
      <c r="BE1463" s="175"/>
    </row>
    <row r="1464" spans="1:59" ht="16.899999999999999" customHeight="1" x14ac:dyDescent="0.2">
      <c r="A1464" s="152">
        <v>1464</v>
      </c>
      <c r="B1464" s="153" t="s">
        <v>264</v>
      </c>
      <c r="C1464" s="152" t="s">
        <v>264</v>
      </c>
      <c r="D1464" s="152" t="s">
        <v>277</v>
      </c>
      <c r="E1464" s="152" t="s">
        <v>441</v>
      </c>
      <c r="F1464" s="152" t="s">
        <v>418</v>
      </c>
      <c r="G1464" s="154">
        <v>9595</v>
      </c>
      <c r="H1464" s="154">
        <v>10236</v>
      </c>
      <c r="I1464" s="154">
        <v>11706</v>
      </c>
      <c r="J1464" s="154">
        <v>12507</v>
      </c>
      <c r="K1464" s="50">
        <v>44044</v>
      </c>
      <c r="L1464" s="50">
        <v>135850</v>
      </c>
      <c r="M1464" s="192">
        <v>0.32421052631578945</v>
      </c>
      <c r="N1464" s="265">
        <v>9085</v>
      </c>
      <c r="O1464" s="265">
        <v>9692</v>
      </c>
      <c r="P1464" s="265">
        <v>11084</v>
      </c>
      <c r="Q1464" s="156">
        <v>11843</v>
      </c>
      <c r="R1464" s="193">
        <v>41704</v>
      </c>
      <c r="S1464" s="158" t="s">
        <v>419</v>
      </c>
      <c r="T1464" s="158" t="s">
        <v>419</v>
      </c>
      <c r="U1464" s="157">
        <v>79929</v>
      </c>
      <c r="V1464" s="159">
        <v>0.52177193876948402</v>
      </c>
      <c r="W1464" s="161"/>
      <c r="X1464" s="161"/>
      <c r="Y1464" s="161"/>
      <c r="Z1464" s="161"/>
      <c r="AA1464" s="161"/>
      <c r="AB1464" s="161">
        <v>0</v>
      </c>
      <c r="AC1464" s="162"/>
      <c r="AD1464" s="201"/>
      <c r="AE1464" s="201"/>
      <c r="AF1464" s="201"/>
      <c r="AG1464" s="201"/>
      <c r="AH1464" s="201"/>
      <c r="AI1464" s="201">
        <v>0</v>
      </c>
      <c r="AJ1464" s="202"/>
      <c r="AK1464" s="250">
        <v>510</v>
      </c>
      <c r="AL1464" s="250">
        <v>544</v>
      </c>
      <c r="AM1464" s="250">
        <v>622</v>
      </c>
      <c r="AN1464" s="250">
        <v>664</v>
      </c>
      <c r="AO1464" s="251">
        <v>2340</v>
      </c>
      <c r="AP1464" s="167">
        <v>55921</v>
      </c>
      <c r="AQ1464" s="252">
        <v>4.1843683931504921E-2</v>
      </c>
      <c r="AR1464" s="266"/>
      <c r="AS1464" s="266"/>
      <c r="AT1464" s="266"/>
      <c r="AU1464" s="266"/>
      <c r="AV1464" s="267"/>
      <c r="AW1464" s="171">
        <v>0</v>
      </c>
      <c r="AX1464" s="172"/>
      <c r="AY1464" s="268"/>
      <c r="AZ1464" s="268"/>
      <c r="BA1464" s="268"/>
      <c r="BB1464" s="268"/>
      <c r="BC1464" s="174"/>
      <c r="BD1464" s="174">
        <v>0</v>
      </c>
      <c r="BE1464" s="175"/>
    </row>
    <row r="1465" spans="1:59" ht="16.899999999999999" customHeight="1" x14ac:dyDescent="0.2">
      <c r="A1465" s="152">
        <v>1465</v>
      </c>
      <c r="B1465" s="153" t="s">
        <v>264</v>
      </c>
      <c r="C1465" s="152" t="s">
        <v>264</v>
      </c>
      <c r="D1465" s="152" t="s">
        <v>279</v>
      </c>
      <c r="E1465" s="152" t="s">
        <v>442</v>
      </c>
      <c r="F1465" s="152" t="s">
        <v>418</v>
      </c>
      <c r="G1465" s="154">
        <v>1833</v>
      </c>
      <c r="H1465" s="154">
        <v>1955</v>
      </c>
      <c r="I1465" s="154">
        <v>2236</v>
      </c>
      <c r="J1465" s="154">
        <v>2389</v>
      </c>
      <c r="K1465" s="50">
        <v>8413</v>
      </c>
      <c r="L1465" s="50">
        <v>76725</v>
      </c>
      <c r="M1465" s="192">
        <v>0.10965135223199739</v>
      </c>
      <c r="N1465" s="265">
        <v>1232</v>
      </c>
      <c r="O1465" s="265">
        <v>1314</v>
      </c>
      <c r="P1465" s="265">
        <v>1503</v>
      </c>
      <c r="Q1465" s="176">
        <v>1606</v>
      </c>
      <c r="R1465" s="193">
        <v>5655</v>
      </c>
      <c r="S1465" s="158" t="s">
        <v>419</v>
      </c>
      <c r="T1465" s="158" t="s">
        <v>419</v>
      </c>
      <c r="U1465" s="157">
        <v>10837</v>
      </c>
      <c r="V1465" s="159">
        <v>0.52177193876948402</v>
      </c>
      <c r="W1465" s="161"/>
      <c r="X1465" s="161"/>
      <c r="Y1465" s="161"/>
      <c r="Z1465" s="161"/>
      <c r="AA1465" s="161"/>
      <c r="AB1465" s="161">
        <v>0</v>
      </c>
      <c r="AC1465" s="162"/>
      <c r="AD1465" s="201"/>
      <c r="AE1465" s="201"/>
      <c r="AF1465" s="201"/>
      <c r="AG1465" s="201"/>
      <c r="AH1465" s="201"/>
      <c r="AI1465" s="201">
        <v>0</v>
      </c>
      <c r="AJ1465" s="202"/>
      <c r="AK1465" s="250">
        <v>601</v>
      </c>
      <c r="AL1465" s="250">
        <v>641</v>
      </c>
      <c r="AM1465" s="250">
        <v>733</v>
      </c>
      <c r="AN1465" s="250">
        <v>783</v>
      </c>
      <c r="AO1465" s="251">
        <v>2758</v>
      </c>
      <c r="AP1465" s="167">
        <v>65888</v>
      </c>
      <c r="AQ1465" s="252">
        <v>4.1843683931504921E-2</v>
      </c>
      <c r="AR1465" s="266"/>
      <c r="AS1465" s="266"/>
      <c r="AT1465" s="266"/>
      <c r="AU1465" s="266"/>
      <c r="AV1465" s="267"/>
      <c r="AW1465" s="171">
        <v>0</v>
      </c>
      <c r="AX1465" s="172"/>
      <c r="AY1465" s="268"/>
      <c r="AZ1465" s="268"/>
      <c r="BA1465" s="268"/>
      <c r="BB1465" s="268"/>
      <c r="BC1465" s="174"/>
      <c r="BD1465" s="174">
        <v>0</v>
      </c>
      <c r="BE1465" s="175"/>
    </row>
    <row r="1466" spans="1:59" ht="16.899999999999999" customHeight="1" x14ac:dyDescent="0.2">
      <c r="A1466" s="152">
        <v>1466</v>
      </c>
      <c r="B1466" s="153" t="s">
        <v>264</v>
      </c>
      <c r="C1466" s="152" t="s">
        <v>264</v>
      </c>
      <c r="D1466" s="152" t="s">
        <v>281</v>
      </c>
      <c r="E1466" s="152" t="s">
        <v>443</v>
      </c>
      <c r="F1466" s="152" t="s">
        <v>418</v>
      </c>
      <c r="G1466" s="154">
        <v>189</v>
      </c>
      <c r="H1466" s="154">
        <v>202</v>
      </c>
      <c r="I1466" s="154">
        <v>231</v>
      </c>
      <c r="J1466" s="154">
        <v>247</v>
      </c>
      <c r="K1466" s="50">
        <v>869</v>
      </c>
      <c r="L1466" s="50">
        <v>17128</v>
      </c>
      <c r="M1466" s="192">
        <v>5.0735637552545537E-2</v>
      </c>
      <c r="N1466" s="265">
        <v>36</v>
      </c>
      <c r="O1466" s="265">
        <v>38</v>
      </c>
      <c r="P1466" s="265">
        <v>44</v>
      </c>
      <c r="Q1466" s="176">
        <v>47</v>
      </c>
      <c r="R1466" s="193">
        <v>165</v>
      </c>
      <c r="S1466" s="158" t="s">
        <v>419</v>
      </c>
      <c r="T1466" s="158" t="s">
        <v>419</v>
      </c>
      <c r="U1466" s="157">
        <v>315</v>
      </c>
      <c r="V1466" s="159">
        <v>0.52177193876948402</v>
      </c>
      <c r="W1466" s="161"/>
      <c r="X1466" s="161"/>
      <c r="Y1466" s="161"/>
      <c r="Z1466" s="161"/>
      <c r="AA1466" s="161"/>
      <c r="AB1466" s="161">
        <v>0</v>
      </c>
      <c r="AC1466" s="162"/>
      <c r="AD1466" s="201"/>
      <c r="AE1466" s="201"/>
      <c r="AF1466" s="201"/>
      <c r="AG1466" s="201"/>
      <c r="AH1466" s="201"/>
      <c r="AI1466" s="201">
        <v>0</v>
      </c>
      <c r="AJ1466" s="202"/>
      <c r="AK1466" s="250">
        <v>153</v>
      </c>
      <c r="AL1466" s="250">
        <v>164</v>
      </c>
      <c r="AM1466" s="250">
        <v>187</v>
      </c>
      <c r="AN1466" s="250">
        <v>200</v>
      </c>
      <c r="AO1466" s="251">
        <v>704</v>
      </c>
      <c r="AP1466" s="167">
        <v>16813</v>
      </c>
      <c r="AQ1466" s="252">
        <v>4.1843683931504921E-2</v>
      </c>
      <c r="AR1466" s="266"/>
      <c r="AS1466" s="266"/>
      <c r="AT1466" s="266"/>
      <c r="AU1466" s="266"/>
      <c r="AV1466" s="267"/>
      <c r="AW1466" s="171">
        <v>0</v>
      </c>
      <c r="AX1466" s="172"/>
      <c r="AY1466" s="268"/>
      <c r="AZ1466" s="268"/>
      <c r="BA1466" s="268"/>
      <c r="BB1466" s="268"/>
      <c r="BC1466" s="174"/>
      <c r="BD1466" s="174">
        <v>0</v>
      </c>
      <c r="BE1466" s="175"/>
    </row>
    <row r="1467" spans="1:59" ht="16.899999999999999" customHeight="1" x14ac:dyDescent="0.2">
      <c r="A1467" s="152">
        <v>1467</v>
      </c>
      <c r="B1467" s="153" t="s">
        <v>264</v>
      </c>
      <c r="C1467" s="152" t="s">
        <v>264</v>
      </c>
      <c r="D1467" s="152" t="s">
        <v>283</v>
      </c>
      <c r="E1467" s="152" t="s">
        <v>444</v>
      </c>
      <c r="F1467" s="152" t="s">
        <v>418</v>
      </c>
      <c r="G1467" s="154">
        <v>809</v>
      </c>
      <c r="H1467" s="154">
        <v>863</v>
      </c>
      <c r="I1467" s="154">
        <v>987</v>
      </c>
      <c r="J1467" s="154">
        <v>1054</v>
      </c>
      <c r="K1467" s="50">
        <v>3713</v>
      </c>
      <c r="L1467" s="50">
        <v>40576</v>
      </c>
      <c r="M1467" s="192">
        <v>9.1507294952681381E-2</v>
      </c>
      <c r="N1467" s="265">
        <v>477</v>
      </c>
      <c r="O1467" s="265">
        <v>509</v>
      </c>
      <c r="P1467" s="265">
        <v>582</v>
      </c>
      <c r="Q1467" s="176">
        <v>622</v>
      </c>
      <c r="R1467" s="193">
        <v>2190</v>
      </c>
      <c r="S1467" s="158" t="s">
        <v>419</v>
      </c>
      <c r="T1467" s="158" t="s">
        <v>419</v>
      </c>
      <c r="U1467" s="157">
        <v>4196</v>
      </c>
      <c r="V1467" s="159">
        <v>0.52177193876948402</v>
      </c>
      <c r="W1467" s="161"/>
      <c r="X1467" s="161"/>
      <c r="Y1467" s="161"/>
      <c r="Z1467" s="161"/>
      <c r="AA1467" s="161"/>
      <c r="AB1467" s="161">
        <v>0</v>
      </c>
      <c r="AC1467" s="162"/>
      <c r="AD1467" s="201"/>
      <c r="AE1467" s="201"/>
      <c r="AF1467" s="201"/>
      <c r="AG1467" s="201"/>
      <c r="AH1467" s="201"/>
      <c r="AI1467" s="201">
        <v>0</v>
      </c>
      <c r="AJ1467" s="202"/>
      <c r="AK1467" s="250">
        <v>332</v>
      </c>
      <c r="AL1467" s="250">
        <v>354</v>
      </c>
      <c r="AM1467" s="250">
        <v>405</v>
      </c>
      <c r="AN1467" s="250">
        <v>432</v>
      </c>
      <c r="AO1467" s="251">
        <v>1523</v>
      </c>
      <c r="AP1467" s="167">
        <v>36380</v>
      </c>
      <c r="AQ1467" s="252">
        <v>4.1843683931504921E-2</v>
      </c>
      <c r="AR1467" s="266"/>
      <c r="AS1467" s="266"/>
      <c r="AT1467" s="266"/>
      <c r="AU1467" s="266"/>
      <c r="AV1467" s="267"/>
      <c r="AW1467" s="171">
        <v>0</v>
      </c>
      <c r="AX1467" s="172"/>
      <c r="AY1467" s="268"/>
      <c r="AZ1467" s="268"/>
      <c r="BA1467" s="268"/>
      <c r="BB1467" s="268"/>
      <c r="BC1467" s="174"/>
      <c r="BD1467" s="174">
        <v>0</v>
      </c>
      <c r="BE1467" s="175"/>
    </row>
    <row r="1468" spans="1:59" ht="16.899999999999999" customHeight="1" x14ac:dyDescent="0.2">
      <c r="A1468" s="152">
        <v>1468</v>
      </c>
      <c r="B1468" s="153" t="s">
        <v>264</v>
      </c>
      <c r="C1468" s="152" t="s">
        <v>264</v>
      </c>
      <c r="D1468" s="152" t="s">
        <v>285</v>
      </c>
      <c r="E1468" s="152" t="s">
        <v>445</v>
      </c>
      <c r="F1468" s="152" t="s">
        <v>418</v>
      </c>
      <c r="G1468" s="154">
        <v>6357</v>
      </c>
      <c r="H1468" s="154">
        <v>6783</v>
      </c>
      <c r="I1468" s="154">
        <v>7757</v>
      </c>
      <c r="J1468" s="154">
        <v>8288</v>
      </c>
      <c r="K1468" s="50">
        <v>29185</v>
      </c>
      <c r="L1468" s="50">
        <v>100355</v>
      </c>
      <c r="M1468" s="192">
        <v>0.29081759752877284</v>
      </c>
      <c r="N1468" s="265">
        <v>5917</v>
      </c>
      <c r="O1468" s="265">
        <v>6313</v>
      </c>
      <c r="P1468" s="265">
        <v>7220</v>
      </c>
      <c r="Q1468" s="176">
        <v>7714</v>
      </c>
      <c r="R1468" s="193">
        <v>27164</v>
      </c>
      <c r="S1468" s="158" t="s">
        <v>419</v>
      </c>
      <c r="T1468" s="158" t="s">
        <v>419</v>
      </c>
      <c r="U1468" s="157">
        <v>52062</v>
      </c>
      <c r="V1468" s="159">
        <v>0.52177193876948402</v>
      </c>
      <c r="W1468" s="161"/>
      <c r="X1468" s="161"/>
      <c r="Y1468" s="161"/>
      <c r="Z1468" s="161"/>
      <c r="AA1468" s="161"/>
      <c r="AB1468" s="161">
        <v>0</v>
      </c>
      <c r="AC1468" s="162"/>
      <c r="AD1468" s="201"/>
      <c r="AE1468" s="201"/>
      <c r="AF1468" s="201"/>
      <c r="AG1468" s="201"/>
      <c r="AH1468" s="201"/>
      <c r="AI1468" s="201">
        <v>0</v>
      </c>
      <c r="AJ1468" s="202"/>
      <c r="AK1468" s="250">
        <v>440</v>
      </c>
      <c r="AL1468" s="250">
        <v>470</v>
      </c>
      <c r="AM1468" s="250">
        <v>537</v>
      </c>
      <c r="AN1468" s="250">
        <v>574</v>
      </c>
      <c r="AO1468" s="251">
        <v>2021</v>
      </c>
      <c r="AP1468" s="167">
        <v>48293</v>
      </c>
      <c r="AQ1468" s="252">
        <v>4.1843683931504921E-2</v>
      </c>
      <c r="AR1468" s="266"/>
      <c r="AS1468" s="266"/>
      <c r="AT1468" s="266"/>
      <c r="AU1468" s="266"/>
      <c r="AV1468" s="267"/>
      <c r="AW1468" s="171">
        <v>0</v>
      </c>
      <c r="AX1468" s="172"/>
      <c r="AY1468" s="268"/>
      <c r="AZ1468" s="268"/>
      <c r="BA1468" s="268"/>
      <c r="BB1468" s="268"/>
      <c r="BC1468" s="174"/>
      <c r="BD1468" s="174">
        <v>0</v>
      </c>
      <c r="BE1468" s="175"/>
    </row>
    <row r="1469" spans="1:59" ht="16.899999999999999" customHeight="1" x14ac:dyDescent="0.2">
      <c r="A1469" s="152">
        <v>1469</v>
      </c>
      <c r="B1469" s="153" t="s">
        <v>264</v>
      </c>
      <c r="C1469" s="152" t="s">
        <v>264</v>
      </c>
      <c r="D1469" s="152" t="s">
        <v>287</v>
      </c>
      <c r="E1469" s="152" t="s">
        <v>446</v>
      </c>
      <c r="F1469" s="152" t="s">
        <v>418</v>
      </c>
      <c r="G1469" s="154">
        <v>2394</v>
      </c>
      <c r="H1469" s="154">
        <v>2554</v>
      </c>
      <c r="I1469" s="154">
        <v>2920</v>
      </c>
      <c r="J1469" s="154">
        <v>3120</v>
      </c>
      <c r="K1469" s="50">
        <v>10988</v>
      </c>
      <c r="L1469" s="50">
        <v>81460</v>
      </c>
      <c r="M1469" s="192">
        <v>0.13488828873066536</v>
      </c>
      <c r="N1469" s="265">
        <v>1795</v>
      </c>
      <c r="O1469" s="265">
        <v>1915</v>
      </c>
      <c r="P1469" s="265">
        <v>2190</v>
      </c>
      <c r="Q1469" s="176">
        <v>2340</v>
      </c>
      <c r="R1469" s="193">
        <v>8240</v>
      </c>
      <c r="S1469" s="158" t="s">
        <v>419</v>
      </c>
      <c r="T1469" s="158" t="s">
        <v>419</v>
      </c>
      <c r="U1469" s="157">
        <v>15791</v>
      </c>
      <c r="V1469" s="159">
        <v>0.52177193876948402</v>
      </c>
      <c r="W1469" s="161"/>
      <c r="X1469" s="161"/>
      <c r="Y1469" s="161"/>
      <c r="Z1469" s="161"/>
      <c r="AA1469" s="161"/>
      <c r="AB1469" s="161">
        <v>0</v>
      </c>
      <c r="AC1469" s="162"/>
      <c r="AD1469" s="201"/>
      <c r="AE1469" s="201"/>
      <c r="AF1469" s="201"/>
      <c r="AG1469" s="201"/>
      <c r="AH1469" s="201"/>
      <c r="AI1469" s="201">
        <v>0</v>
      </c>
      <c r="AJ1469" s="202"/>
      <c r="AK1469" s="250">
        <v>599</v>
      </c>
      <c r="AL1469" s="250">
        <v>639</v>
      </c>
      <c r="AM1469" s="250">
        <v>730</v>
      </c>
      <c r="AN1469" s="250">
        <v>780</v>
      </c>
      <c r="AO1469" s="251">
        <v>2748</v>
      </c>
      <c r="AP1469" s="167">
        <v>65669</v>
      </c>
      <c r="AQ1469" s="252">
        <v>4.1843683931504921E-2</v>
      </c>
      <c r="AR1469" s="266"/>
      <c r="AS1469" s="266"/>
      <c r="AT1469" s="266"/>
      <c r="AU1469" s="266"/>
      <c r="AV1469" s="267"/>
      <c r="AW1469" s="171">
        <v>0</v>
      </c>
      <c r="AX1469" s="172"/>
      <c r="AY1469" s="268"/>
      <c r="AZ1469" s="268"/>
      <c r="BA1469" s="268"/>
      <c r="BB1469" s="268"/>
      <c r="BC1469" s="174"/>
      <c r="BD1469" s="174">
        <v>0</v>
      </c>
      <c r="BE1469" s="175"/>
    </row>
    <row r="1470" spans="1:59" ht="16.899999999999999" customHeight="1" x14ac:dyDescent="0.2">
      <c r="A1470" s="152">
        <v>1470</v>
      </c>
      <c r="B1470" s="153" t="s">
        <v>264</v>
      </c>
      <c r="C1470" s="152" t="s">
        <v>264</v>
      </c>
      <c r="D1470" s="152" t="s">
        <v>289</v>
      </c>
      <c r="E1470" s="152" t="s">
        <v>447</v>
      </c>
      <c r="F1470" s="152" t="s">
        <v>418</v>
      </c>
      <c r="G1470" s="154">
        <v>11558</v>
      </c>
      <c r="H1470" s="154">
        <v>12330</v>
      </c>
      <c r="I1470" s="154">
        <v>14102</v>
      </c>
      <c r="J1470" s="154">
        <v>15067</v>
      </c>
      <c r="K1470" s="50">
        <v>53057</v>
      </c>
      <c r="L1470" s="50">
        <v>192905</v>
      </c>
      <c r="M1470" s="192">
        <v>0.27504211917783367</v>
      </c>
      <c r="N1470" s="265">
        <v>10654</v>
      </c>
      <c r="O1470" s="265">
        <v>11366</v>
      </c>
      <c r="P1470" s="265">
        <v>12999</v>
      </c>
      <c r="Q1470" s="176">
        <v>13889</v>
      </c>
      <c r="R1470" s="193">
        <v>48908</v>
      </c>
      <c r="S1470" s="158" t="s">
        <v>419</v>
      </c>
      <c r="T1470" s="158" t="s">
        <v>419</v>
      </c>
      <c r="U1470" s="157">
        <v>93732</v>
      </c>
      <c r="V1470" s="159">
        <v>0.52177193876948402</v>
      </c>
      <c r="W1470" s="161"/>
      <c r="X1470" s="161"/>
      <c r="Y1470" s="161"/>
      <c r="Z1470" s="161"/>
      <c r="AA1470" s="161"/>
      <c r="AB1470" s="161">
        <v>0</v>
      </c>
      <c r="AC1470" s="162"/>
      <c r="AD1470" s="201"/>
      <c r="AE1470" s="201"/>
      <c r="AF1470" s="201"/>
      <c r="AG1470" s="201"/>
      <c r="AH1470" s="201"/>
      <c r="AI1470" s="201">
        <v>0</v>
      </c>
      <c r="AJ1470" s="202"/>
      <c r="AK1470" s="250">
        <v>904</v>
      </c>
      <c r="AL1470" s="250">
        <v>964</v>
      </c>
      <c r="AM1470" s="250">
        <v>1103</v>
      </c>
      <c r="AN1470" s="250">
        <v>1178</v>
      </c>
      <c r="AO1470" s="251">
        <v>4149</v>
      </c>
      <c r="AP1470" s="167">
        <v>99173</v>
      </c>
      <c r="AQ1470" s="252">
        <v>4.1843683931504921E-2</v>
      </c>
      <c r="AR1470" s="266"/>
      <c r="AS1470" s="266"/>
      <c r="AT1470" s="266"/>
      <c r="AU1470" s="266"/>
      <c r="AV1470" s="267"/>
      <c r="AW1470" s="171">
        <v>0</v>
      </c>
      <c r="AX1470" s="172"/>
      <c r="AY1470" s="268"/>
      <c r="AZ1470" s="268"/>
      <c r="BA1470" s="268"/>
      <c r="BB1470" s="268"/>
      <c r="BC1470" s="174"/>
      <c r="BD1470" s="174">
        <v>0</v>
      </c>
      <c r="BE1470" s="175"/>
    </row>
    <row r="1471" spans="1:59" ht="16.899999999999999" customHeight="1" x14ac:dyDescent="0.2">
      <c r="A1471" s="152">
        <v>1471</v>
      </c>
      <c r="B1471" s="153" t="s">
        <v>264</v>
      </c>
      <c r="C1471" s="152" t="s">
        <v>264</v>
      </c>
      <c r="D1471" s="152" t="s">
        <v>291</v>
      </c>
      <c r="E1471" s="152" t="s">
        <v>448</v>
      </c>
      <c r="F1471" s="152" t="s">
        <v>418</v>
      </c>
      <c r="G1471" s="154">
        <v>4305</v>
      </c>
      <c r="H1471" s="154">
        <v>4592</v>
      </c>
      <c r="I1471" s="154">
        <v>5253</v>
      </c>
      <c r="J1471" s="154">
        <v>5612</v>
      </c>
      <c r="K1471" s="50">
        <v>19762</v>
      </c>
      <c r="L1471" s="50">
        <v>97302</v>
      </c>
      <c r="M1471" s="192">
        <v>0.20309962796242625</v>
      </c>
      <c r="N1471" s="265">
        <v>3716</v>
      </c>
      <c r="O1471" s="265">
        <v>3964</v>
      </c>
      <c r="P1471" s="265">
        <v>4534</v>
      </c>
      <c r="Q1471" s="176">
        <v>4844</v>
      </c>
      <c r="R1471" s="193">
        <v>17058</v>
      </c>
      <c r="S1471" s="158" t="s">
        <v>419</v>
      </c>
      <c r="T1471" s="158" t="s">
        <v>419</v>
      </c>
      <c r="U1471" s="157">
        <v>32694</v>
      </c>
      <c r="V1471" s="159">
        <v>0.52177193876948402</v>
      </c>
      <c r="W1471" s="161"/>
      <c r="X1471" s="161"/>
      <c r="Y1471" s="161"/>
      <c r="Z1471" s="161"/>
      <c r="AA1471" s="161"/>
      <c r="AB1471" s="161">
        <v>0</v>
      </c>
      <c r="AC1471" s="162"/>
      <c r="AD1471" s="201"/>
      <c r="AE1471" s="201"/>
      <c r="AF1471" s="201"/>
      <c r="AG1471" s="201"/>
      <c r="AH1471" s="201"/>
      <c r="AI1471" s="201">
        <v>0</v>
      </c>
      <c r="AJ1471" s="202"/>
      <c r="AK1471" s="250">
        <v>589</v>
      </c>
      <c r="AL1471" s="250">
        <v>628</v>
      </c>
      <c r="AM1471" s="250">
        <v>719</v>
      </c>
      <c r="AN1471" s="250">
        <v>768</v>
      </c>
      <c r="AO1471" s="251">
        <v>2704</v>
      </c>
      <c r="AP1471" s="167">
        <v>64608</v>
      </c>
      <c r="AQ1471" s="252">
        <v>4.1843683931504921E-2</v>
      </c>
      <c r="AR1471" s="266"/>
      <c r="AS1471" s="266"/>
      <c r="AT1471" s="266"/>
      <c r="AU1471" s="266"/>
      <c r="AV1471" s="267"/>
      <c r="AW1471" s="171">
        <v>0</v>
      </c>
      <c r="AX1471" s="172"/>
      <c r="AY1471" s="268"/>
      <c r="AZ1471" s="268"/>
      <c r="BA1471" s="268"/>
      <c r="BB1471" s="268"/>
      <c r="BC1471" s="174"/>
      <c r="BD1471" s="174">
        <v>0</v>
      </c>
      <c r="BE1471" s="175"/>
    </row>
    <row r="1472" spans="1:59" ht="16.899999999999999" customHeight="1" x14ac:dyDescent="0.2">
      <c r="A1472" s="152">
        <v>1472</v>
      </c>
      <c r="B1472" s="153" t="s">
        <v>264</v>
      </c>
      <c r="C1472" s="152" t="s">
        <v>264</v>
      </c>
      <c r="D1472" s="152" t="s">
        <v>293</v>
      </c>
      <c r="E1472" s="152" t="s">
        <v>449</v>
      </c>
      <c r="F1472" s="152" t="s">
        <v>418</v>
      </c>
      <c r="G1472" s="154">
        <v>131592</v>
      </c>
      <c r="H1472" s="154">
        <v>140385</v>
      </c>
      <c r="I1472" s="154">
        <v>160555</v>
      </c>
      <c r="J1472" s="154">
        <v>171549</v>
      </c>
      <c r="K1472" s="50">
        <v>604081</v>
      </c>
      <c r="L1472" s="50">
        <v>1646141</v>
      </c>
      <c r="M1472" s="192">
        <v>0.36696795717985276</v>
      </c>
      <c r="N1472" s="265">
        <v>126752</v>
      </c>
      <c r="O1472" s="265">
        <v>135222</v>
      </c>
      <c r="P1472" s="265">
        <v>154650</v>
      </c>
      <c r="Q1472" s="176">
        <v>165240</v>
      </c>
      <c r="R1472" s="193">
        <v>581864</v>
      </c>
      <c r="S1472" s="158" t="s">
        <v>419</v>
      </c>
      <c r="T1472" s="158" t="s">
        <v>419</v>
      </c>
      <c r="U1472" s="157">
        <v>1115170</v>
      </c>
      <c r="V1472" s="159">
        <v>0.52177193876948402</v>
      </c>
      <c r="W1472" s="161"/>
      <c r="X1472" s="161"/>
      <c r="Y1472" s="161"/>
      <c r="Z1472" s="161"/>
      <c r="AA1472" s="161"/>
      <c r="AB1472" s="161">
        <v>0</v>
      </c>
      <c r="AC1472" s="162"/>
      <c r="AD1472" s="201"/>
      <c r="AE1472" s="201"/>
      <c r="AF1472" s="201"/>
      <c r="AG1472" s="201"/>
      <c r="AH1472" s="201"/>
      <c r="AI1472" s="201">
        <v>0</v>
      </c>
      <c r="AJ1472" s="202"/>
      <c r="AK1472" s="250">
        <v>4840</v>
      </c>
      <c r="AL1472" s="250">
        <v>5163</v>
      </c>
      <c r="AM1472" s="250">
        <v>5905</v>
      </c>
      <c r="AN1472" s="250">
        <v>6309</v>
      </c>
      <c r="AO1472" s="251">
        <v>22217</v>
      </c>
      <c r="AP1472" s="167">
        <v>530971</v>
      </c>
      <c r="AQ1472" s="252">
        <v>4.1843683931504921E-2</v>
      </c>
      <c r="AR1472" s="266"/>
      <c r="AS1472" s="266"/>
      <c r="AT1472" s="266"/>
      <c r="AU1472" s="266"/>
      <c r="AV1472" s="267"/>
      <c r="AW1472" s="171">
        <v>0</v>
      </c>
      <c r="AX1472" s="172"/>
      <c r="AY1472" s="268"/>
      <c r="AZ1472" s="268"/>
      <c r="BA1472" s="268"/>
      <c r="BB1472" s="268"/>
      <c r="BC1472" s="174"/>
      <c r="BD1472" s="174">
        <v>0</v>
      </c>
      <c r="BE1472" s="175"/>
    </row>
    <row r="1473" spans="1:57" ht="16.899999999999999" customHeight="1" x14ac:dyDescent="0.2">
      <c r="A1473" s="152">
        <v>1473</v>
      </c>
      <c r="B1473" s="153" t="s">
        <v>264</v>
      </c>
      <c r="C1473" s="152" t="s">
        <v>264</v>
      </c>
      <c r="D1473" s="152" t="s">
        <v>295</v>
      </c>
      <c r="E1473" s="152" t="s">
        <v>450</v>
      </c>
      <c r="F1473" s="152" t="s">
        <v>418</v>
      </c>
      <c r="G1473" s="154">
        <v>749</v>
      </c>
      <c r="H1473" s="154">
        <v>799</v>
      </c>
      <c r="I1473" s="154">
        <v>914</v>
      </c>
      <c r="J1473" s="154">
        <v>976</v>
      </c>
      <c r="K1473" s="50">
        <v>3438</v>
      </c>
      <c r="L1473" s="50">
        <v>53041</v>
      </c>
      <c r="M1473" s="192">
        <v>6.4817782470164592E-2</v>
      </c>
      <c r="N1473" s="265">
        <v>289</v>
      </c>
      <c r="O1473" s="265">
        <v>308</v>
      </c>
      <c r="P1473" s="265">
        <v>352</v>
      </c>
      <c r="Q1473" s="176">
        <v>376</v>
      </c>
      <c r="R1473" s="193">
        <v>1325</v>
      </c>
      <c r="S1473" s="158" t="s">
        <v>419</v>
      </c>
      <c r="T1473" s="158" t="s">
        <v>419</v>
      </c>
      <c r="U1473" s="157">
        <v>2540</v>
      </c>
      <c r="V1473" s="159">
        <v>0.52177193876948402</v>
      </c>
      <c r="W1473" s="161"/>
      <c r="X1473" s="161"/>
      <c r="Y1473" s="161"/>
      <c r="Z1473" s="161"/>
      <c r="AA1473" s="161"/>
      <c r="AB1473" s="161">
        <v>0</v>
      </c>
      <c r="AC1473" s="162"/>
      <c r="AD1473" s="201"/>
      <c r="AE1473" s="201"/>
      <c r="AF1473" s="201"/>
      <c r="AG1473" s="201"/>
      <c r="AH1473" s="201"/>
      <c r="AI1473" s="201">
        <v>0</v>
      </c>
      <c r="AJ1473" s="202"/>
      <c r="AK1473" s="250">
        <v>460</v>
      </c>
      <c r="AL1473" s="250">
        <v>491</v>
      </c>
      <c r="AM1473" s="250">
        <v>562</v>
      </c>
      <c r="AN1473" s="250">
        <v>600</v>
      </c>
      <c r="AO1473" s="251">
        <v>2113</v>
      </c>
      <c r="AP1473" s="167">
        <v>50501</v>
      </c>
      <c r="AQ1473" s="252">
        <v>4.1843683931504921E-2</v>
      </c>
      <c r="AR1473" s="266"/>
      <c r="AS1473" s="266"/>
      <c r="AT1473" s="266"/>
      <c r="AU1473" s="266"/>
      <c r="AV1473" s="267"/>
      <c r="AW1473" s="171">
        <v>0</v>
      </c>
      <c r="AX1473" s="172"/>
      <c r="AY1473" s="268"/>
      <c r="AZ1473" s="268"/>
      <c r="BA1473" s="268"/>
      <c r="BB1473" s="268"/>
      <c r="BC1473" s="174"/>
      <c r="BD1473" s="174">
        <v>0</v>
      </c>
      <c r="BE1473" s="175"/>
    </row>
    <row r="1474" spans="1:57" ht="16.899999999999999" customHeight="1" x14ac:dyDescent="0.2">
      <c r="A1474" s="152">
        <v>1474</v>
      </c>
      <c r="B1474" s="153" t="s">
        <v>264</v>
      </c>
      <c r="C1474" s="152" t="s">
        <v>264</v>
      </c>
      <c r="D1474" s="152" t="s">
        <v>297</v>
      </c>
      <c r="E1474" s="152" t="s">
        <v>451</v>
      </c>
      <c r="F1474" s="152" t="s">
        <v>418</v>
      </c>
      <c r="G1474" s="154">
        <v>577</v>
      </c>
      <c r="H1474" s="154">
        <v>615</v>
      </c>
      <c r="I1474" s="154">
        <v>704</v>
      </c>
      <c r="J1474" s="154">
        <v>752</v>
      </c>
      <c r="K1474" s="50">
        <v>2648</v>
      </c>
      <c r="L1474" s="50">
        <v>13428</v>
      </c>
      <c r="M1474" s="192">
        <v>0.19719988084599344</v>
      </c>
      <c r="N1474" s="265">
        <v>494</v>
      </c>
      <c r="O1474" s="265">
        <v>527</v>
      </c>
      <c r="P1474" s="265">
        <v>603</v>
      </c>
      <c r="Q1474" s="176">
        <v>644</v>
      </c>
      <c r="R1474" s="193">
        <v>2268</v>
      </c>
      <c r="S1474" s="158" t="s">
        <v>419</v>
      </c>
      <c r="T1474" s="158" t="s">
        <v>419</v>
      </c>
      <c r="U1474" s="157">
        <v>4347</v>
      </c>
      <c r="V1474" s="159">
        <v>0.52177193876948402</v>
      </c>
      <c r="W1474" s="161"/>
      <c r="X1474" s="161"/>
      <c r="Y1474" s="161"/>
      <c r="Z1474" s="161"/>
      <c r="AA1474" s="161"/>
      <c r="AB1474" s="161">
        <v>0</v>
      </c>
      <c r="AC1474" s="162"/>
      <c r="AD1474" s="201"/>
      <c r="AE1474" s="201"/>
      <c r="AF1474" s="201"/>
      <c r="AG1474" s="201"/>
      <c r="AH1474" s="201"/>
      <c r="AI1474" s="201">
        <v>0</v>
      </c>
      <c r="AJ1474" s="202"/>
      <c r="AK1474" s="250">
        <v>83</v>
      </c>
      <c r="AL1474" s="250">
        <v>88</v>
      </c>
      <c r="AM1474" s="250">
        <v>101</v>
      </c>
      <c r="AN1474" s="250">
        <v>108</v>
      </c>
      <c r="AO1474" s="251">
        <v>380</v>
      </c>
      <c r="AP1474" s="167">
        <v>9081</v>
      </c>
      <c r="AQ1474" s="252">
        <v>4.1843683931504921E-2</v>
      </c>
      <c r="AR1474" s="266"/>
      <c r="AS1474" s="266"/>
      <c r="AT1474" s="266"/>
      <c r="AU1474" s="266"/>
      <c r="AV1474" s="267"/>
      <c r="AW1474" s="171">
        <v>0</v>
      </c>
      <c r="AX1474" s="172"/>
      <c r="AY1474" s="268"/>
      <c r="AZ1474" s="268"/>
      <c r="BA1474" s="268"/>
      <c r="BB1474" s="268"/>
      <c r="BC1474" s="174"/>
      <c r="BD1474" s="174">
        <v>0</v>
      </c>
      <c r="BE1474" s="175"/>
    </row>
    <row r="1475" spans="1:57" ht="16.899999999999999" customHeight="1" x14ac:dyDescent="0.2">
      <c r="A1475" s="152">
        <v>1475</v>
      </c>
      <c r="B1475" s="153" t="s">
        <v>264</v>
      </c>
      <c r="C1475" s="152" t="s">
        <v>264</v>
      </c>
      <c r="D1475" s="152" t="s">
        <v>299</v>
      </c>
      <c r="E1475" s="152" t="s">
        <v>452</v>
      </c>
      <c r="F1475" s="152" t="s">
        <v>418</v>
      </c>
      <c r="G1475" s="154">
        <v>767</v>
      </c>
      <c r="H1475" s="154">
        <v>818</v>
      </c>
      <c r="I1475" s="154">
        <v>936</v>
      </c>
      <c r="J1475" s="154">
        <v>1000</v>
      </c>
      <c r="K1475" s="50">
        <v>3521</v>
      </c>
      <c r="L1475" s="50">
        <v>15400</v>
      </c>
      <c r="M1475" s="192">
        <v>0.22863636363636364</v>
      </c>
      <c r="N1475" s="265">
        <v>681</v>
      </c>
      <c r="O1475" s="265">
        <v>727</v>
      </c>
      <c r="P1475" s="265">
        <v>831</v>
      </c>
      <c r="Q1475" s="176">
        <v>888</v>
      </c>
      <c r="R1475" s="193">
        <v>3127</v>
      </c>
      <c r="S1475" s="158" t="s">
        <v>419</v>
      </c>
      <c r="T1475" s="158" t="s">
        <v>419</v>
      </c>
      <c r="U1475" s="157">
        <v>5995</v>
      </c>
      <c r="V1475" s="159">
        <v>0.52177193876948402</v>
      </c>
      <c r="W1475" s="161"/>
      <c r="X1475" s="161"/>
      <c r="Y1475" s="161"/>
      <c r="Z1475" s="161"/>
      <c r="AA1475" s="161"/>
      <c r="AB1475" s="161">
        <v>0</v>
      </c>
      <c r="AC1475" s="162"/>
      <c r="AD1475" s="201"/>
      <c r="AE1475" s="201"/>
      <c r="AF1475" s="201"/>
      <c r="AG1475" s="201"/>
      <c r="AH1475" s="201"/>
      <c r="AI1475" s="201">
        <v>0</v>
      </c>
      <c r="AJ1475" s="202"/>
      <c r="AK1475" s="250">
        <v>86</v>
      </c>
      <c r="AL1475" s="250">
        <v>91</v>
      </c>
      <c r="AM1475" s="250">
        <v>105</v>
      </c>
      <c r="AN1475" s="250">
        <v>112</v>
      </c>
      <c r="AO1475" s="251">
        <v>394</v>
      </c>
      <c r="AP1475" s="167">
        <v>9405</v>
      </c>
      <c r="AQ1475" s="252">
        <v>4.1843683931504921E-2</v>
      </c>
      <c r="AR1475" s="266"/>
      <c r="AS1475" s="266"/>
      <c r="AT1475" s="266"/>
      <c r="AU1475" s="266"/>
      <c r="AV1475" s="267"/>
      <c r="AW1475" s="171">
        <v>0</v>
      </c>
      <c r="AX1475" s="172"/>
      <c r="AY1475" s="268"/>
      <c r="AZ1475" s="268"/>
      <c r="BA1475" s="268"/>
      <c r="BB1475" s="268"/>
      <c r="BC1475" s="174"/>
      <c r="BD1475" s="174">
        <v>0</v>
      </c>
      <c r="BE1475" s="175"/>
    </row>
    <row r="1476" spans="1:57" ht="16.899999999999999" customHeight="1" x14ac:dyDescent="0.2">
      <c r="A1476" s="152">
        <v>1476</v>
      </c>
      <c r="B1476" s="153" t="s">
        <v>264</v>
      </c>
      <c r="C1476" s="152" t="s">
        <v>264</v>
      </c>
      <c r="D1476" s="152" t="s">
        <v>301</v>
      </c>
      <c r="E1476" s="152" t="s">
        <v>453</v>
      </c>
      <c r="F1476" s="152" t="s">
        <v>418</v>
      </c>
      <c r="G1476" s="154">
        <v>245</v>
      </c>
      <c r="H1476" s="154">
        <v>262</v>
      </c>
      <c r="I1476" s="154">
        <v>299</v>
      </c>
      <c r="J1476" s="154">
        <v>320</v>
      </c>
      <c r="K1476" s="50">
        <v>1126</v>
      </c>
      <c r="L1476" s="50">
        <v>14163</v>
      </c>
      <c r="M1476" s="192">
        <v>7.950293017016169E-2</v>
      </c>
      <c r="N1476" s="265">
        <v>126</v>
      </c>
      <c r="O1476" s="265">
        <v>135</v>
      </c>
      <c r="P1476" s="265">
        <v>154</v>
      </c>
      <c r="Q1476" s="176">
        <v>165</v>
      </c>
      <c r="R1476" s="193">
        <v>580</v>
      </c>
      <c r="S1476" s="158" t="s">
        <v>419</v>
      </c>
      <c r="T1476" s="158" t="s">
        <v>419</v>
      </c>
      <c r="U1476" s="157">
        <v>1112</v>
      </c>
      <c r="V1476" s="159">
        <v>0.52177193876948402</v>
      </c>
      <c r="W1476" s="161"/>
      <c r="X1476" s="161"/>
      <c r="Y1476" s="161"/>
      <c r="Z1476" s="161"/>
      <c r="AA1476" s="161"/>
      <c r="AB1476" s="161">
        <v>0</v>
      </c>
      <c r="AC1476" s="162"/>
      <c r="AD1476" s="201"/>
      <c r="AE1476" s="201"/>
      <c r="AF1476" s="201"/>
      <c r="AG1476" s="201"/>
      <c r="AH1476" s="201"/>
      <c r="AI1476" s="201">
        <v>0</v>
      </c>
      <c r="AJ1476" s="202"/>
      <c r="AK1476" s="250">
        <v>119</v>
      </c>
      <c r="AL1476" s="250">
        <v>127</v>
      </c>
      <c r="AM1476" s="250">
        <v>145</v>
      </c>
      <c r="AN1476" s="250">
        <v>155</v>
      </c>
      <c r="AO1476" s="251">
        <v>546</v>
      </c>
      <c r="AP1476" s="167">
        <v>13051</v>
      </c>
      <c r="AQ1476" s="252">
        <v>4.1843683931504921E-2</v>
      </c>
      <c r="AR1476" s="266"/>
      <c r="AS1476" s="266"/>
      <c r="AT1476" s="266"/>
      <c r="AU1476" s="266"/>
      <c r="AV1476" s="267"/>
      <c r="AW1476" s="171">
        <v>0</v>
      </c>
      <c r="AX1476" s="172"/>
      <c r="AY1476" s="268"/>
      <c r="AZ1476" s="268"/>
      <c r="BA1476" s="268"/>
      <c r="BB1476" s="268"/>
      <c r="BC1476" s="174"/>
      <c r="BD1476" s="174">
        <v>0</v>
      </c>
      <c r="BE1476" s="175"/>
    </row>
    <row r="1477" spans="1:57" ht="16.899999999999999" customHeight="1" x14ac:dyDescent="0.2">
      <c r="A1477" s="152">
        <v>1477</v>
      </c>
      <c r="B1477" s="153" t="s">
        <v>264</v>
      </c>
      <c r="C1477" s="152" t="s">
        <v>264</v>
      </c>
      <c r="D1477" s="152" t="s">
        <v>303</v>
      </c>
      <c r="E1477" s="152" t="s">
        <v>454</v>
      </c>
      <c r="F1477" s="152" t="s">
        <v>418</v>
      </c>
      <c r="G1477" s="154">
        <v>6567</v>
      </c>
      <c r="H1477" s="154">
        <v>7006</v>
      </c>
      <c r="I1477" s="154">
        <v>8012</v>
      </c>
      <c r="J1477" s="154">
        <v>8561</v>
      </c>
      <c r="K1477" s="50">
        <v>30146</v>
      </c>
      <c r="L1477" s="50">
        <v>151420</v>
      </c>
      <c r="M1477" s="192">
        <v>0.19908862765816934</v>
      </c>
      <c r="N1477" s="265">
        <v>5639</v>
      </c>
      <c r="O1477" s="265">
        <v>6016</v>
      </c>
      <c r="P1477" s="265">
        <v>6880</v>
      </c>
      <c r="Q1477" s="176">
        <v>7351</v>
      </c>
      <c r="R1477" s="193">
        <v>25886</v>
      </c>
      <c r="S1477" s="158" t="s">
        <v>419</v>
      </c>
      <c r="T1477" s="158" t="s">
        <v>419</v>
      </c>
      <c r="U1477" s="157">
        <v>49614</v>
      </c>
      <c r="V1477" s="159">
        <v>0.52177193876948402</v>
      </c>
      <c r="W1477" s="161"/>
      <c r="X1477" s="161"/>
      <c r="Y1477" s="161"/>
      <c r="Z1477" s="161"/>
      <c r="AA1477" s="161"/>
      <c r="AB1477" s="161">
        <v>0</v>
      </c>
      <c r="AC1477" s="162"/>
      <c r="AD1477" s="201"/>
      <c r="AE1477" s="201"/>
      <c r="AF1477" s="201"/>
      <c r="AG1477" s="201"/>
      <c r="AH1477" s="201"/>
      <c r="AI1477" s="201">
        <v>0</v>
      </c>
      <c r="AJ1477" s="202"/>
      <c r="AK1477" s="250">
        <v>928</v>
      </c>
      <c r="AL1477" s="250">
        <v>990</v>
      </c>
      <c r="AM1477" s="250">
        <v>1132</v>
      </c>
      <c r="AN1477" s="250">
        <v>1210</v>
      </c>
      <c r="AO1477" s="251">
        <v>4260</v>
      </c>
      <c r="AP1477" s="167">
        <v>101806</v>
      </c>
      <c r="AQ1477" s="252">
        <v>4.1843683931504921E-2</v>
      </c>
      <c r="AR1477" s="266"/>
      <c r="AS1477" s="266"/>
      <c r="AT1477" s="266"/>
      <c r="AU1477" s="266"/>
      <c r="AV1477" s="267"/>
      <c r="AW1477" s="171">
        <v>0</v>
      </c>
      <c r="AX1477" s="172"/>
      <c r="AY1477" s="268"/>
      <c r="AZ1477" s="268"/>
      <c r="BA1477" s="268"/>
      <c r="BB1477" s="268"/>
      <c r="BC1477" s="174"/>
      <c r="BD1477" s="174">
        <v>0</v>
      </c>
      <c r="BE1477" s="175"/>
    </row>
    <row r="1478" spans="1:57" ht="16.899999999999999" customHeight="1" x14ac:dyDescent="0.2">
      <c r="A1478" s="152">
        <v>1478</v>
      </c>
      <c r="B1478" s="153" t="s">
        <v>264</v>
      </c>
      <c r="C1478" s="152" t="s">
        <v>264</v>
      </c>
      <c r="D1478" s="152" t="s">
        <v>305</v>
      </c>
      <c r="E1478" s="152" t="s">
        <v>455</v>
      </c>
      <c r="F1478" s="152" t="s">
        <v>418</v>
      </c>
      <c r="G1478" s="154">
        <v>700</v>
      </c>
      <c r="H1478" s="154">
        <v>746</v>
      </c>
      <c r="I1478" s="154">
        <v>854</v>
      </c>
      <c r="J1478" s="154">
        <v>912</v>
      </c>
      <c r="K1478" s="50">
        <v>3212</v>
      </c>
      <c r="L1478" s="50">
        <v>59439</v>
      </c>
      <c r="M1478" s="192">
        <v>5.4038594189000491E-2</v>
      </c>
      <c r="N1478" s="265">
        <v>172</v>
      </c>
      <c r="O1478" s="265">
        <v>183</v>
      </c>
      <c r="P1478" s="265">
        <v>210</v>
      </c>
      <c r="Q1478" s="176">
        <v>224</v>
      </c>
      <c r="R1478" s="193">
        <v>789</v>
      </c>
      <c r="S1478" s="158" t="s">
        <v>419</v>
      </c>
      <c r="T1478" s="158" t="s">
        <v>419</v>
      </c>
      <c r="U1478" s="157">
        <v>1512</v>
      </c>
      <c r="V1478" s="159">
        <v>0.52177193876948402</v>
      </c>
      <c r="W1478" s="161"/>
      <c r="X1478" s="161"/>
      <c r="Y1478" s="161"/>
      <c r="Z1478" s="161"/>
      <c r="AA1478" s="161"/>
      <c r="AB1478" s="161">
        <v>0</v>
      </c>
      <c r="AC1478" s="162"/>
      <c r="AD1478" s="201"/>
      <c r="AE1478" s="201"/>
      <c r="AF1478" s="201"/>
      <c r="AG1478" s="201"/>
      <c r="AH1478" s="201"/>
      <c r="AI1478" s="201">
        <v>0</v>
      </c>
      <c r="AJ1478" s="202"/>
      <c r="AK1478" s="250">
        <v>528</v>
      </c>
      <c r="AL1478" s="250">
        <v>563</v>
      </c>
      <c r="AM1478" s="250">
        <v>644</v>
      </c>
      <c r="AN1478" s="250">
        <v>688</v>
      </c>
      <c r="AO1478" s="251">
        <v>2423</v>
      </c>
      <c r="AP1478" s="167">
        <v>57927</v>
      </c>
      <c r="AQ1478" s="252">
        <v>4.1843683931504921E-2</v>
      </c>
      <c r="AR1478" s="266"/>
      <c r="AS1478" s="266"/>
      <c r="AT1478" s="266"/>
      <c r="AU1478" s="266"/>
      <c r="AV1478" s="267"/>
      <c r="AW1478" s="171">
        <v>0</v>
      </c>
      <c r="AX1478" s="172"/>
      <c r="AY1478" s="268"/>
      <c r="AZ1478" s="268"/>
      <c r="BA1478" s="268"/>
      <c r="BB1478" s="268"/>
      <c r="BC1478" s="174"/>
      <c r="BD1478" s="174">
        <v>0</v>
      </c>
      <c r="BE1478" s="175"/>
    </row>
    <row r="1479" spans="1:57" ht="16.899999999999999" customHeight="1" x14ac:dyDescent="0.2">
      <c r="A1479" s="152">
        <v>1479</v>
      </c>
      <c r="B1479" s="153" t="s">
        <v>264</v>
      </c>
      <c r="C1479" s="152" t="s">
        <v>264</v>
      </c>
      <c r="D1479" s="152" t="s">
        <v>307</v>
      </c>
      <c r="E1479" s="152" t="s">
        <v>456</v>
      </c>
      <c r="F1479" s="152" t="s">
        <v>418</v>
      </c>
      <c r="G1479" s="154">
        <v>1056</v>
      </c>
      <c r="H1479" s="154">
        <v>1126</v>
      </c>
      <c r="I1479" s="154">
        <v>1288</v>
      </c>
      <c r="J1479" s="154">
        <v>1377</v>
      </c>
      <c r="K1479" s="50">
        <v>4847</v>
      </c>
      <c r="L1479" s="50">
        <v>50044</v>
      </c>
      <c r="M1479" s="192">
        <v>9.6854767804332192E-2</v>
      </c>
      <c r="N1479" s="265">
        <v>652</v>
      </c>
      <c r="O1479" s="265">
        <v>695</v>
      </c>
      <c r="P1479" s="265">
        <v>795</v>
      </c>
      <c r="Q1479" s="176">
        <v>850</v>
      </c>
      <c r="R1479" s="193">
        <v>2992</v>
      </c>
      <c r="S1479" s="158" t="s">
        <v>419</v>
      </c>
      <c r="T1479" s="158" t="s">
        <v>419</v>
      </c>
      <c r="U1479" s="157">
        <v>5733</v>
      </c>
      <c r="V1479" s="159">
        <v>0.52177193876948402</v>
      </c>
      <c r="W1479" s="161"/>
      <c r="X1479" s="161"/>
      <c r="Y1479" s="161"/>
      <c r="Z1479" s="161"/>
      <c r="AA1479" s="161"/>
      <c r="AB1479" s="161">
        <v>0</v>
      </c>
      <c r="AC1479" s="162"/>
      <c r="AD1479" s="201"/>
      <c r="AE1479" s="201"/>
      <c r="AF1479" s="201"/>
      <c r="AG1479" s="201"/>
      <c r="AH1479" s="201"/>
      <c r="AI1479" s="201">
        <v>0</v>
      </c>
      <c r="AJ1479" s="202"/>
      <c r="AK1479" s="250">
        <v>404</v>
      </c>
      <c r="AL1479" s="250">
        <v>431</v>
      </c>
      <c r="AM1479" s="250">
        <v>493</v>
      </c>
      <c r="AN1479" s="250">
        <v>527</v>
      </c>
      <c r="AO1479" s="251">
        <v>1855</v>
      </c>
      <c r="AP1479" s="167">
        <v>44311</v>
      </c>
      <c r="AQ1479" s="252">
        <v>4.1843683931504921E-2</v>
      </c>
      <c r="AR1479" s="266"/>
      <c r="AS1479" s="266"/>
      <c r="AT1479" s="266"/>
      <c r="AU1479" s="266"/>
      <c r="AV1479" s="267"/>
      <c r="AW1479" s="171">
        <v>0</v>
      </c>
      <c r="AX1479" s="172"/>
      <c r="AY1479" s="268"/>
      <c r="AZ1479" s="268"/>
      <c r="BA1479" s="268"/>
      <c r="BB1479" s="268"/>
      <c r="BC1479" s="174"/>
      <c r="BD1479" s="174">
        <v>0</v>
      </c>
      <c r="BE1479" s="175"/>
    </row>
    <row r="1480" spans="1:57" ht="16.899999999999999" customHeight="1" x14ac:dyDescent="0.2">
      <c r="A1480" s="152">
        <v>1480</v>
      </c>
      <c r="B1480" s="153" t="s">
        <v>264</v>
      </c>
      <c r="C1480" s="152" t="s">
        <v>264</v>
      </c>
      <c r="D1480" s="152" t="s">
        <v>309</v>
      </c>
      <c r="E1480" s="152" t="s">
        <v>457</v>
      </c>
      <c r="F1480" s="152" t="s">
        <v>418</v>
      </c>
      <c r="G1480" s="154">
        <v>1178</v>
      </c>
      <c r="H1480" s="154">
        <v>1257</v>
      </c>
      <c r="I1480" s="154">
        <v>1437</v>
      </c>
      <c r="J1480" s="154">
        <v>1536</v>
      </c>
      <c r="K1480" s="50">
        <v>5408</v>
      </c>
      <c r="L1480" s="50">
        <v>27321</v>
      </c>
      <c r="M1480" s="192">
        <v>0.19794297426887741</v>
      </c>
      <c r="N1480" s="265">
        <v>1010</v>
      </c>
      <c r="O1480" s="265">
        <v>1078</v>
      </c>
      <c r="P1480" s="265">
        <v>1232</v>
      </c>
      <c r="Q1480" s="176">
        <v>1317</v>
      </c>
      <c r="R1480" s="193">
        <v>4637</v>
      </c>
      <c r="S1480" s="158" t="s">
        <v>419</v>
      </c>
      <c r="T1480" s="158" t="s">
        <v>419</v>
      </c>
      <c r="U1480" s="157">
        <v>8887</v>
      </c>
      <c r="V1480" s="159">
        <v>0.52177193876948402</v>
      </c>
      <c r="W1480" s="161"/>
      <c r="X1480" s="161"/>
      <c r="Y1480" s="161"/>
      <c r="Z1480" s="161"/>
      <c r="AA1480" s="161"/>
      <c r="AB1480" s="161">
        <v>0</v>
      </c>
      <c r="AC1480" s="162"/>
      <c r="AD1480" s="201"/>
      <c r="AE1480" s="201"/>
      <c r="AF1480" s="201"/>
      <c r="AG1480" s="201"/>
      <c r="AH1480" s="201"/>
      <c r="AI1480" s="201">
        <v>0</v>
      </c>
      <c r="AJ1480" s="202"/>
      <c r="AK1480" s="250">
        <v>168</v>
      </c>
      <c r="AL1480" s="250">
        <v>179</v>
      </c>
      <c r="AM1480" s="250">
        <v>205</v>
      </c>
      <c r="AN1480" s="250">
        <v>219</v>
      </c>
      <c r="AO1480" s="251">
        <v>771</v>
      </c>
      <c r="AP1480" s="167">
        <v>18434</v>
      </c>
      <c r="AQ1480" s="252">
        <v>4.1843683931504921E-2</v>
      </c>
      <c r="AR1480" s="266"/>
      <c r="AS1480" s="266"/>
      <c r="AT1480" s="266"/>
      <c r="AU1480" s="266"/>
      <c r="AV1480" s="267"/>
      <c r="AW1480" s="171">
        <v>0</v>
      </c>
      <c r="AX1480" s="172"/>
      <c r="AY1480" s="268"/>
      <c r="AZ1480" s="268"/>
      <c r="BA1480" s="268"/>
      <c r="BB1480" s="268"/>
      <c r="BC1480" s="174"/>
      <c r="BD1480" s="174">
        <v>0</v>
      </c>
      <c r="BE1480" s="175"/>
    </row>
    <row r="1481" spans="1:57" ht="16.899999999999999" customHeight="1" x14ac:dyDescent="0.2">
      <c r="A1481" s="152">
        <v>1481</v>
      </c>
      <c r="B1481" s="153" t="s">
        <v>264</v>
      </c>
      <c r="C1481" s="152" t="s">
        <v>264</v>
      </c>
      <c r="D1481" s="152" t="s">
        <v>311</v>
      </c>
      <c r="E1481" s="152" t="s">
        <v>458</v>
      </c>
      <c r="F1481" s="152" t="s">
        <v>418</v>
      </c>
      <c r="G1481" s="154">
        <v>2884</v>
      </c>
      <c r="H1481" s="154">
        <v>3077</v>
      </c>
      <c r="I1481" s="154">
        <v>3518</v>
      </c>
      <c r="J1481" s="154">
        <v>3760</v>
      </c>
      <c r="K1481" s="50">
        <v>13239</v>
      </c>
      <c r="L1481" s="50">
        <v>36899</v>
      </c>
      <c r="M1481" s="192">
        <v>0.35879021111683246</v>
      </c>
      <c r="N1481" s="265">
        <v>2770</v>
      </c>
      <c r="O1481" s="265">
        <v>2955</v>
      </c>
      <c r="P1481" s="265">
        <v>3379</v>
      </c>
      <c r="Q1481" s="176">
        <v>3611</v>
      </c>
      <c r="R1481" s="193">
        <v>12715</v>
      </c>
      <c r="S1481" s="158" t="s">
        <v>419</v>
      </c>
      <c r="T1481" s="158" t="s">
        <v>419</v>
      </c>
      <c r="U1481" s="157">
        <v>24368</v>
      </c>
      <c r="V1481" s="159">
        <v>0.52177193876948402</v>
      </c>
      <c r="W1481" s="161"/>
      <c r="X1481" s="161"/>
      <c r="Y1481" s="161"/>
      <c r="Z1481" s="161"/>
      <c r="AA1481" s="161"/>
      <c r="AB1481" s="161">
        <v>0</v>
      </c>
      <c r="AC1481" s="162"/>
      <c r="AD1481" s="201"/>
      <c r="AE1481" s="201"/>
      <c r="AF1481" s="201"/>
      <c r="AG1481" s="201"/>
      <c r="AH1481" s="201"/>
      <c r="AI1481" s="201">
        <v>0</v>
      </c>
      <c r="AJ1481" s="202"/>
      <c r="AK1481" s="250">
        <v>114</v>
      </c>
      <c r="AL1481" s="250">
        <v>122</v>
      </c>
      <c r="AM1481" s="250">
        <v>139</v>
      </c>
      <c r="AN1481" s="250">
        <v>149</v>
      </c>
      <c r="AO1481" s="251">
        <v>524</v>
      </c>
      <c r="AP1481" s="167">
        <v>12531</v>
      </c>
      <c r="AQ1481" s="252">
        <v>4.1843683931504921E-2</v>
      </c>
      <c r="AR1481" s="266"/>
      <c r="AS1481" s="266"/>
      <c r="AT1481" s="266"/>
      <c r="AU1481" s="266"/>
      <c r="AV1481" s="267"/>
      <c r="AW1481" s="171">
        <v>0</v>
      </c>
      <c r="AX1481" s="172"/>
      <c r="AY1481" s="268"/>
      <c r="AZ1481" s="268"/>
      <c r="BA1481" s="268"/>
      <c r="BB1481" s="268"/>
      <c r="BC1481" s="174"/>
      <c r="BD1481" s="174">
        <v>0</v>
      </c>
      <c r="BE1481" s="175"/>
    </row>
    <row r="1482" spans="1:57" ht="16.899999999999999" customHeight="1" x14ac:dyDescent="0.2">
      <c r="A1482" s="152">
        <v>1482</v>
      </c>
      <c r="B1482" s="153" t="s">
        <v>264</v>
      </c>
      <c r="C1482" s="152" t="s">
        <v>264</v>
      </c>
      <c r="D1482" s="152" t="s">
        <v>313</v>
      </c>
      <c r="E1482" s="152" t="s">
        <v>459</v>
      </c>
      <c r="F1482" s="152" t="s">
        <v>418</v>
      </c>
      <c r="G1482" s="154">
        <v>749</v>
      </c>
      <c r="H1482" s="154">
        <v>799</v>
      </c>
      <c r="I1482" s="154">
        <v>914</v>
      </c>
      <c r="J1482" s="154">
        <v>976</v>
      </c>
      <c r="K1482" s="50">
        <v>3438</v>
      </c>
      <c r="L1482" s="50">
        <v>33927</v>
      </c>
      <c r="M1482" s="192">
        <v>0.10133521973649307</v>
      </c>
      <c r="N1482" s="265">
        <v>478</v>
      </c>
      <c r="O1482" s="265">
        <v>510</v>
      </c>
      <c r="P1482" s="265">
        <v>583</v>
      </c>
      <c r="Q1482" s="176">
        <v>623</v>
      </c>
      <c r="R1482" s="193">
        <v>2194</v>
      </c>
      <c r="S1482" s="158" t="s">
        <v>419</v>
      </c>
      <c r="T1482" s="158" t="s">
        <v>419</v>
      </c>
      <c r="U1482" s="157">
        <v>4206</v>
      </c>
      <c r="V1482" s="159">
        <v>0.52177193876948402</v>
      </c>
      <c r="W1482" s="161"/>
      <c r="X1482" s="161"/>
      <c r="Y1482" s="161"/>
      <c r="Z1482" s="161"/>
      <c r="AA1482" s="161"/>
      <c r="AB1482" s="161">
        <v>0</v>
      </c>
      <c r="AC1482" s="162"/>
      <c r="AD1482" s="201"/>
      <c r="AE1482" s="201"/>
      <c r="AF1482" s="201"/>
      <c r="AG1482" s="201"/>
      <c r="AH1482" s="201"/>
      <c r="AI1482" s="201">
        <v>0</v>
      </c>
      <c r="AJ1482" s="202"/>
      <c r="AK1482" s="270">
        <v>271</v>
      </c>
      <c r="AL1482" s="270">
        <v>289</v>
      </c>
      <c r="AM1482" s="270">
        <v>331</v>
      </c>
      <c r="AN1482" s="270">
        <v>353</v>
      </c>
      <c r="AO1482" s="58">
        <v>1244</v>
      </c>
      <c r="AP1482" s="167">
        <v>29721</v>
      </c>
      <c r="AQ1482" s="168">
        <v>4.1843683931504921E-2</v>
      </c>
      <c r="AR1482" s="266"/>
      <c r="AS1482" s="266"/>
      <c r="AT1482" s="266"/>
      <c r="AU1482" s="266"/>
      <c r="AV1482" s="267"/>
      <c r="AW1482" s="171">
        <v>0</v>
      </c>
      <c r="AX1482" s="172"/>
      <c r="AY1482" s="268"/>
      <c r="AZ1482" s="268"/>
      <c r="BA1482" s="268"/>
      <c r="BB1482" s="268"/>
      <c r="BC1482" s="174"/>
      <c r="BD1482" s="174">
        <v>0</v>
      </c>
      <c r="BE1482" s="175"/>
    </row>
    <row r="1483" spans="1:57" ht="16.899999999999999" customHeight="1" x14ac:dyDescent="0.2">
      <c r="A1483" s="152">
        <v>1483</v>
      </c>
      <c r="B1483" s="189" t="s">
        <v>264</v>
      </c>
      <c r="C1483" s="190" t="s">
        <v>264</v>
      </c>
      <c r="D1483" s="190" t="s">
        <v>315</v>
      </c>
      <c r="E1483" s="191" t="s">
        <v>420</v>
      </c>
      <c r="F1483" s="190" t="s">
        <v>418</v>
      </c>
      <c r="G1483" s="181">
        <v>197073</v>
      </c>
      <c r="H1483" s="181">
        <v>210240</v>
      </c>
      <c r="I1483" s="181">
        <v>240445</v>
      </c>
      <c r="J1483" s="181">
        <v>256908</v>
      </c>
      <c r="K1483" s="181">
        <v>904666</v>
      </c>
      <c r="L1483" s="181">
        <v>3459674</v>
      </c>
      <c r="M1483" s="192">
        <v>0.26148879923368501</v>
      </c>
      <c r="N1483" s="193">
        <v>182440</v>
      </c>
      <c r="O1483" s="193">
        <v>194631</v>
      </c>
      <c r="P1483" s="193">
        <v>222593</v>
      </c>
      <c r="Q1483" s="193">
        <v>237837</v>
      </c>
      <c r="R1483" s="193">
        <v>837501</v>
      </c>
      <c r="S1483" s="158">
        <v>1542004</v>
      </c>
      <c r="T1483" s="158">
        <v>804573.07153893309</v>
      </c>
      <c r="U1483" s="157">
        <v>1605112</v>
      </c>
      <c r="V1483" s="159" t="s">
        <v>460</v>
      </c>
      <c r="W1483" s="161">
        <v>0</v>
      </c>
      <c r="X1483" s="161">
        <v>0</v>
      </c>
      <c r="Y1483" s="161">
        <v>0</v>
      </c>
      <c r="Z1483" s="161">
        <v>0</v>
      </c>
      <c r="AA1483" s="161">
        <v>0</v>
      </c>
      <c r="AB1483" s="161">
        <v>238500</v>
      </c>
      <c r="AC1483" s="162">
        <v>0</v>
      </c>
      <c r="AD1483" s="201">
        <v>0</v>
      </c>
      <c r="AE1483" s="201">
        <v>0</v>
      </c>
      <c r="AF1483" s="201">
        <v>0</v>
      </c>
      <c r="AG1483" s="201">
        <v>0</v>
      </c>
      <c r="AH1483" s="201">
        <v>0</v>
      </c>
      <c r="AI1483" s="201">
        <v>10950</v>
      </c>
      <c r="AJ1483" s="202">
        <v>0</v>
      </c>
      <c r="AK1483" s="58">
        <v>14633</v>
      </c>
      <c r="AL1483" s="58">
        <v>15609</v>
      </c>
      <c r="AM1483" s="58">
        <v>17852</v>
      </c>
      <c r="AN1483" s="58">
        <v>19071</v>
      </c>
      <c r="AO1483" s="58">
        <v>67165</v>
      </c>
      <c r="AP1483" s="167">
        <v>1605112</v>
      </c>
      <c r="AQ1483" s="168">
        <v>4.1843683931504921E-2</v>
      </c>
      <c r="AR1483" s="187"/>
      <c r="AS1483" s="187"/>
      <c r="AT1483" s="187"/>
      <c r="AU1483" s="187"/>
      <c r="AV1483" s="267"/>
      <c r="AW1483" s="171">
        <v>0</v>
      </c>
      <c r="AX1483" s="172"/>
      <c r="AY1483" s="174"/>
      <c r="AZ1483" s="174"/>
      <c r="BA1483" s="174"/>
      <c r="BB1483" s="174"/>
      <c r="BC1483" s="174"/>
      <c r="BD1483" s="174">
        <v>0</v>
      </c>
      <c r="BE1483" s="175"/>
    </row>
    <row r="1484" spans="1:57" ht="16.899999999999999" customHeight="1" x14ac:dyDescent="0.2">
      <c r="A1484" s="152">
        <v>1484</v>
      </c>
      <c r="B1484" s="153" t="s">
        <v>264</v>
      </c>
      <c r="C1484" s="152" t="s">
        <v>264</v>
      </c>
      <c r="D1484" s="152" t="s">
        <v>265</v>
      </c>
      <c r="E1484" s="152" t="s">
        <v>48</v>
      </c>
      <c r="F1484" s="152" t="s">
        <v>421</v>
      </c>
      <c r="G1484" s="154">
        <v>1638</v>
      </c>
      <c r="H1484" s="154">
        <v>1670</v>
      </c>
      <c r="I1484" s="154">
        <v>4131</v>
      </c>
      <c r="J1484" s="154">
        <v>3986</v>
      </c>
      <c r="K1484" s="50">
        <v>11425</v>
      </c>
      <c r="L1484" s="50">
        <v>22453</v>
      </c>
      <c r="M1484" s="192">
        <v>0.50884068944016392</v>
      </c>
      <c r="N1484" s="265">
        <v>116</v>
      </c>
      <c r="O1484" s="265">
        <v>124</v>
      </c>
      <c r="P1484" s="265">
        <v>260</v>
      </c>
      <c r="Q1484" s="156">
        <v>243</v>
      </c>
      <c r="R1484" s="193">
        <v>743</v>
      </c>
      <c r="S1484" s="158" t="s">
        <v>419</v>
      </c>
      <c r="T1484" s="158" t="s">
        <v>419</v>
      </c>
      <c r="U1484" s="157">
        <v>1302</v>
      </c>
      <c r="V1484" s="159">
        <v>0.56999999999999995</v>
      </c>
      <c r="W1484" s="161"/>
      <c r="X1484" s="161"/>
      <c r="Y1484" s="161"/>
      <c r="Z1484" s="161"/>
      <c r="AA1484" s="161"/>
      <c r="AB1484" s="161">
        <v>0</v>
      </c>
      <c r="AC1484" s="162"/>
      <c r="AD1484" s="201"/>
      <c r="AE1484" s="201"/>
      <c r="AF1484" s="201"/>
      <c r="AG1484" s="201"/>
      <c r="AH1484" s="201"/>
      <c r="AI1484" s="201">
        <v>0</v>
      </c>
      <c r="AJ1484" s="202"/>
      <c r="AK1484" s="270">
        <v>1522</v>
      </c>
      <c r="AL1484" s="270">
        <v>1546</v>
      </c>
      <c r="AM1484" s="270">
        <v>3871</v>
      </c>
      <c r="AN1484" s="270">
        <v>3743</v>
      </c>
      <c r="AO1484" s="58">
        <v>10682</v>
      </c>
      <c r="AP1484" s="167">
        <v>21151</v>
      </c>
      <c r="AQ1484" s="168">
        <v>0.505</v>
      </c>
      <c r="AR1484" s="266"/>
      <c r="AS1484" s="266"/>
      <c r="AT1484" s="266"/>
      <c r="AU1484" s="266"/>
      <c r="AV1484" s="267"/>
      <c r="AW1484" s="171">
        <v>0</v>
      </c>
      <c r="AX1484" s="172"/>
      <c r="AY1484" s="268"/>
      <c r="AZ1484" s="268"/>
      <c r="BA1484" s="268"/>
      <c r="BB1484" s="268"/>
      <c r="BC1484" s="174"/>
      <c r="BD1484" s="174">
        <v>0</v>
      </c>
      <c r="BE1484" s="175"/>
    </row>
    <row r="1485" spans="1:57" ht="16.899999999999999" customHeight="1" x14ac:dyDescent="0.2">
      <c r="A1485" s="152">
        <v>1485</v>
      </c>
      <c r="B1485" s="153" t="s">
        <v>264</v>
      </c>
      <c r="C1485" s="152" t="s">
        <v>264</v>
      </c>
      <c r="D1485" s="152" t="s">
        <v>267</v>
      </c>
      <c r="E1485" s="152" t="s">
        <v>436</v>
      </c>
      <c r="F1485" s="152" t="s">
        <v>421</v>
      </c>
      <c r="G1485" s="154">
        <v>6829</v>
      </c>
      <c r="H1485" s="154">
        <v>7076</v>
      </c>
      <c r="I1485" s="154">
        <v>16550</v>
      </c>
      <c r="J1485" s="154">
        <v>15811</v>
      </c>
      <c r="K1485" s="50">
        <v>46266</v>
      </c>
      <c r="L1485" s="50">
        <v>87670</v>
      </c>
      <c r="M1485" s="192">
        <v>0.52772898368883314</v>
      </c>
      <c r="N1485" s="265">
        <v>2727</v>
      </c>
      <c r="O1485" s="265">
        <v>2909</v>
      </c>
      <c r="P1485" s="265">
        <v>6115</v>
      </c>
      <c r="Q1485" s="156">
        <v>5723</v>
      </c>
      <c r="R1485" s="193">
        <v>17474</v>
      </c>
      <c r="S1485" s="158" t="s">
        <v>419</v>
      </c>
      <c r="T1485" s="158" t="s">
        <v>419</v>
      </c>
      <c r="U1485" s="157">
        <v>30656</v>
      </c>
      <c r="V1485" s="159">
        <v>0.56999999999999995</v>
      </c>
      <c r="W1485" s="161"/>
      <c r="X1485" s="161"/>
      <c r="Y1485" s="161"/>
      <c r="Z1485" s="161"/>
      <c r="AA1485" s="161"/>
      <c r="AB1485" s="161">
        <v>0</v>
      </c>
      <c r="AC1485" s="162"/>
      <c r="AD1485" s="201"/>
      <c r="AE1485" s="201"/>
      <c r="AF1485" s="201"/>
      <c r="AG1485" s="201"/>
      <c r="AH1485" s="201"/>
      <c r="AI1485" s="201">
        <v>0</v>
      </c>
      <c r="AJ1485" s="202"/>
      <c r="AK1485" s="270">
        <v>4102</v>
      </c>
      <c r="AL1485" s="270">
        <v>4167</v>
      </c>
      <c r="AM1485" s="270">
        <v>10435</v>
      </c>
      <c r="AN1485" s="270">
        <v>10088</v>
      </c>
      <c r="AO1485" s="58">
        <v>28792</v>
      </c>
      <c r="AP1485" s="167">
        <v>57014</v>
      </c>
      <c r="AQ1485" s="168">
        <v>0.505</v>
      </c>
      <c r="AR1485" s="266"/>
      <c r="AS1485" s="266"/>
      <c r="AT1485" s="266"/>
      <c r="AU1485" s="266"/>
      <c r="AV1485" s="267"/>
      <c r="AW1485" s="171">
        <v>0</v>
      </c>
      <c r="AX1485" s="172"/>
      <c r="AY1485" s="268"/>
      <c r="AZ1485" s="268"/>
      <c r="BA1485" s="268"/>
      <c r="BB1485" s="268"/>
      <c r="BC1485" s="174"/>
      <c r="BD1485" s="174">
        <v>0</v>
      </c>
      <c r="BE1485" s="175"/>
    </row>
    <row r="1486" spans="1:57" ht="16.899999999999999" customHeight="1" x14ac:dyDescent="0.2">
      <c r="A1486" s="152">
        <v>1486</v>
      </c>
      <c r="B1486" s="153" t="s">
        <v>264</v>
      </c>
      <c r="C1486" s="152" t="s">
        <v>264</v>
      </c>
      <c r="D1486" s="152" t="s">
        <v>269</v>
      </c>
      <c r="E1486" s="152" t="s">
        <v>437</v>
      </c>
      <c r="F1486" s="152" t="s">
        <v>421</v>
      </c>
      <c r="G1486" s="154">
        <v>1603</v>
      </c>
      <c r="H1486" s="154">
        <v>1635</v>
      </c>
      <c r="I1486" s="154">
        <v>4037</v>
      </c>
      <c r="J1486" s="154">
        <v>3893</v>
      </c>
      <c r="K1486" s="50">
        <v>11168</v>
      </c>
      <c r="L1486" s="50">
        <v>21922</v>
      </c>
      <c r="M1486" s="192">
        <v>0.50944256910865793</v>
      </c>
      <c r="N1486" s="265">
        <v>134</v>
      </c>
      <c r="O1486" s="265">
        <v>143</v>
      </c>
      <c r="P1486" s="265">
        <v>300</v>
      </c>
      <c r="Q1486" s="156">
        <v>280</v>
      </c>
      <c r="R1486" s="193">
        <v>857</v>
      </c>
      <c r="S1486" s="158" t="s">
        <v>419</v>
      </c>
      <c r="T1486" s="158" t="s">
        <v>419</v>
      </c>
      <c r="U1486" s="157">
        <v>1502</v>
      </c>
      <c r="V1486" s="159">
        <v>0.56999999999999995</v>
      </c>
      <c r="W1486" s="161"/>
      <c r="X1486" s="161"/>
      <c r="Y1486" s="161"/>
      <c r="Z1486" s="161"/>
      <c r="AA1486" s="161"/>
      <c r="AB1486" s="161">
        <v>0</v>
      </c>
      <c r="AC1486" s="162"/>
      <c r="AD1486" s="201"/>
      <c r="AE1486" s="201"/>
      <c r="AF1486" s="201"/>
      <c r="AG1486" s="201"/>
      <c r="AH1486" s="201"/>
      <c r="AI1486" s="201">
        <v>0</v>
      </c>
      <c r="AJ1486" s="202"/>
      <c r="AK1486" s="270">
        <v>1469</v>
      </c>
      <c r="AL1486" s="270">
        <v>1492</v>
      </c>
      <c r="AM1486" s="270">
        <v>3737</v>
      </c>
      <c r="AN1486" s="270">
        <v>3613</v>
      </c>
      <c r="AO1486" s="58">
        <v>10311</v>
      </c>
      <c r="AP1486" s="167">
        <v>20420</v>
      </c>
      <c r="AQ1486" s="168">
        <v>0.505</v>
      </c>
      <c r="AR1486" s="266"/>
      <c r="AS1486" s="266"/>
      <c r="AT1486" s="266"/>
      <c r="AU1486" s="266"/>
      <c r="AV1486" s="267"/>
      <c r="AW1486" s="171">
        <v>0</v>
      </c>
      <c r="AX1486" s="172"/>
      <c r="AY1486" s="268"/>
      <c r="AZ1486" s="268"/>
      <c r="BA1486" s="268"/>
      <c r="BB1486" s="268"/>
      <c r="BC1486" s="174"/>
      <c r="BD1486" s="174">
        <v>0</v>
      </c>
      <c r="BE1486" s="175"/>
    </row>
    <row r="1487" spans="1:57" ht="16.899999999999999" customHeight="1" x14ac:dyDescent="0.2">
      <c r="A1487" s="152">
        <v>1487</v>
      </c>
      <c r="B1487" s="153" t="s">
        <v>264</v>
      </c>
      <c r="C1487" s="152" t="s">
        <v>264</v>
      </c>
      <c r="D1487" s="152" t="s">
        <v>271</v>
      </c>
      <c r="E1487" s="152" t="s">
        <v>438</v>
      </c>
      <c r="F1487" s="152" t="s">
        <v>421</v>
      </c>
      <c r="G1487" s="154">
        <v>9830</v>
      </c>
      <c r="H1487" s="154">
        <v>10214</v>
      </c>
      <c r="I1487" s="154">
        <v>23657</v>
      </c>
      <c r="J1487" s="154">
        <v>22561</v>
      </c>
      <c r="K1487" s="50">
        <v>66262</v>
      </c>
      <c r="L1487" s="50">
        <v>124729</v>
      </c>
      <c r="M1487" s="192">
        <v>0.53124774511140149</v>
      </c>
      <c r="N1487" s="265">
        <v>4481</v>
      </c>
      <c r="O1487" s="265">
        <v>4780</v>
      </c>
      <c r="P1487" s="265">
        <v>10049</v>
      </c>
      <c r="Q1487" s="156">
        <v>9405</v>
      </c>
      <c r="R1487" s="193">
        <v>28715</v>
      </c>
      <c r="S1487" s="158" t="s">
        <v>419</v>
      </c>
      <c r="T1487" s="158" t="s">
        <v>419</v>
      </c>
      <c r="U1487" s="157">
        <v>50378</v>
      </c>
      <c r="V1487" s="159">
        <v>0.56999999999999995</v>
      </c>
      <c r="W1487" s="161"/>
      <c r="X1487" s="161"/>
      <c r="Y1487" s="161"/>
      <c r="Z1487" s="161"/>
      <c r="AA1487" s="161"/>
      <c r="AB1487" s="161">
        <v>0</v>
      </c>
      <c r="AC1487" s="162"/>
      <c r="AD1487" s="201"/>
      <c r="AE1487" s="201"/>
      <c r="AF1487" s="201"/>
      <c r="AG1487" s="201"/>
      <c r="AH1487" s="201"/>
      <c r="AI1487" s="201">
        <v>0</v>
      </c>
      <c r="AJ1487" s="202"/>
      <c r="AK1487" s="270">
        <v>5349</v>
      </c>
      <c r="AL1487" s="270">
        <v>5434</v>
      </c>
      <c r="AM1487" s="270">
        <v>13608</v>
      </c>
      <c r="AN1487" s="270">
        <v>13156</v>
      </c>
      <c r="AO1487" s="58">
        <v>37547</v>
      </c>
      <c r="AP1487" s="167">
        <v>74351</v>
      </c>
      <c r="AQ1487" s="168">
        <v>0.505</v>
      </c>
      <c r="AR1487" s="266"/>
      <c r="AS1487" s="266"/>
      <c r="AT1487" s="266"/>
      <c r="AU1487" s="266"/>
      <c r="AV1487" s="267"/>
      <c r="AW1487" s="171">
        <v>0</v>
      </c>
      <c r="AX1487" s="172"/>
      <c r="AY1487" s="268"/>
      <c r="AZ1487" s="268"/>
      <c r="BA1487" s="268"/>
      <c r="BB1487" s="268"/>
      <c r="BC1487" s="174"/>
      <c r="BD1487" s="174">
        <v>0</v>
      </c>
      <c r="BE1487" s="175"/>
    </row>
    <row r="1488" spans="1:57" ht="16.899999999999999" customHeight="1" x14ac:dyDescent="0.2">
      <c r="A1488" s="152">
        <v>1488</v>
      </c>
      <c r="B1488" s="153" t="s">
        <v>264</v>
      </c>
      <c r="C1488" s="152" t="s">
        <v>264</v>
      </c>
      <c r="D1488" s="152" t="s">
        <v>273</v>
      </c>
      <c r="E1488" s="152" t="s">
        <v>439</v>
      </c>
      <c r="F1488" s="152" t="s">
        <v>421</v>
      </c>
      <c r="G1488" s="154">
        <v>2603</v>
      </c>
      <c r="H1488" s="154">
        <v>2660</v>
      </c>
      <c r="I1488" s="154">
        <v>6529</v>
      </c>
      <c r="J1488" s="154">
        <v>6290</v>
      </c>
      <c r="K1488" s="50">
        <v>18082</v>
      </c>
      <c r="L1488" s="50">
        <v>35350</v>
      </c>
      <c r="M1488" s="192">
        <v>0.51151343705799146</v>
      </c>
      <c r="N1488" s="265">
        <v>313</v>
      </c>
      <c r="O1488" s="265">
        <v>334</v>
      </c>
      <c r="P1488" s="265">
        <v>702</v>
      </c>
      <c r="Q1488" s="156">
        <v>657</v>
      </c>
      <c r="R1488" s="193">
        <v>2006</v>
      </c>
      <c r="S1488" s="158" t="s">
        <v>419</v>
      </c>
      <c r="T1488" s="158" t="s">
        <v>419</v>
      </c>
      <c r="U1488" s="157">
        <v>3517</v>
      </c>
      <c r="V1488" s="159">
        <v>0.56999999999999995</v>
      </c>
      <c r="W1488" s="161"/>
      <c r="X1488" s="161"/>
      <c r="Y1488" s="161"/>
      <c r="Z1488" s="161"/>
      <c r="AA1488" s="161"/>
      <c r="AB1488" s="161">
        <v>0</v>
      </c>
      <c r="AC1488" s="162"/>
      <c r="AD1488" s="201"/>
      <c r="AE1488" s="201"/>
      <c r="AF1488" s="201"/>
      <c r="AG1488" s="201"/>
      <c r="AH1488" s="201"/>
      <c r="AI1488" s="201">
        <v>0</v>
      </c>
      <c r="AJ1488" s="202"/>
      <c r="AK1488" s="270">
        <v>2290</v>
      </c>
      <c r="AL1488" s="270">
        <v>2326</v>
      </c>
      <c r="AM1488" s="270">
        <v>5827</v>
      </c>
      <c r="AN1488" s="270">
        <v>5633</v>
      </c>
      <c r="AO1488" s="58">
        <v>16076</v>
      </c>
      <c r="AP1488" s="167">
        <v>31833</v>
      </c>
      <c r="AQ1488" s="168">
        <v>0.505</v>
      </c>
      <c r="AR1488" s="266"/>
      <c r="AS1488" s="266"/>
      <c r="AT1488" s="266"/>
      <c r="AU1488" s="266"/>
      <c r="AV1488" s="267"/>
      <c r="AW1488" s="171">
        <v>0</v>
      </c>
      <c r="AX1488" s="172"/>
      <c r="AY1488" s="268"/>
      <c r="AZ1488" s="268"/>
      <c r="BA1488" s="268"/>
      <c r="BB1488" s="268"/>
      <c r="BC1488" s="174"/>
      <c r="BD1488" s="174">
        <v>0</v>
      </c>
      <c r="BE1488" s="175"/>
    </row>
    <row r="1489" spans="1:57" ht="16.899999999999999" customHeight="1" x14ac:dyDescent="0.2">
      <c r="A1489" s="152">
        <v>1489</v>
      </c>
      <c r="B1489" s="153" t="s">
        <v>264</v>
      </c>
      <c r="C1489" s="152" t="s">
        <v>264</v>
      </c>
      <c r="D1489" s="152" t="s">
        <v>275</v>
      </c>
      <c r="E1489" s="152" t="s">
        <v>440</v>
      </c>
      <c r="F1489" s="152" t="s">
        <v>421</v>
      </c>
      <c r="G1489" s="154">
        <v>5446</v>
      </c>
      <c r="H1489" s="154">
        <v>5553</v>
      </c>
      <c r="I1489" s="154">
        <v>13727</v>
      </c>
      <c r="J1489" s="154">
        <v>13242</v>
      </c>
      <c r="K1489" s="50">
        <v>37968</v>
      </c>
      <c r="L1489" s="50">
        <v>74576</v>
      </c>
      <c r="M1489" s="192">
        <v>0.50911821497532717</v>
      </c>
      <c r="N1489" s="265">
        <v>420</v>
      </c>
      <c r="O1489" s="265">
        <v>448</v>
      </c>
      <c r="P1489" s="265">
        <v>941</v>
      </c>
      <c r="Q1489" s="156">
        <v>881</v>
      </c>
      <c r="R1489" s="193">
        <v>2690</v>
      </c>
      <c r="S1489" s="158" t="s">
        <v>419</v>
      </c>
      <c r="T1489" s="158" t="s">
        <v>419</v>
      </c>
      <c r="U1489" s="157">
        <v>4717</v>
      </c>
      <c r="V1489" s="159">
        <v>0.56999999999999995</v>
      </c>
      <c r="W1489" s="161"/>
      <c r="X1489" s="161"/>
      <c r="Y1489" s="161"/>
      <c r="Z1489" s="161"/>
      <c r="AA1489" s="161"/>
      <c r="AB1489" s="161">
        <v>0</v>
      </c>
      <c r="AC1489" s="162"/>
      <c r="AD1489" s="201"/>
      <c r="AE1489" s="201"/>
      <c r="AF1489" s="201"/>
      <c r="AG1489" s="201"/>
      <c r="AH1489" s="201"/>
      <c r="AI1489" s="201">
        <v>0</v>
      </c>
      <c r="AJ1489" s="202"/>
      <c r="AK1489" s="270">
        <v>5026</v>
      </c>
      <c r="AL1489" s="270">
        <v>5105</v>
      </c>
      <c r="AM1489" s="270">
        <v>12786</v>
      </c>
      <c r="AN1489" s="270">
        <v>12361</v>
      </c>
      <c r="AO1489" s="58">
        <v>35278</v>
      </c>
      <c r="AP1489" s="167">
        <v>69859</v>
      </c>
      <c r="AQ1489" s="168">
        <v>0.505</v>
      </c>
      <c r="AR1489" s="266"/>
      <c r="AS1489" s="266"/>
      <c r="AT1489" s="266"/>
      <c r="AU1489" s="266"/>
      <c r="AV1489" s="267"/>
      <c r="AW1489" s="171">
        <v>0</v>
      </c>
      <c r="AX1489" s="172"/>
      <c r="AY1489" s="268"/>
      <c r="AZ1489" s="268"/>
      <c r="BA1489" s="268"/>
      <c r="BB1489" s="268"/>
      <c r="BC1489" s="174"/>
      <c r="BD1489" s="174">
        <v>0</v>
      </c>
      <c r="BE1489" s="175"/>
    </row>
    <row r="1490" spans="1:57" ht="16.899999999999999" customHeight="1" x14ac:dyDescent="0.2">
      <c r="A1490" s="152">
        <v>1490</v>
      </c>
      <c r="B1490" s="153" t="s">
        <v>264</v>
      </c>
      <c r="C1490" s="152" t="s">
        <v>264</v>
      </c>
      <c r="D1490" s="152" t="s">
        <v>277</v>
      </c>
      <c r="E1490" s="152" t="s">
        <v>441</v>
      </c>
      <c r="F1490" s="152" t="s">
        <v>421</v>
      </c>
      <c r="G1490" s="154">
        <v>11133</v>
      </c>
      <c r="H1490" s="154">
        <v>11672</v>
      </c>
      <c r="I1490" s="154">
        <v>26179</v>
      </c>
      <c r="J1490" s="154">
        <v>24817</v>
      </c>
      <c r="K1490" s="50">
        <v>73801</v>
      </c>
      <c r="L1490" s="50">
        <v>135850</v>
      </c>
      <c r="M1490" s="192">
        <v>0.54325358851674643</v>
      </c>
      <c r="N1490" s="265">
        <v>7110</v>
      </c>
      <c r="O1490" s="265">
        <v>7585</v>
      </c>
      <c r="P1490" s="265">
        <v>15944</v>
      </c>
      <c r="Q1490" s="156">
        <v>14922</v>
      </c>
      <c r="R1490" s="193">
        <v>45561</v>
      </c>
      <c r="S1490" s="158" t="s">
        <v>419</v>
      </c>
      <c r="T1490" s="158" t="s">
        <v>419</v>
      </c>
      <c r="U1490" s="157">
        <v>79929</v>
      </c>
      <c r="V1490" s="159">
        <v>0.56999999999999995</v>
      </c>
      <c r="W1490" s="161"/>
      <c r="X1490" s="161"/>
      <c r="Y1490" s="161"/>
      <c r="Z1490" s="161"/>
      <c r="AA1490" s="161"/>
      <c r="AB1490" s="161">
        <v>0</v>
      </c>
      <c r="AC1490" s="162"/>
      <c r="AD1490" s="201"/>
      <c r="AE1490" s="201"/>
      <c r="AF1490" s="201"/>
      <c r="AG1490" s="201"/>
      <c r="AH1490" s="201"/>
      <c r="AI1490" s="201">
        <v>0</v>
      </c>
      <c r="AJ1490" s="202"/>
      <c r="AK1490" s="270">
        <v>4023</v>
      </c>
      <c r="AL1490" s="270">
        <v>4087</v>
      </c>
      <c r="AM1490" s="270">
        <v>10235</v>
      </c>
      <c r="AN1490" s="270">
        <v>9895</v>
      </c>
      <c r="AO1490" s="58">
        <v>28240</v>
      </c>
      <c r="AP1490" s="167">
        <v>55921</v>
      </c>
      <c r="AQ1490" s="168">
        <v>0.505</v>
      </c>
      <c r="AR1490" s="266"/>
      <c r="AS1490" s="266"/>
      <c r="AT1490" s="266"/>
      <c r="AU1490" s="266"/>
      <c r="AV1490" s="267"/>
      <c r="AW1490" s="171">
        <v>0</v>
      </c>
      <c r="AX1490" s="172"/>
      <c r="AY1490" s="268"/>
      <c r="AZ1490" s="268"/>
      <c r="BA1490" s="268"/>
      <c r="BB1490" s="268"/>
      <c r="BC1490" s="174"/>
      <c r="BD1490" s="174">
        <v>0</v>
      </c>
      <c r="BE1490" s="175"/>
    </row>
    <row r="1491" spans="1:57" ht="16.899999999999999" customHeight="1" x14ac:dyDescent="0.2">
      <c r="A1491" s="152">
        <v>1491</v>
      </c>
      <c r="B1491" s="153" t="s">
        <v>264</v>
      </c>
      <c r="C1491" s="152" t="s">
        <v>264</v>
      </c>
      <c r="D1491" s="152" t="s">
        <v>279</v>
      </c>
      <c r="E1491" s="152" t="s">
        <v>442</v>
      </c>
      <c r="F1491" s="152" t="s">
        <v>421</v>
      </c>
      <c r="G1491" s="154">
        <v>5704</v>
      </c>
      <c r="H1491" s="154">
        <v>5843</v>
      </c>
      <c r="I1491" s="154">
        <v>14221</v>
      </c>
      <c r="J1491" s="154">
        <v>13682</v>
      </c>
      <c r="K1491" s="50">
        <v>39450</v>
      </c>
      <c r="L1491" s="50">
        <v>76725</v>
      </c>
      <c r="M1491" s="192">
        <v>0.51417399804496577</v>
      </c>
      <c r="N1491" s="265">
        <v>964</v>
      </c>
      <c r="O1491" s="265">
        <v>1028</v>
      </c>
      <c r="P1491" s="265">
        <v>2162</v>
      </c>
      <c r="Q1491" s="176">
        <v>2023</v>
      </c>
      <c r="R1491" s="193">
        <v>6177</v>
      </c>
      <c r="S1491" s="158" t="s">
        <v>419</v>
      </c>
      <c r="T1491" s="158" t="s">
        <v>419</v>
      </c>
      <c r="U1491" s="157">
        <v>10837</v>
      </c>
      <c r="V1491" s="159">
        <v>0.56999999999999995</v>
      </c>
      <c r="W1491" s="161"/>
      <c r="X1491" s="161"/>
      <c r="Y1491" s="161"/>
      <c r="Z1491" s="161"/>
      <c r="AA1491" s="161"/>
      <c r="AB1491" s="161">
        <v>0</v>
      </c>
      <c r="AC1491" s="162"/>
      <c r="AD1491" s="201"/>
      <c r="AE1491" s="201"/>
      <c r="AF1491" s="201"/>
      <c r="AG1491" s="201"/>
      <c r="AH1491" s="201"/>
      <c r="AI1491" s="201">
        <v>0</v>
      </c>
      <c r="AJ1491" s="202"/>
      <c r="AK1491" s="270">
        <v>4740</v>
      </c>
      <c r="AL1491" s="270">
        <v>4815</v>
      </c>
      <c r="AM1491" s="270">
        <v>12059</v>
      </c>
      <c r="AN1491" s="270">
        <v>11659</v>
      </c>
      <c r="AO1491" s="58">
        <v>33273</v>
      </c>
      <c r="AP1491" s="167">
        <v>65888</v>
      </c>
      <c r="AQ1491" s="168">
        <v>0.505</v>
      </c>
      <c r="AR1491" s="266"/>
      <c r="AS1491" s="266"/>
      <c r="AT1491" s="266"/>
      <c r="AU1491" s="266"/>
      <c r="AV1491" s="267"/>
      <c r="AW1491" s="171">
        <v>0</v>
      </c>
      <c r="AX1491" s="172"/>
      <c r="AY1491" s="268"/>
      <c r="AZ1491" s="268"/>
      <c r="BA1491" s="268"/>
      <c r="BB1491" s="268"/>
      <c r="BC1491" s="174"/>
      <c r="BD1491" s="174">
        <v>0</v>
      </c>
      <c r="BE1491" s="175"/>
    </row>
    <row r="1492" spans="1:57" ht="16.899999999999999" customHeight="1" x14ac:dyDescent="0.2">
      <c r="A1492" s="152">
        <v>1492</v>
      </c>
      <c r="B1492" s="153" t="s">
        <v>264</v>
      </c>
      <c r="C1492" s="152" t="s">
        <v>264</v>
      </c>
      <c r="D1492" s="152" t="s">
        <v>281</v>
      </c>
      <c r="E1492" s="152" t="s">
        <v>443</v>
      </c>
      <c r="F1492" s="152" t="s">
        <v>421</v>
      </c>
      <c r="G1492" s="154">
        <v>1238</v>
      </c>
      <c r="H1492" s="154">
        <v>1259</v>
      </c>
      <c r="I1492" s="154">
        <v>3140</v>
      </c>
      <c r="J1492" s="154">
        <v>3034</v>
      </c>
      <c r="K1492" s="50">
        <v>8671</v>
      </c>
      <c r="L1492" s="50">
        <v>17128</v>
      </c>
      <c r="M1492" s="192">
        <v>0.50624708080336289</v>
      </c>
      <c r="N1492" s="265">
        <v>28</v>
      </c>
      <c r="O1492" s="265">
        <v>30</v>
      </c>
      <c r="P1492" s="265">
        <v>63</v>
      </c>
      <c r="Q1492" s="176">
        <v>59</v>
      </c>
      <c r="R1492" s="193">
        <v>180</v>
      </c>
      <c r="S1492" s="158" t="s">
        <v>419</v>
      </c>
      <c r="T1492" s="158" t="s">
        <v>419</v>
      </c>
      <c r="U1492" s="157">
        <v>315</v>
      </c>
      <c r="V1492" s="159">
        <v>0.56999999999999995</v>
      </c>
      <c r="W1492" s="161"/>
      <c r="X1492" s="161"/>
      <c r="Y1492" s="161"/>
      <c r="Z1492" s="161"/>
      <c r="AA1492" s="161"/>
      <c r="AB1492" s="161">
        <v>0</v>
      </c>
      <c r="AC1492" s="162"/>
      <c r="AD1492" s="201"/>
      <c r="AE1492" s="201"/>
      <c r="AF1492" s="201"/>
      <c r="AG1492" s="201"/>
      <c r="AH1492" s="201"/>
      <c r="AI1492" s="201">
        <v>0</v>
      </c>
      <c r="AJ1492" s="202"/>
      <c r="AK1492" s="270">
        <v>1210</v>
      </c>
      <c r="AL1492" s="270">
        <v>1229</v>
      </c>
      <c r="AM1492" s="270">
        <v>3077</v>
      </c>
      <c r="AN1492" s="270">
        <v>2975</v>
      </c>
      <c r="AO1492" s="58">
        <v>8491</v>
      </c>
      <c r="AP1492" s="167">
        <v>16813</v>
      </c>
      <c r="AQ1492" s="168">
        <v>0.505</v>
      </c>
      <c r="AR1492" s="266"/>
      <c r="AS1492" s="266"/>
      <c r="AT1492" s="266"/>
      <c r="AU1492" s="266"/>
      <c r="AV1492" s="267"/>
      <c r="AW1492" s="171">
        <v>0</v>
      </c>
      <c r="AX1492" s="172"/>
      <c r="AY1492" s="268"/>
      <c r="AZ1492" s="268"/>
      <c r="BA1492" s="268"/>
      <c r="BB1492" s="268"/>
      <c r="BC1492" s="174"/>
      <c r="BD1492" s="174">
        <v>0</v>
      </c>
      <c r="BE1492" s="175"/>
    </row>
    <row r="1493" spans="1:57" ht="16.899999999999999" customHeight="1" x14ac:dyDescent="0.2">
      <c r="A1493" s="152">
        <v>1493</v>
      </c>
      <c r="B1493" s="153" t="s">
        <v>264</v>
      </c>
      <c r="C1493" s="152" t="s">
        <v>264</v>
      </c>
      <c r="D1493" s="152" t="s">
        <v>283</v>
      </c>
      <c r="E1493" s="152" t="s">
        <v>444</v>
      </c>
      <c r="F1493" s="152" t="s">
        <v>421</v>
      </c>
      <c r="G1493" s="154">
        <v>2990</v>
      </c>
      <c r="H1493" s="154">
        <v>3057</v>
      </c>
      <c r="I1493" s="154">
        <v>7496</v>
      </c>
      <c r="J1493" s="154">
        <v>7220</v>
      </c>
      <c r="K1493" s="50">
        <v>20763</v>
      </c>
      <c r="L1493" s="50">
        <v>40576</v>
      </c>
      <c r="M1493" s="192">
        <v>0.511706427444795</v>
      </c>
      <c r="N1493" s="265">
        <v>373</v>
      </c>
      <c r="O1493" s="265">
        <v>398</v>
      </c>
      <c r="P1493" s="265">
        <v>837</v>
      </c>
      <c r="Q1493" s="176">
        <v>783</v>
      </c>
      <c r="R1493" s="193">
        <v>2391</v>
      </c>
      <c r="S1493" s="158" t="s">
        <v>419</v>
      </c>
      <c r="T1493" s="158" t="s">
        <v>419</v>
      </c>
      <c r="U1493" s="157">
        <v>4196</v>
      </c>
      <c r="V1493" s="159">
        <v>0.56999999999999995</v>
      </c>
      <c r="W1493" s="161"/>
      <c r="X1493" s="161"/>
      <c r="Y1493" s="161"/>
      <c r="Z1493" s="161"/>
      <c r="AA1493" s="161"/>
      <c r="AB1493" s="161">
        <v>0</v>
      </c>
      <c r="AC1493" s="162"/>
      <c r="AD1493" s="201"/>
      <c r="AE1493" s="201"/>
      <c r="AF1493" s="201"/>
      <c r="AG1493" s="201"/>
      <c r="AH1493" s="201"/>
      <c r="AI1493" s="201">
        <v>0</v>
      </c>
      <c r="AJ1493" s="202"/>
      <c r="AK1493" s="270">
        <v>2617</v>
      </c>
      <c r="AL1493" s="270">
        <v>2659</v>
      </c>
      <c r="AM1493" s="270">
        <v>6659</v>
      </c>
      <c r="AN1493" s="270">
        <v>6437</v>
      </c>
      <c r="AO1493" s="58">
        <v>18372</v>
      </c>
      <c r="AP1493" s="167">
        <v>36380</v>
      </c>
      <c r="AQ1493" s="168">
        <v>0.505</v>
      </c>
      <c r="AR1493" s="266"/>
      <c r="AS1493" s="266"/>
      <c r="AT1493" s="266"/>
      <c r="AU1493" s="266"/>
      <c r="AV1493" s="267"/>
      <c r="AW1493" s="171">
        <v>0</v>
      </c>
      <c r="AX1493" s="172"/>
      <c r="AY1493" s="268"/>
      <c r="AZ1493" s="268"/>
      <c r="BA1493" s="268"/>
      <c r="BB1493" s="268"/>
      <c r="BC1493" s="174"/>
      <c r="BD1493" s="174">
        <v>0</v>
      </c>
      <c r="BE1493" s="175"/>
    </row>
    <row r="1494" spans="1:57" ht="16.899999999999999" customHeight="1" x14ac:dyDescent="0.2">
      <c r="A1494" s="152">
        <v>1494</v>
      </c>
      <c r="B1494" s="153" t="s">
        <v>264</v>
      </c>
      <c r="C1494" s="152" t="s">
        <v>264</v>
      </c>
      <c r="D1494" s="152" t="s">
        <v>285</v>
      </c>
      <c r="E1494" s="152" t="s">
        <v>445</v>
      </c>
      <c r="F1494" s="152" t="s">
        <v>421</v>
      </c>
      <c r="G1494" s="154">
        <v>8105</v>
      </c>
      <c r="H1494" s="154">
        <v>8469</v>
      </c>
      <c r="I1494" s="154">
        <v>19224</v>
      </c>
      <c r="J1494" s="154">
        <v>18264</v>
      </c>
      <c r="K1494" s="50">
        <v>54062</v>
      </c>
      <c r="L1494" s="50">
        <v>100355</v>
      </c>
      <c r="M1494" s="192">
        <v>0.53870758806237851</v>
      </c>
      <c r="N1494" s="265">
        <v>4631</v>
      </c>
      <c r="O1494" s="265">
        <v>4940</v>
      </c>
      <c r="P1494" s="265">
        <v>10385</v>
      </c>
      <c r="Q1494" s="176">
        <v>9719</v>
      </c>
      <c r="R1494" s="193">
        <v>29675</v>
      </c>
      <c r="S1494" s="158" t="s">
        <v>419</v>
      </c>
      <c r="T1494" s="158" t="s">
        <v>419</v>
      </c>
      <c r="U1494" s="157">
        <v>52062</v>
      </c>
      <c r="V1494" s="159">
        <v>0.56999999999999995</v>
      </c>
      <c r="W1494" s="161"/>
      <c r="X1494" s="161"/>
      <c r="Y1494" s="161"/>
      <c r="Z1494" s="161"/>
      <c r="AA1494" s="161"/>
      <c r="AB1494" s="161">
        <v>0</v>
      </c>
      <c r="AC1494" s="162"/>
      <c r="AD1494" s="201"/>
      <c r="AE1494" s="201"/>
      <c r="AF1494" s="201"/>
      <c r="AG1494" s="201"/>
      <c r="AH1494" s="201"/>
      <c r="AI1494" s="201">
        <v>0</v>
      </c>
      <c r="AJ1494" s="202"/>
      <c r="AK1494" s="270">
        <v>3474</v>
      </c>
      <c r="AL1494" s="270">
        <v>3529</v>
      </c>
      <c r="AM1494" s="270">
        <v>8839</v>
      </c>
      <c r="AN1494" s="270">
        <v>8545</v>
      </c>
      <c r="AO1494" s="58">
        <v>24387</v>
      </c>
      <c r="AP1494" s="167">
        <v>48293</v>
      </c>
      <c r="AQ1494" s="168">
        <v>0.505</v>
      </c>
      <c r="AR1494" s="266"/>
      <c r="AS1494" s="266"/>
      <c r="AT1494" s="266"/>
      <c r="AU1494" s="266"/>
      <c r="AV1494" s="267"/>
      <c r="AW1494" s="171">
        <v>0</v>
      </c>
      <c r="AX1494" s="172"/>
      <c r="AY1494" s="268"/>
      <c r="AZ1494" s="268"/>
      <c r="BA1494" s="268"/>
      <c r="BB1494" s="268"/>
      <c r="BC1494" s="174"/>
      <c r="BD1494" s="174">
        <v>0</v>
      </c>
      <c r="BE1494" s="175"/>
    </row>
    <row r="1495" spans="1:57" ht="16.899999999999999" customHeight="1" x14ac:dyDescent="0.2">
      <c r="A1495" s="152">
        <v>1495</v>
      </c>
      <c r="B1495" s="153" t="s">
        <v>264</v>
      </c>
      <c r="C1495" s="152" t="s">
        <v>264</v>
      </c>
      <c r="D1495" s="152" t="s">
        <v>287</v>
      </c>
      <c r="E1495" s="152" t="s">
        <v>446</v>
      </c>
      <c r="F1495" s="152" t="s">
        <v>421</v>
      </c>
      <c r="G1495" s="154">
        <v>6129</v>
      </c>
      <c r="H1495" s="154">
        <v>6297</v>
      </c>
      <c r="I1495" s="154">
        <v>15169</v>
      </c>
      <c r="J1495" s="154">
        <v>14568</v>
      </c>
      <c r="K1495" s="50">
        <v>42163</v>
      </c>
      <c r="L1495" s="50">
        <v>81460</v>
      </c>
      <c r="M1495" s="192">
        <v>0.51759145592929046</v>
      </c>
      <c r="N1495" s="265">
        <v>1405</v>
      </c>
      <c r="O1495" s="265">
        <v>1498</v>
      </c>
      <c r="P1495" s="265">
        <v>3150</v>
      </c>
      <c r="Q1495" s="176">
        <v>2948</v>
      </c>
      <c r="R1495" s="193">
        <v>9001</v>
      </c>
      <c r="S1495" s="158" t="s">
        <v>419</v>
      </c>
      <c r="T1495" s="158" t="s">
        <v>419</v>
      </c>
      <c r="U1495" s="157">
        <v>15791</v>
      </c>
      <c r="V1495" s="159">
        <v>0.56999999999999995</v>
      </c>
      <c r="W1495" s="161"/>
      <c r="X1495" s="161"/>
      <c r="Y1495" s="161"/>
      <c r="Z1495" s="161"/>
      <c r="AA1495" s="161"/>
      <c r="AB1495" s="161">
        <v>0</v>
      </c>
      <c r="AC1495" s="162"/>
      <c r="AD1495" s="201"/>
      <c r="AE1495" s="201"/>
      <c r="AF1495" s="201"/>
      <c r="AG1495" s="201"/>
      <c r="AH1495" s="201"/>
      <c r="AI1495" s="201">
        <v>0</v>
      </c>
      <c r="AJ1495" s="202"/>
      <c r="AK1495" s="270">
        <v>4724</v>
      </c>
      <c r="AL1495" s="270">
        <v>4799</v>
      </c>
      <c r="AM1495" s="270">
        <v>12019</v>
      </c>
      <c r="AN1495" s="270">
        <v>11620</v>
      </c>
      <c r="AO1495" s="58">
        <v>33162</v>
      </c>
      <c r="AP1495" s="167">
        <v>65669</v>
      </c>
      <c r="AQ1495" s="168">
        <v>0.505</v>
      </c>
      <c r="AR1495" s="266"/>
      <c r="AS1495" s="266"/>
      <c r="AT1495" s="266"/>
      <c r="AU1495" s="266"/>
      <c r="AV1495" s="267"/>
      <c r="AW1495" s="171">
        <v>0</v>
      </c>
      <c r="AX1495" s="172"/>
      <c r="AY1495" s="268"/>
      <c r="AZ1495" s="268"/>
      <c r="BA1495" s="268"/>
      <c r="BB1495" s="268"/>
      <c r="BC1495" s="174"/>
      <c r="BD1495" s="174">
        <v>0</v>
      </c>
      <c r="BE1495" s="175"/>
    </row>
    <row r="1496" spans="1:57" ht="16.899999999999999" customHeight="1" x14ac:dyDescent="0.2">
      <c r="A1496" s="152">
        <v>1496</v>
      </c>
      <c r="B1496" s="153" t="s">
        <v>264</v>
      </c>
      <c r="C1496" s="152" t="s">
        <v>264</v>
      </c>
      <c r="D1496" s="152" t="s">
        <v>289</v>
      </c>
      <c r="E1496" s="152" t="s">
        <v>447</v>
      </c>
      <c r="F1496" s="152" t="s">
        <v>421</v>
      </c>
      <c r="G1496" s="154">
        <v>15472</v>
      </c>
      <c r="H1496" s="154">
        <v>16142</v>
      </c>
      <c r="I1496" s="154">
        <v>36849</v>
      </c>
      <c r="J1496" s="154">
        <v>35047</v>
      </c>
      <c r="K1496" s="50">
        <v>103510</v>
      </c>
      <c r="L1496" s="50">
        <v>192905</v>
      </c>
      <c r="M1496" s="192">
        <v>0.53658536585365857</v>
      </c>
      <c r="N1496" s="265">
        <v>8337</v>
      </c>
      <c r="O1496" s="265">
        <v>8894</v>
      </c>
      <c r="P1496" s="265">
        <v>18697</v>
      </c>
      <c r="Q1496" s="176">
        <v>17499</v>
      </c>
      <c r="R1496" s="193">
        <v>53427</v>
      </c>
      <c r="S1496" s="158" t="s">
        <v>419</v>
      </c>
      <c r="T1496" s="158" t="s">
        <v>419</v>
      </c>
      <c r="U1496" s="157">
        <v>93732</v>
      </c>
      <c r="V1496" s="159">
        <v>0.56999999999999995</v>
      </c>
      <c r="W1496" s="161"/>
      <c r="X1496" s="161"/>
      <c r="Y1496" s="161"/>
      <c r="Z1496" s="161"/>
      <c r="AA1496" s="161"/>
      <c r="AB1496" s="161">
        <v>0</v>
      </c>
      <c r="AC1496" s="162"/>
      <c r="AD1496" s="201"/>
      <c r="AE1496" s="201"/>
      <c r="AF1496" s="201"/>
      <c r="AG1496" s="201"/>
      <c r="AH1496" s="201"/>
      <c r="AI1496" s="201">
        <v>0</v>
      </c>
      <c r="AJ1496" s="202"/>
      <c r="AK1496" s="270">
        <v>7135</v>
      </c>
      <c r="AL1496" s="270">
        <v>7248</v>
      </c>
      <c r="AM1496" s="270">
        <v>18152</v>
      </c>
      <c r="AN1496" s="270">
        <v>17548</v>
      </c>
      <c r="AO1496" s="58">
        <v>50083</v>
      </c>
      <c r="AP1496" s="167">
        <v>99173</v>
      </c>
      <c r="AQ1496" s="168">
        <v>0.505</v>
      </c>
      <c r="AR1496" s="266"/>
      <c r="AS1496" s="266"/>
      <c r="AT1496" s="266"/>
      <c r="AU1496" s="266"/>
      <c r="AV1496" s="267"/>
      <c r="AW1496" s="171">
        <v>0</v>
      </c>
      <c r="AX1496" s="172"/>
      <c r="AY1496" s="268"/>
      <c r="AZ1496" s="268"/>
      <c r="BA1496" s="268"/>
      <c r="BB1496" s="268"/>
      <c r="BC1496" s="174"/>
      <c r="BD1496" s="174">
        <v>0</v>
      </c>
      <c r="BE1496" s="175"/>
    </row>
    <row r="1497" spans="1:57" ht="16.899999999999999" customHeight="1" x14ac:dyDescent="0.2">
      <c r="A1497" s="152">
        <v>1497</v>
      </c>
      <c r="B1497" s="153" t="s">
        <v>264</v>
      </c>
      <c r="C1497" s="152" t="s">
        <v>264</v>
      </c>
      <c r="D1497" s="152" t="s">
        <v>291</v>
      </c>
      <c r="E1497" s="152" t="s">
        <v>448</v>
      </c>
      <c r="F1497" s="152" t="s">
        <v>421</v>
      </c>
      <c r="G1497" s="154">
        <v>7556</v>
      </c>
      <c r="H1497" s="154">
        <v>7824</v>
      </c>
      <c r="I1497" s="154">
        <v>18347</v>
      </c>
      <c r="J1497" s="154">
        <v>17536</v>
      </c>
      <c r="K1497" s="50">
        <v>51263</v>
      </c>
      <c r="L1497" s="50">
        <v>97302</v>
      </c>
      <c r="M1497" s="192">
        <v>0.52684425808308155</v>
      </c>
      <c r="N1497" s="265">
        <v>2908</v>
      </c>
      <c r="O1497" s="265">
        <v>3102</v>
      </c>
      <c r="P1497" s="265">
        <v>6522</v>
      </c>
      <c r="Q1497" s="176">
        <v>6104</v>
      </c>
      <c r="R1497" s="193">
        <v>18636</v>
      </c>
      <c r="S1497" s="158" t="s">
        <v>419</v>
      </c>
      <c r="T1497" s="158" t="s">
        <v>419</v>
      </c>
      <c r="U1497" s="157">
        <v>32694</v>
      </c>
      <c r="V1497" s="159">
        <v>0.56999999999999995</v>
      </c>
      <c r="W1497" s="161"/>
      <c r="X1497" s="161"/>
      <c r="Y1497" s="161"/>
      <c r="Z1497" s="161"/>
      <c r="AA1497" s="161"/>
      <c r="AB1497" s="161">
        <v>0</v>
      </c>
      <c r="AC1497" s="162"/>
      <c r="AD1497" s="201"/>
      <c r="AE1497" s="201"/>
      <c r="AF1497" s="201"/>
      <c r="AG1497" s="201"/>
      <c r="AH1497" s="201"/>
      <c r="AI1497" s="201">
        <v>0</v>
      </c>
      <c r="AJ1497" s="202"/>
      <c r="AK1497" s="270">
        <v>4648</v>
      </c>
      <c r="AL1497" s="270">
        <v>4722</v>
      </c>
      <c r="AM1497" s="270">
        <v>11825</v>
      </c>
      <c r="AN1497" s="270">
        <v>11432</v>
      </c>
      <c r="AO1497" s="58">
        <v>32627</v>
      </c>
      <c r="AP1497" s="167">
        <v>64608</v>
      </c>
      <c r="AQ1497" s="168">
        <v>0.505</v>
      </c>
      <c r="AR1497" s="266"/>
      <c r="AS1497" s="266"/>
      <c r="AT1497" s="266"/>
      <c r="AU1497" s="266"/>
      <c r="AV1497" s="267"/>
      <c r="AW1497" s="171">
        <v>0</v>
      </c>
      <c r="AX1497" s="172"/>
      <c r="AY1497" s="268"/>
      <c r="AZ1497" s="268"/>
      <c r="BA1497" s="268"/>
      <c r="BB1497" s="268"/>
      <c r="BC1497" s="174"/>
      <c r="BD1497" s="174">
        <v>0</v>
      </c>
      <c r="BE1497" s="175"/>
    </row>
    <row r="1498" spans="1:57" ht="16.899999999999999" customHeight="1" x14ac:dyDescent="0.2">
      <c r="A1498" s="152">
        <v>1498</v>
      </c>
      <c r="B1498" s="153" t="s">
        <v>264</v>
      </c>
      <c r="C1498" s="152" t="s">
        <v>264</v>
      </c>
      <c r="D1498" s="152" t="s">
        <v>293</v>
      </c>
      <c r="E1498" s="152" t="s">
        <v>449</v>
      </c>
      <c r="F1498" s="152" t="s">
        <v>421</v>
      </c>
      <c r="G1498" s="154">
        <v>137391</v>
      </c>
      <c r="H1498" s="154">
        <v>144625</v>
      </c>
      <c r="I1498" s="154">
        <v>319627</v>
      </c>
      <c r="J1498" s="154">
        <v>302142</v>
      </c>
      <c r="K1498" s="50">
        <v>903785</v>
      </c>
      <c r="L1498" s="50">
        <v>1646141</v>
      </c>
      <c r="M1498" s="192">
        <v>0.54903255553442876</v>
      </c>
      <c r="N1498" s="265">
        <v>99193</v>
      </c>
      <c r="O1498" s="265">
        <v>105821</v>
      </c>
      <c r="P1498" s="265">
        <v>222444</v>
      </c>
      <c r="Q1498" s="176">
        <v>208188</v>
      </c>
      <c r="R1498" s="193">
        <v>635646</v>
      </c>
      <c r="S1498" s="158" t="s">
        <v>419</v>
      </c>
      <c r="T1498" s="158" t="s">
        <v>419</v>
      </c>
      <c r="U1498" s="157">
        <v>1115170</v>
      </c>
      <c r="V1498" s="159">
        <v>0.56999999999999995</v>
      </c>
      <c r="W1498" s="161"/>
      <c r="X1498" s="161"/>
      <c r="Y1498" s="161"/>
      <c r="Z1498" s="161"/>
      <c r="AA1498" s="161"/>
      <c r="AB1498" s="161">
        <v>0</v>
      </c>
      <c r="AC1498" s="162"/>
      <c r="AD1498" s="201"/>
      <c r="AE1498" s="201"/>
      <c r="AF1498" s="201"/>
      <c r="AG1498" s="201"/>
      <c r="AH1498" s="201"/>
      <c r="AI1498" s="201">
        <v>0</v>
      </c>
      <c r="AJ1498" s="202"/>
      <c r="AK1498" s="270">
        <v>38198</v>
      </c>
      <c r="AL1498" s="270">
        <v>38804</v>
      </c>
      <c r="AM1498" s="270">
        <v>97183</v>
      </c>
      <c r="AN1498" s="270">
        <v>93954</v>
      </c>
      <c r="AO1498" s="58">
        <v>268139</v>
      </c>
      <c r="AP1498" s="167">
        <v>530971</v>
      </c>
      <c r="AQ1498" s="168">
        <v>0.505</v>
      </c>
      <c r="AR1498" s="266"/>
      <c r="AS1498" s="266"/>
      <c r="AT1498" s="266"/>
      <c r="AU1498" s="266"/>
      <c r="AV1498" s="267"/>
      <c r="AW1498" s="171">
        <v>0</v>
      </c>
      <c r="AX1498" s="172"/>
      <c r="AY1498" s="268"/>
      <c r="AZ1498" s="268"/>
      <c r="BA1498" s="268"/>
      <c r="BB1498" s="268"/>
      <c r="BC1498" s="174"/>
      <c r="BD1498" s="174">
        <v>0</v>
      </c>
      <c r="BE1498" s="175"/>
    </row>
    <row r="1499" spans="1:57" ht="16.899999999999999" customHeight="1" x14ac:dyDescent="0.2">
      <c r="A1499" s="152">
        <v>1499</v>
      </c>
      <c r="B1499" s="153" t="s">
        <v>264</v>
      </c>
      <c r="C1499" s="152" t="s">
        <v>264</v>
      </c>
      <c r="D1499" s="152" t="s">
        <v>295</v>
      </c>
      <c r="E1499" s="152" t="s">
        <v>450</v>
      </c>
      <c r="F1499" s="152" t="s">
        <v>421</v>
      </c>
      <c r="G1499" s="154">
        <v>3859</v>
      </c>
      <c r="H1499" s="154">
        <v>3932</v>
      </c>
      <c r="I1499" s="154">
        <v>9750</v>
      </c>
      <c r="J1499" s="154">
        <v>9410</v>
      </c>
      <c r="K1499" s="50">
        <v>26951</v>
      </c>
      <c r="L1499" s="50">
        <v>53041</v>
      </c>
      <c r="M1499" s="192">
        <v>0.50811636281367245</v>
      </c>
      <c r="N1499" s="265">
        <v>226</v>
      </c>
      <c r="O1499" s="265">
        <v>241</v>
      </c>
      <c r="P1499" s="265">
        <v>507</v>
      </c>
      <c r="Q1499" s="176">
        <v>474</v>
      </c>
      <c r="R1499" s="193">
        <v>1448</v>
      </c>
      <c r="S1499" s="158" t="s">
        <v>419</v>
      </c>
      <c r="T1499" s="158" t="s">
        <v>419</v>
      </c>
      <c r="U1499" s="157">
        <v>2540</v>
      </c>
      <c r="V1499" s="159">
        <v>0.56999999999999995</v>
      </c>
      <c r="W1499" s="161"/>
      <c r="X1499" s="161"/>
      <c r="Y1499" s="161"/>
      <c r="Z1499" s="161"/>
      <c r="AA1499" s="161"/>
      <c r="AB1499" s="161">
        <v>0</v>
      </c>
      <c r="AC1499" s="162"/>
      <c r="AD1499" s="201"/>
      <c r="AE1499" s="201"/>
      <c r="AF1499" s="201"/>
      <c r="AG1499" s="201"/>
      <c r="AH1499" s="201"/>
      <c r="AI1499" s="201">
        <v>0</v>
      </c>
      <c r="AJ1499" s="202"/>
      <c r="AK1499" s="270">
        <v>3633</v>
      </c>
      <c r="AL1499" s="270">
        <v>3691</v>
      </c>
      <c r="AM1499" s="270">
        <v>9243</v>
      </c>
      <c r="AN1499" s="270">
        <v>8936</v>
      </c>
      <c r="AO1499" s="58">
        <v>25503</v>
      </c>
      <c r="AP1499" s="167">
        <v>50501</v>
      </c>
      <c r="AQ1499" s="168">
        <v>0.505</v>
      </c>
      <c r="AR1499" s="266"/>
      <c r="AS1499" s="266"/>
      <c r="AT1499" s="266"/>
      <c r="AU1499" s="266"/>
      <c r="AV1499" s="267"/>
      <c r="AW1499" s="171">
        <v>0</v>
      </c>
      <c r="AX1499" s="172"/>
      <c r="AY1499" s="268"/>
      <c r="AZ1499" s="268"/>
      <c r="BA1499" s="268"/>
      <c r="BB1499" s="268"/>
      <c r="BC1499" s="174"/>
      <c r="BD1499" s="174">
        <v>0</v>
      </c>
      <c r="BE1499" s="175"/>
    </row>
    <row r="1500" spans="1:57" ht="16.899999999999999" customHeight="1" x14ac:dyDescent="0.2">
      <c r="A1500" s="152">
        <v>1500</v>
      </c>
      <c r="B1500" s="153" t="s">
        <v>264</v>
      </c>
      <c r="C1500" s="152" t="s">
        <v>264</v>
      </c>
      <c r="D1500" s="152" t="s">
        <v>297</v>
      </c>
      <c r="E1500" s="152" t="s">
        <v>451</v>
      </c>
      <c r="F1500" s="152" t="s">
        <v>421</v>
      </c>
      <c r="G1500" s="154">
        <v>1040</v>
      </c>
      <c r="H1500" s="154">
        <v>1077</v>
      </c>
      <c r="I1500" s="154">
        <v>2529</v>
      </c>
      <c r="J1500" s="154">
        <v>2419</v>
      </c>
      <c r="K1500" s="50">
        <v>7065</v>
      </c>
      <c r="L1500" s="50">
        <v>13428</v>
      </c>
      <c r="M1500" s="192">
        <v>0.52613941018766752</v>
      </c>
      <c r="N1500" s="265">
        <v>387</v>
      </c>
      <c r="O1500" s="265">
        <v>413</v>
      </c>
      <c r="P1500" s="265">
        <v>867</v>
      </c>
      <c r="Q1500" s="176">
        <v>812</v>
      </c>
      <c r="R1500" s="193">
        <v>2479</v>
      </c>
      <c r="S1500" s="158" t="s">
        <v>419</v>
      </c>
      <c r="T1500" s="158" t="s">
        <v>419</v>
      </c>
      <c r="U1500" s="157">
        <v>4347</v>
      </c>
      <c r="V1500" s="159">
        <v>0.56999999999999995</v>
      </c>
      <c r="W1500" s="161"/>
      <c r="X1500" s="161"/>
      <c r="Y1500" s="161"/>
      <c r="Z1500" s="161"/>
      <c r="AA1500" s="161"/>
      <c r="AB1500" s="161">
        <v>0</v>
      </c>
      <c r="AC1500" s="162"/>
      <c r="AD1500" s="201"/>
      <c r="AE1500" s="201"/>
      <c r="AF1500" s="201"/>
      <c r="AG1500" s="201"/>
      <c r="AH1500" s="201"/>
      <c r="AI1500" s="201">
        <v>0</v>
      </c>
      <c r="AJ1500" s="202"/>
      <c r="AK1500" s="270">
        <v>653</v>
      </c>
      <c r="AL1500" s="270">
        <v>664</v>
      </c>
      <c r="AM1500" s="270">
        <v>1662</v>
      </c>
      <c r="AN1500" s="270">
        <v>1607</v>
      </c>
      <c r="AO1500" s="58">
        <v>4586</v>
      </c>
      <c r="AP1500" s="167">
        <v>9081</v>
      </c>
      <c r="AQ1500" s="168">
        <v>0.505</v>
      </c>
      <c r="AR1500" s="266"/>
      <c r="AS1500" s="266"/>
      <c r="AT1500" s="266"/>
      <c r="AU1500" s="266"/>
      <c r="AV1500" s="267"/>
      <c r="AW1500" s="171">
        <v>0</v>
      </c>
      <c r="AX1500" s="172"/>
      <c r="AY1500" s="268"/>
      <c r="AZ1500" s="268"/>
      <c r="BA1500" s="268"/>
      <c r="BB1500" s="268"/>
      <c r="BC1500" s="174"/>
      <c r="BD1500" s="174">
        <v>0</v>
      </c>
      <c r="BE1500" s="175"/>
    </row>
    <row r="1501" spans="1:57" ht="16.899999999999999" customHeight="1" x14ac:dyDescent="0.2">
      <c r="A1501" s="152">
        <v>1501</v>
      </c>
      <c r="B1501" s="153" t="s">
        <v>264</v>
      </c>
      <c r="C1501" s="152" t="s">
        <v>264</v>
      </c>
      <c r="D1501" s="152" t="s">
        <v>299</v>
      </c>
      <c r="E1501" s="152" t="s">
        <v>452</v>
      </c>
      <c r="F1501" s="152" t="s">
        <v>421</v>
      </c>
      <c r="G1501" s="154">
        <v>1210</v>
      </c>
      <c r="H1501" s="154">
        <v>1256</v>
      </c>
      <c r="I1501" s="154">
        <v>2918</v>
      </c>
      <c r="J1501" s="154">
        <v>2783</v>
      </c>
      <c r="K1501" s="50">
        <v>8167</v>
      </c>
      <c r="L1501" s="50">
        <v>15400</v>
      </c>
      <c r="M1501" s="192">
        <v>0.53032467532467531</v>
      </c>
      <c r="N1501" s="265">
        <v>533</v>
      </c>
      <c r="O1501" s="265">
        <v>569</v>
      </c>
      <c r="P1501" s="265">
        <v>1196</v>
      </c>
      <c r="Q1501" s="176">
        <v>1119</v>
      </c>
      <c r="R1501" s="193">
        <v>3417</v>
      </c>
      <c r="S1501" s="158" t="s">
        <v>419</v>
      </c>
      <c r="T1501" s="158" t="s">
        <v>419</v>
      </c>
      <c r="U1501" s="157">
        <v>5995</v>
      </c>
      <c r="V1501" s="159">
        <v>0.56999999999999995</v>
      </c>
      <c r="W1501" s="161"/>
      <c r="X1501" s="161"/>
      <c r="Y1501" s="161"/>
      <c r="Z1501" s="161"/>
      <c r="AA1501" s="161"/>
      <c r="AB1501" s="161">
        <v>0</v>
      </c>
      <c r="AC1501" s="162"/>
      <c r="AD1501" s="201"/>
      <c r="AE1501" s="201"/>
      <c r="AF1501" s="201"/>
      <c r="AG1501" s="201"/>
      <c r="AH1501" s="201"/>
      <c r="AI1501" s="201">
        <v>0</v>
      </c>
      <c r="AJ1501" s="202"/>
      <c r="AK1501" s="270">
        <v>677</v>
      </c>
      <c r="AL1501" s="270">
        <v>687</v>
      </c>
      <c r="AM1501" s="270">
        <v>1722</v>
      </c>
      <c r="AN1501" s="270">
        <v>1664</v>
      </c>
      <c r="AO1501" s="58">
        <v>4750</v>
      </c>
      <c r="AP1501" s="167">
        <v>9405</v>
      </c>
      <c r="AQ1501" s="168">
        <v>0.505</v>
      </c>
      <c r="AR1501" s="266"/>
      <c r="AS1501" s="266"/>
      <c r="AT1501" s="266"/>
      <c r="AU1501" s="266"/>
      <c r="AV1501" s="267"/>
      <c r="AW1501" s="171">
        <v>0</v>
      </c>
      <c r="AX1501" s="172"/>
      <c r="AY1501" s="268"/>
      <c r="AZ1501" s="268"/>
      <c r="BA1501" s="268"/>
      <c r="BB1501" s="268"/>
      <c r="BC1501" s="174"/>
      <c r="BD1501" s="174">
        <v>0</v>
      </c>
      <c r="BE1501" s="175"/>
    </row>
    <row r="1502" spans="1:57" ht="16.899999999999999" customHeight="1" x14ac:dyDescent="0.2">
      <c r="A1502" s="152">
        <v>1502</v>
      </c>
      <c r="B1502" s="153" t="s">
        <v>264</v>
      </c>
      <c r="C1502" s="152" t="s">
        <v>264</v>
      </c>
      <c r="D1502" s="152" t="s">
        <v>301</v>
      </c>
      <c r="E1502" s="152" t="s">
        <v>453</v>
      </c>
      <c r="F1502" s="152" t="s">
        <v>421</v>
      </c>
      <c r="G1502" s="154">
        <v>1038</v>
      </c>
      <c r="H1502" s="154">
        <v>1060</v>
      </c>
      <c r="I1502" s="154">
        <v>2611</v>
      </c>
      <c r="J1502" s="154">
        <v>2517</v>
      </c>
      <c r="K1502" s="50">
        <v>7226</v>
      </c>
      <c r="L1502" s="50">
        <v>14163</v>
      </c>
      <c r="M1502" s="192">
        <v>0.51020264068347099</v>
      </c>
      <c r="N1502" s="265">
        <v>99</v>
      </c>
      <c r="O1502" s="265">
        <v>106</v>
      </c>
      <c r="P1502" s="265">
        <v>222</v>
      </c>
      <c r="Q1502" s="176">
        <v>208</v>
      </c>
      <c r="R1502" s="193">
        <v>635</v>
      </c>
      <c r="S1502" s="158" t="s">
        <v>419</v>
      </c>
      <c r="T1502" s="158" t="s">
        <v>419</v>
      </c>
      <c r="U1502" s="157">
        <v>1112</v>
      </c>
      <c r="V1502" s="159">
        <v>0.56999999999999995</v>
      </c>
      <c r="W1502" s="161"/>
      <c r="X1502" s="161"/>
      <c r="Y1502" s="161"/>
      <c r="Z1502" s="161"/>
      <c r="AA1502" s="161"/>
      <c r="AB1502" s="161">
        <v>0</v>
      </c>
      <c r="AC1502" s="162"/>
      <c r="AD1502" s="201"/>
      <c r="AE1502" s="201"/>
      <c r="AF1502" s="201"/>
      <c r="AG1502" s="201"/>
      <c r="AH1502" s="201"/>
      <c r="AI1502" s="201">
        <v>0</v>
      </c>
      <c r="AJ1502" s="202"/>
      <c r="AK1502" s="270">
        <v>939</v>
      </c>
      <c r="AL1502" s="270">
        <v>954</v>
      </c>
      <c r="AM1502" s="270">
        <v>2389</v>
      </c>
      <c r="AN1502" s="270">
        <v>2309</v>
      </c>
      <c r="AO1502" s="58">
        <v>6591</v>
      </c>
      <c r="AP1502" s="167">
        <v>13051</v>
      </c>
      <c r="AQ1502" s="168">
        <v>0.505</v>
      </c>
      <c r="AR1502" s="266"/>
      <c r="AS1502" s="266"/>
      <c r="AT1502" s="266"/>
      <c r="AU1502" s="266"/>
      <c r="AV1502" s="267"/>
      <c r="AW1502" s="171">
        <v>0</v>
      </c>
      <c r="AX1502" s="172"/>
      <c r="AY1502" s="268"/>
      <c r="AZ1502" s="268"/>
      <c r="BA1502" s="268"/>
      <c r="BB1502" s="268"/>
      <c r="BC1502" s="174"/>
      <c r="BD1502" s="174">
        <v>0</v>
      </c>
      <c r="BE1502" s="175"/>
    </row>
    <row r="1503" spans="1:57" ht="16.899999999999999" customHeight="1" x14ac:dyDescent="0.2">
      <c r="A1503" s="152">
        <v>1503</v>
      </c>
      <c r="B1503" s="153" t="s">
        <v>264</v>
      </c>
      <c r="C1503" s="152" t="s">
        <v>264</v>
      </c>
      <c r="D1503" s="152" t="s">
        <v>303</v>
      </c>
      <c r="E1503" s="152" t="s">
        <v>454</v>
      </c>
      <c r="F1503" s="152" t="s">
        <v>421</v>
      </c>
      <c r="G1503" s="154">
        <v>11737</v>
      </c>
      <c r="H1503" s="154">
        <v>12148</v>
      </c>
      <c r="I1503" s="154">
        <v>28531</v>
      </c>
      <c r="J1503" s="154">
        <v>27276</v>
      </c>
      <c r="K1503" s="50">
        <v>79692</v>
      </c>
      <c r="L1503" s="50">
        <v>151420</v>
      </c>
      <c r="M1503" s="192">
        <v>0.526297714964998</v>
      </c>
      <c r="N1503" s="265">
        <v>4413</v>
      </c>
      <c r="O1503" s="265">
        <v>4708</v>
      </c>
      <c r="P1503" s="265">
        <v>9897</v>
      </c>
      <c r="Q1503" s="176">
        <v>9262</v>
      </c>
      <c r="R1503" s="193">
        <v>28280</v>
      </c>
      <c r="S1503" s="158" t="s">
        <v>419</v>
      </c>
      <c r="T1503" s="158" t="s">
        <v>419</v>
      </c>
      <c r="U1503" s="157">
        <v>49614</v>
      </c>
      <c r="V1503" s="159">
        <v>0.56999999999999995</v>
      </c>
      <c r="W1503" s="161"/>
      <c r="X1503" s="161"/>
      <c r="Y1503" s="161"/>
      <c r="Z1503" s="161"/>
      <c r="AA1503" s="161"/>
      <c r="AB1503" s="161">
        <v>0</v>
      </c>
      <c r="AC1503" s="162"/>
      <c r="AD1503" s="201"/>
      <c r="AE1503" s="201"/>
      <c r="AF1503" s="201"/>
      <c r="AG1503" s="201"/>
      <c r="AH1503" s="201"/>
      <c r="AI1503" s="201">
        <v>0</v>
      </c>
      <c r="AJ1503" s="202"/>
      <c r="AK1503" s="270">
        <v>7324</v>
      </c>
      <c r="AL1503" s="270">
        <v>7440</v>
      </c>
      <c r="AM1503" s="270">
        <v>18634</v>
      </c>
      <c r="AN1503" s="270">
        <v>18014</v>
      </c>
      <c r="AO1503" s="58">
        <v>51412</v>
      </c>
      <c r="AP1503" s="167">
        <v>101806</v>
      </c>
      <c r="AQ1503" s="168">
        <v>0.505</v>
      </c>
      <c r="AR1503" s="266"/>
      <c r="AS1503" s="266"/>
      <c r="AT1503" s="266"/>
      <c r="AU1503" s="266"/>
      <c r="AV1503" s="267"/>
      <c r="AW1503" s="171">
        <v>0</v>
      </c>
      <c r="AX1503" s="172"/>
      <c r="AY1503" s="268"/>
      <c r="AZ1503" s="268"/>
      <c r="BA1503" s="268"/>
      <c r="BB1503" s="268"/>
      <c r="BC1503" s="174"/>
      <c r="BD1503" s="174">
        <v>0</v>
      </c>
      <c r="BE1503" s="175"/>
    </row>
    <row r="1504" spans="1:57" ht="16.899999999999999" customHeight="1" x14ac:dyDescent="0.2">
      <c r="A1504" s="152">
        <v>1504</v>
      </c>
      <c r="B1504" s="153" t="s">
        <v>264</v>
      </c>
      <c r="C1504" s="152" t="s">
        <v>264</v>
      </c>
      <c r="D1504" s="152" t="s">
        <v>305</v>
      </c>
      <c r="E1504" s="152" t="s">
        <v>455</v>
      </c>
      <c r="F1504" s="152" t="s">
        <v>421</v>
      </c>
      <c r="G1504" s="154">
        <v>4302</v>
      </c>
      <c r="H1504" s="154">
        <v>4377</v>
      </c>
      <c r="I1504" s="154">
        <v>10904</v>
      </c>
      <c r="J1504" s="154">
        <v>10532</v>
      </c>
      <c r="K1504" s="50">
        <v>30115</v>
      </c>
      <c r="L1504" s="50">
        <v>59439</v>
      </c>
      <c r="M1504" s="192">
        <v>0.5066538804488635</v>
      </c>
      <c r="N1504" s="265">
        <v>135</v>
      </c>
      <c r="O1504" s="265">
        <v>144</v>
      </c>
      <c r="P1504" s="265">
        <v>302</v>
      </c>
      <c r="Q1504" s="176">
        <v>282</v>
      </c>
      <c r="R1504" s="193">
        <v>863</v>
      </c>
      <c r="S1504" s="158" t="s">
        <v>419</v>
      </c>
      <c r="T1504" s="158" t="s">
        <v>419</v>
      </c>
      <c r="U1504" s="157">
        <v>1512</v>
      </c>
      <c r="V1504" s="159">
        <v>0.56999999999999995</v>
      </c>
      <c r="W1504" s="161"/>
      <c r="X1504" s="161"/>
      <c r="Y1504" s="161"/>
      <c r="Z1504" s="161"/>
      <c r="AA1504" s="161"/>
      <c r="AB1504" s="161">
        <v>0</v>
      </c>
      <c r="AC1504" s="162"/>
      <c r="AD1504" s="201"/>
      <c r="AE1504" s="201"/>
      <c r="AF1504" s="201"/>
      <c r="AG1504" s="201"/>
      <c r="AH1504" s="201"/>
      <c r="AI1504" s="201">
        <v>0</v>
      </c>
      <c r="AJ1504" s="202"/>
      <c r="AK1504" s="270">
        <v>4167</v>
      </c>
      <c r="AL1504" s="270">
        <v>4233</v>
      </c>
      <c r="AM1504" s="270">
        <v>10602</v>
      </c>
      <c r="AN1504" s="270">
        <v>10250</v>
      </c>
      <c r="AO1504" s="58">
        <v>29252</v>
      </c>
      <c r="AP1504" s="167">
        <v>57927</v>
      </c>
      <c r="AQ1504" s="168">
        <v>0.505</v>
      </c>
      <c r="AR1504" s="266"/>
      <c r="AS1504" s="266"/>
      <c r="AT1504" s="266"/>
      <c r="AU1504" s="266"/>
      <c r="AV1504" s="267"/>
      <c r="AW1504" s="171">
        <v>0</v>
      </c>
      <c r="AX1504" s="172"/>
      <c r="AY1504" s="268"/>
      <c r="AZ1504" s="268"/>
      <c r="BA1504" s="268"/>
      <c r="BB1504" s="268"/>
      <c r="BC1504" s="174"/>
      <c r="BD1504" s="174">
        <v>0</v>
      </c>
      <c r="BE1504" s="175"/>
    </row>
    <row r="1505" spans="1:57" ht="16.899999999999999" customHeight="1" x14ac:dyDescent="0.2">
      <c r="A1505" s="152">
        <v>1505</v>
      </c>
      <c r="B1505" s="153" t="s">
        <v>264</v>
      </c>
      <c r="C1505" s="152" t="s">
        <v>264</v>
      </c>
      <c r="D1505" s="152" t="s">
        <v>307</v>
      </c>
      <c r="E1505" s="152" t="s">
        <v>456</v>
      </c>
      <c r="F1505" s="152" t="s">
        <v>421</v>
      </c>
      <c r="G1505" s="154">
        <v>3698</v>
      </c>
      <c r="H1505" s="154">
        <v>3782</v>
      </c>
      <c r="I1505" s="154">
        <v>9254</v>
      </c>
      <c r="J1505" s="154">
        <v>8911</v>
      </c>
      <c r="K1505" s="50">
        <v>25645</v>
      </c>
      <c r="L1505" s="50">
        <v>50044</v>
      </c>
      <c r="M1505" s="192">
        <v>0.51244904484054032</v>
      </c>
      <c r="N1505" s="265">
        <v>510</v>
      </c>
      <c r="O1505" s="265">
        <v>544</v>
      </c>
      <c r="P1505" s="265">
        <v>1144</v>
      </c>
      <c r="Q1505" s="176">
        <v>1070</v>
      </c>
      <c r="R1505" s="193">
        <v>3268</v>
      </c>
      <c r="S1505" s="158" t="s">
        <v>419</v>
      </c>
      <c r="T1505" s="158" t="s">
        <v>419</v>
      </c>
      <c r="U1505" s="157">
        <v>5733</v>
      </c>
      <c r="V1505" s="159">
        <v>0.56999999999999995</v>
      </c>
      <c r="W1505" s="161"/>
      <c r="X1505" s="161"/>
      <c r="Y1505" s="161"/>
      <c r="Z1505" s="161"/>
      <c r="AA1505" s="161"/>
      <c r="AB1505" s="161">
        <v>0</v>
      </c>
      <c r="AC1505" s="162"/>
      <c r="AD1505" s="201"/>
      <c r="AE1505" s="201"/>
      <c r="AF1505" s="201"/>
      <c r="AG1505" s="201"/>
      <c r="AH1505" s="201"/>
      <c r="AI1505" s="201">
        <v>0</v>
      </c>
      <c r="AJ1505" s="202"/>
      <c r="AK1505" s="270">
        <v>3188</v>
      </c>
      <c r="AL1505" s="270">
        <v>3238</v>
      </c>
      <c r="AM1505" s="270">
        <v>8110</v>
      </c>
      <c r="AN1505" s="270">
        <v>7841</v>
      </c>
      <c r="AO1505" s="58">
        <v>22377</v>
      </c>
      <c r="AP1505" s="167">
        <v>44311</v>
      </c>
      <c r="AQ1505" s="168">
        <v>0.505</v>
      </c>
      <c r="AR1505" s="266"/>
      <c r="AS1505" s="266"/>
      <c r="AT1505" s="266"/>
      <c r="AU1505" s="266"/>
      <c r="AV1505" s="267"/>
      <c r="AW1505" s="171">
        <v>0</v>
      </c>
      <c r="AX1505" s="172"/>
      <c r="AY1505" s="268"/>
      <c r="AZ1505" s="268"/>
      <c r="BA1505" s="268"/>
      <c r="BB1505" s="268"/>
      <c r="BC1505" s="174"/>
      <c r="BD1505" s="174">
        <v>0</v>
      </c>
      <c r="BE1505" s="175"/>
    </row>
    <row r="1506" spans="1:57" ht="16.899999999999999" customHeight="1" x14ac:dyDescent="0.2">
      <c r="A1506" s="152">
        <v>1506</v>
      </c>
      <c r="B1506" s="153" t="s">
        <v>264</v>
      </c>
      <c r="C1506" s="152" t="s">
        <v>264</v>
      </c>
      <c r="D1506" s="152" t="s">
        <v>309</v>
      </c>
      <c r="E1506" s="152" t="s">
        <v>457</v>
      </c>
      <c r="F1506" s="152" t="s">
        <v>421</v>
      </c>
      <c r="G1506" s="154">
        <v>2117</v>
      </c>
      <c r="H1506" s="154">
        <v>2190</v>
      </c>
      <c r="I1506" s="154">
        <v>5147</v>
      </c>
      <c r="J1506" s="154">
        <v>4921</v>
      </c>
      <c r="K1506" s="50">
        <v>14375</v>
      </c>
      <c r="L1506" s="50">
        <v>27321</v>
      </c>
      <c r="M1506" s="192">
        <v>0.52615204421507267</v>
      </c>
      <c r="N1506" s="265">
        <v>791</v>
      </c>
      <c r="O1506" s="265">
        <v>843</v>
      </c>
      <c r="P1506" s="265">
        <v>1773</v>
      </c>
      <c r="Q1506" s="176">
        <v>1659</v>
      </c>
      <c r="R1506" s="193">
        <v>5066</v>
      </c>
      <c r="S1506" s="158" t="s">
        <v>419</v>
      </c>
      <c r="T1506" s="158" t="s">
        <v>419</v>
      </c>
      <c r="U1506" s="157">
        <v>8887</v>
      </c>
      <c r="V1506" s="159">
        <v>0.56999999999999995</v>
      </c>
      <c r="W1506" s="161"/>
      <c r="X1506" s="161"/>
      <c r="Y1506" s="161"/>
      <c r="Z1506" s="161"/>
      <c r="AA1506" s="161"/>
      <c r="AB1506" s="161">
        <v>0</v>
      </c>
      <c r="AC1506" s="162"/>
      <c r="AD1506" s="201"/>
      <c r="AE1506" s="201"/>
      <c r="AF1506" s="201"/>
      <c r="AG1506" s="201"/>
      <c r="AH1506" s="201"/>
      <c r="AI1506" s="201">
        <v>0</v>
      </c>
      <c r="AJ1506" s="202"/>
      <c r="AK1506" s="270">
        <v>1326</v>
      </c>
      <c r="AL1506" s="270">
        <v>1347</v>
      </c>
      <c r="AM1506" s="270">
        <v>3374</v>
      </c>
      <c r="AN1506" s="270">
        <v>3262</v>
      </c>
      <c r="AO1506" s="58">
        <v>9309</v>
      </c>
      <c r="AP1506" s="167">
        <v>18434</v>
      </c>
      <c r="AQ1506" s="168">
        <v>0.505</v>
      </c>
      <c r="AR1506" s="266"/>
      <c r="AS1506" s="266"/>
      <c r="AT1506" s="266"/>
      <c r="AU1506" s="266"/>
      <c r="AV1506" s="267"/>
      <c r="AW1506" s="171">
        <v>0</v>
      </c>
      <c r="AX1506" s="172"/>
      <c r="AY1506" s="268"/>
      <c r="AZ1506" s="268"/>
      <c r="BA1506" s="268"/>
      <c r="BB1506" s="268"/>
      <c r="BC1506" s="174"/>
      <c r="BD1506" s="174">
        <v>0</v>
      </c>
      <c r="BE1506" s="175"/>
    </row>
    <row r="1507" spans="1:57" ht="16.899999999999999" customHeight="1" x14ac:dyDescent="0.2">
      <c r="A1507" s="152">
        <v>1507</v>
      </c>
      <c r="B1507" s="153" t="s">
        <v>264</v>
      </c>
      <c r="C1507" s="152" t="s">
        <v>264</v>
      </c>
      <c r="D1507" s="152" t="s">
        <v>311</v>
      </c>
      <c r="E1507" s="152" t="s">
        <v>458</v>
      </c>
      <c r="F1507" s="152" t="s">
        <v>421</v>
      </c>
      <c r="G1507" s="154">
        <v>3069</v>
      </c>
      <c r="H1507" s="154">
        <v>3228</v>
      </c>
      <c r="I1507" s="154">
        <v>7154</v>
      </c>
      <c r="J1507" s="154">
        <v>6766</v>
      </c>
      <c r="K1507" s="50">
        <v>20217</v>
      </c>
      <c r="L1507" s="50">
        <v>36899</v>
      </c>
      <c r="M1507" s="192">
        <v>0.5479010271281064</v>
      </c>
      <c r="N1507" s="265">
        <v>2168</v>
      </c>
      <c r="O1507" s="265">
        <v>2312</v>
      </c>
      <c r="P1507" s="265">
        <v>4861</v>
      </c>
      <c r="Q1507" s="176">
        <v>4549</v>
      </c>
      <c r="R1507" s="193">
        <v>13890</v>
      </c>
      <c r="S1507" s="158" t="s">
        <v>419</v>
      </c>
      <c r="T1507" s="158" t="s">
        <v>419</v>
      </c>
      <c r="U1507" s="157">
        <v>24368</v>
      </c>
      <c r="V1507" s="159">
        <v>0.56999999999999995</v>
      </c>
      <c r="W1507" s="161"/>
      <c r="X1507" s="161"/>
      <c r="Y1507" s="161"/>
      <c r="Z1507" s="161"/>
      <c r="AA1507" s="161"/>
      <c r="AB1507" s="161">
        <v>0</v>
      </c>
      <c r="AC1507" s="162"/>
      <c r="AD1507" s="201"/>
      <c r="AE1507" s="201"/>
      <c r="AF1507" s="201"/>
      <c r="AG1507" s="201"/>
      <c r="AH1507" s="201"/>
      <c r="AI1507" s="201">
        <v>0</v>
      </c>
      <c r="AJ1507" s="202"/>
      <c r="AK1507" s="270">
        <v>901</v>
      </c>
      <c r="AL1507" s="270">
        <v>916</v>
      </c>
      <c r="AM1507" s="270">
        <v>2293</v>
      </c>
      <c r="AN1507" s="270">
        <v>2217</v>
      </c>
      <c r="AO1507" s="58">
        <v>6327</v>
      </c>
      <c r="AP1507" s="167">
        <v>12531</v>
      </c>
      <c r="AQ1507" s="168">
        <v>0.505</v>
      </c>
      <c r="AR1507" s="266"/>
      <c r="AS1507" s="266"/>
      <c r="AT1507" s="266"/>
      <c r="AU1507" s="266"/>
      <c r="AV1507" s="267"/>
      <c r="AW1507" s="171">
        <v>0</v>
      </c>
      <c r="AX1507" s="172"/>
      <c r="AY1507" s="268"/>
      <c r="AZ1507" s="268"/>
      <c r="BA1507" s="268"/>
      <c r="BB1507" s="268"/>
      <c r="BC1507" s="174"/>
      <c r="BD1507" s="174">
        <v>0</v>
      </c>
      <c r="BE1507" s="175"/>
    </row>
    <row r="1508" spans="1:57" ht="16.899999999999999" customHeight="1" x14ac:dyDescent="0.2">
      <c r="A1508" s="152">
        <v>1508</v>
      </c>
      <c r="B1508" s="153" t="s">
        <v>264</v>
      </c>
      <c r="C1508" s="152" t="s">
        <v>264</v>
      </c>
      <c r="D1508" s="152" t="s">
        <v>313</v>
      </c>
      <c r="E1508" s="152" t="s">
        <v>459</v>
      </c>
      <c r="F1508" s="152" t="s">
        <v>421</v>
      </c>
      <c r="G1508" s="154">
        <v>2512</v>
      </c>
      <c r="H1508" s="154">
        <v>2571</v>
      </c>
      <c r="I1508" s="154">
        <v>6279</v>
      </c>
      <c r="J1508" s="154">
        <v>6044</v>
      </c>
      <c r="K1508" s="50">
        <v>17406</v>
      </c>
      <c r="L1508" s="50">
        <v>33927</v>
      </c>
      <c r="M1508" s="192">
        <v>0.51304270934653817</v>
      </c>
      <c r="N1508" s="265">
        <v>374</v>
      </c>
      <c r="O1508" s="265">
        <v>399</v>
      </c>
      <c r="P1508" s="265">
        <v>839</v>
      </c>
      <c r="Q1508" s="176">
        <v>785</v>
      </c>
      <c r="R1508" s="193">
        <v>2397</v>
      </c>
      <c r="S1508" s="158" t="s">
        <v>419</v>
      </c>
      <c r="T1508" s="158" t="s">
        <v>419</v>
      </c>
      <c r="U1508" s="157">
        <v>4206</v>
      </c>
      <c r="V1508" s="159">
        <v>0.56999999999999995</v>
      </c>
      <c r="W1508" s="161"/>
      <c r="X1508" s="161"/>
      <c r="Y1508" s="161"/>
      <c r="Z1508" s="161"/>
      <c r="AA1508" s="161"/>
      <c r="AB1508" s="161">
        <v>0</v>
      </c>
      <c r="AC1508" s="162"/>
      <c r="AD1508" s="201"/>
      <c r="AE1508" s="201"/>
      <c r="AF1508" s="201"/>
      <c r="AG1508" s="201"/>
      <c r="AH1508" s="201"/>
      <c r="AI1508" s="201">
        <v>0</v>
      </c>
      <c r="AJ1508" s="202"/>
      <c r="AK1508" s="270">
        <v>2138</v>
      </c>
      <c r="AL1508" s="270">
        <v>2172</v>
      </c>
      <c r="AM1508" s="270">
        <v>5440</v>
      </c>
      <c r="AN1508" s="270">
        <v>5259</v>
      </c>
      <c r="AO1508" s="58">
        <v>15009</v>
      </c>
      <c r="AP1508" s="167">
        <v>29721</v>
      </c>
      <c r="AQ1508" s="168">
        <v>0.505</v>
      </c>
      <c r="AR1508" s="266"/>
      <c r="AS1508" s="266"/>
      <c r="AT1508" s="266"/>
      <c r="AU1508" s="266"/>
      <c r="AV1508" s="267"/>
      <c r="AW1508" s="171">
        <v>0</v>
      </c>
      <c r="AX1508" s="172"/>
      <c r="AY1508" s="268"/>
      <c r="AZ1508" s="268"/>
      <c r="BA1508" s="268"/>
      <c r="BB1508" s="268"/>
      <c r="BC1508" s="174"/>
      <c r="BD1508" s="174">
        <v>0</v>
      </c>
      <c r="BE1508" s="175"/>
    </row>
    <row r="1509" spans="1:57" ht="16.899999999999999" customHeight="1" x14ac:dyDescent="0.2">
      <c r="A1509" s="152">
        <v>1509</v>
      </c>
      <c r="B1509" s="189" t="s">
        <v>264</v>
      </c>
      <c r="C1509" s="190" t="s">
        <v>264</v>
      </c>
      <c r="D1509" s="190" t="s">
        <v>315</v>
      </c>
      <c r="E1509" s="191" t="s">
        <v>420</v>
      </c>
      <c r="F1509" s="190" t="s">
        <v>421</v>
      </c>
      <c r="G1509" s="181">
        <v>294837</v>
      </c>
      <c r="H1509" s="181">
        <v>308654</v>
      </c>
      <c r="I1509" s="181">
        <v>696015</v>
      </c>
      <c r="J1509" s="181">
        <v>660473</v>
      </c>
      <c r="K1509" s="181">
        <v>1959979</v>
      </c>
      <c r="L1509" s="181">
        <v>3459674</v>
      </c>
      <c r="M1509" s="192">
        <v>0.56652129651522076</v>
      </c>
      <c r="N1509" s="193">
        <v>142773</v>
      </c>
      <c r="O1509" s="193">
        <v>152313</v>
      </c>
      <c r="P1509" s="193">
        <v>320174</v>
      </c>
      <c r="Q1509" s="193">
        <v>299654</v>
      </c>
      <c r="R1509" s="193">
        <v>914914</v>
      </c>
      <c r="S1509" s="158">
        <v>1542004</v>
      </c>
      <c r="T1509" s="158">
        <v>878942.43370929873</v>
      </c>
      <c r="U1509" s="157">
        <v>1605112</v>
      </c>
      <c r="V1509" s="159">
        <v>0.56999999999999995</v>
      </c>
      <c r="W1509" s="161">
        <v>34985</v>
      </c>
      <c r="X1509" s="161">
        <v>37323</v>
      </c>
      <c r="Y1509" s="161">
        <v>78455</v>
      </c>
      <c r="Z1509" s="161">
        <v>73427</v>
      </c>
      <c r="AA1509" s="161">
        <v>224190</v>
      </c>
      <c r="AB1509" s="161">
        <v>238500</v>
      </c>
      <c r="AC1509" s="162">
        <v>0.94</v>
      </c>
      <c r="AD1509" s="201">
        <v>1606</v>
      </c>
      <c r="AE1509" s="201">
        <v>1714</v>
      </c>
      <c r="AF1509" s="201">
        <v>3602</v>
      </c>
      <c r="AG1509" s="201">
        <v>3371</v>
      </c>
      <c r="AH1509" s="201">
        <v>10293</v>
      </c>
      <c r="AI1509" s="201">
        <v>10950</v>
      </c>
      <c r="AJ1509" s="202">
        <v>0.94</v>
      </c>
      <c r="AK1509" s="58">
        <v>115473</v>
      </c>
      <c r="AL1509" s="58">
        <v>117304</v>
      </c>
      <c r="AM1509" s="58">
        <v>293784</v>
      </c>
      <c r="AN1509" s="58">
        <v>284021</v>
      </c>
      <c r="AO1509" s="58">
        <v>810582</v>
      </c>
      <c r="AP1509" s="167">
        <v>1605112</v>
      </c>
      <c r="AQ1509" s="168">
        <v>0.505</v>
      </c>
      <c r="AR1509" s="187"/>
      <c r="AS1509" s="187"/>
      <c r="AT1509" s="187"/>
      <c r="AU1509" s="187"/>
      <c r="AV1509" s="267"/>
      <c r="AW1509" s="171">
        <v>0</v>
      </c>
      <c r="AX1509" s="172"/>
      <c r="AY1509" s="174"/>
      <c r="AZ1509" s="174"/>
      <c r="BA1509" s="174"/>
      <c r="BB1509" s="174"/>
      <c r="BC1509" s="174"/>
      <c r="BD1509" s="174">
        <v>0</v>
      </c>
      <c r="BE1509" s="175"/>
    </row>
    <row r="1510" spans="1:57" ht="16.899999999999999" customHeight="1" x14ac:dyDescent="0.2">
      <c r="A1510" s="152">
        <v>1510</v>
      </c>
      <c r="B1510" s="153" t="s">
        <v>264</v>
      </c>
      <c r="C1510" s="152" t="s">
        <v>264</v>
      </c>
      <c r="D1510" s="152" t="s">
        <v>265</v>
      </c>
      <c r="E1510" s="152" t="s">
        <v>48</v>
      </c>
      <c r="F1510" s="152" t="s">
        <v>422</v>
      </c>
      <c r="G1510" s="154">
        <v>924</v>
      </c>
      <c r="H1510" s="154">
        <v>944</v>
      </c>
      <c r="I1510" s="154">
        <v>2319</v>
      </c>
      <c r="J1510" s="154">
        <v>2235</v>
      </c>
      <c r="K1510" s="50">
        <v>6422</v>
      </c>
      <c r="L1510" s="50">
        <v>22453</v>
      </c>
      <c r="M1510" s="192">
        <v>0.2860196855654033</v>
      </c>
      <c r="N1510" s="265">
        <v>104</v>
      </c>
      <c r="O1510" s="265">
        <v>111</v>
      </c>
      <c r="P1510" s="265">
        <v>234</v>
      </c>
      <c r="Q1510" s="156">
        <v>219</v>
      </c>
      <c r="R1510" s="193">
        <v>668</v>
      </c>
      <c r="S1510" s="158" t="s">
        <v>419</v>
      </c>
      <c r="T1510" s="158" t="s">
        <v>419</v>
      </c>
      <c r="U1510" s="157">
        <v>1302</v>
      </c>
      <c r="V1510" s="159">
        <v>0.51400000000000001</v>
      </c>
      <c r="W1510" s="161"/>
      <c r="X1510" s="161"/>
      <c r="Y1510" s="161"/>
      <c r="Z1510" s="161"/>
      <c r="AA1510" s="161"/>
      <c r="AB1510" s="161">
        <v>0</v>
      </c>
      <c r="AC1510" s="162"/>
      <c r="AD1510" s="201"/>
      <c r="AE1510" s="201"/>
      <c r="AF1510" s="201"/>
      <c r="AG1510" s="201"/>
      <c r="AH1510" s="201"/>
      <c r="AI1510" s="201">
        <v>0</v>
      </c>
      <c r="AJ1510" s="202"/>
      <c r="AK1510" s="270">
        <v>820</v>
      </c>
      <c r="AL1510" s="270">
        <v>833</v>
      </c>
      <c r="AM1510" s="270">
        <v>2085</v>
      </c>
      <c r="AN1510" s="270">
        <v>2016</v>
      </c>
      <c r="AO1510" s="58">
        <v>5754</v>
      </c>
      <c r="AP1510" s="167">
        <v>21151</v>
      </c>
      <c r="AQ1510" s="168">
        <v>0.27200000000000002</v>
      </c>
      <c r="AR1510" s="266"/>
      <c r="AS1510" s="266"/>
      <c r="AT1510" s="266"/>
      <c r="AU1510" s="266"/>
      <c r="AV1510" s="267"/>
      <c r="AW1510" s="171">
        <v>0</v>
      </c>
      <c r="AX1510" s="172"/>
      <c r="AY1510" s="268"/>
      <c r="AZ1510" s="268"/>
      <c r="BA1510" s="268"/>
      <c r="BB1510" s="268"/>
      <c r="BC1510" s="174"/>
      <c r="BD1510" s="174">
        <v>0</v>
      </c>
      <c r="BE1510" s="175"/>
    </row>
    <row r="1511" spans="1:57" ht="16.899999999999999" customHeight="1" x14ac:dyDescent="0.2">
      <c r="A1511" s="152">
        <v>1511</v>
      </c>
      <c r="B1511" s="153" t="s">
        <v>264</v>
      </c>
      <c r="C1511" s="152" t="s">
        <v>264</v>
      </c>
      <c r="D1511" s="152" t="s">
        <v>267</v>
      </c>
      <c r="E1511" s="152" t="s">
        <v>436</v>
      </c>
      <c r="F1511" s="152" t="s">
        <v>422</v>
      </c>
      <c r="G1511" s="154">
        <v>4668</v>
      </c>
      <c r="H1511" s="154">
        <v>4867</v>
      </c>
      <c r="I1511" s="154">
        <v>11135</v>
      </c>
      <c r="J1511" s="154">
        <v>10595</v>
      </c>
      <c r="K1511" s="50">
        <v>31265</v>
      </c>
      <c r="L1511" s="50">
        <v>87670</v>
      </c>
      <c r="M1511" s="192">
        <v>0.35662142123873619</v>
      </c>
      <c r="N1511" s="265">
        <v>2459</v>
      </c>
      <c r="O1511" s="265">
        <v>2623</v>
      </c>
      <c r="P1511" s="265">
        <v>5514</v>
      </c>
      <c r="Q1511" s="156">
        <v>5161</v>
      </c>
      <c r="R1511" s="193">
        <v>15757</v>
      </c>
      <c r="S1511" s="158" t="s">
        <v>419</v>
      </c>
      <c r="T1511" s="158" t="s">
        <v>419</v>
      </c>
      <c r="U1511" s="157">
        <v>30656</v>
      </c>
      <c r="V1511" s="159">
        <v>0.51400000000000001</v>
      </c>
      <c r="W1511" s="161"/>
      <c r="X1511" s="161"/>
      <c r="Y1511" s="161"/>
      <c r="Z1511" s="161"/>
      <c r="AA1511" s="161"/>
      <c r="AB1511" s="161">
        <v>0</v>
      </c>
      <c r="AC1511" s="162"/>
      <c r="AD1511" s="201"/>
      <c r="AE1511" s="201"/>
      <c r="AF1511" s="201"/>
      <c r="AG1511" s="201"/>
      <c r="AH1511" s="201"/>
      <c r="AI1511" s="201">
        <v>0</v>
      </c>
      <c r="AJ1511" s="202"/>
      <c r="AK1511" s="270">
        <v>2209</v>
      </c>
      <c r="AL1511" s="270">
        <v>2244</v>
      </c>
      <c r="AM1511" s="270">
        <v>5621</v>
      </c>
      <c r="AN1511" s="270">
        <v>5434</v>
      </c>
      <c r="AO1511" s="58">
        <v>15508</v>
      </c>
      <c r="AP1511" s="167">
        <v>57014</v>
      </c>
      <c r="AQ1511" s="168">
        <v>0.27200000000000002</v>
      </c>
      <c r="AR1511" s="266"/>
      <c r="AS1511" s="266"/>
      <c r="AT1511" s="266"/>
      <c r="AU1511" s="266"/>
      <c r="AV1511" s="267"/>
      <c r="AW1511" s="171">
        <v>0</v>
      </c>
      <c r="AX1511" s="172"/>
      <c r="AY1511" s="268"/>
      <c r="AZ1511" s="268"/>
      <c r="BA1511" s="268"/>
      <c r="BB1511" s="268"/>
      <c r="BC1511" s="174"/>
      <c r="BD1511" s="174">
        <v>0</v>
      </c>
      <c r="BE1511" s="175"/>
    </row>
    <row r="1512" spans="1:57" ht="16.899999999999999" customHeight="1" x14ac:dyDescent="0.2">
      <c r="A1512" s="152">
        <v>1512</v>
      </c>
      <c r="B1512" s="153" t="s">
        <v>264</v>
      </c>
      <c r="C1512" s="152" t="s">
        <v>264</v>
      </c>
      <c r="D1512" s="152" t="s">
        <v>269</v>
      </c>
      <c r="E1512" s="152" t="s">
        <v>437</v>
      </c>
      <c r="F1512" s="152" t="s">
        <v>422</v>
      </c>
      <c r="G1512" s="154">
        <v>911</v>
      </c>
      <c r="H1512" s="154">
        <v>933</v>
      </c>
      <c r="I1512" s="154">
        <v>2283</v>
      </c>
      <c r="J1512" s="154">
        <v>2199</v>
      </c>
      <c r="K1512" s="50">
        <v>6326</v>
      </c>
      <c r="L1512" s="50">
        <v>21922</v>
      </c>
      <c r="M1512" s="192">
        <v>0.28856856126265851</v>
      </c>
      <c r="N1512" s="265">
        <v>120</v>
      </c>
      <c r="O1512" s="265">
        <v>129</v>
      </c>
      <c r="P1512" s="265">
        <v>270</v>
      </c>
      <c r="Q1512" s="156">
        <v>253</v>
      </c>
      <c r="R1512" s="193">
        <v>772</v>
      </c>
      <c r="S1512" s="158" t="s">
        <v>419</v>
      </c>
      <c r="T1512" s="158" t="s">
        <v>419</v>
      </c>
      <c r="U1512" s="157">
        <v>1502</v>
      </c>
      <c r="V1512" s="159">
        <v>0.51400000000000001</v>
      </c>
      <c r="W1512" s="161"/>
      <c r="X1512" s="161"/>
      <c r="Y1512" s="161"/>
      <c r="Z1512" s="161"/>
      <c r="AA1512" s="161"/>
      <c r="AB1512" s="161">
        <v>0</v>
      </c>
      <c r="AC1512" s="162"/>
      <c r="AD1512" s="201"/>
      <c r="AE1512" s="201"/>
      <c r="AF1512" s="201"/>
      <c r="AG1512" s="201"/>
      <c r="AH1512" s="201"/>
      <c r="AI1512" s="201">
        <v>0</v>
      </c>
      <c r="AJ1512" s="202"/>
      <c r="AK1512" s="270">
        <v>791</v>
      </c>
      <c r="AL1512" s="270">
        <v>804</v>
      </c>
      <c r="AM1512" s="270">
        <v>2013</v>
      </c>
      <c r="AN1512" s="270">
        <v>1946</v>
      </c>
      <c r="AO1512" s="58">
        <v>5554</v>
      </c>
      <c r="AP1512" s="167">
        <v>20420</v>
      </c>
      <c r="AQ1512" s="168">
        <v>0.27200000000000002</v>
      </c>
      <c r="AR1512" s="266"/>
      <c r="AS1512" s="266"/>
      <c r="AT1512" s="266"/>
      <c r="AU1512" s="266"/>
      <c r="AV1512" s="267"/>
      <c r="AW1512" s="171">
        <v>0</v>
      </c>
      <c r="AX1512" s="172"/>
      <c r="AY1512" s="268"/>
      <c r="AZ1512" s="268"/>
      <c r="BA1512" s="268"/>
      <c r="BB1512" s="268"/>
      <c r="BC1512" s="174"/>
      <c r="BD1512" s="174">
        <v>0</v>
      </c>
      <c r="BE1512" s="175"/>
    </row>
    <row r="1513" spans="1:57" ht="16.899999999999999" customHeight="1" x14ac:dyDescent="0.2">
      <c r="A1513" s="152">
        <v>1513</v>
      </c>
      <c r="B1513" s="153" t="s">
        <v>264</v>
      </c>
      <c r="C1513" s="152" t="s">
        <v>264</v>
      </c>
      <c r="D1513" s="152" t="s">
        <v>271</v>
      </c>
      <c r="E1513" s="152" t="s">
        <v>438</v>
      </c>
      <c r="F1513" s="152" t="s">
        <v>422</v>
      </c>
      <c r="G1513" s="154">
        <v>6922</v>
      </c>
      <c r="H1513" s="154">
        <v>7238</v>
      </c>
      <c r="I1513" s="154">
        <v>16392</v>
      </c>
      <c r="J1513" s="154">
        <v>15567</v>
      </c>
      <c r="K1513" s="50">
        <v>46119</v>
      </c>
      <c r="L1513" s="50">
        <v>124729</v>
      </c>
      <c r="M1513" s="192">
        <v>0.36975362586086635</v>
      </c>
      <c r="N1513" s="265">
        <v>4041</v>
      </c>
      <c r="O1513" s="265">
        <v>4311</v>
      </c>
      <c r="P1513" s="265">
        <v>9062</v>
      </c>
      <c r="Q1513" s="156">
        <v>8481</v>
      </c>
      <c r="R1513" s="193">
        <v>25895</v>
      </c>
      <c r="S1513" s="158" t="s">
        <v>419</v>
      </c>
      <c r="T1513" s="158" t="s">
        <v>419</v>
      </c>
      <c r="U1513" s="157">
        <v>50378</v>
      </c>
      <c r="V1513" s="159">
        <v>0.51400000000000001</v>
      </c>
      <c r="W1513" s="161"/>
      <c r="X1513" s="161"/>
      <c r="Y1513" s="161"/>
      <c r="Z1513" s="161"/>
      <c r="AA1513" s="161"/>
      <c r="AB1513" s="161">
        <v>0</v>
      </c>
      <c r="AC1513" s="162"/>
      <c r="AD1513" s="201"/>
      <c r="AE1513" s="201"/>
      <c r="AF1513" s="201"/>
      <c r="AG1513" s="201"/>
      <c r="AH1513" s="201"/>
      <c r="AI1513" s="201">
        <v>0</v>
      </c>
      <c r="AJ1513" s="202"/>
      <c r="AK1513" s="270">
        <v>2881</v>
      </c>
      <c r="AL1513" s="270">
        <v>2927</v>
      </c>
      <c r="AM1513" s="270">
        <v>7330</v>
      </c>
      <c r="AN1513" s="270">
        <v>7086</v>
      </c>
      <c r="AO1513" s="58">
        <v>20224</v>
      </c>
      <c r="AP1513" s="167">
        <v>74351</v>
      </c>
      <c r="AQ1513" s="168">
        <v>0.27200000000000002</v>
      </c>
      <c r="AR1513" s="266"/>
      <c r="AS1513" s="266"/>
      <c r="AT1513" s="266"/>
      <c r="AU1513" s="266"/>
      <c r="AV1513" s="267"/>
      <c r="AW1513" s="171">
        <v>0</v>
      </c>
      <c r="AX1513" s="172"/>
      <c r="AY1513" s="268"/>
      <c r="AZ1513" s="268"/>
      <c r="BA1513" s="268"/>
      <c r="BB1513" s="268"/>
      <c r="BC1513" s="174"/>
      <c r="BD1513" s="174">
        <v>0</v>
      </c>
      <c r="BE1513" s="175"/>
    </row>
    <row r="1514" spans="1:57" ht="16.899999999999999" customHeight="1" x14ac:dyDescent="0.2">
      <c r="A1514" s="152">
        <v>1514</v>
      </c>
      <c r="B1514" s="153" t="s">
        <v>264</v>
      </c>
      <c r="C1514" s="152" t="s">
        <v>264</v>
      </c>
      <c r="D1514" s="152" t="s">
        <v>273</v>
      </c>
      <c r="E1514" s="152" t="s">
        <v>439</v>
      </c>
      <c r="F1514" s="152" t="s">
        <v>422</v>
      </c>
      <c r="G1514" s="154">
        <v>1516</v>
      </c>
      <c r="H1514" s="154">
        <v>1554</v>
      </c>
      <c r="I1514" s="154">
        <v>3771</v>
      </c>
      <c r="J1514" s="154">
        <v>3626</v>
      </c>
      <c r="K1514" s="50">
        <v>10467</v>
      </c>
      <c r="L1514" s="50">
        <v>35350</v>
      </c>
      <c r="M1514" s="192">
        <v>0.29609618104667612</v>
      </c>
      <c r="N1514" s="265">
        <v>282</v>
      </c>
      <c r="O1514" s="265">
        <v>301</v>
      </c>
      <c r="P1514" s="265">
        <v>633</v>
      </c>
      <c r="Q1514" s="156">
        <v>592</v>
      </c>
      <c r="R1514" s="193">
        <v>1808</v>
      </c>
      <c r="S1514" s="158" t="s">
        <v>419</v>
      </c>
      <c r="T1514" s="158" t="s">
        <v>419</v>
      </c>
      <c r="U1514" s="157">
        <v>3517</v>
      </c>
      <c r="V1514" s="159">
        <v>0.51400000000000001</v>
      </c>
      <c r="W1514" s="161"/>
      <c r="X1514" s="161"/>
      <c r="Y1514" s="161"/>
      <c r="Z1514" s="161"/>
      <c r="AA1514" s="161"/>
      <c r="AB1514" s="161">
        <v>0</v>
      </c>
      <c r="AC1514" s="162"/>
      <c r="AD1514" s="201"/>
      <c r="AE1514" s="201"/>
      <c r="AF1514" s="201"/>
      <c r="AG1514" s="201"/>
      <c r="AH1514" s="201"/>
      <c r="AI1514" s="201">
        <v>0</v>
      </c>
      <c r="AJ1514" s="202"/>
      <c r="AK1514" s="270">
        <v>1234</v>
      </c>
      <c r="AL1514" s="270">
        <v>1253</v>
      </c>
      <c r="AM1514" s="270">
        <v>3138</v>
      </c>
      <c r="AN1514" s="270">
        <v>3034</v>
      </c>
      <c r="AO1514" s="58">
        <v>8659</v>
      </c>
      <c r="AP1514" s="167">
        <v>31833</v>
      </c>
      <c r="AQ1514" s="168">
        <v>0.27200000000000002</v>
      </c>
      <c r="AR1514" s="266"/>
      <c r="AS1514" s="266"/>
      <c r="AT1514" s="266"/>
      <c r="AU1514" s="266"/>
      <c r="AV1514" s="267"/>
      <c r="AW1514" s="171">
        <v>0</v>
      </c>
      <c r="AX1514" s="172"/>
      <c r="AY1514" s="268"/>
      <c r="AZ1514" s="268"/>
      <c r="BA1514" s="268"/>
      <c r="BB1514" s="268"/>
      <c r="BC1514" s="174"/>
      <c r="BD1514" s="174">
        <v>0</v>
      </c>
      <c r="BE1514" s="175"/>
    </row>
    <row r="1515" spans="1:57" ht="16.899999999999999" customHeight="1" x14ac:dyDescent="0.2">
      <c r="A1515" s="152">
        <v>1515</v>
      </c>
      <c r="B1515" s="153" t="s">
        <v>264</v>
      </c>
      <c r="C1515" s="152" t="s">
        <v>264</v>
      </c>
      <c r="D1515" s="152" t="s">
        <v>275</v>
      </c>
      <c r="E1515" s="152" t="s">
        <v>440</v>
      </c>
      <c r="F1515" s="152" t="s">
        <v>422</v>
      </c>
      <c r="G1515" s="154">
        <v>3085</v>
      </c>
      <c r="H1515" s="154">
        <v>3154</v>
      </c>
      <c r="I1515" s="154">
        <v>7736</v>
      </c>
      <c r="J1515" s="154">
        <v>7452</v>
      </c>
      <c r="K1515" s="50">
        <v>21427</v>
      </c>
      <c r="L1515" s="50">
        <v>74576</v>
      </c>
      <c r="M1515" s="192">
        <v>0.28731763570049346</v>
      </c>
      <c r="N1515" s="265">
        <v>378</v>
      </c>
      <c r="O1515" s="265">
        <v>404</v>
      </c>
      <c r="P1515" s="265">
        <v>849</v>
      </c>
      <c r="Q1515" s="156">
        <v>794</v>
      </c>
      <c r="R1515" s="193">
        <v>2425</v>
      </c>
      <c r="S1515" s="158" t="s">
        <v>419</v>
      </c>
      <c r="T1515" s="158" t="s">
        <v>419</v>
      </c>
      <c r="U1515" s="157">
        <v>4717</v>
      </c>
      <c r="V1515" s="159">
        <v>0.51400000000000001</v>
      </c>
      <c r="W1515" s="161"/>
      <c r="X1515" s="161"/>
      <c r="Y1515" s="161"/>
      <c r="Z1515" s="161"/>
      <c r="AA1515" s="161"/>
      <c r="AB1515" s="161">
        <v>0</v>
      </c>
      <c r="AC1515" s="162"/>
      <c r="AD1515" s="201"/>
      <c r="AE1515" s="201"/>
      <c r="AF1515" s="201"/>
      <c r="AG1515" s="201"/>
      <c r="AH1515" s="201"/>
      <c r="AI1515" s="201">
        <v>0</v>
      </c>
      <c r="AJ1515" s="202"/>
      <c r="AK1515" s="270">
        <v>2707</v>
      </c>
      <c r="AL1515" s="270">
        <v>2750</v>
      </c>
      <c r="AM1515" s="270">
        <v>6887</v>
      </c>
      <c r="AN1515" s="270">
        <v>6658</v>
      </c>
      <c r="AO1515" s="58">
        <v>19002</v>
      </c>
      <c r="AP1515" s="167">
        <v>69859</v>
      </c>
      <c r="AQ1515" s="168">
        <v>0.27200000000000002</v>
      </c>
      <c r="AR1515" s="266"/>
      <c r="AS1515" s="266"/>
      <c r="AT1515" s="266"/>
      <c r="AU1515" s="266"/>
      <c r="AV1515" s="267"/>
      <c r="AW1515" s="171">
        <v>0</v>
      </c>
      <c r="AX1515" s="172"/>
      <c r="AY1515" s="268"/>
      <c r="AZ1515" s="268"/>
      <c r="BA1515" s="268"/>
      <c r="BB1515" s="268"/>
      <c r="BC1515" s="174"/>
      <c r="BD1515" s="174">
        <v>0</v>
      </c>
      <c r="BE1515" s="175"/>
    </row>
    <row r="1516" spans="1:57" ht="16.899999999999999" customHeight="1" x14ac:dyDescent="0.2">
      <c r="A1516" s="152">
        <v>1516</v>
      </c>
      <c r="B1516" s="153" t="s">
        <v>264</v>
      </c>
      <c r="C1516" s="152" t="s">
        <v>264</v>
      </c>
      <c r="D1516" s="152" t="s">
        <v>277</v>
      </c>
      <c r="E1516" s="152" t="s">
        <v>441</v>
      </c>
      <c r="F1516" s="152" t="s">
        <v>422</v>
      </c>
      <c r="G1516" s="154">
        <v>8578</v>
      </c>
      <c r="H1516" s="154">
        <v>9041</v>
      </c>
      <c r="I1516" s="154">
        <v>19890</v>
      </c>
      <c r="J1516" s="154">
        <v>18786</v>
      </c>
      <c r="K1516" s="50">
        <v>56295</v>
      </c>
      <c r="L1516" s="50">
        <v>135850</v>
      </c>
      <c r="M1516" s="192">
        <v>0.41439087228560911</v>
      </c>
      <c r="N1516" s="265">
        <v>6411</v>
      </c>
      <c r="O1516" s="265">
        <v>6840</v>
      </c>
      <c r="P1516" s="265">
        <v>14377</v>
      </c>
      <c r="Q1516" s="156">
        <v>13456</v>
      </c>
      <c r="R1516" s="193">
        <v>41084</v>
      </c>
      <c r="S1516" s="158" t="s">
        <v>419</v>
      </c>
      <c r="T1516" s="158" t="s">
        <v>419</v>
      </c>
      <c r="U1516" s="157">
        <v>79929</v>
      </c>
      <c r="V1516" s="159">
        <v>0.51400000000000001</v>
      </c>
      <c r="W1516" s="161"/>
      <c r="X1516" s="161"/>
      <c r="Y1516" s="161"/>
      <c r="Z1516" s="161"/>
      <c r="AA1516" s="161"/>
      <c r="AB1516" s="161">
        <v>0</v>
      </c>
      <c r="AC1516" s="162"/>
      <c r="AD1516" s="201"/>
      <c r="AE1516" s="201"/>
      <c r="AF1516" s="201"/>
      <c r="AG1516" s="201"/>
      <c r="AH1516" s="201"/>
      <c r="AI1516" s="201">
        <v>0</v>
      </c>
      <c r="AJ1516" s="202"/>
      <c r="AK1516" s="270">
        <v>2167</v>
      </c>
      <c r="AL1516" s="270">
        <v>2201</v>
      </c>
      <c r="AM1516" s="270">
        <v>5513</v>
      </c>
      <c r="AN1516" s="270">
        <v>5330</v>
      </c>
      <c r="AO1516" s="58">
        <v>15211</v>
      </c>
      <c r="AP1516" s="167">
        <v>55921</v>
      </c>
      <c r="AQ1516" s="168">
        <v>0.27200000000000002</v>
      </c>
      <c r="AR1516" s="266"/>
      <c r="AS1516" s="266"/>
      <c r="AT1516" s="266"/>
      <c r="AU1516" s="266"/>
      <c r="AV1516" s="267"/>
      <c r="AW1516" s="171">
        <v>0</v>
      </c>
      <c r="AX1516" s="172"/>
      <c r="AY1516" s="268"/>
      <c r="AZ1516" s="268"/>
      <c r="BA1516" s="268"/>
      <c r="BB1516" s="268"/>
      <c r="BC1516" s="174"/>
      <c r="BD1516" s="174">
        <v>0</v>
      </c>
      <c r="BE1516" s="175"/>
    </row>
    <row r="1517" spans="1:57" ht="16.899999999999999" customHeight="1" x14ac:dyDescent="0.2">
      <c r="A1517" s="152">
        <v>1517</v>
      </c>
      <c r="B1517" s="153" t="s">
        <v>264</v>
      </c>
      <c r="C1517" s="152" t="s">
        <v>264</v>
      </c>
      <c r="D1517" s="152" t="s">
        <v>279</v>
      </c>
      <c r="E1517" s="152" t="s">
        <v>442</v>
      </c>
      <c r="F1517" s="152" t="s">
        <v>422</v>
      </c>
      <c r="G1517" s="154">
        <v>3422</v>
      </c>
      <c r="H1517" s="154">
        <v>3521</v>
      </c>
      <c r="I1517" s="154">
        <v>8445</v>
      </c>
      <c r="J1517" s="154">
        <v>8104</v>
      </c>
      <c r="K1517" s="50">
        <v>23492</v>
      </c>
      <c r="L1517" s="50">
        <v>76725</v>
      </c>
      <c r="M1517" s="192">
        <v>0.3061844248941023</v>
      </c>
      <c r="N1517" s="265">
        <v>869</v>
      </c>
      <c r="O1517" s="265">
        <v>927</v>
      </c>
      <c r="P1517" s="265">
        <v>1949</v>
      </c>
      <c r="Q1517" s="176">
        <v>1824</v>
      </c>
      <c r="R1517" s="193">
        <v>5569</v>
      </c>
      <c r="S1517" s="158" t="s">
        <v>419</v>
      </c>
      <c r="T1517" s="158" t="s">
        <v>419</v>
      </c>
      <c r="U1517" s="157">
        <v>10837</v>
      </c>
      <c r="V1517" s="159">
        <v>0.51400000000000001</v>
      </c>
      <c r="W1517" s="161"/>
      <c r="X1517" s="161"/>
      <c r="Y1517" s="161"/>
      <c r="Z1517" s="161"/>
      <c r="AA1517" s="161"/>
      <c r="AB1517" s="161">
        <v>0</v>
      </c>
      <c r="AC1517" s="162"/>
      <c r="AD1517" s="201"/>
      <c r="AE1517" s="201"/>
      <c r="AF1517" s="201"/>
      <c r="AG1517" s="201"/>
      <c r="AH1517" s="201"/>
      <c r="AI1517" s="201">
        <v>0</v>
      </c>
      <c r="AJ1517" s="202"/>
      <c r="AK1517" s="270">
        <v>2553</v>
      </c>
      <c r="AL1517" s="270">
        <v>2594</v>
      </c>
      <c r="AM1517" s="270">
        <v>6496</v>
      </c>
      <c r="AN1517" s="270">
        <v>6280</v>
      </c>
      <c r="AO1517" s="58">
        <v>17923</v>
      </c>
      <c r="AP1517" s="167">
        <v>65888</v>
      </c>
      <c r="AQ1517" s="168">
        <v>0.27200000000000002</v>
      </c>
      <c r="AR1517" s="266"/>
      <c r="AS1517" s="266"/>
      <c r="AT1517" s="266"/>
      <c r="AU1517" s="266"/>
      <c r="AV1517" s="267"/>
      <c r="AW1517" s="171">
        <v>0</v>
      </c>
      <c r="AX1517" s="172"/>
      <c r="AY1517" s="268"/>
      <c r="AZ1517" s="268"/>
      <c r="BA1517" s="268"/>
      <c r="BB1517" s="268"/>
      <c r="BC1517" s="174"/>
      <c r="BD1517" s="174">
        <v>0</v>
      </c>
      <c r="BE1517" s="175"/>
    </row>
    <row r="1518" spans="1:57" ht="16.899999999999999" customHeight="1" x14ac:dyDescent="0.2">
      <c r="A1518" s="152">
        <v>1518</v>
      </c>
      <c r="B1518" s="153" t="s">
        <v>264</v>
      </c>
      <c r="C1518" s="152" t="s">
        <v>264</v>
      </c>
      <c r="D1518" s="152" t="s">
        <v>281</v>
      </c>
      <c r="E1518" s="152" t="s">
        <v>443</v>
      </c>
      <c r="F1518" s="152" t="s">
        <v>422</v>
      </c>
      <c r="G1518" s="154">
        <v>676</v>
      </c>
      <c r="H1518" s="154">
        <v>689</v>
      </c>
      <c r="I1518" s="154">
        <v>1714</v>
      </c>
      <c r="J1518" s="154">
        <v>1655</v>
      </c>
      <c r="K1518" s="50">
        <v>4734</v>
      </c>
      <c r="L1518" s="50">
        <v>17128</v>
      </c>
      <c r="M1518" s="192">
        <v>0.27638953759925267</v>
      </c>
      <c r="N1518" s="265">
        <v>25</v>
      </c>
      <c r="O1518" s="265">
        <v>27</v>
      </c>
      <c r="P1518" s="265">
        <v>57</v>
      </c>
      <c r="Q1518" s="176">
        <v>53</v>
      </c>
      <c r="R1518" s="193">
        <v>162</v>
      </c>
      <c r="S1518" s="158" t="s">
        <v>419</v>
      </c>
      <c r="T1518" s="158" t="s">
        <v>419</v>
      </c>
      <c r="U1518" s="157">
        <v>315</v>
      </c>
      <c r="V1518" s="159">
        <v>0.51400000000000001</v>
      </c>
      <c r="W1518" s="161"/>
      <c r="X1518" s="161"/>
      <c r="Y1518" s="161"/>
      <c r="Z1518" s="161"/>
      <c r="AA1518" s="161"/>
      <c r="AB1518" s="161">
        <v>0</v>
      </c>
      <c r="AC1518" s="162"/>
      <c r="AD1518" s="201"/>
      <c r="AE1518" s="201"/>
      <c r="AF1518" s="201"/>
      <c r="AG1518" s="201"/>
      <c r="AH1518" s="201"/>
      <c r="AI1518" s="201">
        <v>0</v>
      </c>
      <c r="AJ1518" s="202"/>
      <c r="AK1518" s="270">
        <v>651</v>
      </c>
      <c r="AL1518" s="270">
        <v>662</v>
      </c>
      <c r="AM1518" s="270">
        <v>1657</v>
      </c>
      <c r="AN1518" s="270">
        <v>1602</v>
      </c>
      <c r="AO1518" s="58">
        <v>4572</v>
      </c>
      <c r="AP1518" s="167">
        <v>16813</v>
      </c>
      <c r="AQ1518" s="168">
        <v>0.27200000000000002</v>
      </c>
      <c r="AR1518" s="266"/>
      <c r="AS1518" s="266"/>
      <c r="AT1518" s="266"/>
      <c r="AU1518" s="266"/>
      <c r="AV1518" s="267"/>
      <c r="AW1518" s="171">
        <v>0</v>
      </c>
      <c r="AX1518" s="172"/>
      <c r="AY1518" s="268"/>
      <c r="AZ1518" s="268"/>
      <c r="BA1518" s="268"/>
      <c r="BB1518" s="268"/>
      <c r="BC1518" s="174"/>
      <c r="BD1518" s="174">
        <v>0</v>
      </c>
      <c r="BE1518" s="175"/>
    </row>
    <row r="1519" spans="1:57" ht="16.899999999999999" customHeight="1" x14ac:dyDescent="0.2">
      <c r="A1519" s="152">
        <v>1519</v>
      </c>
      <c r="B1519" s="153" t="s">
        <v>264</v>
      </c>
      <c r="C1519" s="152" t="s">
        <v>264</v>
      </c>
      <c r="D1519" s="152" t="s">
        <v>283</v>
      </c>
      <c r="E1519" s="152" t="s">
        <v>444</v>
      </c>
      <c r="F1519" s="152" t="s">
        <v>422</v>
      </c>
      <c r="G1519" s="154">
        <v>1747</v>
      </c>
      <c r="H1519" s="154">
        <v>1791</v>
      </c>
      <c r="I1519" s="154">
        <v>4341</v>
      </c>
      <c r="J1519" s="154">
        <v>4173</v>
      </c>
      <c r="K1519" s="50">
        <v>12052</v>
      </c>
      <c r="L1519" s="50">
        <v>40576</v>
      </c>
      <c r="M1519" s="192">
        <v>0.29702287066246058</v>
      </c>
      <c r="N1519" s="265">
        <v>337</v>
      </c>
      <c r="O1519" s="265">
        <v>359</v>
      </c>
      <c r="P1519" s="265">
        <v>755</v>
      </c>
      <c r="Q1519" s="176">
        <v>706</v>
      </c>
      <c r="R1519" s="193">
        <v>2157</v>
      </c>
      <c r="S1519" s="158" t="s">
        <v>419</v>
      </c>
      <c r="T1519" s="158" t="s">
        <v>419</v>
      </c>
      <c r="U1519" s="157">
        <v>4196</v>
      </c>
      <c r="V1519" s="159">
        <v>0.51400000000000001</v>
      </c>
      <c r="W1519" s="161"/>
      <c r="X1519" s="161"/>
      <c r="Y1519" s="161"/>
      <c r="Z1519" s="161"/>
      <c r="AA1519" s="161"/>
      <c r="AB1519" s="161">
        <v>0</v>
      </c>
      <c r="AC1519" s="162"/>
      <c r="AD1519" s="201"/>
      <c r="AE1519" s="201"/>
      <c r="AF1519" s="201"/>
      <c r="AG1519" s="201"/>
      <c r="AH1519" s="201"/>
      <c r="AI1519" s="201">
        <v>0</v>
      </c>
      <c r="AJ1519" s="202"/>
      <c r="AK1519" s="270">
        <v>1410</v>
      </c>
      <c r="AL1519" s="270">
        <v>1432</v>
      </c>
      <c r="AM1519" s="270">
        <v>3586</v>
      </c>
      <c r="AN1519" s="270">
        <v>3467</v>
      </c>
      <c r="AO1519" s="58">
        <v>9895</v>
      </c>
      <c r="AP1519" s="167">
        <v>36380</v>
      </c>
      <c r="AQ1519" s="168">
        <v>0.27200000000000002</v>
      </c>
      <c r="AR1519" s="266"/>
      <c r="AS1519" s="266"/>
      <c r="AT1519" s="266"/>
      <c r="AU1519" s="266"/>
      <c r="AV1519" s="267"/>
      <c r="AW1519" s="171">
        <v>0</v>
      </c>
      <c r="AX1519" s="172"/>
      <c r="AY1519" s="268"/>
      <c r="AZ1519" s="268"/>
      <c r="BA1519" s="268"/>
      <c r="BB1519" s="268"/>
      <c r="BC1519" s="174"/>
      <c r="BD1519" s="174">
        <v>0</v>
      </c>
      <c r="BE1519" s="175"/>
    </row>
    <row r="1520" spans="1:57" ht="16.899999999999999" customHeight="1" x14ac:dyDescent="0.2">
      <c r="A1520" s="152">
        <v>1520</v>
      </c>
      <c r="B1520" s="153" t="s">
        <v>264</v>
      </c>
      <c r="C1520" s="152" t="s">
        <v>264</v>
      </c>
      <c r="D1520" s="152" t="s">
        <v>285</v>
      </c>
      <c r="E1520" s="152" t="s">
        <v>445</v>
      </c>
      <c r="F1520" s="152" t="s">
        <v>422</v>
      </c>
      <c r="G1520" s="154">
        <v>6047</v>
      </c>
      <c r="H1520" s="154">
        <v>6356</v>
      </c>
      <c r="I1520" s="154">
        <v>14126</v>
      </c>
      <c r="J1520" s="154">
        <v>13367</v>
      </c>
      <c r="K1520" s="50">
        <v>39896</v>
      </c>
      <c r="L1520" s="50">
        <v>100355</v>
      </c>
      <c r="M1520" s="192">
        <v>0.3975487021075183</v>
      </c>
      <c r="N1520" s="265">
        <v>4176</v>
      </c>
      <c r="O1520" s="265">
        <v>4455</v>
      </c>
      <c r="P1520" s="265">
        <v>9365</v>
      </c>
      <c r="Q1520" s="176">
        <v>8764</v>
      </c>
      <c r="R1520" s="193">
        <v>26760</v>
      </c>
      <c r="S1520" s="158" t="s">
        <v>419</v>
      </c>
      <c r="T1520" s="158" t="s">
        <v>419</v>
      </c>
      <c r="U1520" s="157">
        <v>52062</v>
      </c>
      <c r="V1520" s="159">
        <v>0.51400000000000001</v>
      </c>
      <c r="W1520" s="161"/>
      <c r="X1520" s="161"/>
      <c r="Y1520" s="161"/>
      <c r="Z1520" s="161"/>
      <c r="AA1520" s="161"/>
      <c r="AB1520" s="161">
        <v>0</v>
      </c>
      <c r="AC1520" s="162"/>
      <c r="AD1520" s="201"/>
      <c r="AE1520" s="201"/>
      <c r="AF1520" s="201"/>
      <c r="AG1520" s="201"/>
      <c r="AH1520" s="201"/>
      <c r="AI1520" s="201">
        <v>0</v>
      </c>
      <c r="AJ1520" s="202"/>
      <c r="AK1520" s="270">
        <v>1871</v>
      </c>
      <c r="AL1520" s="270">
        <v>1901</v>
      </c>
      <c r="AM1520" s="270">
        <v>4761</v>
      </c>
      <c r="AN1520" s="270">
        <v>4603</v>
      </c>
      <c r="AO1520" s="58">
        <v>13136</v>
      </c>
      <c r="AP1520" s="167">
        <v>48293</v>
      </c>
      <c r="AQ1520" s="168">
        <v>0.27200000000000002</v>
      </c>
      <c r="AR1520" s="266"/>
      <c r="AS1520" s="266"/>
      <c r="AT1520" s="266"/>
      <c r="AU1520" s="266"/>
      <c r="AV1520" s="267"/>
      <c r="AW1520" s="171">
        <v>0</v>
      </c>
      <c r="AX1520" s="172"/>
      <c r="AY1520" s="268"/>
      <c r="AZ1520" s="268"/>
      <c r="BA1520" s="268"/>
      <c r="BB1520" s="268"/>
      <c r="BC1520" s="174"/>
      <c r="BD1520" s="174">
        <v>0</v>
      </c>
      <c r="BE1520" s="175"/>
    </row>
    <row r="1521" spans="1:57" ht="16.899999999999999" customHeight="1" x14ac:dyDescent="0.2">
      <c r="A1521" s="152">
        <v>1521</v>
      </c>
      <c r="B1521" s="153" t="s">
        <v>264</v>
      </c>
      <c r="C1521" s="152" t="s">
        <v>264</v>
      </c>
      <c r="D1521" s="152" t="s">
        <v>287</v>
      </c>
      <c r="E1521" s="152" t="s">
        <v>446</v>
      </c>
      <c r="F1521" s="152" t="s">
        <v>422</v>
      </c>
      <c r="G1521" s="154">
        <v>3812</v>
      </c>
      <c r="H1521" s="154">
        <v>3936</v>
      </c>
      <c r="I1521" s="154">
        <v>9315</v>
      </c>
      <c r="J1521" s="154">
        <v>8917</v>
      </c>
      <c r="K1521" s="50">
        <v>25980</v>
      </c>
      <c r="L1521" s="50">
        <v>81460</v>
      </c>
      <c r="M1521" s="192">
        <v>0.31892953596857354</v>
      </c>
      <c r="N1521" s="265">
        <v>1267</v>
      </c>
      <c r="O1521" s="265">
        <v>1351</v>
      </c>
      <c r="P1521" s="265">
        <v>2841</v>
      </c>
      <c r="Q1521" s="176">
        <v>2658</v>
      </c>
      <c r="R1521" s="193">
        <v>8117</v>
      </c>
      <c r="S1521" s="158" t="s">
        <v>419</v>
      </c>
      <c r="T1521" s="158" t="s">
        <v>419</v>
      </c>
      <c r="U1521" s="157">
        <v>15791</v>
      </c>
      <c r="V1521" s="159">
        <v>0.51400000000000001</v>
      </c>
      <c r="W1521" s="161"/>
      <c r="X1521" s="161"/>
      <c r="Y1521" s="161"/>
      <c r="Z1521" s="161"/>
      <c r="AA1521" s="161"/>
      <c r="AB1521" s="161">
        <v>0</v>
      </c>
      <c r="AC1521" s="162"/>
      <c r="AD1521" s="201"/>
      <c r="AE1521" s="201"/>
      <c r="AF1521" s="201"/>
      <c r="AG1521" s="201"/>
      <c r="AH1521" s="201"/>
      <c r="AI1521" s="201">
        <v>0</v>
      </c>
      <c r="AJ1521" s="202"/>
      <c r="AK1521" s="270">
        <v>2545</v>
      </c>
      <c r="AL1521" s="270">
        <v>2585</v>
      </c>
      <c r="AM1521" s="270">
        <v>6474</v>
      </c>
      <c r="AN1521" s="270">
        <v>6259</v>
      </c>
      <c r="AO1521" s="58">
        <v>17863</v>
      </c>
      <c r="AP1521" s="167">
        <v>65669</v>
      </c>
      <c r="AQ1521" s="168">
        <v>0.27200000000000002</v>
      </c>
      <c r="AR1521" s="266"/>
      <c r="AS1521" s="266"/>
      <c r="AT1521" s="266"/>
      <c r="AU1521" s="266"/>
      <c r="AV1521" s="267"/>
      <c r="AW1521" s="171">
        <v>0</v>
      </c>
      <c r="AX1521" s="172"/>
      <c r="AY1521" s="268"/>
      <c r="AZ1521" s="268"/>
      <c r="BA1521" s="268"/>
      <c r="BB1521" s="268"/>
      <c r="BC1521" s="174"/>
      <c r="BD1521" s="174">
        <v>0</v>
      </c>
      <c r="BE1521" s="175"/>
    </row>
    <row r="1522" spans="1:57" ht="16.899999999999999" customHeight="1" x14ac:dyDescent="0.2">
      <c r="A1522" s="152">
        <v>1522</v>
      </c>
      <c r="B1522" s="153" t="s">
        <v>264</v>
      </c>
      <c r="C1522" s="152" t="s">
        <v>264</v>
      </c>
      <c r="D1522" s="152" t="s">
        <v>289</v>
      </c>
      <c r="E1522" s="152" t="s">
        <v>447</v>
      </c>
      <c r="F1522" s="152" t="s">
        <v>422</v>
      </c>
      <c r="G1522" s="154">
        <v>11361</v>
      </c>
      <c r="H1522" s="154">
        <v>11925</v>
      </c>
      <c r="I1522" s="154">
        <v>26637</v>
      </c>
      <c r="J1522" s="154">
        <v>25231</v>
      </c>
      <c r="K1522" s="50">
        <v>75154</v>
      </c>
      <c r="L1522" s="50">
        <v>192905</v>
      </c>
      <c r="M1522" s="192">
        <v>0.38959073118892718</v>
      </c>
      <c r="N1522" s="265">
        <v>7518</v>
      </c>
      <c r="O1522" s="265">
        <v>8021</v>
      </c>
      <c r="P1522" s="265">
        <v>16860</v>
      </c>
      <c r="Q1522" s="176">
        <v>15779</v>
      </c>
      <c r="R1522" s="193">
        <v>48178</v>
      </c>
      <c r="S1522" s="158" t="s">
        <v>419</v>
      </c>
      <c r="T1522" s="158" t="s">
        <v>419</v>
      </c>
      <c r="U1522" s="157">
        <v>93732</v>
      </c>
      <c r="V1522" s="159">
        <v>0.51400000000000001</v>
      </c>
      <c r="W1522" s="161"/>
      <c r="X1522" s="161"/>
      <c r="Y1522" s="161"/>
      <c r="Z1522" s="161"/>
      <c r="AA1522" s="161"/>
      <c r="AB1522" s="161">
        <v>0</v>
      </c>
      <c r="AC1522" s="162"/>
      <c r="AD1522" s="201"/>
      <c r="AE1522" s="201"/>
      <c r="AF1522" s="201"/>
      <c r="AG1522" s="201"/>
      <c r="AH1522" s="201"/>
      <c r="AI1522" s="201">
        <v>0</v>
      </c>
      <c r="AJ1522" s="202"/>
      <c r="AK1522" s="270">
        <v>3843</v>
      </c>
      <c r="AL1522" s="270">
        <v>3904</v>
      </c>
      <c r="AM1522" s="270">
        <v>9777</v>
      </c>
      <c r="AN1522" s="270">
        <v>9452</v>
      </c>
      <c r="AO1522" s="58">
        <v>26976</v>
      </c>
      <c r="AP1522" s="167">
        <v>99173</v>
      </c>
      <c r="AQ1522" s="168">
        <v>0.27200000000000002</v>
      </c>
      <c r="AR1522" s="266"/>
      <c r="AS1522" s="266"/>
      <c r="AT1522" s="266"/>
      <c r="AU1522" s="266"/>
      <c r="AV1522" s="267"/>
      <c r="AW1522" s="171">
        <v>0</v>
      </c>
      <c r="AX1522" s="172"/>
      <c r="AY1522" s="268"/>
      <c r="AZ1522" s="268"/>
      <c r="BA1522" s="268"/>
      <c r="BB1522" s="268"/>
      <c r="BC1522" s="174"/>
      <c r="BD1522" s="174">
        <v>0</v>
      </c>
      <c r="BE1522" s="175"/>
    </row>
    <row r="1523" spans="1:57" ht="16.899999999999999" customHeight="1" x14ac:dyDescent="0.2">
      <c r="A1523" s="152">
        <v>1523</v>
      </c>
      <c r="B1523" s="153" t="s">
        <v>264</v>
      </c>
      <c r="C1523" s="152" t="s">
        <v>264</v>
      </c>
      <c r="D1523" s="152" t="s">
        <v>291</v>
      </c>
      <c r="E1523" s="152" t="s">
        <v>448</v>
      </c>
      <c r="F1523" s="152" t="s">
        <v>422</v>
      </c>
      <c r="G1523" s="154">
        <v>5125</v>
      </c>
      <c r="H1523" s="154">
        <v>5341</v>
      </c>
      <c r="I1523" s="154">
        <v>12250</v>
      </c>
      <c r="J1523" s="154">
        <v>11661</v>
      </c>
      <c r="K1523" s="50">
        <v>34377</v>
      </c>
      <c r="L1523" s="50">
        <v>97302</v>
      </c>
      <c r="M1523" s="192">
        <v>0.35330209039896404</v>
      </c>
      <c r="N1523" s="265">
        <v>2622</v>
      </c>
      <c r="O1523" s="265">
        <v>2798</v>
      </c>
      <c r="P1523" s="265">
        <v>5881</v>
      </c>
      <c r="Q1523" s="176">
        <v>5504</v>
      </c>
      <c r="R1523" s="193">
        <v>16805</v>
      </c>
      <c r="S1523" s="158" t="s">
        <v>419</v>
      </c>
      <c r="T1523" s="158" t="s">
        <v>419</v>
      </c>
      <c r="U1523" s="157">
        <v>32694</v>
      </c>
      <c r="V1523" s="159">
        <v>0.51400000000000001</v>
      </c>
      <c r="W1523" s="161"/>
      <c r="X1523" s="161"/>
      <c r="Y1523" s="161"/>
      <c r="Z1523" s="161"/>
      <c r="AA1523" s="161"/>
      <c r="AB1523" s="161">
        <v>0</v>
      </c>
      <c r="AC1523" s="162"/>
      <c r="AD1523" s="201"/>
      <c r="AE1523" s="201"/>
      <c r="AF1523" s="201"/>
      <c r="AG1523" s="201"/>
      <c r="AH1523" s="201"/>
      <c r="AI1523" s="201">
        <v>0</v>
      </c>
      <c r="AJ1523" s="202"/>
      <c r="AK1523" s="270">
        <v>2503</v>
      </c>
      <c r="AL1523" s="270">
        <v>2543</v>
      </c>
      <c r="AM1523" s="270">
        <v>6369</v>
      </c>
      <c r="AN1523" s="270">
        <v>6157</v>
      </c>
      <c r="AO1523" s="58">
        <v>17572</v>
      </c>
      <c r="AP1523" s="167">
        <v>64608</v>
      </c>
      <c r="AQ1523" s="168">
        <v>0.27200000000000002</v>
      </c>
      <c r="AR1523" s="266"/>
      <c r="AS1523" s="266"/>
      <c r="AT1523" s="266"/>
      <c r="AU1523" s="266"/>
      <c r="AV1523" s="267"/>
      <c r="AW1523" s="171">
        <v>0</v>
      </c>
      <c r="AX1523" s="172"/>
      <c r="AY1523" s="268"/>
      <c r="AZ1523" s="268"/>
      <c r="BA1523" s="268"/>
      <c r="BB1523" s="268"/>
      <c r="BC1523" s="174"/>
      <c r="BD1523" s="174">
        <v>0</v>
      </c>
      <c r="BE1523" s="175"/>
    </row>
    <row r="1524" spans="1:57" ht="16.899999999999999" customHeight="1" x14ac:dyDescent="0.2">
      <c r="A1524" s="152">
        <v>1524</v>
      </c>
      <c r="B1524" s="153" t="s">
        <v>264</v>
      </c>
      <c r="C1524" s="152" t="s">
        <v>264</v>
      </c>
      <c r="D1524" s="152" t="s">
        <v>293</v>
      </c>
      <c r="E1524" s="152" t="s">
        <v>449</v>
      </c>
      <c r="F1524" s="152" t="s">
        <v>422</v>
      </c>
      <c r="G1524" s="154">
        <v>110022</v>
      </c>
      <c r="H1524" s="154">
        <v>116325</v>
      </c>
      <c r="I1524" s="154">
        <v>252934</v>
      </c>
      <c r="J1524" s="154">
        <v>238340</v>
      </c>
      <c r="K1524" s="50">
        <v>717621</v>
      </c>
      <c r="L1524" s="50">
        <v>1646141</v>
      </c>
      <c r="M1524" s="192">
        <v>0.43594139262675552</v>
      </c>
      <c r="N1524" s="265">
        <v>89448</v>
      </c>
      <c r="O1524" s="265">
        <v>95425</v>
      </c>
      <c r="P1524" s="265">
        <v>200590</v>
      </c>
      <c r="Q1524" s="176">
        <v>187735</v>
      </c>
      <c r="R1524" s="193">
        <v>573198</v>
      </c>
      <c r="S1524" s="158" t="s">
        <v>419</v>
      </c>
      <c r="T1524" s="158" t="s">
        <v>419</v>
      </c>
      <c r="U1524" s="157">
        <v>1115170</v>
      </c>
      <c r="V1524" s="159">
        <v>0.51400000000000001</v>
      </c>
      <c r="W1524" s="161"/>
      <c r="X1524" s="161"/>
      <c r="Y1524" s="161"/>
      <c r="Z1524" s="161"/>
      <c r="AA1524" s="161"/>
      <c r="AB1524" s="161">
        <v>0</v>
      </c>
      <c r="AC1524" s="162"/>
      <c r="AD1524" s="201"/>
      <c r="AE1524" s="201"/>
      <c r="AF1524" s="201"/>
      <c r="AG1524" s="201"/>
      <c r="AH1524" s="201"/>
      <c r="AI1524" s="201">
        <v>0</v>
      </c>
      <c r="AJ1524" s="202"/>
      <c r="AK1524" s="270">
        <v>20574</v>
      </c>
      <c r="AL1524" s="270">
        <v>20900</v>
      </c>
      <c r="AM1524" s="270">
        <v>52344</v>
      </c>
      <c r="AN1524" s="270">
        <v>50605</v>
      </c>
      <c r="AO1524" s="58">
        <v>144423</v>
      </c>
      <c r="AP1524" s="167">
        <v>530971</v>
      </c>
      <c r="AQ1524" s="168">
        <v>0.27200000000000002</v>
      </c>
      <c r="AR1524" s="266"/>
      <c r="AS1524" s="266"/>
      <c r="AT1524" s="266"/>
      <c r="AU1524" s="266"/>
      <c r="AV1524" s="267"/>
      <c r="AW1524" s="171">
        <v>0</v>
      </c>
      <c r="AX1524" s="172"/>
      <c r="AY1524" s="268"/>
      <c r="AZ1524" s="268"/>
      <c r="BA1524" s="268"/>
      <c r="BB1524" s="268"/>
      <c r="BC1524" s="174"/>
      <c r="BD1524" s="174">
        <v>0</v>
      </c>
      <c r="BE1524" s="175"/>
    </row>
    <row r="1525" spans="1:57" ht="16.899999999999999" customHeight="1" x14ac:dyDescent="0.2">
      <c r="A1525" s="152">
        <v>1525</v>
      </c>
      <c r="B1525" s="153" t="s">
        <v>264</v>
      </c>
      <c r="C1525" s="152" t="s">
        <v>264</v>
      </c>
      <c r="D1525" s="152" t="s">
        <v>295</v>
      </c>
      <c r="E1525" s="152" t="s">
        <v>450</v>
      </c>
      <c r="F1525" s="152" t="s">
        <v>422</v>
      </c>
      <c r="G1525" s="154">
        <v>2161</v>
      </c>
      <c r="H1525" s="154">
        <v>2205</v>
      </c>
      <c r="I1525" s="154">
        <v>5435</v>
      </c>
      <c r="J1525" s="154">
        <v>5241</v>
      </c>
      <c r="K1525" s="50">
        <v>15042</v>
      </c>
      <c r="L1525" s="50">
        <v>53041</v>
      </c>
      <c r="M1525" s="192">
        <v>0.28359193831187196</v>
      </c>
      <c r="N1525" s="265">
        <v>204</v>
      </c>
      <c r="O1525" s="265">
        <v>217</v>
      </c>
      <c r="P1525" s="265">
        <v>457</v>
      </c>
      <c r="Q1525" s="176">
        <v>428</v>
      </c>
      <c r="R1525" s="193">
        <v>1306</v>
      </c>
      <c r="S1525" s="158" t="s">
        <v>419</v>
      </c>
      <c r="T1525" s="158" t="s">
        <v>419</v>
      </c>
      <c r="U1525" s="157">
        <v>2540</v>
      </c>
      <c r="V1525" s="159">
        <v>0.51400000000000001</v>
      </c>
      <c r="W1525" s="161"/>
      <c r="X1525" s="161"/>
      <c r="Y1525" s="161"/>
      <c r="Z1525" s="161"/>
      <c r="AA1525" s="161"/>
      <c r="AB1525" s="161">
        <v>0</v>
      </c>
      <c r="AC1525" s="162"/>
      <c r="AD1525" s="201"/>
      <c r="AE1525" s="201"/>
      <c r="AF1525" s="201"/>
      <c r="AG1525" s="201"/>
      <c r="AH1525" s="201"/>
      <c r="AI1525" s="201">
        <v>0</v>
      </c>
      <c r="AJ1525" s="202"/>
      <c r="AK1525" s="270">
        <v>1957</v>
      </c>
      <c r="AL1525" s="270">
        <v>1988</v>
      </c>
      <c r="AM1525" s="270">
        <v>4978</v>
      </c>
      <c r="AN1525" s="270">
        <v>4813</v>
      </c>
      <c r="AO1525" s="58">
        <v>13736</v>
      </c>
      <c r="AP1525" s="167">
        <v>50501</v>
      </c>
      <c r="AQ1525" s="168">
        <v>0.27200000000000002</v>
      </c>
      <c r="AR1525" s="266"/>
      <c r="AS1525" s="266"/>
      <c r="AT1525" s="266"/>
      <c r="AU1525" s="266"/>
      <c r="AV1525" s="267"/>
      <c r="AW1525" s="171">
        <v>0</v>
      </c>
      <c r="AX1525" s="172"/>
      <c r="AY1525" s="268"/>
      <c r="AZ1525" s="268"/>
      <c r="BA1525" s="268"/>
      <c r="BB1525" s="268"/>
      <c r="BC1525" s="174"/>
      <c r="BD1525" s="174">
        <v>0</v>
      </c>
      <c r="BE1525" s="175"/>
    </row>
    <row r="1526" spans="1:57" ht="16.899999999999999" customHeight="1" x14ac:dyDescent="0.2">
      <c r="A1526" s="152">
        <v>1526</v>
      </c>
      <c r="B1526" s="153" t="s">
        <v>264</v>
      </c>
      <c r="C1526" s="152" t="s">
        <v>264</v>
      </c>
      <c r="D1526" s="152" t="s">
        <v>297</v>
      </c>
      <c r="E1526" s="152" t="s">
        <v>451</v>
      </c>
      <c r="F1526" s="152" t="s">
        <v>422</v>
      </c>
      <c r="G1526" s="154">
        <v>701</v>
      </c>
      <c r="H1526" s="154">
        <v>729</v>
      </c>
      <c r="I1526" s="154">
        <v>1677</v>
      </c>
      <c r="J1526" s="154">
        <v>1597</v>
      </c>
      <c r="K1526" s="50">
        <v>4704</v>
      </c>
      <c r="L1526" s="50">
        <v>13428</v>
      </c>
      <c r="M1526" s="192">
        <v>0.35031277926720283</v>
      </c>
      <c r="N1526" s="265">
        <v>349</v>
      </c>
      <c r="O1526" s="265">
        <v>372</v>
      </c>
      <c r="P1526" s="265">
        <v>782</v>
      </c>
      <c r="Q1526" s="176">
        <v>732</v>
      </c>
      <c r="R1526" s="193">
        <v>2235</v>
      </c>
      <c r="S1526" s="158" t="s">
        <v>419</v>
      </c>
      <c r="T1526" s="158" t="s">
        <v>419</v>
      </c>
      <c r="U1526" s="157">
        <v>4347</v>
      </c>
      <c r="V1526" s="159">
        <v>0.51400000000000001</v>
      </c>
      <c r="W1526" s="161"/>
      <c r="X1526" s="161"/>
      <c r="Y1526" s="161"/>
      <c r="Z1526" s="161"/>
      <c r="AA1526" s="161"/>
      <c r="AB1526" s="161">
        <v>0</v>
      </c>
      <c r="AC1526" s="162"/>
      <c r="AD1526" s="201"/>
      <c r="AE1526" s="201"/>
      <c r="AF1526" s="201"/>
      <c r="AG1526" s="201"/>
      <c r="AH1526" s="201"/>
      <c r="AI1526" s="201">
        <v>0</v>
      </c>
      <c r="AJ1526" s="202"/>
      <c r="AK1526" s="270">
        <v>352</v>
      </c>
      <c r="AL1526" s="270">
        <v>357</v>
      </c>
      <c r="AM1526" s="270">
        <v>895</v>
      </c>
      <c r="AN1526" s="270">
        <v>865</v>
      </c>
      <c r="AO1526" s="58">
        <v>2469</v>
      </c>
      <c r="AP1526" s="167">
        <v>9081</v>
      </c>
      <c r="AQ1526" s="168">
        <v>0.27200000000000002</v>
      </c>
      <c r="AR1526" s="266"/>
      <c r="AS1526" s="266"/>
      <c r="AT1526" s="266"/>
      <c r="AU1526" s="266"/>
      <c r="AV1526" s="267"/>
      <c r="AW1526" s="171">
        <v>0</v>
      </c>
      <c r="AX1526" s="172"/>
      <c r="AY1526" s="268"/>
      <c r="AZ1526" s="268"/>
      <c r="BA1526" s="268"/>
      <c r="BB1526" s="268"/>
      <c r="BC1526" s="174"/>
      <c r="BD1526" s="174">
        <v>0</v>
      </c>
      <c r="BE1526" s="175"/>
    </row>
    <row r="1527" spans="1:57" ht="16.899999999999999" customHeight="1" x14ac:dyDescent="0.2">
      <c r="A1527" s="152">
        <v>1527</v>
      </c>
      <c r="B1527" s="153" t="s">
        <v>264</v>
      </c>
      <c r="C1527" s="152" t="s">
        <v>264</v>
      </c>
      <c r="D1527" s="152" t="s">
        <v>299</v>
      </c>
      <c r="E1527" s="152" t="s">
        <v>452</v>
      </c>
      <c r="F1527" s="152" t="s">
        <v>422</v>
      </c>
      <c r="G1527" s="154">
        <v>845</v>
      </c>
      <c r="H1527" s="154">
        <v>883</v>
      </c>
      <c r="I1527" s="154">
        <v>2005</v>
      </c>
      <c r="J1527" s="154">
        <v>1905</v>
      </c>
      <c r="K1527" s="50">
        <v>5638</v>
      </c>
      <c r="L1527" s="50">
        <v>15400</v>
      </c>
      <c r="M1527" s="192">
        <v>0.3661038961038961</v>
      </c>
      <c r="N1527" s="265">
        <v>481</v>
      </c>
      <c r="O1527" s="265">
        <v>513</v>
      </c>
      <c r="P1527" s="265">
        <v>1078</v>
      </c>
      <c r="Q1527" s="176">
        <v>1009</v>
      </c>
      <c r="R1527" s="193">
        <v>3081</v>
      </c>
      <c r="S1527" s="158" t="s">
        <v>419</v>
      </c>
      <c r="T1527" s="158" t="s">
        <v>419</v>
      </c>
      <c r="U1527" s="157">
        <v>5995</v>
      </c>
      <c r="V1527" s="159">
        <v>0.51400000000000001</v>
      </c>
      <c r="W1527" s="161"/>
      <c r="X1527" s="161"/>
      <c r="Y1527" s="161"/>
      <c r="Z1527" s="161"/>
      <c r="AA1527" s="161"/>
      <c r="AB1527" s="161">
        <v>0</v>
      </c>
      <c r="AC1527" s="162"/>
      <c r="AD1527" s="201"/>
      <c r="AE1527" s="201"/>
      <c r="AF1527" s="201"/>
      <c r="AG1527" s="201"/>
      <c r="AH1527" s="201"/>
      <c r="AI1527" s="201">
        <v>0</v>
      </c>
      <c r="AJ1527" s="202"/>
      <c r="AK1527" s="270">
        <v>364</v>
      </c>
      <c r="AL1527" s="270">
        <v>370</v>
      </c>
      <c r="AM1527" s="270">
        <v>927</v>
      </c>
      <c r="AN1527" s="270">
        <v>896</v>
      </c>
      <c r="AO1527" s="58">
        <v>2557</v>
      </c>
      <c r="AP1527" s="167">
        <v>9405</v>
      </c>
      <c r="AQ1527" s="168">
        <v>0.27200000000000002</v>
      </c>
      <c r="AR1527" s="266"/>
      <c r="AS1527" s="266"/>
      <c r="AT1527" s="266"/>
      <c r="AU1527" s="266"/>
      <c r="AV1527" s="267"/>
      <c r="AW1527" s="171">
        <v>0</v>
      </c>
      <c r="AX1527" s="172"/>
      <c r="AY1527" s="268"/>
      <c r="AZ1527" s="268"/>
      <c r="BA1527" s="268"/>
      <c r="BB1527" s="268"/>
      <c r="BC1527" s="174"/>
      <c r="BD1527" s="174">
        <v>0</v>
      </c>
      <c r="BE1527" s="175"/>
    </row>
    <row r="1528" spans="1:57" ht="16.899999999999999" customHeight="1" x14ac:dyDescent="0.2">
      <c r="A1528" s="152">
        <v>1528</v>
      </c>
      <c r="B1528" s="153" t="s">
        <v>264</v>
      </c>
      <c r="C1528" s="152" t="s">
        <v>264</v>
      </c>
      <c r="D1528" s="152" t="s">
        <v>301</v>
      </c>
      <c r="E1528" s="152" t="s">
        <v>453</v>
      </c>
      <c r="F1528" s="152" t="s">
        <v>422</v>
      </c>
      <c r="G1528" s="154">
        <v>595</v>
      </c>
      <c r="H1528" s="154">
        <v>609</v>
      </c>
      <c r="I1528" s="154">
        <v>1487</v>
      </c>
      <c r="J1528" s="154">
        <v>1431</v>
      </c>
      <c r="K1528" s="50">
        <v>4122</v>
      </c>
      <c r="L1528" s="50">
        <v>14163</v>
      </c>
      <c r="M1528" s="192">
        <v>0.29104003389112476</v>
      </c>
      <c r="N1528" s="265">
        <v>89</v>
      </c>
      <c r="O1528" s="265">
        <v>95</v>
      </c>
      <c r="P1528" s="265">
        <v>200</v>
      </c>
      <c r="Q1528" s="176">
        <v>187</v>
      </c>
      <c r="R1528" s="193">
        <v>571</v>
      </c>
      <c r="S1528" s="158" t="s">
        <v>419</v>
      </c>
      <c r="T1528" s="158" t="s">
        <v>419</v>
      </c>
      <c r="U1528" s="157">
        <v>1112</v>
      </c>
      <c r="V1528" s="159">
        <v>0.51400000000000001</v>
      </c>
      <c r="W1528" s="161"/>
      <c r="X1528" s="161"/>
      <c r="Y1528" s="161"/>
      <c r="Z1528" s="161"/>
      <c r="AA1528" s="161"/>
      <c r="AB1528" s="161">
        <v>0</v>
      </c>
      <c r="AC1528" s="162"/>
      <c r="AD1528" s="201"/>
      <c r="AE1528" s="201"/>
      <c r="AF1528" s="201"/>
      <c r="AG1528" s="201"/>
      <c r="AH1528" s="201"/>
      <c r="AI1528" s="201">
        <v>0</v>
      </c>
      <c r="AJ1528" s="202"/>
      <c r="AK1528" s="270">
        <v>506</v>
      </c>
      <c r="AL1528" s="270">
        <v>514</v>
      </c>
      <c r="AM1528" s="270">
        <v>1287</v>
      </c>
      <c r="AN1528" s="270">
        <v>1244</v>
      </c>
      <c r="AO1528" s="58">
        <v>3551</v>
      </c>
      <c r="AP1528" s="167">
        <v>13051</v>
      </c>
      <c r="AQ1528" s="168">
        <v>0.27200000000000002</v>
      </c>
      <c r="AR1528" s="266"/>
      <c r="AS1528" s="266"/>
      <c r="AT1528" s="266"/>
      <c r="AU1528" s="266"/>
      <c r="AV1528" s="267"/>
      <c r="AW1528" s="171">
        <v>0</v>
      </c>
      <c r="AX1528" s="172"/>
      <c r="AY1528" s="268"/>
      <c r="AZ1528" s="268"/>
      <c r="BA1528" s="268"/>
      <c r="BB1528" s="268"/>
      <c r="BC1528" s="174"/>
      <c r="BD1528" s="174">
        <v>0</v>
      </c>
      <c r="BE1528" s="175"/>
    </row>
    <row r="1529" spans="1:57" ht="16.899999999999999" customHeight="1" x14ac:dyDescent="0.2">
      <c r="A1529" s="152">
        <v>1529</v>
      </c>
      <c r="B1529" s="153" t="s">
        <v>264</v>
      </c>
      <c r="C1529" s="152" t="s">
        <v>264</v>
      </c>
      <c r="D1529" s="152" t="s">
        <v>303</v>
      </c>
      <c r="E1529" s="152" t="s">
        <v>454</v>
      </c>
      <c r="F1529" s="152" t="s">
        <v>422</v>
      </c>
      <c r="G1529" s="154">
        <v>7925</v>
      </c>
      <c r="H1529" s="154">
        <v>8253</v>
      </c>
      <c r="I1529" s="154">
        <v>18960</v>
      </c>
      <c r="J1529" s="154">
        <v>18055</v>
      </c>
      <c r="K1529" s="50">
        <v>53193</v>
      </c>
      <c r="L1529" s="50">
        <v>151420</v>
      </c>
      <c r="M1529" s="192">
        <v>0.35129441289129576</v>
      </c>
      <c r="N1529" s="265">
        <v>3980</v>
      </c>
      <c r="O1529" s="265">
        <v>4246</v>
      </c>
      <c r="P1529" s="265">
        <v>8924</v>
      </c>
      <c r="Q1529" s="176">
        <v>8352</v>
      </c>
      <c r="R1529" s="193">
        <v>25502</v>
      </c>
      <c r="S1529" s="158" t="s">
        <v>419</v>
      </c>
      <c r="T1529" s="158" t="s">
        <v>419</v>
      </c>
      <c r="U1529" s="157">
        <v>49614</v>
      </c>
      <c r="V1529" s="159">
        <v>0.51400000000000001</v>
      </c>
      <c r="W1529" s="161"/>
      <c r="X1529" s="161"/>
      <c r="Y1529" s="161"/>
      <c r="Z1529" s="161"/>
      <c r="AA1529" s="161"/>
      <c r="AB1529" s="161">
        <v>0</v>
      </c>
      <c r="AC1529" s="162"/>
      <c r="AD1529" s="201"/>
      <c r="AE1529" s="201"/>
      <c r="AF1529" s="201"/>
      <c r="AG1529" s="201"/>
      <c r="AH1529" s="201"/>
      <c r="AI1529" s="201">
        <v>0</v>
      </c>
      <c r="AJ1529" s="202"/>
      <c r="AK1529" s="270">
        <v>3945</v>
      </c>
      <c r="AL1529" s="270">
        <v>4007</v>
      </c>
      <c r="AM1529" s="270">
        <v>10036</v>
      </c>
      <c r="AN1529" s="270">
        <v>9703</v>
      </c>
      <c r="AO1529" s="58">
        <v>27691</v>
      </c>
      <c r="AP1529" s="167">
        <v>101806</v>
      </c>
      <c r="AQ1529" s="168">
        <v>0.27200000000000002</v>
      </c>
      <c r="AR1529" s="266"/>
      <c r="AS1529" s="266"/>
      <c r="AT1529" s="266"/>
      <c r="AU1529" s="266"/>
      <c r="AV1529" s="267"/>
      <c r="AW1529" s="171">
        <v>0</v>
      </c>
      <c r="AX1529" s="172"/>
      <c r="AY1529" s="268"/>
      <c r="AZ1529" s="268"/>
      <c r="BA1529" s="268"/>
      <c r="BB1529" s="268"/>
      <c r="BC1529" s="174"/>
      <c r="BD1529" s="174">
        <v>0</v>
      </c>
      <c r="BE1529" s="175"/>
    </row>
    <row r="1530" spans="1:57" ht="16.899999999999999" customHeight="1" x14ac:dyDescent="0.2">
      <c r="A1530" s="152">
        <v>1530</v>
      </c>
      <c r="B1530" s="153" t="s">
        <v>264</v>
      </c>
      <c r="C1530" s="152" t="s">
        <v>264</v>
      </c>
      <c r="D1530" s="152" t="s">
        <v>305</v>
      </c>
      <c r="E1530" s="152" t="s">
        <v>455</v>
      </c>
      <c r="F1530" s="152" t="s">
        <v>422</v>
      </c>
      <c r="G1530" s="154">
        <v>2366</v>
      </c>
      <c r="H1530" s="154">
        <v>2409</v>
      </c>
      <c r="I1530" s="154">
        <v>5983</v>
      </c>
      <c r="J1530" s="154">
        <v>5775</v>
      </c>
      <c r="K1530" s="50">
        <v>16533</v>
      </c>
      <c r="L1530" s="50">
        <v>59439</v>
      </c>
      <c r="M1530" s="192">
        <v>0.27815070913036893</v>
      </c>
      <c r="N1530" s="265">
        <v>121</v>
      </c>
      <c r="O1530" s="265">
        <v>129</v>
      </c>
      <c r="P1530" s="265">
        <v>272</v>
      </c>
      <c r="Q1530" s="176">
        <v>254</v>
      </c>
      <c r="R1530" s="193">
        <v>776</v>
      </c>
      <c r="S1530" s="158" t="s">
        <v>419</v>
      </c>
      <c r="T1530" s="158" t="s">
        <v>419</v>
      </c>
      <c r="U1530" s="157">
        <v>1512</v>
      </c>
      <c r="V1530" s="159">
        <v>0.51400000000000001</v>
      </c>
      <c r="W1530" s="161"/>
      <c r="X1530" s="161"/>
      <c r="Y1530" s="161"/>
      <c r="Z1530" s="161"/>
      <c r="AA1530" s="161"/>
      <c r="AB1530" s="161">
        <v>0</v>
      </c>
      <c r="AC1530" s="162"/>
      <c r="AD1530" s="201"/>
      <c r="AE1530" s="201"/>
      <c r="AF1530" s="201"/>
      <c r="AG1530" s="201"/>
      <c r="AH1530" s="201"/>
      <c r="AI1530" s="201">
        <v>0</v>
      </c>
      <c r="AJ1530" s="202"/>
      <c r="AK1530" s="270">
        <v>2245</v>
      </c>
      <c r="AL1530" s="270">
        <v>2280</v>
      </c>
      <c r="AM1530" s="270">
        <v>5711</v>
      </c>
      <c r="AN1530" s="270">
        <v>5521</v>
      </c>
      <c r="AO1530" s="58">
        <v>15757</v>
      </c>
      <c r="AP1530" s="167">
        <v>57927</v>
      </c>
      <c r="AQ1530" s="168">
        <v>0.27200000000000002</v>
      </c>
      <c r="AR1530" s="266"/>
      <c r="AS1530" s="266"/>
      <c r="AT1530" s="266"/>
      <c r="AU1530" s="266"/>
      <c r="AV1530" s="267"/>
      <c r="AW1530" s="171">
        <v>0</v>
      </c>
      <c r="AX1530" s="172"/>
      <c r="AY1530" s="268"/>
      <c r="AZ1530" s="268"/>
      <c r="BA1530" s="268"/>
      <c r="BB1530" s="268"/>
      <c r="BC1530" s="174"/>
      <c r="BD1530" s="174">
        <v>0</v>
      </c>
      <c r="BE1530" s="175"/>
    </row>
    <row r="1531" spans="1:57" ht="16.899999999999999" customHeight="1" x14ac:dyDescent="0.2">
      <c r="A1531" s="152">
        <v>1531</v>
      </c>
      <c r="B1531" s="153" t="s">
        <v>264</v>
      </c>
      <c r="C1531" s="152" t="s">
        <v>264</v>
      </c>
      <c r="D1531" s="152" t="s">
        <v>307</v>
      </c>
      <c r="E1531" s="152" t="s">
        <v>456</v>
      </c>
      <c r="F1531" s="152" t="s">
        <v>422</v>
      </c>
      <c r="G1531" s="154">
        <v>2177</v>
      </c>
      <c r="H1531" s="154">
        <v>2235</v>
      </c>
      <c r="I1531" s="154">
        <v>5399</v>
      </c>
      <c r="J1531" s="154">
        <v>5188</v>
      </c>
      <c r="K1531" s="50">
        <v>14999</v>
      </c>
      <c r="L1531" s="50">
        <v>50044</v>
      </c>
      <c r="M1531" s="192">
        <v>0.29971624970026378</v>
      </c>
      <c r="N1531" s="265">
        <v>460</v>
      </c>
      <c r="O1531" s="265">
        <v>491</v>
      </c>
      <c r="P1531" s="265">
        <v>1031</v>
      </c>
      <c r="Q1531" s="176">
        <v>965</v>
      </c>
      <c r="R1531" s="193">
        <v>2947</v>
      </c>
      <c r="S1531" s="158" t="s">
        <v>419</v>
      </c>
      <c r="T1531" s="158" t="s">
        <v>419</v>
      </c>
      <c r="U1531" s="157">
        <v>5733</v>
      </c>
      <c r="V1531" s="159">
        <v>0.51400000000000001</v>
      </c>
      <c r="W1531" s="161"/>
      <c r="X1531" s="161"/>
      <c r="Y1531" s="161"/>
      <c r="Z1531" s="161"/>
      <c r="AA1531" s="161"/>
      <c r="AB1531" s="161">
        <v>0</v>
      </c>
      <c r="AC1531" s="162"/>
      <c r="AD1531" s="201"/>
      <c r="AE1531" s="201"/>
      <c r="AF1531" s="201"/>
      <c r="AG1531" s="201"/>
      <c r="AH1531" s="201"/>
      <c r="AI1531" s="201">
        <v>0</v>
      </c>
      <c r="AJ1531" s="202"/>
      <c r="AK1531" s="270">
        <v>1717</v>
      </c>
      <c r="AL1531" s="270">
        <v>1744</v>
      </c>
      <c r="AM1531" s="270">
        <v>4368</v>
      </c>
      <c r="AN1531" s="270">
        <v>4223</v>
      </c>
      <c r="AO1531" s="58">
        <v>12052</v>
      </c>
      <c r="AP1531" s="167">
        <v>44311</v>
      </c>
      <c r="AQ1531" s="168">
        <v>0.27200000000000002</v>
      </c>
      <c r="AR1531" s="266"/>
      <c r="AS1531" s="266"/>
      <c r="AT1531" s="266"/>
      <c r="AU1531" s="266"/>
      <c r="AV1531" s="267"/>
      <c r="AW1531" s="171">
        <v>0</v>
      </c>
      <c r="AX1531" s="172"/>
      <c r="AY1531" s="268"/>
      <c r="AZ1531" s="268"/>
      <c r="BA1531" s="268"/>
      <c r="BB1531" s="268"/>
      <c r="BC1531" s="174"/>
      <c r="BD1531" s="174">
        <v>0</v>
      </c>
      <c r="BE1531" s="175"/>
    </row>
    <row r="1532" spans="1:57" ht="16.899999999999999" customHeight="1" x14ac:dyDescent="0.2">
      <c r="A1532" s="152">
        <v>1532</v>
      </c>
      <c r="B1532" s="153" t="s">
        <v>264</v>
      </c>
      <c r="C1532" s="152" t="s">
        <v>264</v>
      </c>
      <c r="D1532" s="152" t="s">
        <v>309</v>
      </c>
      <c r="E1532" s="152" t="s">
        <v>457</v>
      </c>
      <c r="F1532" s="152" t="s">
        <v>422</v>
      </c>
      <c r="G1532" s="154">
        <v>1427</v>
      </c>
      <c r="H1532" s="154">
        <v>1486</v>
      </c>
      <c r="I1532" s="154">
        <v>3416</v>
      </c>
      <c r="J1532" s="154">
        <v>3253</v>
      </c>
      <c r="K1532" s="50">
        <v>9582</v>
      </c>
      <c r="L1532" s="50">
        <v>27321</v>
      </c>
      <c r="M1532" s="192">
        <v>0.35071922696826618</v>
      </c>
      <c r="N1532" s="265">
        <v>713</v>
      </c>
      <c r="O1532" s="265">
        <v>760</v>
      </c>
      <c r="P1532" s="265">
        <v>1599</v>
      </c>
      <c r="Q1532" s="176">
        <v>1496</v>
      </c>
      <c r="R1532" s="193">
        <v>4568</v>
      </c>
      <c r="S1532" s="158" t="s">
        <v>419</v>
      </c>
      <c r="T1532" s="158" t="s">
        <v>419</v>
      </c>
      <c r="U1532" s="157">
        <v>8887</v>
      </c>
      <c r="V1532" s="159">
        <v>0.51400000000000001</v>
      </c>
      <c r="W1532" s="161"/>
      <c r="X1532" s="161"/>
      <c r="Y1532" s="161"/>
      <c r="Z1532" s="161"/>
      <c r="AA1532" s="161"/>
      <c r="AB1532" s="161">
        <v>0</v>
      </c>
      <c r="AC1532" s="162"/>
      <c r="AD1532" s="201"/>
      <c r="AE1532" s="201"/>
      <c r="AF1532" s="201"/>
      <c r="AG1532" s="201"/>
      <c r="AH1532" s="201"/>
      <c r="AI1532" s="201">
        <v>0</v>
      </c>
      <c r="AJ1532" s="202"/>
      <c r="AK1532" s="270">
        <v>714</v>
      </c>
      <c r="AL1532" s="270">
        <v>726</v>
      </c>
      <c r="AM1532" s="270">
        <v>1817</v>
      </c>
      <c r="AN1532" s="270">
        <v>1757</v>
      </c>
      <c r="AO1532" s="58">
        <v>5014</v>
      </c>
      <c r="AP1532" s="167">
        <v>18434</v>
      </c>
      <c r="AQ1532" s="168">
        <v>0.27200000000000002</v>
      </c>
      <c r="AR1532" s="266"/>
      <c r="AS1532" s="266"/>
      <c r="AT1532" s="266"/>
      <c r="AU1532" s="266"/>
      <c r="AV1532" s="267"/>
      <c r="AW1532" s="171">
        <v>0</v>
      </c>
      <c r="AX1532" s="172"/>
      <c r="AY1532" s="268"/>
      <c r="AZ1532" s="268"/>
      <c r="BA1532" s="268"/>
      <c r="BB1532" s="268"/>
      <c r="BC1532" s="174"/>
      <c r="BD1532" s="174">
        <v>0</v>
      </c>
      <c r="BE1532" s="175"/>
    </row>
    <row r="1533" spans="1:57" ht="16.899999999999999" customHeight="1" x14ac:dyDescent="0.2">
      <c r="A1533" s="152">
        <v>1533</v>
      </c>
      <c r="B1533" s="153" t="s">
        <v>264</v>
      </c>
      <c r="C1533" s="152" t="s">
        <v>264</v>
      </c>
      <c r="D1533" s="152" t="s">
        <v>311</v>
      </c>
      <c r="E1533" s="152" t="s">
        <v>458</v>
      </c>
      <c r="F1533" s="152" t="s">
        <v>422</v>
      </c>
      <c r="G1533" s="154">
        <v>2440</v>
      </c>
      <c r="H1533" s="154">
        <v>2578</v>
      </c>
      <c r="I1533" s="154">
        <v>5618</v>
      </c>
      <c r="J1533" s="154">
        <v>5296</v>
      </c>
      <c r="K1533" s="50">
        <v>15932</v>
      </c>
      <c r="L1533" s="50">
        <v>36899</v>
      </c>
      <c r="M1533" s="192">
        <v>0.431773218786417</v>
      </c>
      <c r="N1533" s="265">
        <v>1955</v>
      </c>
      <c r="O1533" s="265">
        <v>2085</v>
      </c>
      <c r="P1533" s="265">
        <v>4383</v>
      </c>
      <c r="Q1533" s="176">
        <v>4102</v>
      </c>
      <c r="R1533" s="193">
        <v>12525</v>
      </c>
      <c r="S1533" s="158" t="s">
        <v>419</v>
      </c>
      <c r="T1533" s="158" t="s">
        <v>419</v>
      </c>
      <c r="U1533" s="157">
        <v>24368</v>
      </c>
      <c r="V1533" s="159">
        <v>0.51400000000000001</v>
      </c>
      <c r="W1533" s="161"/>
      <c r="X1533" s="161"/>
      <c r="Y1533" s="161"/>
      <c r="Z1533" s="161"/>
      <c r="AA1533" s="161"/>
      <c r="AB1533" s="161">
        <v>0</v>
      </c>
      <c r="AC1533" s="162"/>
      <c r="AD1533" s="201"/>
      <c r="AE1533" s="201"/>
      <c r="AF1533" s="201"/>
      <c r="AG1533" s="201"/>
      <c r="AH1533" s="201"/>
      <c r="AI1533" s="201">
        <v>0</v>
      </c>
      <c r="AJ1533" s="202"/>
      <c r="AK1533" s="270">
        <v>485</v>
      </c>
      <c r="AL1533" s="270">
        <v>493</v>
      </c>
      <c r="AM1533" s="270">
        <v>1235</v>
      </c>
      <c r="AN1533" s="270">
        <v>1194</v>
      </c>
      <c r="AO1533" s="58">
        <v>3407</v>
      </c>
      <c r="AP1533" s="167">
        <v>12531</v>
      </c>
      <c r="AQ1533" s="168">
        <v>0.27200000000000002</v>
      </c>
      <c r="AR1533" s="266"/>
      <c r="AS1533" s="266"/>
      <c r="AT1533" s="266"/>
      <c r="AU1533" s="266"/>
      <c r="AV1533" s="267"/>
      <c r="AW1533" s="171">
        <v>0</v>
      </c>
      <c r="AX1533" s="172"/>
      <c r="AY1533" s="268"/>
      <c r="AZ1533" s="268"/>
      <c r="BA1533" s="268"/>
      <c r="BB1533" s="268"/>
      <c r="BC1533" s="174"/>
      <c r="BD1533" s="174">
        <v>0</v>
      </c>
      <c r="BE1533" s="175"/>
    </row>
    <row r="1534" spans="1:57" ht="16.899999999999999" customHeight="1" x14ac:dyDescent="0.2">
      <c r="A1534" s="152">
        <v>1534</v>
      </c>
      <c r="B1534" s="153" t="s">
        <v>264</v>
      </c>
      <c r="C1534" s="152" t="s">
        <v>264</v>
      </c>
      <c r="D1534" s="152" t="s">
        <v>313</v>
      </c>
      <c r="E1534" s="152" t="s">
        <v>459</v>
      </c>
      <c r="F1534" s="152" t="s">
        <v>422</v>
      </c>
      <c r="G1534" s="154">
        <v>1489</v>
      </c>
      <c r="H1534" s="154">
        <v>1530</v>
      </c>
      <c r="I1534" s="154">
        <v>3687</v>
      </c>
      <c r="J1534" s="154">
        <v>3541</v>
      </c>
      <c r="K1534" s="50">
        <v>10247</v>
      </c>
      <c r="L1534" s="50">
        <v>33927</v>
      </c>
      <c r="M1534" s="192">
        <v>0.30203083090164173</v>
      </c>
      <c r="N1534" s="265">
        <v>337</v>
      </c>
      <c r="O1534" s="265">
        <v>360</v>
      </c>
      <c r="P1534" s="265">
        <v>757</v>
      </c>
      <c r="Q1534" s="176">
        <v>708</v>
      </c>
      <c r="R1534" s="193">
        <v>2162</v>
      </c>
      <c r="S1534" s="158" t="s">
        <v>419</v>
      </c>
      <c r="T1534" s="158" t="s">
        <v>419</v>
      </c>
      <c r="U1534" s="157">
        <v>4206</v>
      </c>
      <c r="V1534" s="159">
        <v>0.51400000000000001</v>
      </c>
      <c r="W1534" s="161"/>
      <c r="X1534" s="161"/>
      <c r="Y1534" s="161"/>
      <c r="Z1534" s="161"/>
      <c r="AA1534" s="161"/>
      <c r="AB1534" s="161">
        <v>0</v>
      </c>
      <c r="AC1534" s="162"/>
      <c r="AD1534" s="201"/>
      <c r="AE1534" s="201"/>
      <c r="AF1534" s="201"/>
      <c r="AG1534" s="201"/>
      <c r="AH1534" s="201"/>
      <c r="AI1534" s="201">
        <v>0</v>
      </c>
      <c r="AJ1534" s="202"/>
      <c r="AK1534" s="270">
        <v>1152</v>
      </c>
      <c r="AL1534" s="270">
        <v>1170</v>
      </c>
      <c r="AM1534" s="270">
        <v>2930</v>
      </c>
      <c r="AN1534" s="270">
        <v>2833</v>
      </c>
      <c r="AO1534" s="58">
        <v>8085</v>
      </c>
      <c r="AP1534" s="167">
        <v>29721</v>
      </c>
      <c r="AQ1534" s="168">
        <v>0.27200000000000002</v>
      </c>
      <c r="AR1534" s="266"/>
      <c r="AS1534" s="266"/>
      <c r="AT1534" s="266"/>
      <c r="AU1534" s="266"/>
      <c r="AV1534" s="267"/>
      <c r="AW1534" s="171">
        <v>0</v>
      </c>
      <c r="AX1534" s="172"/>
      <c r="AY1534" s="268"/>
      <c r="AZ1534" s="268"/>
      <c r="BA1534" s="268"/>
      <c r="BB1534" s="268"/>
      <c r="BC1534" s="174"/>
      <c r="BD1534" s="174">
        <v>0</v>
      </c>
      <c r="BE1534" s="175"/>
    </row>
    <row r="1535" spans="1:57" ht="16.899999999999999" customHeight="1" x14ac:dyDescent="0.2">
      <c r="A1535" s="152">
        <v>1535</v>
      </c>
      <c r="B1535" s="189" t="s">
        <v>264</v>
      </c>
      <c r="C1535" s="190" t="s">
        <v>264</v>
      </c>
      <c r="D1535" s="190" t="s">
        <v>315</v>
      </c>
      <c r="E1535" s="191" t="s">
        <v>420</v>
      </c>
      <c r="F1535" s="190" t="s">
        <v>422</v>
      </c>
      <c r="G1535" s="181">
        <v>194834</v>
      </c>
      <c r="H1535" s="181">
        <v>204683</v>
      </c>
      <c r="I1535" s="181">
        <v>455683</v>
      </c>
      <c r="J1535" s="181">
        <v>431363</v>
      </c>
      <c r="K1535" s="181">
        <v>1286563</v>
      </c>
      <c r="L1535" s="181">
        <v>3459674</v>
      </c>
      <c r="M1535" s="192">
        <v>0.37187405518554639</v>
      </c>
      <c r="N1535" s="193">
        <v>128746</v>
      </c>
      <c r="O1535" s="193">
        <v>137349</v>
      </c>
      <c r="P1535" s="193">
        <v>288718</v>
      </c>
      <c r="Q1535" s="193">
        <v>270215</v>
      </c>
      <c r="R1535" s="193">
        <v>825028</v>
      </c>
      <c r="S1535" s="158">
        <v>1542004</v>
      </c>
      <c r="T1535" s="158">
        <v>792590.05599999998</v>
      </c>
      <c r="U1535" s="157">
        <v>1605112</v>
      </c>
      <c r="V1535" s="159">
        <v>0.51400000000000001</v>
      </c>
      <c r="W1535" s="161">
        <v>3722</v>
      </c>
      <c r="X1535" s="161">
        <v>3971</v>
      </c>
      <c r="Y1535" s="161">
        <v>8346</v>
      </c>
      <c r="Z1535" s="161">
        <v>7811</v>
      </c>
      <c r="AA1535" s="161">
        <v>23850</v>
      </c>
      <c r="AB1535" s="161">
        <v>238500</v>
      </c>
      <c r="AC1535" s="162">
        <v>0.1</v>
      </c>
      <c r="AD1535" s="201">
        <v>171</v>
      </c>
      <c r="AE1535" s="201">
        <v>182</v>
      </c>
      <c r="AF1535" s="201">
        <v>383</v>
      </c>
      <c r="AG1535" s="201">
        <v>359</v>
      </c>
      <c r="AH1535" s="201">
        <v>1095</v>
      </c>
      <c r="AI1535" s="201">
        <v>10950</v>
      </c>
      <c r="AJ1535" s="202">
        <v>0.1</v>
      </c>
      <c r="AK1535" s="58">
        <v>62195</v>
      </c>
      <c r="AL1535" s="58">
        <v>63181</v>
      </c>
      <c r="AM1535" s="58">
        <v>158236</v>
      </c>
      <c r="AN1535" s="58">
        <v>152978</v>
      </c>
      <c r="AO1535" s="58">
        <v>436590</v>
      </c>
      <c r="AP1535" s="167">
        <v>1605112</v>
      </c>
      <c r="AQ1535" s="168">
        <v>0.27200000000000002</v>
      </c>
      <c r="AR1535" s="187"/>
      <c r="AS1535" s="187"/>
      <c r="AT1535" s="187"/>
      <c r="AU1535" s="187"/>
      <c r="AV1535" s="267"/>
      <c r="AW1535" s="171">
        <v>0</v>
      </c>
      <c r="AX1535" s="172"/>
      <c r="AY1535" s="174"/>
      <c r="AZ1535" s="174"/>
      <c r="BA1535" s="174"/>
      <c r="BB1535" s="174"/>
      <c r="BC1535" s="174"/>
      <c r="BD1535" s="174">
        <v>0</v>
      </c>
      <c r="BE1535" s="175"/>
    </row>
    <row r="1536" spans="1:57" ht="16.899999999999999" customHeight="1" x14ac:dyDescent="0.2">
      <c r="A1536" s="152">
        <v>1536</v>
      </c>
      <c r="B1536" s="153" t="s">
        <v>264</v>
      </c>
      <c r="C1536" s="152" t="s">
        <v>264</v>
      </c>
      <c r="D1536" s="152" t="s">
        <v>265</v>
      </c>
      <c r="E1536" s="152" t="s">
        <v>48</v>
      </c>
      <c r="F1536" s="152" t="s">
        <v>423</v>
      </c>
      <c r="G1536" s="154">
        <v>21</v>
      </c>
      <c r="H1536" s="154">
        <v>22</v>
      </c>
      <c r="I1536" s="154">
        <v>47</v>
      </c>
      <c r="J1536" s="154">
        <v>44</v>
      </c>
      <c r="K1536" s="50">
        <v>134</v>
      </c>
      <c r="L1536" s="50">
        <v>22453</v>
      </c>
      <c r="M1536" s="192">
        <v>5.9680220905892305E-3</v>
      </c>
      <c r="N1536" s="265">
        <v>21</v>
      </c>
      <c r="O1536" s="265">
        <v>22</v>
      </c>
      <c r="P1536" s="265">
        <v>47</v>
      </c>
      <c r="Q1536" s="156">
        <v>44</v>
      </c>
      <c r="R1536" s="193">
        <v>134</v>
      </c>
      <c r="S1536" s="158" t="s">
        <v>419</v>
      </c>
      <c r="T1536" s="158" t="s">
        <v>419</v>
      </c>
      <c r="U1536" s="157">
        <v>1302</v>
      </c>
      <c r="V1536" s="159">
        <v>0.10245086815665834</v>
      </c>
      <c r="W1536" s="161"/>
      <c r="X1536" s="161"/>
      <c r="Y1536" s="161"/>
      <c r="Z1536" s="161"/>
      <c r="AA1536" s="161"/>
      <c r="AB1536" s="161">
        <v>0</v>
      </c>
      <c r="AC1536" s="162"/>
      <c r="AD1536" s="201"/>
      <c r="AE1536" s="201"/>
      <c r="AF1536" s="201"/>
      <c r="AG1536" s="201"/>
      <c r="AH1536" s="201"/>
      <c r="AI1536" s="201">
        <v>0</v>
      </c>
      <c r="AJ1536" s="202"/>
      <c r="AK1536" s="270">
        <v>0</v>
      </c>
      <c r="AL1536" s="270">
        <v>0</v>
      </c>
      <c r="AM1536" s="270">
        <v>0</v>
      </c>
      <c r="AN1536" s="270">
        <v>0</v>
      </c>
      <c r="AO1536" s="58">
        <v>0</v>
      </c>
      <c r="AP1536" s="167">
        <v>21151</v>
      </c>
      <c r="AQ1536" s="168">
        <v>0</v>
      </c>
      <c r="AR1536" s="266"/>
      <c r="AS1536" s="266"/>
      <c r="AT1536" s="266"/>
      <c r="AU1536" s="266"/>
      <c r="AV1536" s="267"/>
      <c r="AW1536" s="171">
        <v>0</v>
      </c>
      <c r="AX1536" s="172"/>
      <c r="AY1536" s="268"/>
      <c r="AZ1536" s="268"/>
      <c r="BA1536" s="268"/>
      <c r="BB1536" s="268"/>
      <c r="BC1536" s="174"/>
      <c r="BD1536" s="174">
        <v>0</v>
      </c>
      <c r="BE1536" s="175"/>
    </row>
    <row r="1537" spans="1:57" ht="16.899999999999999" customHeight="1" x14ac:dyDescent="0.2">
      <c r="A1537" s="152">
        <v>1537</v>
      </c>
      <c r="B1537" s="153" t="s">
        <v>264</v>
      </c>
      <c r="C1537" s="152" t="s">
        <v>264</v>
      </c>
      <c r="D1537" s="152" t="s">
        <v>267</v>
      </c>
      <c r="E1537" s="152" t="s">
        <v>436</v>
      </c>
      <c r="F1537" s="152" t="s">
        <v>423</v>
      </c>
      <c r="G1537" s="154">
        <v>490</v>
      </c>
      <c r="H1537" s="154">
        <v>523</v>
      </c>
      <c r="I1537" s="154">
        <v>1099</v>
      </c>
      <c r="J1537" s="154">
        <v>1029</v>
      </c>
      <c r="K1537" s="50">
        <v>3141</v>
      </c>
      <c r="L1537" s="50">
        <v>87670</v>
      </c>
      <c r="M1537" s="192">
        <v>3.5827535074711987E-2</v>
      </c>
      <c r="N1537" s="265">
        <v>490</v>
      </c>
      <c r="O1537" s="265">
        <v>523</v>
      </c>
      <c r="P1537" s="265">
        <v>1099</v>
      </c>
      <c r="Q1537" s="156">
        <v>1029</v>
      </c>
      <c r="R1537" s="193">
        <v>3141</v>
      </c>
      <c r="S1537" s="158" t="s">
        <v>419</v>
      </c>
      <c r="T1537" s="158" t="s">
        <v>419</v>
      </c>
      <c r="U1537" s="157">
        <v>30656</v>
      </c>
      <c r="V1537" s="159">
        <v>0.10245086815665834</v>
      </c>
      <c r="W1537" s="161"/>
      <c r="X1537" s="161"/>
      <c r="Y1537" s="161"/>
      <c r="Z1537" s="161"/>
      <c r="AA1537" s="161"/>
      <c r="AB1537" s="161">
        <v>0</v>
      </c>
      <c r="AC1537" s="162"/>
      <c r="AD1537" s="201"/>
      <c r="AE1537" s="201"/>
      <c r="AF1537" s="201"/>
      <c r="AG1537" s="201"/>
      <c r="AH1537" s="201"/>
      <c r="AI1537" s="201">
        <v>0</v>
      </c>
      <c r="AJ1537" s="202"/>
      <c r="AK1537" s="270">
        <v>0</v>
      </c>
      <c r="AL1537" s="270">
        <v>0</v>
      </c>
      <c r="AM1537" s="270">
        <v>0</v>
      </c>
      <c r="AN1537" s="270">
        <v>0</v>
      </c>
      <c r="AO1537" s="58">
        <v>0</v>
      </c>
      <c r="AP1537" s="167">
        <v>57014</v>
      </c>
      <c r="AQ1537" s="168">
        <v>0</v>
      </c>
      <c r="AR1537" s="266"/>
      <c r="AS1537" s="266"/>
      <c r="AT1537" s="266"/>
      <c r="AU1537" s="266"/>
      <c r="AV1537" s="267"/>
      <c r="AW1537" s="171">
        <v>0</v>
      </c>
      <c r="AX1537" s="172"/>
      <c r="AY1537" s="268"/>
      <c r="AZ1537" s="268"/>
      <c r="BA1537" s="268"/>
      <c r="BB1537" s="268"/>
      <c r="BC1537" s="174"/>
      <c r="BD1537" s="174">
        <v>0</v>
      </c>
      <c r="BE1537" s="175"/>
    </row>
    <row r="1538" spans="1:57" ht="16.899999999999999" customHeight="1" x14ac:dyDescent="0.2">
      <c r="A1538" s="152">
        <v>1538</v>
      </c>
      <c r="B1538" s="153" t="s">
        <v>264</v>
      </c>
      <c r="C1538" s="152" t="s">
        <v>264</v>
      </c>
      <c r="D1538" s="152" t="s">
        <v>269</v>
      </c>
      <c r="E1538" s="152" t="s">
        <v>437</v>
      </c>
      <c r="F1538" s="152" t="s">
        <v>423</v>
      </c>
      <c r="G1538" s="154">
        <v>24</v>
      </c>
      <c r="H1538" s="154">
        <v>26</v>
      </c>
      <c r="I1538" s="154">
        <v>54</v>
      </c>
      <c r="J1538" s="154">
        <v>50</v>
      </c>
      <c r="K1538" s="50">
        <v>154</v>
      </c>
      <c r="L1538" s="50">
        <v>21922</v>
      </c>
      <c r="M1538" s="192">
        <v>7.0249064866344316E-3</v>
      </c>
      <c r="N1538" s="265">
        <v>24</v>
      </c>
      <c r="O1538" s="265">
        <v>26</v>
      </c>
      <c r="P1538" s="265">
        <v>54</v>
      </c>
      <c r="Q1538" s="156">
        <v>50</v>
      </c>
      <c r="R1538" s="193">
        <v>154</v>
      </c>
      <c r="S1538" s="158" t="s">
        <v>419</v>
      </c>
      <c r="T1538" s="158" t="s">
        <v>419</v>
      </c>
      <c r="U1538" s="157">
        <v>1502</v>
      </c>
      <c r="V1538" s="159">
        <v>0.10245086815665834</v>
      </c>
      <c r="W1538" s="161"/>
      <c r="X1538" s="161"/>
      <c r="Y1538" s="161"/>
      <c r="Z1538" s="161"/>
      <c r="AA1538" s="161"/>
      <c r="AB1538" s="161">
        <v>0</v>
      </c>
      <c r="AC1538" s="162"/>
      <c r="AD1538" s="201"/>
      <c r="AE1538" s="201"/>
      <c r="AF1538" s="201"/>
      <c r="AG1538" s="201"/>
      <c r="AH1538" s="201"/>
      <c r="AI1538" s="201">
        <v>0</v>
      </c>
      <c r="AJ1538" s="202"/>
      <c r="AK1538" s="270">
        <v>0</v>
      </c>
      <c r="AL1538" s="270">
        <v>0</v>
      </c>
      <c r="AM1538" s="270">
        <v>0</v>
      </c>
      <c r="AN1538" s="270">
        <v>0</v>
      </c>
      <c r="AO1538" s="58">
        <v>0</v>
      </c>
      <c r="AP1538" s="167">
        <v>20420</v>
      </c>
      <c r="AQ1538" s="168">
        <v>0</v>
      </c>
      <c r="AR1538" s="266"/>
      <c r="AS1538" s="266"/>
      <c r="AT1538" s="266"/>
      <c r="AU1538" s="266"/>
      <c r="AV1538" s="267"/>
      <c r="AW1538" s="171">
        <v>0</v>
      </c>
      <c r="AX1538" s="172"/>
      <c r="AY1538" s="268"/>
      <c r="AZ1538" s="268"/>
      <c r="BA1538" s="268"/>
      <c r="BB1538" s="268"/>
      <c r="BC1538" s="174"/>
      <c r="BD1538" s="174">
        <v>0</v>
      </c>
      <c r="BE1538" s="175"/>
    </row>
    <row r="1539" spans="1:57" ht="16.899999999999999" customHeight="1" x14ac:dyDescent="0.2">
      <c r="A1539" s="152">
        <v>1539</v>
      </c>
      <c r="B1539" s="153" t="s">
        <v>264</v>
      </c>
      <c r="C1539" s="152" t="s">
        <v>264</v>
      </c>
      <c r="D1539" s="152" t="s">
        <v>271</v>
      </c>
      <c r="E1539" s="152" t="s">
        <v>438</v>
      </c>
      <c r="F1539" s="152" t="s">
        <v>423</v>
      </c>
      <c r="G1539" s="154">
        <v>805</v>
      </c>
      <c r="H1539" s="154">
        <v>859</v>
      </c>
      <c r="I1539" s="154">
        <v>1806</v>
      </c>
      <c r="J1539" s="154">
        <v>1690</v>
      </c>
      <c r="K1539" s="50">
        <v>5160</v>
      </c>
      <c r="L1539" s="50">
        <v>124729</v>
      </c>
      <c r="M1539" s="192">
        <v>4.1369689486807401E-2</v>
      </c>
      <c r="N1539" s="265">
        <v>805</v>
      </c>
      <c r="O1539" s="265">
        <v>859</v>
      </c>
      <c r="P1539" s="265">
        <v>1806</v>
      </c>
      <c r="Q1539" s="156">
        <v>1690</v>
      </c>
      <c r="R1539" s="193">
        <v>5160</v>
      </c>
      <c r="S1539" s="158" t="s">
        <v>419</v>
      </c>
      <c r="T1539" s="158" t="s">
        <v>419</v>
      </c>
      <c r="U1539" s="157">
        <v>50378</v>
      </c>
      <c r="V1539" s="159">
        <v>0.10245086815665834</v>
      </c>
      <c r="W1539" s="161"/>
      <c r="X1539" s="161"/>
      <c r="Y1539" s="161"/>
      <c r="Z1539" s="161"/>
      <c r="AA1539" s="161"/>
      <c r="AB1539" s="161">
        <v>0</v>
      </c>
      <c r="AC1539" s="162"/>
      <c r="AD1539" s="201"/>
      <c r="AE1539" s="201"/>
      <c r="AF1539" s="201"/>
      <c r="AG1539" s="201"/>
      <c r="AH1539" s="201"/>
      <c r="AI1539" s="201">
        <v>0</v>
      </c>
      <c r="AJ1539" s="202"/>
      <c r="AK1539" s="270">
        <v>0</v>
      </c>
      <c r="AL1539" s="270">
        <v>0</v>
      </c>
      <c r="AM1539" s="270">
        <v>0</v>
      </c>
      <c r="AN1539" s="270">
        <v>0</v>
      </c>
      <c r="AO1539" s="58">
        <v>0</v>
      </c>
      <c r="AP1539" s="167">
        <v>74351</v>
      </c>
      <c r="AQ1539" s="168">
        <v>0</v>
      </c>
      <c r="AR1539" s="266"/>
      <c r="AS1539" s="266"/>
      <c r="AT1539" s="266"/>
      <c r="AU1539" s="266"/>
      <c r="AV1539" s="267"/>
      <c r="AW1539" s="171">
        <v>0</v>
      </c>
      <c r="AX1539" s="172"/>
      <c r="AY1539" s="268"/>
      <c r="AZ1539" s="268"/>
      <c r="BA1539" s="268"/>
      <c r="BB1539" s="268"/>
      <c r="BC1539" s="174"/>
      <c r="BD1539" s="174">
        <v>0</v>
      </c>
      <c r="BE1539" s="175"/>
    </row>
    <row r="1540" spans="1:57" ht="16.899999999999999" customHeight="1" x14ac:dyDescent="0.2">
      <c r="A1540" s="152">
        <v>1540</v>
      </c>
      <c r="B1540" s="153" t="s">
        <v>264</v>
      </c>
      <c r="C1540" s="152" t="s">
        <v>264</v>
      </c>
      <c r="D1540" s="152" t="s">
        <v>273</v>
      </c>
      <c r="E1540" s="152" t="s">
        <v>439</v>
      </c>
      <c r="F1540" s="152" t="s">
        <v>423</v>
      </c>
      <c r="G1540" s="154">
        <v>56</v>
      </c>
      <c r="H1540" s="154">
        <v>60</v>
      </c>
      <c r="I1540" s="154">
        <v>126</v>
      </c>
      <c r="J1540" s="154">
        <v>118</v>
      </c>
      <c r="K1540" s="50">
        <v>360</v>
      </c>
      <c r="L1540" s="50">
        <v>35350</v>
      </c>
      <c r="M1540" s="192">
        <v>1.0183875530410185E-2</v>
      </c>
      <c r="N1540" s="265">
        <v>56</v>
      </c>
      <c r="O1540" s="265">
        <v>60</v>
      </c>
      <c r="P1540" s="265">
        <v>126</v>
      </c>
      <c r="Q1540" s="156">
        <v>118</v>
      </c>
      <c r="R1540" s="193">
        <v>360</v>
      </c>
      <c r="S1540" s="158" t="s">
        <v>419</v>
      </c>
      <c r="T1540" s="158" t="s">
        <v>419</v>
      </c>
      <c r="U1540" s="157">
        <v>3517</v>
      </c>
      <c r="V1540" s="159">
        <v>0.10245086815665834</v>
      </c>
      <c r="W1540" s="161"/>
      <c r="X1540" s="161"/>
      <c r="Y1540" s="161"/>
      <c r="Z1540" s="161"/>
      <c r="AA1540" s="161"/>
      <c r="AB1540" s="161">
        <v>0</v>
      </c>
      <c r="AC1540" s="162"/>
      <c r="AD1540" s="201"/>
      <c r="AE1540" s="201"/>
      <c r="AF1540" s="201"/>
      <c r="AG1540" s="201"/>
      <c r="AH1540" s="201"/>
      <c r="AI1540" s="201">
        <v>0</v>
      </c>
      <c r="AJ1540" s="202"/>
      <c r="AK1540" s="270">
        <v>0</v>
      </c>
      <c r="AL1540" s="270">
        <v>0</v>
      </c>
      <c r="AM1540" s="270">
        <v>0</v>
      </c>
      <c r="AN1540" s="270">
        <v>0</v>
      </c>
      <c r="AO1540" s="58">
        <v>0</v>
      </c>
      <c r="AP1540" s="167">
        <v>31833</v>
      </c>
      <c r="AQ1540" s="168">
        <v>0</v>
      </c>
      <c r="AR1540" s="266"/>
      <c r="AS1540" s="266"/>
      <c r="AT1540" s="266"/>
      <c r="AU1540" s="266"/>
      <c r="AV1540" s="267"/>
      <c r="AW1540" s="171">
        <v>0</v>
      </c>
      <c r="AX1540" s="172"/>
      <c r="AY1540" s="268"/>
      <c r="AZ1540" s="268"/>
      <c r="BA1540" s="268"/>
      <c r="BB1540" s="268"/>
      <c r="BC1540" s="174"/>
      <c r="BD1540" s="174">
        <v>0</v>
      </c>
      <c r="BE1540" s="175"/>
    </row>
    <row r="1541" spans="1:57" ht="16.899999999999999" customHeight="1" x14ac:dyDescent="0.2">
      <c r="A1541" s="152">
        <v>1541</v>
      </c>
      <c r="B1541" s="153" t="s">
        <v>264</v>
      </c>
      <c r="C1541" s="152" t="s">
        <v>264</v>
      </c>
      <c r="D1541" s="152" t="s">
        <v>275</v>
      </c>
      <c r="E1541" s="152" t="s">
        <v>440</v>
      </c>
      <c r="F1541" s="152" t="s">
        <v>423</v>
      </c>
      <c r="G1541" s="154">
        <v>75</v>
      </c>
      <c r="H1541" s="154">
        <v>80</v>
      </c>
      <c r="I1541" s="154">
        <v>169</v>
      </c>
      <c r="J1541" s="154">
        <v>158</v>
      </c>
      <c r="K1541" s="50">
        <v>482</v>
      </c>
      <c r="L1541" s="50">
        <v>74576</v>
      </c>
      <c r="M1541" s="192">
        <v>6.4632053207466207E-3</v>
      </c>
      <c r="N1541" s="265">
        <v>75</v>
      </c>
      <c r="O1541" s="265">
        <v>80</v>
      </c>
      <c r="P1541" s="265">
        <v>169</v>
      </c>
      <c r="Q1541" s="156">
        <v>158</v>
      </c>
      <c r="R1541" s="193">
        <v>482</v>
      </c>
      <c r="S1541" s="158" t="s">
        <v>419</v>
      </c>
      <c r="T1541" s="158" t="s">
        <v>419</v>
      </c>
      <c r="U1541" s="157">
        <v>4717</v>
      </c>
      <c r="V1541" s="159">
        <v>0.10245086815665834</v>
      </c>
      <c r="W1541" s="161"/>
      <c r="X1541" s="161"/>
      <c r="Y1541" s="161"/>
      <c r="Z1541" s="161"/>
      <c r="AA1541" s="161"/>
      <c r="AB1541" s="161">
        <v>0</v>
      </c>
      <c r="AC1541" s="162"/>
      <c r="AD1541" s="201"/>
      <c r="AE1541" s="201"/>
      <c r="AF1541" s="201"/>
      <c r="AG1541" s="201"/>
      <c r="AH1541" s="201"/>
      <c r="AI1541" s="201">
        <v>0</v>
      </c>
      <c r="AJ1541" s="202"/>
      <c r="AK1541" s="270">
        <v>0</v>
      </c>
      <c r="AL1541" s="270">
        <v>0</v>
      </c>
      <c r="AM1541" s="270">
        <v>0</v>
      </c>
      <c r="AN1541" s="270">
        <v>0</v>
      </c>
      <c r="AO1541" s="58">
        <v>0</v>
      </c>
      <c r="AP1541" s="167">
        <v>69859</v>
      </c>
      <c r="AQ1541" s="168">
        <v>0</v>
      </c>
      <c r="AR1541" s="266"/>
      <c r="AS1541" s="266"/>
      <c r="AT1541" s="266"/>
      <c r="AU1541" s="266"/>
      <c r="AV1541" s="267"/>
      <c r="AW1541" s="171">
        <v>0</v>
      </c>
      <c r="AX1541" s="172"/>
      <c r="AY1541" s="268"/>
      <c r="AZ1541" s="268"/>
      <c r="BA1541" s="268"/>
      <c r="BB1541" s="268"/>
      <c r="BC1541" s="174"/>
      <c r="BD1541" s="174">
        <v>0</v>
      </c>
      <c r="BE1541" s="175"/>
    </row>
    <row r="1542" spans="1:57" ht="16.899999999999999" customHeight="1" x14ac:dyDescent="0.2">
      <c r="A1542" s="152">
        <v>1542</v>
      </c>
      <c r="B1542" s="153" t="s">
        <v>264</v>
      </c>
      <c r="C1542" s="152" t="s">
        <v>264</v>
      </c>
      <c r="D1542" s="152" t="s">
        <v>277</v>
      </c>
      <c r="E1542" s="152" t="s">
        <v>441</v>
      </c>
      <c r="F1542" s="152" t="s">
        <v>423</v>
      </c>
      <c r="G1542" s="154">
        <v>1278</v>
      </c>
      <c r="H1542" s="154">
        <v>1363</v>
      </c>
      <c r="I1542" s="154">
        <v>2866</v>
      </c>
      <c r="J1542" s="154">
        <v>2682</v>
      </c>
      <c r="K1542" s="50">
        <v>8189</v>
      </c>
      <c r="L1542" s="50">
        <v>135850</v>
      </c>
      <c r="M1542" s="192">
        <v>6.0279720279720277E-2</v>
      </c>
      <c r="N1542" s="265">
        <v>1278</v>
      </c>
      <c r="O1542" s="265">
        <v>1363</v>
      </c>
      <c r="P1542" s="265">
        <v>2866</v>
      </c>
      <c r="Q1542" s="156">
        <v>2682</v>
      </c>
      <c r="R1542" s="193">
        <v>8189</v>
      </c>
      <c r="S1542" s="158" t="s">
        <v>419</v>
      </c>
      <c r="T1542" s="158" t="s">
        <v>419</v>
      </c>
      <c r="U1542" s="157">
        <v>79929</v>
      </c>
      <c r="V1542" s="159">
        <v>0.10245086815665834</v>
      </c>
      <c r="W1542" s="161"/>
      <c r="X1542" s="161"/>
      <c r="Y1542" s="161"/>
      <c r="Z1542" s="161"/>
      <c r="AA1542" s="161"/>
      <c r="AB1542" s="161">
        <v>0</v>
      </c>
      <c r="AC1542" s="162"/>
      <c r="AD1542" s="201"/>
      <c r="AE1542" s="201"/>
      <c r="AF1542" s="201"/>
      <c r="AG1542" s="201"/>
      <c r="AH1542" s="201"/>
      <c r="AI1542" s="201">
        <v>0</v>
      </c>
      <c r="AJ1542" s="202"/>
      <c r="AK1542" s="270">
        <v>0</v>
      </c>
      <c r="AL1542" s="270">
        <v>0</v>
      </c>
      <c r="AM1542" s="270">
        <v>0</v>
      </c>
      <c r="AN1542" s="270">
        <v>0</v>
      </c>
      <c r="AO1542" s="58">
        <v>0</v>
      </c>
      <c r="AP1542" s="167">
        <v>55921</v>
      </c>
      <c r="AQ1542" s="168">
        <v>0</v>
      </c>
      <c r="AR1542" s="266"/>
      <c r="AS1542" s="266"/>
      <c r="AT1542" s="266"/>
      <c r="AU1542" s="266"/>
      <c r="AV1542" s="267"/>
      <c r="AW1542" s="171">
        <v>0</v>
      </c>
      <c r="AX1542" s="172"/>
      <c r="AY1542" s="268"/>
      <c r="AZ1542" s="268"/>
      <c r="BA1542" s="268"/>
      <c r="BB1542" s="268"/>
      <c r="BC1542" s="174"/>
      <c r="BD1542" s="174">
        <v>0</v>
      </c>
      <c r="BE1542" s="175"/>
    </row>
    <row r="1543" spans="1:57" ht="16.899999999999999" customHeight="1" x14ac:dyDescent="0.2">
      <c r="A1543" s="152">
        <v>1543</v>
      </c>
      <c r="B1543" s="153" t="s">
        <v>264</v>
      </c>
      <c r="C1543" s="152" t="s">
        <v>264</v>
      </c>
      <c r="D1543" s="152" t="s">
        <v>279</v>
      </c>
      <c r="E1543" s="152" t="s">
        <v>442</v>
      </c>
      <c r="F1543" s="152" t="s">
        <v>423</v>
      </c>
      <c r="G1543" s="154">
        <v>173</v>
      </c>
      <c r="H1543" s="154">
        <v>185</v>
      </c>
      <c r="I1543" s="154">
        <v>388</v>
      </c>
      <c r="J1543" s="154">
        <v>364</v>
      </c>
      <c r="K1543" s="50">
        <v>1110</v>
      </c>
      <c r="L1543" s="50">
        <v>76725</v>
      </c>
      <c r="M1543" s="192">
        <v>1.4467253176930596E-2</v>
      </c>
      <c r="N1543" s="265">
        <v>173</v>
      </c>
      <c r="O1543" s="265">
        <v>185</v>
      </c>
      <c r="P1543" s="265">
        <v>388</v>
      </c>
      <c r="Q1543" s="176">
        <v>364</v>
      </c>
      <c r="R1543" s="193">
        <v>1110</v>
      </c>
      <c r="S1543" s="158" t="s">
        <v>419</v>
      </c>
      <c r="T1543" s="158" t="s">
        <v>419</v>
      </c>
      <c r="U1543" s="157">
        <v>10837</v>
      </c>
      <c r="V1543" s="159">
        <v>0.10245086815665834</v>
      </c>
      <c r="W1543" s="161"/>
      <c r="X1543" s="161"/>
      <c r="Y1543" s="161"/>
      <c r="Z1543" s="161"/>
      <c r="AA1543" s="161"/>
      <c r="AB1543" s="161">
        <v>0</v>
      </c>
      <c r="AC1543" s="162"/>
      <c r="AD1543" s="201"/>
      <c r="AE1543" s="201"/>
      <c r="AF1543" s="201"/>
      <c r="AG1543" s="201"/>
      <c r="AH1543" s="201"/>
      <c r="AI1543" s="201">
        <v>0</v>
      </c>
      <c r="AJ1543" s="202"/>
      <c r="AK1543" s="270">
        <v>0</v>
      </c>
      <c r="AL1543" s="270">
        <v>0</v>
      </c>
      <c r="AM1543" s="270">
        <v>0</v>
      </c>
      <c r="AN1543" s="270">
        <v>0</v>
      </c>
      <c r="AO1543" s="58">
        <v>0</v>
      </c>
      <c r="AP1543" s="167">
        <v>65888</v>
      </c>
      <c r="AQ1543" s="168">
        <v>0</v>
      </c>
      <c r="AR1543" s="266"/>
      <c r="AS1543" s="266"/>
      <c r="AT1543" s="266"/>
      <c r="AU1543" s="266"/>
      <c r="AV1543" s="267"/>
      <c r="AW1543" s="171">
        <v>0</v>
      </c>
      <c r="AX1543" s="172"/>
      <c r="AY1543" s="268"/>
      <c r="AZ1543" s="268"/>
      <c r="BA1543" s="268"/>
      <c r="BB1543" s="268"/>
      <c r="BC1543" s="174"/>
      <c r="BD1543" s="174">
        <v>0</v>
      </c>
      <c r="BE1543" s="175"/>
    </row>
    <row r="1544" spans="1:57" ht="16.899999999999999" customHeight="1" x14ac:dyDescent="0.2">
      <c r="A1544" s="152">
        <v>1544</v>
      </c>
      <c r="B1544" s="153" t="s">
        <v>264</v>
      </c>
      <c r="C1544" s="152" t="s">
        <v>264</v>
      </c>
      <c r="D1544" s="152" t="s">
        <v>281</v>
      </c>
      <c r="E1544" s="152" t="s">
        <v>443</v>
      </c>
      <c r="F1544" s="152" t="s">
        <v>423</v>
      </c>
      <c r="G1544" s="154">
        <v>5</v>
      </c>
      <c r="H1544" s="154">
        <v>5</v>
      </c>
      <c r="I1544" s="154">
        <v>11</v>
      </c>
      <c r="J1544" s="154">
        <v>10</v>
      </c>
      <c r="K1544" s="50">
        <v>31</v>
      </c>
      <c r="L1544" s="50">
        <v>17128</v>
      </c>
      <c r="M1544" s="192">
        <v>1.809901914992994E-3</v>
      </c>
      <c r="N1544" s="265">
        <v>5</v>
      </c>
      <c r="O1544" s="265">
        <v>5</v>
      </c>
      <c r="P1544" s="265">
        <v>11</v>
      </c>
      <c r="Q1544" s="176">
        <v>10</v>
      </c>
      <c r="R1544" s="193">
        <v>31</v>
      </c>
      <c r="S1544" s="158" t="s">
        <v>419</v>
      </c>
      <c r="T1544" s="158" t="s">
        <v>419</v>
      </c>
      <c r="U1544" s="157">
        <v>315</v>
      </c>
      <c r="V1544" s="159">
        <v>0.10245086815665834</v>
      </c>
      <c r="W1544" s="161"/>
      <c r="X1544" s="161"/>
      <c r="Y1544" s="161"/>
      <c r="Z1544" s="161"/>
      <c r="AA1544" s="161"/>
      <c r="AB1544" s="161">
        <v>0</v>
      </c>
      <c r="AC1544" s="162"/>
      <c r="AD1544" s="201"/>
      <c r="AE1544" s="201"/>
      <c r="AF1544" s="201"/>
      <c r="AG1544" s="201"/>
      <c r="AH1544" s="201"/>
      <c r="AI1544" s="201">
        <v>0</v>
      </c>
      <c r="AJ1544" s="202"/>
      <c r="AK1544" s="270">
        <v>0</v>
      </c>
      <c r="AL1544" s="270">
        <v>0</v>
      </c>
      <c r="AM1544" s="270">
        <v>0</v>
      </c>
      <c r="AN1544" s="270">
        <v>0</v>
      </c>
      <c r="AO1544" s="58">
        <v>0</v>
      </c>
      <c r="AP1544" s="167">
        <v>16813</v>
      </c>
      <c r="AQ1544" s="168">
        <v>0</v>
      </c>
      <c r="AR1544" s="266"/>
      <c r="AS1544" s="266"/>
      <c r="AT1544" s="266"/>
      <c r="AU1544" s="266"/>
      <c r="AV1544" s="267"/>
      <c r="AW1544" s="171">
        <v>0</v>
      </c>
      <c r="AX1544" s="172"/>
      <c r="AY1544" s="268"/>
      <c r="AZ1544" s="268"/>
      <c r="BA1544" s="268"/>
      <c r="BB1544" s="268"/>
      <c r="BC1544" s="174"/>
      <c r="BD1544" s="174">
        <v>0</v>
      </c>
      <c r="BE1544" s="175"/>
    </row>
    <row r="1545" spans="1:57" ht="16.899999999999999" customHeight="1" x14ac:dyDescent="0.2">
      <c r="A1545" s="152">
        <v>1545</v>
      </c>
      <c r="B1545" s="153" t="s">
        <v>264</v>
      </c>
      <c r="C1545" s="152" t="s">
        <v>264</v>
      </c>
      <c r="D1545" s="152" t="s">
        <v>283</v>
      </c>
      <c r="E1545" s="152" t="s">
        <v>444</v>
      </c>
      <c r="F1545" s="152" t="s">
        <v>423</v>
      </c>
      <c r="G1545" s="154">
        <v>67</v>
      </c>
      <c r="H1545" s="154">
        <v>72</v>
      </c>
      <c r="I1545" s="154">
        <v>150</v>
      </c>
      <c r="J1545" s="154">
        <v>141</v>
      </c>
      <c r="K1545" s="50">
        <v>430</v>
      </c>
      <c r="L1545" s="50">
        <v>40576</v>
      </c>
      <c r="M1545" s="192">
        <v>1.0597397476340694E-2</v>
      </c>
      <c r="N1545" s="265">
        <v>67</v>
      </c>
      <c r="O1545" s="265">
        <v>72</v>
      </c>
      <c r="P1545" s="265">
        <v>150</v>
      </c>
      <c r="Q1545" s="176">
        <v>141</v>
      </c>
      <c r="R1545" s="193">
        <v>430</v>
      </c>
      <c r="S1545" s="158" t="s">
        <v>419</v>
      </c>
      <c r="T1545" s="158" t="s">
        <v>419</v>
      </c>
      <c r="U1545" s="157">
        <v>4196</v>
      </c>
      <c r="V1545" s="159">
        <v>0.10245086815665834</v>
      </c>
      <c r="W1545" s="161"/>
      <c r="X1545" s="161"/>
      <c r="Y1545" s="161"/>
      <c r="Z1545" s="161"/>
      <c r="AA1545" s="161"/>
      <c r="AB1545" s="161">
        <v>0</v>
      </c>
      <c r="AC1545" s="162"/>
      <c r="AD1545" s="201"/>
      <c r="AE1545" s="201"/>
      <c r="AF1545" s="201"/>
      <c r="AG1545" s="201"/>
      <c r="AH1545" s="201"/>
      <c r="AI1545" s="201">
        <v>0</v>
      </c>
      <c r="AJ1545" s="202"/>
      <c r="AK1545" s="270">
        <v>0</v>
      </c>
      <c r="AL1545" s="270">
        <v>0</v>
      </c>
      <c r="AM1545" s="270">
        <v>0</v>
      </c>
      <c r="AN1545" s="270">
        <v>0</v>
      </c>
      <c r="AO1545" s="58">
        <v>0</v>
      </c>
      <c r="AP1545" s="167">
        <v>36380</v>
      </c>
      <c r="AQ1545" s="168">
        <v>0</v>
      </c>
      <c r="AR1545" s="266"/>
      <c r="AS1545" s="266"/>
      <c r="AT1545" s="266"/>
      <c r="AU1545" s="266"/>
      <c r="AV1545" s="267"/>
      <c r="AW1545" s="171">
        <v>0</v>
      </c>
      <c r="AX1545" s="172"/>
      <c r="AY1545" s="268"/>
      <c r="AZ1545" s="268"/>
      <c r="BA1545" s="268"/>
      <c r="BB1545" s="268"/>
      <c r="BC1545" s="174"/>
      <c r="BD1545" s="174">
        <v>0</v>
      </c>
      <c r="BE1545" s="175"/>
    </row>
    <row r="1546" spans="1:57" ht="16.899999999999999" customHeight="1" x14ac:dyDescent="0.2">
      <c r="A1546" s="152">
        <v>1546</v>
      </c>
      <c r="B1546" s="153" t="s">
        <v>264</v>
      </c>
      <c r="C1546" s="152" t="s">
        <v>264</v>
      </c>
      <c r="D1546" s="152" t="s">
        <v>285</v>
      </c>
      <c r="E1546" s="152" t="s">
        <v>445</v>
      </c>
      <c r="F1546" s="152" t="s">
        <v>423</v>
      </c>
      <c r="G1546" s="154">
        <v>832</v>
      </c>
      <c r="H1546" s="154">
        <v>888</v>
      </c>
      <c r="I1546" s="154">
        <v>1867</v>
      </c>
      <c r="J1546" s="154">
        <v>1747</v>
      </c>
      <c r="K1546" s="50">
        <v>5334</v>
      </c>
      <c r="L1546" s="50">
        <v>100355</v>
      </c>
      <c r="M1546" s="192">
        <v>5.315131283942006E-2</v>
      </c>
      <c r="N1546" s="265">
        <v>832</v>
      </c>
      <c r="O1546" s="265">
        <v>888</v>
      </c>
      <c r="P1546" s="265">
        <v>1867</v>
      </c>
      <c r="Q1546" s="176">
        <v>1747</v>
      </c>
      <c r="R1546" s="193">
        <v>5334</v>
      </c>
      <c r="S1546" s="158" t="s">
        <v>419</v>
      </c>
      <c r="T1546" s="158" t="s">
        <v>419</v>
      </c>
      <c r="U1546" s="157">
        <v>52062</v>
      </c>
      <c r="V1546" s="159">
        <v>0.10245086815665834</v>
      </c>
      <c r="W1546" s="161"/>
      <c r="X1546" s="161"/>
      <c r="Y1546" s="161"/>
      <c r="Z1546" s="161"/>
      <c r="AA1546" s="161"/>
      <c r="AB1546" s="161">
        <v>0</v>
      </c>
      <c r="AC1546" s="162"/>
      <c r="AD1546" s="201"/>
      <c r="AE1546" s="201"/>
      <c r="AF1546" s="201"/>
      <c r="AG1546" s="201"/>
      <c r="AH1546" s="201"/>
      <c r="AI1546" s="201">
        <v>0</v>
      </c>
      <c r="AJ1546" s="202"/>
      <c r="AK1546" s="270">
        <v>0</v>
      </c>
      <c r="AL1546" s="270">
        <v>0</v>
      </c>
      <c r="AM1546" s="270">
        <v>0</v>
      </c>
      <c r="AN1546" s="270">
        <v>0</v>
      </c>
      <c r="AO1546" s="58">
        <v>0</v>
      </c>
      <c r="AP1546" s="167">
        <v>48293</v>
      </c>
      <c r="AQ1546" s="168">
        <v>0</v>
      </c>
      <c r="AR1546" s="266"/>
      <c r="AS1546" s="266"/>
      <c r="AT1546" s="266"/>
      <c r="AU1546" s="266"/>
      <c r="AV1546" s="267"/>
      <c r="AW1546" s="171">
        <v>0</v>
      </c>
      <c r="AX1546" s="172"/>
      <c r="AY1546" s="268"/>
      <c r="AZ1546" s="268"/>
      <c r="BA1546" s="268"/>
      <c r="BB1546" s="268"/>
      <c r="BC1546" s="174"/>
      <c r="BD1546" s="174">
        <v>0</v>
      </c>
      <c r="BE1546" s="175"/>
    </row>
    <row r="1547" spans="1:57" ht="16.899999999999999" customHeight="1" x14ac:dyDescent="0.2">
      <c r="A1547" s="152">
        <v>1547</v>
      </c>
      <c r="B1547" s="153" t="s">
        <v>264</v>
      </c>
      <c r="C1547" s="152" t="s">
        <v>264</v>
      </c>
      <c r="D1547" s="152" t="s">
        <v>287</v>
      </c>
      <c r="E1547" s="152" t="s">
        <v>446</v>
      </c>
      <c r="F1547" s="152" t="s">
        <v>423</v>
      </c>
      <c r="G1547" s="154">
        <v>252</v>
      </c>
      <c r="H1547" s="154">
        <v>269</v>
      </c>
      <c r="I1547" s="154">
        <v>566</v>
      </c>
      <c r="J1547" s="154">
        <v>530</v>
      </c>
      <c r="K1547" s="50">
        <v>1617</v>
      </c>
      <c r="L1547" s="50">
        <v>81460</v>
      </c>
      <c r="M1547" s="192">
        <v>1.98502332433096E-2</v>
      </c>
      <c r="N1547" s="265">
        <v>252</v>
      </c>
      <c r="O1547" s="265">
        <v>269</v>
      </c>
      <c r="P1547" s="265">
        <v>566</v>
      </c>
      <c r="Q1547" s="176">
        <v>530</v>
      </c>
      <c r="R1547" s="193">
        <v>1617</v>
      </c>
      <c r="S1547" s="158" t="s">
        <v>419</v>
      </c>
      <c r="T1547" s="158" t="s">
        <v>419</v>
      </c>
      <c r="U1547" s="157">
        <v>15791</v>
      </c>
      <c r="V1547" s="159">
        <v>0.10245086815665834</v>
      </c>
      <c r="W1547" s="161"/>
      <c r="X1547" s="161"/>
      <c r="Y1547" s="161"/>
      <c r="Z1547" s="161"/>
      <c r="AA1547" s="161"/>
      <c r="AB1547" s="161">
        <v>0</v>
      </c>
      <c r="AC1547" s="162"/>
      <c r="AD1547" s="201"/>
      <c r="AE1547" s="201"/>
      <c r="AF1547" s="201"/>
      <c r="AG1547" s="201"/>
      <c r="AH1547" s="201"/>
      <c r="AI1547" s="201">
        <v>0</v>
      </c>
      <c r="AJ1547" s="202"/>
      <c r="AK1547" s="270">
        <v>0</v>
      </c>
      <c r="AL1547" s="270">
        <v>0</v>
      </c>
      <c r="AM1547" s="270">
        <v>0</v>
      </c>
      <c r="AN1547" s="270">
        <v>0</v>
      </c>
      <c r="AO1547" s="58">
        <v>0</v>
      </c>
      <c r="AP1547" s="167">
        <v>65669</v>
      </c>
      <c r="AQ1547" s="168">
        <v>0</v>
      </c>
      <c r="AR1547" s="266"/>
      <c r="AS1547" s="266"/>
      <c r="AT1547" s="266"/>
      <c r="AU1547" s="266"/>
      <c r="AV1547" s="267"/>
      <c r="AW1547" s="171">
        <v>0</v>
      </c>
      <c r="AX1547" s="172"/>
      <c r="AY1547" s="268"/>
      <c r="AZ1547" s="268"/>
      <c r="BA1547" s="268"/>
      <c r="BB1547" s="268"/>
      <c r="BC1547" s="174"/>
      <c r="BD1547" s="174">
        <v>0</v>
      </c>
      <c r="BE1547" s="175"/>
    </row>
    <row r="1548" spans="1:57" ht="16.899999999999999" customHeight="1" x14ac:dyDescent="0.2">
      <c r="A1548" s="152">
        <v>1548</v>
      </c>
      <c r="B1548" s="153" t="s">
        <v>264</v>
      </c>
      <c r="C1548" s="152" t="s">
        <v>264</v>
      </c>
      <c r="D1548" s="152" t="s">
        <v>289</v>
      </c>
      <c r="E1548" s="152" t="s">
        <v>447</v>
      </c>
      <c r="F1548" s="152" t="s">
        <v>423</v>
      </c>
      <c r="G1548" s="154">
        <v>1499</v>
      </c>
      <c r="H1548" s="154">
        <v>1599</v>
      </c>
      <c r="I1548" s="154">
        <v>3361</v>
      </c>
      <c r="J1548" s="154">
        <v>3145</v>
      </c>
      <c r="K1548" s="50">
        <v>9604</v>
      </c>
      <c r="L1548" s="50">
        <v>192905</v>
      </c>
      <c r="M1548" s="192">
        <v>4.9786164174075324E-2</v>
      </c>
      <c r="N1548" s="265">
        <v>1499</v>
      </c>
      <c r="O1548" s="265">
        <v>1599</v>
      </c>
      <c r="P1548" s="265">
        <v>3361</v>
      </c>
      <c r="Q1548" s="176">
        <v>3145</v>
      </c>
      <c r="R1548" s="193">
        <v>9604</v>
      </c>
      <c r="S1548" s="158" t="s">
        <v>419</v>
      </c>
      <c r="T1548" s="158" t="s">
        <v>419</v>
      </c>
      <c r="U1548" s="157">
        <v>93732</v>
      </c>
      <c r="V1548" s="159">
        <v>0.10245086815665834</v>
      </c>
      <c r="W1548" s="161"/>
      <c r="X1548" s="161"/>
      <c r="Y1548" s="161"/>
      <c r="Z1548" s="161"/>
      <c r="AA1548" s="161"/>
      <c r="AB1548" s="161">
        <v>0</v>
      </c>
      <c r="AC1548" s="162"/>
      <c r="AD1548" s="201"/>
      <c r="AE1548" s="201"/>
      <c r="AF1548" s="201"/>
      <c r="AG1548" s="201"/>
      <c r="AH1548" s="201"/>
      <c r="AI1548" s="201">
        <v>0</v>
      </c>
      <c r="AJ1548" s="202"/>
      <c r="AK1548" s="270">
        <v>0</v>
      </c>
      <c r="AL1548" s="270">
        <v>0</v>
      </c>
      <c r="AM1548" s="270">
        <v>0</v>
      </c>
      <c r="AN1548" s="270">
        <v>0</v>
      </c>
      <c r="AO1548" s="58">
        <v>0</v>
      </c>
      <c r="AP1548" s="167">
        <v>99173</v>
      </c>
      <c r="AQ1548" s="168">
        <v>0</v>
      </c>
      <c r="AR1548" s="266"/>
      <c r="AS1548" s="266"/>
      <c r="AT1548" s="266"/>
      <c r="AU1548" s="266"/>
      <c r="AV1548" s="267"/>
      <c r="AW1548" s="171">
        <v>0</v>
      </c>
      <c r="AX1548" s="172"/>
      <c r="AY1548" s="268"/>
      <c r="AZ1548" s="268"/>
      <c r="BA1548" s="268"/>
      <c r="BB1548" s="268"/>
      <c r="BC1548" s="174"/>
      <c r="BD1548" s="174">
        <v>0</v>
      </c>
      <c r="BE1548" s="175"/>
    </row>
    <row r="1549" spans="1:57" ht="16.899999999999999" customHeight="1" x14ac:dyDescent="0.2">
      <c r="A1549" s="152">
        <v>1549</v>
      </c>
      <c r="B1549" s="153" t="s">
        <v>264</v>
      </c>
      <c r="C1549" s="152" t="s">
        <v>264</v>
      </c>
      <c r="D1549" s="152" t="s">
        <v>291</v>
      </c>
      <c r="E1549" s="152" t="s">
        <v>448</v>
      </c>
      <c r="F1549" s="152" t="s">
        <v>423</v>
      </c>
      <c r="G1549" s="154">
        <v>523</v>
      </c>
      <c r="H1549" s="154">
        <v>558</v>
      </c>
      <c r="I1549" s="154">
        <v>1172</v>
      </c>
      <c r="J1549" s="154">
        <v>1097</v>
      </c>
      <c r="K1549" s="50">
        <v>3350</v>
      </c>
      <c r="L1549" s="50">
        <v>97302</v>
      </c>
      <c r="M1549" s="192">
        <v>3.4428891492466751E-2</v>
      </c>
      <c r="N1549" s="265">
        <v>523</v>
      </c>
      <c r="O1549" s="265">
        <v>558</v>
      </c>
      <c r="P1549" s="265">
        <v>1172</v>
      </c>
      <c r="Q1549" s="176">
        <v>1097</v>
      </c>
      <c r="R1549" s="193">
        <v>3350</v>
      </c>
      <c r="S1549" s="158" t="s">
        <v>419</v>
      </c>
      <c r="T1549" s="158" t="s">
        <v>419</v>
      </c>
      <c r="U1549" s="157">
        <v>32694</v>
      </c>
      <c r="V1549" s="159">
        <v>0.10245086815665834</v>
      </c>
      <c r="W1549" s="161"/>
      <c r="X1549" s="161"/>
      <c r="Y1549" s="161"/>
      <c r="Z1549" s="161"/>
      <c r="AA1549" s="161"/>
      <c r="AB1549" s="161">
        <v>0</v>
      </c>
      <c r="AC1549" s="162"/>
      <c r="AD1549" s="201"/>
      <c r="AE1549" s="201"/>
      <c r="AF1549" s="201"/>
      <c r="AG1549" s="201"/>
      <c r="AH1549" s="201"/>
      <c r="AI1549" s="201">
        <v>0</v>
      </c>
      <c r="AJ1549" s="202"/>
      <c r="AK1549" s="270">
        <v>0</v>
      </c>
      <c r="AL1549" s="270">
        <v>0</v>
      </c>
      <c r="AM1549" s="270">
        <v>0</v>
      </c>
      <c r="AN1549" s="270">
        <v>0</v>
      </c>
      <c r="AO1549" s="58">
        <v>0</v>
      </c>
      <c r="AP1549" s="167">
        <v>64608</v>
      </c>
      <c r="AQ1549" s="168">
        <v>0</v>
      </c>
      <c r="AR1549" s="266"/>
      <c r="AS1549" s="266"/>
      <c r="AT1549" s="266"/>
      <c r="AU1549" s="266"/>
      <c r="AV1549" s="267"/>
      <c r="AW1549" s="171">
        <v>0</v>
      </c>
      <c r="AX1549" s="172"/>
      <c r="AY1549" s="268"/>
      <c r="AZ1549" s="268"/>
      <c r="BA1549" s="268"/>
      <c r="BB1549" s="268"/>
      <c r="BC1549" s="174"/>
      <c r="BD1549" s="174">
        <v>0</v>
      </c>
      <c r="BE1549" s="175"/>
    </row>
    <row r="1550" spans="1:57" ht="16.899999999999999" customHeight="1" x14ac:dyDescent="0.2">
      <c r="A1550" s="152">
        <v>1550</v>
      </c>
      <c r="B1550" s="153" t="s">
        <v>264</v>
      </c>
      <c r="C1550" s="152" t="s">
        <v>264</v>
      </c>
      <c r="D1550" s="152" t="s">
        <v>293</v>
      </c>
      <c r="E1550" s="152" t="s">
        <v>449</v>
      </c>
      <c r="F1550" s="152" t="s">
        <v>423</v>
      </c>
      <c r="G1550" s="154">
        <v>17829</v>
      </c>
      <c r="H1550" s="154">
        <v>19020</v>
      </c>
      <c r="I1550" s="154">
        <v>39982</v>
      </c>
      <c r="J1550" s="154">
        <v>37419</v>
      </c>
      <c r="K1550" s="50">
        <v>114250</v>
      </c>
      <c r="L1550" s="50">
        <v>1646141</v>
      </c>
      <c r="M1550" s="192">
        <v>6.9404747223961977E-2</v>
      </c>
      <c r="N1550" s="265">
        <v>17829</v>
      </c>
      <c r="O1550" s="265">
        <v>19020</v>
      </c>
      <c r="P1550" s="265">
        <v>39982</v>
      </c>
      <c r="Q1550" s="176">
        <v>37419</v>
      </c>
      <c r="R1550" s="193">
        <v>114250</v>
      </c>
      <c r="S1550" s="158" t="s">
        <v>419</v>
      </c>
      <c r="T1550" s="158" t="s">
        <v>419</v>
      </c>
      <c r="U1550" s="157">
        <v>1115170</v>
      </c>
      <c r="V1550" s="159">
        <v>0.10245086815665834</v>
      </c>
      <c r="W1550" s="161"/>
      <c r="X1550" s="161"/>
      <c r="Y1550" s="161"/>
      <c r="Z1550" s="161"/>
      <c r="AA1550" s="161"/>
      <c r="AB1550" s="161">
        <v>0</v>
      </c>
      <c r="AC1550" s="162"/>
      <c r="AD1550" s="201"/>
      <c r="AE1550" s="201"/>
      <c r="AF1550" s="201"/>
      <c r="AG1550" s="201"/>
      <c r="AH1550" s="201"/>
      <c r="AI1550" s="201">
        <v>0</v>
      </c>
      <c r="AJ1550" s="202"/>
      <c r="AK1550" s="270">
        <v>0</v>
      </c>
      <c r="AL1550" s="270">
        <v>0</v>
      </c>
      <c r="AM1550" s="270">
        <v>0</v>
      </c>
      <c r="AN1550" s="270">
        <v>0</v>
      </c>
      <c r="AO1550" s="58">
        <v>0</v>
      </c>
      <c r="AP1550" s="167">
        <v>530971</v>
      </c>
      <c r="AQ1550" s="168">
        <v>0</v>
      </c>
      <c r="AR1550" s="266"/>
      <c r="AS1550" s="266"/>
      <c r="AT1550" s="266"/>
      <c r="AU1550" s="266"/>
      <c r="AV1550" s="267"/>
      <c r="AW1550" s="171">
        <v>0</v>
      </c>
      <c r="AX1550" s="172"/>
      <c r="AY1550" s="268"/>
      <c r="AZ1550" s="268"/>
      <c r="BA1550" s="268"/>
      <c r="BB1550" s="268"/>
      <c r="BC1550" s="174"/>
      <c r="BD1550" s="174">
        <v>0</v>
      </c>
      <c r="BE1550" s="175"/>
    </row>
    <row r="1551" spans="1:57" ht="16.899999999999999" customHeight="1" x14ac:dyDescent="0.2">
      <c r="A1551" s="152">
        <v>1551</v>
      </c>
      <c r="B1551" s="153" t="s">
        <v>264</v>
      </c>
      <c r="C1551" s="152" t="s">
        <v>264</v>
      </c>
      <c r="D1551" s="152" t="s">
        <v>295</v>
      </c>
      <c r="E1551" s="152" t="s">
        <v>450</v>
      </c>
      <c r="F1551" s="152" t="s">
        <v>423</v>
      </c>
      <c r="G1551" s="154">
        <v>41</v>
      </c>
      <c r="H1551" s="154">
        <v>43</v>
      </c>
      <c r="I1551" s="154">
        <v>91</v>
      </c>
      <c r="J1551" s="154">
        <v>85</v>
      </c>
      <c r="K1551" s="50">
        <v>260</v>
      </c>
      <c r="L1551" s="50">
        <v>53041</v>
      </c>
      <c r="M1551" s="192">
        <v>4.9018683659810339E-3</v>
      </c>
      <c r="N1551" s="265">
        <v>41</v>
      </c>
      <c r="O1551" s="265">
        <v>43</v>
      </c>
      <c r="P1551" s="265">
        <v>91</v>
      </c>
      <c r="Q1551" s="176">
        <v>85</v>
      </c>
      <c r="R1551" s="193">
        <v>260</v>
      </c>
      <c r="S1551" s="158" t="s">
        <v>419</v>
      </c>
      <c r="T1551" s="158" t="s">
        <v>419</v>
      </c>
      <c r="U1551" s="157">
        <v>2540</v>
      </c>
      <c r="V1551" s="159">
        <v>0.10245086815665834</v>
      </c>
      <c r="W1551" s="161"/>
      <c r="X1551" s="161"/>
      <c r="Y1551" s="161"/>
      <c r="Z1551" s="161"/>
      <c r="AA1551" s="161"/>
      <c r="AB1551" s="161">
        <v>0</v>
      </c>
      <c r="AC1551" s="162"/>
      <c r="AD1551" s="201"/>
      <c r="AE1551" s="201"/>
      <c r="AF1551" s="201"/>
      <c r="AG1551" s="201"/>
      <c r="AH1551" s="201"/>
      <c r="AI1551" s="201">
        <v>0</v>
      </c>
      <c r="AJ1551" s="202"/>
      <c r="AK1551" s="270">
        <v>0</v>
      </c>
      <c r="AL1551" s="270">
        <v>0</v>
      </c>
      <c r="AM1551" s="270">
        <v>0</v>
      </c>
      <c r="AN1551" s="270">
        <v>0</v>
      </c>
      <c r="AO1551" s="58">
        <v>0</v>
      </c>
      <c r="AP1551" s="167">
        <v>50501</v>
      </c>
      <c r="AQ1551" s="168">
        <v>0</v>
      </c>
      <c r="AR1551" s="266"/>
      <c r="AS1551" s="266"/>
      <c r="AT1551" s="266"/>
      <c r="AU1551" s="266"/>
      <c r="AV1551" s="267"/>
      <c r="AW1551" s="171">
        <v>0</v>
      </c>
      <c r="AX1551" s="172"/>
      <c r="AY1551" s="268"/>
      <c r="AZ1551" s="268"/>
      <c r="BA1551" s="268"/>
      <c r="BB1551" s="268"/>
      <c r="BC1551" s="174"/>
      <c r="BD1551" s="174">
        <v>0</v>
      </c>
      <c r="BE1551" s="175"/>
    </row>
    <row r="1552" spans="1:57" ht="16.899999999999999" customHeight="1" x14ac:dyDescent="0.2">
      <c r="A1552" s="152">
        <v>1552</v>
      </c>
      <c r="B1552" s="153" t="s">
        <v>264</v>
      </c>
      <c r="C1552" s="152" t="s">
        <v>264</v>
      </c>
      <c r="D1552" s="152" t="s">
        <v>297</v>
      </c>
      <c r="E1552" s="152" t="s">
        <v>451</v>
      </c>
      <c r="F1552" s="152" t="s">
        <v>423</v>
      </c>
      <c r="G1552" s="154">
        <v>69</v>
      </c>
      <c r="H1552" s="154">
        <v>74</v>
      </c>
      <c r="I1552" s="154">
        <v>156</v>
      </c>
      <c r="J1552" s="154">
        <v>146</v>
      </c>
      <c r="K1552" s="50">
        <v>445</v>
      </c>
      <c r="L1552" s="50">
        <v>13428</v>
      </c>
      <c r="M1552" s="192">
        <v>3.3139708072683946E-2</v>
      </c>
      <c r="N1552" s="265">
        <v>69</v>
      </c>
      <c r="O1552" s="265">
        <v>74</v>
      </c>
      <c r="P1552" s="265">
        <v>156</v>
      </c>
      <c r="Q1552" s="176">
        <v>146</v>
      </c>
      <c r="R1552" s="193">
        <v>445</v>
      </c>
      <c r="S1552" s="158" t="s">
        <v>419</v>
      </c>
      <c r="T1552" s="158" t="s">
        <v>419</v>
      </c>
      <c r="U1552" s="157">
        <v>4347</v>
      </c>
      <c r="V1552" s="159">
        <v>0.10245086815665834</v>
      </c>
      <c r="W1552" s="161"/>
      <c r="X1552" s="161"/>
      <c r="Y1552" s="161"/>
      <c r="Z1552" s="161"/>
      <c r="AA1552" s="161"/>
      <c r="AB1552" s="161">
        <v>0</v>
      </c>
      <c r="AC1552" s="162"/>
      <c r="AD1552" s="201"/>
      <c r="AE1552" s="201"/>
      <c r="AF1552" s="201"/>
      <c r="AG1552" s="201"/>
      <c r="AH1552" s="201"/>
      <c r="AI1552" s="201">
        <v>0</v>
      </c>
      <c r="AJ1552" s="202"/>
      <c r="AK1552" s="270">
        <v>0</v>
      </c>
      <c r="AL1552" s="270">
        <v>0</v>
      </c>
      <c r="AM1552" s="270">
        <v>0</v>
      </c>
      <c r="AN1552" s="270">
        <v>0</v>
      </c>
      <c r="AO1552" s="58">
        <v>0</v>
      </c>
      <c r="AP1552" s="167">
        <v>9081</v>
      </c>
      <c r="AQ1552" s="168">
        <v>0</v>
      </c>
      <c r="AR1552" s="266"/>
      <c r="AS1552" s="266"/>
      <c r="AT1552" s="266"/>
      <c r="AU1552" s="266"/>
      <c r="AV1552" s="267"/>
      <c r="AW1552" s="171">
        <v>0</v>
      </c>
      <c r="AX1552" s="172"/>
      <c r="AY1552" s="268"/>
      <c r="AZ1552" s="268"/>
      <c r="BA1552" s="268"/>
      <c r="BB1552" s="268"/>
      <c r="BC1552" s="174"/>
      <c r="BD1552" s="174">
        <v>0</v>
      </c>
      <c r="BE1552" s="175"/>
    </row>
    <row r="1553" spans="1:57" ht="16.899999999999999" customHeight="1" x14ac:dyDescent="0.2">
      <c r="A1553" s="152">
        <v>1553</v>
      </c>
      <c r="B1553" s="153" t="s">
        <v>264</v>
      </c>
      <c r="C1553" s="152" t="s">
        <v>264</v>
      </c>
      <c r="D1553" s="152" t="s">
        <v>299</v>
      </c>
      <c r="E1553" s="152" t="s">
        <v>452</v>
      </c>
      <c r="F1553" s="152" t="s">
        <v>423</v>
      </c>
      <c r="G1553" s="154">
        <v>96</v>
      </c>
      <c r="H1553" s="154">
        <v>102</v>
      </c>
      <c r="I1553" s="154">
        <v>215</v>
      </c>
      <c r="J1553" s="154">
        <v>201</v>
      </c>
      <c r="K1553" s="50">
        <v>614</v>
      </c>
      <c r="L1553" s="50">
        <v>15400</v>
      </c>
      <c r="M1553" s="192">
        <v>3.9870129870129868E-2</v>
      </c>
      <c r="N1553" s="265">
        <v>96</v>
      </c>
      <c r="O1553" s="265">
        <v>102</v>
      </c>
      <c r="P1553" s="265">
        <v>215</v>
      </c>
      <c r="Q1553" s="176">
        <v>201</v>
      </c>
      <c r="R1553" s="193">
        <v>614</v>
      </c>
      <c r="S1553" s="158" t="s">
        <v>419</v>
      </c>
      <c r="T1553" s="158" t="s">
        <v>419</v>
      </c>
      <c r="U1553" s="157">
        <v>5995</v>
      </c>
      <c r="V1553" s="159">
        <v>0.10245086815665834</v>
      </c>
      <c r="W1553" s="161"/>
      <c r="X1553" s="161"/>
      <c r="Y1553" s="161"/>
      <c r="Z1553" s="161"/>
      <c r="AA1553" s="161"/>
      <c r="AB1553" s="161">
        <v>0</v>
      </c>
      <c r="AC1553" s="162"/>
      <c r="AD1553" s="201"/>
      <c r="AE1553" s="201"/>
      <c r="AF1553" s="201"/>
      <c r="AG1553" s="201"/>
      <c r="AH1553" s="201"/>
      <c r="AI1553" s="201">
        <v>0</v>
      </c>
      <c r="AJ1553" s="202"/>
      <c r="AK1553" s="270">
        <v>0</v>
      </c>
      <c r="AL1553" s="270">
        <v>0</v>
      </c>
      <c r="AM1553" s="270">
        <v>0</v>
      </c>
      <c r="AN1553" s="270">
        <v>0</v>
      </c>
      <c r="AO1553" s="58">
        <v>0</v>
      </c>
      <c r="AP1553" s="167">
        <v>9405</v>
      </c>
      <c r="AQ1553" s="168">
        <v>0</v>
      </c>
      <c r="AR1553" s="266"/>
      <c r="AS1553" s="266"/>
      <c r="AT1553" s="266"/>
      <c r="AU1553" s="266"/>
      <c r="AV1553" s="267"/>
      <c r="AW1553" s="171">
        <v>0</v>
      </c>
      <c r="AX1553" s="172"/>
      <c r="AY1553" s="268"/>
      <c r="AZ1553" s="268"/>
      <c r="BA1553" s="268"/>
      <c r="BB1553" s="268"/>
      <c r="BC1553" s="174"/>
      <c r="BD1553" s="174">
        <v>0</v>
      </c>
      <c r="BE1553" s="175"/>
    </row>
    <row r="1554" spans="1:57" ht="16.899999999999999" customHeight="1" x14ac:dyDescent="0.2">
      <c r="A1554" s="152">
        <v>1554</v>
      </c>
      <c r="B1554" s="153" t="s">
        <v>264</v>
      </c>
      <c r="C1554" s="152" t="s">
        <v>264</v>
      </c>
      <c r="D1554" s="152" t="s">
        <v>301</v>
      </c>
      <c r="E1554" s="152" t="s">
        <v>453</v>
      </c>
      <c r="F1554" s="152" t="s">
        <v>423</v>
      </c>
      <c r="G1554" s="154">
        <v>18</v>
      </c>
      <c r="H1554" s="154">
        <v>19</v>
      </c>
      <c r="I1554" s="154">
        <v>40</v>
      </c>
      <c r="J1554" s="154">
        <v>37</v>
      </c>
      <c r="K1554" s="50">
        <v>114</v>
      </c>
      <c r="L1554" s="50">
        <v>14163</v>
      </c>
      <c r="M1554" s="192">
        <v>8.04914213090447E-3</v>
      </c>
      <c r="N1554" s="265">
        <v>18</v>
      </c>
      <c r="O1554" s="265">
        <v>19</v>
      </c>
      <c r="P1554" s="265">
        <v>40</v>
      </c>
      <c r="Q1554" s="176">
        <v>37</v>
      </c>
      <c r="R1554" s="193">
        <v>114</v>
      </c>
      <c r="S1554" s="158" t="s">
        <v>419</v>
      </c>
      <c r="T1554" s="158" t="s">
        <v>419</v>
      </c>
      <c r="U1554" s="157">
        <v>1112</v>
      </c>
      <c r="V1554" s="159">
        <v>0.10245086815665834</v>
      </c>
      <c r="W1554" s="161"/>
      <c r="X1554" s="161"/>
      <c r="Y1554" s="161"/>
      <c r="Z1554" s="161"/>
      <c r="AA1554" s="161"/>
      <c r="AB1554" s="161">
        <v>0</v>
      </c>
      <c r="AC1554" s="162"/>
      <c r="AD1554" s="201"/>
      <c r="AE1554" s="201"/>
      <c r="AF1554" s="201"/>
      <c r="AG1554" s="201"/>
      <c r="AH1554" s="201"/>
      <c r="AI1554" s="201">
        <v>0</v>
      </c>
      <c r="AJ1554" s="202"/>
      <c r="AK1554" s="270">
        <v>0</v>
      </c>
      <c r="AL1554" s="270">
        <v>0</v>
      </c>
      <c r="AM1554" s="270">
        <v>0</v>
      </c>
      <c r="AN1554" s="270">
        <v>0</v>
      </c>
      <c r="AO1554" s="58">
        <v>0</v>
      </c>
      <c r="AP1554" s="167">
        <v>13051</v>
      </c>
      <c r="AQ1554" s="168">
        <v>0</v>
      </c>
      <c r="AR1554" s="266"/>
      <c r="AS1554" s="266"/>
      <c r="AT1554" s="266"/>
      <c r="AU1554" s="266"/>
      <c r="AV1554" s="267"/>
      <c r="AW1554" s="171">
        <v>0</v>
      </c>
      <c r="AX1554" s="172"/>
      <c r="AY1554" s="268"/>
      <c r="AZ1554" s="268"/>
      <c r="BA1554" s="268"/>
      <c r="BB1554" s="268"/>
      <c r="BC1554" s="174"/>
      <c r="BD1554" s="174">
        <v>0</v>
      </c>
      <c r="BE1554" s="175"/>
    </row>
    <row r="1555" spans="1:57" ht="16.899999999999999" customHeight="1" x14ac:dyDescent="0.2">
      <c r="A1555" s="152">
        <v>1555</v>
      </c>
      <c r="B1555" s="153" t="s">
        <v>264</v>
      </c>
      <c r="C1555" s="152" t="s">
        <v>264</v>
      </c>
      <c r="D1555" s="152" t="s">
        <v>303</v>
      </c>
      <c r="E1555" s="152" t="s">
        <v>454</v>
      </c>
      <c r="F1555" s="152" t="s">
        <v>423</v>
      </c>
      <c r="G1555" s="154">
        <v>793</v>
      </c>
      <c r="H1555" s="154">
        <v>846</v>
      </c>
      <c r="I1555" s="154">
        <v>1779</v>
      </c>
      <c r="J1555" s="154">
        <v>1665</v>
      </c>
      <c r="K1555" s="50">
        <v>5083</v>
      </c>
      <c r="L1555" s="50">
        <v>151420</v>
      </c>
      <c r="M1555" s="192">
        <v>3.3568881257429663E-2</v>
      </c>
      <c r="N1555" s="265">
        <v>793</v>
      </c>
      <c r="O1555" s="265">
        <v>846</v>
      </c>
      <c r="P1555" s="265">
        <v>1779</v>
      </c>
      <c r="Q1555" s="176">
        <v>1665</v>
      </c>
      <c r="R1555" s="193">
        <v>5083</v>
      </c>
      <c r="S1555" s="158" t="s">
        <v>419</v>
      </c>
      <c r="T1555" s="158" t="s">
        <v>419</v>
      </c>
      <c r="U1555" s="157">
        <v>49614</v>
      </c>
      <c r="V1555" s="159">
        <v>0.10245086815665834</v>
      </c>
      <c r="W1555" s="161"/>
      <c r="X1555" s="161"/>
      <c r="Y1555" s="161"/>
      <c r="Z1555" s="161"/>
      <c r="AA1555" s="161"/>
      <c r="AB1555" s="161">
        <v>0</v>
      </c>
      <c r="AC1555" s="162"/>
      <c r="AD1555" s="201"/>
      <c r="AE1555" s="201"/>
      <c r="AF1555" s="201"/>
      <c r="AG1555" s="201"/>
      <c r="AH1555" s="201"/>
      <c r="AI1555" s="201">
        <v>0</v>
      </c>
      <c r="AJ1555" s="202"/>
      <c r="AK1555" s="270">
        <v>0</v>
      </c>
      <c r="AL1555" s="270">
        <v>0</v>
      </c>
      <c r="AM1555" s="270">
        <v>0</v>
      </c>
      <c r="AN1555" s="270">
        <v>0</v>
      </c>
      <c r="AO1555" s="58">
        <v>0</v>
      </c>
      <c r="AP1555" s="167">
        <v>101806</v>
      </c>
      <c r="AQ1555" s="168">
        <v>0</v>
      </c>
      <c r="AR1555" s="266"/>
      <c r="AS1555" s="266"/>
      <c r="AT1555" s="266"/>
      <c r="AU1555" s="266"/>
      <c r="AV1555" s="267"/>
      <c r="AW1555" s="171">
        <v>0</v>
      </c>
      <c r="AX1555" s="172"/>
      <c r="AY1555" s="268"/>
      <c r="AZ1555" s="268"/>
      <c r="BA1555" s="268"/>
      <c r="BB1555" s="268"/>
      <c r="BC1555" s="174"/>
      <c r="BD1555" s="174">
        <v>0</v>
      </c>
      <c r="BE1555" s="175"/>
    </row>
    <row r="1556" spans="1:57" ht="16.899999999999999" customHeight="1" x14ac:dyDescent="0.2">
      <c r="A1556" s="152">
        <v>1556</v>
      </c>
      <c r="B1556" s="153" t="s">
        <v>264</v>
      </c>
      <c r="C1556" s="152" t="s">
        <v>264</v>
      </c>
      <c r="D1556" s="152" t="s">
        <v>305</v>
      </c>
      <c r="E1556" s="152" t="s">
        <v>455</v>
      </c>
      <c r="F1556" s="152" t="s">
        <v>423</v>
      </c>
      <c r="G1556" s="154">
        <v>24</v>
      </c>
      <c r="H1556" s="154">
        <v>26</v>
      </c>
      <c r="I1556" s="154">
        <v>54</v>
      </c>
      <c r="J1556" s="154">
        <v>51</v>
      </c>
      <c r="K1556" s="50">
        <v>155</v>
      </c>
      <c r="L1556" s="50">
        <v>59439</v>
      </c>
      <c r="M1556" s="192">
        <v>2.6077154730059387E-3</v>
      </c>
      <c r="N1556" s="265">
        <v>24</v>
      </c>
      <c r="O1556" s="265">
        <v>26</v>
      </c>
      <c r="P1556" s="265">
        <v>54</v>
      </c>
      <c r="Q1556" s="176">
        <v>51</v>
      </c>
      <c r="R1556" s="193">
        <v>155</v>
      </c>
      <c r="S1556" s="158" t="s">
        <v>419</v>
      </c>
      <c r="T1556" s="158" t="s">
        <v>419</v>
      </c>
      <c r="U1556" s="157">
        <v>1512</v>
      </c>
      <c r="V1556" s="159">
        <v>0.10245086815665834</v>
      </c>
      <c r="W1556" s="161"/>
      <c r="X1556" s="161"/>
      <c r="Y1556" s="161"/>
      <c r="Z1556" s="161"/>
      <c r="AA1556" s="161"/>
      <c r="AB1556" s="161">
        <v>0</v>
      </c>
      <c r="AC1556" s="162"/>
      <c r="AD1556" s="201"/>
      <c r="AE1556" s="201"/>
      <c r="AF1556" s="201"/>
      <c r="AG1556" s="201"/>
      <c r="AH1556" s="201"/>
      <c r="AI1556" s="201">
        <v>0</v>
      </c>
      <c r="AJ1556" s="202"/>
      <c r="AK1556" s="270">
        <v>0</v>
      </c>
      <c r="AL1556" s="270">
        <v>0</v>
      </c>
      <c r="AM1556" s="270">
        <v>0</v>
      </c>
      <c r="AN1556" s="270">
        <v>0</v>
      </c>
      <c r="AO1556" s="58">
        <v>0</v>
      </c>
      <c r="AP1556" s="167">
        <v>57927</v>
      </c>
      <c r="AQ1556" s="168">
        <v>0</v>
      </c>
      <c r="AR1556" s="266"/>
      <c r="AS1556" s="266"/>
      <c r="AT1556" s="266"/>
      <c r="AU1556" s="266"/>
      <c r="AV1556" s="267"/>
      <c r="AW1556" s="171">
        <v>0</v>
      </c>
      <c r="AX1556" s="172"/>
      <c r="AY1556" s="268"/>
      <c r="AZ1556" s="268"/>
      <c r="BA1556" s="268"/>
      <c r="BB1556" s="268"/>
      <c r="BC1556" s="174"/>
      <c r="BD1556" s="174">
        <v>0</v>
      </c>
      <c r="BE1556" s="175"/>
    </row>
    <row r="1557" spans="1:57" ht="16.899999999999999" customHeight="1" x14ac:dyDescent="0.2">
      <c r="A1557" s="152">
        <v>1557</v>
      </c>
      <c r="B1557" s="153" t="s">
        <v>264</v>
      </c>
      <c r="C1557" s="152" t="s">
        <v>264</v>
      </c>
      <c r="D1557" s="152" t="s">
        <v>307</v>
      </c>
      <c r="E1557" s="152" t="s">
        <v>456</v>
      </c>
      <c r="F1557" s="152" t="s">
        <v>423</v>
      </c>
      <c r="G1557" s="154">
        <v>92</v>
      </c>
      <c r="H1557" s="154">
        <v>98</v>
      </c>
      <c r="I1557" s="154">
        <v>205</v>
      </c>
      <c r="J1557" s="154">
        <v>192</v>
      </c>
      <c r="K1557" s="50">
        <v>587</v>
      </c>
      <c r="L1557" s="50">
        <v>50044</v>
      </c>
      <c r="M1557" s="192">
        <v>1.1729677883462552E-2</v>
      </c>
      <c r="N1557" s="265">
        <v>92</v>
      </c>
      <c r="O1557" s="265">
        <v>98</v>
      </c>
      <c r="P1557" s="265">
        <v>205</v>
      </c>
      <c r="Q1557" s="176">
        <v>192</v>
      </c>
      <c r="R1557" s="193">
        <v>587</v>
      </c>
      <c r="S1557" s="158" t="s">
        <v>419</v>
      </c>
      <c r="T1557" s="158" t="s">
        <v>419</v>
      </c>
      <c r="U1557" s="157">
        <v>5733</v>
      </c>
      <c r="V1557" s="159">
        <v>0.10245086815665834</v>
      </c>
      <c r="W1557" s="161"/>
      <c r="X1557" s="161"/>
      <c r="Y1557" s="161"/>
      <c r="Z1557" s="161"/>
      <c r="AA1557" s="161"/>
      <c r="AB1557" s="161">
        <v>0</v>
      </c>
      <c r="AC1557" s="162"/>
      <c r="AD1557" s="201"/>
      <c r="AE1557" s="201"/>
      <c r="AF1557" s="201"/>
      <c r="AG1557" s="201"/>
      <c r="AH1557" s="201"/>
      <c r="AI1557" s="201">
        <v>0</v>
      </c>
      <c r="AJ1557" s="202"/>
      <c r="AK1557" s="270">
        <v>0</v>
      </c>
      <c r="AL1557" s="270">
        <v>0</v>
      </c>
      <c r="AM1557" s="270">
        <v>0</v>
      </c>
      <c r="AN1557" s="270">
        <v>0</v>
      </c>
      <c r="AO1557" s="58">
        <v>0</v>
      </c>
      <c r="AP1557" s="167">
        <v>44311</v>
      </c>
      <c r="AQ1557" s="168">
        <v>0</v>
      </c>
      <c r="AR1557" s="266"/>
      <c r="AS1557" s="266"/>
      <c r="AT1557" s="266"/>
      <c r="AU1557" s="266"/>
      <c r="AV1557" s="267"/>
      <c r="AW1557" s="171">
        <v>0</v>
      </c>
      <c r="AX1557" s="172"/>
      <c r="AY1557" s="268"/>
      <c r="AZ1557" s="268"/>
      <c r="BA1557" s="268"/>
      <c r="BB1557" s="268"/>
      <c r="BC1557" s="174"/>
      <c r="BD1557" s="174">
        <v>0</v>
      </c>
      <c r="BE1557" s="175"/>
    </row>
    <row r="1558" spans="1:57" ht="16.899999999999999" customHeight="1" x14ac:dyDescent="0.2">
      <c r="A1558" s="152">
        <v>1558</v>
      </c>
      <c r="B1558" s="153" t="s">
        <v>264</v>
      </c>
      <c r="C1558" s="152" t="s">
        <v>264</v>
      </c>
      <c r="D1558" s="152" t="s">
        <v>309</v>
      </c>
      <c r="E1558" s="152" t="s">
        <v>457</v>
      </c>
      <c r="F1558" s="152" t="s">
        <v>423</v>
      </c>
      <c r="G1558" s="154">
        <v>142</v>
      </c>
      <c r="H1558" s="154">
        <v>151</v>
      </c>
      <c r="I1558" s="154">
        <v>318</v>
      </c>
      <c r="J1558" s="154">
        <v>298</v>
      </c>
      <c r="K1558" s="50">
        <v>909</v>
      </c>
      <c r="L1558" s="50">
        <v>27321</v>
      </c>
      <c r="M1558" s="192">
        <v>3.3271110135060941E-2</v>
      </c>
      <c r="N1558" s="265">
        <v>142</v>
      </c>
      <c r="O1558" s="265">
        <v>151</v>
      </c>
      <c r="P1558" s="265">
        <v>318</v>
      </c>
      <c r="Q1558" s="176">
        <v>298</v>
      </c>
      <c r="R1558" s="193">
        <v>909</v>
      </c>
      <c r="S1558" s="158" t="s">
        <v>419</v>
      </c>
      <c r="T1558" s="158" t="s">
        <v>419</v>
      </c>
      <c r="U1558" s="157">
        <v>8887</v>
      </c>
      <c r="V1558" s="159">
        <v>0.10245086815665834</v>
      </c>
      <c r="W1558" s="161"/>
      <c r="X1558" s="161"/>
      <c r="Y1558" s="161"/>
      <c r="Z1558" s="161"/>
      <c r="AA1558" s="161"/>
      <c r="AB1558" s="161">
        <v>0</v>
      </c>
      <c r="AC1558" s="162"/>
      <c r="AD1558" s="201"/>
      <c r="AE1558" s="201"/>
      <c r="AF1558" s="201"/>
      <c r="AG1558" s="201"/>
      <c r="AH1558" s="201"/>
      <c r="AI1558" s="201">
        <v>0</v>
      </c>
      <c r="AJ1558" s="202"/>
      <c r="AK1558" s="270">
        <v>0</v>
      </c>
      <c r="AL1558" s="270">
        <v>0</v>
      </c>
      <c r="AM1558" s="270">
        <v>0</v>
      </c>
      <c r="AN1558" s="270">
        <v>0</v>
      </c>
      <c r="AO1558" s="58">
        <v>0</v>
      </c>
      <c r="AP1558" s="167">
        <v>18434</v>
      </c>
      <c r="AQ1558" s="168">
        <v>0</v>
      </c>
      <c r="AR1558" s="266"/>
      <c r="AS1558" s="266"/>
      <c r="AT1558" s="266"/>
      <c r="AU1558" s="266"/>
      <c r="AV1558" s="267"/>
      <c r="AW1558" s="171">
        <v>0</v>
      </c>
      <c r="AX1558" s="172"/>
      <c r="AY1558" s="268"/>
      <c r="AZ1558" s="268"/>
      <c r="BA1558" s="268"/>
      <c r="BB1558" s="268"/>
      <c r="BC1558" s="174"/>
      <c r="BD1558" s="174">
        <v>0</v>
      </c>
      <c r="BE1558" s="175"/>
    </row>
    <row r="1559" spans="1:57" ht="16.899999999999999" customHeight="1" x14ac:dyDescent="0.2">
      <c r="A1559" s="152">
        <v>1559</v>
      </c>
      <c r="B1559" s="153" t="s">
        <v>264</v>
      </c>
      <c r="C1559" s="152" t="s">
        <v>264</v>
      </c>
      <c r="D1559" s="152" t="s">
        <v>311</v>
      </c>
      <c r="E1559" s="152" t="s">
        <v>458</v>
      </c>
      <c r="F1559" s="152" t="s">
        <v>423</v>
      </c>
      <c r="G1559" s="154">
        <v>390</v>
      </c>
      <c r="H1559" s="154">
        <v>416</v>
      </c>
      <c r="I1559" s="154">
        <v>874</v>
      </c>
      <c r="J1559" s="154">
        <v>818</v>
      </c>
      <c r="K1559" s="50">
        <v>2498</v>
      </c>
      <c r="L1559" s="50">
        <v>36899</v>
      </c>
      <c r="M1559" s="192">
        <v>6.7698311607360631E-2</v>
      </c>
      <c r="N1559" s="265">
        <v>390</v>
      </c>
      <c r="O1559" s="265">
        <v>416</v>
      </c>
      <c r="P1559" s="265">
        <v>874</v>
      </c>
      <c r="Q1559" s="176">
        <v>818</v>
      </c>
      <c r="R1559" s="193">
        <v>2498</v>
      </c>
      <c r="S1559" s="158" t="s">
        <v>419</v>
      </c>
      <c r="T1559" s="158" t="s">
        <v>419</v>
      </c>
      <c r="U1559" s="157">
        <v>24368</v>
      </c>
      <c r="V1559" s="159">
        <v>0.10245086815665834</v>
      </c>
      <c r="W1559" s="161"/>
      <c r="X1559" s="161"/>
      <c r="Y1559" s="161"/>
      <c r="Z1559" s="161"/>
      <c r="AA1559" s="161"/>
      <c r="AB1559" s="161">
        <v>0</v>
      </c>
      <c r="AC1559" s="162"/>
      <c r="AD1559" s="201"/>
      <c r="AE1559" s="201"/>
      <c r="AF1559" s="201"/>
      <c r="AG1559" s="201"/>
      <c r="AH1559" s="201"/>
      <c r="AI1559" s="201">
        <v>0</v>
      </c>
      <c r="AJ1559" s="202"/>
      <c r="AK1559" s="270">
        <v>0</v>
      </c>
      <c r="AL1559" s="270">
        <v>0</v>
      </c>
      <c r="AM1559" s="270">
        <v>0</v>
      </c>
      <c r="AN1559" s="270">
        <v>0</v>
      </c>
      <c r="AO1559" s="58">
        <v>0</v>
      </c>
      <c r="AP1559" s="167">
        <v>12531</v>
      </c>
      <c r="AQ1559" s="168">
        <v>0</v>
      </c>
      <c r="AR1559" s="266"/>
      <c r="AS1559" s="266"/>
      <c r="AT1559" s="266"/>
      <c r="AU1559" s="266"/>
      <c r="AV1559" s="267"/>
      <c r="AW1559" s="171">
        <v>0</v>
      </c>
      <c r="AX1559" s="172"/>
      <c r="AY1559" s="268"/>
      <c r="AZ1559" s="268"/>
      <c r="BA1559" s="268"/>
      <c r="BB1559" s="268"/>
      <c r="BC1559" s="174"/>
      <c r="BD1559" s="174">
        <v>0</v>
      </c>
      <c r="BE1559" s="175"/>
    </row>
    <row r="1560" spans="1:57" ht="16.899999999999999" customHeight="1" x14ac:dyDescent="0.2">
      <c r="A1560" s="152">
        <v>1560</v>
      </c>
      <c r="B1560" s="153" t="s">
        <v>264</v>
      </c>
      <c r="C1560" s="152" t="s">
        <v>264</v>
      </c>
      <c r="D1560" s="152" t="s">
        <v>313</v>
      </c>
      <c r="E1560" s="152" t="s">
        <v>459</v>
      </c>
      <c r="F1560" s="152" t="s">
        <v>423</v>
      </c>
      <c r="G1560" s="154">
        <v>67</v>
      </c>
      <c r="H1560" s="154">
        <v>72</v>
      </c>
      <c r="I1560" s="154">
        <v>151</v>
      </c>
      <c r="J1560" s="154">
        <v>141</v>
      </c>
      <c r="K1560" s="50">
        <v>431</v>
      </c>
      <c r="L1560" s="50">
        <v>33927</v>
      </c>
      <c r="M1560" s="192">
        <v>1.2703746278775017E-2</v>
      </c>
      <c r="N1560" s="265">
        <v>67</v>
      </c>
      <c r="O1560" s="265">
        <v>72</v>
      </c>
      <c r="P1560" s="265">
        <v>151</v>
      </c>
      <c r="Q1560" s="176">
        <v>141</v>
      </c>
      <c r="R1560" s="193">
        <v>431</v>
      </c>
      <c r="S1560" s="158" t="s">
        <v>419</v>
      </c>
      <c r="T1560" s="158" t="s">
        <v>419</v>
      </c>
      <c r="U1560" s="157">
        <v>4206</v>
      </c>
      <c r="V1560" s="159">
        <v>0.10245086815665834</v>
      </c>
      <c r="W1560" s="161"/>
      <c r="X1560" s="161"/>
      <c r="Y1560" s="161"/>
      <c r="Z1560" s="161"/>
      <c r="AA1560" s="161"/>
      <c r="AB1560" s="161">
        <v>0</v>
      </c>
      <c r="AC1560" s="162"/>
      <c r="AD1560" s="201"/>
      <c r="AE1560" s="201"/>
      <c r="AF1560" s="201"/>
      <c r="AG1560" s="201"/>
      <c r="AH1560" s="201"/>
      <c r="AI1560" s="201">
        <v>0</v>
      </c>
      <c r="AJ1560" s="202"/>
      <c r="AK1560" s="270">
        <v>0</v>
      </c>
      <c r="AL1560" s="270">
        <v>0</v>
      </c>
      <c r="AM1560" s="270">
        <v>0</v>
      </c>
      <c r="AN1560" s="270">
        <v>0</v>
      </c>
      <c r="AO1560" s="58">
        <v>0</v>
      </c>
      <c r="AP1560" s="167">
        <v>29721</v>
      </c>
      <c r="AQ1560" s="168">
        <v>0</v>
      </c>
      <c r="AR1560" s="266"/>
      <c r="AS1560" s="266"/>
      <c r="AT1560" s="266"/>
      <c r="AU1560" s="266"/>
      <c r="AV1560" s="267"/>
      <c r="AW1560" s="171">
        <v>0</v>
      </c>
      <c r="AX1560" s="172"/>
      <c r="AY1560" s="268"/>
      <c r="AZ1560" s="268"/>
      <c r="BA1560" s="268"/>
      <c r="BB1560" s="268"/>
      <c r="BC1560" s="174"/>
      <c r="BD1560" s="174">
        <v>0</v>
      </c>
      <c r="BE1560" s="175"/>
    </row>
    <row r="1561" spans="1:57" ht="16.899999999999999" customHeight="1" x14ac:dyDescent="0.2">
      <c r="A1561" s="152">
        <v>1561</v>
      </c>
      <c r="B1561" s="189" t="s">
        <v>264</v>
      </c>
      <c r="C1561" s="190" t="s">
        <v>264</v>
      </c>
      <c r="D1561" s="190" t="s">
        <v>315</v>
      </c>
      <c r="E1561" s="191" t="s">
        <v>420</v>
      </c>
      <c r="F1561" s="190" t="s">
        <v>423</v>
      </c>
      <c r="G1561" s="181">
        <v>47850</v>
      </c>
      <c r="H1561" s="181">
        <v>51047</v>
      </c>
      <c r="I1561" s="181">
        <v>107305</v>
      </c>
      <c r="J1561" s="181">
        <v>100428</v>
      </c>
      <c r="K1561" s="181">
        <v>306630</v>
      </c>
      <c r="L1561" s="181">
        <v>3459674</v>
      </c>
      <c r="M1561" s="192">
        <v>8.8629737946407661E-2</v>
      </c>
      <c r="N1561" s="193">
        <v>25662</v>
      </c>
      <c r="O1561" s="193">
        <v>27376</v>
      </c>
      <c r="P1561" s="193">
        <v>57547</v>
      </c>
      <c r="Q1561" s="193">
        <v>53859</v>
      </c>
      <c r="R1561" s="193">
        <v>164444</v>
      </c>
      <c r="S1561" s="158">
        <v>1542004</v>
      </c>
      <c r="T1561" s="158">
        <v>157979.64850103977</v>
      </c>
      <c r="U1561" s="157">
        <v>1605112</v>
      </c>
      <c r="V1561" s="159">
        <v>0.10245086815665834</v>
      </c>
      <c r="W1561" s="161">
        <v>21214</v>
      </c>
      <c r="X1561" s="161">
        <v>22632</v>
      </c>
      <c r="Y1561" s="161">
        <v>47574</v>
      </c>
      <c r="Z1561" s="161">
        <v>44525</v>
      </c>
      <c r="AA1561" s="161">
        <v>135945</v>
      </c>
      <c r="AB1561" s="161">
        <v>238500</v>
      </c>
      <c r="AC1561" s="162">
        <v>0.56999999999999995</v>
      </c>
      <c r="AD1561" s="201">
        <v>974</v>
      </c>
      <c r="AE1561" s="201">
        <v>1039</v>
      </c>
      <c r="AF1561" s="201">
        <v>2184</v>
      </c>
      <c r="AG1561" s="201">
        <v>2044</v>
      </c>
      <c r="AH1561" s="201">
        <v>6241</v>
      </c>
      <c r="AI1561" s="201">
        <v>10950</v>
      </c>
      <c r="AJ1561" s="202">
        <v>0.56999999999999995</v>
      </c>
      <c r="AK1561" s="58">
        <v>0</v>
      </c>
      <c r="AL1561" s="58">
        <v>0</v>
      </c>
      <c r="AM1561" s="58">
        <v>0</v>
      </c>
      <c r="AN1561" s="58">
        <v>0</v>
      </c>
      <c r="AO1561" s="58">
        <v>0</v>
      </c>
      <c r="AP1561" s="167">
        <v>1605112</v>
      </c>
      <c r="AQ1561" s="168">
        <v>0</v>
      </c>
      <c r="AR1561" s="187"/>
      <c r="AS1561" s="187"/>
      <c r="AT1561" s="187"/>
      <c r="AU1561" s="187"/>
      <c r="AV1561" s="267"/>
      <c r="AW1561" s="171">
        <v>0</v>
      </c>
      <c r="AX1561" s="172"/>
      <c r="AY1561" s="174"/>
      <c r="AZ1561" s="174"/>
      <c r="BA1561" s="174"/>
      <c r="BB1561" s="174"/>
      <c r="BC1561" s="174"/>
      <c r="BD1561" s="174">
        <v>0</v>
      </c>
      <c r="BE1561" s="175"/>
    </row>
    <row r="1562" spans="1:57" ht="16.899999999999999" customHeight="1" x14ac:dyDescent="0.2">
      <c r="A1562" s="152">
        <v>1562</v>
      </c>
      <c r="B1562" s="153" t="s">
        <v>264</v>
      </c>
      <c r="C1562" s="152" t="s">
        <v>264</v>
      </c>
      <c r="D1562" s="152" t="s">
        <v>265</v>
      </c>
      <c r="E1562" s="152" t="s">
        <v>48</v>
      </c>
      <c r="F1562" s="152" t="s">
        <v>424</v>
      </c>
      <c r="G1562" s="154">
        <v>1032</v>
      </c>
      <c r="H1562" s="154">
        <v>1054</v>
      </c>
      <c r="I1562" s="154">
        <v>2596</v>
      </c>
      <c r="J1562" s="154">
        <v>2504</v>
      </c>
      <c r="K1562" s="50">
        <v>7186</v>
      </c>
      <c r="L1562" s="50">
        <v>22453</v>
      </c>
      <c r="M1562" s="192">
        <v>0.32004631897741947</v>
      </c>
      <c r="N1562" s="265">
        <v>98</v>
      </c>
      <c r="O1562" s="265">
        <v>105</v>
      </c>
      <c r="P1562" s="265">
        <v>220</v>
      </c>
      <c r="Q1562" s="156">
        <v>206</v>
      </c>
      <c r="R1562" s="193">
        <v>629</v>
      </c>
      <c r="S1562" s="158" t="s">
        <v>419</v>
      </c>
      <c r="T1562" s="158" t="s">
        <v>419</v>
      </c>
      <c r="U1562" s="157">
        <v>1302</v>
      </c>
      <c r="V1562" s="159">
        <v>0.48400000000000004</v>
      </c>
      <c r="W1562" s="161"/>
      <c r="X1562" s="161"/>
      <c r="Y1562" s="161"/>
      <c r="Z1562" s="161"/>
      <c r="AA1562" s="161"/>
      <c r="AB1562" s="161">
        <v>0</v>
      </c>
      <c r="AC1562" s="162"/>
      <c r="AD1562" s="201"/>
      <c r="AE1562" s="201"/>
      <c r="AF1562" s="201"/>
      <c r="AG1562" s="201"/>
      <c r="AH1562" s="201"/>
      <c r="AI1562" s="201">
        <v>0</v>
      </c>
      <c r="AJ1562" s="202"/>
      <c r="AK1562" s="270">
        <v>934</v>
      </c>
      <c r="AL1562" s="270">
        <v>949</v>
      </c>
      <c r="AM1562" s="270">
        <v>2376</v>
      </c>
      <c r="AN1562" s="270">
        <v>2298</v>
      </c>
      <c r="AO1562" s="58">
        <v>6557</v>
      </c>
      <c r="AP1562" s="167">
        <v>21151</v>
      </c>
      <c r="AQ1562" s="168">
        <v>0.31</v>
      </c>
      <c r="AR1562" s="266"/>
      <c r="AS1562" s="266"/>
      <c r="AT1562" s="266"/>
      <c r="AU1562" s="266"/>
      <c r="AV1562" s="267"/>
      <c r="AW1562" s="171">
        <v>0</v>
      </c>
      <c r="AX1562" s="172"/>
      <c r="AY1562" s="268"/>
      <c r="AZ1562" s="268"/>
      <c r="BA1562" s="268"/>
      <c r="BB1562" s="268"/>
      <c r="BC1562" s="174"/>
      <c r="BD1562" s="174">
        <v>0</v>
      </c>
      <c r="BE1562" s="175"/>
    </row>
    <row r="1563" spans="1:57" ht="16.899999999999999" customHeight="1" x14ac:dyDescent="0.2">
      <c r="A1563" s="152">
        <v>1563</v>
      </c>
      <c r="B1563" s="153" t="s">
        <v>264</v>
      </c>
      <c r="C1563" s="152" t="s">
        <v>264</v>
      </c>
      <c r="D1563" s="152" t="s">
        <v>267</v>
      </c>
      <c r="E1563" s="152" t="s">
        <v>436</v>
      </c>
      <c r="F1563" s="152" t="s">
        <v>424</v>
      </c>
      <c r="G1563" s="154">
        <v>4833</v>
      </c>
      <c r="H1563" s="154">
        <v>5028</v>
      </c>
      <c r="I1563" s="154">
        <v>11599</v>
      </c>
      <c r="J1563" s="154">
        <v>11053</v>
      </c>
      <c r="K1563" s="50">
        <v>32513</v>
      </c>
      <c r="L1563" s="50">
        <v>87670</v>
      </c>
      <c r="M1563" s="192">
        <v>0.37085662142123876</v>
      </c>
      <c r="N1563" s="265">
        <v>2315</v>
      </c>
      <c r="O1563" s="265">
        <v>2470</v>
      </c>
      <c r="P1563" s="265">
        <v>5193</v>
      </c>
      <c r="Q1563" s="156">
        <v>4860</v>
      </c>
      <c r="R1563" s="193">
        <v>14838</v>
      </c>
      <c r="S1563" s="158" t="s">
        <v>419</v>
      </c>
      <c r="T1563" s="158" t="s">
        <v>419</v>
      </c>
      <c r="U1563" s="157">
        <v>30656</v>
      </c>
      <c r="V1563" s="159">
        <v>0.48400000000000004</v>
      </c>
      <c r="W1563" s="161"/>
      <c r="X1563" s="161"/>
      <c r="Y1563" s="161"/>
      <c r="Z1563" s="161"/>
      <c r="AA1563" s="161"/>
      <c r="AB1563" s="161">
        <v>0</v>
      </c>
      <c r="AC1563" s="162"/>
      <c r="AD1563" s="201"/>
      <c r="AE1563" s="201"/>
      <c r="AF1563" s="201"/>
      <c r="AG1563" s="201"/>
      <c r="AH1563" s="201"/>
      <c r="AI1563" s="201">
        <v>0</v>
      </c>
      <c r="AJ1563" s="202"/>
      <c r="AK1563" s="270">
        <v>2518</v>
      </c>
      <c r="AL1563" s="270">
        <v>2558</v>
      </c>
      <c r="AM1563" s="270">
        <v>6406</v>
      </c>
      <c r="AN1563" s="270">
        <v>6193</v>
      </c>
      <c r="AO1563" s="58">
        <v>17675</v>
      </c>
      <c r="AP1563" s="167">
        <v>57014</v>
      </c>
      <c r="AQ1563" s="168">
        <v>0.31</v>
      </c>
      <c r="AR1563" s="266"/>
      <c r="AS1563" s="266"/>
      <c r="AT1563" s="266"/>
      <c r="AU1563" s="266"/>
      <c r="AV1563" s="267"/>
      <c r="AW1563" s="171">
        <v>0</v>
      </c>
      <c r="AX1563" s="172"/>
      <c r="AY1563" s="268"/>
      <c r="AZ1563" s="268"/>
      <c r="BA1563" s="268"/>
      <c r="BB1563" s="268"/>
      <c r="BC1563" s="174"/>
      <c r="BD1563" s="174">
        <v>0</v>
      </c>
      <c r="BE1563" s="175"/>
    </row>
    <row r="1564" spans="1:57" ht="16.899999999999999" customHeight="1" x14ac:dyDescent="0.2">
      <c r="A1564" s="152">
        <v>1564</v>
      </c>
      <c r="B1564" s="153" t="s">
        <v>264</v>
      </c>
      <c r="C1564" s="152" t="s">
        <v>264</v>
      </c>
      <c r="D1564" s="152" t="s">
        <v>269</v>
      </c>
      <c r="E1564" s="152" t="s">
        <v>437</v>
      </c>
      <c r="F1564" s="152" t="s">
        <v>424</v>
      </c>
      <c r="G1564" s="154">
        <v>1015</v>
      </c>
      <c r="H1564" s="154">
        <v>1037</v>
      </c>
      <c r="I1564" s="154">
        <v>2548</v>
      </c>
      <c r="J1564" s="154">
        <v>2456</v>
      </c>
      <c r="K1564" s="50">
        <v>7056</v>
      </c>
      <c r="L1564" s="50">
        <v>21922</v>
      </c>
      <c r="M1564" s="192">
        <v>0.3218684426603412</v>
      </c>
      <c r="N1564" s="265">
        <v>113</v>
      </c>
      <c r="O1564" s="265">
        <v>121</v>
      </c>
      <c r="P1564" s="265">
        <v>254</v>
      </c>
      <c r="Q1564" s="156">
        <v>238</v>
      </c>
      <c r="R1564" s="193">
        <v>726</v>
      </c>
      <c r="S1564" s="158" t="s">
        <v>419</v>
      </c>
      <c r="T1564" s="158" t="s">
        <v>419</v>
      </c>
      <c r="U1564" s="157">
        <v>1502</v>
      </c>
      <c r="V1564" s="159">
        <v>0.48400000000000004</v>
      </c>
      <c r="W1564" s="161"/>
      <c r="X1564" s="161"/>
      <c r="Y1564" s="161"/>
      <c r="Z1564" s="161"/>
      <c r="AA1564" s="161"/>
      <c r="AB1564" s="161">
        <v>0</v>
      </c>
      <c r="AC1564" s="162"/>
      <c r="AD1564" s="201"/>
      <c r="AE1564" s="201"/>
      <c r="AF1564" s="201"/>
      <c r="AG1564" s="201"/>
      <c r="AH1564" s="201"/>
      <c r="AI1564" s="201">
        <v>0</v>
      </c>
      <c r="AJ1564" s="202"/>
      <c r="AK1564" s="270">
        <v>902</v>
      </c>
      <c r="AL1564" s="270">
        <v>916</v>
      </c>
      <c r="AM1564" s="270">
        <v>2294</v>
      </c>
      <c r="AN1564" s="270">
        <v>2218</v>
      </c>
      <c r="AO1564" s="58">
        <v>6330</v>
      </c>
      <c r="AP1564" s="167">
        <v>20420</v>
      </c>
      <c r="AQ1564" s="168">
        <v>0.31</v>
      </c>
      <c r="AR1564" s="266"/>
      <c r="AS1564" s="266"/>
      <c r="AT1564" s="266"/>
      <c r="AU1564" s="266"/>
      <c r="AV1564" s="267"/>
      <c r="AW1564" s="171">
        <v>0</v>
      </c>
      <c r="AX1564" s="172"/>
      <c r="AY1564" s="268"/>
      <c r="AZ1564" s="268"/>
      <c r="BA1564" s="268"/>
      <c r="BB1564" s="268"/>
      <c r="BC1564" s="174"/>
      <c r="BD1564" s="174">
        <v>0</v>
      </c>
      <c r="BE1564" s="175"/>
    </row>
    <row r="1565" spans="1:57" ht="16.899999999999999" customHeight="1" x14ac:dyDescent="0.2">
      <c r="A1565" s="152">
        <v>1565</v>
      </c>
      <c r="B1565" s="153" t="s">
        <v>264</v>
      </c>
      <c r="C1565" s="152" t="s">
        <v>264</v>
      </c>
      <c r="D1565" s="152" t="s">
        <v>271</v>
      </c>
      <c r="E1565" s="152" t="s">
        <v>438</v>
      </c>
      <c r="F1565" s="152" t="s">
        <v>424</v>
      </c>
      <c r="G1565" s="154">
        <v>7088</v>
      </c>
      <c r="H1565" s="154">
        <v>7395</v>
      </c>
      <c r="I1565" s="154">
        <v>16887</v>
      </c>
      <c r="J1565" s="154">
        <v>16062</v>
      </c>
      <c r="K1565" s="50">
        <v>47432</v>
      </c>
      <c r="L1565" s="50">
        <v>124729</v>
      </c>
      <c r="M1565" s="192">
        <v>0.38028044801128846</v>
      </c>
      <c r="N1565" s="265">
        <v>3805</v>
      </c>
      <c r="O1565" s="265">
        <v>4059</v>
      </c>
      <c r="P1565" s="265">
        <v>8533</v>
      </c>
      <c r="Q1565" s="156">
        <v>7986</v>
      </c>
      <c r="R1565" s="193">
        <v>24383</v>
      </c>
      <c r="S1565" s="158" t="s">
        <v>419</v>
      </c>
      <c r="T1565" s="158" t="s">
        <v>419</v>
      </c>
      <c r="U1565" s="157">
        <v>50378</v>
      </c>
      <c r="V1565" s="159">
        <v>0.48400000000000004</v>
      </c>
      <c r="W1565" s="161"/>
      <c r="X1565" s="161"/>
      <c r="Y1565" s="161"/>
      <c r="Z1565" s="161"/>
      <c r="AA1565" s="161"/>
      <c r="AB1565" s="161">
        <v>0</v>
      </c>
      <c r="AC1565" s="162"/>
      <c r="AD1565" s="201"/>
      <c r="AE1565" s="201"/>
      <c r="AF1565" s="201"/>
      <c r="AG1565" s="201"/>
      <c r="AH1565" s="201"/>
      <c r="AI1565" s="201">
        <v>0</v>
      </c>
      <c r="AJ1565" s="202"/>
      <c r="AK1565" s="270">
        <v>3283</v>
      </c>
      <c r="AL1565" s="270">
        <v>3336</v>
      </c>
      <c r="AM1565" s="270">
        <v>8354</v>
      </c>
      <c r="AN1565" s="270">
        <v>8076</v>
      </c>
      <c r="AO1565" s="58">
        <v>23049</v>
      </c>
      <c r="AP1565" s="167">
        <v>74351</v>
      </c>
      <c r="AQ1565" s="168">
        <v>0.31</v>
      </c>
      <c r="AR1565" s="266"/>
      <c r="AS1565" s="266"/>
      <c r="AT1565" s="266"/>
      <c r="AU1565" s="266"/>
      <c r="AV1565" s="267"/>
      <c r="AW1565" s="171">
        <v>0</v>
      </c>
      <c r="AX1565" s="172"/>
      <c r="AY1565" s="268"/>
      <c r="AZ1565" s="268"/>
      <c r="BA1565" s="268"/>
      <c r="BB1565" s="268"/>
      <c r="BC1565" s="174"/>
      <c r="BD1565" s="174">
        <v>0</v>
      </c>
      <c r="BE1565" s="175"/>
    </row>
    <row r="1566" spans="1:57" ht="16.899999999999999" customHeight="1" x14ac:dyDescent="0.2">
      <c r="A1566" s="152">
        <v>1566</v>
      </c>
      <c r="B1566" s="153" t="s">
        <v>264</v>
      </c>
      <c r="C1566" s="152" t="s">
        <v>264</v>
      </c>
      <c r="D1566" s="152" t="s">
        <v>273</v>
      </c>
      <c r="E1566" s="152" t="s">
        <v>439</v>
      </c>
      <c r="F1566" s="152" t="s">
        <v>424</v>
      </c>
      <c r="G1566" s="154">
        <v>1672</v>
      </c>
      <c r="H1566" s="154">
        <v>1711</v>
      </c>
      <c r="I1566" s="154">
        <v>4173</v>
      </c>
      <c r="J1566" s="154">
        <v>4015</v>
      </c>
      <c r="K1566" s="50">
        <v>11571</v>
      </c>
      <c r="L1566" s="50">
        <v>35350</v>
      </c>
      <c r="M1566" s="192">
        <v>0.32732673267326734</v>
      </c>
      <c r="N1566" s="265">
        <v>266</v>
      </c>
      <c r="O1566" s="265">
        <v>283</v>
      </c>
      <c r="P1566" s="265">
        <v>596</v>
      </c>
      <c r="Q1566" s="156">
        <v>557</v>
      </c>
      <c r="R1566" s="193">
        <v>1702</v>
      </c>
      <c r="S1566" s="158" t="s">
        <v>419</v>
      </c>
      <c r="T1566" s="158" t="s">
        <v>419</v>
      </c>
      <c r="U1566" s="157">
        <v>3517</v>
      </c>
      <c r="V1566" s="159">
        <v>0.48400000000000004</v>
      </c>
      <c r="W1566" s="161"/>
      <c r="X1566" s="161"/>
      <c r="Y1566" s="161"/>
      <c r="Z1566" s="161"/>
      <c r="AA1566" s="161"/>
      <c r="AB1566" s="161">
        <v>0</v>
      </c>
      <c r="AC1566" s="162"/>
      <c r="AD1566" s="201"/>
      <c r="AE1566" s="201"/>
      <c r="AF1566" s="201"/>
      <c r="AG1566" s="201"/>
      <c r="AH1566" s="201"/>
      <c r="AI1566" s="201">
        <v>0</v>
      </c>
      <c r="AJ1566" s="202"/>
      <c r="AK1566" s="270">
        <v>1406</v>
      </c>
      <c r="AL1566" s="270">
        <v>1428</v>
      </c>
      <c r="AM1566" s="270">
        <v>3577</v>
      </c>
      <c r="AN1566" s="270">
        <v>3458</v>
      </c>
      <c r="AO1566" s="58">
        <v>9869</v>
      </c>
      <c r="AP1566" s="167">
        <v>31833</v>
      </c>
      <c r="AQ1566" s="168">
        <v>0.31</v>
      </c>
      <c r="AR1566" s="266"/>
      <c r="AS1566" s="266"/>
      <c r="AT1566" s="266"/>
      <c r="AU1566" s="266"/>
      <c r="AV1566" s="267"/>
      <c r="AW1566" s="171">
        <v>0</v>
      </c>
      <c r="AX1566" s="172"/>
      <c r="AY1566" s="268"/>
      <c r="AZ1566" s="268"/>
      <c r="BA1566" s="268"/>
      <c r="BB1566" s="268"/>
      <c r="BC1566" s="174"/>
      <c r="BD1566" s="174">
        <v>0</v>
      </c>
      <c r="BE1566" s="175"/>
    </row>
    <row r="1567" spans="1:57" ht="16.899999999999999" customHeight="1" x14ac:dyDescent="0.2">
      <c r="A1567" s="152">
        <v>1567</v>
      </c>
      <c r="B1567" s="153" t="s">
        <v>264</v>
      </c>
      <c r="C1567" s="152" t="s">
        <v>264</v>
      </c>
      <c r="D1567" s="152" t="s">
        <v>275</v>
      </c>
      <c r="E1567" s="152" t="s">
        <v>440</v>
      </c>
      <c r="F1567" s="152" t="s">
        <v>424</v>
      </c>
      <c r="G1567" s="154">
        <v>3441</v>
      </c>
      <c r="H1567" s="154">
        <v>3514</v>
      </c>
      <c r="I1567" s="154">
        <v>8648</v>
      </c>
      <c r="J1567" s="154">
        <v>8336</v>
      </c>
      <c r="K1567" s="50">
        <v>23939</v>
      </c>
      <c r="L1567" s="50">
        <v>74576</v>
      </c>
      <c r="M1567" s="192">
        <v>0.32100139455052562</v>
      </c>
      <c r="N1567" s="265">
        <v>356</v>
      </c>
      <c r="O1567" s="265">
        <v>380</v>
      </c>
      <c r="P1567" s="265">
        <v>799</v>
      </c>
      <c r="Q1567" s="156">
        <v>748</v>
      </c>
      <c r="R1567" s="193">
        <v>2283</v>
      </c>
      <c r="S1567" s="158" t="s">
        <v>419</v>
      </c>
      <c r="T1567" s="158" t="s">
        <v>419</v>
      </c>
      <c r="U1567" s="157">
        <v>4717</v>
      </c>
      <c r="V1567" s="159">
        <v>0.48400000000000004</v>
      </c>
      <c r="W1567" s="161"/>
      <c r="X1567" s="161"/>
      <c r="Y1567" s="161"/>
      <c r="Z1567" s="161"/>
      <c r="AA1567" s="161"/>
      <c r="AB1567" s="161">
        <v>0</v>
      </c>
      <c r="AC1567" s="162"/>
      <c r="AD1567" s="201"/>
      <c r="AE1567" s="201"/>
      <c r="AF1567" s="201"/>
      <c r="AG1567" s="201"/>
      <c r="AH1567" s="201"/>
      <c r="AI1567" s="201">
        <v>0</v>
      </c>
      <c r="AJ1567" s="202"/>
      <c r="AK1567" s="270">
        <v>3085</v>
      </c>
      <c r="AL1567" s="270">
        <v>3134</v>
      </c>
      <c r="AM1567" s="270">
        <v>7849</v>
      </c>
      <c r="AN1567" s="270">
        <v>7588</v>
      </c>
      <c r="AO1567" s="58">
        <v>21656</v>
      </c>
      <c r="AP1567" s="167">
        <v>69859</v>
      </c>
      <c r="AQ1567" s="168">
        <v>0.31</v>
      </c>
      <c r="AR1567" s="266"/>
      <c r="AS1567" s="266"/>
      <c r="AT1567" s="266"/>
      <c r="AU1567" s="266"/>
      <c r="AV1567" s="267"/>
      <c r="AW1567" s="171">
        <v>0</v>
      </c>
      <c r="AX1567" s="172"/>
      <c r="AY1567" s="268"/>
      <c r="AZ1567" s="268"/>
      <c r="BA1567" s="268"/>
      <c r="BB1567" s="268"/>
      <c r="BC1567" s="174"/>
      <c r="BD1567" s="174">
        <v>0</v>
      </c>
      <c r="BE1567" s="175"/>
    </row>
    <row r="1568" spans="1:57" ht="16.899999999999999" customHeight="1" x14ac:dyDescent="0.2">
      <c r="A1568" s="152">
        <v>1568</v>
      </c>
      <c r="B1568" s="153" t="s">
        <v>264</v>
      </c>
      <c r="C1568" s="152" t="s">
        <v>264</v>
      </c>
      <c r="D1568" s="152" t="s">
        <v>277</v>
      </c>
      <c r="E1568" s="152" t="s">
        <v>441</v>
      </c>
      <c r="F1568" s="152" t="s">
        <v>424</v>
      </c>
      <c r="G1568" s="154">
        <v>8507</v>
      </c>
      <c r="H1568" s="154">
        <v>8949</v>
      </c>
      <c r="I1568" s="154">
        <v>19821</v>
      </c>
      <c r="J1568" s="154">
        <v>18745</v>
      </c>
      <c r="K1568" s="50">
        <v>56022</v>
      </c>
      <c r="L1568" s="50">
        <v>135850</v>
      </c>
      <c r="M1568" s="192">
        <v>0.41238130290761871</v>
      </c>
      <c r="N1568" s="265">
        <v>6037</v>
      </c>
      <c r="O1568" s="265">
        <v>6440</v>
      </c>
      <c r="P1568" s="265">
        <v>13538</v>
      </c>
      <c r="Q1568" s="156">
        <v>12671</v>
      </c>
      <c r="R1568" s="193">
        <v>38686</v>
      </c>
      <c r="S1568" s="158" t="s">
        <v>419</v>
      </c>
      <c r="T1568" s="158" t="s">
        <v>419</v>
      </c>
      <c r="U1568" s="157">
        <v>79929</v>
      </c>
      <c r="V1568" s="159">
        <v>0.48400000000000004</v>
      </c>
      <c r="W1568" s="161"/>
      <c r="X1568" s="161"/>
      <c r="Y1568" s="161"/>
      <c r="Z1568" s="161"/>
      <c r="AA1568" s="161"/>
      <c r="AB1568" s="161">
        <v>0</v>
      </c>
      <c r="AC1568" s="162"/>
      <c r="AD1568" s="201"/>
      <c r="AE1568" s="201"/>
      <c r="AF1568" s="201"/>
      <c r="AG1568" s="201"/>
      <c r="AH1568" s="201"/>
      <c r="AI1568" s="201">
        <v>0</v>
      </c>
      <c r="AJ1568" s="202"/>
      <c r="AK1568" s="270">
        <v>2470</v>
      </c>
      <c r="AL1568" s="270">
        <v>2509</v>
      </c>
      <c r="AM1568" s="270">
        <v>6283</v>
      </c>
      <c r="AN1568" s="270">
        <v>6074</v>
      </c>
      <c r="AO1568" s="58">
        <v>17336</v>
      </c>
      <c r="AP1568" s="167">
        <v>55921</v>
      </c>
      <c r="AQ1568" s="168">
        <v>0.31</v>
      </c>
      <c r="AR1568" s="266"/>
      <c r="AS1568" s="266"/>
      <c r="AT1568" s="266"/>
      <c r="AU1568" s="266"/>
      <c r="AV1568" s="267"/>
      <c r="AW1568" s="171">
        <v>0</v>
      </c>
      <c r="AX1568" s="172"/>
      <c r="AY1568" s="268"/>
      <c r="AZ1568" s="268"/>
      <c r="BA1568" s="268"/>
      <c r="BB1568" s="268"/>
      <c r="BC1568" s="174"/>
      <c r="BD1568" s="174">
        <v>0</v>
      </c>
      <c r="BE1568" s="175"/>
    </row>
    <row r="1569" spans="1:57" ht="16.899999999999999" customHeight="1" x14ac:dyDescent="0.2">
      <c r="A1569" s="152">
        <v>1569</v>
      </c>
      <c r="B1569" s="153" t="s">
        <v>264</v>
      </c>
      <c r="C1569" s="152" t="s">
        <v>264</v>
      </c>
      <c r="D1569" s="152" t="s">
        <v>279</v>
      </c>
      <c r="E1569" s="152" t="s">
        <v>442</v>
      </c>
      <c r="F1569" s="152" t="s">
        <v>424</v>
      </c>
      <c r="G1569" s="154">
        <v>3728</v>
      </c>
      <c r="H1569" s="154">
        <v>3829</v>
      </c>
      <c r="I1569" s="154">
        <v>9238</v>
      </c>
      <c r="J1569" s="154">
        <v>8875</v>
      </c>
      <c r="K1569" s="50">
        <v>25670</v>
      </c>
      <c r="L1569" s="50">
        <v>76725</v>
      </c>
      <c r="M1569" s="192">
        <v>0.33457152166829585</v>
      </c>
      <c r="N1569" s="265">
        <v>818</v>
      </c>
      <c r="O1569" s="265">
        <v>873</v>
      </c>
      <c r="P1569" s="265">
        <v>1835</v>
      </c>
      <c r="Q1569" s="176">
        <v>1718</v>
      </c>
      <c r="R1569" s="193">
        <v>5244</v>
      </c>
      <c r="S1569" s="158" t="s">
        <v>419</v>
      </c>
      <c r="T1569" s="158" t="s">
        <v>419</v>
      </c>
      <c r="U1569" s="157">
        <v>10837</v>
      </c>
      <c r="V1569" s="159">
        <v>0.48400000000000004</v>
      </c>
      <c r="W1569" s="161"/>
      <c r="X1569" s="161"/>
      <c r="Y1569" s="161"/>
      <c r="Z1569" s="161"/>
      <c r="AA1569" s="161"/>
      <c r="AB1569" s="161">
        <v>0</v>
      </c>
      <c r="AC1569" s="162"/>
      <c r="AD1569" s="201"/>
      <c r="AE1569" s="201"/>
      <c r="AF1569" s="201"/>
      <c r="AG1569" s="201"/>
      <c r="AH1569" s="201"/>
      <c r="AI1569" s="201">
        <v>0</v>
      </c>
      <c r="AJ1569" s="202"/>
      <c r="AK1569" s="270">
        <v>2910</v>
      </c>
      <c r="AL1569" s="270">
        <v>2956</v>
      </c>
      <c r="AM1569" s="270">
        <v>7403</v>
      </c>
      <c r="AN1569" s="270">
        <v>7157</v>
      </c>
      <c r="AO1569" s="58">
        <v>20426</v>
      </c>
      <c r="AP1569" s="167">
        <v>65888</v>
      </c>
      <c r="AQ1569" s="168">
        <v>0.31</v>
      </c>
      <c r="AR1569" s="266"/>
      <c r="AS1569" s="266"/>
      <c r="AT1569" s="266"/>
      <c r="AU1569" s="266"/>
      <c r="AV1569" s="267"/>
      <c r="AW1569" s="171">
        <v>0</v>
      </c>
      <c r="AX1569" s="172"/>
      <c r="AY1569" s="268"/>
      <c r="AZ1569" s="268"/>
      <c r="BA1569" s="268"/>
      <c r="BB1569" s="268"/>
      <c r="BC1569" s="174"/>
      <c r="BD1569" s="174">
        <v>0</v>
      </c>
      <c r="BE1569" s="175"/>
    </row>
    <row r="1570" spans="1:57" ht="16.899999999999999" customHeight="1" x14ac:dyDescent="0.2">
      <c r="A1570" s="152">
        <v>1570</v>
      </c>
      <c r="B1570" s="153" t="s">
        <v>264</v>
      </c>
      <c r="C1570" s="152" t="s">
        <v>264</v>
      </c>
      <c r="D1570" s="152" t="s">
        <v>281</v>
      </c>
      <c r="E1570" s="152" t="s">
        <v>443</v>
      </c>
      <c r="F1570" s="152" t="s">
        <v>424</v>
      </c>
      <c r="G1570" s="154">
        <v>766</v>
      </c>
      <c r="H1570" s="154">
        <v>779</v>
      </c>
      <c r="I1570" s="154">
        <v>1942</v>
      </c>
      <c r="J1570" s="154">
        <v>1876</v>
      </c>
      <c r="K1570" s="50">
        <v>5363</v>
      </c>
      <c r="L1570" s="50">
        <v>17128</v>
      </c>
      <c r="M1570" s="192">
        <v>0.31311303129378792</v>
      </c>
      <c r="N1570" s="265">
        <v>24</v>
      </c>
      <c r="O1570" s="265">
        <v>25</v>
      </c>
      <c r="P1570" s="265">
        <v>53</v>
      </c>
      <c r="Q1570" s="176">
        <v>50</v>
      </c>
      <c r="R1570" s="193">
        <v>152</v>
      </c>
      <c r="S1570" s="158" t="s">
        <v>419</v>
      </c>
      <c r="T1570" s="158" t="s">
        <v>419</v>
      </c>
      <c r="U1570" s="157">
        <v>315</v>
      </c>
      <c r="V1570" s="159">
        <v>0.48400000000000004</v>
      </c>
      <c r="W1570" s="161"/>
      <c r="X1570" s="161"/>
      <c r="Y1570" s="161"/>
      <c r="Z1570" s="161"/>
      <c r="AA1570" s="161"/>
      <c r="AB1570" s="161">
        <v>0</v>
      </c>
      <c r="AC1570" s="162"/>
      <c r="AD1570" s="201"/>
      <c r="AE1570" s="201"/>
      <c r="AF1570" s="201"/>
      <c r="AG1570" s="201"/>
      <c r="AH1570" s="201"/>
      <c r="AI1570" s="201">
        <v>0</v>
      </c>
      <c r="AJ1570" s="202"/>
      <c r="AK1570" s="270">
        <v>742</v>
      </c>
      <c r="AL1570" s="270">
        <v>754</v>
      </c>
      <c r="AM1570" s="270">
        <v>1889</v>
      </c>
      <c r="AN1570" s="270">
        <v>1826</v>
      </c>
      <c r="AO1570" s="58">
        <v>5211</v>
      </c>
      <c r="AP1570" s="167">
        <v>16813</v>
      </c>
      <c r="AQ1570" s="168">
        <v>0.31</v>
      </c>
      <c r="AR1570" s="266"/>
      <c r="AS1570" s="266"/>
      <c r="AT1570" s="266"/>
      <c r="AU1570" s="266"/>
      <c r="AV1570" s="267"/>
      <c r="AW1570" s="171">
        <v>0</v>
      </c>
      <c r="AX1570" s="172"/>
      <c r="AY1570" s="268"/>
      <c r="AZ1570" s="268"/>
      <c r="BA1570" s="268"/>
      <c r="BB1570" s="268"/>
      <c r="BC1570" s="174"/>
      <c r="BD1570" s="174">
        <v>0</v>
      </c>
      <c r="BE1570" s="175"/>
    </row>
    <row r="1571" spans="1:57" ht="16.899999999999999" customHeight="1" x14ac:dyDescent="0.2">
      <c r="A1571" s="152">
        <v>1571</v>
      </c>
      <c r="B1571" s="153" t="s">
        <v>264</v>
      </c>
      <c r="C1571" s="152" t="s">
        <v>264</v>
      </c>
      <c r="D1571" s="152" t="s">
        <v>283</v>
      </c>
      <c r="E1571" s="152" t="s">
        <v>444</v>
      </c>
      <c r="F1571" s="152" t="s">
        <v>424</v>
      </c>
      <c r="G1571" s="154">
        <v>1924</v>
      </c>
      <c r="H1571" s="154">
        <v>1970</v>
      </c>
      <c r="I1571" s="154">
        <v>4799</v>
      </c>
      <c r="J1571" s="154">
        <v>4617</v>
      </c>
      <c r="K1571" s="50">
        <v>13310</v>
      </c>
      <c r="L1571" s="50">
        <v>40576</v>
      </c>
      <c r="M1571" s="192">
        <v>0.32802641955835959</v>
      </c>
      <c r="N1571" s="265">
        <v>317</v>
      </c>
      <c r="O1571" s="265">
        <v>338</v>
      </c>
      <c r="P1571" s="265">
        <v>711</v>
      </c>
      <c r="Q1571" s="176">
        <v>665</v>
      </c>
      <c r="R1571" s="193">
        <v>2031</v>
      </c>
      <c r="S1571" s="158" t="s">
        <v>419</v>
      </c>
      <c r="T1571" s="158" t="s">
        <v>419</v>
      </c>
      <c r="U1571" s="157">
        <v>4196</v>
      </c>
      <c r="V1571" s="159">
        <v>0.48400000000000004</v>
      </c>
      <c r="W1571" s="161"/>
      <c r="X1571" s="161"/>
      <c r="Y1571" s="161"/>
      <c r="Z1571" s="161"/>
      <c r="AA1571" s="161"/>
      <c r="AB1571" s="161">
        <v>0</v>
      </c>
      <c r="AC1571" s="162"/>
      <c r="AD1571" s="201"/>
      <c r="AE1571" s="201"/>
      <c r="AF1571" s="201"/>
      <c r="AG1571" s="201"/>
      <c r="AH1571" s="201"/>
      <c r="AI1571" s="201">
        <v>0</v>
      </c>
      <c r="AJ1571" s="202"/>
      <c r="AK1571" s="270">
        <v>1607</v>
      </c>
      <c r="AL1571" s="270">
        <v>1632</v>
      </c>
      <c r="AM1571" s="270">
        <v>4088</v>
      </c>
      <c r="AN1571" s="270">
        <v>3952</v>
      </c>
      <c r="AO1571" s="58">
        <v>11279</v>
      </c>
      <c r="AP1571" s="167">
        <v>36380</v>
      </c>
      <c r="AQ1571" s="168">
        <v>0.31</v>
      </c>
      <c r="AR1571" s="266"/>
      <c r="AS1571" s="266"/>
      <c r="AT1571" s="266"/>
      <c r="AU1571" s="266"/>
      <c r="AV1571" s="267"/>
      <c r="AW1571" s="171">
        <v>0</v>
      </c>
      <c r="AX1571" s="172"/>
      <c r="AY1571" s="268"/>
      <c r="AZ1571" s="268"/>
      <c r="BA1571" s="268"/>
      <c r="BB1571" s="268"/>
      <c r="BC1571" s="174"/>
      <c r="BD1571" s="174">
        <v>0</v>
      </c>
      <c r="BE1571" s="175"/>
    </row>
    <row r="1572" spans="1:57" ht="16.899999999999999" customHeight="1" x14ac:dyDescent="0.2">
      <c r="A1572" s="152">
        <v>1572</v>
      </c>
      <c r="B1572" s="153" t="s">
        <v>264</v>
      </c>
      <c r="C1572" s="152" t="s">
        <v>264</v>
      </c>
      <c r="D1572" s="152" t="s">
        <v>285</v>
      </c>
      <c r="E1572" s="152" t="s">
        <v>445</v>
      </c>
      <c r="F1572" s="152" t="s">
        <v>424</v>
      </c>
      <c r="G1572" s="154">
        <v>6065</v>
      </c>
      <c r="H1572" s="154">
        <v>6362</v>
      </c>
      <c r="I1572" s="154">
        <v>14244</v>
      </c>
      <c r="J1572" s="154">
        <v>13499</v>
      </c>
      <c r="K1572" s="50">
        <v>40170</v>
      </c>
      <c r="L1572" s="50">
        <v>100355</v>
      </c>
      <c r="M1572" s="192">
        <v>0.40027900951621742</v>
      </c>
      <c r="N1572" s="265">
        <v>3932</v>
      </c>
      <c r="O1572" s="265">
        <v>4195</v>
      </c>
      <c r="P1572" s="265">
        <v>8818</v>
      </c>
      <c r="Q1572" s="176">
        <v>8253</v>
      </c>
      <c r="R1572" s="193">
        <v>25198</v>
      </c>
      <c r="S1572" s="158" t="s">
        <v>419</v>
      </c>
      <c r="T1572" s="158" t="s">
        <v>419</v>
      </c>
      <c r="U1572" s="157">
        <v>52062</v>
      </c>
      <c r="V1572" s="159">
        <v>0.48400000000000004</v>
      </c>
      <c r="W1572" s="161"/>
      <c r="X1572" s="161"/>
      <c r="Y1572" s="161"/>
      <c r="Z1572" s="161"/>
      <c r="AA1572" s="161"/>
      <c r="AB1572" s="161">
        <v>0</v>
      </c>
      <c r="AC1572" s="162"/>
      <c r="AD1572" s="201"/>
      <c r="AE1572" s="201"/>
      <c r="AF1572" s="201"/>
      <c r="AG1572" s="201"/>
      <c r="AH1572" s="201"/>
      <c r="AI1572" s="201">
        <v>0</v>
      </c>
      <c r="AJ1572" s="202"/>
      <c r="AK1572" s="270">
        <v>2133</v>
      </c>
      <c r="AL1572" s="270">
        <v>2167</v>
      </c>
      <c r="AM1572" s="270">
        <v>5426</v>
      </c>
      <c r="AN1572" s="270">
        <v>5246</v>
      </c>
      <c r="AO1572" s="58">
        <v>14972</v>
      </c>
      <c r="AP1572" s="167">
        <v>48293</v>
      </c>
      <c r="AQ1572" s="168">
        <v>0.31</v>
      </c>
      <c r="AR1572" s="266"/>
      <c r="AS1572" s="266"/>
      <c r="AT1572" s="266"/>
      <c r="AU1572" s="266"/>
      <c r="AV1572" s="267"/>
      <c r="AW1572" s="171">
        <v>0</v>
      </c>
      <c r="AX1572" s="172"/>
      <c r="AY1572" s="268"/>
      <c r="AZ1572" s="268"/>
      <c r="BA1572" s="268"/>
      <c r="BB1572" s="268"/>
      <c r="BC1572" s="174"/>
      <c r="BD1572" s="174">
        <v>0</v>
      </c>
      <c r="BE1572" s="175"/>
    </row>
    <row r="1573" spans="1:57" ht="16.899999999999999" customHeight="1" x14ac:dyDescent="0.2">
      <c r="A1573" s="152">
        <v>1573</v>
      </c>
      <c r="B1573" s="153" t="s">
        <v>264</v>
      </c>
      <c r="C1573" s="152" t="s">
        <v>264</v>
      </c>
      <c r="D1573" s="152" t="s">
        <v>287</v>
      </c>
      <c r="E1573" s="152" t="s">
        <v>446</v>
      </c>
      <c r="F1573" s="152" t="s">
        <v>424</v>
      </c>
      <c r="G1573" s="154">
        <v>4093</v>
      </c>
      <c r="H1573" s="154">
        <v>4218</v>
      </c>
      <c r="I1573" s="154">
        <v>10053</v>
      </c>
      <c r="J1573" s="154">
        <v>9636</v>
      </c>
      <c r="K1573" s="50">
        <v>28000</v>
      </c>
      <c r="L1573" s="50">
        <v>81460</v>
      </c>
      <c r="M1573" s="192">
        <v>0.34372698256813161</v>
      </c>
      <c r="N1573" s="265">
        <v>1193</v>
      </c>
      <c r="O1573" s="265">
        <v>1272</v>
      </c>
      <c r="P1573" s="265">
        <v>2675</v>
      </c>
      <c r="Q1573" s="176">
        <v>2503</v>
      </c>
      <c r="R1573" s="193">
        <v>7643</v>
      </c>
      <c r="S1573" s="158" t="s">
        <v>419</v>
      </c>
      <c r="T1573" s="158" t="s">
        <v>419</v>
      </c>
      <c r="U1573" s="157">
        <v>15791</v>
      </c>
      <c r="V1573" s="159">
        <v>0.48400000000000004</v>
      </c>
      <c r="W1573" s="161"/>
      <c r="X1573" s="161"/>
      <c r="Y1573" s="161"/>
      <c r="Z1573" s="161"/>
      <c r="AA1573" s="161"/>
      <c r="AB1573" s="161">
        <v>0</v>
      </c>
      <c r="AC1573" s="162"/>
      <c r="AD1573" s="201"/>
      <c r="AE1573" s="201"/>
      <c r="AF1573" s="201"/>
      <c r="AG1573" s="201"/>
      <c r="AH1573" s="201"/>
      <c r="AI1573" s="201">
        <v>0</v>
      </c>
      <c r="AJ1573" s="202"/>
      <c r="AK1573" s="270">
        <v>2900</v>
      </c>
      <c r="AL1573" s="270">
        <v>2946</v>
      </c>
      <c r="AM1573" s="270">
        <v>7378</v>
      </c>
      <c r="AN1573" s="270">
        <v>7133</v>
      </c>
      <c r="AO1573" s="58">
        <v>20357</v>
      </c>
      <c r="AP1573" s="167">
        <v>65669</v>
      </c>
      <c r="AQ1573" s="168">
        <v>0.31</v>
      </c>
      <c r="AR1573" s="266"/>
      <c r="AS1573" s="266"/>
      <c r="AT1573" s="266"/>
      <c r="AU1573" s="266"/>
      <c r="AV1573" s="267"/>
      <c r="AW1573" s="171">
        <v>0</v>
      </c>
      <c r="AX1573" s="172"/>
      <c r="AY1573" s="268"/>
      <c r="AZ1573" s="268"/>
      <c r="BA1573" s="268"/>
      <c r="BB1573" s="268"/>
      <c r="BC1573" s="174"/>
      <c r="BD1573" s="174">
        <v>0</v>
      </c>
      <c r="BE1573" s="175"/>
    </row>
    <row r="1574" spans="1:57" ht="16.899999999999999" customHeight="1" x14ac:dyDescent="0.2">
      <c r="A1574" s="152">
        <v>1574</v>
      </c>
      <c r="B1574" s="153" t="s">
        <v>264</v>
      </c>
      <c r="C1574" s="152" t="s">
        <v>264</v>
      </c>
      <c r="D1574" s="152" t="s">
        <v>289</v>
      </c>
      <c r="E1574" s="152" t="s">
        <v>447</v>
      </c>
      <c r="F1574" s="152" t="s">
        <v>424</v>
      </c>
      <c r="G1574" s="154">
        <v>11459</v>
      </c>
      <c r="H1574" s="154">
        <v>12001</v>
      </c>
      <c r="I1574" s="154">
        <v>27019</v>
      </c>
      <c r="J1574" s="154">
        <v>25630</v>
      </c>
      <c r="K1574" s="50">
        <v>76109</v>
      </c>
      <c r="L1574" s="50">
        <v>192905</v>
      </c>
      <c r="M1574" s="192">
        <v>0.39454135455275913</v>
      </c>
      <c r="N1574" s="265">
        <v>7079</v>
      </c>
      <c r="O1574" s="265">
        <v>7552</v>
      </c>
      <c r="P1574" s="265">
        <v>15876</v>
      </c>
      <c r="Q1574" s="176">
        <v>14858</v>
      </c>
      <c r="R1574" s="193">
        <v>45365</v>
      </c>
      <c r="S1574" s="158" t="s">
        <v>419</v>
      </c>
      <c r="T1574" s="158" t="s">
        <v>419</v>
      </c>
      <c r="U1574" s="157">
        <v>93732</v>
      </c>
      <c r="V1574" s="159">
        <v>0.48400000000000004</v>
      </c>
      <c r="W1574" s="161"/>
      <c r="X1574" s="161"/>
      <c r="Y1574" s="161"/>
      <c r="Z1574" s="161"/>
      <c r="AA1574" s="161"/>
      <c r="AB1574" s="161">
        <v>0</v>
      </c>
      <c r="AC1574" s="162"/>
      <c r="AD1574" s="201"/>
      <c r="AE1574" s="201"/>
      <c r="AF1574" s="201"/>
      <c r="AG1574" s="201"/>
      <c r="AH1574" s="201"/>
      <c r="AI1574" s="201">
        <v>0</v>
      </c>
      <c r="AJ1574" s="202"/>
      <c r="AK1574" s="270">
        <v>4380</v>
      </c>
      <c r="AL1574" s="270">
        <v>4449</v>
      </c>
      <c r="AM1574" s="270">
        <v>11143</v>
      </c>
      <c r="AN1574" s="270">
        <v>10772</v>
      </c>
      <c r="AO1574" s="58">
        <v>30744</v>
      </c>
      <c r="AP1574" s="167">
        <v>99173</v>
      </c>
      <c r="AQ1574" s="168">
        <v>0.31</v>
      </c>
      <c r="AR1574" s="266"/>
      <c r="AS1574" s="266"/>
      <c r="AT1574" s="266"/>
      <c r="AU1574" s="266"/>
      <c r="AV1574" s="267"/>
      <c r="AW1574" s="171">
        <v>0</v>
      </c>
      <c r="AX1574" s="172"/>
      <c r="AY1574" s="268"/>
      <c r="AZ1574" s="268"/>
      <c r="BA1574" s="268"/>
      <c r="BB1574" s="268"/>
      <c r="BC1574" s="174"/>
      <c r="BD1574" s="174">
        <v>0</v>
      </c>
      <c r="BE1574" s="175"/>
    </row>
    <row r="1575" spans="1:57" ht="16.899999999999999" customHeight="1" x14ac:dyDescent="0.2">
      <c r="A1575" s="152">
        <v>1575</v>
      </c>
      <c r="B1575" s="153" t="s">
        <v>264</v>
      </c>
      <c r="C1575" s="152" t="s">
        <v>264</v>
      </c>
      <c r="D1575" s="152" t="s">
        <v>291</v>
      </c>
      <c r="E1575" s="152" t="s">
        <v>448</v>
      </c>
      <c r="F1575" s="152" t="s">
        <v>424</v>
      </c>
      <c r="G1575" s="154">
        <v>5322</v>
      </c>
      <c r="H1575" s="154">
        <v>5532</v>
      </c>
      <c r="I1575" s="154">
        <v>12797</v>
      </c>
      <c r="J1575" s="154">
        <v>12201</v>
      </c>
      <c r="K1575" s="50">
        <v>35852</v>
      </c>
      <c r="L1575" s="50">
        <v>97302</v>
      </c>
      <c r="M1575" s="192">
        <v>0.36846107993669197</v>
      </c>
      <c r="N1575" s="265">
        <v>2469</v>
      </c>
      <c r="O1575" s="265">
        <v>2634</v>
      </c>
      <c r="P1575" s="265">
        <v>5538</v>
      </c>
      <c r="Q1575" s="176">
        <v>5183</v>
      </c>
      <c r="R1575" s="193">
        <v>15824</v>
      </c>
      <c r="S1575" s="158" t="s">
        <v>419</v>
      </c>
      <c r="T1575" s="158" t="s">
        <v>419</v>
      </c>
      <c r="U1575" s="157">
        <v>32694</v>
      </c>
      <c r="V1575" s="159">
        <v>0.48400000000000004</v>
      </c>
      <c r="W1575" s="161"/>
      <c r="X1575" s="161"/>
      <c r="Y1575" s="161"/>
      <c r="Z1575" s="161"/>
      <c r="AA1575" s="161"/>
      <c r="AB1575" s="161">
        <v>0</v>
      </c>
      <c r="AC1575" s="162"/>
      <c r="AD1575" s="201"/>
      <c r="AE1575" s="201"/>
      <c r="AF1575" s="201"/>
      <c r="AG1575" s="201"/>
      <c r="AH1575" s="201"/>
      <c r="AI1575" s="201">
        <v>0</v>
      </c>
      <c r="AJ1575" s="202"/>
      <c r="AK1575" s="270">
        <v>2853</v>
      </c>
      <c r="AL1575" s="270">
        <v>2898</v>
      </c>
      <c r="AM1575" s="270">
        <v>7259</v>
      </c>
      <c r="AN1575" s="270">
        <v>7018</v>
      </c>
      <c r="AO1575" s="58">
        <v>20028</v>
      </c>
      <c r="AP1575" s="167">
        <v>64608</v>
      </c>
      <c r="AQ1575" s="168">
        <v>0.31</v>
      </c>
      <c r="AR1575" s="266"/>
      <c r="AS1575" s="266"/>
      <c r="AT1575" s="266"/>
      <c r="AU1575" s="266"/>
      <c r="AV1575" s="267"/>
      <c r="AW1575" s="171">
        <v>0</v>
      </c>
      <c r="AX1575" s="172"/>
      <c r="AY1575" s="268"/>
      <c r="AZ1575" s="268"/>
      <c r="BA1575" s="268"/>
      <c r="BB1575" s="268"/>
      <c r="BC1575" s="174"/>
      <c r="BD1575" s="174">
        <v>0</v>
      </c>
      <c r="BE1575" s="175"/>
    </row>
    <row r="1576" spans="1:57" ht="16.899999999999999" customHeight="1" x14ac:dyDescent="0.2">
      <c r="A1576" s="152">
        <v>1576</v>
      </c>
      <c r="B1576" s="153" t="s">
        <v>264</v>
      </c>
      <c r="C1576" s="152" t="s">
        <v>264</v>
      </c>
      <c r="D1576" s="152" t="s">
        <v>293</v>
      </c>
      <c r="E1576" s="152" t="s">
        <v>449</v>
      </c>
      <c r="F1576" s="152" t="s">
        <v>424</v>
      </c>
      <c r="G1576" s="154">
        <v>107676</v>
      </c>
      <c r="H1576" s="154">
        <v>113675</v>
      </c>
      <c r="I1576" s="154">
        <v>248539</v>
      </c>
      <c r="J1576" s="154">
        <v>234452</v>
      </c>
      <c r="K1576" s="50">
        <v>704342</v>
      </c>
      <c r="L1576" s="50">
        <v>1646141</v>
      </c>
      <c r="M1576" s="192">
        <v>0.4278746474329963</v>
      </c>
      <c r="N1576" s="265">
        <v>84227</v>
      </c>
      <c r="O1576" s="265">
        <v>89855</v>
      </c>
      <c r="P1576" s="265">
        <v>188882</v>
      </c>
      <c r="Q1576" s="176">
        <v>176777</v>
      </c>
      <c r="R1576" s="193">
        <v>539741</v>
      </c>
      <c r="S1576" s="158" t="s">
        <v>419</v>
      </c>
      <c r="T1576" s="158" t="s">
        <v>419</v>
      </c>
      <c r="U1576" s="157">
        <v>1115170</v>
      </c>
      <c r="V1576" s="159">
        <v>0.48400000000000004</v>
      </c>
      <c r="W1576" s="161"/>
      <c r="X1576" s="161"/>
      <c r="Y1576" s="161"/>
      <c r="Z1576" s="161"/>
      <c r="AA1576" s="161"/>
      <c r="AB1576" s="161">
        <v>0</v>
      </c>
      <c r="AC1576" s="162"/>
      <c r="AD1576" s="201"/>
      <c r="AE1576" s="201"/>
      <c r="AF1576" s="201"/>
      <c r="AG1576" s="201"/>
      <c r="AH1576" s="201"/>
      <c r="AI1576" s="201">
        <v>0</v>
      </c>
      <c r="AJ1576" s="202"/>
      <c r="AK1576" s="270">
        <v>23449</v>
      </c>
      <c r="AL1576" s="270">
        <v>23820</v>
      </c>
      <c r="AM1576" s="270">
        <v>59657</v>
      </c>
      <c r="AN1576" s="270">
        <v>57675</v>
      </c>
      <c r="AO1576" s="58">
        <v>164601</v>
      </c>
      <c r="AP1576" s="167">
        <v>530971</v>
      </c>
      <c r="AQ1576" s="168">
        <v>0.31</v>
      </c>
      <c r="AR1576" s="266"/>
      <c r="AS1576" s="266"/>
      <c r="AT1576" s="266"/>
      <c r="AU1576" s="266"/>
      <c r="AV1576" s="267"/>
      <c r="AW1576" s="171">
        <v>0</v>
      </c>
      <c r="AX1576" s="172"/>
      <c r="AY1576" s="268"/>
      <c r="AZ1576" s="268"/>
      <c r="BA1576" s="268"/>
      <c r="BB1576" s="268"/>
      <c r="BC1576" s="174"/>
      <c r="BD1576" s="174">
        <v>0</v>
      </c>
      <c r="BE1576" s="175"/>
    </row>
    <row r="1577" spans="1:57" ht="16.899999999999999" customHeight="1" x14ac:dyDescent="0.2">
      <c r="A1577" s="152">
        <v>1577</v>
      </c>
      <c r="B1577" s="153" t="s">
        <v>264</v>
      </c>
      <c r="C1577" s="152" t="s">
        <v>264</v>
      </c>
      <c r="D1577" s="152" t="s">
        <v>295</v>
      </c>
      <c r="E1577" s="152" t="s">
        <v>450</v>
      </c>
      <c r="F1577" s="152" t="s">
        <v>424</v>
      </c>
      <c r="G1577" s="154">
        <v>2422</v>
      </c>
      <c r="H1577" s="154">
        <v>2471</v>
      </c>
      <c r="I1577" s="154">
        <v>6104</v>
      </c>
      <c r="J1577" s="154">
        <v>5888</v>
      </c>
      <c r="K1577" s="50">
        <v>16885</v>
      </c>
      <c r="L1577" s="50">
        <v>53041</v>
      </c>
      <c r="M1577" s="192">
        <v>0.31833864369072984</v>
      </c>
      <c r="N1577" s="265">
        <v>192</v>
      </c>
      <c r="O1577" s="265">
        <v>205</v>
      </c>
      <c r="P1577" s="265">
        <v>430</v>
      </c>
      <c r="Q1577" s="176">
        <v>403</v>
      </c>
      <c r="R1577" s="193">
        <v>1230</v>
      </c>
      <c r="S1577" s="158" t="s">
        <v>419</v>
      </c>
      <c r="T1577" s="158" t="s">
        <v>419</v>
      </c>
      <c r="U1577" s="157">
        <v>2540</v>
      </c>
      <c r="V1577" s="159">
        <v>0.48400000000000004</v>
      </c>
      <c r="W1577" s="161"/>
      <c r="X1577" s="161"/>
      <c r="Y1577" s="161"/>
      <c r="Z1577" s="161"/>
      <c r="AA1577" s="161"/>
      <c r="AB1577" s="161">
        <v>0</v>
      </c>
      <c r="AC1577" s="162"/>
      <c r="AD1577" s="201"/>
      <c r="AE1577" s="201"/>
      <c r="AF1577" s="201"/>
      <c r="AG1577" s="201"/>
      <c r="AH1577" s="201"/>
      <c r="AI1577" s="201">
        <v>0</v>
      </c>
      <c r="AJ1577" s="202"/>
      <c r="AK1577" s="270">
        <v>2230</v>
      </c>
      <c r="AL1577" s="270">
        <v>2266</v>
      </c>
      <c r="AM1577" s="270">
        <v>5674</v>
      </c>
      <c r="AN1577" s="270">
        <v>5485</v>
      </c>
      <c r="AO1577" s="58">
        <v>15655</v>
      </c>
      <c r="AP1577" s="167">
        <v>50501</v>
      </c>
      <c r="AQ1577" s="168">
        <v>0.31</v>
      </c>
      <c r="AR1577" s="266"/>
      <c r="AS1577" s="266"/>
      <c r="AT1577" s="266"/>
      <c r="AU1577" s="266"/>
      <c r="AV1577" s="267"/>
      <c r="AW1577" s="171">
        <v>0</v>
      </c>
      <c r="AX1577" s="172"/>
      <c r="AY1577" s="268"/>
      <c r="AZ1577" s="268"/>
      <c r="BA1577" s="268"/>
      <c r="BB1577" s="268"/>
      <c r="BC1577" s="174"/>
      <c r="BD1577" s="174">
        <v>0</v>
      </c>
      <c r="BE1577" s="175"/>
    </row>
    <row r="1578" spans="1:57" ht="16.899999999999999" customHeight="1" x14ac:dyDescent="0.2">
      <c r="A1578" s="152">
        <v>1578</v>
      </c>
      <c r="B1578" s="153" t="s">
        <v>264</v>
      </c>
      <c r="C1578" s="152" t="s">
        <v>264</v>
      </c>
      <c r="D1578" s="152" t="s">
        <v>297</v>
      </c>
      <c r="E1578" s="152" t="s">
        <v>451</v>
      </c>
      <c r="F1578" s="152" t="s">
        <v>424</v>
      </c>
      <c r="G1578" s="154">
        <v>729</v>
      </c>
      <c r="H1578" s="154">
        <v>757</v>
      </c>
      <c r="I1578" s="154">
        <v>1756</v>
      </c>
      <c r="J1578" s="154">
        <v>1675</v>
      </c>
      <c r="K1578" s="50">
        <v>4917</v>
      </c>
      <c r="L1578" s="50">
        <v>13428</v>
      </c>
      <c r="M1578" s="192">
        <v>0.3661751563896336</v>
      </c>
      <c r="N1578" s="265">
        <v>328</v>
      </c>
      <c r="O1578" s="265">
        <v>350</v>
      </c>
      <c r="P1578" s="265">
        <v>736</v>
      </c>
      <c r="Q1578" s="176">
        <v>689</v>
      </c>
      <c r="R1578" s="193">
        <v>2103</v>
      </c>
      <c r="S1578" s="158" t="s">
        <v>419</v>
      </c>
      <c r="T1578" s="158" t="s">
        <v>419</v>
      </c>
      <c r="U1578" s="157">
        <v>4347</v>
      </c>
      <c r="V1578" s="159">
        <v>0.48400000000000004</v>
      </c>
      <c r="W1578" s="161"/>
      <c r="X1578" s="161"/>
      <c r="Y1578" s="161"/>
      <c r="Z1578" s="161"/>
      <c r="AA1578" s="161"/>
      <c r="AB1578" s="161">
        <v>0</v>
      </c>
      <c r="AC1578" s="162"/>
      <c r="AD1578" s="201"/>
      <c r="AE1578" s="201"/>
      <c r="AF1578" s="201"/>
      <c r="AG1578" s="201"/>
      <c r="AH1578" s="201"/>
      <c r="AI1578" s="201">
        <v>0</v>
      </c>
      <c r="AJ1578" s="202"/>
      <c r="AK1578" s="270">
        <v>401</v>
      </c>
      <c r="AL1578" s="270">
        <v>407</v>
      </c>
      <c r="AM1578" s="270">
        <v>1020</v>
      </c>
      <c r="AN1578" s="270">
        <v>986</v>
      </c>
      <c r="AO1578" s="58">
        <v>2814</v>
      </c>
      <c r="AP1578" s="167">
        <v>9081</v>
      </c>
      <c r="AQ1578" s="168">
        <v>0.31</v>
      </c>
      <c r="AR1578" s="266"/>
      <c r="AS1578" s="266"/>
      <c r="AT1578" s="266"/>
      <c r="AU1578" s="266"/>
      <c r="AV1578" s="267"/>
      <c r="AW1578" s="171">
        <v>0</v>
      </c>
      <c r="AX1578" s="172"/>
      <c r="AY1578" s="268"/>
      <c r="AZ1578" s="268"/>
      <c r="BA1578" s="268"/>
      <c r="BB1578" s="268"/>
      <c r="BC1578" s="174"/>
      <c r="BD1578" s="174">
        <v>0</v>
      </c>
      <c r="BE1578" s="175"/>
    </row>
    <row r="1579" spans="1:57" ht="16.899999999999999" customHeight="1" x14ac:dyDescent="0.2">
      <c r="A1579" s="152">
        <v>1579</v>
      </c>
      <c r="B1579" s="153" t="s">
        <v>264</v>
      </c>
      <c r="C1579" s="152" t="s">
        <v>264</v>
      </c>
      <c r="D1579" s="152" t="s">
        <v>299</v>
      </c>
      <c r="E1579" s="152" t="s">
        <v>452</v>
      </c>
      <c r="F1579" s="152" t="s">
        <v>424</v>
      </c>
      <c r="G1579" s="154">
        <v>868</v>
      </c>
      <c r="H1579" s="154">
        <v>905</v>
      </c>
      <c r="I1579" s="154">
        <v>2073</v>
      </c>
      <c r="J1579" s="154">
        <v>1972</v>
      </c>
      <c r="K1579" s="50">
        <v>5818</v>
      </c>
      <c r="L1579" s="50">
        <v>15400</v>
      </c>
      <c r="M1579" s="192">
        <v>0.37779220779220779</v>
      </c>
      <c r="N1579" s="265">
        <v>453</v>
      </c>
      <c r="O1579" s="265">
        <v>483</v>
      </c>
      <c r="P1579" s="265">
        <v>1016</v>
      </c>
      <c r="Q1579" s="176">
        <v>950</v>
      </c>
      <c r="R1579" s="193">
        <v>2902</v>
      </c>
      <c r="S1579" s="158" t="s">
        <v>419</v>
      </c>
      <c r="T1579" s="158" t="s">
        <v>419</v>
      </c>
      <c r="U1579" s="157">
        <v>5995</v>
      </c>
      <c r="V1579" s="159">
        <v>0.48400000000000004</v>
      </c>
      <c r="W1579" s="161"/>
      <c r="X1579" s="161"/>
      <c r="Y1579" s="161"/>
      <c r="Z1579" s="161"/>
      <c r="AA1579" s="161"/>
      <c r="AB1579" s="161">
        <v>0</v>
      </c>
      <c r="AC1579" s="162"/>
      <c r="AD1579" s="201"/>
      <c r="AE1579" s="201"/>
      <c r="AF1579" s="201"/>
      <c r="AG1579" s="201"/>
      <c r="AH1579" s="201"/>
      <c r="AI1579" s="201">
        <v>0</v>
      </c>
      <c r="AJ1579" s="202"/>
      <c r="AK1579" s="270">
        <v>415</v>
      </c>
      <c r="AL1579" s="270">
        <v>422</v>
      </c>
      <c r="AM1579" s="270">
        <v>1057</v>
      </c>
      <c r="AN1579" s="270">
        <v>1022</v>
      </c>
      <c r="AO1579" s="58">
        <v>2916</v>
      </c>
      <c r="AP1579" s="167">
        <v>9405</v>
      </c>
      <c r="AQ1579" s="168">
        <v>0.31</v>
      </c>
      <c r="AR1579" s="266"/>
      <c r="AS1579" s="266"/>
      <c r="AT1579" s="266"/>
      <c r="AU1579" s="266"/>
      <c r="AV1579" s="267"/>
      <c r="AW1579" s="171">
        <v>0</v>
      </c>
      <c r="AX1579" s="172"/>
      <c r="AY1579" s="268"/>
      <c r="AZ1579" s="268"/>
      <c r="BA1579" s="268"/>
      <c r="BB1579" s="268"/>
      <c r="BC1579" s="174"/>
      <c r="BD1579" s="174">
        <v>0</v>
      </c>
      <c r="BE1579" s="175"/>
    </row>
    <row r="1580" spans="1:57" ht="16.899999999999999" customHeight="1" x14ac:dyDescent="0.2">
      <c r="A1580" s="152">
        <v>1580</v>
      </c>
      <c r="B1580" s="153" t="s">
        <v>264</v>
      </c>
      <c r="C1580" s="152" t="s">
        <v>264</v>
      </c>
      <c r="D1580" s="152" t="s">
        <v>301</v>
      </c>
      <c r="E1580" s="152" t="s">
        <v>453</v>
      </c>
      <c r="F1580" s="152" t="s">
        <v>424</v>
      </c>
      <c r="G1580" s="154">
        <v>660</v>
      </c>
      <c r="H1580" s="154">
        <v>676</v>
      </c>
      <c r="I1580" s="154">
        <v>1654</v>
      </c>
      <c r="J1580" s="154">
        <v>1594</v>
      </c>
      <c r="K1580" s="50">
        <v>4584</v>
      </c>
      <c r="L1580" s="50">
        <v>14163</v>
      </c>
      <c r="M1580" s="192">
        <v>0.32366024147426392</v>
      </c>
      <c r="N1580" s="265">
        <v>84</v>
      </c>
      <c r="O1580" s="265">
        <v>90</v>
      </c>
      <c r="P1580" s="265">
        <v>188</v>
      </c>
      <c r="Q1580" s="176">
        <v>176</v>
      </c>
      <c r="R1580" s="193">
        <v>538</v>
      </c>
      <c r="S1580" s="158" t="s">
        <v>419</v>
      </c>
      <c r="T1580" s="158" t="s">
        <v>419</v>
      </c>
      <c r="U1580" s="157">
        <v>1112</v>
      </c>
      <c r="V1580" s="159">
        <v>0.48400000000000004</v>
      </c>
      <c r="W1580" s="161"/>
      <c r="X1580" s="161"/>
      <c r="Y1580" s="161"/>
      <c r="Z1580" s="161"/>
      <c r="AA1580" s="161"/>
      <c r="AB1580" s="161">
        <v>0</v>
      </c>
      <c r="AC1580" s="162"/>
      <c r="AD1580" s="201"/>
      <c r="AE1580" s="201"/>
      <c r="AF1580" s="201"/>
      <c r="AG1580" s="201"/>
      <c r="AH1580" s="201"/>
      <c r="AI1580" s="201">
        <v>0</v>
      </c>
      <c r="AJ1580" s="202"/>
      <c r="AK1580" s="270">
        <v>576</v>
      </c>
      <c r="AL1580" s="270">
        <v>586</v>
      </c>
      <c r="AM1580" s="270">
        <v>1466</v>
      </c>
      <c r="AN1580" s="270">
        <v>1418</v>
      </c>
      <c r="AO1580" s="58">
        <v>4046</v>
      </c>
      <c r="AP1580" s="167">
        <v>13051</v>
      </c>
      <c r="AQ1580" s="168">
        <v>0.31</v>
      </c>
      <c r="AR1580" s="266"/>
      <c r="AS1580" s="266"/>
      <c r="AT1580" s="266"/>
      <c r="AU1580" s="266"/>
      <c r="AV1580" s="267"/>
      <c r="AW1580" s="171">
        <v>0</v>
      </c>
      <c r="AX1580" s="172"/>
      <c r="AY1580" s="268"/>
      <c r="AZ1580" s="268"/>
      <c r="BA1580" s="268"/>
      <c r="BB1580" s="268"/>
      <c r="BC1580" s="174"/>
      <c r="BD1580" s="174">
        <v>0</v>
      </c>
      <c r="BE1580" s="175"/>
    </row>
    <row r="1581" spans="1:57" ht="16.899999999999999" customHeight="1" x14ac:dyDescent="0.2">
      <c r="A1581" s="152">
        <v>1581</v>
      </c>
      <c r="B1581" s="153" t="s">
        <v>264</v>
      </c>
      <c r="C1581" s="152" t="s">
        <v>264</v>
      </c>
      <c r="D1581" s="152" t="s">
        <v>303</v>
      </c>
      <c r="E1581" s="152" t="s">
        <v>454</v>
      </c>
      <c r="F1581" s="152" t="s">
        <v>424</v>
      </c>
      <c r="G1581" s="154">
        <v>8243</v>
      </c>
      <c r="H1581" s="154">
        <v>8565</v>
      </c>
      <c r="I1581" s="154">
        <v>19841</v>
      </c>
      <c r="J1581" s="154">
        <v>18923</v>
      </c>
      <c r="K1581" s="50">
        <v>55572</v>
      </c>
      <c r="L1581" s="50">
        <v>151420</v>
      </c>
      <c r="M1581" s="192">
        <v>0.36700567956676794</v>
      </c>
      <c r="N1581" s="265">
        <v>3747</v>
      </c>
      <c r="O1581" s="265">
        <v>3998</v>
      </c>
      <c r="P1581" s="265">
        <v>8403</v>
      </c>
      <c r="Q1581" s="176">
        <v>7865</v>
      </c>
      <c r="R1581" s="193">
        <v>24013</v>
      </c>
      <c r="S1581" s="158" t="s">
        <v>419</v>
      </c>
      <c r="T1581" s="158" t="s">
        <v>419</v>
      </c>
      <c r="U1581" s="157">
        <v>49614</v>
      </c>
      <c r="V1581" s="159">
        <v>0.48400000000000004</v>
      </c>
      <c r="W1581" s="161"/>
      <c r="X1581" s="161"/>
      <c r="Y1581" s="161"/>
      <c r="Z1581" s="161"/>
      <c r="AA1581" s="161"/>
      <c r="AB1581" s="161">
        <v>0</v>
      </c>
      <c r="AC1581" s="162"/>
      <c r="AD1581" s="201"/>
      <c r="AE1581" s="201"/>
      <c r="AF1581" s="201"/>
      <c r="AG1581" s="201"/>
      <c r="AH1581" s="201"/>
      <c r="AI1581" s="201">
        <v>0</v>
      </c>
      <c r="AJ1581" s="202"/>
      <c r="AK1581" s="270">
        <v>4496</v>
      </c>
      <c r="AL1581" s="270">
        <v>4567</v>
      </c>
      <c r="AM1581" s="270">
        <v>11438</v>
      </c>
      <c r="AN1581" s="270">
        <v>11058</v>
      </c>
      <c r="AO1581" s="58">
        <v>31559</v>
      </c>
      <c r="AP1581" s="167">
        <v>101806</v>
      </c>
      <c r="AQ1581" s="168">
        <v>0.31</v>
      </c>
      <c r="AR1581" s="266"/>
      <c r="AS1581" s="266"/>
      <c r="AT1581" s="266"/>
      <c r="AU1581" s="266"/>
      <c r="AV1581" s="267"/>
      <c r="AW1581" s="171">
        <v>0</v>
      </c>
      <c r="AX1581" s="172"/>
      <c r="AY1581" s="268"/>
      <c r="AZ1581" s="268"/>
      <c r="BA1581" s="268"/>
      <c r="BB1581" s="268"/>
      <c r="BC1581" s="174"/>
      <c r="BD1581" s="174">
        <v>0</v>
      </c>
      <c r="BE1581" s="175"/>
    </row>
    <row r="1582" spans="1:57" ht="16.899999999999999" customHeight="1" x14ac:dyDescent="0.2">
      <c r="A1582" s="152">
        <v>1582</v>
      </c>
      <c r="B1582" s="153" t="s">
        <v>264</v>
      </c>
      <c r="C1582" s="152" t="s">
        <v>264</v>
      </c>
      <c r="D1582" s="152" t="s">
        <v>305</v>
      </c>
      <c r="E1582" s="152" t="s">
        <v>455</v>
      </c>
      <c r="F1582" s="152" t="s">
        <v>424</v>
      </c>
      <c r="G1582" s="154">
        <v>2672</v>
      </c>
      <c r="H1582" s="154">
        <v>2721</v>
      </c>
      <c r="I1582" s="154">
        <v>6764</v>
      </c>
      <c r="J1582" s="154">
        <v>6532</v>
      </c>
      <c r="K1582" s="50">
        <v>18689</v>
      </c>
      <c r="L1582" s="50">
        <v>59439</v>
      </c>
      <c r="M1582" s="192">
        <v>0.3144231901613419</v>
      </c>
      <c r="N1582" s="265">
        <v>114</v>
      </c>
      <c r="O1582" s="265">
        <v>122</v>
      </c>
      <c r="P1582" s="265">
        <v>256</v>
      </c>
      <c r="Q1582" s="176">
        <v>240</v>
      </c>
      <c r="R1582" s="193">
        <v>732</v>
      </c>
      <c r="S1582" s="158" t="s">
        <v>419</v>
      </c>
      <c r="T1582" s="158" t="s">
        <v>419</v>
      </c>
      <c r="U1582" s="157">
        <v>1512</v>
      </c>
      <c r="V1582" s="159">
        <v>0.48400000000000004</v>
      </c>
      <c r="W1582" s="161"/>
      <c r="X1582" s="161"/>
      <c r="Y1582" s="161"/>
      <c r="Z1582" s="161"/>
      <c r="AA1582" s="161"/>
      <c r="AB1582" s="161">
        <v>0</v>
      </c>
      <c r="AC1582" s="162"/>
      <c r="AD1582" s="201"/>
      <c r="AE1582" s="201"/>
      <c r="AF1582" s="201"/>
      <c r="AG1582" s="201"/>
      <c r="AH1582" s="201"/>
      <c r="AI1582" s="201">
        <v>0</v>
      </c>
      <c r="AJ1582" s="202"/>
      <c r="AK1582" s="270">
        <v>2558</v>
      </c>
      <c r="AL1582" s="270">
        <v>2599</v>
      </c>
      <c r="AM1582" s="270">
        <v>6508</v>
      </c>
      <c r="AN1582" s="270">
        <v>6292</v>
      </c>
      <c r="AO1582" s="58">
        <v>17957</v>
      </c>
      <c r="AP1582" s="167">
        <v>57927</v>
      </c>
      <c r="AQ1582" s="168">
        <v>0.31</v>
      </c>
      <c r="AR1582" s="266"/>
      <c r="AS1582" s="266"/>
      <c r="AT1582" s="266"/>
      <c r="AU1582" s="266"/>
      <c r="AV1582" s="267"/>
      <c r="AW1582" s="171">
        <v>0</v>
      </c>
      <c r="AX1582" s="172"/>
      <c r="AY1582" s="268"/>
      <c r="AZ1582" s="268"/>
      <c r="BA1582" s="268"/>
      <c r="BB1582" s="268"/>
      <c r="BC1582" s="174"/>
      <c r="BD1582" s="174">
        <v>0</v>
      </c>
      <c r="BE1582" s="175"/>
    </row>
    <row r="1583" spans="1:57" ht="16.899999999999999" customHeight="1" x14ac:dyDescent="0.2">
      <c r="A1583" s="152">
        <v>1583</v>
      </c>
      <c r="B1583" s="153" t="s">
        <v>264</v>
      </c>
      <c r="C1583" s="152" t="s">
        <v>264</v>
      </c>
      <c r="D1583" s="152" t="s">
        <v>307</v>
      </c>
      <c r="E1583" s="152" t="s">
        <v>456</v>
      </c>
      <c r="F1583" s="152" t="s">
        <v>424</v>
      </c>
      <c r="G1583" s="154">
        <v>2390</v>
      </c>
      <c r="H1583" s="154">
        <v>2450</v>
      </c>
      <c r="I1583" s="154">
        <v>5949</v>
      </c>
      <c r="J1583" s="154">
        <v>5722</v>
      </c>
      <c r="K1583" s="50">
        <v>16511</v>
      </c>
      <c r="L1583" s="50">
        <v>50044</v>
      </c>
      <c r="M1583" s="192">
        <v>0.32992966189753015</v>
      </c>
      <c r="N1583" s="265">
        <v>433</v>
      </c>
      <c r="O1583" s="265">
        <v>462</v>
      </c>
      <c r="P1583" s="265">
        <v>971</v>
      </c>
      <c r="Q1583" s="176">
        <v>909</v>
      </c>
      <c r="R1583" s="193">
        <v>2775</v>
      </c>
      <c r="S1583" s="158" t="s">
        <v>419</v>
      </c>
      <c r="T1583" s="158" t="s">
        <v>419</v>
      </c>
      <c r="U1583" s="157">
        <v>5733</v>
      </c>
      <c r="V1583" s="159">
        <v>0.48400000000000004</v>
      </c>
      <c r="W1583" s="161"/>
      <c r="X1583" s="161"/>
      <c r="Y1583" s="161"/>
      <c r="Z1583" s="161"/>
      <c r="AA1583" s="161"/>
      <c r="AB1583" s="161">
        <v>0</v>
      </c>
      <c r="AC1583" s="162"/>
      <c r="AD1583" s="201"/>
      <c r="AE1583" s="201"/>
      <c r="AF1583" s="201"/>
      <c r="AG1583" s="201"/>
      <c r="AH1583" s="201"/>
      <c r="AI1583" s="201">
        <v>0</v>
      </c>
      <c r="AJ1583" s="202"/>
      <c r="AK1583" s="270">
        <v>1957</v>
      </c>
      <c r="AL1583" s="270">
        <v>1988</v>
      </c>
      <c r="AM1583" s="270">
        <v>4978</v>
      </c>
      <c r="AN1583" s="270">
        <v>4813</v>
      </c>
      <c r="AO1583" s="58">
        <v>13736</v>
      </c>
      <c r="AP1583" s="167">
        <v>44311</v>
      </c>
      <c r="AQ1583" s="168">
        <v>0.31</v>
      </c>
      <c r="AR1583" s="266"/>
      <c r="AS1583" s="266"/>
      <c r="AT1583" s="266"/>
      <c r="AU1583" s="266"/>
      <c r="AV1583" s="267"/>
      <c r="AW1583" s="171">
        <v>0</v>
      </c>
      <c r="AX1583" s="172"/>
      <c r="AY1583" s="268"/>
      <c r="AZ1583" s="268"/>
      <c r="BA1583" s="268"/>
      <c r="BB1583" s="268"/>
      <c r="BC1583" s="174"/>
      <c r="BD1583" s="174">
        <v>0</v>
      </c>
      <c r="BE1583" s="175"/>
    </row>
    <row r="1584" spans="1:57" ht="16.899999999999999" customHeight="1" x14ac:dyDescent="0.2">
      <c r="A1584" s="152">
        <v>1584</v>
      </c>
      <c r="B1584" s="153" t="s">
        <v>264</v>
      </c>
      <c r="C1584" s="152" t="s">
        <v>264</v>
      </c>
      <c r="D1584" s="152" t="s">
        <v>309</v>
      </c>
      <c r="E1584" s="152" t="s">
        <v>457</v>
      </c>
      <c r="F1584" s="152" t="s">
        <v>424</v>
      </c>
      <c r="G1584" s="154">
        <v>1485</v>
      </c>
      <c r="H1584" s="154">
        <v>1543</v>
      </c>
      <c r="I1584" s="154">
        <v>3576</v>
      </c>
      <c r="J1584" s="154">
        <v>3411</v>
      </c>
      <c r="K1584" s="50">
        <v>10015</v>
      </c>
      <c r="L1584" s="50">
        <v>27321</v>
      </c>
      <c r="M1584" s="192">
        <v>0.36656784158705757</v>
      </c>
      <c r="N1584" s="265">
        <v>671</v>
      </c>
      <c r="O1584" s="265">
        <v>716</v>
      </c>
      <c r="P1584" s="265">
        <v>1505</v>
      </c>
      <c r="Q1584" s="176">
        <v>1409</v>
      </c>
      <c r="R1584" s="193">
        <v>4301</v>
      </c>
      <c r="S1584" s="158" t="s">
        <v>419</v>
      </c>
      <c r="T1584" s="158" t="s">
        <v>419</v>
      </c>
      <c r="U1584" s="157">
        <v>8887</v>
      </c>
      <c r="V1584" s="159">
        <v>0.48400000000000004</v>
      </c>
      <c r="W1584" s="161"/>
      <c r="X1584" s="161"/>
      <c r="Y1584" s="161"/>
      <c r="Z1584" s="161"/>
      <c r="AA1584" s="161"/>
      <c r="AB1584" s="161">
        <v>0</v>
      </c>
      <c r="AC1584" s="162"/>
      <c r="AD1584" s="201"/>
      <c r="AE1584" s="201"/>
      <c r="AF1584" s="201"/>
      <c r="AG1584" s="201"/>
      <c r="AH1584" s="201"/>
      <c r="AI1584" s="201">
        <v>0</v>
      </c>
      <c r="AJ1584" s="202"/>
      <c r="AK1584" s="270">
        <v>814</v>
      </c>
      <c r="AL1584" s="270">
        <v>827</v>
      </c>
      <c r="AM1584" s="270">
        <v>2071</v>
      </c>
      <c r="AN1584" s="270">
        <v>2002</v>
      </c>
      <c r="AO1584" s="58">
        <v>5714</v>
      </c>
      <c r="AP1584" s="167">
        <v>18434</v>
      </c>
      <c r="AQ1584" s="168">
        <v>0.31</v>
      </c>
      <c r="AR1584" s="266"/>
      <c r="AS1584" s="266"/>
      <c r="AT1584" s="266"/>
      <c r="AU1584" s="266"/>
      <c r="AV1584" s="267"/>
      <c r="AW1584" s="171">
        <v>0</v>
      </c>
      <c r="AX1584" s="172"/>
      <c r="AY1584" s="268"/>
      <c r="AZ1584" s="268"/>
      <c r="BA1584" s="268"/>
      <c r="BB1584" s="268"/>
      <c r="BC1584" s="174"/>
      <c r="BD1584" s="174">
        <v>0</v>
      </c>
      <c r="BE1584" s="175"/>
    </row>
    <row r="1585" spans="1:57" ht="16.899999999999999" customHeight="1" x14ac:dyDescent="0.2">
      <c r="A1585" s="152">
        <v>1585</v>
      </c>
      <c r="B1585" s="153" t="s">
        <v>264</v>
      </c>
      <c r="C1585" s="152" t="s">
        <v>264</v>
      </c>
      <c r="D1585" s="152" t="s">
        <v>311</v>
      </c>
      <c r="E1585" s="152" t="s">
        <v>458</v>
      </c>
      <c r="F1585" s="152" t="s">
        <v>424</v>
      </c>
      <c r="G1585" s="154">
        <v>2393</v>
      </c>
      <c r="H1585" s="154">
        <v>2525</v>
      </c>
      <c r="I1585" s="154">
        <v>5535</v>
      </c>
      <c r="J1585" s="154">
        <v>5224</v>
      </c>
      <c r="K1585" s="50">
        <v>15677</v>
      </c>
      <c r="L1585" s="50">
        <v>36899</v>
      </c>
      <c r="M1585" s="192">
        <v>0.42486246239735492</v>
      </c>
      <c r="N1585" s="265">
        <v>1840</v>
      </c>
      <c r="O1585" s="265">
        <v>1963</v>
      </c>
      <c r="P1585" s="265">
        <v>4127</v>
      </c>
      <c r="Q1585" s="176">
        <v>3863</v>
      </c>
      <c r="R1585" s="193">
        <v>11793</v>
      </c>
      <c r="S1585" s="158" t="s">
        <v>419</v>
      </c>
      <c r="T1585" s="158" t="s">
        <v>419</v>
      </c>
      <c r="U1585" s="157">
        <v>24368</v>
      </c>
      <c r="V1585" s="159">
        <v>0.48400000000000004</v>
      </c>
      <c r="W1585" s="161"/>
      <c r="X1585" s="161"/>
      <c r="Y1585" s="161"/>
      <c r="Z1585" s="161"/>
      <c r="AA1585" s="161"/>
      <c r="AB1585" s="161">
        <v>0</v>
      </c>
      <c r="AC1585" s="162"/>
      <c r="AD1585" s="201"/>
      <c r="AE1585" s="201"/>
      <c r="AF1585" s="201"/>
      <c r="AG1585" s="201"/>
      <c r="AH1585" s="201"/>
      <c r="AI1585" s="201">
        <v>0</v>
      </c>
      <c r="AJ1585" s="202"/>
      <c r="AK1585" s="270">
        <v>553</v>
      </c>
      <c r="AL1585" s="270">
        <v>562</v>
      </c>
      <c r="AM1585" s="270">
        <v>1408</v>
      </c>
      <c r="AN1585" s="270">
        <v>1361</v>
      </c>
      <c r="AO1585" s="58">
        <v>3884</v>
      </c>
      <c r="AP1585" s="167">
        <v>12531</v>
      </c>
      <c r="AQ1585" s="168">
        <v>0.31</v>
      </c>
      <c r="AR1585" s="266"/>
      <c r="AS1585" s="266"/>
      <c r="AT1585" s="266"/>
      <c r="AU1585" s="266"/>
      <c r="AV1585" s="267"/>
      <c r="AW1585" s="171">
        <v>0</v>
      </c>
      <c r="AX1585" s="172"/>
      <c r="AY1585" s="268"/>
      <c r="AZ1585" s="268"/>
      <c r="BA1585" s="268"/>
      <c r="BB1585" s="268"/>
      <c r="BC1585" s="174"/>
      <c r="BD1585" s="174">
        <v>0</v>
      </c>
      <c r="BE1585" s="175"/>
    </row>
    <row r="1586" spans="1:57" ht="16.899999999999999" customHeight="1" x14ac:dyDescent="0.2">
      <c r="A1586" s="152">
        <v>1586</v>
      </c>
      <c r="B1586" s="153" t="s">
        <v>264</v>
      </c>
      <c r="C1586" s="152" t="s">
        <v>264</v>
      </c>
      <c r="D1586" s="152" t="s">
        <v>313</v>
      </c>
      <c r="E1586" s="152" t="s">
        <v>459</v>
      </c>
      <c r="F1586" s="152" t="s">
        <v>424</v>
      </c>
      <c r="G1586" s="154">
        <v>1631</v>
      </c>
      <c r="H1586" s="154">
        <v>1672</v>
      </c>
      <c r="I1586" s="154">
        <v>4051</v>
      </c>
      <c r="J1586" s="154">
        <v>3896</v>
      </c>
      <c r="K1586" s="50">
        <v>11250</v>
      </c>
      <c r="L1586" s="50">
        <v>33927</v>
      </c>
      <c r="M1586" s="192">
        <v>0.33159430542046159</v>
      </c>
      <c r="N1586" s="265">
        <v>318</v>
      </c>
      <c r="O1586" s="265">
        <v>339</v>
      </c>
      <c r="P1586" s="265">
        <v>712</v>
      </c>
      <c r="Q1586" s="176">
        <v>667</v>
      </c>
      <c r="R1586" s="193">
        <v>2036</v>
      </c>
      <c r="S1586" s="158" t="s">
        <v>419</v>
      </c>
      <c r="T1586" s="158" t="s">
        <v>419</v>
      </c>
      <c r="U1586" s="157">
        <v>4206</v>
      </c>
      <c r="V1586" s="159">
        <v>0.48400000000000004</v>
      </c>
      <c r="W1586" s="161"/>
      <c r="X1586" s="161"/>
      <c r="Y1586" s="161"/>
      <c r="Z1586" s="161"/>
      <c r="AA1586" s="161"/>
      <c r="AB1586" s="161">
        <v>0</v>
      </c>
      <c r="AC1586" s="162"/>
      <c r="AD1586" s="201"/>
      <c r="AE1586" s="201"/>
      <c r="AF1586" s="201"/>
      <c r="AG1586" s="201"/>
      <c r="AH1586" s="201"/>
      <c r="AI1586" s="201">
        <v>0</v>
      </c>
      <c r="AJ1586" s="202"/>
      <c r="AK1586" s="270">
        <v>1313</v>
      </c>
      <c r="AL1586" s="270">
        <v>1333</v>
      </c>
      <c r="AM1586" s="270">
        <v>3339</v>
      </c>
      <c r="AN1586" s="270">
        <v>3229</v>
      </c>
      <c r="AO1586" s="58">
        <v>9214</v>
      </c>
      <c r="AP1586" s="167">
        <v>29721</v>
      </c>
      <c r="AQ1586" s="168">
        <v>0.31</v>
      </c>
      <c r="AR1586" s="266"/>
      <c r="AS1586" s="266"/>
      <c r="AT1586" s="266"/>
      <c r="AU1586" s="266"/>
      <c r="AV1586" s="267"/>
      <c r="AW1586" s="171">
        <v>0</v>
      </c>
      <c r="AX1586" s="172"/>
      <c r="AY1586" s="268"/>
      <c r="AZ1586" s="268"/>
      <c r="BA1586" s="268"/>
      <c r="BB1586" s="268"/>
      <c r="BC1586" s="174"/>
      <c r="BD1586" s="174">
        <v>0</v>
      </c>
      <c r="BE1586" s="175"/>
    </row>
    <row r="1587" spans="1:57" ht="16.899999999999999" customHeight="1" x14ac:dyDescent="0.2">
      <c r="A1587" s="152">
        <v>1587</v>
      </c>
      <c r="B1587" s="189" t="s">
        <v>264</v>
      </c>
      <c r="C1587" s="190" t="s">
        <v>264</v>
      </c>
      <c r="D1587" s="190" t="s">
        <v>315</v>
      </c>
      <c r="E1587" s="191" t="s">
        <v>420</v>
      </c>
      <c r="F1587" s="190" t="s">
        <v>424</v>
      </c>
      <c r="G1587" s="181">
        <v>192115</v>
      </c>
      <c r="H1587" s="181">
        <v>201340</v>
      </c>
      <c r="I1587" s="181">
        <v>452210</v>
      </c>
      <c r="J1587" s="181">
        <v>428793</v>
      </c>
      <c r="K1587" s="181">
        <v>1274458</v>
      </c>
      <c r="L1587" s="181">
        <v>3459674</v>
      </c>
      <c r="M1587" s="192">
        <v>0.36837517060856023</v>
      </c>
      <c r="N1587" s="193">
        <v>121231</v>
      </c>
      <c r="O1587" s="193">
        <v>129332</v>
      </c>
      <c r="P1587" s="193">
        <v>271867</v>
      </c>
      <c r="Q1587" s="193">
        <v>254443</v>
      </c>
      <c r="R1587" s="193">
        <v>776873</v>
      </c>
      <c r="S1587" s="158">
        <v>1542004</v>
      </c>
      <c r="T1587" s="158">
        <v>746329.9360000001</v>
      </c>
      <c r="U1587" s="157">
        <v>1605112</v>
      </c>
      <c r="V1587" s="159">
        <v>0.48400000000000004</v>
      </c>
      <c r="W1587" s="161">
        <v>0</v>
      </c>
      <c r="X1587" s="161">
        <v>0</v>
      </c>
      <c r="Y1587" s="161">
        <v>0</v>
      </c>
      <c r="Z1587" s="161">
        <v>0</v>
      </c>
      <c r="AA1587" s="161">
        <v>0</v>
      </c>
      <c r="AB1587" s="161">
        <v>238500</v>
      </c>
      <c r="AC1587" s="162">
        <v>0</v>
      </c>
      <c r="AD1587" s="201">
        <v>0</v>
      </c>
      <c r="AE1587" s="201">
        <v>0</v>
      </c>
      <c r="AF1587" s="201">
        <v>0</v>
      </c>
      <c r="AG1587" s="201">
        <v>0</v>
      </c>
      <c r="AH1587" s="201">
        <v>0</v>
      </c>
      <c r="AI1587" s="201">
        <v>10950</v>
      </c>
      <c r="AJ1587" s="202">
        <v>0</v>
      </c>
      <c r="AK1587" s="58">
        <v>70884</v>
      </c>
      <c r="AL1587" s="58">
        <v>72008</v>
      </c>
      <c r="AM1587" s="58">
        <v>180343</v>
      </c>
      <c r="AN1587" s="58">
        <v>174350</v>
      </c>
      <c r="AO1587" s="58">
        <v>497585</v>
      </c>
      <c r="AP1587" s="167">
        <v>1605112</v>
      </c>
      <c r="AQ1587" s="168">
        <v>0.31</v>
      </c>
      <c r="AR1587" s="187"/>
      <c r="AS1587" s="187"/>
      <c r="AT1587" s="187"/>
      <c r="AU1587" s="187"/>
      <c r="AV1587" s="267"/>
      <c r="AW1587" s="171">
        <v>0</v>
      </c>
      <c r="AX1587" s="172"/>
      <c r="AY1587" s="174"/>
      <c r="AZ1587" s="174"/>
      <c r="BA1587" s="174"/>
      <c r="BB1587" s="174"/>
      <c r="BC1587" s="174"/>
      <c r="BD1587" s="174">
        <v>0</v>
      </c>
      <c r="BE1587" s="175"/>
    </row>
    <row r="1588" spans="1:57" ht="16.899999999999999" customHeight="1" x14ac:dyDescent="0.2">
      <c r="A1588" s="152">
        <v>1588</v>
      </c>
      <c r="B1588" s="153" t="s">
        <v>264</v>
      </c>
      <c r="C1588" s="152" t="s">
        <v>264</v>
      </c>
      <c r="D1588" s="152" t="s">
        <v>265</v>
      </c>
      <c r="E1588" s="152" t="s">
        <v>48</v>
      </c>
      <c r="F1588" s="152" t="s">
        <v>425</v>
      </c>
      <c r="G1588" s="154">
        <v>430</v>
      </c>
      <c r="H1588" s="154">
        <v>271</v>
      </c>
      <c r="I1588" s="154">
        <v>388</v>
      </c>
      <c r="J1588" s="154">
        <v>0</v>
      </c>
      <c r="K1588" s="50">
        <v>1089</v>
      </c>
      <c r="L1588" s="50">
        <v>22453</v>
      </c>
      <c r="M1588" s="155">
        <v>4.8501313855609497E-2</v>
      </c>
      <c r="N1588" s="265">
        <v>25</v>
      </c>
      <c r="O1588" s="265">
        <v>16</v>
      </c>
      <c r="P1588" s="265">
        <v>23</v>
      </c>
      <c r="Q1588" s="156">
        <v>0</v>
      </c>
      <c r="R1588" s="193">
        <v>64</v>
      </c>
      <c r="S1588" s="158" t="s">
        <v>419</v>
      </c>
      <c r="T1588" s="158" t="s">
        <v>419</v>
      </c>
      <c r="U1588" s="157">
        <v>1302</v>
      </c>
      <c r="V1588" s="159">
        <v>4.8631276799999998E-2</v>
      </c>
      <c r="W1588" s="161"/>
      <c r="X1588" s="161"/>
      <c r="Y1588" s="161"/>
      <c r="Z1588" s="161"/>
      <c r="AA1588" s="161"/>
      <c r="AB1588" s="161">
        <v>0</v>
      </c>
      <c r="AC1588" s="162"/>
      <c r="AD1588" s="201"/>
      <c r="AE1588" s="201"/>
      <c r="AF1588" s="201"/>
      <c r="AG1588" s="201"/>
      <c r="AH1588" s="201"/>
      <c r="AI1588" s="201">
        <v>0</v>
      </c>
      <c r="AJ1588" s="202"/>
      <c r="AK1588" s="270">
        <v>405</v>
      </c>
      <c r="AL1588" s="270">
        <v>255</v>
      </c>
      <c r="AM1588" s="270">
        <v>365</v>
      </c>
      <c r="AN1588" s="270">
        <v>0</v>
      </c>
      <c r="AO1588" s="58">
        <v>1025</v>
      </c>
      <c r="AP1588" s="167">
        <v>21151</v>
      </c>
      <c r="AQ1588" s="168">
        <v>4.812817690725426E-2</v>
      </c>
      <c r="AR1588" s="266"/>
      <c r="AS1588" s="266"/>
      <c r="AT1588" s="266"/>
      <c r="AU1588" s="266"/>
      <c r="AV1588" s="267"/>
      <c r="AW1588" s="171">
        <v>0</v>
      </c>
      <c r="AX1588" s="172"/>
      <c r="AY1588" s="268"/>
      <c r="AZ1588" s="268"/>
      <c r="BA1588" s="268"/>
      <c r="BB1588" s="268"/>
      <c r="BC1588" s="174"/>
      <c r="BD1588" s="174">
        <v>0</v>
      </c>
      <c r="BE1588" s="175"/>
    </row>
    <row r="1589" spans="1:57" ht="16.899999999999999" customHeight="1" x14ac:dyDescent="0.2">
      <c r="A1589" s="152">
        <v>1589</v>
      </c>
      <c r="B1589" s="153" t="s">
        <v>264</v>
      </c>
      <c r="C1589" s="152" t="s">
        <v>264</v>
      </c>
      <c r="D1589" s="152" t="s">
        <v>267</v>
      </c>
      <c r="E1589" s="152" t="s">
        <v>436</v>
      </c>
      <c r="F1589" s="152" t="s">
        <v>425</v>
      </c>
      <c r="G1589" s="154">
        <v>1680</v>
      </c>
      <c r="H1589" s="154">
        <v>1059</v>
      </c>
      <c r="I1589" s="154">
        <v>1514</v>
      </c>
      <c r="J1589" s="154">
        <v>0</v>
      </c>
      <c r="K1589" s="50">
        <v>4253</v>
      </c>
      <c r="L1589" s="50">
        <v>87670</v>
      </c>
      <c r="M1589" s="155">
        <v>4.8511463442454661E-2</v>
      </c>
      <c r="N1589" s="265">
        <v>589</v>
      </c>
      <c r="O1589" s="265">
        <v>371</v>
      </c>
      <c r="P1589" s="265">
        <v>531</v>
      </c>
      <c r="Q1589" s="156">
        <v>0</v>
      </c>
      <c r="R1589" s="193">
        <v>1491</v>
      </c>
      <c r="S1589" s="158" t="s">
        <v>419</v>
      </c>
      <c r="T1589" s="158" t="s">
        <v>419</v>
      </c>
      <c r="U1589" s="157">
        <v>30656</v>
      </c>
      <c r="V1589" s="159">
        <v>4.8631276799999998E-2</v>
      </c>
      <c r="W1589" s="161"/>
      <c r="X1589" s="161"/>
      <c r="Y1589" s="161"/>
      <c r="Z1589" s="161"/>
      <c r="AA1589" s="161"/>
      <c r="AB1589" s="161">
        <v>0</v>
      </c>
      <c r="AC1589" s="162"/>
      <c r="AD1589" s="201"/>
      <c r="AE1589" s="201"/>
      <c r="AF1589" s="201"/>
      <c r="AG1589" s="201"/>
      <c r="AH1589" s="201"/>
      <c r="AI1589" s="201">
        <v>0</v>
      </c>
      <c r="AJ1589" s="202"/>
      <c r="AK1589" s="270">
        <v>1091</v>
      </c>
      <c r="AL1589" s="270">
        <v>688</v>
      </c>
      <c r="AM1589" s="270">
        <v>983</v>
      </c>
      <c r="AN1589" s="270">
        <v>0</v>
      </c>
      <c r="AO1589" s="58">
        <v>2762</v>
      </c>
      <c r="AP1589" s="167">
        <v>57014</v>
      </c>
      <c r="AQ1589" s="168">
        <v>4.812817690725426E-2</v>
      </c>
      <c r="AR1589" s="266"/>
      <c r="AS1589" s="266"/>
      <c r="AT1589" s="266"/>
      <c r="AU1589" s="266"/>
      <c r="AV1589" s="267"/>
      <c r="AW1589" s="171">
        <v>0</v>
      </c>
      <c r="AX1589" s="172"/>
      <c r="AY1589" s="268"/>
      <c r="AZ1589" s="268"/>
      <c r="BA1589" s="268"/>
      <c r="BB1589" s="268"/>
      <c r="BC1589" s="174"/>
      <c r="BD1589" s="174">
        <v>0</v>
      </c>
      <c r="BE1589" s="175"/>
    </row>
    <row r="1590" spans="1:57" ht="16.899999999999999" customHeight="1" x14ac:dyDescent="0.2">
      <c r="A1590" s="152">
        <v>1590</v>
      </c>
      <c r="B1590" s="153" t="s">
        <v>264</v>
      </c>
      <c r="C1590" s="152" t="s">
        <v>264</v>
      </c>
      <c r="D1590" s="152" t="s">
        <v>269</v>
      </c>
      <c r="E1590" s="152" t="s">
        <v>437</v>
      </c>
      <c r="F1590" s="152" t="s">
        <v>425</v>
      </c>
      <c r="G1590" s="154">
        <v>420</v>
      </c>
      <c r="H1590" s="154">
        <v>264</v>
      </c>
      <c r="I1590" s="154">
        <v>378</v>
      </c>
      <c r="J1590" s="154">
        <v>0</v>
      </c>
      <c r="K1590" s="50">
        <v>1062</v>
      </c>
      <c r="L1590" s="50">
        <v>21922</v>
      </c>
      <c r="M1590" s="155">
        <v>4.8444484992245233E-2</v>
      </c>
      <c r="N1590" s="265">
        <v>29</v>
      </c>
      <c r="O1590" s="265">
        <v>18</v>
      </c>
      <c r="P1590" s="265">
        <v>26</v>
      </c>
      <c r="Q1590" s="156">
        <v>0</v>
      </c>
      <c r="R1590" s="193">
        <v>73</v>
      </c>
      <c r="S1590" s="158" t="s">
        <v>419</v>
      </c>
      <c r="T1590" s="158" t="s">
        <v>419</v>
      </c>
      <c r="U1590" s="157">
        <v>1502</v>
      </c>
      <c r="V1590" s="159">
        <v>4.8631276799999998E-2</v>
      </c>
      <c r="W1590" s="161"/>
      <c r="X1590" s="161"/>
      <c r="Y1590" s="161"/>
      <c r="Z1590" s="161"/>
      <c r="AA1590" s="161"/>
      <c r="AB1590" s="161">
        <v>0</v>
      </c>
      <c r="AC1590" s="162"/>
      <c r="AD1590" s="201"/>
      <c r="AE1590" s="201"/>
      <c r="AF1590" s="201"/>
      <c r="AG1590" s="201"/>
      <c r="AH1590" s="201"/>
      <c r="AI1590" s="201">
        <v>0</v>
      </c>
      <c r="AJ1590" s="202"/>
      <c r="AK1590" s="270">
        <v>391</v>
      </c>
      <c r="AL1590" s="270">
        <v>246</v>
      </c>
      <c r="AM1590" s="270">
        <v>352</v>
      </c>
      <c r="AN1590" s="270">
        <v>0</v>
      </c>
      <c r="AO1590" s="58">
        <v>989</v>
      </c>
      <c r="AP1590" s="167">
        <v>20420</v>
      </c>
      <c r="AQ1590" s="168">
        <v>4.812817690725426E-2</v>
      </c>
      <c r="AR1590" s="266"/>
      <c r="AS1590" s="266"/>
      <c r="AT1590" s="266"/>
      <c r="AU1590" s="266"/>
      <c r="AV1590" s="267"/>
      <c r="AW1590" s="171">
        <v>0</v>
      </c>
      <c r="AX1590" s="172"/>
      <c r="AY1590" s="268"/>
      <c r="AZ1590" s="268"/>
      <c r="BA1590" s="268"/>
      <c r="BB1590" s="268"/>
      <c r="BC1590" s="174"/>
      <c r="BD1590" s="174">
        <v>0</v>
      </c>
      <c r="BE1590" s="175"/>
    </row>
    <row r="1591" spans="1:57" ht="16.899999999999999" customHeight="1" x14ac:dyDescent="0.2">
      <c r="A1591" s="152">
        <v>1591</v>
      </c>
      <c r="B1591" s="153" t="s">
        <v>264</v>
      </c>
      <c r="C1591" s="152" t="s">
        <v>264</v>
      </c>
      <c r="D1591" s="152" t="s">
        <v>271</v>
      </c>
      <c r="E1591" s="152" t="s">
        <v>438</v>
      </c>
      <c r="F1591" s="152" t="s">
        <v>425</v>
      </c>
      <c r="G1591" s="154">
        <v>2391</v>
      </c>
      <c r="H1591" s="154">
        <v>1507</v>
      </c>
      <c r="I1591" s="154">
        <v>2154</v>
      </c>
      <c r="J1591" s="154">
        <v>0</v>
      </c>
      <c r="K1591" s="50">
        <v>6052</v>
      </c>
      <c r="L1591" s="50">
        <v>124729</v>
      </c>
      <c r="M1591" s="155">
        <v>4.8521193948480305E-2</v>
      </c>
      <c r="N1591" s="265">
        <v>968</v>
      </c>
      <c r="O1591" s="265">
        <v>610</v>
      </c>
      <c r="P1591" s="265">
        <v>872</v>
      </c>
      <c r="Q1591" s="156">
        <v>0</v>
      </c>
      <c r="R1591" s="193">
        <v>2450</v>
      </c>
      <c r="S1591" s="158" t="s">
        <v>419</v>
      </c>
      <c r="T1591" s="158" t="s">
        <v>419</v>
      </c>
      <c r="U1591" s="157">
        <v>50378</v>
      </c>
      <c r="V1591" s="159">
        <v>4.8631276799999998E-2</v>
      </c>
      <c r="W1591" s="161"/>
      <c r="X1591" s="161"/>
      <c r="Y1591" s="161"/>
      <c r="Z1591" s="161"/>
      <c r="AA1591" s="161"/>
      <c r="AB1591" s="161">
        <v>0</v>
      </c>
      <c r="AC1591" s="162"/>
      <c r="AD1591" s="201"/>
      <c r="AE1591" s="201"/>
      <c r="AF1591" s="201"/>
      <c r="AG1591" s="201"/>
      <c r="AH1591" s="201"/>
      <c r="AI1591" s="201">
        <v>0</v>
      </c>
      <c r="AJ1591" s="202"/>
      <c r="AK1591" s="270">
        <v>1423</v>
      </c>
      <c r="AL1591" s="270">
        <v>897</v>
      </c>
      <c r="AM1591" s="270">
        <v>1282</v>
      </c>
      <c r="AN1591" s="270">
        <v>0</v>
      </c>
      <c r="AO1591" s="58">
        <v>3602</v>
      </c>
      <c r="AP1591" s="167">
        <v>74351</v>
      </c>
      <c r="AQ1591" s="168">
        <v>4.812817690725426E-2</v>
      </c>
      <c r="AR1591" s="266"/>
      <c r="AS1591" s="266"/>
      <c r="AT1591" s="266"/>
      <c r="AU1591" s="266"/>
      <c r="AV1591" s="267"/>
      <c r="AW1591" s="171">
        <v>0</v>
      </c>
      <c r="AX1591" s="172"/>
      <c r="AY1591" s="268"/>
      <c r="AZ1591" s="268"/>
      <c r="BA1591" s="268"/>
      <c r="BB1591" s="268"/>
      <c r="BC1591" s="174"/>
      <c r="BD1591" s="174">
        <v>0</v>
      </c>
      <c r="BE1591" s="175"/>
    </row>
    <row r="1592" spans="1:57" ht="16.899999999999999" customHeight="1" x14ac:dyDescent="0.2">
      <c r="A1592" s="152">
        <v>1592</v>
      </c>
      <c r="B1592" s="153" t="s">
        <v>264</v>
      </c>
      <c r="C1592" s="152" t="s">
        <v>264</v>
      </c>
      <c r="D1592" s="152" t="s">
        <v>273</v>
      </c>
      <c r="E1592" s="152" t="s">
        <v>439</v>
      </c>
      <c r="F1592" s="152" t="s">
        <v>425</v>
      </c>
      <c r="G1592" s="154">
        <v>677</v>
      </c>
      <c r="H1592" s="154">
        <v>427</v>
      </c>
      <c r="I1592" s="154">
        <v>610</v>
      </c>
      <c r="J1592" s="154">
        <v>0</v>
      </c>
      <c r="K1592" s="50">
        <v>1714</v>
      </c>
      <c r="L1592" s="50">
        <v>35350</v>
      </c>
      <c r="M1592" s="155">
        <v>4.8486562942008489E-2</v>
      </c>
      <c r="N1592" s="265">
        <v>68</v>
      </c>
      <c r="O1592" s="265">
        <v>43</v>
      </c>
      <c r="P1592" s="265">
        <v>61</v>
      </c>
      <c r="Q1592" s="156">
        <v>0</v>
      </c>
      <c r="R1592" s="193">
        <v>172</v>
      </c>
      <c r="S1592" s="158" t="s">
        <v>419</v>
      </c>
      <c r="T1592" s="158" t="s">
        <v>419</v>
      </c>
      <c r="U1592" s="157">
        <v>3517</v>
      </c>
      <c r="V1592" s="159">
        <v>4.8631276799999998E-2</v>
      </c>
      <c r="W1592" s="161"/>
      <c r="X1592" s="161"/>
      <c r="Y1592" s="161"/>
      <c r="Z1592" s="161"/>
      <c r="AA1592" s="161"/>
      <c r="AB1592" s="161">
        <v>0</v>
      </c>
      <c r="AC1592" s="162"/>
      <c r="AD1592" s="201"/>
      <c r="AE1592" s="201"/>
      <c r="AF1592" s="201"/>
      <c r="AG1592" s="201"/>
      <c r="AH1592" s="201"/>
      <c r="AI1592" s="201">
        <v>0</v>
      </c>
      <c r="AJ1592" s="202"/>
      <c r="AK1592" s="270">
        <v>609</v>
      </c>
      <c r="AL1592" s="270">
        <v>384</v>
      </c>
      <c r="AM1592" s="270">
        <v>549</v>
      </c>
      <c r="AN1592" s="270">
        <v>0</v>
      </c>
      <c r="AO1592" s="58">
        <v>1542</v>
      </c>
      <c r="AP1592" s="167">
        <v>31833</v>
      </c>
      <c r="AQ1592" s="168">
        <v>4.812817690725426E-2</v>
      </c>
      <c r="AR1592" s="266"/>
      <c r="AS1592" s="266"/>
      <c r="AT1592" s="266"/>
      <c r="AU1592" s="266"/>
      <c r="AV1592" s="267"/>
      <c r="AW1592" s="171">
        <v>0</v>
      </c>
      <c r="AX1592" s="172"/>
      <c r="AY1592" s="268"/>
      <c r="AZ1592" s="268"/>
      <c r="BA1592" s="268"/>
      <c r="BB1592" s="268"/>
      <c r="BC1592" s="174"/>
      <c r="BD1592" s="174">
        <v>0</v>
      </c>
      <c r="BE1592" s="175"/>
    </row>
    <row r="1593" spans="1:57" ht="16.899999999999999" customHeight="1" x14ac:dyDescent="0.2">
      <c r="A1593" s="152">
        <v>1593</v>
      </c>
      <c r="B1593" s="153" t="s">
        <v>264</v>
      </c>
      <c r="C1593" s="152" t="s">
        <v>264</v>
      </c>
      <c r="D1593" s="152" t="s">
        <v>275</v>
      </c>
      <c r="E1593" s="152" t="s">
        <v>440</v>
      </c>
      <c r="F1593" s="152" t="s">
        <v>425</v>
      </c>
      <c r="G1593" s="154">
        <v>1428</v>
      </c>
      <c r="H1593" s="154">
        <v>900</v>
      </c>
      <c r="I1593" s="154">
        <v>1287</v>
      </c>
      <c r="J1593" s="154">
        <v>0</v>
      </c>
      <c r="K1593" s="50">
        <v>3615</v>
      </c>
      <c r="L1593" s="50">
        <v>74576</v>
      </c>
      <c r="M1593" s="155">
        <v>4.8474039905599654E-2</v>
      </c>
      <c r="N1593" s="265">
        <v>91</v>
      </c>
      <c r="O1593" s="265">
        <v>57</v>
      </c>
      <c r="P1593" s="265">
        <v>82</v>
      </c>
      <c r="Q1593" s="156">
        <v>0</v>
      </c>
      <c r="R1593" s="193">
        <v>230</v>
      </c>
      <c r="S1593" s="158" t="s">
        <v>419</v>
      </c>
      <c r="T1593" s="158" t="s">
        <v>419</v>
      </c>
      <c r="U1593" s="157">
        <v>4717</v>
      </c>
      <c r="V1593" s="159">
        <v>4.8631276799999998E-2</v>
      </c>
      <c r="W1593" s="161"/>
      <c r="X1593" s="161"/>
      <c r="Y1593" s="161"/>
      <c r="Z1593" s="161"/>
      <c r="AA1593" s="161"/>
      <c r="AB1593" s="161">
        <v>0</v>
      </c>
      <c r="AC1593" s="162"/>
      <c r="AD1593" s="201"/>
      <c r="AE1593" s="201"/>
      <c r="AF1593" s="201"/>
      <c r="AG1593" s="201"/>
      <c r="AH1593" s="201"/>
      <c r="AI1593" s="201">
        <v>0</v>
      </c>
      <c r="AJ1593" s="202"/>
      <c r="AK1593" s="270">
        <v>1337</v>
      </c>
      <c r="AL1593" s="270">
        <v>843</v>
      </c>
      <c r="AM1593" s="270">
        <v>1205</v>
      </c>
      <c r="AN1593" s="270">
        <v>0</v>
      </c>
      <c r="AO1593" s="58">
        <v>3385</v>
      </c>
      <c r="AP1593" s="167">
        <v>69859</v>
      </c>
      <c r="AQ1593" s="168">
        <v>4.812817690725426E-2</v>
      </c>
      <c r="AR1593" s="266"/>
      <c r="AS1593" s="266"/>
      <c r="AT1593" s="266"/>
      <c r="AU1593" s="266"/>
      <c r="AV1593" s="267"/>
      <c r="AW1593" s="171">
        <v>0</v>
      </c>
      <c r="AX1593" s="172"/>
      <c r="AY1593" s="268"/>
      <c r="AZ1593" s="268"/>
      <c r="BA1593" s="268"/>
      <c r="BB1593" s="268"/>
      <c r="BC1593" s="174"/>
      <c r="BD1593" s="174">
        <v>0</v>
      </c>
      <c r="BE1593" s="175"/>
    </row>
    <row r="1594" spans="1:57" ht="16.899999999999999" customHeight="1" x14ac:dyDescent="0.2">
      <c r="A1594" s="152">
        <v>1594</v>
      </c>
      <c r="B1594" s="153" t="s">
        <v>264</v>
      </c>
      <c r="C1594" s="152" t="s">
        <v>264</v>
      </c>
      <c r="D1594" s="152" t="s">
        <v>277</v>
      </c>
      <c r="E1594" s="152" t="s">
        <v>441</v>
      </c>
      <c r="F1594" s="152" t="s">
        <v>425</v>
      </c>
      <c r="G1594" s="154">
        <v>2606</v>
      </c>
      <c r="H1594" s="154">
        <v>1642</v>
      </c>
      <c r="I1594" s="154">
        <v>2348</v>
      </c>
      <c r="J1594" s="154">
        <v>0</v>
      </c>
      <c r="K1594" s="50">
        <v>6596</v>
      </c>
      <c r="L1594" s="50">
        <v>135850</v>
      </c>
      <c r="M1594" s="155">
        <v>4.8553551711446451E-2</v>
      </c>
      <c r="N1594" s="265">
        <v>1536</v>
      </c>
      <c r="O1594" s="265">
        <v>968</v>
      </c>
      <c r="P1594" s="265">
        <v>1384</v>
      </c>
      <c r="Q1594" s="156">
        <v>0</v>
      </c>
      <c r="R1594" s="193">
        <v>3888</v>
      </c>
      <c r="S1594" s="158" t="s">
        <v>419</v>
      </c>
      <c r="T1594" s="158" t="s">
        <v>419</v>
      </c>
      <c r="U1594" s="157">
        <v>79929</v>
      </c>
      <c r="V1594" s="159">
        <v>4.8631276799999998E-2</v>
      </c>
      <c r="W1594" s="161"/>
      <c r="X1594" s="161"/>
      <c r="Y1594" s="161"/>
      <c r="Z1594" s="161"/>
      <c r="AA1594" s="161"/>
      <c r="AB1594" s="161">
        <v>0</v>
      </c>
      <c r="AC1594" s="162"/>
      <c r="AD1594" s="201"/>
      <c r="AE1594" s="201"/>
      <c r="AF1594" s="201"/>
      <c r="AG1594" s="201"/>
      <c r="AH1594" s="201"/>
      <c r="AI1594" s="201">
        <v>0</v>
      </c>
      <c r="AJ1594" s="202"/>
      <c r="AK1594" s="270">
        <v>1070</v>
      </c>
      <c r="AL1594" s="270">
        <v>674</v>
      </c>
      <c r="AM1594" s="270">
        <v>964</v>
      </c>
      <c r="AN1594" s="270">
        <v>0</v>
      </c>
      <c r="AO1594" s="58">
        <v>2708</v>
      </c>
      <c r="AP1594" s="167">
        <v>55921</v>
      </c>
      <c r="AQ1594" s="168">
        <v>4.812817690725426E-2</v>
      </c>
      <c r="AR1594" s="266"/>
      <c r="AS1594" s="266"/>
      <c r="AT1594" s="266"/>
      <c r="AU1594" s="266"/>
      <c r="AV1594" s="267"/>
      <c r="AW1594" s="171">
        <v>0</v>
      </c>
      <c r="AX1594" s="172"/>
      <c r="AY1594" s="268"/>
      <c r="AZ1594" s="268"/>
      <c r="BA1594" s="268"/>
      <c r="BB1594" s="268"/>
      <c r="BC1594" s="174"/>
      <c r="BD1594" s="174">
        <v>0</v>
      </c>
      <c r="BE1594" s="175"/>
    </row>
    <row r="1595" spans="1:57" ht="16.899999999999999" customHeight="1" x14ac:dyDescent="0.2">
      <c r="A1595" s="152">
        <v>1595</v>
      </c>
      <c r="B1595" s="153" t="s">
        <v>264</v>
      </c>
      <c r="C1595" s="152" t="s">
        <v>264</v>
      </c>
      <c r="D1595" s="152" t="s">
        <v>279</v>
      </c>
      <c r="E1595" s="152" t="s">
        <v>442</v>
      </c>
      <c r="F1595" s="152" t="s">
        <v>425</v>
      </c>
      <c r="G1595" s="154">
        <v>1469</v>
      </c>
      <c r="H1595" s="154">
        <v>926</v>
      </c>
      <c r="I1595" s="154">
        <v>1324</v>
      </c>
      <c r="J1595" s="154">
        <v>0</v>
      </c>
      <c r="K1595" s="50">
        <v>3719</v>
      </c>
      <c r="L1595" s="50">
        <v>76725</v>
      </c>
      <c r="M1595" s="155">
        <v>4.8471814923427829E-2</v>
      </c>
      <c r="N1595" s="265">
        <v>208</v>
      </c>
      <c r="O1595" s="265">
        <v>131</v>
      </c>
      <c r="P1595" s="265">
        <v>188</v>
      </c>
      <c r="Q1595" s="176">
        <v>0</v>
      </c>
      <c r="R1595" s="193">
        <v>527</v>
      </c>
      <c r="S1595" s="158" t="s">
        <v>419</v>
      </c>
      <c r="T1595" s="158" t="s">
        <v>419</v>
      </c>
      <c r="U1595" s="157">
        <v>10837</v>
      </c>
      <c r="V1595" s="159">
        <v>4.8631276799999998E-2</v>
      </c>
      <c r="W1595" s="161"/>
      <c r="X1595" s="161"/>
      <c r="Y1595" s="161"/>
      <c r="Z1595" s="161"/>
      <c r="AA1595" s="161"/>
      <c r="AB1595" s="161">
        <v>0</v>
      </c>
      <c r="AC1595" s="162"/>
      <c r="AD1595" s="201"/>
      <c r="AE1595" s="201"/>
      <c r="AF1595" s="201"/>
      <c r="AG1595" s="201"/>
      <c r="AH1595" s="201"/>
      <c r="AI1595" s="201">
        <v>0</v>
      </c>
      <c r="AJ1595" s="202"/>
      <c r="AK1595" s="270">
        <v>1261</v>
      </c>
      <c r="AL1595" s="270">
        <v>795</v>
      </c>
      <c r="AM1595" s="270">
        <v>1136</v>
      </c>
      <c r="AN1595" s="270">
        <v>0</v>
      </c>
      <c r="AO1595" s="58">
        <v>3192</v>
      </c>
      <c r="AP1595" s="167">
        <v>65888</v>
      </c>
      <c r="AQ1595" s="168">
        <v>4.812817690725426E-2</v>
      </c>
      <c r="AR1595" s="266"/>
      <c r="AS1595" s="266"/>
      <c r="AT1595" s="266"/>
      <c r="AU1595" s="266"/>
      <c r="AV1595" s="267"/>
      <c r="AW1595" s="171">
        <v>0</v>
      </c>
      <c r="AX1595" s="172"/>
      <c r="AY1595" s="268"/>
      <c r="AZ1595" s="268"/>
      <c r="BA1595" s="268"/>
      <c r="BB1595" s="268"/>
      <c r="BC1595" s="174"/>
      <c r="BD1595" s="174">
        <v>0</v>
      </c>
      <c r="BE1595" s="175"/>
    </row>
    <row r="1596" spans="1:57" ht="16.899999999999999" customHeight="1" x14ac:dyDescent="0.2">
      <c r="A1596" s="152">
        <v>1596</v>
      </c>
      <c r="B1596" s="153" t="s">
        <v>264</v>
      </c>
      <c r="C1596" s="152" t="s">
        <v>264</v>
      </c>
      <c r="D1596" s="152" t="s">
        <v>281</v>
      </c>
      <c r="E1596" s="152" t="s">
        <v>443</v>
      </c>
      <c r="F1596" s="152" t="s">
        <v>425</v>
      </c>
      <c r="G1596" s="154">
        <v>328</v>
      </c>
      <c r="H1596" s="154">
        <v>207</v>
      </c>
      <c r="I1596" s="154">
        <v>295</v>
      </c>
      <c r="J1596" s="154">
        <v>0</v>
      </c>
      <c r="K1596" s="50">
        <v>830</v>
      </c>
      <c r="L1596" s="50">
        <v>17128</v>
      </c>
      <c r="M1596" s="155">
        <v>4.8458664175618872E-2</v>
      </c>
      <c r="N1596" s="265">
        <v>6</v>
      </c>
      <c r="O1596" s="265">
        <v>4</v>
      </c>
      <c r="P1596" s="265">
        <v>5</v>
      </c>
      <c r="Q1596" s="176">
        <v>0</v>
      </c>
      <c r="R1596" s="193">
        <v>15</v>
      </c>
      <c r="S1596" s="158" t="s">
        <v>419</v>
      </c>
      <c r="T1596" s="158" t="s">
        <v>419</v>
      </c>
      <c r="U1596" s="157">
        <v>315</v>
      </c>
      <c r="V1596" s="159">
        <v>4.8631276799999998E-2</v>
      </c>
      <c r="W1596" s="161"/>
      <c r="X1596" s="161"/>
      <c r="Y1596" s="161"/>
      <c r="Z1596" s="161"/>
      <c r="AA1596" s="161"/>
      <c r="AB1596" s="161">
        <v>0</v>
      </c>
      <c r="AC1596" s="162"/>
      <c r="AD1596" s="201"/>
      <c r="AE1596" s="201"/>
      <c r="AF1596" s="201"/>
      <c r="AG1596" s="201"/>
      <c r="AH1596" s="201"/>
      <c r="AI1596" s="201">
        <v>0</v>
      </c>
      <c r="AJ1596" s="202"/>
      <c r="AK1596" s="270">
        <v>322</v>
      </c>
      <c r="AL1596" s="270">
        <v>203</v>
      </c>
      <c r="AM1596" s="270">
        <v>290</v>
      </c>
      <c r="AN1596" s="270">
        <v>0</v>
      </c>
      <c r="AO1596" s="58">
        <v>815</v>
      </c>
      <c r="AP1596" s="167">
        <v>16813</v>
      </c>
      <c r="AQ1596" s="168">
        <v>4.812817690725426E-2</v>
      </c>
      <c r="AR1596" s="266"/>
      <c r="AS1596" s="266"/>
      <c r="AT1596" s="266"/>
      <c r="AU1596" s="266"/>
      <c r="AV1596" s="267"/>
      <c r="AW1596" s="171">
        <v>0</v>
      </c>
      <c r="AX1596" s="172"/>
      <c r="AY1596" s="268"/>
      <c r="AZ1596" s="268"/>
      <c r="BA1596" s="268"/>
      <c r="BB1596" s="268"/>
      <c r="BC1596" s="174"/>
      <c r="BD1596" s="174">
        <v>0</v>
      </c>
      <c r="BE1596" s="175"/>
    </row>
    <row r="1597" spans="1:57" ht="16.899999999999999" customHeight="1" x14ac:dyDescent="0.2">
      <c r="A1597" s="152">
        <v>1597</v>
      </c>
      <c r="B1597" s="153" t="s">
        <v>264</v>
      </c>
      <c r="C1597" s="152" t="s">
        <v>264</v>
      </c>
      <c r="D1597" s="152" t="s">
        <v>283</v>
      </c>
      <c r="E1597" s="152" t="s">
        <v>444</v>
      </c>
      <c r="F1597" s="152" t="s">
        <v>425</v>
      </c>
      <c r="G1597" s="154">
        <v>777</v>
      </c>
      <c r="H1597" s="154">
        <v>490</v>
      </c>
      <c r="I1597" s="154">
        <v>700</v>
      </c>
      <c r="J1597" s="154">
        <v>0</v>
      </c>
      <c r="K1597" s="50">
        <v>1967</v>
      </c>
      <c r="L1597" s="50">
        <v>40576</v>
      </c>
      <c r="M1597" s="155">
        <v>4.8476932176656148E-2</v>
      </c>
      <c r="N1597" s="265">
        <v>81</v>
      </c>
      <c r="O1597" s="265">
        <v>51</v>
      </c>
      <c r="P1597" s="265">
        <v>73</v>
      </c>
      <c r="Q1597" s="176">
        <v>0</v>
      </c>
      <c r="R1597" s="193">
        <v>205</v>
      </c>
      <c r="S1597" s="158" t="s">
        <v>419</v>
      </c>
      <c r="T1597" s="158" t="s">
        <v>419</v>
      </c>
      <c r="U1597" s="157">
        <v>4196</v>
      </c>
      <c r="V1597" s="159">
        <v>4.8631276799999998E-2</v>
      </c>
      <c r="W1597" s="161"/>
      <c r="X1597" s="161"/>
      <c r="Y1597" s="161"/>
      <c r="Z1597" s="161"/>
      <c r="AA1597" s="161"/>
      <c r="AB1597" s="161">
        <v>0</v>
      </c>
      <c r="AC1597" s="162"/>
      <c r="AD1597" s="201"/>
      <c r="AE1597" s="201"/>
      <c r="AF1597" s="201"/>
      <c r="AG1597" s="201"/>
      <c r="AH1597" s="201"/>
      <c r="AI1597" s="201">
        <v>0</v>
      </c>
      <c r="AJ1597" s="202"/>
      <c r="AK1597" s="270">
        <v>696</v>
      </c>
      <c r="AL1597" s="270">
        <v>439</v>
      </c>
      <c r="AM1597" s="270">
        <v>627</v>
      </c>
      <c r="AN1597" s="270">
        <v>0</v>
      </c>
      <c r="AO1597" s="58">
        <v>1762</v>
      </c>
      <c r="AP1597" s="167">
        <v>36380</v>
      </c>
      <c r="AQ1597" s="168">
        <v>4.812817690725426E-2</v>
      </c>
      <c r="AR1597" s="266"/>
      <c r="AS1597" s="266"/>
      <c r="AT1597" s="266"/>
      <c r="AU1597" s="266"/>
      <c r="AV1597" s="267"/>
      <c r="AW1597" s="171">
        <v>0</v>
      </c>
      <c r="AX1597" s="172"/>
      <c r="AY1597" s="268"/>
      <c r="AZ1597" s="268"/>
      <c r="BA1597" s="268"/>
      <c r="BB1597" s="268"/>
      <c r="BC1597" s="174"/>
      <c r="BD1597" s="174">
        <v>0</v>
      </c>
      <c r="BE1597" s="175"/>
    </row>
    <row r="1598" spans="1:57" ht="16.899999999999999" customHeight="1" x14ac:dyDescent="0.2">
      <c r="A1598" s="152">
        <v>1598</v>
      </c>
      <c r="B1598" s="153" t="s">
        <v>264</v>
      </c>
      <c r="C1598" s="152" t="s">
        <v>264</v>
      </c>
      <c r="D1598" s="152" t="s">
        <v>285</v>
      </c>
      <c r="E1598" s="152" t="s">
        <v>445</v>
      </c>
      <c r="F1598" s="152" t="s">
        <v>425</v>
      </c>
      <c r="G1598" s="154">
        <v>1924</v>
      </c>
      <c r="H1598" s="154">
        <v>1212</v>
      </c>
      <c r="I1598" s="154">
        <v>1734</v>
      </c>
      <c r="J1598" s="154">
        <v>0</v>
      </c>
      <c r="K1598" s="50">
        <v>4870</v>
      </c>
      <c r="L1598" s="50">
        <v>100355</v>
      </c>
      <c r="M1598" s="155">
        <v>4.8527726570674105E-2</v>
      </c>
      <c r="N1598" s="265">
        <v>1000</v>
      </c>
      <c r="O1598" s="265">
        <v>630</v>
      </c>
      <c r="P1598" s="265">
        <v>901</v>
      </c>
      <c r="Q1598" s="176">
        <v>0</v>
      </c>
      <c r="R1598" s="193">
        <v>2531</v>
      </c>
      <c r="S1598" s="158" t="s">
        <v>419</v>
      </c>
      <c r="T1598" s="158" t="s">
        <v>419</v>
      </c>
      <c r="U1598" s="157">
        <v>52062</v>
      </c>
      <c r="V1598" s="159">
        <v>4.8631276799999998E-2</v>
      </c>
      <c r="W1598" s="161"/>
      <c r="X1598" s="161"/>
      <c r="Y1598" s="161"/>
      <c r="Z1598" s="161"/>
      <c r="AA1598" s="161"/>
      <c r="AB1598" s="161">
        <v>0</v>
      </c>
      <c r="AC1598" s="162"/>
      <c r="AD1598" s="201"/>
      <c r="AE1598" s="201"/>
      <c r="AF1598" s="201"/>
      <c r="AG1598" s="201"/>
      <c r="AH1598" s="201"/>
      <c r="AI1598" s="201">
        <v>0</v>
      </c>
      <c r="AJ1598" s="202"/>
      <c r="AK1598" s="270">
        <v>924</v>
      </c>
      <c r="AL1598" s="270">
        <v>582</v>
      </c>
      <c r="AM1598" s="270">
        <v>833</v>
      </c>
      <c r="AN1598" s="270">
        <v>0</v>
      </c>
      <c r="AO1598" s="58">
        <v>2339</v>
      </c>
      <c r="AP1598" s="167">
        <v>48293</v>
      </c>
      <c r="AQ1598" s="168">
        <v>4.812817690725426E-2</v>
      </c>
      <c r="AR1598" s="266"/>
      <c r="AS1598" s="266"/>
      <c r="AT1598" s="266"/>
      <c r="AU1598" s="266"/>
      <c r="AV1598" s="267"/>
      <c r="AW1598" s="171">
        <v>0</v>
      </c>
      <c r="AX1598" s="172"/>
      <c r="AY1598" s="268"/>
      <c r="AZ1598" s="268"/>
      <c r="BA1598" s="268"/>
      <c r="BB1598" s="268"/>
      <c r="BC1598" s="174"/>
      <c r="BD1598" s="174">
        <v>0</v>
      </c>
      <c r="BE1598" s="175"/>
    </row>
    <row r="1599" spans="1:57" ht="16.899999999999999" customHeight="1" x14ac:dyDescent="0.2">
      <c r="A1599" s="152">
        <v>1599</v>
      </c>
      <c r="B1599" s="153" t="s">
        <v>264</v>
      </c>
      <c r="C1599" s="152" t="s">
        <v>264</v>
      </c>
      <c r="D1599" s="152" t="s">
        <v>287</v>
      </c>
      <c r="E1599" s="152" t="s">
        <v>446</v>
      </c>
      <c r="F1599" s="152" t="s">
        <v>425</v>
      </c>
      <c r="G1599" s="154">
        <v>1560</v>
      </c>
      <c r="H1599" s="154">
        <v>983</v>
      </c>
      <c r="I1599" s="154">
        <v>1405</v>
      </c>
      <c r="J1599" s="154">
        <v>0</v>
      </c>
      <c r="K1599" s="50">
        <v>3948</v>
      </c>
      <c r="L1599" s="50">
        <v>81460</v>
      </c>
      <c r="M1599" s="155">
        <v>4.8465504542106554E-2</v>
      </c>
      <c r="N1599" s="265">
        <v>303</v>
      </c>
      <c r="O1599" s="265">
        <v>191</v>
      </c>
      <c r="P1599" s="265">
        <v>273</v>
      </c>
      <c r="Q1599" s="176">
        <v>0</v>
      </c>
      <c r="R1599" s="193">
        <v>767</v>
      </c>
      <c r="S1599" s="158" t="s">
        <v>419</v>
      </c>
      <c r="T1599" s="158" t="s">
        <v>419</v>
      </c>
      <c r="U1599" s="157">
        <v>15791</v>
      </c>
      <c r="V1599" s="159">
        <v>4.8631276799999998E-2</v>
      </c>
      <c r="W1599" s="161"/>
      <c r="X1599" s="161"/>
      <c r="Y1599" s="161"/>
      <c r="Z1599" s="161"/>
      <c r="AA1599" s="161"/>
      <c r="AB1599" s="161">
        <v>0</v>
      </c>
      <c r="AC1599" s="162"/>
      <c r="AD1599" s="201"/>
      <c r="AE1599" s="201"/>
      <c r="AF1599" s="201"/>
      <c r="AG1599" s="201"/>
      <c r="AH1599" s="201"/>
      <c r="AI1599" s="201">
        <v>0</v>
      </c>
      <c r="AJ1599" s="202"/>
      <c r="AK1599" s="270">
        <v>1257</v>
      </c>
      <c r="AL1599" s="270">
        <v>792</v>
      </c>
      <c r="AM1599" s="270">
        <v>1132</v>
      </c>
      <c r="AN1599" s="270">
        <v>0</v>
      </c>
      <c r="AO1599" s="58">
        <v>3181</v>
      </c>
      <c r="AP1599" s="167">
        <v>65669</v>
      </c>
      <c r="AQ1599" s="168">
        <v>4.812817690725426E-2</v>
      </c>
      <c r="AR1599" s="266"/>
      <c r="AS1599" s="266"/>
      <c r="AT1599" s="266"/>
      <c r="AU1599" s="266"/>
      <c r="AV1599" s="267"/>
      <c r="AW1599" s="171">
        <v>0</v>
      </c>
      <c r="AX1599" s="172"/>
      <c r="AY1599" s="268"/>
      <c r="AZ1599" s="268"/>
      <c r="BA1599" s="268"/>
      <c r="BB1599" s="268"/>
      <c r="BC1599" s="174"/>
      <c r="BD1599" s="174">
        <v>0</v>
      </c>
      <c r="BE1599" s="175"/>
    </row>
    <row r="1600" spans="1:57" ht="16.899999999999999" customHeight="1" x14ac:dyDescent="0.2">
      <c r="A1600" s="152">
        <v>1600</v>
      </c>
      <c r="B1600" s="153" t="s">
        <v>264</v>
      </c>
      <c r="C1600" s="152" t="s">
        <v>264</v>
      </c>
      <c r="D1600" s="152" t="s">
        <v>289</v>
      </c>
      <c r="E1600" s="152" t="s">
        <v>447</v>
      </c>
      <c r="F1600" s="152" t="s">
        <v>425</v>
      </c>
      <c r="G1600" s="154">
        <v>3699</v>
      </c>
      <c r="H1600" s="154">
        <v>2331</v>
      </c>
      <c r="I1600" s="154">
        <v>3333</v>
      </c>
      <c r="J1600" s="154">
        <v>0</v>
      </c>
      <c r="K1600" s="50">
        <v>9363</v>
      </c>
      <c r="L1600" s="50">
        <v>192905</v>
      </c>
      <c r="M1600" s="155">
        <v>4.8536844560794171E-2</v>
      </c>
      <c r="N1600" s="265">
        <v>1801</v>
      </c>
      <c r="O1600" s="265">
        <v>1135</v>
      </c>
      <c r="P1600" s="265">
        <v>1623</v>
      </c>
      <c r="Q1600" s="176">
        <v>0</v>
      </c>
      <c r="R1600" s="193">
        <v>4559</v>
      </c>
      <c r="S1600" s="158" t="s">
        <v>419</v>
      </c>
      <c r="T1600" s="158" t="s">
        <v>419</v>
      </c>
      <c r="U1600" s="157">
        <v>93732</v>
      </c>
      <c r="V1600" s="159">
        <v>4.8631276799999998E-2</v>
      </c>
      <c r="W1600" s="161"/>
      <c r="X1600" s="161"/>
      <c r="Y1600" s="161"/>
      <c r="Z1600" s="161"/>
      <c r="AA1600" s="161"/>
      <c r="AB1600" s="161">
        <v>0</v>
      </c>
      <c r="AC1600" s="162"/>
      <c r="AD1600" s="201"/>
      <c r="AE1600" s="201"/>
      <c r="AF1600" s="201"/>
      <c r="AG1600" s="201"/>
      <c r="AH1600" s="201"/>
      <c r="AI1600" s="201">
        <v>0</v>
      </c>
      <c r="AJ1600" s="202"/>
      <c r="AK1600" s="270">
        <v>1898</v>
      </c>
      <c r="AL1600" s="270">
        <v>1196</v>
      </c>
      <c r="AM1600" s="270">
        <v>1710</v>
      </c>
      <c r="AN1600" s="270">
        <v>0</v>
      </c>
      <c r="AO1600" s="58">
        <v>4804</v>
      </c>
      <c r="AP1600" s="167">
        <v>99173</v>
      </c>
      <c r="AQ1600" s="168">
        <v>4.812817690725426E-2</v>
      </c>
      <c r="AR1600" s="266"/>
      <c r="AS1600" s="266"/>
      <c r="AT1600" s="266"/>
      <c r="AU1600" s="266"/>
      <c r="AV1600" s="267"/>
      <c r="AW1600" s="171">
        <v>0</v>
      </c>
      <c r="AX1600" s="172"/>
      <c r="AY1600" s="268"/>
      <c r="AZ1600" s="268"/>
      <c r="BA1600" s="268"/>
      <c r="BB1600" s="268"/>
      <c r="BC1600" s="174"/>
      <c r="BD1600" s="174">
        <v>0</v>
      </c>
      <c r="BE1600" s="175"/>
    </row>
    <row r="1601" spans="1:57" ht="16.899999999999999" customHeight="1" x14ac:dyDescent="0.2">
      <c r="A1601" s="152">
        <v>1601</v>
      </c>
      <c r="B1601" s="153" t="s">
        <v>264</v>
      </c>
      <c r="C1601" s="152" t="s">
        <v>264</v>
      </c>
      <c r="D1601" s="152" t="s">
        <v>291</v>
      </c>
      <c r="E1601" s="152" t="s">
        <v>448</v>
      </c>
      <c r="F1601" s="152" t="s">
        <v>425</v>
      </c>
      <c r="G1601" s="154">
        <v>1864</v>
      </c>
      <c r="H1601" s="154">
        <v>1175</v>
      </c>
      <c r="I1601" s="154">
        <v>1680</v>
      </c>
      <c r="J1601" s="154">
        <v>0</v>
      </c>
      <c r="K1601" s="50">
        <v>4719</v>
      </c>
      <c r="L1601" s="50">
        <v>97302</v>
      </c>
      <c r="M1601" s="155">
        <v>4.8498489239686748E-2</v>
      </c>
      <c r="N1601" s="265">
        <v>628</v>
      </c>
      <c r="O1601" s="265">
        <v>396</v>
      </c>
      <c r="P1601" s="265">
        <v>566</v>
      </c>
      <c r="Q1601" s="176">
        <v>0</v>
      </c>
      <c r="R1601" s="193">
        <v>1590</v>
      </c>
      <c r="S1601" s="158" t="s">
        <v>419</v>
      </c>
      <c r="T1601" s="158" t="s">
        <v>419</v>
      </c>
      <c r="U1601" s="157">
        <v>32694</v>
      </c>
      <c r="V1601" s="159">
        <v>4.8631276799999998E-2</v>
      </c>
      <c r="W1601" s="161"/>
      <c r="X1601" s="161"/>
      <c r="Y1601" s="161"/>
      <c r="Z1601" s="161"/>
      <c r="AA1601" s="161"/>
      <c r="AB1601" s="161">
        <v>0</v>
      </c>
      <c r="AC1601" s="162"/>
      <c r="AD1601" s="201"/>
      <c r="AE1601" s="201"/>
      <c r="AF1601" s="201"/>
      <c r="AG1601" s="201"/>
      <c r="AH1601" s="201"/>
      <c r="AI1601" s="201">
        <v>0</v>
      </c>
      <c r="AJ1601" s="202"/>
      <c r="AK1601" s="270">
        <v>1236</v>
      </c>
      <c r="AL1601" s="270">
        <v>779</v>
      </c>
      <c r="AM1601" s="270">
        <v>1114</v>
      </c>
      <c r="AN1601" s="270">
        <v>0</v>
      </c>
      <c r="AO1601" s="58">
        <v>3129</v>
      </c>
      <c r="AP1601" s="167">
        <v>64608</v>
      </c>
      <c r="AQ1601" s="168">
        <v>4.812817690725426E-2</v>
      </c>
      <c r="AR1601" s="266"/>
      <c r="AS1601" s="266"/>
      <c r="AT1601" s="266"/>
      <c r="AU1601" s="266"/>
      <c r="AV1601" s="267"/>
      <c r="AW1601" s="171">
        <v>0</v>
      </c>
      <c r="AX1601" s="172"/>
      <c r="AY1601" s="268"/>
      <c r="AZ1601" s="268"/>
      <c r="BA1601" s="268"/>
      <c r="BB1601" s="268"/>
      <c r="BC1601" s="174"/>
      <c r="BD1601" s="174">
        <v>0</v>
      </c>
      <c r="BE1601" s="175"/>
    </row>
    <row r="1602" spans="1:57" ht="16.899999999999999" customHeight="1" x14ac:dyDescent="0.2">
      <c r="A1602" s="152">
        <v>1602</v>
      </c>
      <c r="B1602" s="153" t="s">
        <v>264</v>
      </c>
      <c r="C1602" s="152" t="s">
        <v>264</v>
      </c>
      <c r="D1602" s="152" t="s">
        <v>293</v>
      </c>
      <c r="E1602" s="152" t="s">
        <v>449</v>
      </c>
      <c r="F1602" s="152" t="s">
        <v>425</v>
      </c>
      <c r="G1602" s="154">
        <v>31586</v>
      </c>
      <c r="H1602" s="154">
        <v>19905</v>
      </c>
      <c r="I1602" s="154">
        <v>28462</v>
      </c>
      <c r="J1602" s="154">
        <v>0</v>
      </c>
      <c r="K1602" s="50">
        <v>79953</v>
      </c>
      <c r="L1602" s="50">
        <v>1646141</v>
      </c>
      <c r="M1602" s="155">
        <v>4.8569958466498316E-2</v>
      </c>
      <c r="N1602" s="265">
        <v>21425</v>
      </c>
      <c r="O1602" s="265">
        <v>13501</v>
      </c>
      <c r="P1602" s="265">
        <v>19306</v>
      </c>
      <c r="Q1602" s="176">
        <v>0</v>
      </c>
      <c r="R1602" s="193">
        <v>54232</v>
      </c>
      <c r="S1602" s="158" t="s">
        <v>419</v>
      </c>
      <c r="T1602" s="158" t="s">
        <v>419</v>
      </c>
      <c r="U1602" s="157">
        <v>1115170</v>
      </c>
      <c r="V1602" s="159">
        <v>4.8631276799999998E-2</v>
      </c>
      <c r="W1602" s="161"/>
      <c r="X1602" s="161"/>
      <c r="Y1602" s="161"/>
      <c r="Z1602" s="161"/>
      <c r="AA1602" s="161"/>
      <c r="AB1602" s="161">
        <v>0</v>
      </c>
      <c r="AC1602" s="162"/>
      <c r="AD1602" s="201"/>
      <c r="AE1602" s="201"/>
      <c r="AF1602" s="201"/>
      <c r="AG1602" s="201"/>
      <c r="AH1602" s="201"/>
      <c r="AI1602" s="201">
        <v>0</v>
      </c>
      <c r="AJ1602" s="202"/>
      <c r="AK1602" s="270">
        <v>10161</v>
      </c>
      <c r="AL1602" s="270">
        <v>6404</v>
      </c>
      <c r="AM1602" s="270">
        <v>9156</v>
      </c>
      <c r="AN1602" s="270">
        <v>0</v>
      </c>
      <c r="AO1602" s="58">
        <v>25721</v>
      </c>
      <c r="AP1602" s="167">
        <v>530971</v>
      </c>
      <c r="AQ1602" s="168">
        <v>4.812817690725426E-2</v>
      </c>
      <c r="AR1602" s="266"/>
      <c r="AS1602" s="266"/>
      <c r="AT1602" s="266"/>
      <c r="AU1602" s="266"/>
      <c r="AV1602" s="267"/>
      <c r="AW1602" s="171">
        <v>0</v>
      </c>
      <c r="AX1602" s="172"/>
      <c r="AY1602" s="268"/>
      <c r="AZ1602" s="268"/>
      <c r="BA1602" s="268"/>
      <c r="BB1602" s="268"/>
      <c r="BC1602" s="174"/>
      <c r="BD1602" s="174">
        <v>0</v>
      </c>
      <c r="BE1602" s="175"/>
    </row>
    <row r="1603" spans="1:57" ht="16.899999999999999" customHeight="1" x14ac:dyDescent="0.2">
      <c r="A1603" s="152">
        <v>1603</v>
      </c>
      <c r="B1603" s="153" t="s">
        <v>264</v>
      </c>
      <c r="C1603" s="152" t="s">
        <v>264</v>
      </c>
      <c r="D1603" s="152" t="s">
        <v>295</v>
      </c>
      <c r="E1603" s="152" t="s">
        <v>450</v>
      </c>
      <c r="F1603" s="152" t="s">
        <v>425</v>
      </c>
      <c r="G1603" s="154">
        <v>1015</v>
      </c>
      <c r="H1603" s="154">
        <v>640</v>
      </c>
      <c r="I1603" s="154">
        <v>915</v>
      </c>
      <c r="J1603" s="154">
        <v>0</v>
      </c>
      <c r="K1603" s="50">
        <v>2570</v>
      </c>
      <c r="L1603" s="50">
        <v>53041</v>
      </c>
      <c r="M1603" s="155">
        <v>4.8453083463735599E-2</v>
      </c>
      <c r="N1603" s="265">
        <v>49</v>
      </c>
      <c r="O1603" s="265">
        <v>31</v>
      </c>
      <c r="P1603" s="265">
        <v>44</v>
      </c>
      <c r="Q1603" s="176">
        <v>0</v>
      </c>
      <c r="R1603" s="193">
        <v>124</v>
      </c>
      <c r="S1603" s="158" t="s">
        <v>419</v>
      </c>
      <c r="T1603" s="158" t="s">
        <v>419</v>
      </c>
      <c r="U1603" s="157">
        <v>2540</v>
      </c>
      <c r="V1603" s="159">
        <v>4.8631276799999998E-2</v>
      </c>
      <c r="W1603" s="161"/>
      <c r="X1603" s="161"/>
      <c r="Y1603" s="161"/>
      <c r="Z1603" s="161"/>
      <c r="AA1603" s="161"/>
      <c r="AB1603" s="161">
        <v>0</v>
      </c>
      <c r="AC1603" s="162"/>
      <c r="AD1603" s="201"/>
      <c r="AE1603" s="201"/>
      <c r="AF1603" s="201"/>
      <c r="AG1603" s="201"/>
      <c r="AH1603" s="201"/>
      <c r="AI1603" s="201">
        <v>0</v>
      </c>
      <c r="AJ1603" s="202"/>
      <c r="AK1603" s="270">
        <v>966</v>
      </c>
      <c r="AL1603" s="270">
        <v>609</v>
      </c>
      <c r="AM1603" s="270">
        <v>871</v>
      </c>
      <c r="AN1603" s="270">
        <v>0</v>
      </c>
      <c r="AO1603" s="58">
        <v>2446</v>
      </c>
      <c r="AP1603" s="167">
        <v>50501</v>
      </c>
      <c r="AQ1603" s="168">
        <v>4.812817690725426E-2</v>
      </c>
      <c r="AR1603" s="266"/>
      <c r="AS1603" s="266"/>
      <c r="AT1603" s="266"/>
      <c r="AU1603" s="266"/>
      <c r="AV1603" s="267"/>
      <c r="AW1603" s="171">
        <v>0</v>
      </c>
      <c r="AX1603" s="172"/>
      <c r="AY1603" s="268"/>
      <c r="AZ1603" s="268"/>
      <c r="BA1603" s="268"/>
      <c r="BB1603" s="268"/>
      <c r="BC1603" s="174"/>
      <c r="BD1603" s="174">
        <v>0</v>
      </c>
      <c r="BE1603" s="175"/>
    </row>
    <row r="1604" spans="1:57" ht="16.899999999999999" customHeight="1" x14ac:dyDescent="0.2">
      <c r="A1604" s="152">
        <v>1604</v>
      </c>
      <c r="B1604" s="153" t="s">
        <v>264</v>
      </c>
      <c r="C1604" s="152" t="s">
        <v>264</v>
      </c>
      <c r="D1604" s="152" t="s">
        <v>297</v>
      </c>
      <c r="E1604" s="152" t="s">
        <v>451</v>
      </c>
      <c r="F1604" s="152" t="s">
        <v>425</v>
      </c>
      <c r="G1604" s="154">
        <v>258</v>
      </c>
      <c r="H1604" s="154">
        <v>163</v>
      </c>
      <c r="I1604" s="154">
        <v>232</v>
      </c>
      <c r="J1604" s="154">
        <v>0</v>
      </c>
      <c r="K1604" s="50">
        <v>653</v>
      </c>
      <c r="L1604" s="50">
        <v>13428</v>
      </c>
      <c r="M1604" s="155">
        <v>4.8629728924635088E-2</v>
      </c>
      <c r="N1604" s="265">
        <v>84</v>
      </c>
      <c r="O1604" s="265">
        <v>53</v>
      </c>
      <c r="P1604" s="265">
        <v>75</v>
      </c>
      <c r="Q1604" s="176">
        <v>0</v>
      </c>
      <c r="R1604" s="193">
        <v>212</v>
      </c>
      <c r="S1604" s="158" t="s">
        <v>419</v>
      </c>
      <c r="T1604" s="158" t="s">
        <v>419</v>
      </c>
      <c r="U1604" s="157">
        <v>4347</v>
      </c>
      <c r="V1604" s="159">
        <v>4.8631276799999998E-2</v>
      </c>
      <c r="W1604" s="161"/>
      <c r="X1604" s="161"/>
      <c r="Y1604" s="161"/>
      <c r="Z1604" s="161"/>
      <c r="AA1604" s="161"/>
      <c r="AB1604" s="161">
        <v>0</v>
      </c>
      <c r="AC1604" s="162"/>
      <c r="AD1604" s="201"/>
      <c r="AE1604" s="201"/>
      <c r="AF1604" s="201"/>
      <c r="AG1604" s="201"/>
      <c r="AH1604" s="201"/>
      <c r="AI1604" s="201">
        <v>0</v>
      </c>
      <c r="AJ1604" s="202"/>
      <c r="AK1604" s="270">
        <v>174</v>
      </c>
      <c r="AL1604" s="270">
        <v>110</v>
      </c>
      <c r="AM1604" s="270">
        <v>157</v>
      </c>
      <c r="AN1604" s="270">
        <v>0</v>
      </c>
      <c r="AO1604" s="58">
        <v>441</v>
      </c>
      <c r="AP1604" s="167">
        <v>9081</v>
      </c>
      <c r="AQ1604" s="168">
        <v>4.812817690725426E-2</v>
      </c>
      <c r="AR1604" s="266"/>
      <c r="AS1604" s="266"/>
      <c r="AT1604" s="266"/>
      <c r="AU1604" s="266"/>
      <c r="AV1604" s="267"/>
      <c r="AW1604" s="171">
        <v>0</v>
      </c>
      <c r="AX1604" s="172"/>
      <c r="AY1604" s="268"/>
      <c r="AZ1604" s="268"/>
      <c r="BA1604" s="268"/>
      <c r="BB1604" s="268"/>
      <c r="BC1604" s="174"/>
      <c r="BD1604" s="174">
        <v>0</v>
      </c>
      <c r="BE1604" s="175"/>
    </row>
    <row r="1605" spans="1:57" ht="16.899999999999999" customHeight="1" x14ac:dyDescent="0.2">
      <c r="A1605" s="152">
        <v>1605</v>
      </c>
      <c r="B1605" s="153" t="s">
        <v>264</v>
      </c>
      <c r="C1605" s="152" t="s">
        <v>264</v>
      </c>
      <c r="D1605" s="152" t="s">
        <v>299</v>
      </c>
      <c r="E1605" s="152" t="s">
        <v>452</v>
      </c>
      <c r="F1605" s="152" t="s">
        <v>425</v>
      </c>
      <c r="G1605" s="154">
        <v>295</v>
      </c>
      <c r="H1605" s="154">
        <v>186</v>
      </c>
      <c r="I1605" s="154">
        <v>266</v>
      </c>
      <c r="J1605" s="154">
        <v>0</v>
      </c>
      <c r="K1605" s="50">
        <v>747</v>
      </c>
      <c r="L1605" s="50">
        <v>15400</v>
      </c>
      <c r="M1605" s="155">
        <v>4.8506493506493505E-2</v>
      </c>
      <c r="N1605" s="265">
        <v>115</v>
      </c>
      <c r="O1605" s="265">
        <v>73</v>
      </c>
      <c r="P1605" s="265">
        <v>104</v>
      </c>
      <c r="Q1605" s="176">
        <v>0</v>
      </c>
      <c r="R1605" s="193">
        <v>292</v>
      </c>
      <c r="S1605" s="158" t="s">
        <v>419</v>
      </c>
      <c r="T1605" s="158" t="s">
        <v>419</v>
      </c>
      <c r="U1605" s="157">
        <v>5995</v>
      </c>
      <c r="V1605" s="159">
        <v>4.8631276799999998E-2</v>
      </c>
      <c r="W1605" s="161"/>
      <c r="X1605" s="161"/>
      <c r="Y1605" s="161"/>
      <c r="Z1605" s="161"/>
      <c r="AA1605" s="161"/>
      <c r="AB1605" s="161">
        <v>0</v>
      </c>
      <c r="AC1605" s="162"/>
      <c r="AD1605" s="201"/>
      <c r="AE1605" s="201"/>
      <c r="AF1605" s="201"/>
      <c r="AG1605" s="201"/>
      <c r="AH1605" s="201"/>
      <c r="AI1605" s="201">
        <v>0</v>
      </c>
      <c r="AJ1605" s="202"/>
      <c r="AK1605" s="270">
        <v>180</v>
      </c>
      <c r="AL1605" s="270">
        <v>113</v>
      </c>
      <c r="AM1605" s="270">
        <v>162</v>
      </c>
      <c r="AN1605" s="270">
        <v>0</v>
      </c>
      <c r="AO1605" s="58">
        <v>455</v>
      </c>
      <c r="AP1605" s="167">
        <v>9405</v>
      </c>
      <c r="AQ1605" s="168">
        <v>4.812817690725426E-2</v>
      </c>
      <c r="AR1605" s="266"/>
      <c r="AS1605" s="266"/>
      <c r="AT1605" s="266"/>
      <c r="AU1605" s="266"/>
      <c r="AV1605" s="267"/>
      <c r="AW1605" s="171">
        <v>0</v>
      </c>
      <c r="AX1605" s="172"/>
      <c r="AY1605" s="268"/>
      <c r="AZ1605" s="268"/>
      <c r="BA1605" s="268"/>
      <c r="BB1605" s="268"/>
      <c r="BC1605" s="174"/>
      <c r="BD1605" s="174">
        <v>0</v>
      </c>
      <c r="BE1605" s="175"/>
    </row>
    <row r="1606" spans="1:57" ht="16.899999999999999" customHeight="1" x14ac:dyDescent="0.2">
      <c r="A1606" s="152">
        <v>1606</v>
      </c>
      <c r="B1606" s="153" t="s">
        <v>264</v>
      </c>
      <c r="C1606" s="152" t="s">
        <v>264</v>
      </c>
      <c r="D1606" s="152" t="s">
        <v>301</v>
      </c>
      <c r="E1606" s="152" t="s">
        <v>453</v>
      </c>
      <c r="F1606" s="152" t="s">
        <v>425</v>
      </c>
      <c r="G1606" s="154">
        <v>271</v>
      </c>
      <c r="H1606" s="154">
        <v>170</v>
      </c>
      <c r="I1606" s="154">
        <v>244</v>
      </c>
      <c r="J1606" s="154">
        <v>0</v>
      </c>
      <c r="K1606" s="50">
        <v>685</v>
      </c>
      <c r="L1606" s="50">
        <v>14163</v>
      </c>
      <c r="M1606" s="155">
        <v>4.8365459295347031E-2</v>
      </c>
      <c r="N1606" s="265">
        <v>21</v>
      </c>
      <c r="O1606" s="265">
        <v>13</v>
      </c>
      <c r="P1606" s="265">
        <v>19</v>
      </c>
      <c r="Q1606" s="176">
        <v>0</v>
      </c>
      <c r="R1606" s="193">
        <v>53</v>
      </c>
      <c r="S1606" s="158" t="s">
        <v>419</v>
      </c>
      <c r="T1606" s="158" t="s">
        <v>419</v>
      </c>
      <c r="U1606" s="157">
        <v>1112</v>
      </c>
      <c r="V1606" s="159">
        <v>4.8631276799999998E-2</v>
      </c>
      <c r="W1606" s="161"/>
      <c r="X1606" s="161"/>
      <c r="Y1606" s="161"/>
      <c r="Z1606" s="161"/>
      <c r="AA1606" s="161"/>
      <c r="AB1606" s="161">
        <v>0</v>
      </c>
      <c r="AC1606" s="162"/>
      <c r="AD1606" s="201"/>
      <c r="AE1606" s="201"/>
      <c r="AF1606" s="201"/>
      <c r="AG1606" s="201"/>
      <c r="AH1606" s="201"/>
      <c r="AI1606" s="201">
        <v>0</v>
      </c>
      <c r="AJ1606" s="202"/>
      <c r="AK1606" s="270">
        <v>250</v>
      </c>
      <c r="AL1606" s="270">
        <v>157</v>
      </c>
      <c r="AM1606" s="270">
        <v>225</v>
      </c>
      <c r="AN1606" s="270">
        <v>0</v>
      </c>
      <c r="AO1606" s="58">
        <v>632</v>
      </c>
      <c r="AP1606" s="167">
        <v>13051</v>
      </c>
      <c r="AQ1606" s="168">
        <v>4.812817690725426E-2</v>
      </c>
      <c r="AR1606" s="266"/>
      <c r="AS1606" s="266"/>
      <c r="AT1606" s="266"/>
      <c r="AU1606" s="266"/>
      <c r="AV1606" s="267"/>
      <c r="AW1606" s="171">
        <v>0</v>
      </c>
      <c r="AX1606" s="172"/>
      <c r="AY1606" s="268"/>
      <c r="AZ1606" s="268"/>
      <c r="BA1606" s="268"/>
      <c r="BB1606" s="268"/>
      <c r="BC1606" s="174"/>
      <c r="BD1606" s="174">
        <v>0</v>
      </c>
      <c r="BE1606" s="175"/>
    </row>
    <row r="1607" spans="1:57" ht="16.899999999999999" customHeight="1" x14ac:dyDescent="0.2">
      <c r="A1607" s="152">
        <v>1607</v>
      </c>
      <c r="B1607" s="153" t="s">
        <v>264</v>
      </c>
      <c r="C1607" s="152" t="s">
        <v>264</v>
      </c>
      <c r="D1607" s="152" t="s">
        <v>303</v>
      </c>
      <c r="E1607" s="152" t="s">
        <v>454</v>
      </c>
      <c r="F1607" s="152" t="s">
        <v>425</v>
      </c>
      <c r="G1607" s="154">
        <v>2901</v>
      </c>
      <c r="H1607" s="154">
        <v>1829</v>
      </c>
      <c r="I1607" s="154">
        <v>2615</v>
      </c>
      <c r="J1607" s="154">
        <v>0</v>
      </c>
      <c r="K1607" s="50">
        <v>7345</v>
      </c>
      <c r="L1607" s="50">
        <v>151420</v>
      </c>
      <c r="M1607" s="155">
        <v>4.8507462686567165E-2</v>
      </c>
      <c r="N1607" s="265">
        <v>953</v>
      </c>
      <c r="O1607" s="265">
        <v>601</v>
      </c>
      <c r="P1607" s="265">
        <v>859</v>
      </c>
      <c r="Q1607" s="176">
        <v>0</v>
      </c>
      <c r="R1607" s="193">
        <v>2413</v>
      </c>
      <c r="S1607" s="158" t="s">
        <v>419</v>
      </c>
      <c r="T1607" s="158" t="s">
        <v>419</v>
      </c>
      <c r="U1607" s="157">
        <v>49614</v>
      </c>
      <c r="V1607" s="159">
        <v>4.8631276799999998E-2</v>
      </c>
      <c r="W1607" s="161"/>
      <c r="X1607" s="161"/>
      <c r="Y1607" s="161"/>
      <c r="Z1607" s="161"/>
      <c r="AA1607" s="161"/>
      <c r="AB1607" s="161">
        <v>0</v>
      </c>
      <c r="AC1607" s="162"/>
      <c r="AD1607" s="201"/>
      <c r="AE1607" s="201"/>
      <c r="AF1607" s="201"/>
      <c r="AG1607" s="201"/>
      <c r="AH1607" s="201"/>
      <c r="AI1607" s="201">
        <v>0</v>
      </c>
      <c r="AJ1607" s="202"/>
      <c r="AK1607" s="270">
        <v>1948</v>
      </c>
      <c r="AL1607" s="270">
        <v>1228</v>
      </c>
      <c r="AM1607" s="270">
        <v>1756</v>
      </c>
      <c r="AN1607" s="270">
        <v>0</v>
      </c>
      <c r="AO1607" s="58">
        <v>4932</v>
      </c>
      <c r="AP1607" s="167">
        <v>101806</v>
      </c>
      <c r="AQ1607" s="168">
        <v>4.812817690725426E-2</v>
      </c>
      <c r="AR1607" s="266"/>
      <c r="AS1607" s="266"/>
      <c r="AT1607" s="266"/>
      <c r="AU1607" s="266"/>
      <c r="AV1607" s="267"/>
      <c r="AW1607" s="171">
        <v>0</v>
      </c>
      <c r="AX1607" s="172"/>
      <c r="AY1607" s="268"/>
      <c r="AZ1607" s="268"/>
      <c r="BA1607" s="268"/>
      <c r="BB1607" s="268"/>
      <c r="BC1607" s="174"/>
      <c r="BD1607" s="174">
        <v>0</v>
      </c>
      <c r="BE1607" s="175"/>
    </row>
    <row r="1608" spans="1:57" ht="16.899999999999999" customHeight="1" x14ac:dyDescent="0.2">
      <c r="A1608" s="152">
        <v>1608</v>
      </c>
      <c r="B1608" s="153" t="s">
        <v>264</v>
      </c>
      <c r="C1608" s="152" t="s">
        <v>264</v>
      </c>
      <c r="D1608" s="152" t="s">
        <v>305</v>
      </c>
      <c r="E1608" s="152" t="s">
        <v>455</v>
      </c>
      <c r="F1608" s="152" t="s">
        <v>425</v>
      </c>
      <c r="G1608" s="154">
        <v>1138</v>
      </c>
      <c r="H1608" s="154">
        <v>717</v>
      </c>
      <c r="I1608" s="154">
        <v>1025</v>
      </c>
      <c r="J1608" s="154">
        <v>0</v>
      </c>
      <c r="K1608" s="50">
        <v>2880</v>
      </c>
      <c r="L1608" s="50">
        <v>59439</v>
      </c>
      <c r="M1608" s="155">
        <v>4.8453035885529704E-2</v>
      </c>
      <c r="N1608" s="265">
        <v>29</v>
      </c>
      <c r="O1608" s="265">
        <v>18</v>
      </c>
      <c r="P1608" s="265">
        <v>26</v>
      </c>
      <c r="Q1608" s="176">
        <v>0</v>
      </c>
      <c r="R1608" s="193">
        <v>73</v>
      </c>
      <c r="S1608" s="158" t="s">
        <v>419</v>
      </c>
      <c r="T1608" s="158" t="s">
        <v>419</v>
      </c>
      <c r="U1608" s="157">
        <v>1512</v>
      </c>
      <c r="V1608" s="159">
        <v>4.8631276799999998E-2</v>
      </c>
      <c r="W1608" s="161"/>
      <c r="X1608" s="161"/>
      <c r="Y1608" s="161"/>
      <c r="Z1608" s="161"/>
      <c r="AA1608" s="161"/>
      <c r="AB1608" s="161">
        <v>0</v>
      </c>
      <c r="AC1608" s="162"/>
      <c r="AD1608" s="201"/>
      <c r="AE1608" s="201"/>
      <c r="AF1608" s="201"/>
      <c r="AG1608" s="201"/>
      <c r="AH1608" s="201"/>
      <c r="AI1608" s="201">
        <v>0</v>
      </c>
      <c r="AJ1608" s="202"/>
      <c r="AK1608" s="270">
        <v>1109</v>
      </c>
      <c r="AL1608" s="270">
        <v>699</v>
      </c>
      <c r="AM1608" s="270">
        <v>999</v>
      </c>
      <c r="AN1608" s="270">
        <v>0</v>
      </c>
      <c r="AO1608" s="58">
        <v>2807</v>
      </c>
      <c r="AP1608" s="167">
        <v>57927</v>
      </c>
      <c r="AQ1608" s="168">
        <v>4.812817690725426E-2</v>
      </c>
      <c r="AR1608" s="266"/>
      <c r="AS1608" s="266"/>
      <c r="AT1608" s="266"/>
      <c r="AU1608" s="266"/>
      <c r="AV1608" s="267"/>
      <c r="AW1608" s="171">
        <v>0</v>
      </c>
      <c r="AX1608" s="172"/>
      <c r="AY1608" s="268"/>
      <c r="AZ1608" s="268"/>
      <c r="BA1608" s="268"/>
      <c r="BB1608" s="268"/>
      <c r="BC1608" s="174"/>
      <c r="BD1608" s="174">
        <v>0</v>
      </c>
      <c r="BE1608" s="175"/>
    </row>
    <row r="1609" spans="1:57" ht="16.899999999999999" customHeight="1" x14ac:dyDescent="0.2">
      <c r="A1609" s="152">
        <v>1609</v>
      </c>
      <c r="B1609" s="153" t="s">
        <v>264</v>
      </c>
      <c r="C1609" s="152" t="s">
        <v>264</v>
      </c>
      <c r="D1609" s="152" t="s">
        <v>307</v>
      </c>
      <c r="E1609" s="152" t="s">
        <v>456</v>
      </c>
      <c r="F1609" s="152" t="s">
        <v>425</v>
      </c>
      <c r="G1609" s="154">
        <v>958</v>
      </c>
      <c r="H1609" s="154">
        <v>603</v>
      </c>
      <c r="I1609" s="154">
        <v>863</v>
      </c>
      <c r="J1609" s="154">
        <v>0</v>
      </c>
      <c r="K1609" s="50">
        <v>2424</v>
      </c>
      <c r="L1609" s="50">
        <v>50044</v>
      </c>
      <c r="M1609" s="155">
        <v>4.8437375109903286E-2</v>
      </c>
      <c r="N1609" s="265">
        <v>110</v>
      </c>
      <c r="O1609" s="265">
        <v>69</v>
      </c>
      <c r="P1609" s="265">
        <v>99</v>
      </c>
      <c r="Q1609" s="176">
        <v>0</v>
      </c>
      <c r="R1609" s="193">
        <v>278</v>
      </c>
      <c r="S1609" s="158" t="s">
        <v>419</v>
      </c>
      <c r="T1609" s="158" t="s">
        <v>419</v>
      </c>
      <c r="U1609" s="157">
        <v>5733</v>
      </c>
      <c r="V1609" s="159">
        <v>4.8631276799999998E-2</v>
      </c>
      <c r="W1609" s="161"/>
      <c r="X1609" s="161"/>
      <c r="Y1609" s="161"/>
      <c r="Z1609" s="161"/>
      <c r="AA1609" s="161"/>
      <c r="AB1609" s="161">
        <v>0</v>
      </c>
      <c r="AC1609" s="162"/>
      <c r="AD1609" s="201"/>
      <c r="AE1609" s="201"/>
      <c r="AF1609" s="201"/>
      <c r="AG1609" s="201"/>
      <c r="AH1609" s="201"/>
      <c r="AI1609" s="201">
        <v>0</v>
      </c>
      <c r="AJ1609" s="202"/>
      <c r="AK1609" s="270">
        <v>848</v>
      </c>
      <c r="AL1609" s="270">
        <v>534</v>
      </c>
      <c r="AM1609" s="270">
        <v>764</v>
      </c>
      <c r="AN1609" s="270">
        <v>0</v>
      </c>
      <c r="AO1609" s="58">
        <v>2146</v>
      </c>
      <c r="AP1609" s="167">
        <v>44311</v>
      </c>
      <c r="AQ1609" s="168">
        <v>4.812817690725426E-2</v>
      </c>
      <c r="AR1609" s="266"/>
      <c r="AS1609" s="266"/>
      <c r="AT1609" s="266"/>
      <c r="AU1609" s="266"/>
      <c r="AV1609" s="267"/>
      <c r="AW1609" s="171">
        <v>0</v>
      </c>
      <c r="AX1609" s="172"/>
      <c r="AY1609" s="268"/>
      <c r="AZ1609" s="268"/>
      <c r="BA1609" s="268"/>
      <c r="BB1609" s="268"/>
      <c r="BC1609" s="174"/>
      <c r="BD1609" s="174">
        <v>0</v>
      </c>
      <c r="BE1609" s="175"/>
    </row>
    <row r="1610" spans="1:57" ht="16.899999999999999" customHeight="1" x14ac:dyDescent="0.2">
      <c r="A1610" s="152">
        <v>1610</v>
      </c>
      <c r="B1610" s="153" t="s">
        <v>264</v>
      </c>
      <c r="C1610" s="152" t="s">
        <v>264</v>
      </c>
      <c r="D1610" s="152" t="s">
        <v>309</v>
      </c>
      <c r="E1610" s="152" t="s">
        <v>457</v>
      </c>
      <c r="F1610" s="152" t="s">
        <v>425</v>
      </c>
      <c r="G1610" s="154">
        <v>524</v>
      </c>
      <c r="H1610" s="154">
        <v>330</v>
      </c>
      <c r="I1610" s="154">
        <v>472</v>
      </c>
      <c r="J1610" s="154">
        <v>0</v>
      </c>
      <c r="K1610" s="50">
        <v>1326</v>
      </c>
      <c r="L1610" s="50">
        <v>27321</v>
      </c>
      <c r="M1610" s="155">
        <v>4.8534094652465137E-2</v>
      </c>
      <c r="N1610" s="265">
        <v>171</v>
      </c>
      <c r="O1610" s="265">
        <v>108</v>
      </c>
      <c r="P1610" s="265">
        <v>154</v>
      </c>
      <c r="Q1610" s="176">
        <v>0</v>
      </c>
      <c r="R1610" s="193">
        <v>433</v>
      </c>
      <c r="S1610" s="158" t="s">
        <v>419</v>
      </c>
      <c r="T1610" s="158" t="s">
        <v>419</v>
      </c>
      <c r="U1610" s="157">
        <v>8887</v>
      </c>
      <c r="V1610" s="159">
        <v>4.8631276799999998E-2</v>
      </c>
      <c r="W1610" s="161"/>
      <c r="X1610" s="161"/>
      <c r="Y1610" s="161"/>
      <c r="Z1610" s="161"/>
      <c r="AA1610" s="161"/>
      <c r="AB1610" s="161">
        <v>0</v>
      </c>
      <c r="AC1610" s="162"/>
      <c r="AD1610" s="201"/>
      <c r="AE1610" s="201"/>
      <c r="AF1610" s="201"/>
      <c r="AG1610" s="201"/>
      <c r="AH1610" s="201"/>
      <c r="AI1610" s="201">
        <v>0</v>
      </c>
      <c r="AJ1610" s="202"/>
      <c r="AK1610" s="270">
        <v>353</v>
      </c>
      <c r="AL1610" s="270">
        <v>222</v>
      </c>
      <c r="AM1610" s="270">
        <v>318</v>
      </c>
      <c r="AN1610" s="270">
        <v>0</v>
      </c>
      <c r="AO1610" s="58">
        <v>893</v>
      </c>
      <c r="AP1610" s="167">
        <v>18434</v>
      </c>
      <c r="AQ1610" s="168">
        <v>4.812817690725426E-2</v>
      </c>
      <c r="AR1610" s="266"/>
      <c r="AS1610" s="266"/>
      <c r="AT1610" s="266"/>
      <c r="AU1610" s="266"/>
      <c r="AV1610" s="267"/>
      <c r="AW1610" s="171">
        <v>0</v>
      </c>
      <c r="AX1610" s="172"/>
      <c r="AY1610" s="268"/>
      <c r="AZ1610" s="268"/>
      <c r="BA1610" s="268"/>
      <c r="BB1610" s="268"/>
      <c r="BC1610" s="174"/>
      <c r="BD1610" s="174">
        <v>0</v>
      </c>
      <c r="BE1610" s="175"/>
    </row>
    <row r="1611" spans="1:57" ht="16.899999999999999" customHeight="1" x14ac:dyDescent="0.2">
      <c r="A1611" s="152">
        <v>1611</v>
      </c>
      <c r="B1611" s="153" t="s">
        <v>264</v>
      </c>
      <c r="C1611" s="152" t="s">
        <v>264</v>
      </c>
      <c r="D1611" s="152" t="s">
        <v>311</v>
      </c>
      <c r="E1611" s="152" t="s">
        <v>458</v>
      </c>
      <c r="F1611" s="152" t="s">
        <v>425</v>
      </c>
      <c r="G1611" s="154">
        <v>708</v>
      </c>
      <c r="H1611" s="154">
        <v>446</v>
      </c>
      <c r="I1611" s="154">
        <v>638</v>
      </c>
      <c r="J1611" s="154">
        <v>0</v>
      </c>
      <c r="K1611" s="50">
        <v>1792</v>
      </c>
      <c r="L1611" s="50">
        <v>36899</v>
      </c>
      <c r="M1611" s="155">
        <v>4.8565001761565356E-2</v>
      </c>
      <c r="N1611" s="265">
        <v>468</v>
      </c>
      <c r="O1611" s="265">
        <v>295</v>
      </c>
      <c r="P1611" s="265">
        <v>422</v>
      </c>
      <c r="Q1611" s="176">
        <v>0</v>
      </c>
      <c r="R1611" s="193">
        <v>1185</v>
      </c>
      <c r="S1611" s="158" t="s">
        <v>419</v>
      </c>
      <c r="T1611" s="158" t="s">
        <v>419</v>
      </c>
      <c r="U1611" s="157">
        <v>24368</v>
      </c>
      <c r="V1611" s="159">
        <v>4.8631276799999998E-2</v>
      </c>
      <c r="W1611" s="161"/>
      <c r="X1611" s="161"/>
      <c r="Y1611" s="161"/>
      <c r="Z1611" s="161"/>
      <c r="AA1611" s="161"/>
      <c r="AB1611" s="161">
        <v>0</v>
      </c>
      <c r="AC1611" s="162"/>
      <c r="AD1611" s="201"/>
      <c r="AE1611" s="201"/>
      <c r="AF1611" s="201"/>
      <c r="AG1611" s="201"/>
      <c r="AH1611" s="201"/>
      <c r="AI1611" s="201">
        <v>0</v>
      </c>
      <c r="AJ1611" s="202"/>
      <c r="AK1611" s="270">
        <v>240</v>
      </c>
      <c r="AL1611" s="270">
        <v>151</v>
      </c>
      <c r="AM1611" s="270">
        <v>216</v>
      </c>
      <c r="AN1611" s="270">
        <v>0</v>
      </c>
      <c r="AO1611" s="58">
        <v>607</v>
      </c>
      <c r="AP1611" s="167">
        <v>12531</v>
      </c>
      <c r="AQ1611" s="168">
        <v>4.812817690725426E-2</v>
      </c>
      <c r="AR1611" s="266"/>
      <c r="AS1611" s="266"/>
      <c r="AT1611" s="266"/>
      <c r="AU1611" s="266"/>
      <c r="AV1611" s="267"/>
      <c r="AW1611" s="171">
        <v>0</v>
      </c>
      <c r="AX1611" s="172"/>
      <c r="AY1611" s="268"/>
      <c r="AZ1611" s="268"/>
      <c r="BA1611" s="268"/>
      <c r="BB1611" s="268"/>
      <c r="BC1611" s="174"/>
      <c r="BD1611" s="174">
        <v>0</v>
      </c>
      <c r="BE1611" s="175"/>
    </row>
    <row r="1612" spans="1:57" ht="16.899999999999999" customHeight="1" x14ac:dyDescent="0.2">
      <c r="A1612" s="152">
        <v>1612</v>
      </c>
      <c r="B1612" s="153" t="s">
        <v>264</v>
      </c>
      <c r="C1612" s="152" t="s">
        <v>264</v>
      </c>
      <c r="D1612" s="152" t="s">
        <v>313</v>
      </c>
      <c r="E1612" s="152" t="s">
        <v>459</v>
      </c>
      <c r="F1612" s="152" t="s">
        <v>425</v>
      </c>
      <c r="G1612" s="154">
        <v>650</v>
      </c>
      <c r="H1612" s="154">
        <v>409</v>
      </c>
      <c r="I1612" s="154">
        <v>586</v>
      </c>
      <c r="J1612" s="154">
        <v>0</v>
      </c>
      <c r="K1612" s="50">
        <v>1645</v>
      </c>
      <c r="L1612" s="50">
        <v>33927</v>
      </c>
      <c r="M1612" s="155">
        <v>4.8486456214814157E-2</v>
      </c>
      <c r="N1612" s="265">
        <v>81</v>
      </c>
      <c r="O1612" s="265">
        <v>51</v>
      </c>
      <c r="P1612" s="265">
        <v>73</v>
      </c>
      <c r="Q1612" s="176">
        <v>0</v>
      </c>
      <c r="R1612" s="193">
        <v>205</v>
      </c>
      <c r="S1612" s="158" t="s">
        <v>419</v>
      </c>
      <c r="T1612" s="158" t="s">
        <v>419</v>
      </c>
      <c r="U1612" s="157">
        <v>4206</v>
      </c>
      <c r="V1612" s="159">
        <v>4.8631276799999998E-2</v>
      </c>
      <c r="W1612" s="161"/>
      <c r="X1612" s="161"/>
      <c r="Y1612" s="161"/>
      <c r="Z1612" s="161"/>
      <c r="AA1612" s="161"/>
      <c r="AB1612" s="161">
        <v>0</v>
      </c>
      <c r="AC1612" s="162"/>
      <c r="AD1612" s="201"/>
      <c r="AE1612" s="201"/>
      <c r="AF1612" s="201"/>
      <c r="AG1612" s="201"/>
      <c r="AH1612" s="201"/>
      <c r="AI1612" s="201">
        <v>0</v>
      </c>
      <c r="AJ1612" s="202"/>
      <c r="AK1612" s="270">
        <v>569</v>
      </c>
      <c r="AL1612" s="270">
        <v>358</v>
      </c>
      <c r="AM1612" s="270">
        <v>513</v>
      </c>
      <c r="AN1612" s="270">
        <v>0</v>
      </c>
      <c r="AO1612" s="58">
        <v>1440</v>
      </c>
      <c r="AP1612" s="167">
        <v>29721</v>
      </c>
      <c r="AQ1612" s="168">
        <v>4.812817690725426E-2</v>
      </c>
      <c r="AR1612" s="266"/>
      <c r="AS1612" s="266"/>
      <c r="AT1612" s="266"/>
      <c r="AU1612" s="266"/>
      <c r="AV1612" s="267"/>
      <c r="AW1612" s="171">
        <v>0</v>
      </c>
      <c r="AX1612" s="172"/>
      <c r="AY1612" s="268"/>
      <c r="AZ1612" s="268"/>
      <c r="BA1612" s="268"/>
      <c r="BB1612" s="268"/>
      <c r="BC1612" s="174"/>
      <c r="BD1612" s="174">
        <v>0</v>
      </c>
      <c r="BE1612" s="175"/>
    </row>
    <row r="1613" spans="1:57" ht="16.899999999999999" customHeight="1" x14ac:dyDescent="0.2">
      <c r="A1613" s="152">
        <v>1613</v>
      </c>
      <c r="B1613" s="189" t="s">
        <v>264</v>
      </c>
      <c r="C1613" s="190" t="s">
        <v>264</v>
      </c>
      <c r="D1613" s="190" t="s">
        <v>315</v>
      </c>
      <c r="E1613" s="191" t="s">
        <v>420</v>
      </c>
      <c r="F1613" s="190" t="s">
        <v>425</v>
      </c>
      <c r="G1613" s="181">
        <v>66350</v>
      </c>
      <c r="H1613" s="181">
        <v>41813</v>
      </c>
      <c r="I1613" s="181">
        <v>59787</v>
      </c>
      <c r="J1613" s="181">
        <v>0</v>
      </c>
      <c r="K1613" s="181">
        <v>167950</v>
      </c>
      <c r="L1613" s="181">
        <v>3459674</v>
      </c>
      <c r="M1613" s="155">
        <v>4.8545036324231704E-2</v>
      </c>
      <c r="N1613" s="193">
        <v>30839</v>
      </c>
      <c r="O1613" s="193">
        <v>19434</v>
      </c>
      <c r="P1613" s="193">
        <v>27789</v>
      </c>
      <c r="Q1613" s="193">
        <v>0</v>
      </c>
      <c r="R1613" s="193">
        <v>78062</v>
      </c>
      <c r="S1613" s="158">
        <v>1542004</v>
      </c>
      <c r="T1613" s="158">
        <v>74992.845513584092</v>
      </c>
      <c r="U1613" s="157">
        <v>1605112</v>
      </c>
      <c r="V1613" s="159">
        <v>4.8631276799999998E-2</v>
      </c>
      <c r="W1613" s="161">
        <v>4582</v>
      </c>
      <c r="X1613" s="161">
        <v>2888</v>
      </c>
      <c r="Y1613" s="161">
        <v>4129</v>
      </c>
      <c r="Z1613" s="161">
        <v>0</v>
      </c>
      <c r="AA1613" s="161">
        <v>11599</v>
      </c>
      <c r="AB1613" s="161">
        <v>238500</v>
      </c>
      <c r="AC1613" s="162">
        <v>4.8631276799999998E-2</v>
      </c>
      <c r="AD1613" s="201">
        <v>211</v>
      </c>
      <c r="AE1613" s="201">
        <v>133</v>
      </c>
      <c r="AF1613" s="201">
        <v>190</v>
      </c>
      <c r="AG1613" s="201">
        <v>0</v>
      </c>
      <c r="AH1613" s="201">
        <v>534</v>
      </c>
      <c r="AI1613" s="201">
        <v>10950</v>
      </c>
      <c r="AJ1613" s="202">
        <v>4.8631276799999998E-2</v>
      </c>
      <c r="AK1613" s="58">
        <v>30718</v>
      </c>
      <c r="AL1613" s="58">
        <v>19358</v>
      </c>
      <c r="AM1613" s="58">
        <v>27679</v>
      </c>
      <c r="AN1613" s="58">
        <v>0</v>
      </c>
      <c r="AO1613" s="58">
        <v>77755</v>
      </c>
      <c r="AP1613" s="167">
        <v>1605112</v>
      </c>
      <c r="AQ1613" s="168">
        <v>4.812817690725426E-2</v>
      </c>
      <c r="AR1613" s="187"/>
      <c r="AS1613" s="187"/>
      <c r="AT1613" s="187"/>
      <c r="AU1613" s="187"/>
      <c r="AV1613" s="267"/>
      <c r="AW1613" s="171">
        <v>0</v>
      </c>
      <c r="AX1613" s="172"/>
      <c r="AY1613" s="174"/>
      <c r="AZ1613" s="174"/>
      <c r="BA1613" s="174"/>
      <c r="BB1613" s="174"/>
      <c r="BC1613" s="174"/>
      <c r="BD1613" s="174">
        <v>0</v>
      </c>
      <c r="BE1613" s="175"/>
    </row>
    <row r="1614" spans="1:57" ht="16.899999999999999" customHeight="1" x14ac:dyDescent="0.2">
      <c r="A1614" s="152">
        <v>1614</v>
      </c>
      <c r="B1614" s="153" t="s">
        <v>264</v>
      </c>
      <c r="C1614" s="152" t="s">
        <v>264</v>
      </c>
      <c r="D1614" s="152" t="s">
        <v>265</v>
      </c>
      <c r="E1614" s="152" t="s">
        <v>48</v>
      </c>
      <c r="F1614" s="152" t="s">
        <v>426</v>
      </c>
      <c r="G1614" s="154">
        <v>727</v>
      </c>
      <c r="H1614" s="154">
        <v>788</v>
      </c>
      <c r="I1614" s="154">
        <v>189</v>
      </c>
      <c r="J1614" s="154">
        <v>189</v>
      </c>
      <c r="K1614" s="50">
        <v>1893</v>
      </c>
      <c r="L1614" s="50">
        <v>22453</v>
      </c>
      <c r="M1614" s="192">
        <v>8.430944639914488E-2</v>
      </c>
      <c r="N1614" s="265">
        <v>90</v>
      </c>
      <c r="O1614" s="265">
        <v>98</v>
      </c>
      <c r="P1614" s="265">
        <v>23</v>
      </c>
      <c r="Q1614" s="156">
        <v>23</v>
      </c>
      <c r="R1614" s="193">
        <v>234</v>
      </c>
      <c r="S1614" s="158" t="s">
        <v>419</v>
      </c>
      <c r="T1614" s="158" t="s">
        <v>419</v>
      </c>
      <c r="U1614" s="157">
        <v>1302</v>
      </c>
      <c r="V1614" s="159">
        <v>0.18</v>
      </c>
      <c r="W1614" s="161"/>
      <c r="X1614" s="161"/>
      <c r="Y1614" s="161"/>
      <c r="Z1614" s="161"/>
      <c r="AA1614" s="161"/>
      <c r="AB1614" s="161">
        <v>0</v>
      </c>
      <c r="AC1614" s="162"/>
      <c r="AD1614" s="201"/>
      <c r="AE1614" s="201"/>
      <c r="AF1614" s="201"/>
      <c r="AG1614" s="201"/>
      <c r="AH1614" s="201"/>
      <c r="AI1614" s="201">
        <v>0</v>
      </c>
      <c r="AJ1614" s="202"/>
      <c r="AK1614" s="270">
        <v>637</v>
      </c>
      <c r="AL1614" s="270">
        <v>690</v>
      </c>
      <c r="AM1614" s="270">
        <v>166</v>
      </c>
      <c r="AN1614" s="270">
        <v>166</v>
      </c>
      <c r="AO1614" s="58">
        <v>1659</v>
      </c>
      <c r="AP1614" s="167">
        <v>21151</v>
      </c>
      <c r="AQ1614" s="168">
        <v>7.8411016217190113E-2</v>
      </c>
      <c r="AR1614" s="266"/>
      <c r="AS1614" s="266"/>
      <c r="AT1614" s="266"/>
      <c r="AU1614" s="266"/>
      <c r="AV1614" s="267"/>
      <c r="AW1614" s="171">
        <v>0</v>
      </c>
      <c r="AX1614" s="172"/>
      <c r="AY1614" s="268"/>
      <c r="AZ1614" s="268"/>
      <c r="BA1614" s="268"/>
      <c r="BB1614" s="268"/>
      <c r="BC1614" s="174"/>
      <c r="BD1614" s="174">
        <v>0</v>
      </c>
      <c r="BE1614" s="175"/>
    </row>
    <row r="1615" spans="1:57" ht="16.899999999999999" customHeight="1" x14ac:dyDescent="0.2">
      <c r="A1615" s="152">
        <v>1615</v>
      </c>
      <c r="B1615" s="153" t="s">
        <v>264</v>
      </c>
      <c r="C1615" s="152" t="s">
        <v>264</v>
      </c>
      <c r="D1615" s="152" t="s">
        <v>267</v>
      </c>
      <c r="E1615" s="152" t="s">
        <v>436</v>
      </c>
      <c r="F1615" s="152" t="s">
        <v>426</v>
      </c>
      <c r="G1615" s="154">
        <v>3834</v>
      </c>
      <c r="H1615" s="154">
        <v>4156</v>
      </c>
      <c r="I1615" s="154">
        <v>999</v>
      </c>
      <c r="J1615" s="154">
        <v>999</v>
      </c>
      <c r="K1615" s="50">
        <v>9988</v>
      </c>
      <c r="L1615" s="50">
        <v>87670</v>
      </c>
      <c r="M1615" s="192">
        <v>0.11392722710163111</v>
      </c>
      <c r="N1615" s="265">
        <v>2118</v>
      </c>
      <c r="O1615" s="265">
        <v>2296</v>
      </c>
      <c r="P1615" s="265">
        <v>552</v>
      </c>
      <c r="Q1615" s="156">
        <v>552</v>
      </c>
      <c r="R1615" s="193">
        <v>5518</v>
      </c>
      <c r="S1615" s="158" t="s">
        <v>419</v>
      </c>
      <c r="T1615" s="158" t="s">
        <v>419</v>
      </c>
      <c r="U1615" s="157">
        <v>30656</v>
      </c>
      <c r="V1615" s="159">
        <v>0.18</v>
      </c>
      <c r="W1615" s="161"/>
      <c r="X1615" s="161"/>
      <c r="Y1615" s="161"/>
      <c r="Z1615" s="161"/>
      <c r="AA1615" s="161"/>
      <c r="AB1615" s="161">
        <v>0</v>
      </c>
      <c r="AC1615" s="162"/>
      <c r="AD1615" s="201"/>
      <c r="AE1615" s="201"/>
      <c r="AF1615" s="201"/>
      <c r="AG1615" s="201"/>
      <c r="AH1615" s="201"/>
      <c r="AI1615" s="201">
        <v>0</v>
      </c>
      <c r="AJ1615" s="202"/>
      <c r="AK1615" s="270">
        <v>1716</v>
      </c>
      <c r="AL1615" s="270">
        <v>1860</v>
      </c>
      <c r="AM1615" s="270">
        <v>447</v>
      </c>
      <c r="AN1615" s="270">
        <v>447</v>
      </c>
      <c r="AO1615" s="58">
        <v>4470</v>
      </c>
      <c r="AP1615" s="167">
        <v>57014</v>
      </c>
      <c r="AQ1615" s="168">
        <v>7.8411016217190113E-2</v>
      </c>
      <c r="AR1615" s="266"/>
      <c r="AS1615" s="266"/>
      <c r="AT1615" s="266"/>
      <c r="AU1615" s="266"/>
      <c r="AV1615" s="267"/>
      <c r="AW1615" s="171">
        <v>0</v>
      </c>
      <c r="AX1615" s="172"/>
      <c r="AY1615" s="268"/>
      <c r="AZ1615" s="268"/>
      <c r="BA1615" s="268"/>
      <c r="BB1615" s="268"/>
      <c r="BC1615" s="174"/>
      <c r="BD1615" s="174">
        <v>0</v>
      </c>
      <c r="BE1615" s="175"/>
    </row>
    <row r="1616" spans="1:57" ht="16.899999999999999" customHeight="1" x14ac:dyDescent="0.2">
      <c r="A1616" s="152">
        <v>1616</v>
      </c>
      <c r="B1616" s="153" t="s">
        <v>264</v>
      </c>
      <c r="C1616" s="152" t="s">
        <v>264</v>
      </c>
      <c r="D1616" s="152" t="s">
        <v>269</v>
      </c>
      <c r="E1616" s="152" t="s">
        <v>437</v>
      </c>
      <c r="F1616" s="152" t="s">
        <v>426</v>
      </c>
      <c r="G1616" s="154">
        <v>719</v>
      </c>
      <c r="H1616" s="154">
        <v>779</v>
      </c>
      <c r="I1616" s="154">
        <v>187</v>
      </c>
      <c r="J1616" s="154">
        <v>187</v>
      </c>
      <c r="K1616" s="50">
        <v>1872</v>
      </c>
      <c r="L1616" s="50">
        <v>21922</v>
      </c>
      <c r="M1616" s="192">
        <v>8.5393668460906846E-2</v>
      </c>
      <c r="N1616" s="265">
        <v>104</v>
      </c>
      <c r="O1616" s="265">
        <v>113</v>
      </c>
      <c r="P1616" s="265">
        <v>27</v>
      </c>
      <c r="Q1616" s="156">
        <v>27</v>
      </c>
      <c r="R1616" s="193">
        <v>271</v>
      </c>
      <c r="S1616" s="158" t="s">
        <v>419</v>
      </c>
      <c r="T1616" s="158" t="s">
        <v>419</v>
      </c>
      <c r="U1616" s="157">
        <v>1502</v>
      </c>
      <c r="V1616" s="159">
        <v>0.18</v>
      </c>
      <c r="W1616" s="161"/>
      <c r="X1616" s="161"/>
      <c r="Y1616" s="161"/>
      <c r="Z1616" s="161"/>
      <c r="AA1616" s="161"/>
      <c r="AB1616" s="161">
        <v>0</v>
      </c>
      <c r="AC1616" s="162"/>
      <c r="AD1616" s="201"/>
      <c r="AE1616" s="201"/>
      <c r="AF1616" s="201"/>
      <c r="AG1616" s="201"/>
      <c r="AH1616" s="201"/>
      <c r="AI1616" s="201">
        <v>0</v>
      </c>
      <c r="AJ1616" s="202"/>
      <c r="AK1616" s="270">
        <v>615</v>
      </c>
      <c r="AL1616" s="270">
        <v>666</v>
      </c>
      <c r="AM1616" s="270">
        <v>160</v>
      </c>
      <c r="AN1616" s="270">
        <v>160</v>
      </c>
      <c r="AO1616" s="58">
        <v>1601</v>
      </c>
      <c r="AP1616" s="167">
        <v>20420</v>
      </c>
      <c r="AQ1616" s="168">
        <v>7.8411016217190113E-2</v>
      </c>
      <c r="AR1616" s="266"/>
      <c r="AS1616" s="266"/>
      <c r="AT1616" s="266"/>
      <c r="AU1616" s="266"/>
      <c r="AV1616" s="267"/>
      <c r="AW1616" s="171">
        <v>0</v>
      </c>
      <c r="AX1616" s="172"/>
      <c r="AY1616" s="268"/>
      <c r="AZ1616" s="268"/>
      <c r="BA1616" s="268"/>
      <c r="BB1616" s="268"/>
      <c r="BC1616" s="174"/>
      <c r="BD1616" s="174">
        <v>0</v>
      </c>
      <c r="BE1616" s="175"/>
    </row>
    <row r="1617" spans="1:57" ht="16.899999999999999" customHeight="1" x14ac:dyDescent="0.2">
      <c r="A1617" s="152">
        <v>1617</v>
      </c>
      <c r="B1617" s="153" t="s">
        <v>264</v>
      </c>
      <c r="C1617" s="152" t="s">
        <v>264</v>
      </c>
      <c r="D1617" s="152" t="s">
        <v>271</v>
      </c>
      <c r="E1617" s="152" t="s">
        <v>438</v>
      </c>
      <c r="F1617" s="152" t="s">
        <v>426</v>
      </c>
      <c r="G1617" s="154">
        <v>5719</v>
      </c>
      <c r="H1617" s="154">
        <v>6200</v>
      </c>
      <c r="I1617" s="154">
        <v>1490</v>
      </c>
      <c r="J1617" s="154">
        <v>1490</v>
      </c>
      <c r="K1617" s="50">
        <v>14899</v>
      </c>
      <c r="L1617" s="50">
        <v>124729</v>
      </c>
      <c r="M1617" s="192">
        <v>0.11945096970231461</v>
      </c>
      <c r="N1617" s="265">
        <v>3481</v>
      </c>
      <c r="O1617" s="265">
        <v>3774</v>
      </c>
      <c r="P1617" s="265">
        <v>907</v>
      </c>
      <c r="Q1617" s="156">
        <v>907</v>
      </c>
      <c r="R1617" s="193">
        <v>9069</v>
      </c>
      <c r="S1617" s="158" t="s">
        <v>419</v>
      </c>
      <c r="T1617" s="158" t="s">
        <v>419</v>
      </c>
      <c r="U1617" s="157">
        <v>50378</v>
      </c>
      <c r="V1617" s="159">
        <v>0.18</v>
      </c>
      <c r="W1617" s="161"/>
      <c r="X1617" s="161"/>
      <c r="Y1617" s="161"/>
      <c r="Z1617" s="161"/>
      <c r="AA1617" s="161"/>
      <c r="AB1617" s="161">
        <v>0</v>
      </c>
      <c r="AC1617" s="162"/>
      <c r="AD1617" s="201"/>
      <c r="AE1617" s="201"/>
      <c r="AF1617" s="201"/>
      <c r="AG1617" s="201"/>
      <c r="AH1617" s="201"/>
      <c r="AI1617" s="201">
        <v>0</v>
      </c>
      <c r="AJ1617" s="202"/>
      <c r="AK1617" s="270">
        <v>2238</v>
      </c>
      <c r="AL1617" s="270">
        <v>2426</v>
      </c>
      <c r="AM1617" s="270">
        <v>583</v>
      </c>
      <c r="AN1617" s="270">
        <v>583</v>
      </c>
      <c r="AO1617" s="58">
        <v>5830</v>
      </c>
      <c r="AP1617" s="167">
        <v>74351</v>
      </c>
      <c r="AQ1617" s="168">
        <v>7.8411016217190113E-2</v>
      </c>
      <c r="AR1617" s="266"/>
      <c r="AS1617" s="266"/>
      <c r="AT1617" s="266"/>
      <c r="AU1617" s="266"/>
      <c r="AV1617" s="267"/>
      <c r="AW1617" s="171">
        <v>0</v>
      </c>
      <c r="AX1617" s="172"/>
      <c r="AY1617" s="268"/>
      <c r="AZ1617" s="268"/>
      <c r="BA1617" s="268"/>
      <c r="BB1617" s="268"/>
      <c r="BC1617" s="174"/>
      <c r="BD1617" s="174">
        <v>0</v>
      </c>
      <c r="BE1617" s="175"/>
    </row>
    <row r="1618" spans="1:57" ht="16.899999999999999" customHeight="1" x14ac:dyDescent="0.2">
      <c r="A1618" s="152">
        <v>1618</v>
      </c>
      <c r="B1618" s="153" t="s">
        <v>264</v>
      </c>
      <c r="C1618" s="152" t="s">
        <v>264</v>
      </c>
      <c r="D1618" s="152" t="s">
        <v>273</v>
      </c>
      <c r="E1618" s="152" t="s">
        <v>439</v>
      </c>
      <c r="F1618" s="152" t="s">
        <v>426</v>
      </c>
      <c r="G1618" s="154">
        <v>1201</v>
      </c>
      <c r="H1618" s="154">
        <v>1302</v>
      </c>
      <c r="I1618" s="154">
        <v>313</v>
      </c>
      <c r="J1618" s="154">
        <v>313</v>
      </c>
      <c r="K1618" s="50">
        <v>3129</v>
      </c>
      <c r="L1618" s="50">
        <v>35350</v>
      </c>
      <c r="M1618" s="192">
        <v>8.851485148514851E-2</v>
      </c>
      <c r="N1618" s="265">
        <v>243</v>
      </c>
      <c r="O1618" s="265">
        <v>263</v>
      </c>
      <c r="P1618" s="265">
        <v>63</v>
      </c>
      <c r="Q1618" s="156">
        <v>63</v>
      </c>
      <c r="R1618" s="193">
        <v>632</v>
      </c>
      <c r="S1618" s="158" t="s">
        <v>419</v>
      </c>
      <c r="T1618" s="158" t="s">
        <v>419</v>
      </c>
      <c r="U1618" s="157">
        <v>3517</v>
      </c>
      <c r="V1618" s="159">
        <v>0.18</v>
      </c>
      <c r="W1618" s="161"/>
      <c r="X1618" s="161"/>
      <c r="Y1618" s="161"/>
      <c r="Z1618" s="161"/>
      <c r="AA1618" s="161"/>
      <c r="AB1618" s="161">
        <v>0</v>
      </c>
      <c r="AC1618" s="162"/>
      <c r="AD1618" s="201"/>
      <c r="AE1618" s="201"/>
      <c r="AF1618" s="201"/>
      <c r="AG1618" s="201"/>
      <c r="AH1618" s="201"/>
      <c r="AI1618" s="201">
        <v>0</v>
      </c>
      <c r="AJ1618" s="202"/>
      <c r="AK1618" s="270">
        <v>958</v>
      </c>
      <c r="AL1618" s="270">
        <v>1039</v>
      </c>
      <c r="AM1618" s="270">
        <v>250</v>
      </c>
      <c r="AN1618" s="270">
        <v>250</v>
      </c>
      <c r="AO1618" s="58">
        <v>2497</v>
      </c>
      <c r="AP1618" s="167">
        <v>31833</v>
      </c>
      <c r="AQ1618" s="168">
        <v>7.8411016217190113E-2</v>
      </c>
      <c r="AR1618" s="266"/>
      <c r="AS1618" s="266"/>
      <c r="AT1618" s="266"/>
      <c r="AU1618" s="266"/>
      <c r="AV1618" s="267"/>
      <c r="AW1618" s="171">
        <v>0</v>
      </c>
      <c r="AX1618" s="172"/>
      <c r="AY1618" s="268"/>
      <c r="AZ1618" s="268"/>
      <c r="BA1618" s="268"/>
      <c r="BB1618" s="268"/>
      <c r="BC1618" s="174"/>
      <c r="BD1618" s="174">
        <v>0</v>
      </c>
      <c r="BE1618" s="175"/>
    </row>
    <row r="1619" spans="1:57" ht="16.899999999999999" customHeight="1" x14ac:dyDescent="0.2">
      <c r="A1619" s="152">
        <v>1619</v>
      </c>
      <c r="B1619" s="153" t="s">
        <v>264</v>
      </c>
      <c r="C1619" s="152" t="s">
        <v>264</v>
      </c>
      <c r="D1619" s="152" t="s">
        <v>275</v>
      </c>
      <c r="E1619" s="152" t="s">
        <v>440</v>
      </c>
      <c r="F1619" s="152" t="s">
        <v>426</v>
      </c>
      <c r="G1619" s="154">
        <v>2429</v>
      </c>
      <c r="H1619" s="154">
        <v>2633</v>
      </c>
      <c r="I1619" s="154">
        <v>633</v>
      </c>
      <c r="J1619" s="154">
        <v>633</v>
      </c>
      <c r="K1619" s="50">
        <v>6328</v>
      </c>
      <c r="L1619" s="50">
        <v>74576</v>
      </c>
      <c r="M1619" s="192">
        <v>8.4853035829221199E-2</v>
      </c>
      <c r="N1619" s="265">
        <v>326</v>
      </c>
      <c r="O1619" s="265">
        <v>353</v>
      </c>
      <c r="P1619" s="265">
        <v>85</v>
      </c>
      <c r="Q1619" s="156">
        <v>85</v>
      </c>
      <c r="R1619" s="193">
        <v>849</v>
      </c>
      <c r="S1619" s="158" t="s">
        <v>419</v>
      </c>
      <c r="T1619" s="158" t="s">
        <v>419</v>
      </c>
      <c r="U1619" s="157">
        <v>4717</v>
      </c>
      <c r="V1619" s="159">
        <v>0.18</v>
      </c>
      <c r="W1619" s="161"/>
      <c r="X1619" s="161"/>
      <c r="Y1619" s="161"/>
      <c r="Z1619" s="161"/>
      <c r="AA1619" s="161"/>
      <c r="AB1619" s="161">
        <v>0</v>
      </c>
      <c r="AC1619" s="162"/>
      <c r="AD1619" s="201"/>
      <c r="AE1619" s="201"/>
      <c r="AF1619" s="201"/>
      <c r="AG1619" s="201"/>
      <c r="AH1619" s="201"/>
      <c r="AI1619" s="201">
        <v>0</v>
      </c>
      <c r="AJ1619" s="202"/>
      <c r="AK1619" s="270">
        <v>2103</v>
      </c>
      <c r="AL1619" s="270">
        <v>2280</v>
      </c>
      <c r="AM1619" s="270">
        <v>548</v>
      </c>
      <c r="AN1619" s="270">
        <v>548</v>
      </c>
      <c r="AO1619" s="58">
        <v>5479</v>
      </c>
      <c r="AP1619" s="167">
        <v>69859</v>
      </c>
      <c r="AQ1619" s="168">
        <v>7.8411016217190113E-2</v>
      </c>
      <c r="AR1619" s="266"/>
      <c r="AS1619" s="266"/>
      <c r="AT1619" s="266"/>
      <c r="AU1619" s="266"/>
      <c r="AV1619" s="267"/>
      <c r="AW1619" s="171">
        <v>0</v>
      </c>
      <c r="AX1619" s="172"/>
      <c r="AY1619" s="268"/>
      <c r="AZ1619" s="268"/>
      <c r="BA1619" s="268"/>
      <c r="BB1619" s="268"/>
      <c r="BC1619" s="174"/>
      <c r="BD1619" s="174">
        <v>0</v>
      </c>
      <c r="BE1619" s="175"/>
    </row>
    <row r="1620" spans="1:57" ht="16.899999999999999" customHeight="1" x14ac:dyDescent="0.2">
      <c r="A1620" s="152">
        <v>1620</v>
      </c>
      <c r="B1620" s="153" t="s">
        <v>264</v>
      </c>
      <c r="C1620" s="152" t="s">
        <v>264</v>
      </c>
      <c r="D1620" s="152" t="s">
        <v>277</v>
      </c>
      <c r="E1620" s="152" t="s">
        <v>441</v>
      </c>
      <c r="F1620" s="152" t="s">
        <v>426</v>
      </c>
      <c r="G1620" s="154">
        <v>7205</v>
      </c>
      <c r="H1620" s="154">
        <v>7812</v>
      </c>
      <c r="I1620" s="154">
        <v>1877</v>
      </c>
      <c r="J1620" s="154">
        <v>1877</v>
      </c>
      <c r="K1620" s="50">
        <v>18771</v>
      </c>
      <c r="L1620" s="50">
        <v>135850</v>
      </c>
      <c r="M1620" s="192">
        <v>0.13817445712182555</v>
      </c>
      <c r="N1620" s="265">
        <v>5522</v>
      </c>
      <c r="O1620" s="265">
        <v>5987</v>
      </c>
      <c r="P1620" s="265">
        <v>1439</v>
      </c>
      <c r="Q1620" s="156">
        <v>1439</v>
      </c>
      <c r="R1620" s="193">
        <v>14387</v>
      </c>
      <c r="S1620" s="158" t="s">
        <v>419</v>
      </c>
      <c r="T1620" s="158" t="s">
        <v>419</v>
      </c>
      <c r="U1620" s="157">
        <v>79929</v>
      </c>
      <c r="V1620" s="159">
        <v>0.18</v>
      </c>
      <c r="W1620" s="161"/>
      <c r="X1620" s="161"/>
      <c r="Y1620" s="161"/>
      <c r="Z1620" s="161"/>
      <c r="AA1620" s="161"/>
      <c r="AB1620" s="161">
        <v>0</v>
      </c>
      <c r="AC1620" s="162"/>
      <c r="AD1620" s="201"/>
      <c r="AE1620" s="201"/>
      <c r="AF1620" s="201"/>
      <c r="AG1620" s="201"/>
      <c r="AH1620" s="201"/>
      <c r="AI1620" s="201">
        <v>0</v>
      </c>
      <c r="AJ1620" s="202"/>
      <c r="AK1620" s="270">
        <v>1683</v>
      </c>
      <c r="AL1620" s="270">
        <v>1825</v>
      </c>
      <c r="AM1620" s="270">
        <v>438</v>
      </c>
      <c r="AN1620" s="270">
        <v>438</v>
      </c>
      <c r="AO1620" s="58">
        <v>4384</v>
      </c>
      <c r="AP1620" s="167">
        <v>55921</v>
      </c>
      <c r="AQ1620" s="168">
        <v>7.8411016217190113E-2</v>
      </c>
      <c r="AR1620" s="266"/>
      <c r="AS1620" s="266"/>
      <c r="AT1620" s="266"/>
      <c r="AU1620" s="266"/>
      <c r="AV1620" s="267"/>
      <c r="AW1620" s="171">
        <v>0</v>
      </c>
      <c r="AX1620" s="172"/>
      <c r="AY1620" s="268"/>
      <c r="AZ1620" s="268"/>
      <c r="BA1620" s="268"/>
      <c r="BB1620" s="268"/>
      <c r="BC1620" s="174"/>
      <c r="BD1620" s="174">
        <v>0</v>
      </c>
      <c r="BE1620" s="175"/>
    </row>
    <row r="1621" spans="1:57" ht="16.899999999999999" customHeight="1" x14ac:dyDescent="0.2">
      <c r="A1621" s="152">
        <v>1621</v>
      </c>
      <c r="B1621" s="153" t="s">
        <v>264</v>
      </c>
      <c r="C1621" s="152" t="s">
        <v>264</v>
      </c>
      <c r="D1621" s="152" t="s">
        <v>279</v>
      </c>
      <c r="E1621" s="152" t="s">
        <v>442</v>
      </c>
      <c r="F1621" s="152" t="s">
        <v>426</v>
      </c>
      <c r="G1621" s="154">
        <v>2732</v>
      </c>
      <c r="H1621" s="154">
        <v>2962</v>
      </c>
      <c r="I1621" s="154">
        <v>712</v>
      </c>
      <c r="J1621" s="154">
        <v>712</v>
      </c>
      <c r="K1621" s="50">
        <v>7118</v>
      </c>
      <c r="L1621" s="50">
        <v>76725</v>
      </c>
      <c r="M1621" s="192">
        <v>9.2772890192245036E-2</v>
      </c>
      <c r="N1621" s="265">
        <v>749</v>
      </c>
      <c r="O1621" s="265">
        <v>812</v>
      </c>
      <c r="P1621" s="265">
        <v>195</v>
      </c>
      <c r="Q1621" s="176">
        <v>195</v>
      </c>
      <c r="R1621" s="193">
        <v>1951</v>
      </c>
      <c r="S1621" s="158" t="s">
        <v>419</v>
      </c>
      <c r="T1621" s="158" t="s">
        <v>419</v>
      </c>
      <c r="U1621" s="157">
        <v>10837</v>
      </c>
      <c r="V1621" s="159">
        <v>0.18</v>
      </c>
      <c r="W1621" s="161"/>
      <c r="X1621" s="161"/>
      <c r="Y1621" s="161"/>
      <c r="Z1621" s="161"/>
      <c r="AA1621" s="161"/>
      <c r="AB1621" s="161">
        <v>0</v>
      </c>
      <c r="AC1621" s="162"/>
      <c r="AD1621" s="201"/>
      <c r="AE1621" s="201"/>
      <c r="AF1621" s="201"/>
      <c r="AG1621" s="201"/>
      <c r="AH1621" s="201"/>
      <c r="AI1621" s="201">
        <v>0</v>
      </c>
      <c r="AJ1621" s="202"/>
      <c r="AK1621" s="270">
        <v>1983</v>
      </c>
      <c r="AL1621" s="270">
        <v>2150</v>
      </c>
      <c r="AM1621" s="270">
        <v>517</v>
      </c>
      <c r="AN1621" s="270">
        <v>517</v>
      </c>
      <c r="AO1621" s="58">
        <v>5167</v>
      </c>
      <c r="AP1621" s="167">
        <v>65888</v>
      </c>
      <c r="AQ1621" s="168">
        <v>7.8411016217190113E-2</v>
      </c>
      <c r="AR1621" s="266"/>
      <c r="AS1621" s="266"/>
      <c r="AT1621" s="266"/>
      <c r="AU1621" s="266"/>
      <c r="AV1621" s="267"/>
      <c r="AW1621" s="171">
        <v>0</v>
      </c>
      <c r="AX1621" s="172"/>
      <c r="AY1621" s="268"/>
      <c r="AZ1621" s="268"/>
      <c r="BA1621" s="268"/>
      <c r="BB1621" s="268"/>
      <c r="BC1621" s="174"/>
      <c r="BD1621" s="174">
        <v>0</v>
      </c>
      <c r="BE1621" s="175"/>
    </row>
    <row r="1622" spans="1:57" ht="16.899999999999999" customHeight="1" x14ac:dyDescent="0.2">
      <c r="A1622" s="152">
        <v>1622</v>
      </c>
      <c r="B1622" s="153" t="s">
        <v>264</v>
      </c>
      <c r="C1622" s="152" t="s">
        <v>264</v>
      </c>
      <c r="D1622" s="152" t="s">
        <v>281</v>
      </c>
      <c r="E1622" s="152" t="s">
        <v>443</v>
      </c>
      <c r="F1622" s="152" t="s">
        <v>426</v>
      </c>
      <c r="G1622" s="154">
        <v>528</v>
      </c>
      <c r="H1622" s="154">
        <v>573</v>
      </c>
      <c r="I1622" s="154">
        <v>138</v>
      </c>
      <c r="J1622" s="154">
        <v>138</v>
      </c>
      <c r="K1622" s="50">
        <v>1377</v>
      </c>
      <c r="L1622" s="50">
        <v>17128</v>
      </c>
      <c r="M1622" s="192">
        <v>8.0394675385333958E-2</v>
      </c>
      <c r="N1622" s="265">
        <v>22</v>
      </c>
      <c r="O1622" s="265">
        <v>24</v>
      </c>
      <c r="P1622" s="265">
        <v>6</v>
      </c>
      <c r="Q1622" s="176">
        <v>6</v>
      </c>
      <c r="R1622" s="193">
        <v>58</v>
      </c>
      <c r="S1622" s="158" t="s">
        <v>419</v>
      </c>
      <c r="T1622" s="158" t="s">
        <v>419</v>
      </c>
      <c r="U1622" s="157">
        <v>315</v>
      </c>
      <c r="V1622" s="159">
        <v>0.18</v>
      </c>
      <c r="W1622" s="161"/>
      <c r="X1622" s="161"/>
      <c r="Y1622" s="161"/>
      <c r="Z1622" s="161"/>
      <c r="AA1622" s="161"/>
      <c r="AB1622" s="161">
        <v>0</v>
      </c>
      <c r="AC1622" s="162"/>
      <c r="AD1622" s="201"/>
      <c r="AE1622" s="201"/>
      <c r="AF1622" s="201"/>
      <c r="AG1622" s="201"/>
      <c r="AH1622" s="201"/>
      <c r="AI1622" s="201">
        <v>0</v>
      </c>
      <c r="AJ1622" s="202"/>
      <c r="AK1622" s="270">
        <v>506</v>
      </c>
      <c r="AL1622" s="270">
        <v>549</v>
      </c>
      <c r="AM1622" s="270">
        <v>132</v>
      </c>
      <c r="AN1622" s="270">
        <v>132</v>
      </c>
      <c r="AO1622" s="58">
        <v>1319</v>
      </c>
      <c r="AP1622" s="167">
        <v>16813</v>
      </c>
      <c r="AQ1622" s="168">
        <v>7.8411016217190113E-2</v>
      </c>
      <c r="AR1622" s="266"/>
      <c r="AS1622" s="266"/>
      <c r="AT1622" s="266"/>
      <c r="AU1622" s="266"/>
      <c r="AV1622" s="267"/>
      <c r="AW1622" s="171">
        <v>0</v>
      </c>
      <c r="AX1622" s="172"/>
      <c r="AY1622" s="268"/>
      <c r="AZ1622" s="268"/>
      <c r="BA1622" s="268"/>
      <c r="BB1622" s="268"/>
      <c r="BC1622" s="174"/>
      <c r="BD1622" s="174">
        <v>0</v>
      </c>
      <c r="BE1622" s="175"/>
    </row>
    <row r="1623" spans="1:57" ht="16.899999999999999" customHeight="1" x14ac:dyDescent="0.2">
      <c r="A1623" s="152">
        <v>1623</v>
      </c>
      <c r="B1623" s="153" t="s">
        <v>264</v>
      </c>
      <c r="C1623" s="152" t="s">
        <v>264</v>
      </c>
      <c r="D1623" s="152" t="s">
        <v>283</v>
      </c>
      <c r="E1623" s="152" t="s">
        <v>444</v>
      </c>
      <c r="F1623" s="152" t="s">
        <v>426</v>
      </c>
      <c r="G1623" s="154">
        <v>1385</v>
      </c>
      <c r="H1623" s="154">
        <v>1501</v>
      </c>
      <c r="I1623" s="154">
        <v>361</v>
      </c>
      <c r="J1623" s="154">
        <v>361</v>
      </c>
      <c r="K1623" s="50">
        <v>3608</v>
      </c>
      <c r="L1623" s="50">
        <v>40576</v>
      </c>
      <c r="M1623" s="192">
        <v>8.8919558359621453E-2</v>
      </c>
      <c r="N1623" s="265">
        <v>290</v>
      </c>
      <c r="O1623" s="265">
        <v>314</v>
      </c>
      <c r="P1623" s="265">
        <v>76</v>
      </c>
      <c r="Q1623" s="176">
        <v>76</v>
      </c>
      <c r="R1623" s="193">
        <v>756</v>
      </c>
      <c r="S1623" s="158" t="s">
        <v>419</v>
      </c>
      <c r="T1623" s="158" t="s">
        <v>419</v>
      </c>
      <c r="U1623" s="157">
        <v>4196</v>
      </c>
      <c r="V1623" s="159">
        <v>0.18</v>
      </c>
      <c r="W1623" s="161"/>
      <c r="X1623" s="161"/>
      <c r="Y1623" s="161"/>
      <c r="Z1623" s="161"/>
      <c r="AA1623" s="161"/>
      <c r="AB1623" s="161">
        <v>0</v>
      </c>
      <c r="AC1623" s="162"/>
      <c r="AD1623" s="201"/>
      <c r="AE1623" s="201"/>
      <c r="AF1623" s="201"/>
      <c r="AG1623" s="201"/>
      <c r="AH1623" s="201"/>
      <c r="AI1623" s="201">
        <v>0</v>
      </c>
      <c r="AJ1623" s="202"/>
      <c r="AK1623" s="270">
        <v>1095</v>
      </c>
      <c r="AL1623" s="270">
        <v>1187</v>
      </c>
      <c r="AM1623" s="270">
        <v>285</v>
      </c>
      <c r="AN1623" s="270">
        <v>285</v>
      </c>
      <c r="AO1623" s="58">
        <v>2852</v>
      </c>
      <c r="AP1623" s="167">
        <v>36380</v>
      </c>
      <c r="AQ1623" s="168">
        <v>7.8411016217190113E-2</v>
      </c>
      <c r="AR1623" s="266"/>
      <c r="AS1623" s="266"/>
      <c r="AT1623" s="266"/>
      <c r="AU1623" s="266"/>
      <c r="AV1623" s="267"/>
      <c r="AW1623" s="171">
        <v>0</v>
      </c>
      <c r="AX1623" s="172"/>
      <c r="AY1623" s="268"/>
      <c r="AZ1623" s="268"/>
      <c r="BA1623" s="268"/>
      <c r="BB1623" s="268"/>
      <c r="BC1623" s="174"/>
      <c r="BD1623" s="174">
        <v>0</v>
      </c>
      <c r="BE1623" s="175"/>
    </row>
    <row r="1624" spans="1:57" ht="16.899999999999999" customHeight="1" x14ac:dyDescent="0.2">
      <c r="A1624" s="152">
        <v>1624</v>
      </c>
      <c r="B1624" s="153" t="s">
        <v>264</v>
      </c>
      <c r="C1624" s="152" t="s">
        <v>264</v>
      </c>
      <c r="D1624" s="152" t="s">
        <v>285</v>
      </c>
      <c r="E1624" s="152" t="s">
        <v>445</v>
      </c>
      <c r="F1624" s="152" t="s">
        <v>426</v>
      </c>
      <c r="G1624" s="154">
        <v>5050</v>
      </c>
      <c r="H1624" s="154">
        <v>5476</v>
      </c>
      <c r="I1624" s="154">
        <v>1316</v>
      </c>
      <c r="J1624" s="154">
        <v>1316</v>
      </c>
      <c r="K1624" s="50">
        <v>13158</v>
      </c>
      <c r="L1624" s="50">
        <v>100355</v>
      </c>
      <c r="M1624" s="192">
        <v>0.13111454337103284</v>
      </c>
      <c r="N1624" s="265">
        <v>3597</v>
      </c>
      <c r="O1624" s="265">
        <v>3900</v>
      </c>
      <c r="P1624" s="265">
        <v>937</v>
      </c>
      <c r="Q1624" s="176">
        <v>937</v>
      </c>
      <c r="R1624" s="193">
        <v>9371</v>
      </c>
      <c r="S1624" s="158" t="s">
        <v>419</v>
      </c>
      <c r="T1624" s="158" t="s">
        <v>419</v>
      </c>
      <c r="U1624" s="157">
        <v>52062</v>
      </c>
      <c r="V1624" s="159">
        <v>0.18</v>
      </c>
      <c r="W1624" s="161"/>
      <c r="X1624" s="161"/>
      <c r="Y1624" s="161"/>
      <c r="Z1624" s="161"/>
      <c r="AA1624" s="161"/>
      <c r="AB1624" s="161">
        <v>0</v>
      </c>
      <c r="AC1624" s="162"/>
      <c r="AD1624" s="201"/>
      <c r="AE1624" s="201"/>
      <c r="AF1624" s="201"/>
      <c r="AG1624" s="201"/>
      <c r="AH1624" s="201"/>
      <c r="AI1624" s="201">
        <v>0</v>
      </c>
      <c r="AJ1624" s="202"/>
      <c r="AK1624" s="270">
        <v>1453</v>
      </c>
      <c r="AL1624" s="270">
        <v>1576</v>
      </c>
      <c r="AM1624" s="270">
        <v>379</v>
      </c>
      <c r="AN1624" s="270">
        <v>379</v>
      </c>
      <c r="AO1624" s="58">
        <v>3787</v>
      </c>
      <c r="AP1624" s="167">
        <v>48293</v>
      </c>
      <c r="AQ1624" s="168">
        <v>7.8411016217190113E-2</v>
      </c>
      <c r="AR1624" s="266"/>
      <c r="AS1624" s="266"/>
      <c r="AT1624" s="266"/>
      <c r="AU1624" s="266"/>
      <c r="AV1624" s="267"/>
      <c r="AW1624" s="171">
        <v>0</v>
      </c>
      <c r="AX1624" s="172"/>
      <c r="AY1624" s="268"/>
      <c r="AZ1624" s="268"/>
      <c r="BA1624" s="268"/>
      <c r="BB1624" s="268"/>
      <c r="BC1624" s="174"/>
      <c r="BD1624" s="174">
        <v>0</v>
      </c>
      <c r="BE1624" s="175"/>
    </row>
    <row r="1625" spans="1:57" ht="16.899999999999999" customHeight="1" x14ac:dyDescent="0.2">
      <c r="A1625" s="152">
        <v>1625</v>
      </c>
      <c r="B1625" s="153" t="s">
        <v>264</v>
      </c>
      <c r="C1625" s="152" t="s">
        <v>264</v>
      </c>
      <c r="D1625" s="152" t="s">
        <v>287</v>
      </c>
      <c r="E1625" s="152" t="s">
        <v>446</v>
      </c>
      <c r="F1625" s="152" t="s">
        <v>426</v>
      </c>
      <c r="G1625" s="154">
        <v>3067</v>
      </c>
      <c r="H1625" s="154">
        <v>3326</v>
      </c>
      <c r="I1625" s="154">
        <v>799</v>
      </c>
      <c r="J1625" s="154">
        <v>799</v>
      </c>
      <c r="K1625" s="50">
        <v>7991</v>
      </c>
      <c r="L1625" s="50">
        <v>81460</v>
      </c>
      <c r="M1625" s="192">
        <v>9.8097225632212126E-2</v>
      </c>
      <c r="N1625" s="265">
        <v>1091</v>
      </c>
      <c r="O1625" s="265">
        <v>1183</v>
      </c>
      <c r="P1625" s="265">
        <v>284</v>
      </c>
      <c r="Q1625" s="176">
        <v>284</v>
      </c>
      <c r="R1625" s="193">
        <v>2842</v>
      </c>
      <c r="S1625" s="158" t="s">
        <v>419</v>
      </c>
      <c r="T1625" s="158" t="s">
        <v>419</v>
      </c>
      <c r="U1625" s="157">
        <v>15791</v>
      </c>
      <c r="V1625" s="159">
        <v>0.18</v>
      </c>
      <c r="W1625" s="161"/>
      <c r="X1625" s="161"/>
      <c r="Y1625" s="161"/>
      <c r="Z1625" s="161"/>
      <c r="AA1625" s="161"/>
      <c r="AB1625" s="161">
        <v>0</v>
      </c>
      <c r="AC1625" s="162"/>
      <c r="AD1625" s="201"/>
      <c r="AE1625" s="201"/>
      <c r="AF1625" s="201"/>
      <c r="AG1625" s="201"/>
      <c r="AH1625" s="201"/>
      <c r="AI1625" s="201">
        <v>0</v>
      </c>
      <c r="AJ1625" s="202"/>
      <c r="AK1625" s="270">
        <v>1976</v>
      </c>
      <c r="AL1625" s="270">
        <v>2143</v>
      </c>
      <c r="AM1625" s="270">
        <v>515</v>
      </c>
      <c r="AN1625" s="270">
        <v>515</v>
      </c>
      <c r="AO1625" s="58">
        <v>5149</v>
      </c>
      <c r="AP1625" s="167">
        <v>65669</v>
      </c>
      <c r="AQ1625" s="168">
        <v>7.8411016217190113E-2</v>
      </c>
      <c r="AR1625" s="266"/>
      <c r="AS1625" s="266"/>
      <c r="AT1625" s="266"/>
      <c r="AU1625" s="266"/>
      <c r="AV1625" s="267"/>
      <c r="AW1625" s="171">
        <v>0</v>
      </c>
      <c r="AX1625" s="172"/>
      <c r="AY1625" s="268"/>
      <c r="AZ1625" s="268"/>
      <c r="BA1625" s="268"/>
      <c r="BB1625" s="268"/>
      <c r="BC1625" s="174"/>
      <c r="BD1625" s="174">
        <v>0</v>
      </c>
      <c r="BE1625" s="175"/>
    </row>
    <row r="1626" spans="1:57" ht="16.899999999999999" customHeight="1" x14ac:dyDescent="0.2">
      <c r="A1626" s="152">
        <v>1626</v>
      </c>
      <c r="B1626" s="153" t="s">
        <v>264</v>
      </c>
      <c r="C1626" s="152" t="s">
        <v>264</v>
      </c>
      <c r="D1626" s="152" t="s">
        <v>289</v>
      </c>
      <c r="E1626" s="152" t="s">
        <v>447</v>
      </c>
      <c r="F1626" s="152" t="s">
        <v>426</v>
      </c>
      <c r="G1626" s="154">
        <v>9461</v>
      </c>
      <c r="H1626" s="154">
        <v>10257</v>
      </c>
      <c r="I1626" s="154">
        <v>2465</v>
      </c>
      <c r="J1626" s="154">
        <v>2465</v>
      </c>
      <c r="K1626" s="50">
        <v>24648</v>
      </c>
      <c r="L1626" s="50">
        <v>192905</v>
      </c>
      <c r="M1626" s="192">
        <v>0.12777273787615664</v>
      </c>
      <c r="N1626" s="265">
        <v>6476</v>
      </c>
      <c r="O1626" s="265">
        <v>7021</v>
      </c>
      <c r="P1626" s="265">
        <v>1687</v>
      </c>
      <c r="Q1626" s="176">
        <v>1687</v>
      </c>
      <c r="R1626" s="193">
        <v>16871</v>
      </c>
      <c r="S1626" s="158" t="s">
        <v>419</v>
      </c>
      <c r="T1626" s="158" t="s">
        <v>419</v>
      </c>
      <c r="U1626" s="157">
        <v>93732</v>
      </c>
      <c r="V1626" s="159">
        <v>0.18</v>
      </c>
      <c r="W1626" s="161"/>
      <c r="X1626" s="161"/>
      <c r="Y1626" s="161"/>
      <c r="Z1626" s="161"/>
      <c r="AA1626" s="161"/>
      <c r="AB1626" s="161">
        <v>0</v>
      </c>
      <c r="AC1626" s="162"/>
      <c r="AD1626" s="201"/>
      <c r="AE1626" s="201"/>
      <c r="AF1626" s="201"/>
      <c r="AG1626" s="201"/>
      <c r="AH1626" s="201"/>
      <c r="AI1626" s="201">
        <v>0</v>
      </c>
      <c r="AJ1626" s="202"/>
      <c r="AK1626" s="270">
        <v>2985</v>
      </c>
      <c r="AL1626" s="270">
        <v>3236</v>
      </c>
      <c r="AM1626" s="270">
        <v>778</v>
      </c>
      <c r="AN1626" s="270">
        <v>778</v>
      </c>
      <c r="AO1626" s="58">
        <v>7777</v>
      </c>
      <c r="AP1626" s="167">
        <v>99173</v>
      </c>
      <c r="AQ1626" s="168">
        <v>7.8411016217190113E-2</v>
      </c>
      <c r="AR1626" s="266"/>
      <c r="AS1626" s="266"/>
      <c r="AT1626" s="266"/>
      <c r="AU1626" s="266"/>
      <c r="AV1626" s="267"/>
      <c r="AW1626" s="171">
        <v>0</v>
      </c>
      <c r="AX1626" s="172"/>
      <c r="AY1626" s="268"/>
      <c r="AZ1626" s="268"/>
      <c r="BA1626" s="268"/>
      <c r="BB1626" s="268"/>
      <c r="BC1626" s="174"/>
      <c r="BD1626" s="174">
        <v>0</v>
      </c>
      <c r="BE1626" s="175"/>
    </row>
    <row r="1627" spans="1:57" ht="16.899999999999999" customHeight="1" x14ac:dyDescent="0.2">
      <c r="A1627" s="152">
        <v>1627</v>
      </c>
      <c r="B1627" s="153" t="s">
        <v>264</v>
      </c>
      <c r="C1627" s="152" t="s">
        <v>264</v>
      </c>
      <c r="D1627" s="152" t="s">
        <v>291</v>
      </c>
      <c r="E1627" s="152" t="s">
        <v>448</v>
      </c>
      <c r="F1627" s="152" t="s">
        <v>426</v>
      </c>
      <c r="G1627" s="154">
        <v>4204</v>
      </c>
      <c r="H1627" s="154">
        <v>4557</v>
      </c>
      <c r="I1627" s="154">
        <v>1095</v>
      </c>
      <c r="J1627" s="154">
        <v>1095</v>
      </c>
      <c r="K1627" s="50">
        <v>10951</v>
      </c>
      <c r="L1627" s="50">
        <v>97302</v>
      </c>
      <c r="M1627" s="192">
        <v>0.11254650469671744</v>
      </c>
      <c r="N1627" s="265">
        <v>2259</v>
      </c>
      <c r="O1627" s="265">
        <v>2449</v>
      </c>
      <c r="P1627" s="265">
        <v>588</v>
      </c>
      <c r="Q1627" s="176">
        <v>588</v>
      </c>
      <c r="R1627" s="193">
        <v>5884</v>
      </c>
      <c r="S1627" s="158" t="s">
        <v>419</v>
      </c>
      <c r="T1627" s="158" t="s">
        <v>419</v>
      </c>
      <c r="U1627" s="157">
        <v>32694</v>
      </c>
      <c r="V1627" s="159">
        <v>0.18</v>
      </c>
      <c r="W1627" s="161"/>
      <c r="X1627" s="161"/>
      <c r="Y1627" s="161"/>
      <c r="Z1627" s="161"/>
      <c r="AA1627" s="161"/>
      <c r="AB1627" s="161">
        <v>0</v>
      </c>
      <c r="AC1627" s="162"/>
      <c r="AD1627" s="201"/>
      <c r="AE1627" s="201"/>
      <c r="AF1627" s="201"/>
      <c r="AG1627" s="201"/>
      <c r="AH1627" s="201"/>
      <c r="AI1627" s="201">
        <v>0</v>
      </c>
      <c r="AJ1627" s="202"/>
      <c r="AK1627" s="270">
        <v>1945</v>
      </c>
      <c r="AL1627" s="270">
        <v>2108</v>
      </c>
      <c r="AM1627" s="270">
        <v>507</v>
      </c>
      <c r="AN1627" s="270">
        <v>507</v>
      </c>
      <c r="AO1627" s="58">
        <v>5067</v>
      </c>
      <c r="AP1627" s="167">
        <v>64608</v>
      </c>
      <c r="AQ1627" s="168">
        <v>7.8411016217190113E-2</v>
      </c>
      <c r="AR1627" s="266"/>
      <c r="AS1627" s="266"/>
      <c r="AT1627" s="266"/>
      <c r="AU1627" s="266"/>
      <c r="AV1627" s="267"/>
      <c r="AW1627" s="171">
        <v>0</v>
      </c>
      <c r="AX1627" s="172"/>
      <c r="AY1627" s="268"/>
      <c r="AZ1627" s="268"/>
      <c r="BA1627" s="268"/>
      <c r="BB1627" s="268"/>
      <c r="BC1627" s="174"/>
      <c r="BD1627" s="174">
        <v>0</v>
      </c>
      <c r="BE1627" s="175"/>
    </row>
    <row r="1628" spans="1:57" ht="16.899999999999999" customHeight="1" x14ac:dyDescent="0.2">
      <c r="A1628" s="152">
        <v>1628</v>
      </c>
      <c r="B1628" s="153" t="s">
        <v>264</v>
      </c>
      <c r="C1628" s="152" t="s">
        <v>264</v>
      </c>
      <c r="D1628" s="152" t="s">
        <v>293</v>
      </c>
      <c r="E1628" s="152" t="s">
        <v>449</v>
      </c>
      <c r="F1628" s="152" t="s">
        <v>426</v>
      </c>
      <c r="G1628" s="154">
        <v>93028</v>
      </c>
      <c r="H1628" s="154">
        <v>100864</v>
      </c>
      <c r="I1628" s="154">
        <v>24236</v>
      </c>
      <c r="J1628" s="154">
        <v>24236</v>
      </c>
      <c r="K1628" s="50">
        <v>242364</v>
      </c>
      <c r="L1628" s="50">
        <v>1646141</v>
      </c>
      <c r="M1628" s="192">
        <v>0.14723161624672493</v>
      </c>
      <c r="N1628" s="265">
        <v>77047</v>
      </c>
      <c r="O1628" s="265">
        <v>83537</v>
      </c>
      <c r="P1628" s="265">
        <v>20073</v>
      </c>
      <c r="Q1628" s="176">
        <v>20073</v>
      </c>
      <c r="R1628" s="193">
        <v>200730</v>
      </c>
      <c r="S1628" s="158" t="s">
        <v>419</v>
      </c>
      <c r="T1628" s="158" t="s">
        <v>419</v>
      </c>
      <c r="U1628" s="157">
        <v>1115170</v>
      </c>
      <c r="V1628" s="159">
        <v>0.18</v>
      </c>
      <c r="W1628" s="161"/>
      <c r="X1628" s="161"/>
      <c r="Y1628" s="161"/>
      <c r="Z1628" s="161"/>
      <c r="AA1628" s="161"/>
      <c r="AB1628" s="161">
        <v>0</v>
      </c>
      <c r="AC1628" s="162"/>
      <c r="AD1628" s="201"/>
      <c r="AE1628" s="201"/>
      <c r="AF1628" s="201"/>
      <c r="AG1628" s="201"/>
      <c r="AH1628" s="201"/>
      <c r="AI1628" s="201">
        <v>0</v>
      </c>
      <c r="AJ1628" s="202"/>
      <c r="AK1628" s="270">
        <v>15981</v>
      </c>
      <c r="AL1628" s="270">
        <v>17327</v>
      </c>
      <c r="AM1628" s="270">
        <v>4163</v>
      </c>
      <c r="AN1628" s="270">
        <v>4163</v>
      </c>
      <c r="AO1628" s="58">
        <v>41634</v>
      </c>
      <c r="AP1628" s="167">
        <v>530971</v>
      </c>
      <c r="AQ1628" s="168">
        <v>7.8411016217190113E-2</v>
      </c>
      <c r="AR1628" s="266"/>
      <c r="AS1628" s="266"/>
      <c r="AT1628" s="266"/>
      <c r="AU1628" s="266"/>
      <c r="AV1628" s="267"/>
      <c r="AW1628" s="171">
        <v>0</v>
      </c>
      <c r="AX1628" s="172"/>
      <c r="AY1628" s="268"/>
      <c r="AZ1628" s="268"/>
      <c r="BA1628" s="268"/>
      <c r="BB1628" s="268"/>
      <c r="BC1628" s="174"/>
      <c r="BD1628" s="174">
        <v>0</v>
      </c>
      <c r="BE1628" s="175"/>
    </row>
    <row r="1629" spans="1:57" ht="16.899999999999999" customHeight="1" x14ac:dyDescent="0.2">
      <c r="A1629" s="152">
        <v>1629</v>
      </c>
      <c r="B1629" s="153" t="s">
        <v>264</v>
      </c>
      <c r="C1629" s="152" t="s">
        <v>264</v>
      </c>
      <c r="D1629" s="152" t="s">
        <v>295</v>
      </c>
      <c r="E1629" s="152" t="s">
        <v>450</v>
      </c>
      <c r="F1629" s="152" t="s">
        <v>426</v>
      </c>
      <c r="G1629" s="154">
        <v>1695</v>
      </c>
      <c r="H1629" s="154">
        <v>1838</v>
      </c>
      <c r="I1629" s="154">
        <v>442</v>
      </c>
      <c r="J1629" s="154">
        <v>442</v>
      </c>
      <c r="K1629" s="50">
        <v>4417</v>
      </c>
      <c r="L1629" s="50">
        <v>53041</v>
      </c>
      <c r="M1629" s="192">
        <v>8.3275202202070103E-2</v>
      </c>
      <c r="N1629" s="265">
        <v>175</v>
      </c>
      <c r="O1629" s="265">
        <v>190</v>
      </c>
      <c r="P1629" s="265">
        <v>46</v>
      </c>
      <c r="Q1629" s="176">
        <v>46</v>
      </c>
      <c r="R1629" s="193">
        <v>457</v>
      </c>
      <c r="S1629" s="158" t="s">
        <v>419</v>
      </c>
      <c r="T1629" s="158" t="s">
        <v>419</v>
      </c>
      <c r="U1629" s="157">
        <v>2540</v>
      </c>
      <c r="V1629" s="159">
        <v>0.18</v>
      </c>
      <c r="W1629" s="161"/>
      <c r="X1629" s="161"/>
      <c r="Y1629" s="161"/>
      <c r="Z1629" s="161"/>
      <c r="AA1629" s="161"/>
      <c r="AB1629" s="161">
        <v>0</v>
      </c>
      <c r="AC1629" s="162"/>
      <c r="AD1629" s="201"/>
      <c r="AE1629" s="201"/>
      <c r="AF1629" s="201"/>
      <c r="AG1629" s="201"/>
      <c r="AH1629" s="201"/>
      <c r="AI1629" s="201">
        <v>0</v>
      </c>
      <c r="AJ1629" s="202"/>
      <c r="AK1629" s="270">
        <v>1520</v>
      </c>
      <c r="AL1629" s="270">
        <v>1648</v>
      </c>
      <c r="AM1629" s="270">
        <v>396</v>
      </c>
      <c r="AN1629" s="270">
        <v>396</v>
      </c>
      <c r="AO1629" s="58">
        <v>3960</v>
      </c>
      <c r="AP1629" s="167">
        <v>50501</v>
      </c>
      <c r="AQ1629" s="168">
        <v>7.8411016217190113E-2</v>
      </c>
      <c r="AR1629" s="266"/>
      <c r="AS1629" s="266"/>
      <c r="AT1629" s="266"/>
      <c r="AU1629" s="266"/>
      <c r="AV1629" s="267"/>
      <c r="AW1629" s="171">
        <v>0</v>
      </c>
      <c r="AX1629" s="172"/>
      <c r="AY1629" s="268"/>
      <c r="AZ1629" s="268"/>
      <c r="BA1629" s="268"/>
      <c r="BB1629" s="268"/>
      <c r="BC1629" s="174"/>
      <c r="BD1629" s="174">
        <v>0</v>
      </c>
      <c r="BE1629" s="175"/>
    </row>
    <row r="1630" spans="1:57" ht="16.899999999999999" customHeight="1" x14ac:dyDescent="0.2">
      <c r="A1630" s="152">
        <v>1630</v>
      </c>
      <c r="B1630" s="153" t="s">
        <v>264</v>
      </c>
      <c r="C1630" s="152" t="s">
        <v>264</v>
      </c>
      <c r="D1630" s="152" t="s">
        <v>297</v>
      </c>
      <c r="E1630" s="152" t="s">
        <v>451</v>
      </c>
      <c r="F1630" s="152" t="s">
        <v>426</v>
      </c>
      <c r="G1630" s="154">
        <v>573</v>
      </c>
      <c r="H1630" s="154">
        <v>622</v>
      </c>
      <c r="I1630" s="154">
        <v>149</v>
      </c>
      <c r="J1630" s="154">
        <v>149</v>
      </c>
      <c r="K1630" s="50">
        <v>1493</v>
      </c>
      <c r="L1630" s="50">
        <v>13428</v>
      </c>
      <c r="M1630" s="192">
        <v>0.11118558236520704</v>
      </c>
      <c r="N1630" s="265">
        <v>300</v>
      </c>
      <c r="O1630" s="265">
        <v>326</v>
      </c>
      <c r="P1630" s="265">
        <v>78</v>
      </c>
      <c r="Q1630" s="176">
        <v>78</v>
      </c>
      <c r="R1630" s="193">
        <v>782</v>
      </c>
      <c r="S1630" s="158" t="s">
        <v>419</v>
      </c>
      <c r="T1630" s="158" t="s">
        <v>419</v>
      </c>
      <c r="U1630" s="157">
        <v>4347</v>
      </c>
      <c r="V1630" s="159">
        <v>0.18</v>
      </c>
      <c r="W1630" s="161"/>
      <c r="X1630" s="161"/>
      <c r="Y1630" s="161"/>
      <c r="Z1630" s="161"/>
      <c r="AA1630" s="161"/>
      <c r="AB1630" s="161">
        <v>0</v>
      </c>
      <c r="AC1630" s="162"/>
      <c r="AD1630" s="201"/>
      <c r="AE1630" s="201"/>
      <c r="AF1630" s="201"/>
      <c r="AG1630" s="201"/>
      <c r="AH1630" s="201"/>
      <c r="AI1630" s="201">
        <v>0</v>
      </c>
      <c r="AJ1630" s="202"/>
      <c r="AK1630" s="270">
        <v>273</v>
      </c>
      <c r="AL1630" s="270">
        <v>296</v>
      </c>
      <c r="AM1630" s="270">
        <v>71</v>
      </c>
      <c r="AN1630" s="270">
        <v>71</v>
      </c>
      <c r="AO1630" s="58">
        <v>711</v>
      </c>
      <c r="AP1630" s="167">
        <v>9081</v>
      </c>
      <c r="AQ1630" s="168">
        <v>7.8411016217190113E-2</v>
      </c>
      <c r="AR1630" s="266"/>
      <c r="AS1630" s="266"/>
      <c r="AT1630" s="266"/>
      <c r="AU1630" s="266"/>
      <c r="AV1630" s="267"/>
      <c r="AW1630" s="171">
        <v>0</v>
      </c>
      <c r="AX1630" s="172"/>
      <c r="AY1630" s="268"/>
      <c r="AZ1630" s="268"/>
      <c r="BA1630" s="268"/>
      <c r="BB1630" s="268"/>
      <c r="BC1630" s="174"/>
      <c r="BD1630" s="174">
        <v>0</v>
      </c>
      <c r="BE1630" s="175"/>
    </row>
    <row r="1631" spans="1:57" ht="16.899999999999999" customHeight="1" x14ac:dyDescent="0.2">
      <c r="A1631" s="152">
        <v>1631</v>
      </c>
      <c r="B1631" s="153" t="s">
        <v>264</v>
      </c>
      <c r="C1631" s="152" t="s">
        <v>264</v>
      </c>
      <c r="D1631" s="152" t="s">
        <v>299</v>
      </c>
      <c r="E1631" s="152" t="s">
        <v>452</v>
      </c>
      <c r="F1631" s="152" t="s">
        <v>426</v>
      </c>
      <c r="G1631" s="154">
        <v>697</v>
      </c>
      <c r="H1631" s="154">
        <v>756</v>
      </c>
      <c r="I1631" s="154">
        <v>182</v>
      </c>
      <c r="J1631" s="154">
        <v>182</v>
      </c>
      <c r="K1631" s="50">
        <v>1817</v>
      </c>
      <c r="L1631" s="50">
        <v>15400</v>
      </c>
      <c r="M1631" s="192">
        <v>0.11798701298701299</v>
      </c>
      <c r="N1631" s="265">
        <v>414</v>
      </c>
      <c r="O1631" s="265">
        <v>449</v>
      </c>
      <c r="P1631" s="265">
        <v>108</v>
      </c>
      <c r="Q1631" s="176">
        <v>108</v>
      </c>
      <c r="R1631" s="193">
        <v>1079</v>
      </c>
      <c r="S1631" s="158" t="s">
        <v>419</v>
      </c>
      <c r="T1631" s="158" t="s">
        <v>419</v>
      </c>
      <c r="U1631" s="157">
        <v>5995</v>
      </c>
      <c r="V1631" s="159">
        <v>0.18</v>
      </c>
      <c r="W1631" s="161"/>
      <c r="X1631" s="161"/>
      <c r="Y1631" s="161"/>
      <c r="Z1631" s="161"/>
      <c r="AA1631" s="161"/>
      <c r="AB1631" s="161">
        <v>0</v>
      </c>
      <c r="AC1631" s="162"/>
      <c r="AD1631" s="201"/>
      <c r="AE1631" s="201"/>
      <c r="AF1631" s="201"/>
      <c r="AG1631" s="201"/>
      <c r="AH1631" s="201"/>
      <c r="AI1631" s="201">
        <v>0</v>
      </c>
      <c r="AJ1631" s="202"/>
      <c r="AK1631" s="270">
        <v>283</v>
      </c>
      <c r="AL1631" s="270">
        <v>307</v>
      </c>
      <c r="AM1631" s="270">
        <v>74</v>
      </c>
      <c r="AN1631" s="270">
        <v>74</v>
      </c>
      <c r="AO1631" s="58">
        <v>738</v>
      </c>
      <c r="AP1631" s="167">
        <v>9405</v>
      </c>
      <c r="AQ1631" s="168">
        <v>7.8411016217190113E-2</v>
      </c>
      <c r="AR1631" s="266"/>
      <c r="AS1631" s="266"/>
      <c r="AT1631" s="266"/>
      <c r="AU1631" s="266"/>
      <c r="AV1631" s="267"/>
      <c r="AW1631" s="171">
        <v>0</v>
      </c>
      <c r="AX1631" s="172"/>
      <c r="AY1631" s="268"/>
      <c r="AZ1631" s="268"/>
      <c r="BA1631" s="268"/>
      <c r="BB1631" s="268"/>
      <c r="BC1631" s="174"/>
      <c r="BD1631" s="174">
        <v>0</v>
      </c>
      <c r="BE1631" s="175"/>
    </row>
    <row r="1632" spans="1:57" ht="16.899999999999999" customHeight="1" x14ac:dyDescent="0.2">
      <c r="A1632" s="152">
        <v>1632</v>
      </c>
      <c r="B1632" s="153" t="s">
        <v>264</v>
      </c>
      <c r="C1632" s="152" t="s">
        <v>264</v>
      </c>
      <c r="D1632" s="152" t="s">
        <v>301</v>
      </c>
      <c r="E1632" s="152" t="s">
        <v>453</v>
      </c>
      <c r="F1632" s="152" t="s">
        <v>426</v>
      </c>
      <c r="G1632" s="154">
        <v>470</v>
      </c>
      <c r="H1632" s="154">
        <v>509</v>
      </c>
      <c r="I1632" s="154">
        <v>122</v>
      </c>
      <c r="J1632" s="154">
        <v>122</v>
      </c>
      <c r="K1632" s="50">
        <v>1223</v>
      </c>
      <c r="L1632" s="50">
        <v>14163</v>
      </c>
      <c r="M1632" s="192">
        <v>8.6351761632422516E-2</v>
      </c>
      <c r="N1632" s="265">
        <v>77</v>
      </c>
      <c r="O1632" s="265">
        <v>83</v>
      </c>
      <c r="P1632" s="265">
        <v>20</v>
      </c>
      <c r="Q1632" s="176">
        <v>20</v>
      </c>
      <c r="R1632" s="193">
        <v>200</v>
      </c>
      <c r="S1632" s="158" t="s">
        <v>419</v>
      </c>
      <c r="T1632" s="158" t="s">
        <v>419</v>
      </c>
      <c r="U1632" s="157">
        <v>1112</v>
      </c>
      <c r="V1632" s="159">
        <v>0.18</v>
      </c>
      <c r="W1632" s="161"/>
      <c r="X1632" s="161"/>
      <c r="Y1632" s="161"/>
      <c r="Z1632" s="161"/>
      <c r="AA1632" s="161"/>
      <c r="AB1632" s="161">
        <v>0</v>
      </c>
      <c r="AC1632" s="162"/>
      <c r="AD1632" s="201"/>
      <c r="AE1632" s="201"/>
      <c r="AF1632" s="201"/>
      <c r="AG1632" s="201"/>
      <c r="AH1632" s="201"/>
      <c r="AI1632" s="201">
        <v>0</v>
      </c>
      <c r="AJ1632" s="202"/>
      <c r="AK1632" s="270">
        <v>393</v>
      </c>
      <c r="AL1632" s="270">
        <v>426</v>
      </c>
      <c r="AM1632" s="270">
        <v>102</v>
      </c>
      <c r="AN1632" s="270">
        <v>102</v>
      </c>
      <c r="AO1632" s="58">
        <v>1023</v>
      </c>
      <c r="AP1632" s="167">
        <v>13051</v>
      </c>
      <c r="AQ1632" s="168">
        <v>7.8411016217190113E-2</v>
      </c>
      <c r="AR1632" s="266"/>
      <c r="AS1632" s="266"/>
      <c r="AT1632" s="266"/>
      <c r="AU1632" s="266"/>
      <c r="AV1632" s="267"/>
      <c r="AW1632" s="171">
        <v>0</v>
      </c>
      <c r="AX1632" s="172"/>
      <c r="AY1632" s="268"/>
      <c r="AZ1632" s="268"/>
      <c r="BA1632" s="268"/>
      <c r="BB1632" s="268"/>
      <c r="BC1632" s="174"/>
      <c r="BD1632" s="174">
        <v>0</v>
      </c>
      <c r="BE1632" s="175"/>
    </row>
    <row r="1633" spans="1:57" ht="16.899999999999999" customHeight="1" x14ac:dyDescent="0.2">
      <c r="A1633" s="152">
        <v>1633</v>
      </c>
      <c r="B1633" s="153" t="s">
        <v>264</v>
      </c>
      <c r="C1633" s="152" t="s">
        <v>264</v>
      </c>
      <c r="D1633" s="152" t="s">
        <v>303</v>
      </c>
      <c r="E1633" s="152" t="s">
        <v>454</v>
      </c>
      <c r="F1633" s="152" t="s">
        <v>426</v>
      </c>
      <c r="G1633" s="154">
        <v>6492</v>
      </c>
      <c r="H1633" s="154">
        <v>7039</v>
      </c>
      <c r="I1633" s="154">
        <v>1691</v>
      </c>
      <c r="J1633" s="154">
        <v>1691</v>
      </c>
      <c r="K1633" s="50">
        <v>16913</v>
      </c>
      <c r="L1633" s="50">
        <v>151420</v>
      </c>
      <c r="M1633" s="192">
        <v>0.11169594505349359</v>
      </c>
      <c r="N1633" s="265">
        <v>3428</v>
      </c>
      <c r="O1633" s="265">
        <v>3717</v>
      </c>
      <c r="P1633" s="265">
        <v>893</v>
      </c>
      <c r="Q1633" s="176">
        <v>893</v>
      </c>
      <c r="R1633" s="193">
        <v>8931</v>
      </c>
      <c r="S1633" s="158" t="s">
        <v>419</v>
      </c>
      <c r="T1633" s="158" t="s">
        <v>419</v>
      </c>
      <c r="U1633" s="157">
        <v>49614</v>
      </c>
      <c r="V1633" s="159">
        <v>0.18</v>
      </c>
      <c r="W1633" s="161"/>
      <c r="X1633" s="161"/>
      <c r="Y1633" s="161"/>
      <c r="Z1633" s="161"/>
      <c r="AA1633" s="161"/>
      <c r="AB1633" s="161">
        <v>0</v>
      </c>
      <c r="AC1633" s="162"/>
      <c r="AD1633" s="201"/>
      <c r="AE1633" s="201"/>
      <c r="AF1633" s="201"/>
      <c r="AG1633" s="201"/>
      <c r="AH1633" s="201"/>
      <c r="AI1633" s="201">
        <v>0</v>
      </c>
      <c r="AJ1633" s="202"/>
      <c r="AK1633" s="270">
        <v>3064</v>
      </c>
      <c r="AL1633" s="270">
        <v>3322</v>
      </c>
      <c r="AM1633" s="270">
        <v>798</v>
      </c>
      <c r="AN1633" s="270">
        <v>798</v>
      </c>
      <c r="AO1633" s="58">
        <v>7982</v>
      </c>
      <c r="AP1633" s="167">
        <v>101806</v>
      </c>
      <c r="AQ1633" s="168">
        <v>7.8411016217190113E-2</v>
      </c>
      <c r="AR1633" s="266"/>
      <c r="AS1633" s="266"/>
      <c r="AT1633" s="266"/>
      <c r="AU1633" s="266"/>
      <c r="AV1633" s="267"/>
      <c r="AW1633" s="171">
        <v>0</v>
      </c>
      <c r="AX1633" s="172"/>
      <c r="AY1633" s="268"/>
      <c r="AZ1633" s="268"/>
      <c r="BA1633" s="268"/>
      <c r="BB1633" s="268"/>
      <c r="BC1633" s="174"/>
      <c r="BD1633" s="174">
        <v>0</v>
      </c>
      <c r="BE1633" s="175"/>
    </row>
    <row r="1634" spans="1:57" ht="16.899999999999999" customHeight="1" x14ac:dyDescent="0.2">
      <c r="A1634" s="152">
        <v>1634</v>
      </c>
      <c r="B1634" s="153" t="s">
        <v>264</v>
      </c>
      <c r="C1634" s="152" t="s">
        <v>264</v>
      </c>
      <c r="D1634" s="152" t="s">
        <v>305</v>
      </c>
      <c r="E1634" s="152" t="s">
        <v>455</v>
      </c>
      <c r="F1634" s="152" t="s">
        <v>426</v>
      </c>
      <c r="G1634" s="154">
        <v>1847</v>
      </c>
      <c r="H1634" s="154">
        <v>2003</v>
      </c>
      <c r="I1634" s="154">
        <v>481</v>
      </c>
      <c r="J1634" s="154">
        <v>481</v>
      </c>
      <c r="K1634" s="50">
        <v>4812</v>
      </c>
      <c r="L1634" s="50">
        <v>59439</v>
      </c>
      <c r="M1634" s="192">
        <v>8.0956947458739215E-2</v>
      </c>
      <c r="N1634" s="265">
        <v>104</v>
      </c>
      <c r="O1634" s="265">
        <v>113</v>
      </c>
      <c r="P1634" s="265">
        <v>27</v>
      </c>
      <c r="Q1634" s="176">
        <v>27</v>
      </c>
      <c r="R1634" s="193">
        <v>271</v>
      </c>
      <c r="S1634" s="158" t="s">
        <v>419</v>
      </c>
      <c r="T1634" s="158" t="s">
        <v>419</v>
      </c>
      <c r="U1634" s="157">
        <v>1512</v>
      </c>
      <c r="V1634" s="159">
        <v>0.18</v>
      </c>
      <c r="W1634" s="161"/>
      <c r="X1634" s="161"/>
      <c r="Y1634" s="161"/>
      <c r="Z1634" s="161"/>
      <c r="AA1634" s="161"/>
      <c r="AB1634" s="161">
        <v>0</v>
      </c>
      <c r="AC1634" s="162"/>
      <c r="AD1634" s="201"/>
      <c r="AE1634" s="201"/>
      <c r="AF1634" s="201"/>
      <c r="AG1634" s="201"/>
      <c r="AH1634" s="201"/>
      <c r="AI1634" s="201">
        <v>0</v>
      </c>
      <c r="AJ1634" s="202"/>
      <c r="AK1634" s="270">
        <v>1743</v>
      </c>
      <c r="AL1634" s="270">
        <v>1890</v>
      </c>
      <c r="AM1634" s="270">
        <v>454</v>
      </c>
      <c r="AN1634" s="270">
        <v>454</v>
      </c>
      <c r="AO1634" s="58">
        <v>4541</v>
      </c>
      <c r="AP1634" s="167">
        <v>57927</v>
      </c>
      <c r="AQ1634" s="168">
        <v>7.8411016217190113E-2</v>
      </c>
      <c r="AR1634" s="266"/>
      <c r="AS1634" s="266"/>
      <c r="AT1634" s="266"/>
      <c r="AU1634" s="266"/>
      <c r="AV1634" s="267"/>
      <c r="AW1634" s="171">
        <v>0</v>
      </c>
      <c r="AX1634" s="172"/>
      <c r="AY1634" s="268"/>
      <c r="AZ1634" s="268"/>
      <c r="BA1634" s="268"/>
      <c r="BB1634" s="268"/>
      <c r="BC1634" s="174"/>
      <c r="BD1634" s="174">
        <v>0</v>
      </c>
      <c r="BE1634" s="175"/>
    </row>
    <row r="1635" spans="1:57" ht="16.899999999999999" customHeight="1" x14ac:dyDescent="0.2">
      <c r="A1635" s="152">
        <v>1635</v>
      </c>
      <c r="B1635" s="153" t="s">
        <v>264</v>
      </c>
      <c r="C1635" s="152" t="s">
        <v>264</v>
      </c>
      <c r="D1635" s="152" t="s">
        <v>307</v>
      </c>
      <c r="E1635" s="152" t="s">
        <v>456</v>
      </c>
      <c r="F1635" s="152" t="s">
        <v>426</v>
      </c>
      <c r="G1635" s="154">
        <v>1730</v>
      </c>
      <c r="H1635" s="154">
        <v>1875</v>
      </c>
      <c r="I1635" s="154">
        <v>450</v>
      </c>
      <c r="J1635" s="154">
        <v>450</v>
      </c>
      <c r="K1635" s="50">
        <v>4505</v>
      </c>
      <c r="L1635" s="50">
        <v>50044</v>
      </c>
      <c r="M1635" s="192">
        <v>9.0020781712093365E-2</v>
      </c>
      <c r="N1635" s="265">
        <v>396</v>
      </c>
      <c r="O1635" s="265">
        <v>429</v>
      </c>
      <c r="P1635" s="265">
        <v>103</v>
      </c>
      <c r="Q1635" s="176">
        <v>103</v>
      </c>
      <c r="R1635" s="193">
        <v>1031</v>
      </c>
      <c r="S1635" s="158" t="s">
        <v>419</v>
      </c>
      <c r="T1635" s="158" t="s">
        <v>419</v>
      </c>
      <c r="U1635" s="157">
        <v>5733</v>
      </c>
      <c r="V1635" s="159">
        <v>0.18</v>
      </c>
      <c r="W1635" s="161"/>
      <c r="X1635" s="161"/>
      <c r="Y1635" s="161"/>
      <c r="Z1635" s="161"/>
      <c r="AA1635" s="161"/>
      <c r="AB1635" s="161">
        <v>0</v>
      </c>
      <c r="AC1635" s="162"/>
      <c r="AD1635" s="201"/>
      <c r="AE1635" s="201"/>
      <c r="AF1635" s="201"/>
      <c r="AG1635" s="201"/>
      <c r="AH1635" s="201"/>
      <c r="AI1635" s="201">
        <v>0</v>
      </c>
      <c r="AJ1635" s="202"/>
      <c r="AK1635" s="270">
        <v>1334</v>
      </c>
      <c r="AL1635" s="270">
        <v>1446</v>
      </c>
      <c r="AM1635" s="270">
        <v>347</v>
      </c>
      <c r="AN1635" s="270">
        <v>347</v>
      </c>
      <c r="AO1635" s="58">
        <v>3474</v>
      </c>
      <c r="AP1635" s="167">
        <v>44311</v>
      </c>
      <c r="AQ1635" s="168">
        <v>7.8411016217190113E-2</v>
      </c>
      <c r="AR1635" s="266"/>
      <c r="AS1635" s="266"/>
      <c r="AT1635" s="266"/>
      <c r="AU1635" s="266"/>
      <c r="AV1635" s="267"/>
      <c r="AW1635" s="171">
        <v>0</v>
      </c>
      <c r="AX1635" s="172"/>
      <c r="AY1635" s="268"/>
      <c r="AZ1635" s="268"/>
      <c r="BA1635" s="268"/>
      <c r="BB1635" s="268"/>
      <c r="BC1635" s="174"/>
      <c r="BD1635" s="174">
        <v>0</v>
      </c>
      <c r="BE1635" s="175"/>
    </row>
    <row r="1636" spans="1:57" ht="16.899999999999999" customHeight="1" x14ac:dyDescent="0.2">
      <c r="A1636" s="152">
        <v>1636</v>
      </c>
      <c r="B1636" s="153" t="s">
        <v>264</v>
      </c>
      <c r="C1636" s="152" t="s">
        <v>264</v>
      </c>
      <c r="D1636" s="152" t="s">
        <v>309</v>
      </c>
      <c r="E1636" s="152" t="s">
        <v>457</v>
      </c>
      <c r="F1636" s="152" t="s">
        <v>426</v>
      </c>
      <c r="G1636" s="154">
        <v>1169</v>
      </c>
      <c r="H1636" s="154">
        <v>1268</v>
      </c>
      <c r="I1636" s="154">
        <v>305</v>
      </c>
      <c r="J1636" s="154">
        <v>305</v>
      </c>
      <c r="K1636" s="50">
        <v>3047</v>
      </c>
      <c r="L1636" s="50">
        <v>27321</v>
      </c>
      <c r="M1636" s="192">
        <v>0.11152593243292705</v>
      </c>
      <c r="N1636" s="265">
        <v>614</v>
      </c>
      <c r="O1636" s="265">
        <v>666</v>
      </c>
      <c r="P1636" s="265">
        <v>160</v>
      </c>
      <c r="Q1636" s="176">
        <v>160</v>
      </c>
      <c r="R1636" s="193">
        <v>1600</v>
      </c>
      <c r="S1636" s="158" t="s">
        <v>419</v>
      </c>
      <c r="T1636" s="158" t="s">
        <v>419</v>
      </c>
      <c r="U1636" s="157">
        <v>8887</v>
      </c>
      <c r="V1636" s="159">
        <v>0.18</v>
      </c>
      <c r="W1636" s="161"/>
      <c r="X1636" s="161"/>
      <c r="Y1636" s="161"/>
      <c r="Z1636" s="161"/>
      <c r="AA1636" s="161"/>
      <c r="AB1636" s="161">
        <v>0</v>
      </c>
      <c r="AC1636" s="162"/>
      <c r="AD1636" s="201"/>
      <c r="AE1636" s="201"/>
      <c r="AF1636" s="201"/>
      <c r="AG1636" s="201"/>
      <c r="AH1636" s="201"/>
      <c r="AI1636" s="201">
        <v>0</v>
      </c>
      <c r="AJ1636" s="202"/>
      <c r="AK1636" s="270">
        <v>555</v>
      </c>
      <c r="AL1636" s="270">
        <v>602</v>
      </c>
      <c r="AM1636" s="270">
        <v>145</v>
      </c>
      <c r="AN1636" s="270">
        <v>145</v>
      </c>
      <c r="AO1636" s="58">
        <v>1447</v>
      </c>
      <c r="AP1636" s="167">
        <v>18434</v>
      </c>
      <c r="AQ1636" s="168">
        <v>7.8411016217190113E-2</v>
      </c>
      <c r="AR1636" s="266"/>
      <c r="AS1636" s="266"/>
      <c r="AT1636" s="266"/>
      <c r="AU1636" s="266"/>
      <c r="AV1636" s="267"/>
      <c r="AW1636" s="171">
        <v>0</v>
      </c>
      <c r="AX1636" s="172"/>
      <c r="AY1636" s="268"/>
      <c r="AZ1636" s="268"/>
      <c r="BA1636" s="268"/>
      <c r="BB1636" s="268"/>
      <c r="BC1636" s="174"/>
      <c r="BD1636" s="174">
        <v>0</v>
      </c>
      <c r="BE1636" s="175"/>
    </row>
    <row r="1637" spans="1:57" ht="16.899999999999999" customHeight="1" x14ac:dyDescent="0.2">
      <c r="A1637" s="152">
        <v>1637</v>
      </c>
      <c r="B1637" s="153" t="s">
        <v>264</v>
      </c>
      <c r="C1637" s="152" t="s">
        <v>264</v>
      </c>
      <c r="D1637" s="152" t="s">
        <v>311</v>
      </c>
      <c r="E1637" s="152" t="s">
        <v>458</v>
      </c>
      <c r="F1637" s="152" t="s">
        <v>426</v>
      </c>
      <c r="G1637" s="154">
        <v>2061</v>
      </c>
      <c r="H1637" s="154">
        <v>2234</v>
      </c>
      <c r="I1637" s="154">
        <v>537</v>
      </c>
      <c r="J1637" s="154">
        <v>537</v>
      </c>
      <c r="K1637" s="50">
        <v>5369</v>
      </c>
      <c r="L1637" s="50">
        <v>36899</v>
      </c>
      <c r="M1637" s="192">
        <v>0.14550529824656494</v>
      </c>
      <c r="N1637" s="265">
        <v>1684</v>
      </c>
      <c r="O1637" s="265">
        <v>1825</v>
      </c>
      <c r="P1637" s="265">
        <v>439</v>
      </c>
      <c r="Q1637" s="176">
        <v>439</v>
      </c>
      <c r="R1637" s="193">
        <v>4387</v>
      </c>
      <c r="S1637" s="158" t="s">
        <v>419</v>
      </c>
      <c r="T1637" s="158" t="s">
        <v>419</v>
      </c>
      <c r="U1637" s="157">
        <v>24368</v>
      </c>
      <c r="V1637" s="159">
        <v>0.18</v>
      </c>
      <c r="W1637" s="161"/>
      <c r="X1637" s="161"/>
      <c r="Y1637" s="161"/>
      <c r="Z1637" s="161"/>
      <c r="AA1637" s="161"/>
      <c r="AB1637" s="161">
        <v>0</v>
      </c>
      <c r="AC1637" s="162"/>
      <c r="AD1637" s="201"/>
      <c r="AE1637" s="201"/>
      <c r="AF1637" s="201"/>
      <c r="AG1637" s="201"/>
      <c r="AH1637" s="201"/>
      <c r="AI1637" s="201">
        <v>0</v>
      </c>
      <c r="AJ1637" s="202"/>
      <c r="AK1637" s="270">
        <v>377</v>
      </c>
      <c r="AL1637" s="270">
        <v>409</v>
      </c>
      <c r="AM1637" s="270">
        <v>98</v>
      </c>
      <c r="AN1637" s="270">
        <v>98</v>
      </c>
      <c r="AO1637" s="58">
        <v>982</v>
      </c>
      <c r="AP1637" s="167">
        <v>12531</v>
      </c>
      <c r="AQ1637" s="168">
        <v>7.8411016217190113E-2</v>
      </c>
      <c r="AR1637" s="266"/>
      <c r="AS1637" s="266"/>
      <c r="AT1637" s="266"/>
      <c r="AU1637" s="266"/>
      <c r="AV1637" s="267"/>
      <c r="AW1637" s="171">
        <v>0</v>
      </c>
      <c r="AX1637" s="172"/>
      <c r="AY1637" s="268"/>
      <c r="AZ1637" s="268"/>
      <c r="BA1637" s="268"/>
      <c r="BB1637" s="268"/>
      <c r="BC1637" s="174"/>
      <c r="BD1637" s="174">
        <v>0</v>
      </c>
      <c r="BE1637" s="175"/>
    </row>
    <row r="1638" spans="1:57" ht="16.899999999999999" customHeight="1" x14ac:dyDescent="0.2">
      <c r="A1638" s="152">
        <v>1638</v>
      </c>
      <c r="B1638" s="153" t="s">
        <v>264</v>
      </c>
      <c r="C1638" s="152" t="s">
        <v>264</v>
      </c>
      <c r="D1638" s="152" t="s">
        <v>313</v>
      </c>
      <c r="E1638" s="152" t="s">
        <v>459</v>
      </c>
      <c r="F1638" s="152" t="s">
        <v>426</v>
      </c>
      <c r="G1638" s="154">
        <v>1186</v>
      </c>
      <c r="H1638" s="154">
        <v>1285</v>
      </c>
      <c r="I1638" s="154">
        <v>309</v>
      </c>
      <c r="J1638" s="154">
        <v>309</v>
      </c>
      <c r="K1638" s="50">
        <v>3089</v>
      </c>
      <c r="L1638" s="50">
        <v>33927</v>
      </c>
      <c r="M1638" s="192">
        <v>9.1048427506116067E-2</v>
      </c>
      <c r="N1638" s="265">
        <v>291</v>
      </c>
      <c r="O1638" s="265">
        <v>315</v>
      </c>
      <c r="P1638" s="265">
        <v>76</v>
      </c>
      <c r="Q1638" s="176">
        <v>76</v>
      </c>
      <c r="R1638" s="193">
        <v>758</v>
      </c>
      <c r="S1638" s="158" t="s">
        <v>419</v>
      </c>
      <c r="T1638" s="158" t="s">
        <v>419</v>
      </c>
      <c r="U1638" s="157">
        <v>4206</v>
      </c>
      <c r="V1638" s="159">
        <v>0.18</v>
      </c>
      <c r="W1638" s="161"/>
      <c r="X1638" s="161"/>
      <c r="Y1638" s="161"/>
      <c r="Z1638" s="161"/>
      <c r="AA1638" s="161"/>
      <c r="AB1638" s="161">
        <v>0</v>
      </c>
      <c r="AC1638" s="162"/>
      <c r="AD1638" s="201"/>
      <c r="AE1638" s="201"/>
      <c r="AF1638" s="201"/>
      <c r="AG1638" s="201"/>
      <c r="AH1638" s="201"/>
      <c r="AI1638" s="201">
        <v>0</v>
      </c>
      <c r="AJ1638" s="202"/>
      <c r="AK1638" s="270">
        <v>895</v>
      </c>
      <c r="AL1638" s="270">
        <v>970</v>
      </c>
      <c r="AM1638" s="270">
        <v>233</v>
      </c>
      <c r="AN1638" s="270">
        <v>233</v>
      </c>
      <c r="AO1638" s="58">
        <v>2331</v>
      </c>
      <c r="AP1638" s="167">
        <v>29721</v>
      </c>
      <c r="AQ1638" s="168">
        <v>7.8411016217190113E-2</v>
      </c>
      <c r="AR1638" s="266"/>
      <c r="AS1638" s="266"/>
      <c r="AT1638" s="266"/>
      <c r="AU1638" s="266"/>
      <c r="AV1638" s="267"/>
      <c r="AW1638" s="171">
        <v>0</v>
      </c>
      <c r="AX1638" s="172"/>
      <c r="AY1638" s="268"/>
      <c r="AZ1638" s="268"/>
      <c r="BA1638" s="268"/>
      <c r="BB1638" s="268"/>
      <c r="BC1638" s="174"/>
      <c r="BD1638" s="174">
        <v>0</v>
      </c>
      <c r="BE1638" s="175"/>
    </row>
    <row r="1639" spans="1:57" ht="16.899999999999999" customHeight="1" x14ac:dyDescent="0.2">
      <c r="A1639" s="152">
        <v>1639</v>
      </c>
      <c r="B1639" s="189" t="s">
        <v>264</v>
      </c>
      <c r="C1639" s="190" t="s">
        <v>264</v>
      </c>
      <c r="D1639" s="190" t="s">
        <v>315</v>
      </c>
      <c r="E1639" s="191" t="s">
        <v>420</v>
      </c>
      <c r="F1639" s="190" t="s">
        <v>426</v>
      </c>
      <c r="G1639" s="181">
        <v>169742</v>
      </c>
      <c r="H1639" s="181">
        <v>184036</v>
      </c>
      <c r="I1639" s="181">
        <v>44223</v>
      </c>
      <c r="J1639" s="181">
        <v>44223</v>
      </c>
      <c r="K1639" s="181">
        <v>442224</v>
      </c>
      <c r="L1639" s="181">
        <v>3459674</v>
      </c>
      <c r="M1639" s="192">
        <v>0.12782244801099757</v>
      </c>
      <c r="N1639" s="193">
        <v>110898</v>
      </c>
      <c r="O1639" s="193">
        <v>120237</v>
      </c>
      <c r="P1639" s="193">
        <v>28892</v>
      </c>
      <c r="Q1639" s="193">
        <v>28892</v>
      </c>
      <c r="R1639" s="193">
        <v>288919</v>
      </c>
      <c r="S1639" s="158">
        <v>1542004</v>
      </c>
      <c r="T1639" s="158">
        <v>277559.60560758377</v>
      </c>
      <c r="U1639" s="157">
        <v>1605112</v>
      </c>
      <c r="V1639" s="159">
        <v>0.18</v>
      </c>
      <c r="W1639" s="161">
        <v>10070</v>
      </c>
      <c r="X1639" s="161">
        <v>10919</v>
      </c>
      <c r="Y1639" s="161">
        <v>2624</v>
      </c>
      <c r="Z1639" s="161">
        <v>2624</v>
      </c>
      <c r="AA1639" s="161">
        <v>26237</v>
      </c>
      <c r="AB1639" s="161">
        <v>238500</v>
      </c>
      <c r="AC1639" s="162">
        <v>0.11</v>
      </c>
      <c r="AD1639" s="201">
        <v>463</v>
      </c>
      <c r="AE1639" s="201">
        <v>502</v>
      </c>
      <c r="AF1639" s="201">
        <v>121</v>
      </c>
      <c r="AG1639" s="201">
        <v>121</v>
      </c>
      <c r="AH1639" s="201">
        <v>1207</v>
      </c>
      <c r="AI1639" s="201">
        <v>10950</v>
      </c>
      <c r="AJ1639" s="202">
        <v>0.11</v>
      </c>
      <c r="AK1639" s="58">
        <v>48311</v>
      </c>
      <c r="AL1639" s="58">
        <v>52378</v>
      </c>
      <c r="AM1639" s="58">
        <v>12586</v>
      </c>
      <c r="AN1639" s="58">
        <v>12586</v>
      </c>
      <c r="AO1639" s="58">
        <v>125861</v>
      </c>
      <c r="AP1639" s="167">
        <v>1605112</v>
      </c>
      <c r="AQ1639" s="168">
        <v>7.8411016217190113E-2</v>
      </c>
      <c r="AR1639" s="187"/>
      <c r="AS1639" s="187"/>
      <c r="AT1639" s="187"/>
      <c r="AU1639" s="187"/>
      <c r="AV1639" s="267"/>
      <c r="AW1639" s="171">
        <v>0</v>
      </c>
      <c r="AX1639" s="172"/>
      <c r="AY1639" s="174"/>
      <c r="AZ1639" s="174"/>
      <c r="BA1639" s="174"/>
      <c r="BB1639" s="174"/>
      <c r="BC1639" s="174"/>
      <c r="BD1639" s="174">
        <v>0</v>
      </c>
      <c r="BE1639" s="175"/>
    </row>
    <row r="1640" spans="1:57" ht="16.899999999999999" customHeight="1" x14ac:dyDescent="0.2">
      <c r="A1640" s="152">
        <v>1640</v>
      </c>
      <c r="B1640" s="153" t="s">
        <v>264</v>
      </c>
      <c r="C1640" s="152" t="s">
        <v>264</v>
      </c>
      <c r="D1640" s="152" t="s">
        <v>265</v>
      </c>
      <c r="E1640" s="152" t="s">
        <v>48</v>
      </c>
      <c r="F1640" s="152" t="s">
        <v>427</v>
      </c>
      <c r="G1640" s="154">
        <v>468</v>
      </c>
      <c r="H1640" s="154">
        <v>123</v>
      </c>
      <c r="I1640" s="154">
        <v>1344</v>
      </c>
      <c r="J1640" s="154">
        <v>101</v>
      </c>
      <c r="K1640" s="50">
        <v>2036</v>
      </c>
      <c r="L1640" s="50">
        <v>22453</v>
      </c>
      <c r="M1640" s="192">
        <v>9.0678305794325925E-2</v>
      </c>
      <c r="N1640" s="265">
        <v>94</v>
      </c>
      <c r="O1640" s="265">
        <v>25</v>
      </c>
      <c r="P1640" s="265">
        <v>270</v>
      </c>
      <c r="Q1640" s="156">
        <v>20</v>
      </c>
      <c r="R1640" s="193">
        <v>409</v>
      </c>
      <c r="S1640" s="158" t="s">
        <v>419</v>
      </c>
      <c r="T1640" s="158" t="s">
        <v>419</v>
      </c>
      <c r="U1640" s="157">
        <v>1302</v>
      </c>
      <c r="V1640" s="159">
        <v>0.314</v>
      </c>
      <c r="W1640" s="161"/>
      <c r="X1640" s="161"/>
      <c r="Y1640" s="161"/>
      <c r="Z1640" s="161"/>
      <c r="AA1640" s="161"/>
      <c r="AB1640" s="161">
        <v>0</v>
      </c>
      <c r="AC1640" s="162"/>
      <c r="AD1640" s="201"/>
      <c r="AE1640" s="201"/>
      <c r="AF1640" s="201"/>
      <c r="AG1640" s="201"/>
      <c r="AH1640" s="201"/>
      <c r="AI1640" s="201">
        <v>0</v>
      </c>
      <c r="AJ1640" s="202"/>
      <c r="AK1640" s="270">
        <v>374</v>
      </c>
      <c r="AL1640" s="270">
        <v>98</v>
      </c>
      <c r="AM1640" s="270">
        <v>1074</v>
      </c>
      <c r="AN1640" s="270">
        <v>81</v>
      </c>
      <c r="AO1640" s="58">
        <v>1627</v>
      </c>
      <c r="AP1640" s="167">
        <v>21151</v>
      </c>
      <c r="AQ1640" s="168">
        <v>7.690890166740888E-2</v>
      </c>
      <c r="AR1640" s="266"/>
      <c r="AS1640" s="266"/>
      <c r="AT1640" s="266"/>
      <c r="AU1640" s="266"/>
      <c r="AV1640" s="267"/>
      <c r="AW1640" s="171">
        <v>0</v>
      </c>
      <c r="AX1640" s="172"/>
      <c r="AY1640" s="268"/>
      <c r="AZ1640" s="268"/>
      <c r="BA1640" s="268"/>
      <c r="BB1640" s="268"/>
      <c r="BC1640" s="174"/>
      <c r="BD1640" s="174">
        <v>0</v>
      </c>
      <c r="BE1640" s="175"/>
    </row>
    <row r="1641" spans="1:57" ht="16.899999999999999" customHeight="1" x14ac:dyDescent="0.2">
      <c r="A1641" s="152">
        <v>1641</v>
      </c>
      <c r="B1641" s="153" t="s">
        <v>264</v>
      </c>
      <c r="C1641" s="152" t="s">
        <v>264</v>
      </c>
      <c r="D1641" s="152" t="s">
        <v>267</v>
      </c>
      <c r="E1641" s="152" t="s">
        <v>436</v>
      </c>
      <c r="F1641" s="152" t="s">
        <v>427</v>
      </c>
      <c r="G1641" s="154">
        <v>3223</v>
      </c>
      <c r="H1641" s="154">
        <v>841</v>
      </c>
      <c r="I1641" s="154">
        <v>9247</v>
      </c>
      <c r="J1641" s="154">
        <v>700</v>
      </c>
      <c r="K1641" s="50">
        <v>14011</v>
      </c>
      <c r="L1641" s="50">
        <v>87670</v>
      </c>
      <c r="M1641" s="192">
        <v>0.15981521615147712</v>
      </c>
      <c r="N1641" s="265">
        <v>2214</v>
      </c>
      <c r="O1641" s="265">
        <v>578</v>
      </c>
      <c r="P1641" s="265">
        <v>6353</v>
      </c>
      <c r="Q1641" s="156">
        <v>481</v>
      </c>
      <c r="R1641" s="193">
        <v>9626</v>
      </c>
      <c r="S1641" s="158" t="s">
        <v>419</v>
      </c>
      <c r="T1641" s="158" t="s">
        <v>419</v>
      </c>
      <c r="U1641" s="157">
        <v>30656</v>
      </c>
      <c r="V1641" s="159">
        <v>0.314</v>
      </c>
      <c r="W1641" s="161"/>
      <c r="X1641" s="161"/>
      <c r="Y1641" s="161"/>
      <c r="Z1641" s="161"/>
      <c r="AA1641" s="161"/>
      <c r="AB1641" s="161">
        <v>0</v>
      </c>
      <c r="AC1641" s="162"/>
      <c r="AD1641" s="201"/>
      <c r="AE1641" s="201"/>
      <c r="AF1641" s="201"/>
      <c r="AG1641" s="201"/>
      <c r="AH1641" s="201"/>
      <c r="AI1641" s="201">
        <v>0</v>
      </c>
      <c r="AJ1641" s="202"/>
      <c r="AK1641" s="270">
        <v>1009</v>
      </c>
      <c r="AL1641" s="270">
        <v>263</v>
      </c>
      <c r="AM1641" s="270">
        <v>2894</v>
      </c>
      <c r="AN1641" s="270">
        <v>219</v>
      </c>
      <c r="AO1641" s="58">
        <v>4385</v>
      </c>
      <c r="AP1641" s="167">
        <v>57014</v>
      </c>
      <c r="AQ1641" s="168">
        <v>7.690890166740888E-2</v>
      </c>
      <c r="AR1641" s="266"/>
      <c r="AS1641" s="266"/>
      <c r="AT1641" s="266"/>
      <c r="AU1641" s="266"/>
      <c r="AV1641" s="267"/>
      <c r="AW1641" s="171">
        <v>0</v>
      </c>
      <c r="AX1641" s="172"/>
      <c r="AY1641" s="268"/>
      <c r="AZ1641" s="268"/>
      <c r="BA1641" s="268"/>
      <c r="BB1641" s="268"/>
      <c r="BC1641" s="174"/>
      <c r="BD1641" s="174">
        <v>0</v>
      </c>
      <c r="BE1641" s="175"/>
    </row>
    <row r="1642" spans="1:57" ht="16.899999999999999" customHeight="1" x14ac:dyDescent="0.2">
      <c r="A1642" s="152">
        <v>1642</v>
      </c>
      <c r="B1642" s="153" t="s">
        <v>264</v>
      </c>
      <c r="C1642" s="152" t="s">
        <v>264</v>
      </c>
      <c r="D1642" s="152" t="s">
        <v>269</v>
      </c>
      <c r="E1642" s="152" t="s">
        <v>437</v>
      </c>
      <c r="F1642" s="152" t="s">
        <v>427</v>
      </c>
      <c r="G1642" s="154">
        <v>469</v>
      </c>
      <c r="H1642" s="154">
        <v>122</v>
      </c>
      <c r="I1642" s="154">
        <v>1347</v>
      </c>
      <c r="J1642" s="154">
        <v>103</v>
      </c>
      <c r="K1642" s="50">
        <v>2041</v>
      </c>
      <c r="L1642" s="50">
        <v>21922</v>
      </c>
      <c r="M1642" s="192">
        <v>9.3102819085849831E-2</v>
      </c>
      <c r="N1642" s="265">
        <v>108</v>
      </c>
      <c r="O1642" s="265">
        <v>28</v>
      </c>
      <c r="P1642" s="265">
        <v>311</v>
      </c>
      <c r="Q1642" s="156">
        <v>24</v>
      </c>
      <c r="R1642" s="193">
        <v>471</v>
      </c>
      <c r="S1642" s="158" t="s">
        <v>419</v>
      </c>
      <c r="T1642" s="158" t="s">
        <v>419</v>
      </c>
      <c r="U1642" s="157">
        <v>1502</v>
      </c>
      <c r="V1642" s="159">
        <v>0.314</v>
      </c>
      <c r="W1642" s="161"/>
      <c r="X1642" s="161"/>
      <c r="Y1642" s="161"/>
      <c r="Z1642" s="161"/>
      <c r="AA1642" s="161"/>
      <c r="AB1642" s="161">
        <v>0</v>
      </c>
      <c r="AC1642" s="162"/>
      <c r="AD1642" s="201"/>
      <c r="AE1642" s="201"/>
      <c r="AF1642" s="201"/>
      <c r="AG1642" s="201"/>
      <c r="AH1642" s="201"/>
      <c r="AI1642" s="201">
        <v>0</v>
      </c>
      <c r="AJ1642" s="202"/>
      <c r="AK1642" s="270">
        <v>361</v>
      </c>
      <c r="AL1642" s="270">
        <v>94</v>
      </c>
      <c r="AM1642" s="270">
        <v>1036</v>
      </c>
      <c r="AN1642" s="270">
        <v>79</v>
      </c>
      <c r="AO1642" s="58">
        <v>1570</v>
      </c>
      <c r="AP1642" s="167">
        <v>20420</v>
      </c>
      <c r="AQ1642" s="168">
        <v>7.690890166740888E-2</v>
      </c>
      <c r="AR1642" s="266"/>
      <c r="AS1642" s="266"/>
      <c r="AT1642" s="266"/>
      <c r="AU1642" s="266"/>
      <c r="AV1642" s="267"/>
      <c r="AW1642" s="171">
        <v>0</v>
      </c>
      <c r="AX1642" s="172"/>
      <c r="AY1642" s="268"/>
      <c r="AZ1642" s="268"/>
      <c r="BA1642" s="268"/>
      <c r="BB1642" s="268"/>
      <c r="BC1642" s="174"/>
      <c r="BD1642" s="174">
        <v>0</v>
      </c>
      <c r="BE1642" s="175"/>
    </row>
    <row r="1643" spans="1:57" ht="16.899999999999999" customHeight="1" x14ac:dyDescent="0.2">
      <c r="A1643" s="152">
        <v>1643</v>
      </c>
      <c r="B1643" s="153" t="s">
        <v>264</v>
      </c>
      <c r="C1643" s="152" t="s">
        <v>264</v>
      </c>
      <c r="D1643" s="152" t="s">
        <v>271</v>
      </c>
      <c r="E1643" s="152" t="s">
        <v>438</v>
      </c>
      <c r="F1643" s="152" t="s">
        <v>427</v>
      </c>
      <c r="G1643" s="154">
        <v>4953</v>
      </c>
      <c r="H1643" s="154">
        <v>1292</v>
      </c>
      <c r="I1643" s="154">
        <v>14214</v>
      </c>
      <c r="J1643" s="154">
        <v>1077</v>
      </c>
      <c r="K1643" s="50">
        <v>21536</v>
      </c>
      <c r="L1643" s="50">
        <v>124729</v>
      </c>
      <c r="M1643" s="192">
        <v>0.17266233193563646</v>
      </c>
      <c r="N1643" s="265">
        <v>3638</v>
      </c>
      <c r="O1643" s="265">
        <v>949</v>
      </c>
      <c r="P1643" s="265">
        <v>10440</v>
      </c>
      <c r="Q1643" s="156">
        <v>791</v>
      </c>
      <c r="R1643" s="193">
        <v>15818</v>
      </c>
      <c r="S1643" s="158" t="s">
        <v>419</v>
      </c>
      <c r="T1643" s="158" t="s">
        <v>419</v>
      </c>
      <c r="U1643" s="157">
        <v>50378</v>
      </c>
      <c r="V1643" s="159">
        <v>0.314</v>
      </c>
      <c r="W1643" s="161"/>
      <c r="X1643" s="161"/>
      <c r="Y1643" s="161"/>
      <c r="Z1643" s="161"/>
      <c r="AA1643" s="161"/>
      <c r="AB1643" s="161">
        <v>0</v>
      </c>
      <c r="AC1643" s="162"/>
      <c r="AD1643" s="201"/>
      <c r="AE1643" s="201"/>
      <c r="AF1643" s="201"/>
      <c r="AG1643" s="201"/>
      <c r="AH1643" s="201"/>
      <c r="AI1643" s="201">
        <v>0</v>
      </c>
      <c r="AJ1643" s="202"/>
      <c r="AK1643" s="270">
        <v>1315</v>
      </c>
      <c r="AL1643" s="270">
        <v>343</v>
      </c>
      <c r="AM1643" s="270">
        <v>3774</v>
      </c>
      <c r="AN1643" s="270">
        <v>286</v>
      </c>
      <c r="AO1643" s="58">
        <v>5718</v>
      </c>
      <c r="AP1643" s="167">
        <v>74351</v>
      </c>
      <c r="AQ1643" s="168">
        <v>7.690890166740888E-2</v>
      </c>
      <c r="AR1643" s="266"/>
      <c r="AS1643" s="266"/>
      <c r="AT1643" s="266"/>
      <c r="AU1643" s="266"/>
      <c r="AV1643" s="267"/>
      <c r="AW1643" s="171">
        <v>0</v>
      </c>
      <c r="AX1643" s="172"/>
      <c r="AY1643" s="268"/>
      <c r="AZ1643" s="268"/>
      <c r="BA1643" s="268"/>
      <c r="BB1643" s="268"/>
      <c r="BC1643" s="174"/>
      <c r="BD1643" s="174">
        <v>0</v>
      </c>
      <c r="BE1643" s="175"/>
    </row>
    <row r="1644" spans="1:57" ht="16.899999999999999" customHeight="1" x14ac:dyDescent="0.2">
      <c r="A1644" s="152">
        <v>1644</v>
      </c>
      <c r="B1644" s="153" t="s">
        <v>264</v>
      </c>
      <c r="C1644" s="152" t="s">
        <v>264</v>
      </c>
      <c r="D1644" s="152" t="s">
        <v>273</v>
      </c>
      <c r="E1644" s="152" t="s">
        <v>439</v>
      </c>
      <c r="F1644" s="152" t="s">
        <v>427</v>
      </c>
      <c r="G1644" s="154">
        <v>817</v>
      </c>
      <c r="H1644" s="154">
        <v>213</v>
      </c>
      <c r="I1644" s="154">
        <v>2345</v>
      </c>
      <c r="J1644" s="154">
        <v>177</v>
      </c>
      <c r="K1644" s="50">
        <v>3552</v>
      </c>
      <c r="L1644" s="50">
        <v>35350</v>
      </c>
      <c r="M1644" s="192">
        <v>0.10048090523338048</v>
      </c>
      <c r="N1644" s="265">
        <v>254</v>
      </c>
      <c r="O1644" s="265">
        <v>66</v>
      </c>
      <c r="P1644" s="265">
        <v>729</v>
      </c>
      <c r="Q1644" s="156">
        <v>55</v>
      </c>
      <c r="R1644" s="193">
        <v>1104</v>
      </c>
      <c r="S1644" s="158" t="s">
        <v>419</v>
      </c>
      <c r="T1644" s="158" t="s">
        <v>419</v>
      </c>
      <c r="U1644" s="157">
        <v>3517</v>
      </c>
      <c r="V1644" s="159">
        <v>0.314</v>
      </c>
      <c r="W1644" s="161"/>
      <c r="X1644" s="161"/>
      <c r="Y1644" s="161"/>
      <c r="Z1644" s="161"/>
      <c r="AA1644" s="161"/>
      <c r="AB1644" s="161">
        <v>0</v>
      </c>
      <c r="AC1644" s="162"/>
      <c r="AD1644" s="201"/>
      <c r="AE1644" s="201"/>
      <c r="AF1644" s="201"/>
      <c r="AG1644" s="201"/>
      <c r="AH1644" s="201"/>
      <c r="AI1644" s="201">
        <v>0</v>
      </c>
      <c r="AJ1644" s="202"/>
      <c r="AK1644" s="270">
        <v>563</v>
      </c>
      <c r="AL1644" s="270">
        <v>147</v>
      </c>
      <c r="AM1644" s="270">
        <v>1616</v>
      </c>
      <c r="AN1644" s="270">
        <v>122</v>
      </c>
      <c r="AO1644" s="58">
        <v>2448</v>
      </c>
      <c r="AP1644" s="167">
        <v>31833</v>
      </c>
      <c r="AQ1644" s="168">
        <v>7.690890166740888E-2</v>
      </c>
      <c r="AR1644" s="266"/>
      <c r="AS1644" s="266"/>
      <c r="AT1644" s="266"/>
      <c r="AU1644" s="266"/>
      <c r="AV1644" s="267"/>
      <c r="AW1644" s="171">
        <v>0</v>
      </c>
      <c r="AX1644" s="172"/>
      <c r="AY1644" s="268"/>
      <c r="AZ1644" s="268"/>
      <c r="BA1644" s="268"/>
      <c r="BB1644" s="268"/>
      <c r="BC1644" s="174"/>
      <c r="BD1644" s="174">
        <v>0</v>
      </c>
      <c r="BE1644" s="175"/>
    </row>
    <row r="1645" spans="1:57" ht="16.899999999999999" customHeight="1" x14ac:dyDescent="0.2">
      <c r="A1645" s="152">
        <v>1645</v>
      </c>
      <c r="B1645" s="153" t="s">
        <v>264</v>
      </c>
      <c r="C1645" s="152" t="s">
        <v>264</v>
      </c>
      <c r="D1645" s="152" t="s">
        <v>275</v>
      </c>
      <c r="E1645" s="152" t="s">
        <v>440</v>
      </c>
      <c r="F1645" s="152" t="s">
        <v>427</v>
      </c>
      <c r="G1645" s="154">
        <v>1577</v>
      </c>
      <c r="H1645" s="154">
        <v>411</v>
      </c>
      <c r="I1645" s="154">
        <v>4524</v>
      </c>
      <c r="J1645" s="154">
        <v>343</v>
      </c>
      <c r="K1645" s="50">
        <v>6855</v>
      </c>
      <c r="L1645" s="50">
        <v>74576</v>
      </c>
      <c r="M1645" s="192">
        <v>9.1919652435099766E-2</v>
      </c>
      <c r="N1645" s="265">
        <v>341</v>
      </c>
      <c r="O1645" s="265">
        <v>89</v>
      </c>
      <c r="P1645" s="265">
        <v>978</v>
      </c>
      <c r="Q1645" s="156">
        <v>74</v>
      </c>
      <c r="R1645" s="193">
        <v>1482</v>
      </c>
      <c r="S1645" s="158" t="s">
        <v>419</v>
      </c>
      <c r="T1645" s="158" t="s">
        <v>419</v>
      </c>
      <c r="U1645" s="157">
        <v>4717</v>
      </c>
      <c r="V1645" s="159">
        <v>0.314</v>
      </c>
      <c r="W1645" s="161"/>
      <c r="X1645" s="161"/>
      <c r="Y1645" s="161"/>
      <c r="Z1645" s="161"/>
      <c r="AA1645" s="161"/>
      <c r="AB1645" s="161">
        <v>0</v>
      </c>
      <c r="AC1645" s="162"/>
      <c r="AD1645" s="201"/>
      <c r="AE1645" s="201"/>
      <c r="AF1645" s="201"/>
      <c r="AG1645" s="201"/>
      <c r="AH1645" s="201"/>
      <c r="AI1645" s="201">
        <v>0</v>
      </c>
      <c r="AJ1645" s="202"/>
      <c r="AK1645" s="270">
        <v>1236</v>
      </c>
      <c r="AL1645" s="270">
        <v>322</v>
      </c>
      <c r="AM1645" s="270">
        <v>3546</v>
      </c>
      <c r="AN1645" s="270">
        <v>269</v>
      </c>
      <c r="AO1645" s="58">
        <v>5373</v>
      </c>
      <c r="AP1645" s="167">
        <v>69859</v>
      </c>
      <c r="AQ1645" s="168">
        <v>7.690890166740888E-2</v>
      </c>
      <c r="AR1645" s="266"/>
      <c r="AS1645" s="266"/>
      <c r="AT1645" s="266"/>
      <c r="AU1645" s="266"/>
      <c r="AV1645" s="267"/>
      <c r="AW1645" s="171">
        <v>0</v>
      </c>
      <c r="AX1645" s="172"/>
      <c r="AY1645" s="268"/>
      <c r="AZ1645" s="268"/>
      <c r="BA1645" s="268"/>
      <c r="BB1645" s="268"/>
      <c r="BC1645" s="174"/>
      <c r="BD1645" s="174">
        <v>0</v>
      </c>
      <c r="BE1645" s="175"/>
    </row>
    <row r="1646" spans="1:57" ht="16.899999999999999" customHeight="1" x14ac:dyDescent="0.2">
      <c r="A1646" s="152">
        <v>1646</v>
      </c>
      <c r="B1646" s="153" t="s">
        <v>264</v>
      </c>
      <c r="C1646" s="152" t="s">
        <v>264</v>
      </c>
      <c r="D1646" s="152" t="s">
        <v>277</v>
      </c>
      <c r="E1646" s="152" t="s">
        <v>441</v>
      </c>
      <c r="F1646" s="152" t="s">
        <v>427</v>
      </c>
      <c r="G1646" s="154">
        <v>6761</v>
      </c>
      <c r="H1646" s="154">
        <v>1764</v>
      </c>
      <c r="I1646" s="154">
        <v>19403</v>
      </c>
      <c r="J1646" s="154">
        <v>1470</v>
      </c>
      <c r="K1646" s="50">
        <v>29398</v>
      </c>
      <c r="L1646" s="50">
        <v>135850</v>
      </c>
      <c r="M1646" s="192">
        <v>0.21640044166359956</v>
      </c>
      <c r="N1646" s="265">
        <v>5772</v>
      </c>
      <c r="O1646" s="265">
        <v>1506</v>
      </c>
      <c r="P1646" s="265">
        <v>16564</v>
      </c>
      <c r="Q1646" s="156">
        <v>1255</v>
      </c>
      <c r="R1646" s="193">
        <v>25097</v>
      </c>
      <c r="S1646" s="158" t="s">
        <v>419</v>
      </c>
      <c r="T1646" s="158" t="s">
        <v>419</v>
      </c>
      <c r="U1646" s="157">
        <v>79929</v>
      </c>
      <c r="V1646" s="159">
        <v>0.314</v>
      </c>
      <c r="W1646" s="161"/>
      <c r="X1646" s="161"/>
      <c r="Y1646" s="161"/>
      <c r="Z1646" s="161"/>
      <c r="AA1646" s="161"/>
      <c r="AB1646" s="161">
        <v>0</v>
      </c>
      <c r="AC1646" s="162"/>
      <c r="AD1646" s="201"/>
      <c r="AE1646" s="201"/>
      <c r="AF1646" s="201"/>
      <c r="AG1646" s="201"/>
      <c r="AH1646" s="201"/>
      <c r="AI1646" s="201">
        <v>0</v>
      </c>
      <c r="AJ1646" s="202"/>
      <c r="AK1646" s="270">
        <v>989</v>
      </c>
      <c r="AL1646" s="270">
        <v>258</v>
      </c>
      <c r="AM1646" s="270">
        <v>2839</v>
      </c>
      <c r="AN1646" s="270">
        <v>215</v>
      </c>
      <c r="AO1646" s="58">
        <v>4301</v>
      </c>
      <c r="AP1646" s="167">
        <v>55921</v>
      </c>
      <c r="AQ1646" s="168">
        <v>7.690890166740888E-2</v>
      </c>
      <c r="AR1646" s="266"/>
      <c r="AS1646" s="266"/>
      <c r="AT1646" s="266"/>
      <c r="AU1646" s="266"/>
      <c r="AV1646" s="267"/>
      <c r="AW1646" s="171">
        <v>0</v>
      </c>
      <c r="AX1646" s="172"/>
      <c r="AY1646" s="268"/>
      <c r="AZ1646" s="268"/>
      <c r="BA1646" s="268"/>
      <c r="BB1646" s="268"/>
      <c r="BC1646" s="174"/>
      <c r="BD1646" s="174">
        <v>0</v>
      </c>
      <c r="BE1646" s="175"/>
    </row>
    <row r="1647" spans="1:57" ht="16.899999999999999" customHeight="1" x14ac:dyDescent="0.2">
      <c r="A1647" s="152">
        <v>1647</v>
      </c>
      <c r="B1647" s="153" t="s">
        <v>264</v>
      </c>
      <c r="C1647" s="152" t="s">
        <v>264</v>
      </c>
      <c r="D1647" s="152" t="s">
        <v>279</v>
      </c>
      <c r="E1647" s="152" t="s">
        <v>442</v>
      </c>
      <c r="F1647" s="152" t="s">
        <v>427</v>
      </c>
      <c r="G1647" s="154">
        <v>1949</v>
      </c>
      <c r="H1647" s="154">
        <v>508</v>
      </c>
      <c r="I1647" s="154">
        <v>5590</v>
      </c>
      <c r="J1647" s="154">
        <v>423</v>
      </c>
      <c r="K1647" s="50">
        <v>8470</v>
      </c>
      <c r="L1647" s="50">
        <v>76725</v>
      </c>
      <c r="M1647" s="192">
        <v>0.11039426523297491</v>
      </c>
      <c r="N1647" s="265">
        <v>783</v>
      </c>
      <c r="O1647" s="265">
        <v>204</v>
      </c>
      <c r="P1647" s="265">
        <v>2246</v>
      </c>
      <c r="Q1647" s="176">
        <v>170</v>
      </c>
      <c r="R1647" s="193">
        <v>3403</v>
      </c>
      <c r="S1647" s="158" t="s">
        <v>419</v>
      </c>
      <c r="T1647" s="158" t="s">
        <v>419</v>
      </c>
      <c r="U1647" s="157">
        <v>10837</v>
      </c>
      <c r="V1647" s="159">
        <v>0.314</v>
      </c>
      <c r="W1647" s="161"/>
      <c r="X1647" s="161"/>
      <c r="Y1647" s="161"/>
      <c r="Z1647" s="161"/>
      <c r="AA1647" s="161"/>
      <c r="AB1647" s="161">
        <v>0</v>
      </c>
      <c r="AC1647" s="162"/>
      <c r="AD1647" s="201"/>
      <c r="AE1647" s="201"/>
      <c r="AF1647" s="201"/>
      <c r="AG1647" s="201"/>
      <c r="AH1647" s="201"/>
      <c r="AI1647" s="201">
        <v>0</v>
      </c>
      <c r="AJ1647" s="202"/>
      <c r="AK1647" s="270">
        <v>1166</v>
      </c>
      <c r="AL1647" s="270">
        <v>304</v>
      </c>
      <c r="AM1647" s="270">
        <v>3344</v>
      </c>
      <c r="AN1647" s="270">
        <v>253</v>
      </c>
      <c r="AO1647" s="58">
        <v>5067</v>
      </c>
      <c r="AP1647" s="167">
        <v>65888</v>
      </c>
      <c r="AQ1647" s="168">
        <v>7.690890166740888E-2</v>
      </c>
      <c r="AR1647" s="266"/>
      <c r="AS1647" s="266"/>
      <c r="AT1647" s="266"/>
      <c r="AU1647" s="266"/>
      <c r="AV1647" s="267"/>
      <c r="AW1647" s="171">
        <v>0</v>
      </c>
      <c r="AX1647" s="172"/>
      <c r="AY1647" s="268"/>
      <c r="AZ1647" s="268"/>
      <c r="BA1647" s="268"/>
      <c r="BB1647" s="268"/>
      <c r="BC1647" s="174"/>
      <c r="BD1647" s="174">
        <v>0</v>
      </c>
      <c r="BE1647" s="175"/>
    </row>
    <row r="1648" spans="1:57" ht="16.899999999999999" customHeight="1" x14ac:dyDescent="0.2">
      <c r="A1648" s="152">
        <v>1648</v>
      </c>
      <c r="B1648" s="153" t="s">
        <v>264</v>
      </c>
      <c r="C1648" s="152" t="s">
        <v>264</v>
      </c>
      <c r="D1648" s="152" t="s">
        <v>281</v>
      </c>
      <c r="E1648" s="152" t="s">
        <v>443</v>
      </c>
      <c r="F1648" s="152" t="s">
        <v>427</v>
      </c>
      <c r="G1648" s="154">
        <v>320</v>
      </c>
      <c r="H1648" s="154">
        <v>84</v>
      </c>
      <c r="I1648" s="154">
        <v>918</v>
      </c>
      <c r="J1648" s="154">
        <v>70</v>
      </c>
      <c r="K1648" s="50">
        <v>1392</v>
      </c>
      <c r="L1648" s="50">
        <v>17128</v>
      </c>
      <c r="M1648" s="192">
        <v>8.1270434376459602E-2</v>
      </c>
      <c r="N1648" s="265">
        <v>23</v>
      </c>
      <c r="O1648" s="265">
        <v>6</v>
      </c>
      <c r="P1648" s="265">
        <v>65</v>
      </c>
      <c r="Q1648" s="176">
        <v>5</v>
      </c>
      <c r="R1648" s="193">
        <v>99</v>
      </c>
      <c r="S1648" s="158" t="s">
        <v>419</v>
      </c>
      <c r="T1648" s="158" t="s">
        <v>419</v>
      </c>
      <c r="U1648" s="157">
        <v>315</v>
      </c>
      <c r="V1648" s="159">
        <v>0.314</v>
      </c>
      <c r="W1648" s="161"/>
      <c r="X1648" s="161"/>
      <c r="Y1648" s="161"/>
      <c r="Z1648" s="161"/>
      <c r="AA1648" s="161"/>
      <c r="AB1648" s="161">
        <v>0</v>
      </c>
      <c r="AC1648" s="162"/>
      <c r="AD1648" s="201"/>
      <c r="AE1648" s="201"/>
      <c r="AF1648" s="201"/>
      <c r="AG1648" s="201"/>
      <c r="AH1648" s="201"/>
      <c r="AI1648" s="201">
        <v>0</v>
      </c>
      <c r="AJ1648" s="202"/>
      <c r="AK1648" s="270">
        <v>297</v>
      </c>
      <c r="AL1648" s="270">
        <v>78</v>
      </c>
      <c r="AM1648" s="270">
        <v>853</v>
      </c>
      <c r="AN1648" s="270">
        <v>65</v>
      </c>
      <c r="AO1648" s="58">
        <v>1293</v>
      </c>
      <c r="AP1648" s="167">
        <v>16813</v>
      </c>
      <c r="AQ1648" s="168">
        <v>7.690890166740888E-2</v>
      </c>
      <c r="AR1648" s="266"/>
      <c r="AS1648" s="266"/>
      <c r="AT1648" s="266"/>
      <c r="AU1648" s="266"/>
      <c r="AV1648" s="267"/>
      <c r="AW1648" s="171">
        <v>0</v>
      </c>
      <c r="AX1648" s="172"/>
      <c r="AY1648" s="268"/>
      <c r="AZ1648" s="268"/>
      <c r="BA1648" s="268"/>
      <c r="BB1648" s="268"/>
      <c r="BC1648" s="174"/>
      <c r="BD1648" s="174">
        <v>0</v>
      </c>
      <c r="BE1648" s="175"/>
    </row>
    <row r="1649" spans="1:57" ht="16.899999999999999" customHeight="1" x14ac:dyDescent="0.2">
      <c r="A1649" s="152">
        <v>1649</v>
      </c>
      <c r="B1649" s="153" t="s">
        <v>264</v>
      </c>
      <c r="C1649" s="152" t="s">
        <v>264</v>
      </c>
      <c r="D1649" s="152" t="s">
        <v>283</v>
      </c>
      <c r="E1649" s="152" t="s">
        <v>444</v>
      </c>
      <c r="F1649" s="152" t="s">
        <v>427</v>
      </c>
      <c r="G1649" s="154">
        <v>947</v>
      </c>
      <c r="H1649" s="154">
        <v>247</v>
      </c>
      <c r="I1649" s="154">
        <v>2717</v>
      </c>
      <c r="J1649" s="154">
        <v>206</v>
      </c>
      <c r="K1649" s="50">
        <v>4117</v>
      </c>
      <c r="L1649" s="50">
        <v>40576</v>
      </c>
      <c r="M1649" s="192">
        <v>0.10146391955835962</v>
      </c>
      <c r="N1649" s="265">
        <v>303</v>
      </c>
      <c r="O1649" s="265">
        <v>79</v>
      </c>
      <c r="P1649" s="265">
        <v>870</v>
      </c>
      <c r="Q1649" s="176">
        <v>66</v>
      </c>
      <c r="R1649" s="193">
        <v>1318</v>
      </c>
      <c r="S1649" s="158" t="s">
        <v>419</v>
      </c>
      <c r="T1649" s="158" t="s">
        <v>419</v>
      </c>
      <c r="U1649" s="157">
        <v>4196</v>
      </c>
      <c r="V1649" s="159">
        <v>0.314</v>
      </c>
      <c r="W1649" s="161"/>
      <c r="X1649" s="161"/>
      <c r="Y1649" s="161"/>
      <c r="Z1649" s="161"/>
      <c r="AA1649" s="161"/>
      <c r="AB1649" s="161">
        <v>0</v>
      </c>
      <c r="AC1649" s="162"/>
      <c r="AD1649" s="201"/>
      <c r="AE1649" s="201"/>
      <c r="AF1649" s="201"/>
      <c r="AG1649" s="201"/>
      <c r="AH1649" s="201"/>
      <c r="AI1649" s="201">
        <v>0</v>
      </c>
      <c r="AJ1649" s="202"/>
      <c r="AK1649" s="270">
        <v>644</v>
      </c>
      <c r="AL1649" s="270">
        <v>168</v>
      </c>
      <c r="AM1649" s="270">
        <v>1847</v>
      </c>
      <c r="AN1649" s="270">
        <v>140</v>
      </c>
      <c r="AO1649" s="58">
        <v>2799</v>
      </c>
      <c r="AP1649" s="167">
        <v>36380</v>
      </c>
      <c r="AQ1649" s="168">
        <v>7.690890166740888E-2</v>
      </c>
      <c r="AR1649" s="266"/>
      <c r="AS1649" s="266"/>
      <c r="AT1649" s="266"/>
      <c r="AU1649" s="266"/>
      <c r="AV1649" s="267"/>
      <c r="AW1649" s="171">
        <v>0</v>
      </c>
      <c r="AX1649" s="172"/>
      <c r="AY1649" s="268"/>
      <c r="AZ1649" s="268"/>
      <c r="BA1649" s="268"/>
      <c r="BB1649" s="268"/>
      <c r="BC1649" s="174"/>
      <c r="BD1649" s="174">
        <v>0</v>
      </c>
      <c r="BE1649" s="175"/>
    </row>
    <row r="1650" spans="1:57" ht="16.899999999999999" customHeight="1" x14ac:dyDescent="0.2">
      <c r="A1650" s="152">
        <v>1650</v>
      </c>
      <c r="B1650" s="153" t="s">
        <v>264</v>
      </c>
      <c r="C1650" s="152" t="s">
        <v>264</v>
      </c>
      <c r="D1650" s="152" t="s">
        <v>285</v>
      </c>
      <c r="E1650" s="152" t="s">
        <v>445</v>
      </c>
      <c r="F1650" s="152" t="s">
        <v>427</v>
      </c>
      <c r="G1650" s="154">
        <v>4614</v>
      </c>
      <c r="H1650" s="154">
        <v>1204</v>
      </c>
      <c r="I1650" s="154">
        <v>13240</v>
      </c>
      <c r="J1650" s="154">
        <v>1003</v>
      </c>
      <c r="K1650" s="50">
        <v>20061</v>
      </c>
      <c r="L1650" s="50">
        <v>100355</v>
      </c>
      <c r="M1650" s="192">
        <v>0.19990035374420806</v>
      </c>
      <c r="N1650" s="265">
        <v>3760</v>
      </c>
      <c r="O1650" s="265">
        <v>981</v>
      </c>
      <c r="P1650" s="265">
        <v>10789</v>
      </c>
      <c r="Q1650" s="176">
        <v>817</v>
      </c>
      <c r="R1650" s="193">
        <v>16347</v>
      </c>
      <c r="S1650" s="158" t="s">
        <v>419</v>
      </c>
      <c r="T1650" s="158" t="s">
        <v>419</v>
      </c>
      <c r="U1650" s="157">
        <v>52062</v>
      </c>
      <c r="V1650" s="159">
        <v>0.314</v>
      </c>
      <c r="W1650" s="161"/>
      <c r="X1650" s="161"/>
      <c r="Y1650" s="161"/>
      <c r="Z1650" s="161"/>
      <c r="AA1650" s="161"/>
      <c r="AB1650" s="161">
        <v>0</v>
      </c>
      <c r="AC1650" s="162"/>
      <c r="AD1650" s="201"/>
      <c r="AE1650" s="201"/>
      <c r="AF1650" s="201"/>
      <c r="AG1650" s="201"/>
      <c r="AH1650" s="201"/>
      <c r="AI1650" s="201">
        <v>0</v>
      </c>
      <c r="AJ1650" s="202"/>
      <c r="AK1650" s="270">
        <v>854</v>
      </c>
      <c r="AL1650" s="270">
        <v>223</v>
      </c>
      <c r="AM1650" s="270">
        <v>2451</v>
      </c>
      <c r="AN1650" s="270">
        <v>186</v>
      </c>
      <c r="AO1650" s="58">
        <v>3714</v>
      </c>
      <c r="AP1650" s="167">
        <v>48293</v>
      </c>
      <c r="AQ1650" s="168">
        <v>7.690890166740888E-2</v>
      </c>
      <c r="AR1650" s="266"/>
      <c r="AS1650" s="266"/>
      <c r="AT1650" s="266"/>
      <c r="AU1650" s="266"/>
      <c r="AV1650" s="267"/>
      <c r="AW1650" s="171">
        <v>0</v>
      </c>
      <c r="AX1650" s="172"/>
      <c r="AY1650" s="268"/>
      <c r="AZ1650" s="268"/>
      <c r="BA1650" s="268"/>
      <c r="BB1650" s="268"/>
      <c r="BC1650" s="174"/>
      <c r="BD1650" s="174">
        <v>0</v>
      </c>
      <c r="BE1650" s="175"/>
    </row>
    <row r="1651" spans="1:57" ht="16.899999999999999" customHeight="1" x14ac:dyDescent="0.2">
      <c r="A1651" s="152">
        <v>1651</v>
      </c>
      <c r="B1651" s="153" t="s">
        <v>264</v>
      </c>
      <c r="C1651" s="152" t="s">
        <v>264</v>
      </c>
      <c r="D1651" s="152" t="s">
        <v>287</v>
      </c>
      <c r="E1651" s="152" t="s">
        <v>446</v>
      </c>
      <c r="F1651" s="152" t="s">
        <v>427</v>
      </c>
      <c r="G1651" s="154">
        <v>2302</v>
      </c>
      <c r="H1651" s="154">
        <v>600</v>
      </c>
      <c r="I1651" s="154">
        <v>6606</v>
      </c>
      <c r="J1651" s="154">
        <v>501</v>
      </c>
      <c r="K1651" s="50">
        <v>10009</v>
      </c>
      <c r="L1651" s="50">
        <v>81460</v>
      </c>
      <c r="M1651" s="192">
        <v>0.1228701203044439</v>
      </c>
      <c r="N1651" s="265">
        <v>1140</v>
      </c>
      <c r="O1651" s="265">
        <v>297</v>
      </c>
      <c r="P1651" s="265">
        <v>3273</v>
      </c>
      <c r="Q1651" s="176">
        <v>248</v>
      </c>
      <c r="R1651" s="193">
        <v>4958</v>
      </c>
      <c r="S1651" s="158" t="s">
        <v>419</v>
      </c>
      <c r="T1651" s="158" t="s">
        <v>419</v>
      </c>
      <c r="U1651" s="157">
        <v>15791</v>
      </c>
      <c r="V1651" s="159">
        <v>0.314</v>
      </c>
      <c r="W1651" s="161"/>
      <c r="X1651" s="161"/>
      <c r="Y1651" s="161"/>
      <c r="Z1651" s="161"/>
      <c r="AA1651" s="161"/>
      <c r="AB1651" s="161">
        <v>0</v>
      </c>
      <c r="AC1651" s="162"/>
      <c r="AD1651" s="201"/>
      <c r="AE1651" s="201"/>
      <c r="AF1651" s="201"/>
      <c r="AG1651" s="201"/>
      <c r="AH1651" s="201"/>
      <c r="AI1651" s="201">
        <v>0</v>
      </c>
      <c r="AJ1651" s="202"/>
      <c r="AK1651" s="270">
        <v>1162</v>
      </c>
      <c r="AL1651" s="270">
        <v>303</v>
      </c>
      <c r="AM1651" s="270">
        <v>3333</v>
      </c>
      <c r="AN1651" s="270">
        <v>253</v>
      </c>
      <c r="AO1651" s="58">
        <v>5051</v>
      </c>
      <c r="AP1651" s="167">
        <v>65669</v>
      </c>
      <c r="AQ1651" s="168">
        <v>7.690890166740888E-2</v>
      </c>
      <c r="AR1651" s="266"/>
      <c r="AS1651" s="266"/>
      <c r="AT1651" s="266"/>
      <c r="AU1651" s="266"/>
      <c r="AV1651" s="267"/>
      <c r="AW1651" s="171">
        <v>0</v>
      </c>
      <c r="AX1651" s="172"/>
      <c r="AY1651" s="268"/>
      <c r="AZ1651" s="268"/>
      <c r="BA1651" s="268"/>
      <c r="BB1651" s="268"/>
      <c r="BC1651" s="174"/>
      <c r="BD1651" s="174">
        <v>0</v>
      </c>
      <c r="BE1651" s="175"/>
    </row>
    <row r="1652" spans="1:57" ht="16.899999999999999" customHeight="1" x14ac:dyDescent="0.2">
      <c r="A1652" s="152">
        <v>1652</v>
      </c>
      <c r="B1652" s="153" t="s">
        <v>264</v>
      </c>
      <c r="C1652" s="152" t="s">
        <v>264</v>
      </c>
      <c r="D1652" s="152" t="s">
        <v>289</v>
      </c>
      <c r="E1652" s="152" t="s">
        <v>447</v>
      </c>
      <c r="F1652" s="152" t="s">
        <v>427</v>
      </c>
      <c r="G1652" s="154">
        <v>8523</v>
      </c>
      <c r="H1652" s="154">
        <v>2224</v>
      </c>
      <c r="I1652" s="154">
        <v>24459</v>
      </c>
      <c r="J1652" s="154">
        <v>1853</v>
      </c>
      <c r="K1652" s="50">
        <v>37059</v>
      </c>
      <c r="L1652" s="50">
        <v>192905</v>
      </c>
      <c r="M1652" s="192">
        <v>0.19211010601073067</v>
      </c>
      <c r="N1652" s="265">
        <v>6769</v>
      </c>
      <c r="O1652" s="265">
        <v>1766</v>
      </c>
      <c r="P1652" s="265">
        <v>19425</v>
      </c>
      <c r="Q1652" s="176">
        <v>1472</v>
      </c>
      <c r="R1652" s="193">
        <v>29432</v>
      </c>
      <c r="S1652" s="158" t="s">
        <v>419</v>
      </c>
      <c r="T1652" s="158" t="s">
        <v>419</v>
      </c>
      <c r="U1652" s="157">
        <v>93732</v>
      </c>
      <c r="V1652" s="159">
        <v>0.314</v>
      </c>
      <c r="W1652" s="161"/>
      <c r="X1652" s="161"/>
      <c r="Y1652" s="161"/>
      <c r="Z1652" s="161"/>
      <c r="AA1652" s="161"/>
      <c r="AB1652" s="161">
        <v>0</v>
      </c>
      <c r="AC1652" s="162"/>
      <c r="AD1652" s="201"/>
      <c r="AE1652" s="201"/>
      <c r="AF1652" s="201"/>
      <c r="AG1652" s="201"/>
      <c r="AH1652" s="201"/>
      <c r="AI1652" s="201">
        <v>0</v>
      </c>
      <c r="AJ1652" s="202"/>
      <c r="AK1652" s="270">
        <v>1754</v>
      </c>
      <c r="AL1652" s="270">
        <v>458</v>
      </c>
      <c r="AM1652" s="270">
        <v>5034</v>
      </c>
      <c r="AN1652" s="270">
        <v>381</v>
      </c>
      <c r="AO1652" s="58">
        <v>7627</v>
      </c>
      <c r="AP1652" s="167">
        <v>99173</v>
      </c>
      <c r="AQ1652" s="168">
        <v>7.690890166740888E-2</v>
      </c>
      <c r="AR1652" s="266"/>
      <c r="AS1652" s="266"/>
      <c r="AT1652" s="266"/>
      <c r="AU1652" s="266"/>
      <c r="AV1652" s="267"/>
      <c r="AW1652" s="171">
        <v>0</v>
      </c>
      <c r="AX1652" s="172"/>
      <c r="AY1652" s="268"/>
      <c r="AZ1652" s="268"/>
      <c r="BA1652" s="268"/>
      <c r="BB1652" s="268"/>
      <c r="BC1652" s="174"/>
      <c r="BD1652" s="174">
        <v>0</v>
      </c>
      <c r="BE1652" s="175"/>
    </row>
    <row r="1653" spans="1:57" ht="16.899999999999999" customHeight="1" x14ac:dyDescent="0.2">
      <c r="A1653" s="152">
        <v>1653</v>
      </c>
      <c r="B1653" s="153" t="s">
        <v>264</v>
      </c>
      <c r="C1653" s="152" t="s">
        <v>264</v>
      </c>
      <c r="D1653" s="152" t="s">
        <v>291</v>
      </c>
      <c r="E1653" s="152" t="s">
        <v>448</v>
      </c>
      <c r="F1653" s="152" t="s">
        <v>427</v>
      </c>
      <c r="G1653" s="154">
        <v>3504</v>
      </c>
      <c r="H1653" s="154">
        <v>914</v>
      </c>
      <c r="I1653" s="154">
        <v>10056</v>
      </c>
      <c r="J1653" s="154">
        <v>761</v>
      </c>
      <c r="K1653" s="50">
        <v>15235</v>
      </c>
      <c r="L1653" s="50">
        <v>97302</v>
      </c>
      <c r="M1653" s="192">
        <v>0.15657437668290478</v>
      </c>
      <c r="N1653" s="265">
        <v>2361</v>
      </c>
      <c r="O1653" s="265">
        <v>616</v>
      </c>
      <c r="P1653" s="265">
        <v>6776</v>
      </c>
      <c r="Q1653" s="176">
        <v>513</v>
      </c>
      <c r="R1653" s="193">
        <v>10266</v>
      </c>
      <c r="S1653" s="158" t="s">
        <v>419</v>
      </c>
      <c r="T1653" s="158" t="s">
        <v>419</v>
      </c>
      <c r="U1653" s="157">
        <v>32694</v>
      </c>
      <c r="V1653" s="159">
        <v>0.314</v>
      </c>
      <c r="W1653" s="161"/>
      <c r="X1653" s="161"/>
      <c r="Y1653" s="161"/>
      <c r="Z1653" s="161"/>
      <c r="AA1653" s="161"/>
      <c r="AB1653" s="161">
        <v>0</v>
      </c>
      <c r="AC1653" s="162"/>
      <c r="AD1653" s="201"/>
      <c r="AE1653" s="201"/>
      <c r="AF1653" s="201"/>
      <c r="AG1653" s="201"/>
      <c r="AH1653" s="201"/>
      <c r="AI1653" s="201">
        <v>0</v>
      </c>
      <c r="AJ1653" s="202"/>
      <c r="AK1653" s="270">
        <v>1143</v>
      </c>
      <c r="AL1653" s="270">
        <v>298</v>
      </c>
      <c r="AM1653" s="270">
        <v>3280</v>
      </c>
      <c r="AN1653" s="270">
        <v>248</v>
      </c>
      <c r="AO1653" s="58">
        <v>4969</v>
      </c>
      <c r="AP1653" s="167">
        <v>64608</v>
      </c>
      <c r="AQ1653" s="168">
        <v>7.690890166740888E-2</v>
      </c>
      <c r="AR1653" s="266"/>
      <c r="AS1653" s="266"/>
      <c r="AT1653" s="266"/>
      <c r="AU1653" s="266"/>
      <c r="AV1653" s="267"/>
      <c r="AW1653" s="171">
        <v>0</v>
      </c>
      <c r="AX1653" s="172"/>
      <c r="AY1653" s="268"/>
      <c r="AZ1653" s="268"/>
      <c r="BA1653" s="268"/>
      <c r="BB1653" s="268"/>
      <c r="BC1653" s="174"/>
      <c r="BD1653" s="174">
        <v>0</v>
      </c>
      <c r="BE1653" s="175"/>
    </row>
    <row r="1654" spans="1:57" ht="16.899999999999999" customHeight="1" x14ac:dyDescent="0.2">
      <c r="A1654" s="152">
        <v>1654</v>
      </c>
      <c r="B1654" s="153" t="s">
        <v>264</v>
      </c>
      <c r="C1654" s="152" t="s">
        <v>264</v>
      </c>
      <c r="D1654" s="152" t="s">
        <v>293</v>
      </c>
      <c r="E1654" s="152" t="s">
        <v>449</v>
      </c>
      <c r="F1654" s="152" t="s">
        <v>427</v>
      </c>
      <c r="G1654" s="154">
        <v>89929</v>
      </c>
      <c r="H1654" s="154">
        <v>23460</v>
      </c>
      <c r="I1654" s="154">
        <v>258060</v>
      </c>
      <c r="J1654" s="154">
        <v>19550</v>
      </c>
      <c r="K1654" s="50">
        <v>390999</v>
      </c>
      <c r="L1654" s="50">
        <v>1646141</v>
      </c>
      <c r="M1654" s="192">
        <v>0.23752461058925087</v>
      </c>
      <c r="N1654" s="265">
        <v>80537</v>
      </c>
      <c r="O1654" s="265">
        <v>21010</v>
      </c>
      <c r="P1654" s="265">
        <v>231108</v>
      </c>
      <c r="Q1654" s="176">
        <v>17508</v>
      </c>
      <c r="R1654" s="193">
        <v>350163</v>
      </c>
      <c r="S1654" s="158" t="s">
        <v>419</v>
      </c>
      <c r="T1654" s="158" t="s">
        <v>419</v>
      </c>
      <c r="U1654" s="157">
        <v>1115170</v>
      </c>
      <c r="V1654" s="159">
        <v>0.314</v>
      </c>
      <c r="W1654" s="161"/>
      <c r="X1654" s="161"/>
      <c r="Y1654" s="161"/>
      <c r="Z1654" s="161"/>
      <c r="AA1654" s="161"/>
      <c r="AB1654" s="161">
        <v>0</v>
      </c>
      <c r="AC1654" s="162"/>
      <c r="AD1654" s="201"/>
      <c r="AE1654" s="201"/>
      <c r="AF1654" s="201"/>
      <c r="AG1654" s="201"/>
      <c r="AH1654" s="201"/>
      <c r="AI1654" s="201">
        <v>0</v>
      </c>
      <c r="AJ1654" s="202"/>
      <c r="AK1654" s="270">
        <v>9392</v>
      </c>
      <c r="AL1654" s="270">
        <v>2450</v>
      </c>
      <c r="AM1654" s="270">
        <v>26952</v>
      </c>
      <c r="AN1654" s="270">
        <v>2042</v>
      </c>
      <c r="AO1654" s="58">
        <v>40836</v>
      </c>
      <c r="AP1654" s="167">
        <v>530971</v>
      </c>
      <c r="AQ1654" s="168">
        <v>7.690890166740888E-2</v>
      </c>
      <c r="AR1654" s="266"/>
      <c r="AS1654" s="266"/>
      <c r="AT1654" s="266"/>
      <c r="AU1654" s="266"/>
      <c r="AV1654" s="267"/>
      <c r="AW1654" s="171">
        <v>0</v>
      </c>
      <c r="AX1654" s="172"/>
      <c r="AY1654" s="268"/>
      <c r="AZ1654" s="268"/>
      <c r="BA1654" s="268"/>
      <c r="BB1654" s="268"/>
      <c r="BC1654" s="174"/>
      <c r="BD1654" s="174">
        <v>0</v>
      </c>
      <c r="BE1654" s="175"/>
    </row>
    <row r="1655" spans="1:57" ht="16.899999999999999" customHeight="1" x14ac:dyDescent="0.2">
      <c r="A1655" s="152">
        <v>1655</v>
      </c>
      <c r="B1655" s="153" t="s">
        <v>264</v>
      </c>
      <c r="C1655" s="152" t="s">
        <v>264</v>
      </c>
      <c r="D1655" s="152" t="s">
        <v>295</v>
      </c>
      <c r="E1655" s="152" t="s">
        <v>450</v>
      </c>
      <c r="F1655" s="152" t="s">
        <v>427</v>
      </c>
      <c r="G1655" s="154">
        <v>1076</v>
      </c>
      <c r="H1655" s="154">
        <v>281</v>
      </c>
      <c r="I1655" s="154">
        <v>3089</v>
      </c>
      <c r="J1655" s="154">
        <v>234</v>
      </c>
      <c r="K1655" s="50">
        <v>4680</v>
      </c>
      <c r="L1655" s="50">
        <v>53041</v>
      </c>
      <c r="M1655" s="192">
        <v>8.823363058765861E-2</v>
      </c>
      <c r="N1655" s="265">
        <v>183</v>
      </c>
      <c r="O1655" s="265">
        <v>48</v>
      </c>
      <c r="P1655" s="265">
        <v>526</v>
      </c>
      <c r="Q1655" s="176">
        <v>40</v>
      </c>
      <c r="R1655" s="193">
        <v>797</v>
      </c>
      <c r="S1655" s="158" t="s">
        <v>419</v>
      </c>
      <c r="T1655" s="158" t="s">
        <v>419</v>
      </c>
      <c r="U1655" s="157">
        <v>2540</v>
      </c>
      <c r="V1655" s="159">
        <v>0.314</v>
      </c>
      <c r="W1655" s="161"/>
      <c r="X1655" s="161"/>
      <c r="Y1655" s="161"/>
      <c r="Z1655" s="161"/>
      <c r="AA1655" s="161"/>
      <c r="AB1655" s="161">
        <v>0</v>
      </c>
      <c r="AC1655" s="162"/>
      <c r="AD1655" s="201"/>
      <c r="AE1655" s="201"/>
      <c r="AF1655" s="201"/>
      <c r="AG1655" s="201"/>
      <c r="AH1655" s="201"/>
      <c r="AI1655" s="201">
        <v>0</v>
      </c>
      <c r="AJ1655" s="202"/>
      <c r="AK1655" s="270">
        <v>893</v>
      </c>
      <c r="AL1655" s="270">
        <v>233</v>
      </c>
      <c r="AM1655" s="270">
        <v>2563</v>
      </c>
      <c r="AN1655" s="270">
        <v>194</v>
      </c>
      <c r="AO1655" s="58">
        <v>3883</v>
      </c>
      <c r="AP1655" s="167">
        <v>50501</v>
      </c>
      <c r="AQ1655" s="168">
        <v>7.690890166740888E-2</v>
      </c>
      <c r="AR1655" s="266"/>
      <c r="AS1655" s="266"/>
      <c r="AT1655" s="266"/>
      <c r="AU1655" s="266"/>
      <c r="AV1655" s="267"/>
      <c r="AW1655" s="171">
        <v>0</v>
      </c>
      <c r="AX1655" s="172"/>
      <c r="AY1655" s="268"/>
      <c r="AZ1655" s="268"/>
      <c r="BA1655" s="268"/>
      <c r="BB1655" s="268"/>
      <c r="BC1655" s="174"/>
      <c r="BD1655" s="174">
        <v>0</v>
      </c>
      <c r="BE1655" s="175"/>
    </row>
    <row r="1656" spans="1:57" ht="16.899999999999999" customHeight="1" x14ac:dyDescent="0.2">
      <c r="A1656" s="152">
        <v>1656</v>
      </c>
      <c r="B1656" s="153" t="s">
        <v>264</v>
      </c>
      <c r="C1656" s="152" t="s">
        <v>264</v>
      </c>
      <c r="D1656" s="152" t="s">
        <v>297</v>
      </c>
      <c r="E1656" s="152" t="s">
        <v>451</v>
      </c>
      <c r="F1656" s="152" t="s">
        <v>427</v>
      </c>
      <c r="G1656" s="154">
        <v>475</v>
      </c>
      <c r="H1656" s="154">
        <v>124</v>
      </c>
      <c r="I1656" s="154">
        <v>1362</v>
      </c>
      <c r="J1656" s="154">
        <v>103</v>
      </c>
      <c r="K1656" s="50">
        <v>2064</v>
      </c>
      <c r="L1656" s="50">
        <v>13428</v>
      </c>
      <c r="M1656" s="192">
        <v>0.15370866845397677</v>
      </c>
      <c r="N1656" s="265">
        <v>314</v>
      </c>
      <c r="O1656" s="265">
        <v>82</v>
      </c>
      <c r="P1656" s="265">
        <v>901</v>
      </c>
      <c r="Q1656" s="176">
        <v>68</v>
      </c>
      <c r="R1656" s="193">
        <v>1365</v>
      </c>
      <c r="S1656" s="158" t="s">
        <v>419</v>
      </c>
      <c r="T1656" s="158" t="s">
        <v>419</v>
      </c>
      <c r="U1656" s="157">
        <v>4347</v>
      </c>
      <c r="V1656" s="159">
        <v>0.314</v>
      </c>
      <c r="W1656" s="161"/>
      <c r="X1656" s="161"/>
      <c r="Y1656" s="161"/>
      <c r="Z1656" s="161"/>
      <c r="AA1656" s="161"/>
      <c r="AB1656" s="161">
        <v>0</v>
      </c>
      <c r="AC1656" s="162"/>
      <c r="AD1656" s="201"/>
      <c r="AE1656" s="201"/>
      <c r="AF1656" s="201"/>
      <c r="AG1656" s="201"/>
      <c r="AH1656" s="201"/>
      <c r="AI1656" s="201">
        <v>0</v>
      </c>
      <c r="AJ1656" s="202"/>
      <c r="AK1656" s="270">
        <v>161</v>
      </c>
      <c r="AL1656" s="270">
        <v>42</v>
      </c>
      <c r="AM1656" s="270">
        <v>461</v>
      </c>
      <c r="AN1656" s="270">
        <v>35</v>
      </c>
      <c r="AO1656" s="58">
        <v>699</v>
      </c>
      <c r="AP1656" s="167">
        <v>9081</v>
      </c>
      <c r="AQ1656" s="168">
        <v>7.690890166740888E-2</v>
      </c>
      <c r="AR1656" s="266"/>
      <c r="AS1656" s="266"/>
      <c r="AT1656" s="266"/>
      <c r="AU1656" s="266"/>
      <c r="AV1656" s="267"/>
      <c r="AW1656" s="171">
        <v>0</v>
      </c>
      <c r="AX1656" s="172"/>
      <c r="AY1656" s="268"/>
      <c r="AZ1656" s="268"/>
      <c r="BA1656" s="268"/>
      <c r="BB1656" s="268"/>
      <c r="BC1656" s="174"/>
      <c r="BD1656" s="174">
        <v>0</v>
      </c>
      <c r="BE1656" s="175"/>
    </row>
    <row r="1657" spans="1:57" ht="16.899999999999999" customHeight="1" x14ac:dyDescent="0.2">
      <c r="A1657" s="152">
        <v>1657</v>
      </c>
      <c r="B1657" s="153" t="s">
        <v>264</v>
      </c>
      <c r="C1657" s="152" t="s">
        <v>264</v>
      </c>
      <c r="D1657" s="152" t="s">
        <v>299</v>
      </c>
      <c r="E1657" s="152" t="s">
        <v>452</v>
      </c>
      <c r="F1657" s="152" t="s">
        <v>427</v>
      </c>
      <c r="G1657" s="154">
        <v>599</v>
      </c>
      <c r="H1657" s="154">
        <v>156</v>
      </c>
      <c r="I1657" s="154">
        <v>1719</v>
      </c>
      <c r="J1657" s="154">
        <v>130</v>
      </c>
      <c r="K1657" s="50">
        <v>2604</v>
      </c>
      <c r="L1657" s="50">
        <v>15400</v>
      </c>
      <c r="M1657" s="192">
        <v>0.1690909090909091</v>
      </c>
      <c r="N1657" s="265">
        <v>433</v>
      </c>
      <c r="O1657" s="265">
        <v>113</v>
      </c>
      <c r="P1657" s="265">
        <v>1242</v>
      </c>
      <c r="Q1657" s="176">
        <v>94</v>
      </c>
      <c r="R1657" s="193">
        <v>1882</v>
      </c>
      <c r="S1657" s="158" t="s">
        <v>419</v>
      </c>
      <c r="T1657" s="158" t="s">
        <v>419</v>
      </c>
      <c r="U1657" s="157">
        <v>5995</v>
      </c>
      <c r="V1657" s="159">
        <v>0.314</v>
      </c>
      <c r="W1657" s="161"/>
      <c r="X1657" s="161"/>
      <c r="Y1657" s="161"/>
      <c r="Z1657" s="161"/>
      <c r="AA1657" s="161"/>
      <c r="AB1657" s="161">
        <v>0</v>
      </c>
      <c r="AC1657" s="162"/>
      <c r="AD1657" s="201"/>
      <c r="AE1657" s="201"/>
      <c r="AF1657" s="201"/>
      <c r="AG1657" s="201"/>
      <c r="AH1657" s="201"/>
      <c r="AI1657" s="201">
        <v>0</v>
      </c>
      <c r="AJ1657" s="202"/>
      <c r="AK1657" s="270">
        <v>166</v>
      </c>
      <c r="AL1657" s="270">
        <v>43</v>
      </c>
      <c r="AM1657" s="270">
        <v>477</v>
      </c>
      <c r="AN1657" s="270">
        <v>36</v>
      </c>
      <c r="AO1657" s="58">
        <v>722</v>
      </c>
      <c r="AP1657" s="167">
        <v>9405</v>
      </c>
      <c r="AQ1657" s="168">
        <v>7.690890166740888E-2</v>
      </c>
      <c r="AR1657" s="266"/>
      <c r="AS1657" s="266"/>
      <c r="AT1657" s="266"/>
      <c r="AU1657" s="266"/>
      <c r="AV1657" s="267"/>
      <c r="AW1657" s="171">
        <v>0</v>
      </c>
      <c r="AX1657" s="172"/>
      <c r="AY1657" s="268"/>
      <c r="AZ1657" s="268"/>
      <c r="BA1657" s="268"/>
      <c r="BB1657" s="268"/>
      <c r="BC1657" s="174"/>
      <c r="BD1657" s="174">
        <v>0</v>
      </c>
      <c r="BE1657" s="175"/>
    </row>
    <row r="1658" spans="1:57" ht="16.899999999999999" customHeight="1" x14ac:dyDescent="0.2">
      <c r="A1658" s="152">
        <v>1658</v>
      </c>
      <c r="B1658" s="153" t="s">
        <v>264</v>
      </c>
      <c r="C1658" s="152" t="s">
        <v>264</v>
      </c>
      <c r="D1658" s="152" t="s">
        <v>301</v>
      </c>
      <c r="E1658" s="152" t="s">
        <v>453</v>
      </c>
      <c r="F1658" s="152" t="s">
        <v>427</v>
      </c>
      <c r="G1658" s="154">
        <v>311</v>
      </c>
      <c r="H1658" s="154">
        <v>81</v>
      </c>
      <c r="I1658" s="154">
        <v>893</v>
      </c>
      <c r="J1658" s="154">
        <v>67</v>
      </c>
      <c r="K1658" s="50">
        <v>1352</v>
      </c>
      <c r="L1658" s="50">
        <v>14163</v>
      </c>
      <c r="M1658" s="192">
        <v>9.5460001412130194E-2</v>
      </c>
      <c r="N1658" s="265">
        <v>80</v>
      </c>
      <c r="O1658" s="265">
        <v>21</v>
      </c>
      <c r="P1658" s="265">
        <v>231</v>
      </c>
      <c r="Q1658" s="176">
        <v>17</v>
      </c>
      <c r="R1658" s="193">
        <v>349</v>
      </c>
      <c r="S1658" s="158" t="s">
        <v>419</v>
      </c>
      <c r="T1658" s="158" t="s">
        <v>419</v>
      </c>
      <c r="U1658" s="157">
        <v>1112</v>
      </c>
      <c r="V1658" s="159">
        <v>0.314</v>
      </c>
      <c r="W1658" s="161"/>
      <c r="X1658" s="161"/>
      <c r="Y1658" s="161"/>
      <c r="Z1658" s="161"/>
      <c r="AA1658" s="161"/>
      <c r="AB1658" s="161">
        <v>0</v>
      </c>
      <c r="AC1658" s="162"/>
      <c r="AD1658" s="201"/>
      <c r="AE1658" s="201"/>
      <c r="AF1658" s="201"/>
      <c r="AG1658" s="201"/>
      <c r="AH1658" s="201"/>
      <c r="AI1658" s="201">
        <v>0</v>
      </c>
      <c r="AJ1658" s="202"/>
      <c r="AK1658" s="270">
        <v>231</v>
      </c>
      <c r="AL1658" s="270">
        <v>60</v>
      </c>
      <c r="AM1658" s="270">
        <v>662</v>
      </c>
      <c r="AN1658" s="270">
        <v>50</v>
      </c>
      <c r="AO1658" s="58">
        <v>1003</v>
      </c>
      <c r="AP1658" s="167">
        <v>13051</v>
      </c>
      <c r="AQ1658" s="168">
        <v>7.690890166740888E-2</v>
      </c>
      <c r="AR1658" s="266"/>
      <c r="AS1658" s="266"/>
      <c r="AT1658" s="266"/>
      <c r="AU1658" s="266"/>
      <c r="AV1658" s="267"/>
      <c r="AW1658" s="171">
        <v>0</v>
      </c>
      <c r="AX1658" s="172"/>
      <c r="AY1658" s="268"/>
      <c r="AZ1658" s="268"/>
      <c r="BA1658" s="268"/>
      <c r="BB1658" s="268"/>
      <c r="BC1658" s="174"/>
      <c r="BD1658" s="174">
        <v>0</v>
      </c>
      <c r="BE1658" s="175"/>
    </row>
    <row r="1659" spans="1:57" ht="16.899999999999999" customHeight="1" x14ac:dyDescent="0.2">
      <c r="A1659" s="152">
        <v>1659</v>
      </c>
      <c r="B1659" s="153" t="s">
        <v>264</v>
      </c>
      <c r="C1659" s="152" t="s">
        <v>264</v>
      </c>
      <c r="D1659" s="152" t="s">
        <v>303</v>
      </c>
      <c r="E1659" s="152" t="s">
        <v>454</v>
      </c>
      <c r="F1659" s="152" t="s">
        <v>427</v>
      </c>
      <c r="G1659" s="154">
        <v>5384</v>
      </c>
      <c r="H1659" s="154">
        <v>1405</v>
      </c>
      <c r="I1659" s="154">
        <v>15450</v>
      </c>
      <c r="J1659" s="154">
        <v>1170</v>
      </c>
      <c r="K1659" s="50">
        <v>23409</v>
      </c>
      <c r="L1659" s="50">
        <v>151420</v>
      </c>
      <c r="M1659" s="192">
        <v>0.15459648659358077</v>
      </c>
      <c r="N1659" s="265">
        <v>3583</v>
      </c>
      <c r="O1659" s="265">
        <v>935</v>
      </c>
      <c r="P1659" s="265">
        <v>10282</v>
      </c>
      <c r="Q1659" s="176">
        <v>779</v>
      </c>
      <c r="R1659" s="193">
        <v>15579</v>
      </c>
      <c r="S1659" s="158" t="s">
        <v>419</v>
      </c>
      <c r="T1659" s="158" t="s">
        <v>419</v>
      </c>
      <c r="U1659" s="157">
        <v>49614</v>
      </c>
      <c r="V1659" s="159">
        <v>0.314</v>
      </c>
      <c r="W1659" s="161"/>
      <c r="X1659" s="161"/>
      <c r="Y1659" s="161"/>
      <c r="Z1659" s="161"/>
      <c r="AA1659" s="161"/>
      <c r="AB1659" s="161">
        <v>0</v>
      </c>
      <c r="AC1659" s="162"/>
      <c r="AD1659" s="201"/>
      <c r="AE1659" s="201"/>
      <c r="AF1659" s="201"/>
      <c r="AG1659" s="201"/>
      <c r="AH1659" s="201"/>
      <c r="AI1659" s="201">
        <v>0</v>
      </c>
      <c r="AJ1659" s="202"/>
      <c r="AK1659" s="270">
        <v>1801</v>
      </c>
      <c r="AL1659" s="270">
        <v>470</v>
      </c>
      <c r="AM1659" s="270">
        <v>5168</v>
      </c>
      <c r="AN1659" s="270">
        <v>391</v>
      </c>
      <c r="AO1659" s="58">
        <v>7830</v>
      </c>
      <c r="AP1659" s="167">
        <v>101806</v>
      </c>
      <c r="AQ1659" s="168">
        <v>7.690890166740888E-2</v>
      </c>
      <c r="AR1659" s="266"/>
      <c r="AS1659" s="266"/>
      <c r="AT1659" s="266"/>
      <c r="AU1659" s="266"/>
      <c r="AV1659" s="267"/>
      <c r="AW1659" s="171">
        <v>0</v>
      </c>
      <c r="AX1659" s="172"/>
      <c r="AY1659" s="268"/>
      <c r="AZ1659" s="268"/>
      <c r="BA1659" s="268"/>
      <c r="BB1659" s="268"/>
      <c r="BC1659" s="174"/>
      <c r="BD1659" s="174">
        <v>0</v>
      </c>
      <c r="BE1659" s="175"/>
    </row>
    <row r="1660" spans="1:57" ht="16.899999999999999" customHeight="1" x14ac:dyDescent="0.2">
      <c r="A1660" s="152">
        <v>1660</v>
      </c>
      <c r="B1660" s="153" t="s">
        <v>264</v>
      </c>
      <c r="C1660" s="152" t="s">
        <v>264</v>
      </c>
      <c r="D1660" s="152" t="s">
        <v>305</v>
      </c>
      <c r="E1660" s="152" t="s">
        <v>455</v>
      </c>
      <c r="F1660" s="152" t="s">
        <v>427</v>
      </c>
      <c r="G1660" s="154">
        <v>1134</v>
      </c>
      <c r="H1660" s="154">
        <v>295</v>
      </c>
      <c r="I1660" s="154">
        <v>3253</v>
      </c>
      <c r="J1660" s="154">
        <v>247</v>
      </c>
      <c r="K1660" s="50">
        <v>4929</v>
      </c>
      <c r="L1660" s="50">
        <v>59439</v>
      </c>
      <c r="M1660" s="192">
        <v>8.2925352041588851E-2</v>
      </c>
      <c r="N1660" s="265">
        <v>109</v>
      </c>
      <c r="O1660" s="265">
        <v>28</v>
      </c>
      <c r="P1660" s="265">
        <v>313</v>
      </c>
      <c r="Q1660" s="176">
        <v>24</v>
      </c>
      <c r="R1660" s="193">
        <v>474</v>
      </c>
      <c r="S1660" s="158" t="s">
        <v>419</v>
      </c>
      <c r="T1660" s="158" t="s">
        <v>419</v>
      </c>
      <c r="U1660" s="157">
        <v>1512</v>
      </c>
      <c r="V1660" s="159">
        <v>0.314</v>
      </c>
      <c r="W1660" s="161"/>
      <c r="X1660" s="161"/>
      <c r="Y1660" s="161"/>
      <c r="Z1660" s="161"/>
      <c r="AA1660" s="161"/>
      <c r="AB1660" s="161">
        <v>0</v>
      </c>
      <c r="AC1660" s="162"/>
      <c r="AD1660" s="201"/>
      <c r="AE1660" s="201"/>
      <c r="AF1660" s="201"/>
      <c r="AG1660" s="201"/>
      <c r="AH1660" s="201"/>
      <c r="AI1660" s="201">
        <v>0</v>
      </c>
      <c r="AJ1660" s="202"/>
      <c r="AK1660" s="270">
        <v>1025</v>
      </c>
      <c r="AL1660" s="270">
        <v>267</v>
      </c>
      <c r="AM1660" s="270">
        <v>2940</v>
      </c>
      <c r="AN1660" s="270">
        <v>223</v>
      </c>
      <c r="AO1660" s="58">
        <v>4455</v>
      </c>
      <c r="AP1660" s="167">
        <v>57927</v>
      </c>
      <c r="AQ1660" s="168">
        <v>7.690890166740888E-2</v>
      </c>
      <c r="AR1660" s="266"/>
      <c r="AS1660" s="266"/>
      <c r="AT1660" s="266"/>
      <c r="AU1660" s="266"/>
      <c r="AV1660" s="267"/>
      <c r="AW1660" s="171">
        <v>0</v>
      </c>
      <c r="AX1660" s="172"/>
      <c r="AY1660" s="268"/>
      <c r="AZ1660" s="268"/>
      <c r="BA1660" s="268"/>
      <c r="BB1660" s="268"/>
      <c r="BC1660" s="174"/>
      <c r="BD1660" s="174">
        <v>0</v>
      </c>
      <c r="BE1660" s="175"/>
    </row>
    <row r="1661" spans="1:57" ht="16.899999999999999" customHeight="1" x14ac:dyDescent="0.2">
      <c r="A1661" s="152">
        <v>1661</v>
      </c>
      <c r="B1661" s="153" t="s">
        <v>264</v>
      </c>
      <c r="C1661" s="152" t="s">
        <v>264</v>
      </c>
      <c r="D1661" s="152" t="s">
        <v>307</v>
      </c>
      <c r="E1661" s="152" t="s">
        <v>456</v>
      </c>
      <c r="F1661" s="152" t="s">
        <v>427</v>
      </c>
      <c r="G1661" s="154">
        <v>1198</v>
      </c>
      <c r="H1661" s="154">
        <v>312</v>
      </c>
      <c r="I1661" s="154">
        <v>3437</v>
      </c>
      <c r="J1661" s="154">
        <v>260</v>
      </c>
      <c r="K1661" s="50">
        <v>5207</v>
      </c>
      <c r="L1661" s="50">
        <v>50044</v>
      </c>
      <c r="M1661" s="192">
        <v>0.10404843737510991</v>
      </c>
      <c r="N1661" s="265">
        <v>414</v>
      </c>
      <c r="O1661" s="265">
        <v>108</v>
      </c>
      <c r="P1661" s="265">
        <v>1188</v>
      </c>
      <c r="Q1661" s="176">
        <v>90</v>
      </c>
      <c r="R1661" s="193">
        <v>1800</v>
      </c>
      <c r="S1661" s="158" t="s">
        <v>419</v>
      </c>
      <c r="T1661" s="158" t="s">
        <v>419</v>
      </c>
      <c r="U1661" s="157">
        <v>5733</v>
      </c>
      <c r="V1661" s="159">
        <v>0.314</v>
      </c>
      <c r="W1661" s="161"/>
      <c r="X1661" s="161"/>
      <c r="Y1661" s="161"/>
      <c r="Z1661" s="161"/>
      <c r="AA1661" s="161"/>
      <c r="AB1661" s="161">
        <v>0</v>
      </c>
      <c r="AC1661" s="162"/>
      <c r="AD1661" s="201"/>
      <c r="AE1661" s="201"/>
      <c r="AF1661" s="201"/>
      <c r="AG1661" s="201"/>
      <c r="AH1661" s="201"/>
      <c r="AI1661" s="201">
        <v>0</v>
      </c>
      <c r="AJ1661" s="202"/>
      <c r="AK1661" s="270">
        <v>784</v>
      </c>
      <c r="AL1661" s="270">
        <v>204</v>
      </c>
      <c r="AM1661" s="270">
        <v>2249</v>
      </c>
      <c r="AN1661" s="270">
        <v>170</v>
      </c>
      <c r="AO1661" s="58">
        <v>3407</v>
      </c>
      <c r="AP1661" s="167">
        <v>44311</v>
      </c>
      <c r="AQ1661" s="168">
        <v>7.690890166740888E-2</v>
      </c>
      <c r="AR1661" s="266"/>
      <c r="AS1661" s="266"/>
      <c r="AT1661" s="266"/>
      <c r="AU1661" s="266"/>
      <c r="AV1661" s="267"/>
      <c r="AW1661" s="171">
        <v>0</v>
      </c>
      <c r="AX1661" s="172"/>
      <c r="AY1661" s="268"/>
      <c r="AZ1661" s="268"/>
      <c r="BA1661" s="268"/>
      <c r="BB1661" s="268"/>
      <c r="BC1661" s="174"/>
      <c r="BD1661" s="174">
        <v>0</v>
      </c>
      <c r="BE1661" s="175"/>
    </row>
    <row r="1662" spans="1:57" ht="16.899999999999999" customHeight="1" x14ac:dyDescent="0.2">
      <c r="A1662" s="152">
        <v>1662</v>
      </c>
      <c r="B1662" s="153" t="s">
        <v>264</v>
      </c>
      <c r="C1662" s="152" t="s">
        <v>264</v>
      </c>
      <c r="D1662" s="152" t="s">
        <v>309</v>
      </c>
      <c r="E1662" s="152" t="s">
        <v>457</v>
      </c>
      <c r="F1662" s="152" t="s">
        <v>427</v>
      </c>
      <c r="G1662" s="154">
        <v>968</v>
      </c>
      <c r="H1662" s="154">
        <v>252</v>
      </c>
      <c r="I1662" s="154">
        <v>2778</v>
      </c>
      <c r="J1662" s="154">
        <v>211</v>
      </c>
      <c r="K1662" s="50">
        <v>4209</v>
      </c>
      <c r="L1662" s="50">
        <v>27321</v>
      </c>
      <c r="M1662" s="192">
        <v>0.15405731854617327</v>
      </c>
      <c r="N1662" s="265">
        <v>642</v>
      </c>
      <c r="O1662" s="265">
        <v>167</v>
      </c>
      <c r="P1662" s="265">
        <v>1842</v>
      </c>
      <c r="Q1662" s="176">
        <v>140</v>
      </c>
      <c r="R1662" s="193">
        <v>2791</v>
      </c>
      <c r="S1662" s="158" t="s">
        <v>419</v>
      </c>
      <c r="T1662" s="158" t="s">
        <v>419</v>
      </c>
      <c r="U1662" s="157">
        <v>8887</v>
      </c>
      <c r="V1662" s="159">
        <v>0.314</v>
      </c>
      <c r="W1662" s="161"/>
      <c r="X1662" s="161"/>
      <c r="Y1662" s="161"/>
      <c r="Z1662" s="161"/>
      <c r="AA1662" s="161"/>
      <c r="AB1662" s="161">
        <v>0</v>
      </c>
      <c r="AC1662" s="162"/>
      <c r="AD1662" s="201"/>
      <c r="AE1662" s="201"/>
      <c r="AF1662" s="201"/>
      <c r="AG1662" s="201"/>
      <c r="AH1662" s="201"/>
      <c r="AI1662" s="201">
        <v>0</v>
      </c>
      <c r="AJ1662" s="202"/>
      <c r="AK1662" s="270">
        <v>326</v>
      </c>
      <c r="AL1662" s="270">
        <v>85</v>
      </c>
      <c r="AM1662" s="270">
        <v>936</v>
      </c>
      <c r="AN1662" s="270">
        <v>71</v>
      </c>
      <c r="AO1662" s="58">
        <v>1418</v>
      </c>
      <c r="AP1662" s="167">
        <v>18434</v>
      </c>
      <c r="AQ1662" s="168">
        <v>7.690890166740888E-2</v>
      </c>
      <c r="AR1662" s="266"/>
      <c r="AS1662" s="266"/>
      <c r="AT1662" s="266"/>
      <c r="AU1662" s="266"/>
      <c r="AV1662" s="267"/>
      <c r="AW1662" s="171">
        <v>0</v>
      </c>
      <c r="AX1662" s="172"/>
      <c r="AY1662" s="268"/>
      <c r="AZ1662" s="268"/>
      <c r="BA1662" s="268"/>
      <c r="BB1662" s="268"/>
      <c r="BC1662" s="174"/>
      <c r="BD1662" s="174">
        <v>0</v>
      </c>
      <c r="BE1662" s="175"/>
    </row>
    <row r="1663" spans="1:57" ht="16.899999999999999" customHeight="1" x14ac:dyDescent="0.2">
      <c r="A1663" s="152">
        <v>1663</v>
      </c>
      <c r="B1663" s="153" t="s">
        <v>264</v>
      </c>
      <c r="C1663" s="152" t="s">
        <v>264</v>
      </c>
      <c r="D1663" s="152" t="s">
        <v>311</v>
      </c>
      <c r="E1663" s="152" t="s">
        <v>458</v>
      </c>
      <c r="F1663" s="152" t="s">
        <v>427</v>
      </c>
      <c r="G1663" s="154">
        <v>1982</v>
      </c>
      <c r="H1663" s="154">
        <v>517</v>
      </c>
      <c r="I1663" s="154">
        <v>5686</v>
      </c>
      <c r="J1663" s="154">
        <v>431</v>
      </c>
      <c r="K1663" s="50">
        <v>8616</v>
      </c>
      <c r="L1663" s="50">
        <v>36899</v>
      </c>
      <c r="M1663" s="192">
        <v>0.23350226293395485</v>
      </c>
      <c r="N1663" s="265">
        <v>1760</v>
      </c>
      <c r="O1663" s="265">
        <v>459</v>
      </c>
      <c r="P1663" s="265">
        <v>5050</v>
      </c>
      <c r="Q1663" s="176">
        <v>383</v>
      </c>
      <c r="R1663" s="193">
        <v>7652</v>
      </c>
      <c r="S1663" s="158" t="s">
        <v>419</v>
      </c>
      <c r="T1663" s="158" t="s">
        <v>419</v>
      </c>
      <c r="U1663" s="157">
        <v>24368</v>
      </c>
      <c r="V1663" s="159">
        <v>0.314</v>
      </c>
      <c r="W1663" s="161"/>
      <c r="X1663" s="161"/>
      <c r="Y1663" s="161"/>
      <c r="Z1663" s="161"/>
      <c r="AA1663" s="161"/>
      <c r="AB1663" s="161">
        <v>0</v>
      </c>
      <c r="AC1663" s="162"/>
      <c r="AD1663" s="201"/>
      <c r="AE1663" s="201"/>
      <c r="AF1663" s="201"/>
      <c r="AG1663" s="201"/>
      <c r="AH1663" s="201"/>
      <c r="AI1663" s="201">
        <v>0</v>
      </c>
      <c r="AJ1663" s="202"/>
      <c r="AK1663" s="270">
        <v>222</v>
      </c>
      <c r="AL1663" s="270">
        <v>58</v>
      </c>
      <c r="AM1663" s="270">
        <v>636</v>
      </c>
      <c r="AN1663" s="270">
        <v>48</v>
      </c>
      <c r="AO1663" s="58">
        <v>964</v>
      </c>
      <c r="AP1663" s="167">
        <v>12531</v>
      </c>
      <c r="AQ1663" s="168">
        <v>7.690890166740888E-2</v>
      </c>
      <c r="AR1663" s="266"/>
      <c r="AS1663" s="266"/>
      <c r="AT1663" s="266"/>
      <c r="AU1663" s="266"/>
      <c r="AV1663" s="267"/>
      <c r="AW1663" s="171">
        <v>0</v>
      </c>
      <c r="AX1663" s="172"/>
      <c r="AY1663" s="268"/>
      <c r="AZ1663" s="268"/>
      <c r="BA1663" s="268"/>
      <c r="BB1663" s="268"/>
      <c r="BC1663" s="174"/>
      <c r="BD1663" s="174">
        <v>0</v>
      </c>
      <c r="BE1663" s="175"/>
    </row>
    <row r="1664" spans="1:57" ht="16.899999999999999" customHeight="1" x14ac:dyDescent="0.2">
      <c r="A1664" s="152">
        <v>1664</v>
      </c>
      <c r="B1664" s="153" t="s">
        <v>264</v>
      </c>
      <c r="C1664" s="152" t="s">
        <v>264</v>
      </c>
      <c r="D1664" s="152" t="s">
        <v>313</v>
      </c>
      <c r="E1664" s="152" t="s">
        <v>459</v>
      </c>
      <c r="F1664" s="152" t="s">
        <v>427</v>
      </c>
      <c r="G1664" s="154">
        <v>830</v>
      </c>
      <c r="H1664" s="154">
        <v>216</v>
      </c>
      <c r="I1664" s="154">
        <v>2381</v>
      </c>
      <c r="J1664" s="154">
        <v>180</v>
      </c>
      <c r="K1664" s="50">
        <v>3607</v>
      </c>
      <c r="L1664" s="50">
        <v>33927</v>
      </c>
      <c r="M1664" s="192">
        <v>0.10631650308014266</v>
      </c>
      <c r="N1664" s="265">
        <v>304</v>
      </c>
      <c r="O1664" s="265">
        <v>79</v>
      </c>
      <c r="P1664" s="265">
        <v>872</v>
      </c>
      <c r="Q1664" s="176">
        <v>66</v>
      </c>
      <c r="R1664" s="193">
        <v>1321</v>
      </c>
      <c r="S1664" s="158" t="s">
        <v>419</v>
      </c>
      <c r="T1664" s="158" t="s">
        <v>419</v>
      </c>
      <c r="U1664" s="157">
        <v>4206</v>
      </c>
      <c r="V1664" s="159">
        <v>0.314</v>
      </c>
      <c r="W1664" s="161"/>
      <c r="X1664" s="161"/>
      <c r="Y1664" s="161"/>
      <c r="Z1664" s="161"/>
      <c r="AA1664" s="161"/>
      <c r="AB1664" s="161">
        <v>0</v>
      </c>
      <c r="AC1664" s="162"/>
      <c r="AD1664" s="201"/>
      <c r="AE1664" s="201"/>
      <c r="AF1664" s="201"/>
      <c r="AG1664" s="201"/>
      <c r="AH1664" s="201"/>
      <c r="AI1664" s="201">
        <v>0</v>
      </c>
      <c r="AJ1664" s="202"/>
      <c r="AK1664" s="270">
        <v>526</v>
      </c>
      <c r="AL1664" s="270">
        <v>137</v>
      </c>
      <c r="AM1664" s="270">
        <v>1509</v>
      </c>
      <c r="AN1664" s="270">
        <v>114</v>
      </c>
      <c r="AO1664" s="58">
        <v>2286</v>
      </c>
      <c r="AP1664" s="167">
        <v>29721</v>
      </c>
      <c r="AQ1664" s="168">
        <v>7.690890166740888E-2</v>
      </c>
      <c r="AR1664" s="266"/>
      <c r="AS1664" s="266"/>
      <c r="AT1664" s="266"/>
      <c r="AU1664" s="266"/>
      <c r="AV1664" s="267"/>
      <c r="AW1664" s="171">
        <v>0</v>
      </c>
      <c r="AX1664" s="172"/>
      <c r="AY1664" s="268"/>
      <c r="AZ1664" s="268"/>
      <c r="BA1664" s="268"/>
      <c r="BB1664" s="268"/>
      <c r="BC1664" s="174"/>
      <c r="BD1664" s="174">
        <v>0</v>
      </c>
      <c r="BE1664" s="175"/>
    </row>
    <row r="1665" spans="1:57" ht="16.899999999999999" customHeight="1" x14ac:dyDescent="0.2">
      <c r="A1665" s="152">
        <v>1665</v>
      </c>
      <c r="B1665" s="189" t="s">
        <v>264</v>
      </c>
      <c r="C1665" s="190" t="s">
        <v>264</v>
      </c>
      <c r="D1665" s="190" t="s">
        <v>315</v>
      </c>
      <c r="E1665" s="191" t="s">
        <v>420</v>
      </c>
      <c r="F1665" s="190" t="s">
        <v>427</v>
      </c>
      <c r="G1665" s="181">
        <v>160951</v>
      </c>
      <c r="H1665" s="181">
        <v>41987</v>
      </c>
      <c r="I1665" s="181">
        <v>461862</v>
      </c>
      <c r="J1665" s="181">
        <v>34988</v>
      </c>
      <c r="K1665" s="181">
        <v>699788</v>
      </c>
      <c r="L1665" s="181">
        <v>3459674</v>
      </c>
      <c r="M1665" s="192">
        <v>0.20226992485419146</v>
      </c>
      <c r="N1665" s="193">
        <v>115919</v>
      </c>
      <c r="O1665" s="193">
        <v>30240</v>
      </c>
      <c r="P1665" s="193">
        <v>332644</v>
      </c>
      <c r="Q1665" s="193">
        <v>25200</v>
      </c>
      <c r="R1665" s="193">
        <v>504003</v>
      </c>
      <c r="S1665" s="158">
        <v>1542004</v>
      </c>
      <c r="T1665" s="158">
        <v>484189.25599999999</v>
      </c>
      <c r="U1665" s="157">
        <v>1605112</v>
      </c>
      <c r="V1665" s="159">
        <v>0.314</v>
      </c>
      <c r="W1665" s="161">
        <v>15908</v>
      </c>
      <c r="X1665" s="161">
        <v>4150</v>
      </c>
      <c r="Y1665" s="161">
        <v>45648</v>
      </c>
      <c r="Z1665" s="161">
        <v>3458</v>
      </c>
      <c r="AA1665" s="161">
        <v>69164</v>
      </c>
      <c r="AB1665" s="161">
        <v>238500</v>
      </c>
      <c r="AC1665" s="162">
        <v>0.28999999999999998</v>
      </c>
      <c r="AD1665" s="201">
        <v>730</v>
      </c>
      <c r="AE1665" s="201">
        <v>191</v>
      </c>
      <c r="AF1665" s="201">
        <v>2096</v>
      </c>
      <c r="AG1665" s="201">
        <v>159</v>
      </c>
      <c r="AH1665" s="201">
        <v>3176</v>
      </c>
      <c r="AI1665" s="201">
        <v>10950</v>
      </c>
      <c r="AJ1665" s="202">
        <v>0.28999999999999998</v>
      </c>
      <c r="AK1665" s="58">
        <v>28394</v>
      </c>
      <c r="AL1665" s="58">
        <v>7406</v>
      </c>
      <c r="AM1665" s="58">
        <v>81474</v>
      </c>
      <c r="AN1665" s="58">
        <v>6171</v>
      </c>
      <c r="AO1665" s="58">
        <v>123445</v>
      </c>
      <c r="AP1665" s="167">
        <v>1605112</v>
      </c>
      <c r="AQ1665" s="168">
        <v>7.690890166740888E-2</v>
      </c>
      <c r="AR1665" s="187"/>
      <c r="AS1665" s="187"/>
      <c r="AT1665" s="187"/>
      <c r="AU1665" s="187"/>
      <c r="AV1665" s="267"/>
      <c r="AW1665" s="171">
        <v>0</v>
      </c>
      <c r="AX1665" s="172"/>
      <c r="AY1665" s="174"/>
      <c r="AZ1665" s="174"/>
      <c r="BA1665" s="174"/>
      <c r="BB1665" s="174"/>
      <c r="BC1665" s="174"/>
      <c r="BD1665" s="174">
        <v>0</v>
      </c>
      <c r="BE1665" s="175"/>
    </row>
    <row r="1666" spans="1:57" ht="16.899999999999999" customHeight="1" x14ac:dyDescent="0.2">
      <c r="A1666" s="152">
        <v>1666</v>
      </c>
      <c r="B1666" s="153" t="s">
        <v>264</v>
      </c>
      <c r="C1666" s="152" t="s">
        <v>264</v>
      </c>
      <c r="D1666" s="152" t="s">
        <v>265</v>
      </c>
      <c r="E1666" s="152" t="s">
        <v>48</v>
      </c>
      <c r="F1666" s="152" t="s">
        <v>428</v>
      </c>
      <c r="G1666" s="154">
        <v>402</v>
      </c>
      <c r="H1666" s="154">
        <v>414</v>
      </c>
      <c r="I1666" s="154">
        <v>989</v>
      </c>
      <c r="J1666" s="154">
        <v>948</v>
      </c>
      <c r="K1666" s="50">
        <v>2753</v>
      </c>
      <c r="L1666" s="50">
        <v>22453</v>
      </c>
      <c r="M1666" s="192">
        <v>0.1226116777268071</v>
      </c>
      <c r="N1666" s="265">
        <v>112</v>
      </c>
      <c r="O1666" s="265">
        <v>119</v>
      </c>
      <c r="P1666" s="265">
        <v>250</v>
      </c>
      <c r="Q1666" s="156">
        <v>234</v>
      </c>
      <c r="R1666" s="193">
        <v>715</v>
      </c>
      <c r="S1666" s="158" t="s">
        <v>419</v>
      </c>
      <c r="T1666" s="158" t="s">
        <v>419</v>
      </c>
      <c r="U1666" s="157">
        <v>1302</v>
      </c>
      <c r="V1666" s="159">
        <v>0.54900000000000004</v>
      </c>
      <c r="W1666" s="161"/>
      <c r="X1666" s="161"/>
      <c r="Y1666" s="161"/>
      <c r="Z1666" s="161"/>
      <c r="AA1666" s="161"/>
      <c r="AB1666" s="161">
        <v>0</v>
      </c>
      <c r="AC1666" s="162"/>
      <c r="AD1666" s="201"/>
      <c r="AE1666" s="201"/>
      <c r="AF1666" s="201"/>
      <c r="AG1666" s="201"/>
      <c r="AH1666" s="201"/>
      <c r="AI1666" s="201">
        <v>0</v>
      </c>
      <c r="AJ1666" s="202"/>
      <c r="AK1666" s="270">
        <v>290</v>
      </c>
      <c r="AL1666" s="270">
        <v>295</v>
      </c>
      <c r="AM1666" s="270">
        <v>739</v>
      </c>
      <c r="AN1666" s="270">
        <v>714</v>
      </c>
      <c r="AO1666" s="58">
        <v>2038</v>
      </c>
      <c r="AP1666" s="167">
        <v>21151</v>
      </c>
      <c r="AQ1666" s="168">
        <v>9.6408901667408883E-2</v>
      </c>
      <c r="AR1666" s="266"/>
      <c r="AS1666" s="266"/>
      <c r="AT1666" s="266"/>
      <c r="AU1666" s="266"/>
      <c r="AV1666" s="267"/>
      <c r="AW1666" s="171">
        <v>0</v>
      </c>
      <c r="AX1666" s="172"/>
      <c r="AY1666" s="268"/>
      <c r="AZ1666" s="268"/>
      <c r="BA1666" s="268"/>
      <c r="BB1666" s="268"/>
      <c r="BC1666" s="174"/>
      <c r="BD1666" s="174">
        <v>0</v>
      </c>
      <c r="BE1666" s="175"/>
    </row>
    <row r="1667" spans="1:57" ht="16.899999999999999" customHeight="1" x14ac:dyDescent="0.2">
      <c r="A1667" s="152">
        <v>1667</v>
      </c>
      <c r="B1667" s="153" t="s">
        <v>264</v>
      </c>
      <c r="C1667" s="152" t="s">
        <v>264</v>
      </c>
      <c r="D1667" s="152" t="s">
        <v>267</v>
      </c>
      <c r="E1667" s="152" t="s">
        <v>436</v>
      </c>
      <c r="F1667" s="152" t="s">
        <v>428</v>
      </c>
      <c r="G1667" s="154">
        <v>3409</v>
      </c>
      <c r="H1667" s="154">
        <v>3598</v>
      </c>
      <c r="I1667" s="154">
        <v>7882</v>
      </c>
      <c r="J1667" s="154">
        <v>7438</v>
      </c>
      <c r="K1667" s="50">
        <v>22327</v>
      </c>
      <c r="L1667" s="50">
        <v>87670</v>
      </c>
      <c r="M1667" s="192">
        <v>0.25467092505988365</v>
      </c>
      <c r="N1667" s="265">
        <v>2626</v>
      </c>
      <c r="O1667" s="265">
        <v>2802</v>
      </c>
      <c r="P1667" s="265">
        <v>5890</v>
      </c>
      <c r="Q1667" s="156">
        <v>5512</v>
      </c>
      <c r="R1667" s="193">
        <v>16830</v>
      </c>
      <c r="S1667" s="158" t="s">
        <v>419</v>
      </c>
      <c r="T1667" s="158" t="s">
        <v>419</v>
      </c>
      <c r="U1667" s="157">
        <v>30656</v>
      </c>
      <c r="V1667" s="159">
        <v>0.54900000000000004</v>
      </c>
      <c r="W1667" s="161"/>
      <c r="X1667" s="161"/>
      <c r="Y1667" s="161"/>
      <c r="Z1667" s="161"/>
      <c r="AA1667" s="161"/>
      <c r="AB1667" s="161">
        <v>0</v>
      </c>
      <c r="AC1667" s="162"/>
      <c r="AD1667" s="201"/>
      <c r="AE1667" s="201"/>
      <c r="AF1667" s="201"/>
      <c r="AG1667" s="201"/>
      <c r="AH1667" s="201"/>
      <c r="AI1667" s="201">
        <v>0</v>
      </c>
      <c r="AJ1667" s="202"/>
      <c r="AK1667" s="270">
        <v>783</v>
      </c>
      <c r="AL1667" s="270">
        <v>796</v>
      </c>
      <c r="AM1667" s="270">
        <v>1992</v>
      </c>
      <c r="AN1667" s="270">
        <v>1926</v>
      </c>
      <c r="AO1667" s="58">
        <v>5497</v>
      </c>
      <c r="AP1667" s="167">
        <v>57014</v>
      </c>
      <c r="AQ1667" s="168">
        <v>9.6408901667408883E-2</v>
      </c>
      <c r="AR1667" s="266"/>
      <c r="AS1667" s="266"/>
      <c r="AT1667" s="266"/>
      <c r="AU1667" s="266"/>
      <c r="AV1667" s="267"/>
      <c r="AW1667" s="171">
        <v>0</v>
      </c>
      <c r="AX1667" s="172"/>
      <c r="AY1667" s="268"/>
      <c r="AZ1667" s="268"/>
      <c r="BA1667" s="268"/>
      <c r="BB1667" s="268"/>
      <c r="BC1667" s="174"/>
      <c r="BD1667" s="174">
        <v>0</v>
      </c>
      <c r="BE1667" s="175"/>
    </row>
    <row r="1668" spans="1:57" ht="16.899999999999999" customHeight="1" x14ac:dyDescent="0.2">
      <c r="A1668" s="152">
        <v>1668</v>
      </c>
      <c r="B1668" s="153" t="s">
        <v>264</v>
      </c>
      <c r="C1668" s="152" t="s">
        <v>264</v>
      </c>
      <c r="D1668" s="152" t="s">
        <v>269</v>
      </c>
      <c r="E1668" s="152" t="s">
        <v>437</v>
      </c>
      <c r="F1668" s="152" t="s">
        <v>428</v>
      </c>
      <c r="G1668" s="154">
        <v>409</v>
      </c>
      <c r="H1668" s="154">
        <v>422</v>
      </c>
      <c r="I1668" s="154">
        <v>1003</v>
      </c>
      <c r="J1668" s="154">
        <v>960</v>
      </c>
      <c r="K1668" s="50">
        <v>2794</v>
      </c>
      <c r="L1668" s="50">
        <v>21922</v>
      </c>
      <c r="M1668" s="192">
        <v>0.12745187482893897</v>
      </c>
      <c r="N1668" s="265">
        <v>129</v>
      </c>
      <c r="O1668" s="265">
        <v>137</v>
      </c>
      <c r="P1668" s="265">
        <v>289</v>
      </c>
      <c r="Q1668" s="156">
        <v>270</v>
      </c>
      <c r="R1668" s="193">
        <v>825</v>
      </c>
      <c r="S1668" s="158" t="s">
        <v>419</v>
      </c>
      <c r="T1668" s="158" t="s">
        <v>419</v>
      </c>
      <c r="U1668" s="157">
        <v>1502</v>
      </c>
      <c r="V1668" s="159">
        <v>0.54900000000000004</v>
      </c>
      <c r="W1668" s="161"/>
      <c r="X1668" s="161"/>
      <c r="Y1668" s="161"/>
      <c r="Z1668" s="161"/>
      <c r="AA1668" s="161"/>
      <c r="AB1668" s="161">
        <v>0</v>
      </c>
      <c r="AC1668" s="162"/>
      <c r="AD1668" s="201"/>
      <c r="AE1668" s="201"/>
      <c r="AF1668" s="201"/>
      <c r="AG1668" s="201"/>
      <c r="AH1668" s="201"/>
      <c r="AI1668" s="201">
        <v>0</v>
      </c>
      <c r="AJ1668" s="202"/>
      <c r="AK1668" s="270">
        <v>280</v>
      </c>
      <c r="AL1668" s="270">
        <v>285</v>
      </c>
      <c r="AM1668" s="270">
        <v>714</v>
      </c>
      <c r="AN1668" s="270">
        <v>690</v>
      </c>
      <c r="AO1668" s="58">
        <v>1969</v>
      </c>
      <c r="AP1668" s="167">
        <v>20420</v>
      </c>
      <c r="AQ1668" s="168">
        <v>9.6408901667408883E-2</v>
      </c>
      <c r="AR1668" s="266"/>
      <c r="AS1668" s="266"/>
      <c r="AT1668" s="266"/>
      <c r="AU1668" s="266"/>
      <c r="AV1668" s="267"/>
      <c r="AW1668" s="171">
        <v>0</v>
      </c>
      <c r="AX1668" s="172"/>
      <c r="AY1668" s="268"/>
      <c r="AZ1668" s="268"/>
      <c r="BA1668" s="268"/>
      <c r="BB1668" s="268"/>
      <c r="BC1668" s="174"/>
      <c r="BD1668" s="174">
        <v>0</v>
      </c>
      <c r="BE1668" s="175"/>
    </row>
    <row r="1669" spans="1:57" ht="16.899999999999999" customHeight="1" x14ac:dyDescent="0.2">
      <c r="A1669" s="152">
        <v>1669</v>
      </c>
      <c r="B1669" s="153" t="s">
        <v>264</v>
      </c>
      <c r="C1669" s="152" t="s">
        <v>264</v>
      </c>
      <c r="D1669" s="152" t="s">
        <v>271</v>
      </c>
      <c r="E1669" s="152" t="s">
        <v>438</v>
      </c>
      <c r="F1669" s="152" t="s">
        <v>428</v>
      </c>
      <c r="G1669" s="154">
        <v>5337</v>
      </c>
      <c r="H1669" s="154">
        <v>5641</v>
      </c>
      <c r="I1669" s="154">
        <v>12277</v>
      </c>
      <c r="J1669" s="154">
        <v>11571</v>
      </c>
      <c r="K1669" s="50">
        <v>34826</v>
      </c>
      <c r="L1669" s="50">
        <v>124729</v>
      </c>
      <c r="M1669" s="192">
        <v>0.27921333450921598</v>
      </c>
      <c r="N1669" s="265">
        <v>4316</v>
      </c>
      <c r="O1669" s="265">
        <v>4604</v>
      </c>
      <c r="P1669" s="265">
        <v>9679</v>
      </c>
      <c r="Q1669" s="156">
        <v>9059</v>
      </c>
      <c r="R1669" s="193">
        <v>27658</v>
      </c>
      <c r="S1669" s="158" t="s">
        <v>419</v>
      </c>
      <c r="T1669" s="158" t="s">
        <v>419</v>
      </c>
      <c r="U1669" s="157">
        <v>50378</v>
      </c>
      <c r="V1669" s="159">
        <v>0.54900000000000004</v>
      </c>
      <c r="W1669" s="161"/>
      <c r="X1669" s="161"/>
      <c r="Y1669" s="161"/>
      <c r="Z1669" s="161"/>
      <c r="AA1669" s="161"/>
      <c r="AB1669" s="161">
        <v>0</v>
      </c>
      <c r="AC1669" s="162"/>
      <c r="AD1669" s="201"/>
      <c r="AE1669" s="201"/>
      <c r="AF1669" s="201"/>
      <c r="AG1669" s="201"/>
      <c r="AH1669" s="201"/>
      <c r="AI1669" s="201">
        <v>0</v>
      </c>
      <c r="AJ1669" s="202"/>
      <c r="AK1669" s="270">
        <v>1021</v>
      </c>
      <c r="AL1669" s="270">
        <v>1037</v>
      </c>
      <c r="AM1669" s="270">
        <v>2598</v>
      </c>
      <c r="AN1669" s="270">
        <v>2512</v>
      </c>
      <c r="AO1669" s="58">
        <v>7168</v>
      </c>
      <c r="AP1669" s="167">
        <v>74351</v>
      </c>
      <c r="AQ1669" s="168">
        <v>9.6408901667408883E-2</v>
      </c>
      <c r="AR1669" s="266"/>
      <c r="AS1669" s="266"/>
      <c r="AT1669" s="266"/>
      <c r="AU1669" s="266"/>
      <c r="AV1669" s="267"/>
      <c r="AW1669" s="171">
        <v>0</v>
      </c>
      <c r="AX1669" s="172"/>
      <c r="AY1669" s="268"/>
      <c r="AZ1669" s="268"/>
      <c r="BA1669" s="268"/>
      <c r="BB1669" s="268"/>
      <c r="BC1669" s="174"/>
      <c r="BD1669" s="174">
        <v>0</v>
      </c>
      <c r="BE1669" s="175"/>
    </row>
    <row r="1670" spans="1:57" ht="16.899999999999999" customHeight="1" x14ac:dyDescent="0.2">
      <c r="A1670" s="152">
        <v>1670</v>
      </c>
      <c r="B1670" s="153" t="s">
        <v>264</v>
      </c>
      <c r="C1670" s="152" t="s">
        <v>264</v>
      </c>
      <c r="D1670" s="152" t="s">
        <v>273</v>
      </c>
      <c r="E1670" s="152" t="s">
        <v>439</v>
      </c>
      <c r="F1670" s="152" t="s">
        <v>428</v>
      </c>
      <c r="G1670" s="154">
        <v>738</v>
      </c>
      <c r="H1670" s="154">
        <v>765</v>
      </c>
      <c r="I1670" s="154">
        <v>1788</v>
      </c>
      <c r="J1670" s="154">
        <v>1707</v>
      </c>
      <c r="K1670" s="50">
        <v>4998</v>
      </c>
      <c r="L1670" s="50">
        <v>35350</v>
      </c>
      <c r="M1670" s="192">
        <v>0.14138613861386137</v>
      </c>
      <c r="N1670" s="265">
        <v>301</v>
      </c>
      <c r="O1670" s="265">
        <v>321</v>
      </c>
      <c r="P1670" s="265">
        <v>676</v>
      </c>
      <c r="Q1670" s="156">
        <v>632</v>
      </c>
      <c r="R1670" s="193">
        <v>1930</v>
      </c>
      <c r="S1670" s="158" t="s">
        <v>419</v>
      </c>
      <c r="T1670" s="158" t="s">
        <v>419</v>
      </c>
      <c r="U1670" s="157">
        <v>3517</v>
      </c>
      <c r="V1670" s="159">
        <v>0.54900000000000004</v>
      </c>
      <c r="W1670" s="161"/>
      <c r="X1670" s="161"/>
      <c r="Y1670" s="161"/>
      <c r="Z1670" s="161"/>
      <c r="AA1670" s="161"/>
      <c r="AB1670" s="161">
        <v>0</v>
      </c>
      <c r="AC1670" s="162"/>
      <c r="AD1670" s="201"/>
      <c r="AE1670" s="201"/>
      <c r="AF1670" s="201"/>
      <c r="AG1670" s="201"/>
      <c r="AH1670" s="201"/>
      <c r="AI1670" s="201">
        <v>0</v>
      </c>
      <c r="AJ1670" s="202"/>
      <c r="AK1670" s="270">
        <v>437</v>
      </c>
      <c r="AL1670" s="270">
        <v>444</v>
      </c>
      <c r="AM1670" s="270">
        <v>1112</v>
      </c>
      <c r="AN1670" s="270">
        <v>1075</v>
      </c>
      <c r="AO1670" s="58">
        <v>3068</v>
      </c>
      <c r="AP1670" s="167">
        <v>31833</v>
      </c>
      <c r="AQ1670" s="168">
        <v>9.6408901667408883E-2</v>
      </c>
      <c r="AR1670" s="266"/>
      <c r="AS1670" s="266"/>
      <c r="AT1670" s="266"/>
      <c r="AU1670" s="266"/>
      <c r="AV1670" s="267"/>
      <c r="AW1670" s="171">
        <v>0</v>
      </c>
      <c r="AX1670" s="172"/>
      <c r="AY1670" s="268"/>
      <c r="AZ1670" s="268"/>
      <c r="BA1670" s="268"/>
      <c r="BB1670" s="268"/>
      <c r="BC1670" s="174"/>
      <c r="BD1670" s="174">
        <v>0</v>
      </c>
      <c r="BE1670" s="175"/>
    </row>
    <row r="1671" spans="1:57" ht="16.899999999999999" customHeight="1" x14ac:dyDescent="0.2">
      <c r="A1671" s="152">
        <v>1671</v>
      </c>
      <c r="B1671" s="153" t="s">
        <v>264</v>
      </c>
      <c r="C1671" s="152" t="s">
        <v>264</v>
      </c>
      <c r="D1671" s="152" t="s">
        <v>275</v>
      </c>
      <c r="E1671" s="152" t="s">
        <v>440</v>
      </c>
      <c r="F1671" s="152" t="s">
        <v>428</v>
      </c>
      <c r="G1671" s="154">
        <v>1363</v>
      </c>
      <c r="H1671" s="154">
        <v>1406</v>
      </c>
      <c r="I1671" s="154">
        <v>3347</v>
      </c>
      <c r="J1671" s="154">
        <v>3208</v>
      </c>
      <c r="K1671" s="50">
        <v>9324</v>
      </c>
      <c r="L1671" s="50">
        <v>74576</v>
      </c>
      <c r="M1671" s="192">
        <v>0.1250268182793392</v>
      </c>
      <c r="N1671" s="265">
        <v>404</v>
      </c>
      <c r="O1671" s="265">
        <v>431</v>
      </c>
      <c r="P1671" s="265">
        <v>906</v>
      </c>
      <c r="Q1671" s="156">
        <v>848</v>
      </c>
      <c r="R1671" s="193">
        <v>2589</v>
      </c>
      <c r="S1671" s="158" t="s">
        <v>419</v>
      </c>
      <c r="T1671" s="158" t="s">
        <v>419</v>
      </c>
      <c r="U1671" s="157">
        <v>4717</v>
      </c>
      <c r="V1671" s="159">
        <v>0.54900000000000004</v>
      </c>
      <c r="W1671" s="161"/>
      <c r="X1671" s="161"/>
      <c r="Y1671" s="161"/>
      <c r="Z1671" s="161"/>
      <c r="AA1671" s="161"/>
      <c r="AB1671" s="161">
        <v>0</v>
      </c>
      <c r="AC1671" s="162"/>
      <c r="AD1671" s="201"/>
      <c r="AE1671" s="201"/>
      <c r="AF1671" s="201"/>
      <c r="AG1671" s="201"/>
      <c r="AH1671" s="201"/>
      <c r="AI1671" s="201">
        <v>0</v>
      </c>
      <c r="AJ1671" s="202"/>
      <c r="AK1671" s="270">
        <v>959</v>
      </c>
      <c r="AL1671" s="270">
        <v>975</v>
      </c>
      <c r="AM1671" s="270">
        <v>2441</v>
      </c>
      <c r="AN1671" s="270">
        <v>2360</v>
      </c>
      <c r="AO1671" s="58">
        <v>6735</v>
      </c>
      <c r="AP1671" s="167">
        <v>69859</v>
      </c>
      <c r="AQ1671" s="168">
        <v>9.6408901667408883E-2</v>
      </c>
      <c r="AR1671" s="266"/>
      <c r="AS1671" s="266"/>
      <c r="AT1671" s="266"/>
      <c r="AU1671" s="266"/>
      <c r="AV1671" s="267"/>
      <c r="AW1671" s="171">
        <v>0</v>
      </c>
      <c r="AX1671" s="172"/>
      <c r="AY1671" s="268"/>
      <c r="AZ1671" s="268"/>
      <c r="BA1671" s="268"/>
      <c r="BB1671" s="268"/>
      <c r="BC1671" s="174"/>
      <c r="BD1671" s="174">
        <v>0</v>
      </c>
      <c r="BE1671" s="175"/>
    </row>
    <row r="1672" spans="1:57" ht="16.899999999999999" customHeight="1" x14ac:dyDescent="0.2">
      <c r="A1672" s="152">
        <v>1672</v>
      </c>
      <c r="B1672" s="153" t="s">
        <v>264</v>
      </c>
      <c r="C1672" s="152" t="s">
        <v>264</v>
      </c>
      <c r="D1672" s="152" t="s">
        <v>277</v>
      </c>
      <c r="E1672" s="152" t="s">
        <v>441</v>
      </c>
      <c r="F1672" s="152" t="s">
        <v>428</v>
      </c>
      <c r="G1672" s="154">
        <v>7616</v>
      </c>
      <c r="H1672" s="154">
        <v>8085</v>
      </c>
      <c r="I1672" s="154">
        <v>17310</v>
      </c>
      <c r="J1672" s="154">
        <v>16261</v>
      </c>
      <c r="K1672" s="50">
        <v>49272</v>
      </c>
      <c r="L1672" s="50">
        <v>135850</v>
      </c>
      <c r="M1672" s="192">
        <v>0.36269414795730587</v>
      </c>
      <c r="N1672" s="265">
        <v>6848</v>
      </c>
      <c r="O1672" s="265">
        <v>7305</v>
      </c>
      <c r="P1672" s="265">
        <v>15356</v>
      </c>
      <c r="Q1672" s="156">
        <v>14372</v>
      </c>
      <c r="R1672" s="193">
        <v>43881</v>
      </c>
      <c r="S1672" s="158" t="s">
        <v>419</v>
      </c>
      <c r="T1672" s="158" t="s">
        <v>419</v>
      </c>
      <c r="U1672" s="157">
        <v>79929</v>
      </c>
      <c r="V1672" s="159">
        <v>0.54900000000000004</v>
      </c>
      <c r="W1672" s="161"/>
      <c r="X1672" s="161"/>
      <c r="Y1672" s="161"/>
      <c r="Z1672" s="161"/>
      <c r="AA1672" s="161"/>
      <c r="AB1672" s="161">
        <v>0</v>
      </c>
      <c r="AC1672" s="162"/>
      <c r="AD1672" s="201"/>
      <c r="AE1672" s="201"/>
      <c r="AF1672" s="201"/>
      <c r="AG1672" s="201"/>
      <c r="AH1672" s="201"/>
      <c r="AI1672" s="201">
        <v>0</v>
      </c>
      <c r="AJ1672" s="202"/>
      <c r="AK1672" s="270">
        <v>768</v>
      </c>
      <c r="AL1672" s="270">
        <v>780</v>
      </c>
      <c r="AM1672" s="270">
        <v>1954</v>
      </c>
      <c r="AN1672" s="270">
        <v>1889</v>
      </c>
      <c r="AO1672" s="58">
        <v>5391</v>
      </c>
      <c r="AP1672" s="167">
        <v>55921</v>
      </c>
      <c r="AQ1672" s="168">
        <v>9.6408901667408883E-2</v>
      </c>
      <c r="AR1672" s="266"/>
      <c r="AS1672" s="266"/>
      <c r="AT1672" s="266"/>
      <c r="AU1672" s="266"/>
      <c r="AV1672" s="267"/>
      <c r="AW1672" s="171">
        <v>0</v>
      </c>
      <c r="AX1672" s="172"/>
      <c r="AY1672" s="268"/>
      <c r="AZ1672" s="268"/>
      <c r="BA1672" s="268"/>
      <c r="BB1672" s="268"/>
      <c r="BC1672" s="174"/>
      <c r="BD1672" s="174">
        <v>0</v>
      </c>
      <c r="BE1672" s="175"/>
    </row>
    <row r="1673" spans="1:57" ht="16.899999999999999" customHeight="1" x14ac:dyDescent="0.2">
      <c r="A1673" s="152">
        <v>1673</v>
      </c>
      <c r="B1673" s="153" t="s">
        <v>264</v>
      </c>
      <c r="C1673" s="152" t="s">
        <v>264</v>
      </c>
      <c r="D1673" s="152" t="s">
        <v>279</v>
      </c>
      <c r="E1673" s="152" t="s">
        <v>442</v>
      </c>
      <c r="F1673" s="152" t="s">
        <v>428</v>
      </c>
      <c r="G1673" s="154">
        <v>1833</v>
      </c>
      <c r="H1673" s="154">
        <v>1910</v>
      </c>
      <c r="I1673" s="154">
        <v>4384</v>
      </c>
      <c r="J1673" s="154">
        <v>4175</v>
      </c>
      <c r="K1673" s="50">
        <v>12302</v>
      </c>
      <c r="L1673" s="50">
        <v>76725</v>
      </c>
      <c r="M1673" s="192">
        <v>0.1603388725969371</v>
      </c>
      <c r="N1673" s="265">
        <v>928</v>
      </c>
      <c r="O1673" s="265">
        <v>991</v>
      </c>
      <c r="P1673" s="265">
        <v>2082</v>
      </c>
      <c r="Q1673" s="176">
        <v>1949</v>
      </c>
      <c r="R1673" s="193">
        <v>5950</v>
      </c>
      <c r="S1673" s="158" t="s">
        <v>419</v>
      </c>
      <c r="T1673" s="158" t="s">
        <v>419</v>
      </c>
      <c r="U1673" s="157">
        <v>10837</v>
      </c>
      <c r="V1673" s="159">
        <v>0.54900000000000004</v>
      </c>
      <c r="W1673" s="161"/>
      <c r="X1673" s="161"/>
      <c r="Y1673" s="161"/>
      <c r="Z1673" s="161"/>
      <c r="AA1673" s="161"/>
      <c r="AB1673" s="161">
        <v>0</v>
      </c>
      <c r="AC1673" s="162"/>
      <c r="AD1673" s="201"/>
      <c r="AE1673" s="201"/>
      <c r="AF1673" s="201"/>
      <c r="AG1673" s="201"/>
      <c r="AH1673" s="201"/>
      <c r="AI1673" s="201">
        <v>0</v>
      </c>
      <c r="AJ1673" s="202"/>
      <c r="AK1673" s="270">
        <v>905</v>
      </c>
      <c r="AL1673" s="270">
        <v>919</v>
      </c>
      <c r="AM1673" s="270">
        <v>2302</v>
      </c>
      <c r="AN1673" s="270">
        <v>2226</v>
      </c>
      <c r="AO1673" s="58">
        <v>6352</v>
      </c>
      <c r="AP1673" s="167">
        <v>65888</v>
      </c>
      <c r="AQ1673" s="168">
        <v>9.6408901667408883E-2</v>
      </c>
      <c r="AR1673" s="266"/>
      <c r="AS1673" s="266"/>
      <c r="AT1673" s="266"/>
      <c r="AU1673" s="266"/>
      <c r="AV1673" s="267"/>
      <c r="AW1673" s="171">
        <v>0</v>
      </c>
      <c r="AX1673" s="172"/>
      <c r="AY1673" s="268"/>
      <c r="AZ1673" s="268"/>
      <c r="BA1673" s="268"/>
      <c r="BB1673" s="268"/>
      <c r="BC1673" s="174"/>
      <c r="BD1673" s="174">
        <v>0</v>
      </c>
      <c r="BE1673" s="175"/>
    </row>
    <row r="1674" spans="1:57" ht="16.899999999999999" customHeight="1" x14ac:dyDescent="0.2">
      <c r="A1674" s="152">
        <v>1674</v>
      </c>
      <c r="B1674" s="153" t="s">
        <v>264</v>
      </c>
      <c r="C1674" s="152" t="s">
        <v>264</v>
      </c>
      <c r="D1674" s="152" t="s">
        <v>281</v>
      </c>
      <c r="E1674" s="152" t="s">
        <v>443</v>
      </c>
      <c r="F1674" s="152" t="s">
        <v>428</v>
      </c>
      <c r="G1674" s="154">
        <v>258</v>
      </c>
      <c r="H1674" s="154">
        <v>264</v>
      </c>
      <c r="I1674" s="154">
        <v>649</v>
      </c>
      <c r="J1674" s="154">
        <v>625</v>
      </c>
      <c r="K1674" s="50">
        <v>1796</v>
      </c>
      <c r="L1674" s="50">
        <v>17128</v>
      </c>
      <c r="M1674" s="192">
        <v>0.10485754320411023</v>
      </c>
      <c r="N1674" s="265">
        <v>27</v>
      </c>
      <c r="O1674" s="265">
        <v>29</v>
      </c>
      <c r="P1674" s="265">
        <v>61</v>
      </c>
      <c r="Q1674" s="176">
        <v>57</v>
      </c>
      <c r="R1674" s="193">
        <v>174</v>
      </c>
      <c r="S1674" s="158" t="s">
        <v>419</v>
      </c>
      <c r="T1674" s="158" t="s">
        <v>419</v>
      </c>
      <c r="U1674" s="157">
        <v>315</v>
      </c>
      <c r="V1674" s="159">
        <v>0.54900000000000004</v>
      </c>
      <c r="W1674" s="161"/>
      <c r="X1674" s="161"/>
      <c r="Y1674" s="161"/>
      <c r="Z1674" s="161"/>
      <c r="AA1674" s="161"/>
      <c r="AB1674" s="161">
        <v>0</v>
      </c>
      <c r="AC1674" s="162"/>
      <c r="AD1674" s="201"/>
      <c r="AE1674" s="201"/>
      <c r="AF1674" s="201"/>
      <c r="AG1674" s="201"/>
      <c r="AH1674" s="201"/>
      <c r="AI1674" s="201">
        <v>0</v>
      </c>
      <c r="AJ1674" s="202"/>
      <c r="AK1674" s="270">
        <v>231</v>
      </c>
      <c r="AL1674" s="270">
        <v>235</v>
      </c>
      <c r="AM1674" s="270">
        <v>588</v>
      </c>
      <c r="AN1674" s="270">
        <v>568</v>
      </c>
      <c r="AO1674" s="58">
        <v>1622</v>
      </c>
      <c r="AP1674" s="167">
        <v>16813</v>
      </c>
      <c r="AQ1674" s="168">
        <v>9.6408901667408883E-2</v>
      </c>
      <c r="AR1674" s="266"/>
      <c r="AS1674" s="266"/>
      <c r="AT1674" s="266"/>
      <c r="AU1674" s="266"/>
      <c r="AV1674" s="267"/>
      <c r="AW1674" s="171">
        <v>0</v>
      </c>
      <c r="AX1674" s="172"/>
      <c r="AY1674" s="268"/>
      <c r="AZ1674" s="268"/>
      <c r="BA1674" s="268"/>
      <c r="BB1674" s="268"/>
      <c r="BC1674" s="174"/>
      <c r="BD1674" s="174">
        <v>0</v>
      </c>
      <c r="BE1674" s="175"/>
    </row>
    <row r="1675" spans="1:57" ht="16.899999999999999" customHeight="1" x14ac:dyDescent="0.2">
      <c r="A1675" s="152">
        <v>1675</v>
      </c>
      <c r="B1675" s="153" t="s">
        <v>264</v>
      </c>
      <c r="C1675" s="152" t="s">
        <v>264</v>
      </c>
      <c r="D1675" s="152" t="s">
        <v>283</v>
      </c>
      <c r="E1675" s="152" t="s">
        <v>444</v>
      </c>
      <c r="F1675" s="152" t="s">
        <v>428</v>
      </c>
      <c r="G1675" s="154">
        <v>860</v>
      </c>
      <c r="H1675" s="154">
        <v>892</v>
      </c>
      <c r="I1675" s="154">
        <v>2077</v>
      </c>
      <c r="J1675" s="154">
        <v>1984</v>
      </c>
      <c r="K1675" s="50">
        <v>5813</v>
      </c>
      <c r="L1675" s="50">
        <v>40576</v>
      </c>
      <c r="M1675" s="192">
        <v>0.14326202681388012</v>
      </c>
      <c r="N1675" s="265">
        <v>360</v>
      </c>
      <c r="O1675" s="265">
        <v>384</v>
      </c>
      <c r="P1675" s="265">
        <v>806</v>
      </c>
      <c r="Q1675" s="176">
        <v>755</v>
      </c>
      <c r="R1675" s="193">
        <v>2305</v>
      </c>
      <c r="S1675" s="158" t="s">
        <v>419</v>
      </c>
      <c r="T1675" s="158" t="s">
        <v>419</v>
      </c>
      <c r="U1675" s="157">
        <v>4196</v>
      </c>
      <c r="V1675" s="159">
        <v>0.54900000000000004</v>
      </c>
      <c r="W1675" s="161"/>
      <c r="X1675" s="161"/>
      <c r="Y1675" s="161"/>
      <c r="Z1675" s="161"/>
      <c r="AA1675" s="161"/>
      <c r="AB1675" s="161">
        <v>0</v>
      </c>
      <c r="AC1675" s="162"/>
      <c r="AD1675" s="201"/>
      <c r="AE1675" s="201"/>
      <c r="AF1675" s="201"/>
      <c r="AG1675" s="201"/>
      <c r="AH1675" s="201"/>
      <c r="AI1675" s="201">
        <v>0</v>
      </c>
      <c r="AJ1675" s="202"/>
      <c r="AK1675" s="270">
        <v>500</v>
      </c>
      <c r="AL1675" s="270">
        <v>508</v>
      </c>
      <c r="AM1675" s="270">
        <v>1271</v>
      </c>
      <c r="AN1675" s="270">
        <v>1229</v>
      </c>
      <c r="AO1675" s="58">
        <v>3508</v>
      </c>
      <c r="AP1675" s="167">
        <v>36380</v>
      </c>
      <c r="AQ1675" s="168">
        <v>9.6408901667408883E-2</v>
      </c>
      <c r="AR1675" s="266"/>
      <c r="AS1675" s="266"/>
      <c r="AT1675" s="266"/>
      <c r="AU1675" s="266"/>
      <c r="AV1675" s="267"/>
      <c r="AW1675" s="171">
        <v>0</v>
      </c>
      <c r="AX1675" s="172"/>
      <c r="AY1675" s="268"/>
      <c r="AZ1675" s="268"/>
      <c r="BA1675" s="268"/>
      <c r="BB1675" s="268"/>
      <c r="BC1675" s="174"/>
      <c r="BD1675" s="174">
        <v>0</v>
      </c>
      <c r="BE1675" s="175"/>
    </row>
    <row r="1676" spans="1:57" ht="16.899999999999999" customHeight="1" x14ac:dyDescent="0.2">
      <c r="A1676" s="152">
        <v>1676</v>
      </c>
      <c r="B1676" s="153" t="s">
        <v>264</v>
      </c>
      <c r="C1676" s="152" t="s">
        <v>264</v>
      </c>
      <c r="D1676" s="152" t="s">
        <v>285</v>
      </c>
      <c r="E1676" s="152" t="s">
        <v>445</v>
      </c>
      <c r="F1676" s="152" t="s">
        <v>428</v>
      </c>
      <c r="G1676" s="154">
        <v>5123</v>
      </c>
      <c r="H1676" s="154">
        <v>5432</v>
      </c>
      <c r="I1676" s="154">
        <v>11690</v>
      </c>
      <c r="J1676" s="154">
        <v>10992</v>
      </c>
      <c r="K1676" s="50">
        <v>33237</v>
      </c>
      <c r="L1676" s="50">
        <v>100355</v>
      </c>
      <c r="M1676" s="192">
        <v>0.3311942603756664</v>
      </c>
      <c r="N1676" s="265">
        <v>4460</v>
      </c>
      <c r="O1676" s="265">
        <v>4758</v>
      </c>
      <c r="P1676" s="265">
        <v>10002</v>
      </c>
      <c r="Q1676" s="176">
        <v>9361</v>
      </c>
      <c r="R1676" s="193">
        <v>28581</v>
      </c>
      <c r="S1676" s="158" t="s">
        <v>419</v>
      </c>
      <c r="T1676" s="158" t="s">
        <v>419</v>
      </c>
      <c r="U1676" s="157">
        <v>52062</v>
      </c>
      <c r="V1676" s="159">
        <v>0.54900000000000004</v>
      </c>
      <c r="W1676" s="161"/>
      <c r="X1676" s="161"/>
      <c r="Y1676" s="161"/>
      <c r="Z1676" s="161"/>
      <c r="AA1676" s="161"/>
      <c r="AB1676" s="161">
        <v>0</v>
      </c>
      <c r="AC1676" s="162"/>
      <c r="AD1676" s="201"/>
      <c r="AE1676" s="201"/>
      <c r="AF1676" s="201"/>
      <c r="AG1676" s="201"/>
      <c r="AH1676" s="201"/>
      <c r="AI1676" s="201">
        <v>0</v>
      </c>
      <c r="AJ1676" s="202"/>
      <c r="AK1676" s="270">
        <v>663</v>
      </c>
      <c r="AL1676" s="270">
        <v>674</v>
      </c>
      <c r="AM1676" s="270">
        <v>1688</v>
      </c>
      <c r="AN1676" s="270">
        <v>1631</v>
      </c>
      <c r="AO1676" s="58">
        <v>4656</v>
      </c>
      <c r="AP1676" s="167">
        <v>48293</v>
      </c>
      <c r="AQ1676" s="168">
        <v>9.6408901667408883E-2</v>
      </c>
      <c r="AR1676" s="266"/>
      <c r="AS1676" s="266"/>
      <c r="AT1676" s="266"/>
      <c r="AU1676" s="266"/>
      <c r="AV1676" s="267"/>
      <c r="AW1676" s="171">
        <v>0</v>
      </c>
      <c r="AX1676" s="172"/>
      <c r="AY1676" s="268"/>
      <c r="AZ1676" s="268"/>
      <c r="BA1676" s="268"/>
      <c r="BB1676" s="268"/>
      <c r="BC1676" s="174"/>
      <c r="BD1676" s="174">
        <v>0</v>
      </c>
      <c r="BE1676" s="175"/>
    </row>
    <row r="1677" spans="1:57" ht="16.899999999999999" customHeight="1" x14ac:dyDescent="0.2">
      <c r="A1677" s="152">
        <v>1677</v>
      </c>
      <c r="B1677" s="153" t="s">
        <v>264</v>
      </c>
      <c r="C1677" s="152" t="s">
        <v>264</v>
      </c>
      <c r="D1677" s="152" t="s">
        <v>287</v>
      </c>
      <c r="E1677" s="152" t="s">
        <v>446</v>
      </c>
      <c r="F1677" s="152" t="s">
        <v>428</v>
      </c>
      <c r="G1677" s="154">
        <v>2255</v>
      </c>
      <c r="H1677" s="154">
        <v>2359</v>
      </c>
      <c r="I1677" s="154">
        <v>5329</v>
      </c>
      <c r="J1677" s="154">
        <v>5057</v>
      </c>
      <c r="K1677" s="50">
        <v>15000</v>
      </c>
      <c r="L1677" s="50">
        <v>81460</v>
      </c>
      <c r="M1677" s="192">
        <v>0.18413945494721334</v>
      </c>
      <c r="N1677" s="265">
        <v>1353</v>
      </c>
      <c r="O1677" s="265">
        <v>1443</v>
      </c>
      <c r="P1677" s="265">
        <v>3034</v>
      </c>
      <c r="Q1677" s="176">
        <v>2839</v>
      </c>
      <c r="R1677" s="193">
        <v>8669</v>
      </c>
      <c r="S1677" s="158" t="s">
        <v>419</v>
      </c>
      <c r="T1677" s="158" t="s">
        <v>419</v>
      </c>
      <c r="U1677" s="157">
        <v>15791</v>
      </c>
      <c r="V1677" s="159">
        <v>0.54900000000000004</v>
      </c>
      <c r="W1677" s="161"/>
      <c r="X1677" s="161"/>
      <c r="Y1677" s="161"/>
      <c r="Z1677" s="161"/>
      <c r="AA1677" s="161"/>
      <c r="AB1677" s="161">
        <v>0</v>
      </c>
      <c r="AC1677" s="162"/>
      <c r="AD1677" s="201"/>
      <c r="AE1677" s="201"/>
      <c r="AF1677" s="201"/>
      <c r="AG1677" s="201"/>
      <c r="AH1677" s="201"/>
      <c r="AI1677" s="201">
        <v>0</v>
      </c>
      <c r="AJ1677" s="202"/>
      <c r="AK1677" s="270">
        <v>902</v>
      </c>
      <c r="AL1677" s="270">
        <v>916</v>
      </c>
      <c r="AM1677" s="270">
        <v>2295</v>
      </c>
      <c r="AN1677" s="270">
        <v>2218</v>
      </c>
      <c r="AO1677" s="58">
        <v>6331</v>
      </c>
      <c r="AP1677" s="167">
        <v>65669</v>
      </c>
      <c r="AQ1677" s="168">
        <v>9.6408901667408883E-2</v>
      </c>
      <c r="AR1677" s="266"/>
      <c r="AS1677" s="266"/>
      <c r="AT1677" s="266"/>
      <c r="AU1677" s="266"/>
      <c r="AV1677" s="267"/>
      <c r="AW1677" s="171">
        <v>0</v>
      </c>
      <c r="AX1677" s="172"/>
      <c r="AY1677" s="268"/>
      <c r="AZ1677" s="268"/>
      <c r="BA1677" s="268"/>
      <c r="BB1677" s="268"/>
      <c r="BC1677" s="174"/>
      <c r="BD1677" s="174">
        <v>0</v>
      </c>
      <c r="BE1677" s="175"/>
    </row>
    <row r="1678" spans="1:57" ht="16.899999999999999" customHeight="1" x14ac:dyDescent="0.2">
      <c r="A1678" s="152">
        <v>1678</v>
      </c>
      <c r="B1678" s="153" t="s">
        <v>264</v>
      </c>
      <c r="C1678" s="152" t="s">
        <v>264</v>
      </c>
      <c r="D1678" s="152" t="s">
        <v>289</v>
      </c>
      <c r="E1678" s="152" t="s">
        <v>447</v>
      </c>
      <c r="F1678" s="152" t="s">
        <v>428</v>
      </c>
      <c r="G1678" s="154">
        <v>9392</v>
      </c>
      <c r="H1678" s="154">
        <v>9951</v>
      </c>
      <c r="I1678" s="154">
        <v>21473</v>
      </c>
      <c r="J1678" s="154">
        <v>20204</v>
      </c>
      <c r="K1678" s="50">
        <v>61020</v>
      </c>
      <c r="L1678" s="50">
        <v>192905</v>
      </c>
      <c r="M1678" s="192">
        <v>0.3163215054042145</v>
      </c>
      <c r="N1678" s="265">
        <v>8030</v>
      </c>
      <c r="O1678" s="265">
        <v>8567</v>
      </c>
      <c r="P1678" s="265">
        <v>18008</v>
      </c>
      <c r="Q1678" s="176">
        <v>16854</v>
      </c>
      <c r="R1678" s="193">
        <v>51459</v>
      </c>
      <c r="S1678" s="158" t="s">
        <v>419</v>
      </c>
      <c r="T1678" s="158" t="s">
        <v>419</v>
      </c>
      <c r="U1678" s="157">
        <v>93732</v>
      </c>
      <c r="V1678" s="159">
        <v>0.54900000000000004</v>
      </c>
      <c r="W1678" s="161"/>
      <c r="X1678" s="161"/>
      <c r="Y1678" s="161"/>
      <c r="Z1678" s="161"/>
      <c r="AA1678" s="161"/>
      <c r="AB1678" s="161">
        <v>0</v>
      </c>
      <c r="AC1678" s="162"/>
      <c r="AD1678" s="201"/>
      <c r="AE1678" s="201"/>
      <c r="AF1678" s="201"/>
      <c r="AG1678" s="201"/>
      <c r="AH1678" s="201"/>
      <c r="AI1678" s="201">
        <v>0</v>
      </c>
      <c r="AJ1678" s="202"/>
      <c r="AK1678" s="270">
        <v>1362</v>
      </c>
      <c r="AL1678" s="270">
        <v>1384</v>
      </c>
      <c r="AM1678" s="270">
        <v>3465</v>
      </c>
      <c r="AN1678" s="270">
        <v>3350</v>
      </c>
      <c r="AO1678" s="58">
        <v>9561</v>
      </c>
      <c r="AP1678" s="167">
        <v>99173</v>
      </c>
      <c r="AQ1678" s="168">
        <v>9.6408901667408883E-2</v>
      </c>
      <c r="AR1678" s="266"/>
      <c r="AS1678" s="266"/>
      <c r="AT1678" s="266"/>
      <c r="AU1678" s="266"/>
      <c r="AV1678" s="267"/>
      <c r="AW1678" s="171">
        <v>0</v>
      </c>
      <c r="AX1678" s="172"/>
      <c r="AY1678" s="268"/>
      <c r="AZ1678" s="268"/>
      <c r="BA1678" s="268"/>
      <c r="BB1678" s="268"/>
      <c r="BC1678" s="174"/>
      <c r="BD1678" s="174">
        <v>0</v>
      </c>
      <c r="BE1678" s="175"/>
    </row>
    <row r="1679" spans="1:57" ht="16.899999999999999" customHeight="1" x14ac:dyDescent="0.2">
      <c r="A1679" s="152">
        <v>1679</v>
      </c>
      <c r="B1679" s="153" t="s">
        <v>264</v>
      </c>
      <c r="C1679" s="152" t="s">
        <v>264</v>
      </c>
      <c r="D1679" s="152" t="s">
        <v>291</v>
      </c>
      <c r="E1679" s="152" t="s">
        <v>448</v>
      </c>
      <c r="F1679" s="152" t="s">
        <v>428</v>
      </c>
      <c r="G1679" s="154">
        <v>3688</v>
      </c>
      <c r="H1679" s="154">
        <v>3889</v>
      </c>
      <c r="I1679" s="154">
        <v>8539</v>
      </c>
      <c r="J1679" s="154">
        <v>8062</v>
      </c>
      <c r="K1679" s="50">
        <v>24178</v>
      </c>
      <c r="L1679" s="50">
        <v>97302</v>
      </c>
      <c r="M1679" s="192">
        <v>0.2484841010462272</v>
      </c>
      <c r="N1679" s="265">
        <v>2801</v>
      </c>
      <c r="O1679" s="265">
        <v>2988</v>
      </c>
      <c r="P1679" s="265">
        <v>6281</v>
      </c>
      <c r="Q1679" s="176">
        <v>5879</v>
      </c>
      <c r="R1679" s="193">
        <v>17949</v>
      </c>
      <c r="S1679" s="158" t="s">
        <v>419</v>
      </c>
      <c r="T1679" s="158" t="s">
        <v>419</v>
      </c>
      <c r="U1679" s="157">
        <v>32694</v>
      </c>
      <c r="V1679" s="159">
        <v>0.54900000000000004</v>
      </c>
      <c r="W1679" s="161"/>
      <c r="X1679" s="161"/>
      <c r="Y1679" s="161"/>
      <c r="Z1679" s="161"/>
      <c r="AA1679" s="161"/>
      <c r="AB1679" s="161">
        <v>0</v>
      </c>
      <c r="AC1679" s="162"/>
      <c r="AD1679" s="201"/>
      <c r="AE1679" s="201"/>
      <c r="AF1679" s="201"/>
      <c r="AG1679" s="201"/>
      <c r="AH1679" s="201"/>
      <c r="AI1679" s="201">
        <v>0</v>
      </c>
      <c r="AJ1679" s="202"/>
      <c r="AK1679" s="270">
        <v>887</v>
      </c>
      <c r="AL1679" s="270">
        <v>901</v>
      </c>
      <c r="AM1679" s="270">
        <v>2258</v>
      </c>
      <c r="AN1679" s="270">
        <v>2183</v>
      </c>
      <c r="AO1679" s="58">
        <v>6229</v>
      </c>
      <c r="AP1679" s="167">
        <v>64608</v>
      </c>
      <c r="AQ1679" s="168">
        <v>9.6408901667408883E-2</v>
      </c>
      <c r="AR1679" s="266"/>
      <c r="AS1679" s="266"/>
      <c r="AT1679" s="266"/>
      <c r="AU1679" s="266"/>
      <c r="AV1679" s="267"/>
      <c r="AW1679" s="171">
        <v>0</v>
      </c>
      <c r="AX1679" s="172"/>
      <c r="AY1679" s="268"/>
      <c r="AZ1679" s="268"/>
      <c r="BA1679" s="268"/>
      <c r="BB1679" s="268"/>
      <c r="BC1679" s="174"/>
      <c r="BD1679" s="174">
        <v>0</v>
      </c>
      <c r="BE1679" s="175"/>
    </row>
    <row r="1680" spans="1:57" ht="16.899999999999999" customHeight="1" x14ac:dyDescent="0.2">
      <c r="A1680" s="152">
        <v>1680</v>
      </c>
      <c r="B1680" s="153" t="s">
        <v>264</v>
      </c>
      <c r="C1680" s="152" t="s">
        <v>264</v>
      </c>
      <c r="D1680" s="152" t="s">
        <v>293</v>
      </c>
      <c r="E1680" s="152" t="s">
        <v>449</v>
      </c>
      <c r="F1680" s="152" t="s">
        <v>428</v>
      </c>
      <c r="G1680" s="154">
        <v>102830</v>
      </c>
      <c r="H1680" s="154">
        <v>109330</v>
      </c>
      <c r="I1680" s="154">
        <v>232802</v>
      </c>
      <c r="J1680" s="154">
        <v>218455</v>
      </c>
      <c r="K1680" s="50">
        <v>663417</v>
      </c>
      <c r="L1680" s="50">
        <v>1646141</v>
      </c>
      <c r="M1680" s="192">
        <v>0.40301347211447863</v>
      </c>
      <c r="N1680" s="265">
        <v>95538</v>
      </c>
      <c r="O1680" s="265">
        <v>101922</v>
      </c>
      <c r="P1680" s="265">
        <v>214249</v>
      </c>
      <c r="Q1680" s="176">
        <v>200518</v>
      </c>
      <c r="R1680" s="193">
        <v>612227</v>
      </c>
      <c r="S1680" s="158" t="s">
        <v>419</v>
      </c>
      <c r="T1680" s="158" t="s">
        <v>419</v>
      </c>
      <c r="U1680" s="157">
        <v>1115170</v>
      </c>
      <c r="V1680" s="159">
        <v>0.54900000000000004</v>
      </c>
      <c r="W1680" s="161"/>
      <c r="X1680" s="161"/>
      <c r="Y1680" s="161"/>
      <c r="Z1680" s="161"/>
      <c r="AA1680" s="161"/>
      <c r="AB1680" s="161">
        <v>0</v>
      </c>
      <c r="AC1680" s="162"/>
      <c r="AD1680" s="201"/>
      <c r="AE1680" s="201"/>
      <c r="AF1680" s="201"/>
      <c r="AG1680" s="201"/>
      <c r="AH1680" s="201"/>
      <c r="AI1680" s="201">
        <v>0</v>
      </c>
      <c r="AJ1680" s="202"/>
      <c r="AK1680" s="270">
        <v>7292</v>
      </c>
      <c r="AL1680" s="270">
        <v>7408</v>
      </c>
      <c r="AM1680" s="270">
        <v>18553</v>
      </c>
      <c r="AN1680" s="270">
        <v>17937</v>
      </c>
      <c r="AO1680" s="58">
        <v>51190</v>
      </c>
      <c r="AP1680" s="167">
        <v>530971</v>
      </c>
      <c r="AQ1680" s="168">
        <v>9.6408901667408883E-2</v>
      </c>
      <c r="AR1680" s="266"/>
      <c r="AS1680" s="266"/>
      <c r="AT1680" s="266"/>
      <c r="AU1680" s="266"/>
      <c r="AV1680" s="267"/>
      <c r="AW1680" s="171">
        <v>0</v>
      </c>
      <c r="AX1680" s="172"/>
      <c r="AY1680" s="268"/>
      <c r="AZ1680" s="268"/>
      <c r="BA1680" s="268"/>
      <c r="BB1680" s="268"/>
      <c r="BC1680" s="174"/>
      <c r="BD1680" s="174">
        <v>0</v>
      </c>
      <c r="BE1680" s="175"/>
    </row>
    <row r="1681" spans="1:57" ht="16.899999999999999" customHeight="1" x14ac:dyDescent="0.2">
      <c r="A1681" s="152">
        <v>1681</v>
      </c>
      <c r="B1681" s="153" t="s">
        <v>264</v>
      </c>
      <c r="C1681" s="152" t="s">
        <v>264</v>
      </c>
      <c r="D1681" s="152" t="s">
        <v>295</v>
      </c>
      <c r="E1681" s="152" t="s">
        <v>450</v>
      </c>
      <c r="F1681" s="152" t="s">
        <v>428</v>
      </c>
      <c r="G1681" s="154">
        <v>912</v>
      </c>
      <c r="H1681" s="154">
        <v>937</v>
      </c>
      <c r="I1681" s="154">
        <v>2253</v>
      </c>
      <c r="J1681" s="154">
        <v>2163</v>
      </c>
      <c r="K1681" s="50">
        <v>6265</v>
      </c>
      <c r="L1681" s="50">
        <v>53041</v>
      </c>
      <c r="M1681" s="192">
        <v>0.11811617428027375</v>
      </c>
      <c r="N1681" s="265">
        <v>218</v>
      </c>
      <c r="O1681" s="265">
        <v>232</v>
      </c>
      <c r="P1681" s="265">
        <v>488</v>
      </c>
      <c r="Q1681" s="176">
        <v>457</v>
      </c>
      <c r="R1681" s="193">
        <v>1395</v>
      </c>
      <c r="S1681" s="158" t="s">
        <v>419</v>
      </c>
      <c r="T1681" s="158" t="s">
        <v>419</v>
      </c>
      <c r="U1681" s="157">
        <v>2540</v>
      </c>
      <c r="V1681" s="159">
        <v>0.54900000000000004</v>
      </c>
      <c r="W1681" s="161"/>
      <c r="X1681" s="161"/>
      <c r="Y1681" s="161"/>
      <c r="Z1681" s="161"/>
      <c r="AA1681" s="161"/>
      <c r="AB1681" s="161">
        <v>0</v>
      </c>
      <c r="AC1681" s="162"/>
      <c r="AD1681" s="201"/>
      <c r="AE1681" s="201"/>
      <c r="AF1681" s="201"/>
      <c r="AG1681" s="201"/>
      <c r="AH1681" s="201"/>
      <c r="AI1681" s="201">
        <v>0</v>
      </c>
      <c r="AJ1681" s="202"/>
      <c r="AK1681" s="270">
        <v>694</v>
      </c>
      <c r="AL1681" s="270">
        <v>705</v>
      </c>
      <c r="AM1681" s="270">
        <v>1765</v>
      </c>
      <c r="AN1681" s="270">
        <v>1706</v>
      </c>
      <c r="AO1681" s="58">
        <v>4870</v>
      </c>
      <c r="AP1681" s="167">
        <v>50501</v>
      </c>
      <c r="AQ1681" s="168">
        <v>9.6408901667408883E-2</v>
      </c>
      <c r="AR1681" s="266"/>
      <c r="AS1681" s="266"/>
      <c r="AT1681" s="266"/>
      <c r="AU1681" s="266"/>
      <c r="AV1681" s="267"/>
      <c r="AW1681" s="171">
        <v>0</v>
      </c>
      <c r="AX1681" s="172"/>
      <c r="AY1681" s="268"/>
      <c r="AZ1681" s="268"/>
      <c r="BA1681" s="268"/>
      <c r="BB1681" s="268"/>
      <c r="BC1681" s="174"/>
      <c r="BD1681" s="174">
        <v>0</v>
      </c>
      <c r="BE1681" s="175"/>
    </row>
    <row r="1682" spans="1:57" ht="16.899999999999999" customHeight="1" x14ac:dyDescent="0.2">
      <c r="A1682" s="152">
        <v>1682</v>
      </c>
      <c r="B1682" s="153" t="s">
        <v>264</v>
      </c>
      <c r="C1682" s="152" t="s">
        <v>264</v>
      </c>
      <c r="D1682" s="152" t="s">
        <v>297</v>
      </c>
      <c r="E1682" s="152" t="s">
        <v>451</v>
      </c>
      <c r="F1682" s="152" t="s">
        <v>428</v>
      </c>
      <c r="G1682" s="154">
        <v>497</v>
      </c>
      <c r="H1682" s="154">
        <v>524</v>
      </c>
      <c r="I1682" s="154">
        <v>1152</v>
      </c>
      <c r="J1682" s="154">
        <v>1089</v>
      </c>
      <c r="K1682" s="50">
        <v>3262</v>
      </c>
      <c r="L1682" s="50">
        <v>13428</v>
      </c>
      <c r="M1682" s="192">
        <v>0.24292523086088769</v>
      </c>
      <c r="N1682" s="265">
        <v>372</v>
      </c>
      <c r="O1682" s="265">
        <v>397</v>
      </c>
      <c r="P1682" s="265">
        <v>835</v>
      </c>
      <c r="Q1682" s="176">
        <v>782</v>
      </c>
      <c r="R1682" s="193">
        <v>2386</v>
      </c>
      <c r="S1682" s="158" t="s">
        <v>419</v>
      </c>
      <c r="T1682" s="158" t="s">
        <v>419</v>
      </c>
      <c r="U1682" s="157">
        <v>4347</v>
      </c>
      <c r="V1682" s="159">
        <v>0.54900000000000004</v>
      </c>
      <c r="W1682" s="161"/>
      <c r="X1682" s="161"/>
      <c r="Y1682" s="161"/>
      <c r="Z1682" s="161"/>
      <c r="AA1682" s="161"/>
      <c r="AB1682" s="161">
        <v>0</v>
      </c>
      <c r="AC1682" s="162"/>
      <c r="AD1682" s="201"/>
      <c r="AE1682" s="201"/>
      <c r="AF1682" s="201"/>
      <c r="AG1682" s="201"/>
      <c r="AH1682" s="201"/>
      <c r="AI1682" s="201">
        <v>0</v>
      </c>
      <c r="AJ1682" s="202"/>
      <c r="AK1682" s="270">
        <v>125</v>
      </c>
      <c r="AL1682" s="270">
        <v>127</v>
      </c>
      <c r="AM1682" s="270">
        <v>317</v>
      </c>
      <c r="AN1682" s="270">
        <v>307</v>
      </c>
      <c r="AO1682" s="58">
        <v>876</v>
      </c>
      <c r="AP1682" s="167">
        <v>9081</v>
      </c>
      <c r="AQ1682" s="168">
        <v>9.6408901667408883E-2</v>
      </c>
      <c r="AR1682" s="266"/>
      <c r="AS1682" s="266"/>
      <c r="AT1682" s="266"/>
      <c r="AU1682" s="266"/>
      <c r="AV1682" s="267"/>
      <c r="AW1682" s="171">
        <v>0</v>
      </c>
      <c r="AX1682" s="172"/>
      <c r="AY1682" s="268"/>
      <c r="AZ1682" s="268"/>
      <c r="BA1682" s="268"/>
      <c r="BB1682" s="268"/>
      <c r="BC1682" s="174"/>
      <c r="BD1682" s="174">
        <v>0</v>
      </c>
      <c r="BE1682" s="175"/>
    </row>
    <row r="1683" spans="1:57" ht="16.899999999999999" customHeight="1" x14ac:dyDescent="0.2">
      <c r="A1683" s="152">
        <v>1683</v>
      </c>
      <c r="B1683" s="153" t="s">
        <v>264</v>
      </c>
      <c r="C1683" s="152" t="s">
        <v>264</v>
      </c>
      <c r="D1683" s="152" t="s">
        <v>299</v>
      </c>
      <c r="E1683" s="152" t="s">
        <v>452</v>
      </c>
      <c r="F1683" s="152" t="s">
        <v>428</v>
      </c>
      <c r="G1683" s="154">
        <v>643</v>
      </c>
      <c r="H1683" s="154">
        <v>679</v>
      </c>
      <c r="I1683" s="154">
        <v>1481</v>
      </c>
      <c r="J1683" s="154">
        <v>1396</v>
      </c>
      <c r="K1683" s="50">
        <v>4199</v>
      </c>
      <c r="L1683" s="50">
        <v>15400</v>
      </c>
      <c r="M1683" s="192">
        <v>0.27266233766233766</v>
      </c>
      <c r="N1683" s="265">
        <v>514</v>
      </c>
      <c r="O1683" s="265">
        <v>548</v>
      </c>
      <c r="P1683" s="265">
        <v>1152</v>
      </c>
      <c r="Q1683" s="176">
        <v>1078</v>
      </c>
      <c r="R1683" s="193">
        <v>3292</v>
      </c>
      <c r="S1683" s="158" t="s">
        <v>419</v>
      </c>
      <c r="T1683" s="158" t="s">
        <v>419</v>
      </c>
      <c r="U1683" s="157">
        <v>5995</v>
      </c>
      <c r="V1683" s="159">
        <v>0.54900000000000004</v>
      </c>
      <c r="W1683" s="161"/>
      <c r="X1683" s="161"/>
      <c r="Y1683" s="161"/>
      <c r="Z1683" s="161"/>
      <c r="AA1683" s="161"/>
      <c r="AB1683" s="161">
        <v>0</v>
      </c>
      <c r="AC1683" s="162"/>
      <c r="AD1683" s="201"/>
      <c r="AE1683" s="201"/>
      <c r="AF1683" s="201"/>
      <c r="AG1683" s="201"/>
      <c r="AH1683" s="201"/>
      <c r="AI1683" s="201">
        <v>0</v>
      </c>
      <c r="AJ1683" s="202"/>
      <c r="AK1683" s="270">
        <v>129</v>
      </c>
      <c r="AL1683" s="270">
        <v>131</v>
      </c>
      <c r="AM1683" s="270">
        <v>329</v>
      </c>
      <c r="AN1683" s="270">
        <v>318</v>
      </c>
      <c r="AO1683" s="58">
        <v>907</v>
      </c>
      <c r="AP1683" s="167">
        <v>9405</v>
      </c>
      <c r="AQ1683" s="168">
        <v>9.6408901667408883E-2</v>
      </c>
      <c r="AR1683" s="266"/>
      <c r="AS1683" s="266"/>
      <c r="AT1683" s="266"/>
      <c r="AU1683" s="266"/>
      <c r="AV1683" s="267"/>
      <c r="AW1683" s="171">
        <v>0</v>
      </c>
      <c r="AX1683" s="172"/>
      <c r="AY1683" s="268"/>
      <c r="AZ1683" s="268"/>
      <c r="BA1683" s="268"/>
      <c r="BB1683" s="268"/>
      <c r="BC1683" s="174"/>
      <c r="BD1683" s="174">
        <v>0</v>
      </c>
      <c r="BE1683" s="175"/>
    </row>
    <row r="1684" spans="1:57" ht="16.899999999999999" customHeight="1" x14ac:dyDescent="0.2">
      <c r="A1684" s="152">
        <v>1684</v>
      </c>
      <c r="B1684" s="153" t="s">
        <v>264</v>
      </c>
      <c r="C1684" s="152" t="s">
        <v>264</v>
      </c>
      <c r="D1684" s="152" t="s">
        <v>301</v>
      </c>
      <c r="E1684" s="152" t="s">
        <v>453</v>
      </c>
      <c r="F1684" s="152" t="s">
        <v>428</v>
      </c>
      <c r="G1684" s="154">
        <v>274</v>
      </c>
      <c r="H1684" s="154">
        <v>284</v>
      </c>
      <c r="I1684" s="154">
        <v>669</v>
      </c>
      <c r="J1684" s="154">
        <v>641</v>
      </c>
      <c r="K1684" s="50">
        <v>1868</v>
      </c>
      <c r="L1684" s="50">
        <v>14163</v>
      </c>
      <c r="M1684" s="192">
        <v>0.13189296053096095</v>
      </c>
      <c r="N1684" s="265">
        <v>95</v>
      </c>
      <c r="O1684" s="265">
        <v>102</v>
      </c>
      <c r="P1684" s="265">
        <v>213</v>
      </c>
      <c r="Q1684" s="176">
        <v>200</v>
      </c>
      <c r="R1684" s="193">
        <v>610</v>
      </c>
      <c r="S1684" s="158" t="s">
        <v>419</v>
      </c>
      <c r="T1684" s="158" t="s">
        <v>419</v>
      </c>
      <c r="U1684" s="157">
        <v>1112</v>
      </c>
      <c r="V1684" s="159">
        <v>0.54900000000000004</v>
      </c>
      <c r="W1684" s="161"/>
      <c r="X1684" s="161"/>
      <c r="Y1684" s="161"/>
      <c r="Z1684" s="161"/>
      <c r="AA1684" s="161"/>
      <c r="AB1684" s="161">
        <v>0</v>
      </c>
      <c r="AC1684" s="162"/>
      <c r="AD1684" s="201"/>
      <c r="AE1684" s="201"/>
      <c r="AF1684" s="201"/>
      <c r="AG1684" s="201"/>
      <c r="AH1684" s="201"/>
      <c r="AI1684" s="201">
        <v>0</v>
      </c>
      <c r="AJ1684" s="202"/>
      <c r="AK1684" s="270">
        <v>179</v>
      </c>
      <c r="AL1684" s="270">
        <v>182</v>
      </c>
      <c r="AM1684" s="270">
        <v>456</v>
      </c>
      <c r="AN1684" s="270">
        <v>441</v>
      </c>
      <c r="AO1684" s="58">
        <v>1258</v>
      </c>
      <c r="AP1684" s="167">
        <v>13051</v>
      </c>
      <c r="AQ1684" s="168">
        <v>9.6408901667408883E-2</v>
      </c>
      <c r="AR1684" s="266"/>
      <c r="AS1684" s="266"/>
      <c r="AT1684" s="266"/>
      <c r="AU1684" s="266"/>
      <c r="AV1684" s="267"/>
      <c r="AW1684" s="171">
        <v>0</v>
      </c>
      <c r="AX1684" s="172"/>
      <c r="AY1684" s="268"/>
      <c r="AZ1684" s="268"/>
      <c r="BA1684" s="268"/>
      <c r="BB1684" s="268"/>
      <c r="BC1684" s="174"/>
      <c r="BD1684" s="174">
        <v>0</v>
      </c>
      <c r="BE1684" s="175"/>
    </row>
    <row r="1685" spans="1:57" ht="16.899999999999999" customHeight="1" x14ac:dyDescent="0.2">
      <c r="A1685" s="152">
        <v>1685</v>
      </c>
      <c r="B1685" s="153" t="s">
        <v>264</v>
      </c>
      <c r="C1685" s="152" t="s">
        <v>264</v>
      </c>
      <c r="D1685" s="152" t="s">
        <v>303</v>
      </c>
      <c r="E1685" s="152" t="s">
        <v>454</v>
      </c>
      <c r="F1685" s="152" t="s">
        <v>428</v>
      </c>
      <c r="G1685" s="154">
        <v>5649</v>
      </c>
      <c r="H1685" s="154">
        <v>5955</v>
      </c>
      <c r="I1685" s="154">
        <v>13089</v>
      </c>
      <c r="J1685" s="154">
        <v>12360</v>
      </c>
      <c r="K1685" s="50">
        <v>37053</v>
      </c>
      <c r="L1685" s="50">
        <v>151420</v>
      </c>
      <c r="M1685" s="192">
        <v>0.24470347378153481</v>
      </c>
      <c r="N1685" s="265">
        <v>4251</v>
      </c>
      <c r="O1685" s="265">
        <v>4535</v>
      </c>
      <c r="P1685" s="265">
        <v>9532</v>
      </c>
      <c r="Q1685" s="176">
        <v>8921</v>
      </c>
      <c r="R1685" s="193">
        <v>27239</v>
      </c>
      <c r="S1685" s="158" t="s">
        <v>419</v>
      </c>
      <c r="T1685" s="158" t="s">
        <v>419</v>
      </c>
      <c r="U1685" s="157">
        <v>49614</v>
      </c>
      <c r="V1685" s="159">
        <v>0.54900000000000004</v>
      </c>
      <c r="W1685" s="161"/>
      <c r="X1685" s="161"/>
      <c r="Y1685" s="161"/>
      <c r="Z1685" s="161"/>
      <c r="AA1685" s="161"/>
      <c r="AB1685" s="161">
        <v>0</v>
      </c>
      <c r="AC1685" s="162"/>
      <c r="AD1685" s="201"/>
      <c r="AE1685" s="201"/>
      <c r="AF1685" s="201"/>
      <c r="AG1685" s="201"/>
      <c r="AH1685" s="201"/>
      <c r="AI1685" s="201">
        <v>0</v>
      </c>
      <c r="AJ1685" s="202"/>
      <c r="AK1685" s="270">
        <v>1398</v>
      </c>
      <c r="AL1685" s="270">
        <v>1420</v>
      </c>
      <c r="AM1685" s="270">
        <v>3557</v>
      </c>
      <c r="AN1685" s="270">
        <v>3439</v>
      </c>
      <c r="AO1685" s="58">
        <v>9814</v>
      </c>
      <c r="AP1685" s="167">
        <v>101806</v>
      </c>
      <c r="AQ1685" s="168">
        <v>9.6408901667408883E-2</v>
      </c>
      <c r="AR1685" s="266"/>
      <c r="AS1685" s="266"/>
      <c r="AT1685" s="266"/>
      <c r="AU1685" s="266"/>
      <c r="AV1685" s="267"/>
      <c r="AW1685" s="171">
        <v>0</v>
      </c>
      <c r="AX1685" s="172"/>
      <c r="AY1685" s="268"/>
      <c r="AZ1685" s="268"/>
      <c r="BA1685" s="268"/>
      <c r="BB1685" s="268"/>
      <c r="BC1685" s="174"/>
      <c r="BD1685" s="174">
        <v>0</v>
      </c>
      <c r="BE1685" s="175"/>
    </row>
    <row r="1686" spans="1:57" ht="16.899999999999999" customHeight="1" x14ac:dyDescent="0.2">
      <c r="A1686" s="152">
        <v>1686</v>
      </c>
      <c r="B1686" s="153" t="s">
        <v>264</v>
      </c>
      <c r="C1686" s="152" t="s">
        <v>264</v>
      </c>
      <c r="D1686" s="152" t="s">
        <v>305</v>
      </c>
      <c r="E1686" s="152" t="s">
        <v>455</v>
      </c>
      <c r="F1686" s="152" t="s">
        <v>428</v>
      </c>
      <c r="G1686" s="154">
        <v>926</v>
      </c>
      <c r="H1686" s="154">
        <v>946</v>
      </c>
      <c r="I1686" s="154">
        <v>2314</v>
      </c>
      <c r="J1686" s="154">
        <v>2229</v>
      </c>
      <c r="K1686" s="50">
        <v>6415</v>
      </c>
      <c r="L1686" s="50">
        <v>59439</v>
      </c>
      <c r="M1686" s="192">
        <v>0.10792577264085869</v>
      </c>
      <c r="N1686" s="265">
        <v>130</v>
      </c>
      <c r="O1686" s="265">
        <v>138</v>
      </c>
      <c r="P1686" s="265">
        <v>290</v>
      </c>
      <c r="Q1686" s="176">
        <v>272</v>
      </c>
      <c r="R1686" s="193">
        <v>830</v>
      </c>
      <c r="S1686" s="158" t="s">
        <v>419</v>
      </c>
      <c r="T1686" s="158" t="s">
        <v>419</v>
      </c>
      <c r="U1686" s="157">
        <v>1512</v>
      </c>
      <c r="V1686" s="159">
        <v>0.54900000000000004</v>
      </c>
      <c r="W1686" s="161"/>
      <c r="X1686" s="161"/>
      <c r="Y1686" s="161"/>
      <c r="Z1686" s="161"/>
      <c r="AA1686" s="161"/>
      <c r="AB1686" s="161">
        <v>0</v>
      </c>
      <c r="AC1686" s="162"/>
      <c r="AD1686" s="201"/>
      <c r="AE1686" s="201"/>
      <c r="AF1686" s="201"/>
      <c r="AG1686" s="201"/>
      <c r="AH1686" s="201"/>
      <c r="AI1686" s="201">
        <v>0</v>
      </c>
      <c r="AJ1686" s="202"/>
      <c r="AK1686" s="270">
        <v>796</v>
      </c>
      <c r="AL1686" s="270">
        <v>808</v>
      </c>
      <c r="AM1686" s="270">
        <v>2024</v>
      </c>
      <c r="AN1686" s="270">
        <v>1957</v>
      </c>
      <c r="AO1686" s="58">
        <v>5585</v>
      </c>
      <c r="AP1686" s="167">
        <v>57927</v>
      </c>
      <c r="AQ1686" s="168">
        <v>9.6408901667408883E-2</v>
      </c>
      <c r="AR1686" s="266"/>
      <c r="AS1686" s="266"/>
      <c r="AT1686" s="266"/>
      <c r="AU1686" s="266"/>
      <c r="AV1686" s="267"/>
      <c r="AW1686" s="171">
        <v>0</v>
      </c>
      <c r="AX1686" s="172"/>
      <c r="AY1686" s="268"/>
      <c r="AZ1686" s="268"/>
      <c r="BA1686" s="268"/>
      <c r="BB1686" s="268"/>
      <c r="BC1686" s="174"/>
      <c r="BD1686" s="174">
        <v>0</v>
      </c>
      <c r="BE1686" s="175"/>
    </row>
    <row r="1687" spans="1:57" ht="16.899999999999999" customHeight="1" x14ac:dyDescent="0.2">
      <c r="A1687" s="152">
        <v>1687</v>
      </c>
      <c r="B1687" s="153" t="s">
        <v>264</v>
      </c>
      <c r="C1687" s="152" t="s">
        <v>264</v>
      </c>
      <c r="D1687" s="152" t="s">
        <v>307</v>
      </c>
      <c r="E1687" s="152" t="s">
        <v>456</v>
      </c>
      <c r="F1687" s="152" t="s">
        <v>428</v>
      </c>
      <c r="G1687" s="154">
        <v>1100</v>
      </c>
      <c r="H1687" s="154">
        <v>1142</v>
      </c>
      <c r="I1687" s="154">
        <v>2649</v>
      </c>
      <c r="J1687" s="154">
        <v>2528</v>
      </c>
      <c r="K1687" s="50">
        <v>7419</v>
      </c>
      <c r="L1687" s="50">
        <v>50044</v>
      </c>
      <c r="M1687" s="192">
        <v>0.1482495404044441</v>
      </c>
      <c r="N1687" s="265">
        <v>491</v>
      </c>
      <c r="O1687" s="265">
        <v>524</v>
      </c>
      <c r="P1687" s="265">
        <v>1101</v>
      </c>
      <c r="Q1687" s="176">
        <v>1031</v>
      </c>
      <c r="R1687" s="193">
        <v>3147</v>
      </c>
      <c r="S1687" s="158" t="s">
        <v>419</v>
      </c>
      <c r="T1687" s="158" t="s">
        <v>419</v>
      </c>
      <c r="U1687" s="157">
        <v>5733</v>
      </c>
      <c r="V1687" s="159">
        <v>0.54900000000000004</v>
      </c>
      <c r="W1687" s="161"/>
      <c r="X1687" s="161"/>
      <c r="Y1687" s="161"/>
      <c r="Z1687" s="161"/>
      <c r="AA1687" s="161"/>
      <c r="AB1687" s="161">
        <v>0</v>
      </c>
      <c r="AC1687" s="162"/>
      <c r="AD1687" s="201"/>
      <c r="AE1687" s="201"/>
      <c r="AF1687" s="201"/>
      <c r="AG1687" s="201"/>
      <c r="AH1687" s="201"/>
      <c r="AI1687" s="201">
        <v>0</v>
      </c>
      <c r="AJ1687" s="202"/>
      <c r="AK1687" s="270">
        <v>609</v>
      </c>
      <c r="AL1687" s="270">
        <v>618</v>
      </c>
      <c r="AM1687" s="270">
        <v>1548</v>
      </c>
      <c r="AN1687" s="270">
        <v>1497</v>
      </c>
      <c r="AO1687" s="58">
        <v>4272</v>
      </c>
      <c r="AP1687" s="167">
        <v>44311</v>
      </c>
      <c r="AQ1687" s="168">
        <v>9.6408901667408883E-2</v>
      </c>
      <c r="AR1687" s="266"/>
      <c r="AS1687" s="266"/>
      <c r="AT1687" s="266"/>
      <c r="AU1687" s="266"/>
      <c r="AV1687" s="267"/>
      <c r="AW1687" s="171">
        <v>0</v>
      </c>
      <c r="AX1687" s="172"/>
      <c r="AY1687" s="268"/>
      <c r="AZ1687" s="268"/>
      <c r="BA1687" s="268"/>
      <c r="BB1687" s="268"/>
      <c r="BC1687" s="174"/>
      <c r="BD1687" s="174">
        <v>0</v>
      </c>
      <c r="BE1687" s="175"/>
    </row>
    <row r="1688" spans="1:57" ht="16.899999999999999" customHeight="1" x14ac:dyDescent="0.2">
      <c r="A1688" s="152">
        <v>1688</v>
      </c>
      <c r="B1688" s="153" t="s">
        <v>264</v>
      </c>
      <c r="C1688" s="152" t="s">
        <v>264</v>
      </c>
      <c r="D1688" s="152" t="s">
        <v>309</v>
      </c>
      <c r="E1688" s="152" t="s">
        <v>457</v>
      </c>
      <c r="F1688" s="152" t="s">
        <v>428</v>
      </c>
      <c r="G1688" s="154">
        <v>1014</v>
      </c>
      <c r="H1688" s="154">
        <v>1069</v>
      </c>
      <c r="I1688" s="154">
        <v>2351</v>
      </c>
      <c r="J1688" s="154">
        <v>2221</v>
      </c>
      <c r="K1688" s="50">
        <v>6655</v>
      </c>
      <c r="L1688" s="50">
        <v>27321</v>
      </c>
      <c r="M1688" s="192">
        <v>0.24358552029574321</v>
      </c>
      <c r="N1688" s="265">
        <v>761</v>
      </c>
      <c r="O1688" s="265">
        <v>812</v>
      </c>
      <c r="P1688" s="265">
        <v>1707</v>
      </c>
      <c r="Q1688" s="176">
        <v>1598</v>
      </c>
      <c r="R1688" s="193">
        <v>4878</v>
      </c>
      <c r="S1688" s="158" t="s">
        <v>419</v>
      </c>
      <c r="T1688" s="158" t="s">
        <v>419</v>
      </c>
      <c r="U1688" s="157">
        <v>8887</v>
      </c>
      <c r="V1688" s="159">
        <v>0.54900000000000004</v>
      </c>
      <c r="W1688" s="161"/>
      <c r="X1688" s="161"/>
      <c r="Y1688" s="161"/>
      <c r="Z1688" s="161"/>
      <c r="AA1688" s="161"/>
      <c r="AB1688" s="161">
        <v>0</v>
      </c>
      <c r="AC1688" s="162"/>
      <c r="AD1688" s="201"/>
      <c r="AE1688" s="201"/>
      <c r="AF1688" s="201"/>
      <c r="AG1688" s="201"/>
      <c r="AH1688" s="201"/>
      <c r="AI1688" s="201">
        <v>0</v>
      </c>
      <c r="AJ1688" s="202"/>
      <c r="AK1688" s="270">
        <v>253</v>
      </c>
      <c r="AL1688" s="270">
        <v>257</v>
      </c>
      <c r="AM1688" s="270">
        <v>644</v>
      </c>
      <c r="AN1688" s="270">
        <v>623</v>
      </c>
      <c r="AO1688" s="58">
        <v>1777</v>
      </c>
      <c r="AP1688" s="167">
        <v>18434</v>
      </c>
      <c r="AQ1688" s="168">
        <v>9.6408901667408883E-2</v>
      </c>
      <c r="AR1688" s="266"/>
      <c r="AS1688" s="266"/>
      <c r="AT1688" s="266"/>
      <c r="AU1688" s="266"/>
      <c r="AV1688" s="267"/>
      <c r="AW1688" s="171">
        <v>0</v>
      </c>
      <c r="AX1688" s="172"/>
      <c r="AY1688" s="268"/>
      <c r="AZ1688" s="268"/>
      <c r="BA1688" s="268"/>
      <c r="BB1688" s="268"/>
      <c r="BC1688" s="174"/>
      <c r="BD1688" s="174">
        <v>0</v>
      </c>
      <c r="BE1688" s="175"/>
    </row>
    <row r="1689" spans="1:57" ht="16.899999999999999" customHeight="1" x14ac:dyDescent="0.2">
      <c r="A1689" s="152">
        <v>1689</v>
      </c>
      <c r="B1689" s="153" t="s">
        <v>264</v>
      </c>
      <c r="C1689" s="152" t="s">
        <v>264</v>
      </c>
      <c r="D1689" s="152" t="s">
        <v>311</v>
      </c>
      <c r="E1689" s="152" t="s">
        <v>458</v>
      </c>
      <c r="F1689" s="152" t="s">
        <v>428</v>
      </c>
      <c r="G1689" s="154">
        <v>2260</v>
      </c>
      <c r="H1689" s="154">
        <v>2402</v>
      </c>
      <c r="I1689" s="154">
        <v>5120</v>
      </c>
      <c r="J1689" s="154">
        <v>4805</v>
      </c>
      <c r="K1689" s="50">
        <v>14587</v>
      </c>
      <c r="L1689" s="50">
        <v>36899</v>
      </c>
      <c r="M1689" s="192">
        <v>0.39532236645979568</v>
      </c>
      <c r="N1689" s="265">
        <v>2088</v>
      </c>
      <c r="O1689" s="265">
        <v>2227</v>
      </c>
      <c r="P1689" s="265">
        <v>4682</v>
      </c>
      <c r="Q1689" s="176">
        <v>4382</v>
      </c>
      <c r="R1689" s="193">
        <v>13379</v>
      </c>
      <c r="S1689" s="158" t="s">
        <v>419</v>
      </c>
      <c r="T1689" s="158" t="s">
        <v>419</v>
      </c>
      <c r="U1689" s="157">
        <v>24368</v>
      </c>
      <c r="V1689" s="159">
        <v>0.54900000000000004</v>
      </c>
      <c r="W1689" s="161"/>
      <c r="X1689" s="161"/>
      <c r="Y1689" s="161"/>
      <c r="Z1689" s="161"/>
      <c r="AA1689" s="161"/>
      <c r="AB1689" s="161">
        <v>0</v>
      </c>
      <c r="AC1689" s="162"/>
      <c r="AD1689" s="201"/>
      <c r="AE1689" s="201"/>
      <c r="AF1689" s="201"/>
      <c r="AG1689" s="201"/>
      <c r="AH1689" s="201"/>
      <c r="AI1689" s="201">
        <v>0</v>
      </c>
      <c r="AJ1689" s="202"/>
      <c r="AK1689" s="270">
        <v>172</v>
      </c>
      <c r="AL1689" s="270">
        <v>175</v>
      </c>
      <c r="AM1689" s="270">
        <v>438</v>
      </c>
      <c r="AN1689" s="270">
        <v>423</v>
      </c>
      <c r="AO1689" s="58">
        <v>1208</v>
      </c>
      <c r="AP1689" s="167">
        <v>12531</v>
      </c>
      <c r="AQ1689" s="168">
        <v>9.6408901667408883E-2</v>
      </c>
      <c r="AR1689" s="266"/>
      <c r="AS1689" s="266"/>
      <c r="AT1689" s="266"/>
      <c r="AU1689" s="266"/>
      <c r="AV1689" s="267"/>
      <c r="AW1689" s="171">
        <v>0</v>
      </c>
      <c r="AX1689" s="172"/>
      <c r="AY1689" s="268"/>
      <c r="AZ1689" s="268"/>
      <c r="BA1689" s="268"/>
      <c r="BB1689" s="268"/>
      <c r="BC1689" s="174"/>
      <c r="BD1689" s="174">
        <v>0</v>
      </c>
      <c r="BE1689" s="175"/>
    </row>
    <row r="1690" spans="1:57" ht="16.899999999999999" customHeight="1" x14ac:dyDescent="0.2">
      <c r="A1690" s="152">
        <v>1690</v>
      </c>
      <c r="B1690" s="153" t="s">
        <v>264</v>
      </c>
      <c r="C1690" s="152" t="s">
        <v>264</v>
      </c>
      <c r="D1690" s="152" t="s">
        <v>313</v>
      </c>
      <c r="E1690" s="152" t="s">
        <v>459</v>
      </c>
      <c r="F1690" s="152" t="s">
        <v>428</v>
      </c>
      <c r="G1690" s="154">
        <v>768</v>
      </c>
      <c r="H1690" s="154">
        <v>799</v>
      </c>
      <c r="I1690" s="154">
        <v>1846</v>
      </c>
      <c r="J1690" s="154">
        <v>1760</v>
      </c>
      <c r="K1690" s="50">
        <v>5173</v>
      </c>
      <c r="L1690" s="50">
        <v>33927</v>
      </c>
      <c r="M1690" s="192">
        <v>0.1524744303946709</v>
      </c>
      <c r="N1690" s="265">
        <v>360</v>
      </c>
      <c r="O1690" s="265">
        <v>384</v>
      </c>
      <c r="P1690" s="265">
        <v>808</v>
      </c>
      <c r="Q1690" s="176">
        <v>756</v>
      </c>
      <c r="R1690" s="193">
        <v>2308</v>
      </c>
      <c r="S1690" s="158" t="s">
        <v>419</v>
      </c>
      <c r="T1690" s="158" t="s">
        <v>419</v>
      </c>
      <c r="U1690" s="157">
        <v>4206</v>
      </c>
      <c r="V1690" s="159">
        <v>0.54900000000000004</v>
      </c>
      <c r="W1690" s="161"/>
      <c r="X1690" s="161"/>
      <c r="Y1690" s="161"/>
      <c r="Z1690" s="161"/>
      <c r="AA1690" s="161"/>
      <c r="AB1690" s="161">
        <v>0</v>
      </c>
      <c r="AC1690" s="162"/>
      <c r="AD1690" s="201"/>
      <c r="AE1690" s="201"/>
      <c r="AF1690" s="201"/>
      <c r="AG1690" s="201"/>
      <c r="AH1690" s="201"/>
      <c r="AI1690" s="201">
        <v>0</v>
      </c>
      <c r="AJ1690" s="202"/>
      <c r="AK1690" s="270">
        <v>408</v>
      </c>
      <c r="AL1690" s="270">
        <v>415</v>
      </c>
      <c r="AM1690" s="270">
        <v>1038</v>
      </c>
      <c r="AN1690" s="270">
        <v>1004</v>
      </c>
      <c r="AO1690" s="58">
        <v>2865</v>
      </c>
      <c r="AP1690" s="167">
        <v>29721</v>
      </c>
      <c r="AQ1690" s="168">
        <v>9.6408901667408883E-2</v>
      </c>
      <c r="AR1690" s="266"/>
      <c r="AS1690" s="266"/>
      <c r="AT1690" s="266"/>
      <c r="AU1690" s="266"/>
      <c r="AV1690" s="267"/>
      <c r="AW1690" s="171">
        <v>0</v>
      </c>
      <c r="AX1690" s="172"/>
      <c r="AY1690" s="268"/>
      <c r="AZ1690" s="268"/>
      <c r="BA1690" s="268"/>
      <c r="BB1690" s="268"/>
      <c r="BC1690" s="174"/>
      <c r="BD1690" s="174">
        <v>0</v>
      </c>
      <c r="BE1690" s="175"/>
    </row>
    <row r="1691" spans="1:57" ht="16.899999999999999" customHeight="1" x14ac:dyDescent="0.2">
      <c r="A1691" s="152">
        <v>1691</v>
      </c>
      <c r="B1691" s="189" t="s">
        <v>264</v>
      </c>
      <c r="C1691" s="190" t="s">
        <v>264</v>
      </c>
      <c r="D1691" s="190" t="s">
        <v>315</v>
      </c>
      <c r="E1691" s="191" t="s">
        <v>420</v>
      </c>
      <c r="F1691" s="190" t="s">
        <v>428</v>
      </c>
      <c r="G1691" s="181">
        <v>170847</v>
      </c>
      <c r="H1691" s="181">
        <v>181138</v>
      </c>
      <c r="I1691" s="181">
        <v>389779</v>
      </c>
      <c r="J1691" s="181">
        <v>366529</v>
      </c>
      <c r="K1691" s="181">
        <v>1108293</v>
      </c>
      <c r="L1691" s="181">
        <v>3459674</v>
      </c>
      <c r="M1691" s="192">
        <v>0.32034607885020383</v>
      </c>
      <c r="N1691" s="193">
        <v>137513</v>
      </c>
      <c r="O1691" s="193">
        <v>146701</v>
      </c>
      <c r="P1691" s="193">
        <v>308378</v>
      </c>
      <c r="Q1691" s="193">
        <v>288614</v>
      </c>
      <c r="R1691" s="193">
        <v>881206</v>
      </c>
      <c r="S1691" s="158">
        <v>1542004</v>
      </c>
      <c r="T1691" s="158">
        <v>846560.19600000011</v>
      </c>
      <c r="U1691" s="157">
        <v>1605112</v>
      </c>
      <c r="V1691" s="159">
        <v>0.54900000000000004</v>
      </c>
      <c r="W1691" s="161">
        <v>10793</v>
      </c>
      <c r="X1691" s="161">
        <v>11514</v>
      </c>
      <c r="Y1691" s="161">
        <v>24204</v>
      </c>
      <c r="Z1691" s="161">
        <v>22653</v>
      </c>
      <c r="AA1691" s="161">
        <v>69164</v>
      </c>
      <c r="AB1691" s="161">
        <v>238500</v>
      </c>
      <c r="AC1691" s="162">
        <v>0.28999999999999998</v>
      </c>
      <c r="AD1691" s="201">
        <v>496</v>
      </c>
      <c r="AE1691" s="201">
        <v>529</v>
      </c>
      <c r="AF1691" s="201">
        <v>1111</v>
      </c>
      <c r="AG1691" s="201">
        <v>1040</v>
      </c>
      <c r="AH1691" s="201">
        <v>3176</v>
      </c>
      <c r="AI1691" s="201">
        <v>10950</v>
      </c>
      <c r="AJ1691" s="202">
        <v>0.28999999999999998</v>
      </c>
      <c r="AK1691" s="58">
        <v>22045</v>
      </c>
      <c r="AL1691" s="58">
        <v>22394</v>
      </c>
      <c r="AM1691" s="58">
        <v>56086</v>
      </c>
      <c r="AN1691" s="58">
        <v>54222</v>
      </c>
      <c r="AO1691" s="58">
        <v>154747</v>
      </c>
      <c r="AP1691" s="167">
        <v>1605112</v>
      </c>
      <c r="AQ1691" s="168">
        <v>9.6408901667408883E-2</v>
      </c>
      <c r="AR1691" s="187"/>
      <c r="AS1691" s="187"/>
      <c r="AT1691" s="187"/>
      <c r="AU1691" s="187"/>
      <c r="AV1691" s="267"/>
      <c r="AW1691" s="171">
        <v>0</v>
      </c>
      <c r="AX1691" s="172"/>
      <c r="AY1691" s="174"/>
      <c r="AZ1691" s="174"/>
      <c r="BA1691" s="174"/>
      <c r="BB1691" s="174"/>
      <c r="BC1691" s="174"/>
      <c r="BD1691" s="174">
        <v>0</v>
      </c>
      <c r="BE1691" s="175"/>
    </row>
    <row r="1692" spans="1:57" ht="16.899999999999999" customHeight="1" x14ac:dyDescent="0.2">
      <c r="A1692" s="152">
        <v>1692</v>
      </c>
      <c r="B1692" s="153" t="s">
        <v>264</v>
      </c>
      <c r="C1692" s="152" t="s">
        <v>264</v>
      </c>
      <c r="D1692" s="152" t="s">
        <v>265</v>
      </c>
      <c r="E1692" s="152" t="s">
        <v>48</v>
      </c>
      <c r="F1692" s="152" t="s">
        <v>429</v>
      </c>
      <c r="G1692" s="154">
        <v>643</v>
      </c>
      <c r="H1692" s="154">
        <v>655</v>
      </c>
      <c r="I1692" s="154">
        <v>1622</v>
      </c>
      <c r="J1692" s="154">
        <v>1565</v>
      </c>
      <c r="K1692" s="50">
        <v>4485</v>
      </c>
      <c r="L1692" s="50">
        <v>22453</v>
      </c>
      <c r="M1692" s="192">
        <v>0.19975059012158733</v>
      </c>
      <c r="N1692" s="265">
        <v>43</v>
      </c>
      <c r="O1692" s="265">
        <v>46</v>
      </c>
      <c r="P1692" s="265">
        <v>96</v>
      </c>
      <c r="Q1692" s="156">
        <v>90</v>
      </c>
      <c r="R1692" s="193">
        <v>275</v>
      </c>
      <c r="S1692" s="158" t="s">
        <v>419</v>
      </c>
      <c r="T1692" s="158" t="s">
        <v>419</v>
      </c>
      <c r="U1692" s="157">
        <v>1302</v>
      </c>
      <c r="V1692" s="159">
        <v>0.21100000000000002</v>
      </c>
      <c r="W1692" s="161"/>
      <c r="X1692" s="161"/>
      <c r="Y1692" s="161"/>
      <c r="Z1692" s="161"/>
      <c r="AA1692" s="161"/>
      <c r="AB1692" s="161">
        <v>0</v>
      </c>
      <c r="AC1692" s="162"/>
      <c r="AD1692" s="201"/>
      <c r="AE1692" s="201"/>
      <c r="AF1692" s="201"/>
      <c r="AG1692" s="201"/>
      <c r="AH1692" s="201"/>
      <c r="AI1692" s="201">
        <v>0</v>
      </c>
      <c r="AJ1692" s="202"/>
      <c r="AK1692" s="270">
        <v>600</v>
      </c>
      <c r="AL1692" s="270">
        <v>609</v>
      </c>
      <c r="AM1692" s="270">
        <v>1526</v>
      </c>
      <c r="AN1692" s="270">
        <v>1475</v>
      </c>
      <c r="AO1692" s="58">
        <v>4210</v>
      </c>
      <c r="AP1692" s="167">
        <v>21151</v>
      </c>
      <c r="AQ1692" s="168">
        <v>0.19904617490348481</v>
      </c>
      <c r="AR1692" s="266"/>
      <c r="AS1692" s="266"/>
      <c r="AT1692" s="266"/>
      <c r="AU1692" s="266"/>
      <c r="AV1692" s="267"/>
      <c r="AW1692" s="171">
        <v>0</v>
      </c>
      <c r="AX1692" s="172"/>
      <c r="AY1692" s="268"/>
      <c r="AZ1692" s="268"/>
      <c r="BA1692" s="268"/>
      <c r="BB1692" s="268"/>
      <c r="BC1692" s="174"/>
      <c r="BD1692" s="174">
        <v>0</v>
      </c>
      <c r="BE1692" s="175"/>
    </row>
    <row r="1693" spans="1:57" ht="16.899999999999999" customHeight="1" x14ac:dyDescent="0.2">
      <c r="A1693" s="152">
        <v>1693</v>
      </c>
      <c r="B1693" s="153" t="s">
        <v>264</v>
      </c>
      <c r="C1693" s="152" t="s">
        <v>264</v>
      </c>
      <c r="D1693" s="152" t="s">
        <v>267</v>
      </c>
      <c r="E1693" s="152" t="s">
        <v>436</v>
      </c>
      <c r="F1693" s="152" t="s">
        <v>429</v>
      </c>
      <c r="G1693" s="154">
        <v>2626</v>
      </c>
      <c r="H1693" s="154">
        <v>2719</v>
      </c>
      <c r="I1693" s="154">
        <v>6376</v>
      </c>
      <c r="J1693" s="154">
        <v>6094</v>
      </c>
      <c r="K1693" s="50">
        <v>17815</v>
      </c>
      <c r="L1693" s="50">
        <v>87670</v>
      </c>
      <c r="M1693" s="192">
        <v>0.2032052013231436</v>
      </c>
      <c r="N1693" s="265">
        <v>1009</v>
      </c>
      <c r="O1693" s="265">
        <v>1077</v>
      </c>
      <c r="P1693" s="265">
        <v>2263</v>
      </c>
      <c r="Q1693" s="156">
        <v>2118</v>
      </c>
      <c r="R1693" s="193">
        <v>6467</v>
      </c>
      <c r="S1693" s="158" t="s">
        <v>419</v>
      </c>
      <c r="T1693" s="158" t="s">
        <v>419</v>
      </c>
      <c r="U1693" s="157">
        <v>30656</v>
      </c>
      <c r="V1693" s="159">
        <v>0.21100000000000002</v>
      </c>
      <c r="W1693" s="161"/>
      <c r="X1693" s="161"/>
      <c r="Y1693" s="161"/>
      <c r="Z1693" s="161"/>
      <c r="AA1693" s="161"/>
      <c r="AB1693" s="161">
        <v>0</v>
      </c>
      <c r="AC1693" s="162"/>
      <c r="AD1693" s="201"/>
      <c r="AE1693" s="201"/>
      <c r="AF1693" s="201"/>
      <c r="AG1693" s="201"/>
      <c r="AH1693" s="201"/>
      <c r="AI1693" s="201">
        <v>0</v>
      </c>
      <c r="AJ1693" s="202"/>
      <c r="AK1693" s="270">
        <v>1617</v>
      </c>
      <c r="AL1693" s="270">
        <v>1642</v>
      </c>
      <c r="AM1693" s="270">
        <v>4113</v>
      </c>
      <c r="AN1693" s="270">
        <v>3976</v>
      </c>
      <c r="AO1693" s="58">
        <v>11348</v>
      </c>
      <c r="AP1693" s="167">
        <v>57014</v>
      </c>
      <c r="AQ1693" s="168">
        <v>0.19904617490348481</v>
      </c>
      <c r="AR1693" s="266"/>
      <c r="AS1693" s="266"/>
      <c r="AT1693" s="266"/>
      <c r="AU1693" s="266"/>
      <c r="AV1693" s="267"/>
      <c r="AW1693" s="171">
        <v>0</v>
      </c>
      <c r="AX1693" s="172"/>
      <c r="AY1693" s="268"/>
      <c r="AZ1693" s="268"/>
      <c r="BA1693" s="268"/>
      <c r="BB1693" s="268"/>
      <c r="BC1693" s="174"/>
      <c r="BD1693" s="174">
        <v>0</v>
      </c>
      <c r="BE1693" s="175"/>
    </row>
    <row r="1694" spans="1:57" ht="16.899999999999999" customHeight="1" x14ac:dyDescent="0.2">
      <c r="A1694" s="152">
        <v>1694</v>
      </c>
      <c r="B1694" s="153" t="s">
        <v>264</v>
      </c>
      <c r="C1694" s="152" t="s">
        <v>264</v>
      </c>
      <c r="D1694" s="152" t="s">
        <v>269</v>
      </c>
      <c r="E1694" s="152" t="s">
        <v>437</v>
      </c>
      <c r="F1694" s="152" t="s">
        <v>429</v>
      </c>
      <c r="G1694" s="154">
        <v>628</v>
      </c>
      <c r="H1694" s="154">
        <v>641</v>
      </c>
      <c r="I1694" s="154">
        <v>1584</v>
      </c>
      <c r="J1694" s="154">
        <v>1528</v>
      </c>
      <c r="K1694" s="50">
        <v>4381</v>
      </c>
      <c r="L1694" s="50">
        <v>21922</v>
      </c>
      <c r="M1694" s="192">
        <v>0.1998449046619834</v>
      </c>
      <c r="N1694" s="265">
        <v>49</v>
      </c>
      <c r="O1694" s="265">
        <v>53</v>
      </c>
      <c r="P1694" s="265">
        <v>111</v>
      </c>
      <c r="Q1694" s="156">
        <v>104</v>
      </c>
      <c r="R1694" s="193">
        <v>317</v>
      </c>
      <c r="S1694" s="158" t="s">
        <v>419</v>
      </c>
      <c r="T1694" s="158" t="s">
        <v>419</v>
      </c>
      <c r="U1694" s="157">
        <v>1502</v>
      </c>
      <c r="V1694" s="159">
        <v>0.21100000000000002</v>
      </c>
      <c r="W1694" s="161"/>
      <c r="X1694" s="161"/>
      <c r="Y1694" s="161"/>
      <c r="Z1694" s="161"/>
      <c r="AA1694" s="161"/>
      <c r="AB1694" s="161">
        <v>0</v>
      </c>
      <c r="AC1694" s="162"/>
      <c r="AD1694" s="201"/>
      <c r="AE1694" s="201"/>
      <c r="AF1694" s="201"/>
      <c r="AG1694" s="201"/>
      <c r="AH1694" s="201"/>
      <c r="AI1694" s="201">
        <v>0</v>
      </c>
      <c r="AJ1694" s="202"/>
      <c r="AK1694" s="270">
        <v>579</v>
      </c>
      <c r="AL1694" s="270">
        <v>588</v>
      </c>
      <c r="AM1694" s="270">
        <v>1473</v>
      </c>
      <c r="AN1694" s="270">
        <v>1424</v>
      </c>
      <c r="AO1694" s="58">
        <v>4064</v>
      </c>
      <c r="AP1694" s="167">
        <v>20420</v>
      </c>
      <c r="AQ1694" s="168">
        <v>0.19904617490348481</v>
      </c>
      <c r="AR1694" s="266"/>
      <c r="AS1694" s="266"/>
      <c r="AT1694" s="266"/>
      <c r="AU1694" s="266"/>
      <c r="AV1694" s="267"/>
      <c r="AW1694" s="171">
        <v>0</v>
      </c>
      <c r="AX1694" s="172"/>
      <c r="AY1694" s="268"/>
      <c r="AZ1694" s="268"/>
      <c r="BA1694" s="268"/>
      <c r="BB1694" s="268"/>
      <c r="BC1694" s="174"/>
      <c r="BD1694" s="174">
        <v>0</v>
      </c>
      <c r="BE1694" s="175"/>
    </row>
    <row r="1695" spans="1:57" ht="16.899999999999999" customHeight="1" x14ac:dyDescent="0.2">
      <c r="A1695" s="152">
        <v>1695</v>
      </c>
      <c r="B1695" s="153" t="s">
        <v>264</v>
      </c>
      <c r="C1695" s="152" t="s">
        <v>264</v>
      </c>
      <c r="D1695" s="152" t="s">
        <v>271</v>
      </c>
      <c r="E1695" s="152" t="s">
        <v>438</v>
      </c>
      <c r="F1695" s="152" t="s">
        <v>429</v>
      </c>
      <c r="G1695" s="154">
        <v>3767</v>
      </c>
      <c r="H1695" s="154">
        <v>3912</v>
      </c>
      <c r="I1695" s="154">
        <v>9084</v>
      </c>
      <c r="J1695" s="154">
        <v>8667</v>
      </c>
      <c r="K1695" s="50">
        <v>25430</v>
      </c>
      <c r="L1695" s="50">
        <v>124729</v>
      </c>
      <c r="M1695" s="192">
        <v>0.20388201621114577</v>
      </c>
      <c r="N1695" s="265">
        <v>1659</v>
      </c>
      <c r="O1695" s="265">
        <v>1770</v>
      </c>
      <c r="P1695" s="265">
        <v>3720</v>
      </c>
      <c r="Q1695" s="156">
        <v>3482</v>
      </c>
      <c r="R1695" s="193">
        <v>10631</v>
      </c>
      <c r="S1695" s="158" t="s">
        <v>419</v>
      </c>
      <c r="T1695" s="158" t="s">
        <v>419</v>
      </c>
      <c r="U1695" s="157">
        <v>50378</v>
      </c>
      <c r="V1695" s="159">
        <v>0.21100000000000002</v>
      </c>
      <c r="W1695" s="161"/>
      <c r="X1695" s="161"/>
      <c r="Y1695" s="161"/>
      <c r="Z1695" s="161"/>
      <c r="AA1695" s="161"/>
      <c r="AB1695" s="161">
        <v>0</v>
      </c>
      <c r="AC1695" s="162"/>
      <c r="AD1695" s="201"/>
      <c r="AE1695" s="201"/>
      <c r="AF1695" s="201"/>
      <c r="AG1695" s="201"/>
      <c r="AH1695" s="201"/>
      <c r="AI1695" s="201">
        <v>0</v>
      </c>
      <c r="AJ1695" s="202"/>
      <c r="AK1695" s="270">
        <v>2108</v>
      </c>
      <c r="AL1695" s="270">
        <v>2142</v>
      </c>
      <c r="AM1695" s="270">
        <v>5364</v>
      </c>
      <c r="AN1695" s="270">
        <v>5185</v>
      </c>
      <c r="AO1695" s="58">
        <v>14799</v>
      </c>
      <c r="AP1695" s="167">
        <v>74351</v>
      </c>
      <c r="AQ1695" s="168">
        <v>0.19904617490348481</v>
      </c>
      <c r="AR1695" s="266"/>
      <c r="AS1695" s="266"/>
      <c r="AT1695" s="266"/>
      <c r="AU1695" s="266"/>
      <c r="AV1695" s="267"/>
      <c r="AW1695" s="171">
        <v>0</v>
      </c>
      <c r="AX1695" s="172"/>
      <c r="AY1695" s="268"/>
      <c r="AZ1695" s="268"/>
      <c r="BA1695" s="268"/>
      <c r="BB1695" s="268"/>
      <c r="BC1695" s="174"/>
      <c r="BD1695" s="174">
        <v>0</v>
      </c>
      <c r="BE1695" s="175"/>
    </row>
    <row r="1696" spans="1:57" ht="16.899999999999999" customHeight="1" x14ac:dyDescent="0.2">
      <c r="A1696" s="152">
        <v>1696</v>
      </c>
      <c r="B1696" s="153" t="s">
        <v>264</v>
      </c>
      <c r="C1696" s="152" t="s">
        <v>264</v>
      </c>
      <c r="D1696" s="152" t="s">
        <v>273</v>
      </c>
      <c r="E1696" s="152" t="s">
        <v>439</v>
      </c>
      <c r="F1696" s="152" t="s">
        <v>429</v>
      </c>
      <c r="G1696" s="154">
        <v>1019</v>
      </c>
      <c r="H1696" s="154">
        <v>1041</v>
      </c>
      <c r="I1696" s="154">
        <v>2556</v>
      </c>
      <c r="J1696" s="154">
        <v>2463</v>
      </c>
      <c r="K1696" s="50">
        <v>7079</v>
      </c>
      <c r="L1696" s="50">
        <v>35350</v>
      </c>
      <c r="M1696" s="192">
        <v>0.20025459688826025</v>
      </c>
      <c r="N1696" s="265">
        <v>116</v>
      </c>
      <c r="O1696" s="265">
        <v>124</v>
      </c>
      <c r="P1696" s="265">
        <v>260</v>
      </c>
      <c r="Q1696" s="156">
        <v>243</v>
      </c>
      <c r="R1696" s="193">
        <v>743</v>
      </c>
      <c r="S1696" s="158" t="s">
        <v>419</v>
      </c>
      <c r="T1696" s="158" t="s">
        <v>419</v>
      </c>
      <c r="U1696" s="157">
        <v>3517</v>
      </c>
      <c r="V1696" s="159">
        <v>0.21100000000000002</v>
      </c>
      <c r="W1696" s="161"/>
      <c r="X1696" s="161"/>
      <c r="Y1696" s="161"/>
      <c r="Z1696" s="161"/>
      <c r="AA1696" s="161"/>
      <c r="AB1696" s="161">
        <v>0</v>
      </c>
      <c r="AC1696" s="162"/>
      <c r="AD1696" s="201"/>
      <c r="AE1696" s="201"/>
      <c r="AF1696" s="201"/>
      <c r="AG1696" s="201"/>
      <c r="AH1696" s="201"/>
      <c r="AI1696" s="201">
        <v>0</v>
      </c>
      <c r="AJ1696" s="202"/>
      <c r="AK1696" s="270">
        <v>903</v>
      </c>
      <c r="AL1696" s="270">
        <v>917</v>
      </c>
      <c r="AM1696" s="270">
        <v>2296</v>
      </c>
      <c r="AN1696" s="270">
        <v>2220</v>
      </c>
      <c r="AO1696" s="58">
        <v>6336</v>
      </c>
      <c r="AP1696" s="167">
        <v>31833</v>
      </c>
      <c r="AQ1696" s="168">
        <v>0.19904617490348481</v>
      </c>
      <c r="AR1696" s="266"/>
      <c r="AS1696" s="266"/>
      <c r="AT1696" s="266"/>
      <c r="AU1696" s="266"/>
      <c r="AV1696" s="267"/>
      <c r="AW1696" s="171">
        <v>0</v>
      </c>
      <c r="AX1696" s="172"/>
      <c r="AY1696" s="268"/>
      <c r="AZ1696" s="268"/>
      <c r="BA1696" s="268"/>
      <c r="BB1696" s="268"/>
      <c r="BC1696" s="174"/>
      <c r="BD1696" s="174">
        <v>0</v>
      </c>
      <c r="BE1696" s="175"/>
    </row>
    <row r="1697" spans="1:57" ht="16.899999999999999" customHeight="1" x14ac:dyDescent="0.2">
      <c r="A1697" s="152">
        <v>1697</v>
      </c>
      <c r="B1697" s="153" t="s">
        <v>264</v>
      </c>
      <c r="C1697" s="152" t="s">
        <v>264</v>
      </c>
      <c r="D1697" s="152" t="s">
        <v>275</v>
      </c>
      <c r="E1697" s="152" t="s">
        <v>440</v>
      </c>
      <c r="F1697" s="152" t="s">
        <v>429</v>
      </c>
      <c r="G1697" s="154">
        <v>2136</v>
      </c>
      <c r="H1697" s="154">
        <v>2178</v>
      </c>
      <c r="I1697" s="154">
        <v>5388</v>
      </c>
      <c r="J1697" s="154">
        <v>5198</v>
      </c>
      <c r="K1697" s="50">
        <v>14900</v>
      </c>
      <c r="L1697" s="50">
        <v>74576</v>
      </c>
      <c r="M1697" s="192">
        <v>0.1997961810770221</v>
      </c>
      <c r="N1697" s="265">
        <v>155</v>
      </c>
      <c r="O1697" s="265">
        <v>166</v>
      </c>
      <c r="P1697" s="265">
        <v>348</v>
      </c>
      <c r="Q1697" s="156">
        <v>326</v>
      </c>
      <c r="R1697" s="193">
        <v>995</v>
      </c>
      <c r="S1697" s="158" t="s">
        <v>419</v>
      </c>
      <c r="T1697" s="158" t="s">
        <v>419</v>
      </c>
      <c r="U1697" s="157">
        <v>4717</v>
      </c>
      <c r="V1697" s="159">
        <v>0.21100000000000002</v>
      </c>
      <c r="W1697" s="161"/>
      <c r="X1697" s="161"/>
      <c r="Y1697" s="161"/>
      <c r="Z1697" s="161"/>
      <c r="AA1697" s="161"/>
      <c r="AB1697" s="161">
        <v>0</v>
      </c>
      <c r="AC1697" s="162"/>
      <c r="AD1697" s="201"/>
      <c r="AE1697" s="201"/>
      <c r="AF1697" s="201"/>
      <c r="AG1697" s="201"/>
      <c r="AH1697" s="201"/>
      <c r="AI1697" s="201">
        <v>0</v>
      </c>
      <c r="AJ1697" s="202"/>
      <c r="AK1697" s="270">
        <v>1981</v>
      </c>
      <c r="AL1697" s="270">
        <v>2012</v>
      </c>
      <c r="AM1697" s="270">
        <v>5040</v>
      </c>
      <c r="AN1697" s="270">
        <v>4872</v>
      </c>
      <c r="AO1697" s="58">
        <v>13905</v>
      </c>
      <c r="AP1697" s="167">
        <v>69859</v>
      </c>
      <c r="AQ1697" s="168">
        <v>0.19904617490348481</v>
      </c>
      <c r="AR1697" s="266"/>
      <c r="AS1697" s="266"/>
      <c r="AT1697" s="266"/>
      <c r="AU1697" s="266"/>
      <c r="AV1697" s="267"/>
      <c r="AW1697" s="171">
        <v>0</v>
      </c>
      <c r="AX1697" s="172"/>
      <c r="AY1697" s="268"/>
      <c r="AZ1697" s="268"/>
      <c r="BA1697" s="268"/>
      <c r="BB1697" s="268"/>
      <c r="BC1697" s="174"/>
      <c r="BD1697" s="174">
        <v>0</v>
      </c>
      <c r="BE1697" s="175"/>
    </row>
    <row r="1698" spans="1:57" ht="16.899999999999999" customHeight="1" x14ac:dyDescent="0.2">
      <c r="A1698" s="152">
        <v>1698</v>
      </c>
      <c r="B1698" s="153" t="s">
        <v>264</v>
      </c>
      <c r="C1698" s="152" t="s">
        <v>264</v>
      </c>
      <c r="D1698" s="152" t="s">
        <v>277</v>
      </c>
      <c r="E1698" s="152" t="s">
        <v>441</v>
      </c>
      <c r="F1698" s="152" t="s">
        <v>429</v>
      </c>
      <c r="G1698" s="154">
        <v>4218</v>
      </c>
      <c r="H1698" s="154">
        <v>4419</v>
      </c>
      <c r="I1698" s="154">
        <v>9936</v>
      </c>
      <c r="J1698" s="154">
        <v>9424</v>
      </c>
      <c r="K1698" s="50">
        <v>27997</v>
      </c>
      <c r="L1698" s="50">
        <v>135850</v>
      </c>
      <c r="M1698" s="192">
        <v>0.2060875966139124</v>
      </c>
      <c r="N1698" s="265">
        <v>2632</v>
      </c>
      <c r="O1698" s="265">
        <v>2808</v>
      </c>
      <c r="P1698" s="265">
        <v>5902</v>
      </c>
      <c r="Q1698" s="156">
        <v>5524</v>
      </c>
      <c r="R1698" s="193">
        <v>16866</v>
      </c>
      <c r="S1698" s="158" t="s">
        <v>419</v>
      </c>
      <c r="T1698" s="158" t="s">
        <v>419</v>
      </c>
      <c r="U1698" s="157">
        <v>79929</v>
      </c>
      <c r="V1698" s="159">
        <v>0.21100000000000002</v>
      </c>
      <c r="W1698" s="161"/>
      <c r="X1698" s="161"/>
      <c r="Y1698" s="161"/>
      <c r="Z1698" s="161"/>
      <c r="AA1698" s="161"/>
      <c r="AB1698" s="161">
        <v>0</v>
      </c>
      <c r="AC1698" s="162"/>
      <c r="AD1698" s="201"/>
      <c r="AE1698" s="201"/>
      <c r="AF1698" s="201"/>
      <c r="AG1698" s="201"/>
      <c r="AH1698" s="201"/>
      <c r="AI1698" s="201">
        <v>0</v>
      </c>
      <c r="AJ1698" s="202"/>
      <c r="AK1698" s="270">
        <v>1586</v>
      </c>
      <c r="AL1698" s="270">
        <v>1611</v>
      </c>
      <c r="AM1698" s="270">
        <v>4034</v>
      </c>
      <c r="AN1698" s="270">
        <v>3900</v>
      </c>
      <c r="AO1698" s="58">
        <v>11131</v>
      </c>
      <c r="AP1698" s="167">
        <v>55921</v>
      </c>
      <c r="AQ1698" s="168">
        <v>0.19904617490348481</v>
      </c>
      <c r="AR1698" s="266"/>
      <c r="AS1698" s="266"/>
      <c r="AT1698" s="266"/>
      <c r="AU1698" s="266"/>
      <c r="AV1698" s="267"/>
      <c r="AW1698" s="171">
        <v>0</v>
      </c>
      <c r="AX1698" s="172"/>
      <c r="AY1698" s="268"/>
      <c r="AZ1698" s="268"/>
      <c r="BA1698" s="268"/>
      <c r="BB1698" s="268"/>
      <c r="BC1698" s="174"/>
      <c r="BD1698" s="174">
        <v>0</v>
      </c>
      <c r="BE1698" s="175"/>
    </row>
    <row r="1699" spans="1:57" ht="16.899999999999999" customHeight="1" x14ac:dyDescent="0.2">
      <c r="A1699" s="152">
        <v>1699</v>
      </c>
      <c r="B1699" s="153" t="s">
        <v>264</v>
      </c>
      <c r="C1699" s="152" t="s">
        <v>264</v>
      </c>
      <c r="D1699" s="152" t="s">
        <v>279</v>
      </c>
      <c r="E1699" s="152" t="s">
        <v>442</v>
      </c>
      <c r="F1699" s="152" t="s">
        <v>429</v>
      </c>
      <c r="G1699" s="154">
        <v>2225</v>
      </c>
      <c r="H1699" s="154">
        <v>2279</v>
      </c>
      <c r="I1699" s="154">
        <v>5553</v>
      </c>
      <c r="J1699" s="154">
        <v>5344</v>
      </c>
      <c r="K1699" s="50">
        <v>15401</v>
      </c>
      <c r="L1699" s="50">
        <v>76725</v>
      </c>
      <c r="M1699" s="192">
        <v>0.20072987943955686</v>
      </c>
      <c r="N1699" s="265">
        <v>357</v>
      </c>
      <c r="O1699" s="265">
        <v>381</v>
      </c>
      <c r="P1699" s="265">
        <v>800</v>
      </c>
      <c r="Q1699" s="176">
        <v>749</v>
      </c>
      <c r="R1699" s="193">
        <v>2287</v>
      </c>
      <c r="S1699" s="158" t="s">
        <v>419</v>
      </c>
      <c r="T1699" s="158" t="s">
        <v>419</v>
      </c>
      <c r="U1699" s="157">
        <v>10837</v>
      </c>
      <c r="V1699" s="159">
        <v>0.21100000000000002</v>
      </c>
      <c r="W1699" s="161"/>
      <c r="X1699" s="161"/>
      <c r="Y1699" s="161"/>
      <c r="Z1699" s="161"/>
      <c r="AA1699" s="161"/>
      <c r="AB1699" s="161">
        <v>0</v>
      </c>
      <c r="AC1699" s="162"/>
      <c r="AD1699" s="201"/>
      <c r="AE1699" s="201"/>
      <c r="AF1699" s="201"/>
      <c r="AG1699" s="201"/>
      <c r="AH1699" s="201"/>
      <c r="AI1699" s="201">
        <v>0</v>
      </c>
      <c r="AJ1699" s="202"/>
      <c r="AK1699" s="270">
        <v>1868</v>
      </c>
      <c r="AL1699" s="270">
        <v>1898</v>
      </c>
      <c r="AM1699" s="270">
        <v>4753</v>
      </c>
      <c r="AN1699" s="270">
        <v>4595</v>
      </c>
      <c r="AO1699" s="58">
        <v>13114</v>
      </c>
      <c r="AP1699" s="167">
        <v>65888</v>
      </c>
      <c r="AQ1699" s="168">
        <v>0.19904617490348481</v>
      </c>
      <c r="AR1699" s="266"/>
      <c r="AS1699" s="266"/>
      <c r="AT1699" s="266"/>
      <c r="AU1699" s="266"/>
      <c r="AV1699" s="267"/>
      <c r="AW1699" s="171">
        <v>0</v>
      </c>
      <c r="AX1699" s="172"/>
      <c r="AY1699" s="268"/>
      <c r="AZ1699" s="268"/>
      <c r="BA1699" s="268"/>
      <c r="BB1699" s="268"/>
      <c r="BC1699" s="174"/>
      <c r="BD1699" s="174">
        <v>0</v>
      </c>
      <c r="BE1699" s="175"/>
    </row>
    <row r="1700" spans="1:57" ht="16.899999999999999" customHeight="1" x14ac:dyDescent="0.2">
      <c r="A1700" s="152">
        <v>1700</v>
      </c>
      <c r="B1700" s="153" t="s">
        <v>264</v>
      </c>
      <c r="C1700" s="152" t="s">
        <v>264</v>
      </c>
      <c r="D1700" s="152" t="s">
        <v>281</v>
      </c>
      <c r="E1700" s="152" t="s">
        <v>443</v>
      </c>
      <c r="F1700" s="152" t="s">
        <v>429</v>
      </c>
      <c r="G1700" s="154">
        <v>487</v>
      </c>
      <c r="H1700" s="154">
        <v>495</v>
      </c>
      <c r="I1700" s="154">
        <v>1236</v>
      </c>
      <c r="J1700" s="154">
        <v>1195</v>
      </c>
      <c r="K1700" s="50">
        <v>3413</v>
      </c>
      <c r="L1700" s="50">
        <v>17128</v>
      </c>
      <c r="M1700" s="192">
        <v>0.19926436244745446</v>
      </c>
      <c r="N1700" s="265">
        <v>10</v>
      </c>
      <c r="O1700" s="265">
        <v>11</v>
      </c>
      <c r="P1700" s="265">
        <v>23</v>
      </c>
      <c r="Q1700" s="176">
        <v>22</v>
      </c>
      <c r="R1700" s="193">
        <v>66</v>
      </c>
      <c r="S1700" s="158" t="s">
        <v>419</v>
      </c>
      <c r="T1700" s="158" t="s">
        <v>419</v>
      </c>
      <c r="U1700" s="157">
        <v>315</v>
      </c>
      <c r="V1700" s="159">
        <v>0.21100000000000002</v>
      </c>
      <c r="W1700" s="161"/>
      <c r="X1700" s="161"/>
      <c r="Y1700" s="161"/>
      <c r="Z1700" s="161"/>
      <c r="AA1700" s="161"/>
      <c r="AB1700" s="161">
        <v>0</v>
      </c>
      <c r="AC1700" s="162"/>
      <c r="AD1700" s="201"/>
      <c r="AE1700" s="201"/>
      <c r="AF1700" s="201"/>
      <c r="AG1700" s="201"/>
      <c r="AH1700" s="201"/>
      <c r="AI1700" s="201">
        <v>0</v>
      </c>
      <c r="AJ1700" s="202"/>
      <c r="AK1700" s="270">
        <v>477</v>
      </c>
      <c r="AL1700" s="270">
        <v>484</v>
      </c>
      <c r="AM1700" s="270">
        <v>1213</v>
      </c>
      <c r="AN1700" s="270">
        <v>1173</v>
      </c>
      <c r="AO1700" s="58">
        <v>3347</v>
      </c>
      <c r="AP1700" s="167">
        <v>16813</v>
      </c>
      <c r="AQ1700" s="168">
        <v>0.19904617490348481</v>
      </c>
      <c r="AR1700" s="266"/>
      <c r="AS1700" s="266"/>
      <c r="AT1700" s="266"/>
      <c r="AU1700" s="266"/>
      <c r="AV1700" s="267"/>
      <c r="AW1700" s="171">
        <v>0</v>
      </c>
      <c r="AX1700" s="172"/>
      <c r="AY1700" s="268"/>
      <c r="AZ1700" s="268"/>
      <c r="BA1700" s="268"/>
      <c r="BB1700" s="268"/>
      <c r="BC1700" s="174"/>
      <c r="BD1700" s="174">
        <v>0</v>
      </c>
      <c r="BE1700" s="175"/>
    </row>
    <row r="1701" spans="1:57" ht="16.899999999999999" customHeight="1" x14ac:dyDescent="0.2">
      <c r="A1701" s="152">
        <v>1701</v>
      </c>
      <c r="B1701" s="153" t="s">
        <v>264</v>
      </c>
      <c r="C1701" s="152" t="s">
        <v>264</v>
      </c>
      <c r="D1701" s="152" t="s">
        <v>283</v>
      </c>
      <c r="E1701" s="152" t="s">
        <v>444</v>
      </c>
      <c r="F1701" s="152" t="s">
        <v>429</v>
      </c>
      <c r="G1701" s="154">
        <v>1170</v>
      </c>
      <c r="H1701" s="154">
        <v>1195</v>
      </c>
      <c r="I1701" s="154">
        <v>2934</v>
      </c>
      <c r="J1701" s="154">
        <v>2827</v>
      </c>
      <c r="K1701" s="50">
        <v>8126</v>
      </c>
      <c r="L1701" s="50">
        <v>40576</v>
      </c>
      <c r="M1701" s="192">
        <v>0.20026616719242901</v>
      </c>
      <c r="N1701" s="265">
        <v>138</v>
      </c>
      <c r="O1701" s="265">
        <v>147</v>
      </c>
      <c r="P1701" s="265">
        <v>310</v>
      </c>
      <c r="Q1701" s="176">
        <v>290</v>
      </c>
      <c r="R1701" s="193">
        <v>885</v>
      </c>
      <c r="S1701" s="158" t="s">
        <v>419</v>
      </c>
      <c r="T1701" s="158" t="s">
        <v>419</v>
      </c>
      <c r="U1701" s="157">
        <v>4196</v>
      </c>
      <c r="V1701" s="159">
        <v>0.21100000000000002</v>
      </c>
      <c r="W1701" s="161"/>
      <c r="X1701" s="161"/>
      <c r="Y1701" s="161"/>
      <c r="Z1701" s="161"/>
      <c r="AA1701" s="161"/>
      <c r="AB1701" s="161">
        <v>0</v>
      </c>
      <c r="AC1701" s="162"/>
      <c r="AD1701" s="201"/>
      <c r="AE1701" s="201"/>
      <c r="AF1701" s="201"/>
      <c r="AG1701" s="201"/>
      <c r="AH1701" s="201"/>
      <c r="AI1701" s="201">
        <v>0</v>
      </c>
      <c r="AJ1701" s="202"/>
      <c r="AK1701" s="270">
        <v>1032</v>
      </c>
      <c r="AL1701" s="270">
        <v>1048</v>
      </c>
      <c r="AM1701" s="270">
        <v>2624</v>
      </c>
      <c r="AN1701" s="270">
        <v>2537</v>
      </c>
      <c r="AO1701" s="58">
        <v>7241</v>
      </c>
      <c r="AP1701" s="167">
        <v>36380</v>
      </c>
      <c r="AQ1701" s="168">
        <v>0.19904617490348481</v>
      </c>
      <c r="AR1701" s="266"/>
      <c r="AS1701" s="266"/>
      <c r="AT1701" s="266"/>
      <c r="AU1701" s="266"/>
      <c r="AV1701" s="267"/>
      <c r="AW1701" s="171">
        <v>0</v>
      </c>
      <c r="AX1701" s="172"/>
      <c r="AY1701" s="268"/>
      <c r="AZ1701" s="268"/>
      <c r="BA1701" s="268"/>
      <c r="BB1701" s="268"/>
      <c r="BC1701" s="174"/>
      <c r="BD1701" s="174">
        <v>0</v>
      </c>
      <c r="BE1701" s="175"/>
    </row>
    <row r="1702" spans="1:57" ht="16.899999999999999" customHeight="1" x14ac:dyDescent="0.2">
      <c r="A1702" s="152">
        <v>1702</v>
      </c>
      <c r="B1702" s="153" t="s">
        <v>264</v>
      </c>
      <c r="C1702" s="152" t="s">
        <v>264</v>
      </c>
      <c r="D1702" s="152" t="s">
        <v>285</v>
      </c>
      <c r="E1702" s="152" t="s">
        <v>445</v>
      </c>
      <c r="F1702" s="152" t="s">
        <v>429</v>
      </c>
      <c r="G1702" s="154">
        <v>3083</v>
      </c>
      <c r="H1702" s="154">
        <v>3220</v>
      </c>
      <c r="I1702" s="154">
        <v>7328</v>
      </c>
      <c r="J1702" s="154">
        <v>6966</v>
      </c>
      <c r="K1702" s="50">
        <v>20597</v>
      </c>
      <c r="L1702" s="50">
        <v>100355</v>
      </c>
      <c r="M1702" s="192">
        <v>0.20524139305465597</v>
      </c>
      <c r="N1702" s="265">
        <v>1714</v>
      </c>
      <c r="O1702" s="265">
        <v>1829</v>
      </c>
      <c r="P1702" s="265">
        <v>3844</v>
      </c>
      <c r="Q1702" s="176">
        <v>3598</v>
      </c>
      <c r="R1702" s="193">
        <v>10985</v>
      </c>
      <c r="S1702" s="158" t="s">
        <v>419</v>
      </c>
      <c r="T1702" s="158" t="s">
        <v>419</v>
      </c>
      <c r="U1702" s="157">
        <v>52062</v>
      </c>
      <c r="V1702" s="159">
        <v>0.21100000000000002</v>
      </c>
      <c r="W1702" s="161"/>
      <c r="X1702" s="161"/>
      <c r="Y1702" s="161"/>
      <c r="Z1702" s="161"/>
      <c r="AA1702" s="161"/>
      <c r="AB1702" s="161">
        <v>0</v>
      </c>
      <c r="AC1702" s="162"/>
      <c r="AD1702" s="201"/>
      <c r="AE1702" s="201"/>
      <c r="AF1702" s="201"/>
      <c r="AG1702" s="201"/>
      <c r="AH1702" s="201"/>
      <c r="AI1702" s="201">
        <v>0</v>
      </c>
      <c r="AJ1702" s="202"/>
      <c r="AK1702" s="270">
        <v>1369</v>
      </c>
      <c r="AL1702" s="270">
        <v>1391</v>
      </c>
      <c r="AM1702" s="270">
        <v>3484</v>
      </c>
      <c r="AN1702" s="270">
        <v>3368</v>
      </c>
      <c r="AO1702" s="58">
        <v>9612</v>
      </c>
      <c r="AP1702" s="167">
        <v>48293</v>
      </c>
      <c r="AQ1702" s="168">
        <v>0.19904617490348481</v>
      </c>
      <c r="AR1702" s="266"/>
      <c r="AS1702" s="266"/>
      <c r="AT1702" s="266"/>
      <c r="AU1702" s="266"/>
      <c r="AV1702" s="267"/>
      <c r="AW1702" s="171">
        <v>0</v>
      </c>
      <c r="AX1702" s="172"/>
      <c r="AY1702" s="268"/>
      <c r="AZ1702" s="268"/>
      <c r="BA1702" s="268"/>
      <c r="BB1702" s="268"/>
      <c r="BC1702" s="174"/>
      <c r="BD1702" s="174">
        <v>0</v>
      </c>
      <c r="BE1702" s="175"/>
    </row>
    <row r="1703" spans="1:57" ht="16.899999999999999" customHeight="1" x14ac:dyDescent="0.2">
      <c r="A1703" s="152">
        <v>1703</v>
      </c>
      <c r="B1703" s="153" t="s">
        <v>264</v>
      </c>
      <c r="C1703" s="152" t="s">
        <v>264</v>
      </c>
      <c r="D1703" s="152" t="s">
        <v>287</v>
      </c>
      <c r="E1703" s="152" t="s">
        <v>446</v>
      </c>
      <c r="F1703" s="152" t="s">
        <v>429</v>
      </c>
      <c r="G1703" s="154">
        <v>2382</v>
      </c>
      <c r="H1703" s="154">
        <v>2447</v>
      </c>
      <c r="I1703" s="154">
        <v>5903</v>
      </c>
      <c r="J1703" s="154">
        <v>5671</v>
      </c>
      <c r="K1703" s="50">
        <v>16403</v>
      </c>
      <c r="L1703" s="50">
        <v>81460</v>
      </c>
      <c r="M1703" s="192">
        <v>0.20136263196660939</v>
      </c>
      <c r="N1703" s="265">
        <v>520</v>
      </c>
      <c r="O1703" s="265">
        <v>555</v>
      </c>
      <c r="P1703" s="265">
        <v>1166</v>
      </c>
      <c r="Q1703" s="176">
        <v>1091</v>
      </c>
      <c r="R1703" s="193">
        <v>3332</v>
      </c>
      <c r="S1703" s="158" t="s">
        <v>419</v>
      </c>
      <c r="T1703" s="158" t="s">
        <v>419</v>
      </c>
      <c r="U1703" s="157">
        <v>15791</v>
      </c>
      <c r="V1703" s="159">
        <v>0.21100000000000002</v>
      </c>
      <c r="W1703" s="161"/>
      <c r="X1703" s="161"/>
      <c r="Y1703" s="161"/>
      <c r="Z1703" s="161"/>
      <c r="AA1703" s="161"/>
      <c r="AB1703" s="161">
        <v>0</v>
      </c>
      <c r="AC1703" s="162"/>
      <c r="AD1703" s="201"/>
      <c r="AE1703" s="201"/>
      <c r="AF1703" s="201"/>
      <c r="AG1703" s="201"/>
      <c r="AH1703" s="201"/>
      <c r="AI1703" s="201">
        <v>0</v>
      </c>
      <c r="AJ1703" s="202"/>
      <c r="AK1703" s="270">
        <v>1862</v>
      </c>
      <c r="AL1703" s="270">
        <v>1892</v>
      </c>
      <c r="AM1703" s="270">
        <v>4737</v>
      </c>
      <c r="AN1703" s="270">
        <v>4580</v>
      </c>
      <c r="AO1703" s="58">
        <v>13071</v>
      </c>
      <c r="AP1703" s="167">
        <v>65669</v>
      </c>
      <c r="AQ1703" s="168">
        <v>0.19904617490348481</v>
      </c>
      <c r="AR1703" s="266"/>
      <c r="AS1703" s="266"/>
      <c r="AT1703" s="266"/>
      <c r="AU1703" s="266"/>
      <c r="AV1703" s="267"/>
      <c r="AW1703" s="171">
        <v>0</v>
      </c>
      <c r="AX1703" s="172"/>
      <c r="AY1703" s="268"/>
      <c r="AZ1703" s="268"/>
      <c r="BA1703" s="268"/>
      <c r="BB1703" s="268"/>
      <c r="BC1703" s="174"/>
      <c r="BD1703" s="174">
        <v>0</v>
      </c>
      <c r="BE1703" s="175"/>
    </row>
    <row r="1704" spans="1:57" ht="16.899999999999999" customHeight="1" x14ac:dyDescent="0.2">
      <c r="A1704" s="152">
        <v>1704</v>
      </c>
      <c r="B1704" s="153" t="s">
        <v>264</v>
      </c>
      <c r="C1704" s="152" t="s">
        <v>264</v>
      </c>
      <c r="D1704" s="152" t="s">
        <v>289</v>
      </c>
      <c r="E1704" s="152" t="s">
        <v>447</v>
      </c>
      <c r="F1704" s="152" t="s">
        <v>429</v>
      </c>
      <c r="G1704" s="154">
        <v>5898</v>
      </c>
      <c r="H1704" s="154">
        <v>6149</v>
      </c>
      <c r="I1704" s="154">
        <v>14075</v>
      </c>
      <c r="J1704" s="154">
        <v>13394</v>
      </c>
      <c r="K1704" s="50">
        <v>39516</v>
      </c>
      <c r="L1704" s="50">
        <v>192905</v>
      </c>
      <c r="M1704" s="192">
        <v>0.20484694538762604</v>
      </c>
      <c r="N1704" s="265">
        <v>3086</v>
      </c>
      <c r="O1704" s="265">
        <v>3292</v>
      </c>
      <c r="P1704" s="265">
        <v>6921</v>
      </c>
      <c r="Q1704" s="176">
        <v>6477</v>
      </c>
      <c r="R1704" s="193">
        <v>19776</v>
      </c>
      <c r="S1704" s="158" t="s">
        <v>419</v>
      </c>
      <c r="T1704" s="158" t="s">
        <v>419</v>
      </c>
      <c r="U1704" s="157">
        <v>93732</v>
      </c>
      <c r="V1704" s="159">
        <v>0.21100000000000002</v>
      </c>
      <c r="W1704" s="161"/>
      <c r="X1704" s="161"/>
      <c r="Y1704" s="161"/>
      <c r="Z1704" s="161"/>
      <c r="AA1704" s="161"/>
      <c r="AB1704" s="161">
        <v>0</v>
      </c>
      <c r="AC1704" s="162"/>
      <c r="AD1704" s="201"/>
      <c r="AE1704" s="201"/>
      <c r="AF1704" s="201"/>
      <c r="AG1704" s="201"/>
      <c r="AH1704" s="201"/>
      <c r="AI1704" s="201">
        <v>0</v>
      </c>
      <c r="AJ1704" s="202"/>
      <c r="AK1704" s="270">
        <v>2812</v>
      </c>
      <c r="AL1704" s="270">
        <v>2857</v>
      </c>
      <c r="AM1704" s="270">
        <v>7154</v>
      </c>
      <c r="AN1704" s="270">
        <v>6917</v>
      </c>
      <c r="AO1704" s="58">
        <v>19740</v>
      </c>
      <c r="AP1704" s="167">
        <v>99173</v>
      </c>
      <c r="AQ1704" s="168">
        <v>0.19904617490348481</v>
      </c>
      <c r="AR1704" s="266"/>
      <c r="AS1704" s="266"/>
      <c r="AT1704" s="266"/>
      <c r="AU1704" s="266"/>
      <c r="AV1704" s="267"/>
      <c r="AW1704" s="171">
        <v>0</v>
      </c>
      <c r="AX1704" s="172"/>
      <c r="AY1704" s="268"/>
      <c r="AZ1704" s="268"/>
      <c r="BA1704" s="268"/>
      <c r="BB1704" s="268"/>
      <c r="BC1704" s="174"/>
      <c r="BD1704" s="174">
        <v>0</v>
      </c>
      <c r="BE1704" s="175"/>
    </row>
    <row r="1705" spans="1:57" ht="16.899999999999999" customHeight="1" x14ac:dyDescent="0.2">
      <c r="A1705" s="152">
        <v>1705</v>
      </c>
      <c r="B1705" s="153" t="s">
        <v>264</v>
      </c>
      <c r="C1705" s="152" t="s">
        <v>264</v>
      </c>
      <c r="D1705" s="152" t="s">
        <v>291</v>
      </c>
      <c r="E1705" s="152" t="s">
        <v>448</v>
      </c>
      <c r="F1705" s="152" t="s">
        <v>429</v>
      </c>
      <c r="G1705" s="154">
        <v>2908</v>
      </c>
      <c r="H1705" s="154">
        <v>3009</v>
      </c>
      <c r="I1705" s="154">
        <v>7075</v>
      </c>
      <c r="J1705" s="154">
        <v>6765</v>
      </c>
      <c r="K1705" s="50">
        <v>19757</v>
      </c>
      <c r="L1705" s="50">
        <v>97302</v>
      </c>
      <c r="M1705" s="192">
        <v>0.20304824155721363</v>
      </c>
      <c r="N1705" s="265">
        <v>1076</v>
      </c>
      <c r="O1705" s="265">
        <v>1148</v>
      </c>
      <c r="P1705" s="265">
        <v>2414</v>
      </c>
      <c r="Q1705" s="176">
        <v>2259</v>
      </c>
      <c r="R1705" s="193">
        <v>6897</v>
      </c>
      <c r="S1705" s="158" t="s">
        <v>419</v>
      </c>
      <c r="T1705" s="158" t="s">
        <v>419</v>
      </c>
      <c r="U1705" s="157">
        <v>32694</v>
      </c>
      <c r="V1705" s="159">
        <v>0.21100000000000002</v>
      </c>
      <c r="W1705" s="161"/>
      <c r="X1705" s="161"/>
      <c r="Y1705" s="161"/>
      <c r="Z1705" s="161"/>
      <c r="AA1705" s="161"/>
      <c r="AB1705" s="161">
        <v>0</v>
      </c>
      <c r="AC1705" s="162"/>
      <c r="AD1705" s="201"/>
      <c r="AE1705" s="201"/>
      <c r="AF1705" s="201"/>
      <c r="AG1705" s="201"/>
      <c r="AH1705" s="201"/>
      <c r="AI1705" s="201">
        <v>0</v>
      </c>
      <c r="AJ1705" s="202"/>
      <c r="AK1705" s="270">
        <v>1832</v>
      </c>
      <c r="AL1705" s="270">
        <v>1861</v>
      </c>
      <c r="AM1705" s="270">
        <v>4661</v>
      </c>
      <c r="AN1705" s="270">
        <v>4506</v>
      </c>
      <c r="AO1705" s="58">
        <v>12860</v>
      </c>
      <c r="AP1705" s="167">
        <v>64608</v>
      </c>
      <c r="AQ1705" s="168">
        <v>0.19904617490348481</v>
      </c>
      <c r="AR1705" s="266"/>
      <c r="AS1705" s="266"/>
      <c r="AT1705" s="266"/>
      <c r="AU1705" s="266"/>
      <c r="AV1705" s="267"/>
      <c r="AW1705" s="171">
        <v>0</v>
      </c>
      <c r="AX1705" s="172"/>
      <c r="AY1705" s="268"/>
      <c r="AZ1705" s="268"/>
      <c r="BA1705" s="268"/>
      <c r="BB1705" s="268"/>
      <c r="BC1705" s="174"/>
      <c r="BD1705" s="174">
        <v>0</v>
      </c>
      <c r="BE1705" s="175"/>
    </row>
    <row r="1706" spans="1:57" ht="16.899999999999999" customHeight="1" x14ac:dyDescent="0.2">
      <c r="A1706" s="152">
        <v>1706</v>
      </c>
      <c r="B1706" s="153" t="s">
        <v>264</v>
      </c>
      <c r="C1706" s="152" t="s">
        <v>264</v>
      </c>
      <c r="D1706" s="152" t="s">
        <v>293</v>
      </c>
      <c r="E1706" s="152" t="s">
        <v>449</v>
      </c>
      <c r="F1706" s="152" t="s">
        <v>429</v>
      </c>
      <c r="G1706" s="154">
        <v>51775</v>
      </c>
      <c r="H1706" s="154">
        <v>54467</v>
      </c>
      <c r="I1706" s="154">
        <v>120648</v>
      </c>
      <c r="J1706" s="154">
        <v>114098</v>
      </c>
      <c r="K1706" s="50">
        <v>340988</v>
      </c>
      <c r="L1706" s="50">
        <v>1646141</v>
      </c>
      <c r="M1706" s="192">
        <v>0.20714385948712777</v>
      </c>
      <c r="N1706" s="265">
        <v>36719</v>
      </c>
      <c r="O1706" s="265">
        <v>39172</v>
      </c>
      <c r="P1706" s="265">
        <v>82343</v>
      </c>
      <c r="Q1706" s="176">
        <v>77066</v>
      </c>
      <c r="R1706" s="193">
        <v>235300</v>
      </c>
      <c r="S1706" s="158" t="s">
        <v>419</v>
      </c>
      <c r="T1706" s="158" t="s">
        <v>419</v>
      </c>
      <c r="U1706" s="157">
        <v>1115170</v>
      </c>
      <c r="V1706" s="159">
        <v>0.21100000000000002</v>
      </c>
      <c r="W1706" s="161"/>
      <c r="X1706" s="161"/>
      <c r="Y1706" s="161"/>
      <c r="Z1706" s="161"/>
      <c r="AA1706" s="161"/>
      <c r="AB1706" s="161">
        <v>0</v>
      </c>
      <c r="AC1706" s="162"/>
      <c r="AD1706" s="201"/>
      <c r="AE1706" s="201"/>
      <c r="AF1706" s="201"/>
      <c r="AG1706" s="201"/>
      <c r="AH1706" s="201"/>
      <c r="AI1706" s="201">
        <v>0</v>
      </c>
      <c r="AJ1706" s="202"/>
      <c r="AK1706" s="270">
        <v>15056</v>
      </c>
      <c r="AL1706" s="270">
        <v>15295</v>
      </c>
      <c r="AM1706" s="270">
        <v>38305</v>
      </c>
      <c r="AN1706" s="270">
        <v>37032</v>
      </c>
      <c r="AO1706" s="58">
        <v>105688</v>
      </c>
      <c r="AP1706" s="167">
        <v>530971</v>
      </c>
      <c r="AQ1706" s="168">
        <v>0.19904617490348481</v>
      </c>
      <c r="AR1706" s="266"/>
      <c r="AS1706" s="266"/>
      <c r="AT1706" s="266"/>
      <c r="AU1706" s="266"/>
      <c r="AV1706" s="267"/>
      <c r="AW1706" s="171">
        <v>0</v>
      </c>
      <c r="AX1706" s="172"/>
      <c r="AY1706" s="268"/>
      <c r="AZ1706" s="268"/>
      <c r="BA1706" s="268"/>
      <c r="BB1706" s="268"/>
      <c r="BC1706" s="174"/>
      <c r="BD1706" s="174">
        <v>0</v>
      </c>
      <c r="BE1706" s="175"/>
    </row>
    <row r="1707" spans="1:57" ht="16.899999999999999" customHeight="1" x14ac:dyDescent="0.2">
      <c r="A1707" s="152">
        <v>1707</v>
      </c>
      <c r="B1707" s="153" t="s">
        <v>264</v>
      </c>
      <c r="C1707" s="152" t="s">
        <v>264</v>
      </c>
      <c r="D1707" s="152" t="s">
        <v>295</v>
      </c>
      <c r="E1707" s="152" t="s">
        <v>450</v>
      </c>
      <c r="F1707" s="152" t="s">
        <v>429</v>
      </c>
      <c r="G1707" s="154">
        <v>1516</v>
      </c>
      <c r="H1707" s="154">
        <v>1544</v>
      </c>
      <c r="I1707" s="154">
        <v>3831</v>
      </c>
      <c r="J1707" s="154">
        <v>3698</v>
      </c>
      <c r="K1707" s="50">
        <v>10589</v>
      </c>
      <c r="L1707" s="50">
        <v>53041</v>
      </c>
      <c r="M1707" s="192">
        <v>0.19963801587451216</v>
      </c>
      <c r="N1707" s="265">
        <v>84</v>
      </c>
      <c r="O1707" s="265">
        <v>89</v>
      </c>
      <c r="P1707" s="265">
        <v>188</v>
      </c>
      <c r="Q1707" s="176">
        <v>176</v>
      </c>
      <c r="R1707" s="193">
        <v>537</v>
      </c>
      <c r="S1707" s="158" t="s">
        <v>419</v>
      </c>
      <c r="T1707" s="158" t="s">
        <v>419</v>
      </c>
      <c r="U1707" s="157">
        <v>2540</v>
      </c>
      <c r="V1707" s="159">
        <v>0.21100000000000002</v>
      </c>
      <c r="W1707" s="161"/>
      <c r="X1707" s="161"/>
      <c r="Y1707" s="161"/>
      <c r="Z1707" s="161"/>
      <c r="AA1707" s="161"/>
      <c r="AB1707" s="161">
        <v>0</v>
      </c>
      <c r="AC1707" s="162"/>
      <c r="AD1707" s="201"/>
      <c r="AE1707" s="201"/>
      <c r="AF1707" s="201"/>
      <c r="AG1707" s="201"/>
      <c r="AH1707" s="201"/>
      <c r="AI1707" s="201">
        <v>0</v>
      </c>
      <c r="AJ1707" s="202"/>
      <c r="AK1707" s="270">
        <v>1432</v>
      </c>
      <c r="AL1707" s="270">
        <v>1455</v>
      </c>
      <c r="AM1707" s="270">
        <v>3643</v>
      </c>
      <c r="AN1707" s="270">
        <v>3522</v>
      </c>
      <c r="AO1707" s="58">
        <v>10052</v>
      </c>
      <c r="AP1707" s="167">
        <v>50501</v>
      </c>
      <c r="AQ1707" s="168">
        <v>0.19904617490348481</v>
      </c>
      <c r="AR1707" s="266"/>
      <c r="AS1707" s="266"/>
      <c r="AT1707" s="266"/>
      <c r="AU1707" s="266"/>
      <c r="AV1707" s="267"/>
      <c r="AW1707" s="171">
        <v>0</v>
      </c>
      <c r="AX1707" s="172"/>
      <c r="AY1707" s="268"/>
      <c r="AZ1707" s="268"/>
      <c r="BA1707" s="268"/>
      <c r="BB1707" s="268"/>
      <c r="BC1707" s="174"/>
      <c r="BD1707" s="174">
        <v>0</v>
      </c>
      <c r="BE1707" s="175"/>
    </row>
    <row r="1708" spans="1:57" ht="16.899999999999999" customHeight="1" x14ac:dyDescent="0.2">
      <c r="A1708" s="152">
        <v>1708</v>
      </c>
      <c r="B1708" s="153" t="s">
        <v>264</v>
      </c>
      <c r="C1708" s="152" t="s">
        <v>264</v>
      </c>
      <c r="D1708" s="152" t="s">
        <v>297</v>
      </c>
      <c r="E1708" s="152" t="s">
        <v>451</v>
      </c>
      <c r="F1708" s="152" t="s">
        <v>429</v>
      </c>
      <c r="G1708" s="154">
        <v>401</v>
      </c>
      <c r="H1708" s="154">
        <v>415</v>
      </c>
      <c r="I1708" s="154">
        <v>976</v>
      </c>
      <c r="J1708" s="154">
        <v>934</v>
      </c>
      <c r="K1708" s="50">
        <v>2726</v>
      </c>
      <c r="L1708" s="50">
        <v>13428</v>
      </c>
      <c r="M1708" s="192">
        <v>0.20300863866547514</v>
      </c>
      <c r="N1708" s="265">
        <v>143</v>
      </c>
      <c r="O1708" s="265">
        <v>153</v>
      </c>
      <c r="P1708" s="265">
        <v>321</v>
      </c>
      <c r="Q1708" s="176">
        <v>300</v>
      </c>
      <c r="R1708" s="193">
        <v>917</v>
      </c>
      <c r="S1708" s="158" t="s">
        <v>419</v>
      </c>
      <c r="T1708" s="158" t="s">
        <v>419</v>
      </c>
      <c r="U1708" s="157">
        <v>4347</v>
      </c>
      <c r="V1708" s="159">
        <v>0.21100000000000002</v>
      </c>
      <c r="W1708" s="161"/>
      <c r="X1708" s="161"/>
      <c r="Y1708" s="161"/>
      <c r="Z1708" s="161"/>
      <c r="AA1708" s="161"/>
      <c r="AB1708" s="161">
        <v>0</v>
      </c>
      <c r="AC1708" s="162"/>
      <c r="AD1708" s="201"/>
      <c r="AE1708" s="201"/>
      <c r="AF1708" s="201"/>
      <c r="AG1708" s="201"/>
      <c r="AH1708" s="201"/>
      <c r="AI1708" s="201">
        <v>0</v>
      </c>
      <c r="AJ1708" s="202"/>
      <c r="AK1708" s="270">
        <v>258</v>
      </c>
      <c r="AL1708" s="270">
        <v>262</v>
      </c>
      <c r="AM1708" s="270">
        <v>655</v>
      </c>
      <c r="AN1708" s="270">
        <v>634</v>
      </c>
      <c r="AO1708" s="58">
        <v>1809</v>
      </c>
      <c r="AP1708" s="167">
        <v>9081</v>
      </c>
      <c r="AQ1708" s="168">
        <v>0.19904617490348481</v>
      </c>
      <c r="AR1708" s="266"/>
      <c r="AS1708" s="266"/>
      <c r="AT1708" s="266"/>
      <c r="AU1708" s="266"/>
      <c r="AV1708" s="267"/>
      <c r="AW1708" s="171">
        <v>0</v>
      </c>
      <c r="AX1708" s="172"/>
      <c r="AY1708" s="268"/>
      <c r="AZ1708" s="268"/>
      <c r="BA1708" s="268"/>
      <c r="BB1708" s="268"/>
      <c r="BC1708" s="174"/>
      <c r="BD1708" s="174">
        <v>0</v>
      </c>
      <c r="BE1708" s="175"/>
    </row>
    <row r="1709" spans="1:57" ht="16.899999999999999" customHeight="1" x14ac:dyDescent="0.2">
      <c r="A1709" s="152">
        <v>1709</v>
      </c>
      <c r="B1709" s="153" t="s">
        <v>264</v>
      </c>
      <c r="C1709" s="152" t="s">
        <v>264</v>
      </c>
      <c r="D1709" s="152" t="s">
        <v>299</v>
      </c>
      <c r="E1709" s="152" t="s">
        <v>452</v>
      </c>
      <c r="F1709" s="152" t="s">
        <v>429</v>
      </c>
      <c r="G1709" s="154">
        <v>464</v>
      </c>
      <c r="H1709" s="154">
        <v>482</v>
      </c>
      <c r="I1709" s="154">
        <v>1121</v>
      </c>
      <c r="J1709" s="154">
        <v>1070</v>
      </c>
      <c r="K1709" s="50">
        <v>3137</v>
      </c>
      <c r="L1709" s="50">
        <v>15400</v>
      </c>
      <c r="M1709" s="192">
        <v>0.20370129870129869</v>
      </c>
      <c r="N1709" s="265">
        <v>197</v>
      </c>
      <c r="O1709" s="265">
        <v>211</v>
      </c>
      <c r="P1709" s="265">
        <v>443</v>
      </c>
      <c r="Q1709" s="176">
        <v>414</v>
      </c>
      <c r="R1709" s="193">
        <v>1265</v>
      </c>
      <c r="S1709" s="158" t="s">
        <v>419</v>
      </c>
      <c r="T1709" s="158" t="s">
        <v>419</v>
      </c>
      <c r="U1709" s="157">
        <v>5995</v>
      </c>
      <c r="V1709" s="159">
        <v>0.21100000000000002</v>
      </c>
      <c r="W1709" s="161"/>
      <c r="X1709" s="161"/>
      <c r="Y1709" s="161"/>
      <c r="Z1709" s="161"/>
      <c r="AA1709" s="161"/>
      <c r="AB1709" s="161">
        <v>0</v>
      </c>
      <c r="AC1709" s="162"/>
      <c r="AD1709" s="201"/>
      <c r="AE1709" s="201"/>
      <c r="AF1709" s="201"/>
      <c r="AG1709" s="201"/>
      <c r="AH1709" s="201"/>
      <c r="AI1709" s="201">
        <v>0</v>
      </c>
      <c r="AJ1709" s="202"/>
      <c r="AK1709" s="270">
        <v>267</v>
      </c>
      <c r="AL1709" s="270">
        <v>271</v>
      </c>
      <c r="AM1709" s="270">
        <v>678</v>
      </c>
      <c r="AN1709" s="270">
        <v>656</v>
      </c>
      <c r="AO1709" s="58">
        <v>1872</v>
      </c>
      <c r="AP1709" s="167">
        <v>9405</v>
      </c>
      <c r="AQ1709" s="168">
        <v>0.19904617490348481</v>
      </c>
      <c r="AR1709" s="266"/>
      <c r="AS1709" s="266"/>
      <c r="AT1709" s="266"/>
      <c r="AU1709" s="266"/>
      <c r="AV1709" s="267"/>
      <c r="AW1709" s="171">
        <v>0</v>
      </c>
      <c r="AX1709" s="172"/>
      <c r="AY1709" s="268"/>
      <c r="AZ1709" s="268"/>
      <c r="BA1709" s="268"/>
      <c r="BB1709" s="268"/>
      <c r="BC1709" s="174"/>
      <c r="BD1709" s="174">
        <v>0</v>
      </c>
      <c r="BE1709" s="175"/>
    </row>
    <row r="1710" spans="1:57" ht="16.899999999999999" customHeight="1" x14ac:dyDescent="0.2">
      <c r="A1710" s="152">
        <v>1710</v>
      </c>
      <c r="B1710" s="153" t="s">
        <v>264</v>
      </c>
      <c r="C1710" s="152" t="s">
        <v>264</v>
      </c>
      <c r="D1710" s="152" t="s">
        <v>301</v>
      </c>
      <c r="E1710" s="152" t="s">
        <v>453</v>
      </c>
      <c r="F1710" s="152" t="s">
        <v>429</v>
      </c>
      <c r="G1710" s="154">
        <v>407</v>
      </c>
      <c r="H1710" s="154">
        <v>415</v>
      </c>
      <c r="I1710" s="154">
        <v>1024</v>
      </c>
      <c r="J1710" s="154">
        <v>987</v>
      </c>
      <c r="K1710" s="50">
        <v>2833</v>
      </c>
      <c r="L1710" s="50">
        <v>14163</v>
      </c>
      <c r="M1710" s="192">
        <v>0.20002824260396809</v>
      </c>
      <c r="N1710" s="265">
        <v>37</v>
      </c>
      <c r="O1710" s="265">
        <v>39</v>
      </c>
      <c r="P1710" s="265">
        <v>82</v>
      </c>
      <c r="Q1710" s="176">
        <v>77</v>
      </c>
      <c r="R1710" s="193">
        <v>235</v>
      </c>
      <c r="S1710" s="158" t="s">
        <v>419</v>
      </c>
      <c r="T1710" s="158" t="s">
        <v>419</v>
      </c>
      <c r="U1710" s="157">
        <v>1112</v>
      </c>
      <c r="V1710" s="159">
        <v>0.21100000000000002</v>
      </c>
      <c r="W1710" s="161"/>
      <c r="X1710" s="161"/>
      <c r="Y1710" s="161"/>
      <c r="Z1710" s="161"/>
      <c r="AA1710" s="161"/>
      <c r="AB1710" s="161">
        <v>0</v>
      </c>
      <c r="AC1710" s="162"/>
      <c r="AD1710" s="201"/>
      <c r="AE1710" s="201"/>
      <c r="AF1710" s="201"/>
      <c r="AG1710" s="201"/>
      <c r="AH1710" s="201"/>
      <c r="AI1710" s="201">
        <v>0</v>
      </c>
      <c r="AJ1710" s="202"/>
      <c r="AK1710" s="270">
        <v>370</v>
      </c>
      <c r="AL1710" s="270">
        <v>376</v>
      </c>
      <c r="AM1710" s="270">
        <v>942</v>
      </c>
      <c r="AN1710" s="270">
        <v>910</v>
      </c>
      <c r="AO1710" s="58">
        <v>2598</v>
      </c>
      <c r="AP1710" s="167">
        <v>13051</v>
      </c>
      <c r="AQ1710" s="168">
        <v>0.19904617490348481</v>
      </c>
      <c r="AR1710" s="266"/>
      <c r="AS1710" s="266"/>
      <c r="AT1710" s="266"/>
      <c r="AU1710" s="266"/>
      <c r="AV1710" s="267"/>
      <c r="AW1710" s="171">
        <v>0</v>
      </c>
      <c r="AX1710" s="172"/>
      <c r="AY1710" s="268"/>
      <c r="AZ1710" s="268"/>
      <c r="BA1710" s="268"/>
      <c r="BB1710" s="268"/>
      <c r="BC1710" s="174"/>
      <c r="BD1710" s="174">
        <v>0</v>
      </c>
      <c r="BE1710" s="175"/>
    </row>
    <row r="1711" spans="1:57" ht="16.899999999999999" customHeight="1" x14ac:dyDescent="0.2">
      <c r="A1711" s="152">
        <v>1711</v>
      </c>
      <c r="B1711" s="153" t="s">
        <v>264</v>
      </c>
      <c r="C1711" s="152" t="s">
        <v>264</v>
      </c>
      <c r="D1711" s="152" t="s">
        <v>303</v>
      </c>
      <c r="E1711" s="152" t="s">
        <v>454</v>
      </c>
      <c r="F1711" s="152" t="s">
        <v>429</v>
      </c>
      <c r="G1711" s="154">
        <v>4521</v>
      </c>
      <c r="H1711" s="154">
        <v>4676</v>
      </c>
      <c r="I1711" s="154">
        <v>11008</v>
      </c>
      <c r="J1711" s="154">
        <v>10529</v>
      </c>
      <c r="K1711" s="50">
        <v>30734</v>
      </c>
      <c r="L1711" s="50">
        <v>151420</v>
      </c>
      <c r="M1711" s="192">
        <v>0.20297186633205652</v>
      </c>
      <c r="N1711" s="265">
        <v>1634</v>
      </c>
      <c r="O1711" s="265">
        <v>1743</v>
      </c>
      <c r="P1711" s="265">
        <v>3664</v>
      </c>
      <c r="Q1711" s="176">
        <v>3429</v>
      </c>
      <c r="R1711" s="193">
        <v>10470</v>
      </c>
      <c r="S1711" s="158" t="s">
        <v>419</v>
      </c>
      <c r="T1711" s="158" t="s">
        <v>419</v>
      </c>
      <c r="U1711" s="157">
        <v>49614</v>
      </c>
      <c r="V1711" s="159">
        <v>0.21100000000000002</v>
      </c>
      <c r="W1711" s="161"/>
      <c r="X1711" s="161"/>
      <c r="Y1711" s="161"/>
      <c r="Z1711" s="161"/>
      <c r="AA1711" s="161"/>
      <c r="AB1711" s="161">
        <v>0</v>
      </c>
      <c r="AC1711" s="162"/>
      <c r="AD1711" s="201"/>
      <c r="AE1711" s="201"/>
      <c r="AF1711" s="201"/>
      <c r="AG1711" s="201"/>
      <c r="AH1711" s="201"/>
      <c r="AI1711" s="201">
        <v>0</v>
      </c>
      <c r="AJ1711" s="202"/>
      <c r="AK1711" s="270">
        <v>2887</v>
      </c>
      <c r="AL1711" s="270">
        <v>2933</v>
      </c>
      <c r="AM1711" s="270">
        <v>7344</v>
      </c>
      <c r="AN1711" s="270">
        <v>7100</v>
      </c>
      <c r="AO1711" s="58">
        <v>20264</v>
      </c>
      <c r="AP1711" s="167">
        <v>101806</v>
      </c>
      <c r="AQ1711" s="168">
        <v>0.19904617490348481</v>
      </c>
      <c r="AR1711" s="266"/>
      <c r="AS1711" s="266"/>
      <c r="AT1711" s="266"/>
      <c r="AU1711" s="266"/>
      <c r="AV1711" s="267"/>
      <c r="AW1711" s="171">
        <v>0</v>
      </c>
      <c r="AX1711" s="172"/>
      <c r="AY1711" s="268"/>
      <c r="AZ1711" s="268"/>
      <c r="BA1711" s="268"/>
      <c r="BB1711" s="268"/>
      <c r="BC1711" s="174"/>
      <c r="BD1711" s="174">
        <v>0</v>
      </c>
      <c r="BE1711" s="175"/>
    </row>
    <row r="1712" spans="1:57" ht="16.899999999999999" customHeight="1" x14ac:dyDescent="0.2">
      <c r="A1712" s="152">
        <v>1712</v>
      </c>
      <c r="B1712" s="153" t="s">
        <v>264</v>
      </c>
      <c r="C1712" s="152" t="s">
        <v>264</v>
      </c>
      <c r="D1712" s="152" t="s">
        <v>305</v>
      </c>
      <c r="E1712" s="152" t="s">
        <v>455</v>
      </c>
      <c r="F1712" s="152" t="s">
        <v>429</v>
      </c>
      <c r="G1712" s="154">
        <v>1693</v>
      </c>
      <c r="H1712" s="154">
        <v>1722</v>
      </c>
      <c r="I1712" s="154">
        <v>4291</v>
      </c>
      <c r="J1712" s="154">
        <v>4144</v>
      </c>
      <c r="K1712" s="50">
        <v>11850</v>
      </c>
      <c r="L1712" s="50">
        <v>59439</v>
      </c>
      <c r="M1712" s="192">
        <v>0.19936405390400241</v>
      </c>
      <c r="N1712" s="265">
        <v>50</v>
      </c>
      <c r="O1712" s="265">
        <v>53</v>
      </c>
      <c r="P1712" s="265">
        <v>112</v>
      </c>
      <c r="Q1712" s="176">
        <v>104</v>
      </c>
      <c r="R1712" s="193">
        <v>319</v>
      </c>
      <c r="S1712" s="158" t="s">
        <v>419</v>
      </c>
      <c r="T1712" s="158" t="s">
        <v>419</v>
      </c>
      <c r="U1712" s="157">
        <v>1512</v>
      </c>
      <c r="V1712" s="159">
        <v>0.21100000000000002</v>
      </c>
      <c r="W1712" s="161"/>
      <c r="X1712" s="161"/>
      <c r="Y1712" s="161"/>
      <c r="Z1712" s="161"/>
      <c r="AA1712" s="161"/>
      <c r="AB1712" s="161">
        <v>0</v>
      </c>
      <c r="AC1712" s="162"/>
      <c r="AD1712" s="201"/>
      <c r="AE1712" s="201"/>
      <c r="AF1712" s="201"/>
      <c r="AG1712" s="201"/>
      <c r="AH1712" s="201"/>
      <c r="AI1712" s="201">
        <v>0</v>
      </c>
      <c r="AJ1712" s="202"/>
      <c r="AK1712" s="270">
        <v>1643</v>
      </c>
      <c r="AL1712" s="270">
        <v>1669</v>
      </c>
      <c r="AM1712" s="270">
        <v>4179</v>
      </c>
      <c r="AN1712" s="270">
        <v>4040</v>
      </c>
      <c r="AO1712" s="58">
        <v>11531</v>
      </c>
      <c r="AP1712" s="167">
        <v>57927</v>
      </c>
      <c r="AQ1712" s="168">
        <v>0.19904617490348481</v>
      </c>
      <c r="AR1712" s="266"/>
      <c r="AS1712" s="266"/>
      <c r="AT1712" s="266"/>
      <c r="AU1712" s="266"/>
      <c r="AV1712" s="267"/>
      <c r="AW1712" s="171">
        <v>0</v>
      </c>
      <c r="AX1712" s="172"/>
      <c r="AY1712" s="268"/>
      <c r="AZ1712" s="268"/>
      <c r="BA1712" s="268"/>
      <c r="BB1712" s="268"/>
      <c r="BC1712" s="174"/>
      <c r="BD1712" s="174">
        <v>0</v>
      </c>
      <c r="BE1712" s="175"/>
    </row>
    <row r="1713" spans="1:57" ht="16.899999999999999" customHeight="1" x14ac:dyDescent="0.2">
      <c r="A1713" s="152">
        <v>1713</v>
      </c>
      <c r="B1713" s="153" t="s">
        <v>264</v>
      </c>
      <c r="C1713" s="152" t="s">
        <v>264</v>
      </c>
      <c r="D1713" s="152" t="s">
        <v>307</v>
      </c>
      <c r="E1713" s="152" t="s">
        <v>456</v>
      </c>
      <c r="F1713" s="152" t="s">
        <v>429</v>
      </c>
      <c r="G1713" s="154">
        <v>1445</v>
      </c>
      <c r="H1713" s="154">
        <v>1477</v>
      </c>
      <c r="I1713" s="154">
        <v>3620</v>
      </c>
      <c r="J1713" s="154">
        <v>3486</v>
      </c>
      <c r="K1713" s="50">
        <v>10028</v>
      </c>
      <c r="L1713" s="50">
        <v>50044</v>
      </c>
      <c r="M1713" s="192">
        <v>0.20038366237710814</v>
      </c>
      <c r="N1713" s="265">
        <v>189</v>
      </c>
      <c r="O1713" s="265">
        <v>201</v>
      </c>
      <c r="P1713" s="265">
        <v>423</v>
      </c>
      <c r="Q1713" s="176">
        <v>396</v>
      </c>
      <c r="R1713" s="193">
        <v>1209</v>
      </c>
      <c r="S1713" s="158" t="s">
        <v>419</v>
      </c>
      <c r="T1713" s="158" t="s">
        <v>419</v>
      </c>
      <c r="U1713" s="157">
        <v>5733</v>
      </c>
      <c r="V1713" s="159">
        <v>0.21100000000000002</v>
      </c>
      <c r="W1713" s="161"/>
      <c r="X1713" s="161"/>
      <c r="Y1713" s="161"/>
      <c r="Z1713" s="161"/>
      <c r="AA1713" s="161"/>
      <c r="AB1713" s="161">
        <v>0</v>
      </c>
      <c r="AC1713" s="162"/>
      <c r="AD1713" s="201"/>
      <c r="AE1713" s="201"/>
      <c r="AF1713" s="201"/>
      <c r="AG1713" s="201"/>
      <c r="AH1713" s="201"/>
      <c r="AI1713" s="201">
        <v>0</v>
      </c>
      <c r="AJ1713" s="202"/>
      <c r="AK1713" s="270">
        <v>1256</v>
      </c>
      <c r="AL1713" s="270">
        <v>1276</v>
      </c>
      <c r="AM1713" s="270">
        <v>3197</v>
      </c>
      <c r="AN1713" s="270">
        <v>3090</v>
      </c>
      <c r="AO1713" s="58">
        <v>8819</v>
      </c>
      <c r="AP1713" s="167">
        <v>44311</v>
      </c>
      <c r="AQ1713" s="168">
        <v>0.19904617490348481</v>
      </c>
      <c r="AR1713" s="266"/>
      <c r="AS1713" s="266"/>
      <c r="AT1713" s="266"/>
      <c r="AU1713" s="266"/>
      <c r="AV1713" s="267"/>
      <c r="AW1713" s="171">
        <v>0</v>
      </c>
      <c r="AX1713" s="172"/>
      <c r="AY1713" s="268"/>
      <c r="AZ1713" s="268"/>
      <c r="BA1713" s="268"/>
      <c r="BB1713" s="268"/>
      <c r="BC1713" s="174"/>
      <c r="BD1713" s="174">
        <v>0</v>
      </c>
      <c r="BE1713" s="175"/>
    </row>
    <row r="1714" spans="1:57" ht="16.899999999999999" customHeight="1" x14ac:dyDescent="0.2">
      <c r="A1714" s="152">
        <v>1714</v>
      </c>
      <c r="B1714" s="153" t="s">
        <v>264</v>
      </c>
      <c r="C1714" s="152" t="s">
        <v>264</v>
      </c>
      <c r="D1714" s="152" t="s">
        <v>309</v>
      </c>
      <c r="E1714" s="152" t="s">
        <v>457</v>
      </c>
      <c r="F1714" s="152" t="s">
        <v>429</v>
      </c>
      <c r="G1714" s="154">
        <v>816</v>
      </c>
      <c r="H1714" s="154">
        <v>843</v>
      </c>
      <c r="I1714" s="154">
        <v>1986</v>
      </c>
      <c r="J1714" s="154">
        <v>1900</v>
      </c>
      <c r="K1714" s="50">
        <v>5545</v>
      </c>
      <c r="L1714" s="50">
        <v>27321</v>
      </c>
      <c r="M1714" s="192">
        <v>0.20295743201200542</v>
      </c>
      <c r="N1714" s="265">
        <v>293</v>
      </c>
      <c r="O1714" s="265">
        <v>312</v>
      </c>
      <c r="P1714" s="265">
        <v>656</v>
      </c>
      <c r="Q1714" s="176">
        <v>614</v>
      </c>
      <c r="R1714" s="193">
        <v>1875</v>
      </c>
      <c r="S1714" s="158" t="s">
        <v>419</v>
      </c>
      <c r="T1714" s="158" t="s">
        <v>419</v>
      </c>
      <c r="U1714" s="157">
        <v>8887</v>
      </c>
      <c r="V1714" s="159">
        <v>0.21100000000000002</v>
      </c>
      <c r="W1714" s="161"/>
      <c r="X1714" s="161"/>
      <c r="Y1714" s="161"/>
      <c r="Z1714" s="161"/>
      <c r="AA1714" s="161"/>
      <c r="AB1714" s="161">
        <v>0</v>
      </c>
      <c r="AC1714" s="162"/>
      <c r="AD1714" s="201"/>
      <c r="AE1714" s="201"/>
      <c r="AF1714" s="201"/>
      <c r="AG1714" s="201"/>
      <c r="AH1714" s="201"/>
      <c r="AI1714" s="201">
        <v>0</v>
      </c>
      <c r="AJ1714" s="202"/>
      <c r="AK1714" s="270">
        <v>523</v>
      </c>
      <c r="AL1714" s="270">
        <v>531</v>
      </c>
      <c r="AM1714" s="270">
        <v>1330</v>
      </c>
      <c r="AN1714" s="270">
        <v>1286</v>
      </c>
      <c r="AO1714" s="58">
        <v>3670</v>
      </c>
      <c r="AP1714" s="167">
        <v>18434</v>
      </c>
      <c r="AQ1714" s="168">
        <v>0.19904617490348481</v>
      </c>
      <c r="AR1714" s="266"/>
      <c r="AS1714" s="266"/>
      <c r="AT1714" s="266"/>
      <c r="AU1714" s="266"/>
      <c r="AV1714" s="267"/>
      <c r="AW1714" s="171">
        <v>0</v>
      </c>
      <c r="AX1714" s="172"/>
      <c r="AY1714" s="268"/>
      <c r="AZ1714" s="268"/>
      <c r="BA1714" s="268"/>
      <c r="BB1714" s="268"/>
      <c r="BC1714" s="174"/>
      <c r="BD1714" s="174">
        <v>0</v>
      </c>
      <c r="BE1714" s="175"/>
    </row>
    <row r="1715" spans="1:57" ht="16.899999999999999" customHeight="1" x14ac:dyDescent="0.2">
      <c r="A1715" s="152">
        <v>1715</v>
      </c>
      <c r="B1715" s="153" t="s">
        <v>264</v>
      </c>
      <c r="C1715" s="152" t="s">
        <v>264</v>
      </c>
      <c r="D1715" s="152" t="s">
        <v>311</v>
      </c>
      <c r="E1715" s="152" t="s">
        <v>458</v>
      </c>
      <c r="F1715" s="152" t="s">
        <v>429</v>
      </c>
      <c r="G1715" s="154">
        <v>1157</v>
      </c>
      <c r="H1715" s="154">
        <v>1217</v>
      </c>
      <c r="I1715" s="154">
        <v>2703</v>
      </c>
      <c r="J1715" s="154">
        <v>2558</v>
      </c>
      <c r="K1715" s="50">
        <v>7635</v>
      </c>
      <c r="L1715" s="50">
        <v>36899</v>
      </c>
      <c r="M1715" s="192">
        <v>0.20691617659015149</v>
      </c>
      <c r="N1715" s="265">
        <v>802</v>
      </c>
      <c r="O1715" s="265">
        <v>856</v>
      </c>
      <c r="P1715" s="265">
        <v>1799</v>
      </c>
      <c r="Q1715" s="176">
        <v>1684</v>
      </c>
      <c r="R1715" s="193">
        <v>5141</v>
      </c>
      <c r="S1715" s="158" t="s">
        <v>419</v>
      </c>
      <c r="T1715" s="158" t="s">
        <v>419</v>
      </c>
      <c r="U1715" s="157">
        <v>24368</v>
      </c>
      <c r="V1715" s="159">
        <v>0.21100000000000002</v>
      </c>
      <c r="W1715" s="161"/>
      <c r="X1715" s="161"/>
      <c r="Y1715" s="161"/>
      <c r="Z1715" s="161"/>
      <c r="AA1715" s="161"/>
      <c r="AB1715" s="161">
        <v>0</v>
      </c>
      <c r="AC1715" s="162"/>
      <c r="AD1715" s="201"/>
      <c r="AE1715" s="201"/>
      <c r="AF1715" s="201"/>
      <c r="AG1715" s="201"/>
      <c r="AH1715" s="201"/>
      <c r="AI1715" s="201">
        <v>0</v>
      </c>
      <c r="AJ1715" s="202"/>
      <c r="AK1715" s="270">
        <v>355</v>
      </c>
      <c r="AL1715" s="270">
        <v>361</v>
      </c>
      <c r="AM1715" s="270">
        <v>904</v>
      </c>
      <c r="AN1715" s="270">
        <v>874</v>
      </c>
      <c r="AO1715" s="58">
        <v>2494</v>
      </c>
      <c r="AP1715" s="167">
        <v>12531</v>
      </c>
      <c r="AQ1715" s="168">
        <v>0.19904617490348481</v>
      </c>
      <c r="AR1715" s="266"/>
      <c r="AS1715" s="266"/>
      <c r="AT1715" s="266"/>
      <c r="AU1715" s="266"/>
      <c r="AV1715" s="267"/>
      <c r="AW1715" s="171">
        <v>0</v>
      </c>
      <c r="AX1715" s="172"/>
      <c r="AY1715" s="268"/>
      <c r="AZ1715" s="268"/>
      <c r="BA1715" s="268"/>
      <c r="BB1715" s="268"/>
      <c r="BC1715" s="174"/>
      <c r="BD1715" s="174">
        <v>0</v>
      </c>
      <c r="BE1715" s="175"/>
    </row>
    <row r="1716" spans="1:57" ht="16.899999999999999" customHeight="1" x14ac:dyDescent="0.2">
      <c r="A1716" s="152">
        <v>1716</v>
      </c>
      <c r="B1716" s="153" t="s">
        <v>264</v>
      </c>
      <c r="C1716" s="152" t="s">
        <v>264</v>
      </c>
      <c r="D1716" s="152" t="s">
        <v>313</v>
      </c>
      <c r="E1716" s="152" t="s">
        <v>459</v>
      </c>
      <c r="F1716" s="152" t="s">
        <v>429</v>
      </c>
      <c r="G1716" s="154">
        <v>981</v>
      </c>
      <c r="H1716" s="154">
        <v>1004</v>
      </c>
      <c r="I1716" s="154">
        <v>2454</v>
      </c>
      <c r="J1716" s="154">
        <v>2364</v>
      </c>
      <c r="K1716" s="50">
        <v>6803</v>
      </c>
      <c r="L1716" s="50">
        <v>33927</v>
      </c>
      <c r="M1716" s="192">
        <v>0.20051876086892445</v>
      </c>
      <c r="N1716" s="265">
        <v>138</v>
      </c>
      <c r="O1716" s="265">
        <v>148</v>
      </c>
      <c r="P1716" s="265">
        <v>310</v>
      </c>
      <c r="Q1716" s="176">
        <v>291</v>
      </c>
      <c r="R1716" s="193">
        <v>887</v>
      </c>
      <c r="S1716" s="158" t="s">
        <v>419</v>
      </c>
      <c r="T1716" s="158" t="s">
        <v>419</v>
      </c>
      <c r="U1716" s="157">
        <v>4206</v>
      </c>
      <c r="V1716" s="159">
        <v>0.21100000000000002</v>
      </c>
      <c r="W1716" s="161"/>
      <c r="X1716" s="161"/>
      <c r="Y1716" s="161"/>
      <c r="Z1716" s="161"/>
      <c r="AA1716" s="161"/>
      <c r="AB1716" s="161">
        <v>0</v>
      </c>
      <c r="AC1716" s="162"/>
      <c r="AD1716" s="201"/>
      <c r="AE1716" s="201"/>
      <c r="AF1716" s="201"/>
      <c r="AG1716" s="201"/>
      <c r="AH1716" s="201"/>
      <c r="AI1716" s="201">
        <v>0</v>
      </c>
      <c r="AJ1716" s="202"/>
      <c r="AK1716" s="270">
        <v>843</v>
      </c>
      <c r="AL1716" s="270">
        <v>856</v>
      </c>
      <c r="AM1716" s="270">
        <v>2144</v>
      </c>
      <c r="AN1716" s="270">
        <v>2073</v>
      </c>
      <c r="AO1716" s="58">
        <v>5916</v>
      </c>
      <c r="AP1716" s="167">
        <v>29721</v>
      </c>
      <c r="AQ1716" s="168">
        <v>0.19904617490348481</v>
      </c>
      <c r="AR1716" s="266"/>
      <c r="AS1716" s="266"/>
      <c r="AT1716" s="266"/>
      <c r="AU1716" s="266"/>
      <c r="AV1716" s="267"/>
      <c r="AW1716" s="171">
        <v>0</v>
      </c>
      <c r="AX1716" s="172"/>
      <c r="AY1716" s="268"/>
      <c r="AZ1716" s="268"/>
      <c r="BA1716" s="268"/>
      <c r="BB1716" s="268"/>
      <c r="BC1716" s="174"/>
      <c r="BD1716" s="174">
        <v>0</v>
      </c>
      <c r="BE1716" s="175"/>
    </row>
    <row r="1717" spans="1:57" ht="16.899999999999999" customHeight="1" x14ac:dyDescent="0.2">
      <c r="A1717" s="152">
        <v>1717</v>
      </c>
      <c r="B1717" s="189" t="s">
        <v>264</v>
      </c>
      <c r="C1717" s="190" t="s">
        <v>264</v>
      </c>
      <c r="D1717" s="190" t="s">
        <v>315</v>
      </c>
      <c r="E1717" s="191" t="s">
        <v>420</v>
      </c>
      <c r="F1717" s="190" t="s">
        <v>429</v>
      </c>
      <c r="G1717" s="181">
        <v>109654</v>
      </c>
      <c r="H1717" s="181">
        <v>114661</v>
      </c>
      <c r="I1717" s="181">
        <v>259631</v>
      </c>
      <c r="J1717" s="181">
        <v>246565</v>
      </c>
      <c r="K1717" s="181">
        <v>730511</v>
      </c>
      <c r="L1717" s="181">
        <v>3459674</v>
      </c>
      <c r="M1717" s="192">
        <v>0.21115024132331545</v>
      </c>
      <c r="N1717" s="193">
        <v>52851</v>
      </c>
      <c r="O1717" s="193">
        <v>56383</v>
      </c>
      <c r="P1717" s="193">
        <v>118521</v>
      </c>
      <c r="Q1717" s="193">
        <v>110925</v>
      </c>
      <c r="R1717" s="193">
        <v>338680</v>
      </c>
      <c r="S1717" s="158">
        <v>1542004</v>
      </c>
      <c r="T1717" s="158">
        <v>325362.84400000004</v>
      </c>
      <c r="U1717" s="157">
        <v>1605112</v>
      </c>
      <c r="V1717" s="159">
        <v>0.21100000000000002</v>
      </c>
      <c r="W1717" s="161">
        <v>10793</v>
      </c>
      <c r="X1717" s="161">
        <v>11514</v>
      </c>
      <c r="Y1717" s="161">
        <v>24204</v>
      </c>
      <c r="Z1717" s="161">
        <v>22653</v>
      </c>
      <c r="AA1717" s="161">
        <v>69164</v>
      </c>
      <c r="AB1717" s="161">
        <v>238500</v>
      </c>
      <c r="AC1717" s="162">
        <v>0.28999999999999998</v>
      </c>
      <c r="AD1717" s="201">
        <v>496</v>
      </c>
      <c r="AE1717" s="201">
        <v>529</v>
      </c>
      <c r="AF1717" s="201">
        <v>1111</v>
      </c>
      <c r="AG1717" s="201">
        <v>1040</v>
      </c>
      <c r="AH1717" s="201">
        <v>3176</v>
      </c>
      <c r="AI1717" s="201">
        <v>10950</v>
      </c>
      <c r="AJ1717" s="202">
        <v>0.28999999999999998</v>
      </c>
      <c r="AK1717" s="58">
        <v>45514</v>
      </c>
      <c r="AL1717" s="58">
        <v>46235</v>
      </c>
      <c r="AM1717" s="58">
        <v>115795</v>
      </c>
      <c r="AN1717" s="58">
        <v>111947</v>
      </c>
      <c r="AO1717" s="58">
        <v>319491</v>
      </c>
      <c r="AP1717" s="167">
        <v>1605112</v>
      </c>
      <c r="AQ1717" s="168">
        <v>0.19904617490348481</v>
      </c>
      <c r="AR1717" s="187"/>
      <c r="AS1717" s="187"/>
      <c r="AT1717" s="187"/>
      <c r="AU1717" s="187"/>
      <c r="AV1717" s="267"/>
      <c r="AW1717" s="171">
        <v>0</v>
      </c>
      <c r="AX1717" s="172"/>
      <c r="AY1717" s="174"/>
      <c r="AZ1717" s="174"/>
      <c r="BA1717" s="174"/>
      <c r="BB1717" s="174"/>
      <c r="BC1717" s="174"/>
      <c r="BD1717" s="174">
        <v>0</v>
      </c>
      <c r="BE1717" s="175"/>
    </row>
    <row r="1718" spans="1:57" ht="16.899999999999999" customHeight="1" x14ac:dyDescent="0.2">
      <c r="A1718" s="152">
        <v>1718</v>
      </c>
      <c r="B1718" s="153" t="s">
        <v>264</v>
      </c>
      <c r="C1718" s="152" t="s">
        <v>264</v>
      </c>
      <c r="D1718" s="152" t="s">
        <v>265</v>
      </c>
      <c r="E1718" s="152" t="s">
        <v>48</v>
      </c>
      <c r="F1718" s="152" t="s">
        <v>430</v>
      </c>
      <c r="G1718" s="154">
        <v>856</v>
      </c>
      <c r="H1718" s="154">
        <v>874</v>
      </c>
      <c r="I1718" s="154">
        <v>2157</v>
      </c>
      <c r="J1718" s="154">
        <v>2081</v>
      </c>
      <c r="K1718" s="50">
        <v>5968</v>
      </c>
      <c r="L1718" s="50">
        <v>22453</v>
      </c>
      <c r="M1718" s="192">
        <v>0.26579967042266067</v>
      </c>
      <c r="N1718" s="265">
        <v>73</v>
      </c>
      <c r="O1718" s="265">
        <v>78</v>
      </c>
      <c r="P1718" s="265">
        <v>164</v>
      </c>
      <c r="Q1718" s="156">
        <v>154</v>
      </c>
      <c r="R1718" s="193">
        <v>469</v>
      </c>
      <c r="S1718" s="158" t="s">
        <v>419</v>
      </c>
      <c r="T1718" s="158" t="s">
        <v>419</v>
      </c>
      <c r="U1718" s="157">
        <v>1302</v>
      </c>
      <c r="V1718" s="159">
        <v>0.36099999999999999</v>
      </c>
      <c r="W1718" s="161"/>
      <c r="X1718" s="161"/>
      <c r="Y1718" s="161"/>
      <c r="Z1718" s="161"/>
      <c r="AA1718" s="161"/>
      <c r="AB1718" s="161">
        <v>0</v>
      </c>
      <c r="AC1718" s="162"/>
      <c r="AD1718" s="201"/>
      <c r="AE1718" s="201"/>
      <c r="AF1718" s="201"/>
      <c r="AG1718" s="201"/>
      <c r="AH1718" s="201"/>
      <c r="AI1718" s="201">
        <v>0</v>
      </c>
      <c r="AJ1718" s="202"/>
      <c r="AK1718" s="270">
        <v>783</v>
      </c>
      <c r="AL1718" s="270">
        <v>796</v>
      </c>
      <c r="AM1718" s="270">
        <v>1993</v>
      </c>
      <c r="AN1718" s="270">
        <v>1927</v>
      </c>
      <c r="AO1718" s="58">
        <v>5499</v>
      </c>
      <c r="AP1718" s="167">
        <v>21151</v>
      </c>
      <c r="AQ1718" s="168">
        <v>0.26</v>
      </c>
      <c r="AR1718" s="266"/>
      <c r="AS1718" s="266"/>
      <c r="AT1718" s="266"/>
      <c r="AU1718" s="266"/>
      <c r="AV1718" s="267"/>
      <c r="AW1718" s="171">
        <v>0</v>
      </c>
      <c r="AX1718" s="172"/>
      <c r="AY1718" s="268"/>
      <c r="AZ1718" s="268"/>
      <c r="BA1718" s="268"/>
      <c r="BB1718" s="268"/>
      <c r="BC1718" s="174"/>
      <c r="BD1718" s="174">
        <v>0</v>
      </c>
      <c r="BE1718" s="175"/>
    </row>
    <row r="1719" spans="1:57" ht="16.899999999999999" customHeight="1" x14ac:dyDescent="0.2">
      <c r="A1719" s="152">
        <v>1719</v>
      </c>
      <c r="B1719" s="153" t="s">
        <v>264</v>
      </c>
      <c r="C1719" s="152" t="s">
        <v>264</v>
      </c>
      <c r="D1719" s="152" t="s">
        <v>267</v>
      </c>
      <c r="E1719" s="152" t="s">
        <v>436</v>
      </c>
      <c r="F1719" s="152" t="s">
        <v>430</v>
      </c>
      <c r="G1719" s="154">
        <v>3839</v>
      </c>
      <c r="H1719" s="154">
        <v>3987</v>
      </c>
      <c r="I1719" s="154">
        <v>9246</v>
      </c>
      <c r="J1719" s="154">
        <v>8819</v>
      </c>
      <c r="K1719" s="50">
        <v>25891</v>
      </c>
      <c r="L1719" s="50">
        <v>87670</v>
      </c>
      <c r="M1719" s="192">
        <v>0.29532337173491502</v>
      </c>
      <c r="N1719" s="265">
        <v>1727</v>
      </c>
      <c r="O1719" s="265">
        <v>1842</v>
      </c>
      <c r="P1719" s="265">
        <v>3873</v>
      </c>
      <c r="Q1719" s="156">
        <v>3625</v>
      </c>
      <c r="R1719" s="193">
        <v>11067</v>
      </c>
      <c r="S1719" s="158" t="s">
        <v>419</v>
      </c>
      <c r="T1719" s="158" t="s">
        <v>419</v>
      </c>
      <c r="U1719" s="157">
        <v>30656</v>
      </c>
      <c r="V1719" s="159">
        <v>0.36099999999999999</v>
      </c>
      <c r="W1719" s="161"/>
      <c r="X1719" s="161"/>
      <c r="Y1719" s="161"/>
      <c r="Z1719" s="161"/>
      <c r="AA1719" s="161"/>
      <c r="AB1719" s="161">
        <v>0</v>
      </c>
      <c r="AC1719" s="162"/>
      <c r="AD1719" s="201"/>
      <c r="AE1719" s="201"/>
      <c r="AF1719" s="201"/>
      <c r="AG1719" s="201"/>
      <c r="AH1719" s="201"/>
      <c r="AI1719" s="201">
        <v>0</v>
      </c>
      <c r="AJ1719" s="202"/>
      <c r="AK1719" s="270">
        <v>2112</v>
      </c>
      <c r="AL1719" s="270">
        <v>2145</v>
      </c>
      <c r="AM1719" s="270">
        <v>5373</v>
      </c>
      <c r="AN1719" s="270">
        <v>5194</v>
      </c>
      <c r="AO1719" s="58">
        <v>14824</v>
      </c>
      <c r="AP1719" s="167">
        <v>57014</v>
      </c>
      <c r="AQ1719" s="168">
        <v>0.26</v>
      </c>
      <c r="AR1719" s="266"/>
      <c r="AS1719" s="266"/>
      <c r="AT1719" s="266"/>
      <c r="AU1719" s="266"/>
      <c r="AV1719" s="267"/>
      <c r="AW1719" s="171">
        <v>0</v>
      </c>
      <c r="AX1719" s="172"/>
      <c r="AY1719" s="268"/>
      <c r="AZ1719" s="268"/>
      <c r="BA1719" s="268"/>
      <c r="BB1719" s="268"/>
      <c r="BC1719" s="174"/>
      <c r="BD1719" s="174">
        <v>0</v>
      </c>
      <c r="BE1719" s="175"/>
    </row>
    <row r="1720" spans="1:57" ht="16.899999999999999" customHeight="1" x14ac:dyDescent="0.2">
      <c r="A1720" s="152">
        <v>1720</v>
      </c>
      <c r="B1720" s="153" t="s">
        <v>264</v>
      </c>
      <c r="C1720" s="152" t="s">
        <v>264</v>
      </c>
      <c r="D1720" s="152" t="s">
        <v>269</v>
      </c>
      <c r="E1720" s="152" t="s">
        <v>437</v>
      </c>
      <c r="F1720" s="152" t="s">
        <v>430</v>
      </c>
      <c r="G1720" s="154">
        <v>841</v>
      </c>
      <c r="H1720" s="154">
        <v>858</v>
      </c>
      <c r="I1720" s="154">
        <v>2114</v>
      </c>
      <c r="J1720" s="154">
        <v>2038</v>
      </c>
      <c r="K1720" s="50">
        <v>5851</v>
      </c>
      <c r="L1720" s="50">
        <v>21922</v>
      </c>
      <c r="M1720" s="192">
        <v>0.26690083021622113</v>
      </c>
      <c r="N1720" s="265">
        <v>85</v>
      </c>
      <c r="O1720" s="265">
        <v>90</v>
      </c>
      <c r="P1720" s="265">
        <v>190</v>
      </c>
      <c r="Q1720" s="156">
        <v>178</v>
      </c>
      <c r="R1720" s="193">
        <v>543</v>
      </c>
      <c r="S1720" s="158" t="s">
        <v>419</v>
      </c>
      <c r="T1720" s="158" t="s">
        <v>419</v>
      </c>
      <c r="U1720" s="157">
        <v>1502</v>
      </c>
      <c r="V1720" s="159">
        <v>0.36099999999999999</v>
      </c>
      <c r="W1720" s="161"/>
      <c r="X1720" s="161"/>
      <c r="Y1720" s="161"/>
      <c r="Z1720" s="161"/>
      <c r="AA1720" s="161"/>
      <c r="AB1720" s="161">
        <v>0</v>
      </c>
      <c r="AC1720" s="162"/>
      <c r="AD1720" s="201"/>
      <c r="AE1720" s="201"/>
      <c r="AF1720" s="201"/>
      <c r="AG1720" s="201"/>
      <c r="AH1720" s="201"/>
      <c r="AI1720" s="201">
        <v>0</v>
      </c>
      <c r="AJ1720" s="202"/>
      <c r="AK1720" s="270">
        <v>756</v>
      </c>
      <c r="AL1720" s="270">
        <v>768</v>
      </c>
      <c r="AM1720" s="270">
        <v>1924</v>
      </c>
      <c r="AN1720" s="270">
        <v>1860</v>
      </c>
      <c r="AO1720" s="58">
        <v>5308</v>
      </c>
      <c r="AP1720" s="167">
        <v>20420</v>
      </c>
      <c r="AQ1720" s="168">
        <v>0.26</v>
      </c>
      <c r="AR1720" s="266"/>
      <c r="AS1720" s="266"/>
      <c r="AT1720" s="266"/>
      <c r="AU1720" s="266"/>
      <c r="AV1720" s="267"/>
      <c r="AW1720" s="171">
        <v>0</v>
      </c>
      <c r="AX1720" s="172"/>
      <c r="AY1720" s="268"/>
      <c r="AZ1720" s="268"/>
      <c r="BA1720" s="268"/>
      <c r="BB1720" s="268"/>
      <c r="BC1720" s="174"/>
      <c r="BD1720" s="174">
        <v>0</v>
      </c>
      <c r="BE1720" s="175"/>
    </row>
    <row r="1721" spans="1:57" ht="16.899999999999999" customHeight="1" x14ac:dyDescent="0.2">
      <c r="A1721" s="152">
        <v>1721</v>
      </c>
      <c r="B1721" s="153" t="s">
        <v>264</v>
      </c>
      <c r="C1721" s="152" t="s">
        <v>264</v>
      </c>
      <c r="D1721" s="152" t="s">
        <v>271</v>
      </c>
      <c r="E1721" s="152" t="s">
        <v>438</v>
      </c>
      <c r="F1721" s="152" t="s">
        <v>430</v>
      </c>
      <c r="G1721" s="154">
        <v>5592</v>
      </c>
      <c r="H1721" s="154">
        <v>5826</v>
      </c>
      <c r="I1721" s="154">
        <v>13370</v>
      </c>
      <c r="J1721" s="154">
        <v>12729</v>
      </c>
      <c r="K1721" s="50">
        <v>37517</v>
      </c>
      <c r="L1721" s="50">
        <v>124729</v>
      </c>
      <c r="M1721" s="192">
        <v>0.30078810861948707</v>
      </c>
      <c r="N1721" s="265">
        <v>2838</v>
      </c>
      <c r="O1721" s="265">
        <v>3028</v>
      </c>
      <c r="P1721" s="265">
        <v>6364</v>
      </c>
      <c r="Q1721" s="156">
        <v>5956</v>
      </c>
      <c r="R1721" s="193">
        <v>18186</v>
      </c>
      <c r="S1721" s="158" t="s">
        <v>419</v>
      </c>
      <c r="T1721" s="158" t="s">
        <v>419</v>
      </c>
      <c r="U1721" s="157">
        <v>50378</v>
      </c>
      <c r="V1721" s="159">
        <v>0.36099999999999999</v>
      </c>
      <c r="W1721" s="161"/>
      <c r="X1721" s="161"/>
      <c r="Y1721" s="161"/>
      <c r="Z1721" s="161"/>
      <c r="AA1721" s="161"/>
      <c r="AB1721" s="161">
        <v>0</v>
      </c>
      <c r="AC1721" s="162"/>
      <c r="AD1721" s="201"/>
      <c r="AE1721" s="201"/>
      <c r="AF1721" s="201"/>
      <c r="AG1721" s="201"/>
      <c r="AH1721" s="201"/>
      <c r="AI1721" s="201">
        <v>0</v>
      </c>
      <c r="AJ1721" s="202"/>
      <c r="AK1721" s="270">
        <v>2754</v>
      </c>
      <c r="AL1721" s="270">
        <v>2798</v>
      </c>
      <c r="AM1721" s="270">
        <v>7006</v>
      </c>
      <c r="AN1721" s="270">
        <v>6773</v>
      </c>
      <c r="AO1721" s="58">
        <v>19331</v>
      </c>
      <c r="AP1721" s="167">
        <v>74351</v>
      </c>
      <c r="AQ1721" s="168">
        <v>0.26</v>
      </c>
      <c r="AR1721" s="266"/>
      <c r="AS1721" s="266"/>
      <c r="AT1721" s="266"/>
      <c r="AU1721" s="266"/>
      <c r="AV1721" s="267"/>
      <c r="AW1721" s="171">
        <v>0</v>
      </c>
      <c r="AX1721" s="172"/>
      <c r="AY1721" s="268"/>
      <c r="AZ1721" s="268"/>
      <c r="BA1721" s="268"/>
      <c r="BB1721" s="268"/>
      <c r="BC1721" s="174"/>
      <c r="BD1721" s="174">
        <v>0</v>
      </c>
      <c r="BE1721" s="175"/>
    </row>
    <row r="1722" spans="1:57" ht="16.899999999999999" customHeight="1" x14ac:dyDescent="0.2">
      <c r="A1722" s="152">
        <v>1722</v>
      </c>
      <c r="B1722" s="153" t="s">
        <v>264</v>
      </c>
      <c r="C1722" s="152" t="s">
        <v>264</v>
      </c>
      <c r="D1722" s="152" t="s">
        <v>273</v>
      </c>
      <c r="E1722" s="152" t="s">
        <v>439</v>
      </c>
      <c r="F1722" s="152" t="s">
        <v>430</v>
      </c>
      <c r="G1722" s="154">
        <v>1377</v>
      </c>
      <c r="H1722" s="154">
        <v>1409</v>
      </c>
      <c r="I1722" s="154">
        <v>3444</v>
      </c>
      <c r="J1722" s="154">
        <v>3316</v>
      </c>
      <c r="K1722" s="50">
        <v>9546</v>
      </c>
      <c r="L1722" s="50">
        <v>35350</v>
      </c>
      <c r="M1722" s="192">
        <v>0.27004243281471002</v>
      </c>
      <c r="N1722" s="265">
        <v>198</v>
      </c>
      <c r="O1722" s="265">
        <v>211</v>
      </c>
      <c r="P1722" s="265">
        <v>444</v>
      </c>
      <c r="Q1722" s="156">
        <v>416</v>
      </c>
      <c r="R1722" s="193">
        <v>1269</v>
      </c>
      <c r="S1722" s="158" t="s">
        <v>419</v>
      </c>
      <c r="T1722" s="158" t="s">
        <v>419</v>
      </c>
      <c r="U1722" s="157">
        <v>3517</v>
      </c>
      <c r="V1722" s="159">
        <v>0.36099999999999999</v>
      </c>
      <c r="W1722" s="161"/>
      <c r="X1722" s="161"/>
      <c r="Y1722" s="161"/>
      <c r="Z1722" s="161"/>
      <c r="AA1722" s="161"/>
      <c r="AB1722" s="161">
        <v>0</v>
      </c>
      <c r="AC1722" s="162"/>
      <c r="AD1722" s="201"/>
      <c r="AE1722" s="201"/>
      <c r="AF1722" s="201"/>
      <c r="AG1722" s="201"/>
      <c r="AH1722" s="201"/>
      <c r="AI1722" s="201">
        <v>0</v>
      </c>
      <c r="AJ1722" s="202"/>
      <c r="AK1722" s="270">
        <v>1179</v>
      </c>
      <c r="AL1722" s="270">
        <v>1198</v>
      </c>
      <c r="AM1722" s="270">
        <v>3000</v>
      </c>
      <c r="AN1722" s="270">
        <v>2900</v>
      </c>
      <c r="AO1722" s="58">
        <v>8277</v>
      </c>
      <c r="AP1722" s="167">
        <v>31833</v>
      </c>
      <c r="AQ1722" s="168">
        <v>0.26</v>
      </c>
      <c r="AR1722" s="266"/>
      <c r="AS1722" s="266"/>
      <c r="AT1722" s="266"/>
      <c r="AU1722" s="266"/>
      <c r="AV1722" s="267"/>
      <c r="AW1722" s="171">
        <v>0</v>
      </c>
      <c r="AX1722" s="172"/>
      <c r="AY1722" s="268"/>
      <c r="AZ1722" s="268"/>
      <c r="BA1722" s="268"/>
      <c r="BB1722" s="268"/>
      <c r="BC1722" s="174"/>
      <c r="BD1722" s="174">
        <v>0</v>
      </c>
      <c r="BE1722" s="175"/>
    </row>
    <row r="1723" spans="1:57" ht="16.899999999999999" customHeight="1" x14ac:dyDescent="0.2">
      <c r="A1723" s="152">
        <v>1723</v>
      </c>
      <c r="B1723" s="153" t="s">
        <v>264</v>
      </c>
      <c r="C1723" s="152" t="s">
        <v>264</v>
      </c>
      <c r="D1723" s="152" t="s">
        <v>275</v>
      </c>
      <c r="E1723" s="152" t="s">
        <v>440</v>
      </c>
      <c r="F1723" s="152" t="s">
        <v>430</v>
      </c>
      <c r="G1723" s="154">
        <v>2853</v>
      </c>
      <c r="H1723" s="154">
        <v>2912</v>
      </c>
      <c r="I1723" s="154">
        <v>7179</v>
      </c>
      <c r="J1723" s="154">
        <v>6922</v>
      </c>
      <c r="K1723" s="50">
        <v>19866</v>
      </c>
      <c r="L1723" s="50">
        <v>74576</v>
      </c>
      <c r="M1723" s="192">
        <v>0.26638596867624975</v>
      </c>
      <c r="N1723" s="265">
        <v>266</v>
      </c>
      <c r="O1723" s="265">
        <v>284</v>
      </c>
      <c r="P1723" s="265">
        <v>596</v>
      </c>
      <c r="Q1723" s="156">
        <v>558</v>
      </c>
      <c r="R1723" s="193">
        <v>1704</v>
      </c>
      <c r="S1723" s="158" t="s">
        <v>419</v>
      </c>
      <c r="T1723" s="158" t="s">
        <v>419</v>
      </c>
      <c r="U1723" s="157">
        <v>4717</v>
      </c>
      <c r="V1723" s="159">
        <v>0.36099999999999999</v>
      </c>
      <c r="W1723" s="161"/>
      <c r="X1723" s="161"/>
      <c r="Y1723" s="161"/>
      <c r="Z1723" s="161"/>
      <c r="AA1723" s="161"/>
      <c r="AB1723" s="161">
        <v>0</v>
      </c>
      <c r="AC1723" s="162"/>
      <c r="AD1723" s="201"/>
      <c r="AE1723" s="201"/>
      <c r="AF1723" s="201"/>
      <c r="AG1723" s="201"/>
      <c r="AH1723" s="201"/>
      <c r="AI1723" s="201">
        <v>0</v>
      </c>
      <c r="AJ1723" s="202"/>
      <c r="AK1723" s="270">
        <v>2587</v>
      </c>
      <c r="AL1723" s="270">
        <v>2628</v>
      </c>
      <c r="AM1723" s="270">
        <v>6583</v>
      </c>
      <c r="AN1723" s="270">
        <v>6364</v>
      </c>
      <c r="AO1723" s="58">
        <v>18162</v>
      </c>
      <c r="AP1723" s="167">
        <v>69859</v>
      </c>
      <c r="AQ1723" s="168">
        <v>0.26</v>
      </c>
      <c r="AR1723" s="266"/>
      <c r="AS1723" s="266"/>
      <c r="AT1723" s="266"/>
      <c r="AU1723" s="266"/>
      <c r="AV1723" s="267"/>
      <c r="AW1723" s="171">
        <v>0</v>
      </c>
      <c r="AX1723" s="172"/>
      <c r="AY1723" s="268"/>
      <c r="AZ1723" s="268"/>
      <c r="BA1723" s="268"/>
      <c r="BB1723" s="268"/>
      <c r="BC1723" s="174"/>
      <c r="BD1723" s="174">
        <v>0</v>
      </c>
      <c r="BE1723" s="175"/>
    </row>
    <row r="1724" spans="1:57" ht="16.899999999999999" customHeight="1" x14ac:dyDescent="0.2">
      <c r="A1724" s="152">
        <v>1724</v>
      </c>
      <c r="B1724" s="153" t="s">
        <v>264</v>
      </c>
      <c r="C1724" s="152" t="s">
        <v>264</v>
      </c>
      <c r="D1724" s="152" t="s">
        <v>277</v>
      </c>
      <c r="E1724" s="152" t="s">
        <v>441</v>
      </c>
      <c r="F1724" s="152" t="s">
        <v>430</v>
      </c>
      <c r="G1724" s="154">
        <v>6574</v>
      </c>
      <c r="H1724" s="154">
        <v>6908</v>
      </c>
      <c r="I1724" s="154">
        <v>15366</v>
      </c>
      <c r="J1724" s="154">
        <v>14544</v>
      </c>
      <c r="K1724" s="50">
        <v>43392</v>
      </c>
      <c r="L1724" s="50">
        <v>135850</v>
      </c>
      <c r="M1724" s="192">
        <v>0.3194111152005889</v>
      </c>
      <c r="N1724" s="265">
        <v>4503</v>
      </c>
      <c r="O1724" s="265">
        <v>4804</v>
      </c>
      <c r="P1724" s="265">
        <v>10097</v>
      </c>
      <c r="Q1724" s="156">
        <v>9450</v>
      </c>
      <c r="R1724" s="193">
        <v>28854</v>
      </c>
      <c r="S1724" s="158" t="s">
        <v>419</v>
      </c>
      <c r="T1724" s="158" t="s">
        <v>419</v>
      </c>
      <c r="U1724" s="157">
        <v>79929</v>
      </c>
      <c r="V1724" s="159">
        <v>0.36099999999999999</v>
      </c>
      <c r="W1724" s="161"/>
      <c r="X1724" s="161"/>
      <c r="Y1724" s="161"/>
      <c r="Z1724" s="161"/>
      <c r="AA1724" s="161"/>
      <c r="AB1724" s="161">
        <v>0</v>
      </c>
      <c r="AC1724" s="162"/>
      <c r="AD1724" s="201"/>
      <c r="AE1724" s="201"/>
      <c r="AF1724" s="201"/>
      <c r="AG1724" s="201"/>
      <c r="AH1724" s="201"/>
      <c r="AI1724" s="201">
        <v>0</v>
      </c>
      <c r="AJ1724" s="202"/>
      <c r="AK1724" s="270">
        <v>2071</v>
      </c>
      <c r="AL1724" s="270">
        <v>2104</v>
      </c>
      <c r="AM1724" s="270">
        <v>5269</v>
      </c>
      <c r="AN1724" s="270">
        <v>5094</v>
      </c>
      <c r="AO1724" s="58">
        <v>14538</v>
      </c>
      <c r="AP1724" s="167">
        <v>55921</v>
      </c>
      <c r="AQ1724" s="168">
        <v>0.26</v>
      </c>
      <c r="AR1724" s="266"/>
      <c r="AS1724" s="266"/>
      <c r="AT1724" s="266"/>
      <c r="AU1724" s="266"/>
      <c r="AV1724" s="267"/>
      <c r="AW1724" s="171">
        <v>0</v>
      </c>
      <c r="AX1724" s="172"/>
      <c r="AY1724" s="268"/>
      <c r="AZ1724" s="268"/>
      <c r="BA1724" s="268"/>
      <c r="BB1724" s="268"/>
      <c r="BC1724" s="174"/>
      <c r="BD1724" s="174">
        <v>0</v>
      </c>
      <c r="BE1724" s="175"/>
    </row>
    <row r="1725" spans="1:57" ht="16.899999999999999" customHeight="1" x14ac:dyDescent="0.2">
      <c r="A1725" s="152">
        <v>1725</v>
      </c>
      <c r="B1725" s="153" t="s">
        <v>264</v>
      </c>
      <c r="C1725" s="152" t="s">
        <v>264</v>
      </c>
      <c r="D1725" s="152" t="s">
        <v>279</v>
      </c>
      <c r="E1725" s="152" t="s">
        <v>442</v>
      </c>
      <c r="F1725" s="152" t="s">
        <v>430</v>
      </c>
      <c r="G1725" s="154">
        <v>3050</v>
      </c>
      <c r="H1725" s="154">
        <v>3130</v>
      </c>
      <c r="I1725" s="154">
        <v>7578</v>
      </c>
      <c r="J1725" s="154">
        <v>7284</v>
      </c>
      <c r="K1725" s="50">
        <v>21042</v>
      </c>
      <c r="L1725" s="50">
        <v>76725</v>
      </c>
      <c r="M1725" s="192">
        <v>0.27425219941348972</v>
      </c>
      <c r="N1725" s="265">
        <v>610</v>
      </c>
      <c r="O1725" s="265">
        <v>651</v>
      </c>
      <c r="P1725" s="265">
        <v>1369</v>
      </c>
      <c r="Q1725" s="176">
        <v>1281</v>
      </c>
      <c r="R1725" s="193">
        <v>3911</v>
      </c>
      <c r="S1725" s="158" t="s">
        <v>419</v>
      </c>
      <c r="T1725" s="158" t="s">
        <v>419</v>
      </c>
      <c r="U1725" s="157">
        <v>10837</v>
      </c>
      <c r="V1725" s="159">
        <v>0.36099999999999999</v>
      </c>
      <c r="W1725" s="161"/>
      <c r="X1725" s="161"/>
      <c r="Y1725" s="161"/>
      <c r="Z1725" s="161"/>
      <c r="AA1725" s="161"/>
      <c r="AB1725" s="161">
        <v>0</v>
      </c>
      <c r="AC1725" s="162"/>
      <c r="AD1725" s="201"/>
      <c r="AE1725" s="201"/>
      <c r="AF1725" s="201"/>
      <c r="AG1725" s="201"/>
      <c r="AH1725" s="201"/>
      <c r="AI1725" s="201">
        <v>0</v>
      </c>
      <c r="AJ1725" s="202"/>
      <c r="AK1725" s="270">
        <v>2440</v>
      </c>
      <c r="AL1725" s="270">
        <v>2479</v>
      </c>
      <c r="AM1725" s="270">
        <v>6209</v>
      </c>
      <c r="AN1725" s="270">
        <v>6003</v>
      </c>
      <c r="AO1725" s="58">
        <v>17131</v>
      </c>
      <c r="AP1725" s="167">
        <v>65888</v>
      </c>
      <c r="AQ1725" s="168">
        <v>0.26</v>
      </c>
      <c r="AR1725" s="266"/>
      <c r="AS1725" s="266"/>
      <c r="AT1725" s="266"/>
      <c r="AU1725" s="266"/>
      <c r="AV1725" s="267"/>
      <c r="AW1725" s="171">
        <v>0</v>
      </c>
      <c r="AX1725" s="172"/>
      <c r="AY1725" s="268"/>
      <c r="AZ1725" s="268"/>
      <c r="BA1725" s="268"/>
      <c r="BB1725" s="268"/>
      <c r="BC1725" s="174"/>
      <c r="BD1725" s="174">
        <v>0</v>
      </c>
      <c r="BE1725" s="175"/>
    </row>
    <row r="1726" spans="1:57" ht="16.899999999999999" customHeight="1" x14ac:dyDescent="0.2">
      <c r="A1726" s="152">
        <v>1726</v>
      </c>
      <c r="B1726" s="153" t="s">
        <v>264</v>
      </c>
      <c r="C1726" s="152" t="s">
        <v>264</v>
      </c>
      <c r="D1726" s="152" t="s">
        <v>281</v>
      </c>
      <c r="E1726" s="152" t="s">
        <v>443</v>
      </c>
      <c r="F1726" s="152" t="s">
        <v>430</v>
      </c>
      <c r="G1726" s="154">
        <v>641</v>
      </c>
      <c r="H1726" s="154">
        <v>652</v>
      </c>
      <c r="I1726" s="154">
        <v>1624</v>
      </c>
      <c r="J1726" s="154">
        <v>1569</v>
      </c>
      <c r="K1726" s="50">
        <v>4486</v>
      </c>
      <c r="L1726" s="50">
        <v>17128</v>
      </c>
      <c r="M1726" s="192">
        <v>0.26191032227930872</v>
      </c>
      <c r="N1726" s="265">
        <v>18</v>
      </c>
      <c r="O1726" s="265">
        <v>19</v>
      </c>
      <c r="P1726" s="265">
        <v>40</v>
      </c>
      <c r="Q1726" s="176">
        <v>37</v>
      </c>
      <c r="R1726" s="193">
        <v>114</v>
      </c>
      <c r="S1726" s="158" t="s">
        <v>419</v>
      </c>
      <c r="T1726" s="158" t="s">
        <v>419</v>
      </c>
      <c r="U1726" s="157">
        <v>315</v>
      </c>
      <c r="V1726" s="159">
        <v>0.36099999999999999</v>
      </c>
      <c r="W1726" s="161"/>
      <c r="X1726" s="161"/>
      <c r="Y1726" s="161"/>
      <c r="Z1726" s="161"/>
      <c r="AA1726" s="161"/>
      <c r="AB1726" s="161">
        <v>0</v>
      </c>
      <c r="AC1726" s="162"/>
      <c r="AD1726" s="201"/>
      <c r="AE1726" s="201"/>
      <c r="AF1726" s="201"/>
      <c r="AG1726" s="201"/>
      <c r="AH1726" s="201"/>
      <c r="AI1726" s="201">
        <v>0</v>
      </c>
      <c r="AJ1726" s="202"/>
      <c r="AK1726" s="270">
        <v>623</v>
      </c>
      <c r="AL1726" s="270">
        <v>633</v>
      </c>
      <c r="AM1726" s="270">
        <v>1584</v>
      </c>
      <c r="AN1726" s="270">
        <v>1532</v>
      </c>
      <c r="AO1726" s="58">
        <v>4372</v>
      </c>
      <c r="AP1726" s="167">
        <v>16813</v>
      </c>
      <c r="AQ1726" s="168">
        <v>0.26</v>
      </c>
      <c r="AR1726" s="266"/>
      <c r="AS1726" s="266"/>
      <c r="AT1726" s="266"/>
      <c r="AU1726" s="266"/>
      <c r="AV1726" s="267"/>
      <c r="AW1726" s="171">
        <v>0</v>
      </c>
      <c r="AX1726" s="172"/>
      <c r="AY1726" s="268"/>
      <c r="AZ1726" s="268"/>
      <c r="BA1726" s="268"/>
      <c r="BB1726" s="268"/>
      <c r="BC1726" s="174"/>
      <c r="BD1726" s="174">
        <v>0</v>
      </c>
      <c r="BE1726" s="175"/>
    </row>
    <row r="1727" spans="1:57" ht="16.899999999999999" customHeight="1" x14ac:dyDescent="0.2">
      <c r="A1727" s="152">
        <v>1727</v>
      </c>
      <c r="B1727" s="153" t="s">
        <v>264</v>
      </c>
      <c r="C1727" s="152" t="s">
        <v>264</v>
      </c>
      <c r="D1727" s="152" t="s">
        <v>283</v>
      </c>
      <c r="E1727" s="152" t="s">
        <v>444</v>
      </c>
      <c r="F1727" s="152" t="s">
        <v>430</v>
      </c>
      <c r="G1727" s="154">
        <v>1583</v>
      </c>
      <c r="H1727" s="154">
        <v>1621</v>
      </c>
      <c r="I1727" s="154">
        <v>3958</v>
      </c>
      <c r="J1727" s="154">
        <v>3810</v>
      </c>
      <c r="K1727" s="50">
        <v>10972</v>
      </c>
      <c r="L1727" s="50">
        <v>40576</v>
      </c>
      <c r="M1727" s="192">
        <v>0.27040615141955837</v>
      </c>
      <c r="N1727" s="265">
        <v>236</v>
      </c>
      <c r="O1727" s="265">
        <v>252</v>
      </c>
      <c r="P1727" s="265">
        <v>530</v>
      </c>
      <c r="Q1727" s="176">
        <v>496</v>
      </c>
      <c r="R1727" s="193">
        <v>1514</v>
      </c>
      <c r="S1727" s="158" t="s">
        <v>419</v>
      </c>
      <c r="T1727" s="158" t="s">
        <v>419</v>
      </c>
      <c r="U1727" s="157">
        <v>4196</v>
      </c>
      <c r="V1727" s="159">
        <v>0.36099999999999999</v>
      </c>
      <c r="W1727" s="161"/>
      <c r="X1727" s="161"/>
      <c r="Y1727" s="161"/>
      <c r="Z1727" s="161"/>
      <c r="AA1727" s="161"/>
      <c r="AB1727" s="161">
        <v>0</v>
      </c>
      <c r="AC1727" s="162"/>
      <c r="AD1727" s="201"/>
      <c r="AE1727" s="201"/>
      <c r="AF1727" s="201"/>
      <c r="AG1727" s="201"/>
      <c r="AH1727" s="201"/>
      <c r="AI1727" s="201">
        <v>0</v>
      </c>
      <c r="AJ1727" s="202"/>
      <c r="AK1727" s="270">
        <v>1347</v>
      </c>
      <c r="AL1727" s="270">
        <v>1369</v>
      </c>
      <c r="AM1727" s="270">
        <v>3428</v>
      </c>
      <c r="AN1727" s="270">
        <v>3314</v>
      </c>
      <c r="AO1727" s="58">
        <v>9458</v>
      </c>
      <c r="AP1727" s="167">
        <v>36380</v>
      </c>
      <c r="AQ1727" s="168">
        <v>0.26</v>
      </c>
      <c r="AR1727" s="266"/>
      <c r="AS1727" s="266"/>
      <c r="AT1727" s="266"/>
      <c r="AU1727" s="266"/>
      <c r="AV1727" s="267"/>
      <c r="AW1727" s="171">
        <v>0</v>
      </c>
      <c r="AX1727" s="172"/>
      <c r="AY1727" s="268"/>
      <c r="AZ1727" s="268"/>
      <c r="BA1727" s="268"/>
      <c r="BB1727" s="268"/>
      <c r="BC1727" s="174"/>
      <c r="BD1727" s="174">
        <v>0</v>
      </c>
      <c r="BE1727" s="175"/>
    </row>
    <row r="1728" spans="1:57" ht="16.899999999999999" customHeight="1" x14ac:dyDescent="0.2">
      <c r="A1728" s="152">
        <v>1728</v>
      </c>
      <c r="B1728" s="153" t="s">
        <v>264</v>
      </c>
      <c r="C1728" s="152" t="s">
        <v>264</v>
      </c>
      <c r="D1728" s="152" t="s">
        <v>285</v>
      </c>
      <c r="E1728" s="152" t="s">
        <v>445</v>
      </c>
      <c r="F1728" s="152" t="s">
        <v>430</v>
      </c>
      <c r="G1728" s="154">
        <v>4722</v>
      </c>
      <c r="H1728" s="154">
        <v>4946</v>
      </c>
      <c r="I1728" s="154">
        <v>11128</v>
      </c>
      <c r="J1728" s="154">
        <v>10555</v>
      </c>
      <c r="K1728" s="50">
        <v>31351</v>
      </c>
      <c r="L1728" s="50">
        <v>100355</v>
      </c>
      <c r="M1728" s="192">
        <v>0.31240097653330678</v>
      </c>
      <c r="N1728" s="265">
        <v>2933</v>
      </c>
      <c r="O1728" s="265">
        <v>3129</v>
      </c>
      <c r="P1728" s="265">
        <v>6577</v>
      </c>
      <c r="Q1728" s="176">
        <v>6155</v>
      </c>
      <c r="R1728" s="193">
        <v>18794</v>
      </c>
      <c r="S1728" s="158" t="s">
        <v>419</v>
      </c>
      <c r="T1728" s="158" t="s">
        <v>419</v>
      </c>
      <c r="U1728" s="157">
        <v>52062</v>
      </c>
      <c r="V1728" s="159">
        <v>0.36099999999999999</v>
      </c>
      <c r="W1728" s="161"/>
      <c r="X1728" s="161"/>
      <c r="Y1728" s="161"/>
      <c r="Z1728" s="161"/>
      <c r="AA1728" s="161"/>
      <c r="AB1728" s="161">
        <v>0</v>
      </c>
      <c r="AC1728" s="162"/>
      <c r="AD1728" s="201"/>
      <c r="AE1728" s="201"/>
      <c r="AF1728" s="201"/>
      <c r="AG1728" s="201"/>
      <c r="AH1728" s="201"/>
      <c r="AI1728" s="201">
        <v>0</v>
      </c>
      <c r="AJ1728" s="202"/>
      <c r="AK1728" s="270">
        <v>1789</v>
      </c>
      <c r="AL1728" s="270">
        <v>1817</v>
      </c>
      <c r="AM1728" s="270">
        <v>4551</v>
      </c>
      <c r="AN1728" s="270">
        <v>4400</v>
      </c>
      <c r="AO1728" s="58">
        <v>12557</v>
      </c>
      <c r="AP1728" s="167">
        <v>48293</v>
      </c>
      <c r="AQ1728" s="168">
        <v>0.26</v>
      </c>
      <c r="AR1728" s="266"/>
      <c r="AS1728" s="266"/>
      <c r="AT1728" s="266"/>
      <c r="AU1728" s="266"/>
      <c r="AV1728" s="267"/>
      <c r="AW1728" s="171">
        <v>0</v>
      </c>
      <c r="AX1728" s="172"/>
      <c r="AY1728" s="268"/>
      <c r="AZ1728" s="268"/>
      <c r="BA1728" s="268"/>
      <c r="BB1728" s="268"/>
      <c r="BC1728" s="174"/>
      <c r="BD1728" s="174">
        <v>0</v>
      </c>
      <c r="BE1728" s="175"/>
    </row>
    <row r="1729" spans="1:57" ht="16.899999999999999" customHeight="1" x14ac:dyDescent="0.2">
      <c r="A1729" s="152">
        <v>1729</v>
      </c>
      <c r="B1729" s="153" t="s">
        <v>264</v>
      </c>
      <c r="C1729" s="152" t="s">
        <v>264</v>
      </c>
      <c r="D1729" s="152" t="s">
        <v>287</v>
      </c>
      <c r="E1729" s="152" t="s">
        <v>446</v>
      </c>
      <c r="F1729" s="152" t="s">
        <v>430</v>
      </c>
      <c r="G1729" s="154">
        <v>3322</v>
      </c>
      <c r="H1729" s="154">
        <v>3420</v>
      </c>
      <c r="I1729" s="154">
        <v>8183</v>
      </c>
      <c r="J1729" s="154">
        <v>7850</v>
      </c>
      <c r="K1729" s="50">
        <v>22775</v>
      </c>
      <c r="L1729" s="50">
        <v>81460</v>
      </c>
      <c r="M1729" s="192">
        <v>0.27958507242818559</v>
      </c>
      <c r="N1729" s="265">
        <v>890</v>
      </c>
      <c r="O1729" s="265">
        <v>949</v>
      </c>
      <c r="P1729" s="265">
        <v>1995</v>
      </c>
      <c r="Q1729" s="176">
        <v>1867</v>
      </c>
      <c r="R1729" s="193">
        <v>5701</v>
      </c>
      <c r="S1729" s="158" t="s">
        <v>419</v>
      </c>
      <c r="T1729" s="158" t="s">
        <v>419</v>
      </c>
      <c r="U1729" s="157">
        <v>15791</v>
      </c>
      <c r="V1729" s="159">
        <v>0.36099999999999999</v>
      </c>
      <c r="W1729" s="161"/>
      <c r="X1729" s="161"/>
      <c r="Y1729" s="161"/>
      <c r="Z1729" s="161"/>
      <c r="AA1729" s="161"/>
      <c r="AB1729" s="161">
        <v>0</v>
      </c>
      <c r="AC1729" s="162"/>
      <c r="AD1729" s="201"/>
      <c r="AE1729" s="201"/>
      <c r="AF1729" s="201"/>
      <c r="AG1729" s="201"/>
      <c r="AH1729" s="201"/>
      <c r="AI1729" s="201">
        <v>0</v>
      </c>
      <c r="AJ1729" s="202"/>
      <c r="AK1729" s="270">
        <v>2432</v>
      </c>
      <c r="AL1729" s="270">
        <v>2471</v>
      </c>
      <c r="AM1729" s="270">
        <v>6188</v>
      </c>
      <c r="AN1729" s="270">
        <v>5983</v>
      </c>
      <c r="AO1729" s="58">
        <v>17074</v>
      </c>
      <c r="AP1729" s="167">
        <v>65669</v>
      </c>
      <c r="AQ1729" s="168">
        <v>0.26</v>
      </c>
      <c r="AR1729" s="266"/>
      <c r="AS1729" s="266"/>
      <c r="AT1729" s="266"/>
      <c r="AU1729" s="266"/>
      <c r="AV1729" s="267"/>
      <c r="AW1729" s="171">
        <v>0</v>
      </c>
      <c r="AX1729" s="172"/>
      <c r="AY1729" s="268"/>
      <c r="AZ1729" s="268"/>
      <c r="BA1729" s="268"/>
      <c r="BB1729" s="268"/>
      <c r="BC1729" s="174"/>
      <c r="BD1729" s="174">
        <v>0</v>
      </c>
      <c r="BE1729" s="175"/>
    </row>
    <row r="1730" spans="1:57" ht="16.899999999999999" customHeight="1" x14ac:dyDescent="0.2">
      <c r="A1730" s="152">
        <v>1730</v>
      </c>
      <c r="B1730" s="153" t="s">
        <v>264</v>
      </c>
      <c r="C1730" s="152" t="s">
        <v>264</v>
      </c>
      <c r="D1730" s="152" t="s">
        <v>289</v>
      </c>
      <c r="E1730" s="152" t="s">
        <v>447</v>
      </c>
      <c r="F1730" s="152" t="s">
        <v>430</v>
      </c>
      <c r="G1730" s="154">
        <v>8953</v>
      </c>
      <c r="H1730" s="154">
        <v>9364</v>
      </c>
      <c r="I1730" s="154">
        <v>21186</v>
      </c>
      <c r="J1730" s="154">
        <v>20117</v>
      </c>
      <c r="K1730" s="50">
        <v>59620</v>
      </c>
      <c r="L1730" s="50">
        <v>192905</v>
      </c>
      <c r="M1730" s="192">
        <v>0.30906404706980117</v>
      </c>
      <c r="N1730" s="265">
        <v>5280</v>
      </c>
      <c r="O1730" s="265">
        <v>5633</v>
      </c>
      <c r="P1730" s="265">
        <v>11841</v>
      </c>
      <c r="Q1730" s="176">
        <v>11082</v>
      </c>
      <c r="R1730" s="193">
        <v>33836</v>
      </c>
      <c r="S1730" s="158" t="s">
        <v>419</v>
      </c>
      <c r="T1730" s="158" t="s">
        <v>419</v>
      </c>
      <c r="U1730" s="157">
        <v>93732</v>
      </c>
      <c r="V1730" s="159">
        <v>0.36099999999999999</v>
      </c>
      <c r="W1730" s="161"/>
      <c r="X1730" s="161"/>
      <c r="Y1730" s="161"/>
      <c r="Z1730" s="161"/>
      <c r="AA1730" s="161"/>
      <c r="AB1730" s="161">
        <v>0</v>
      </c>
      <c r="AC1730" s="162"/>
      <c r="AD1730" s="201"/>
      <c r="AE1730" s="201"/>
      <c r="AF1730" s="201"/>
      <c r="AG1730" s="201"/>
      <c r="AH1730" s="201"/>
      <c r="AI1730" s="201">
        <v>0</v>
      </c>
      <c r="AJ1730" s="202"/>
      <c r="AK1730" s="270">
        <v>3673</v>
      </c>
      <c r="AL1730" s="270">
        <v>3731</v>
      </c>
      <c r="AM1730" s="270">
        <v>9345</v>
      </c>
      <c r="AN1730" s="270">
        <v>9035</v>
      </c>
      <c r="AO1730" s="58">
        <v>25784</v>
      </c>
      <c r="AP1730" s="167">
        <v>99173</v>
      </c>
      <c r="AQ1730" s="168">
        <v>0.26</v>
      </c>
      <c r="AR1730" s="266"/>
      <c r="AS1730" s="266"/>
      <c r="AT1730" s="266"/>
      <c r="AU1730" s="266"/>
      <c r="AV1730" s="267"/>
      <c r="AW1730" s="171">
        <v>0</v>
      </c>
      <c r="AX1730" s="172"/>
      <c r="AY1730" s="268"/>
      <c r="AZ1730" s="268"/>
      <c r="BA1730" s="268"/>
      <c r="BB1730" s="268"/>
      <c r="BC1730" s="174"/>
      <c r="BD1730" s="174">
        <v>0</v>
      </c>
      <c r="BE1730" s="175"/>
    </row>
    <row r="1731" spans="1:57" ht="16.899999999999999" customHeight="1" x14ac:dyDescent="0.2">
      <c r="A1731" s="152">
        <v>1731</v>
      </c>
      <c r="B1731" s="153" t="s">
        <v>264</v>
      </c>
      <c r="C1731" s="152" t="s">
        <v>264</v>
      </c>
      <c r="D1731" s="152" t="s">
        <v>291</v>
      </c>
      <c r="E1731" s="152" t="s">
        <v>448</v>
      </c>
      <c r="F1731" s="152" t="s">
        <v>430</v>
      </c>
      <c r="G1731" s="154">
        <v>4235</v>
      </c>
      <c r="H1731" s="154">
        <v>4396</v>
      </c>
      <c r="I1731" s="154">
        <v>10218</v>
      </c>
      <c r="J1731" s="154">
        <v>9752</v>
      </c>
      <c r="K1731" s="50">
        <v>28601</v>
      </c>
      <c r="L1731" s="50">
        <v>97302</v>
      </c>
      <c r="M1731" s="192">
        <v>0.29394051509732583</v>
      </c>
      <c r="N1731" s="265">
        <v>1842</v>
      </c>
      <c r="O1731" s="265">
        <v>1965</v>
      </c>
      <c r="P1731" s="265">
        <v>4130</v>
      </c>
      <c r="Q1731" s="176">
        <v>3866</v>
      </c>
      <c r="R1731" s="193">
        <v>11803</v>
      </c>
      <c r="S1731" s="158" t="s">
        <v>419</v>
      </c>
      <c r="T1731" s="158" t="s">
        <v>419</v>
      </c>
      <c r="U1731" s="157">
        <v>32694</v>
      </c>
      <c r="V1731" s="159">
        <v>0.36099999999999999</v>
      </c>
      <c r="W1731" s="161"/>
      <c r="X1731" s="161"/>
      <c r="Y1731" s="161"/>
      <c r="Z1731" s="161"/>
      <c r="AA1731" s="161"/>
      <c r="AB1731" s="161">
        <v>0</v>
      </c>
      <c r="AC1731" s="162"/>
      <c r="AD1731" s="201"/>
      <c r="AE1731" s="201"/>
      <c r="AF1731" s="201"/>
      <c r="AG1731" s="201"/>
      <c r="AH1731" s="201"/>
      <c r="AI1731" s="201">
        <v>0</v>
      </c>
      <c r="AJ1731" s="202"/>
      <c r="AK1731" s="270">
        <v>2393</v>
      </c>
      <c r="AL1731" s="270">
        <v>2431</v>
      </c>
      <c r="AM1731" s="270">
        <v>6088</v>
      </c>
      <c r="AN1731" s="270">
        <v>5886</v>
      </c>
      <c r="AO1731" s="58">
        <v>16798</v>
      </c>
      <c r="AP1731" s="167">
        <v>64608</v>
      </c>
      <c r="AQ1731" s="168">
        <v>0.26</v>
      </c>
      <c r="AR1731" s="266"/>
      <c r="AS1731" s="266"/>
      <c r="AT1731" s="266"/>
      <c r="AU1731" s="266"/>
      <c r="AV1731" s="267"/>
      <c r="AW1731" s="171">
        <v>0</v>
      </c>
      <c r="AX1731" s="172"/>
      <c r="AY1731" s="268"/>
      <c r="AZ1731" s="268"/>
      <c r="BA1731" s="268"/>
      <c r="BB1731" s="268"/>
      <c r="BC1731" s="174"/>
      <c r="BD1731" s="174">
        <v>0</v>
      </c>
      <c r="BE1731" s="175"/>
    </row>
    <row r="1732" spans="1:57" ht="16.899999999999999" customHeight="1" x14ac:dyDescent="0.2">
      <c r="A1732" s="152">
        <v>1732</v>
      </c>
      <c r="B1732" s="153" t="s">
        <v>264</v>
      </c>
      <c r="C1732" s="152" t="s">
        <v>264</v>
      </c>
      <c r="D1732" s="152" t="s">
        <v>293</v>
      </c>
      <c r="E1732" s="152" t="s">
        <v>449</v>
      </c>
      <c r="F1732" s="152" t="s">
        <v>430</v>
      </c>
      <c r="G1732" s="154">
        <v>82488</v>
      </c>
      <c r="H1732" s="154">
        <v>86998</v>
      </c>
      <c r="I1732" s="154">
        <v>190916</v>
      </c>
      <c r="J1732" s="154">
        <v>180224</v>
      </c>
      <c r="K1732" s="50">
        <v>540626</v>
      </c>
      <c r="L1732" s="50">
        <v>1646141</v>
      </c>
      <c r="M1732" s="192">
        <v>0.32842022645690738</v>
      </c>
      <c r="N1732" s="265">
        <v>62822</v>
      </c>
      <c r="O1732" s="265">
        <v>67020</v>
      </c>
      <c r="P1732" s="265">
        <v>140881</v>
      </c>
      <c r="Q1732" s="176">
        <v>131852</v>
      </c>
      <c r="R1732" s="193">
        <v>402575</v>
      </c>
      <c r="S1732" s="158" t="s">
        <v>419</v>
      </c>
      <c r="T1732" s="158" t="s">
        <v>419</v>
      </c>
      <c r="U1732" s="157">
        <v>1115170</v>
      </c>
      <c r="V1732" s="159">
        <v>0.36099999999999999</v>
      </c>
      <c r="W1732" s="161"/>
      <c r="X1732" s="161"/>
      <c r="Y1732" s="161"/>
      <c r="Z1732" s="161"/>
      <c r="AA1732" s="161"/>
      <c r="AB1732" s="161">
        <v>0</v>
      </c>
      <c r="AC1732" s="162"/>
      <c r="AD1732" s="201"/>
      <c r="AE1732" s="201"/>
      <c r="AF1732" s="201"/>
      <c r="AG1732" s="201"/>
      <c r="AH1732" s="201"/>
      <c r="AI1732" s="201">
        <v>0</v>
      </c>
      <c r="AJ1732" s="202"/>
      <c r="AK1732" s="270">
        <v>19666</v>
      </c>
      <c r="AL1732" s="270">
        <v>19978</v>
      </c>
      <c r="AM1732" s="270">
        <v>50035</v>
      </c>
      <c r="AN1732" s="270">
        <v>48372</v>
      </c>
      <c r="AO1732" s="58">
        <v>138051</v>
      </c>
      <c r="AP1732" s="167">
        <v>530971</v>
      </c>
      <c r="AQ1732" s="168">
        <v>0.26</v>
      </c>
      <c r="AR1732" s="266"/>
      <c r="AS1732" s="266"/>
      <c r="AT1732" s="266"/>
      <c r="AU1732" s="266"/>
      <c r="AV1732" s="267"/>
      <c r="AW1732" s="171">
        <v>0</v>
      </c>
      <c r="AX1732" s="172"/>
      <c r="AY1732" s="268"/>
      <c r="AZ1732" s="268"/>
      <c r="BA1732" s="268"/>
      <c r="BB1732" s="268"/>
      <c r="BC1732" s="174"/>
      <c r="BD1732" s="174">
        <v>0</v>
      </c>
      <c r="BE1732" s="175"/>
    </row>
    <row r="1733" spans="1:57" ht="16.899999999999999" customHeight="1" x14ac:dyDescent="0.2">
      <c r="A1733" s="152">
        <v>1733</v>
      </c>
      <c r="B1733" s="153" t="s">
        <v>264</v>
      </c>
      <c r="C1733" s="152" t="s">
        <v>264</v>
      </c>
      <c r="D1733" s="152" t="s">
        <v>295</v>
      </c>
      <c r="E1733" s="152" t="s">
        <v>450</v>
      </c>
      <c r="F1733" s="152" t="s">
        <v>430</v>
      </c>
      <c r="G1733" s="154">
        <v>2013</v>
      </c>
      <c r="H1733" s="154">
        <v>2053</v>
      </c>
      <c r="I1733" s="154">
        <v>5080</v>
      </c>
      <c r="J1733" s="154">
        <v>4901</v>
      </c>
      <c r="K1733" s="50">
        <v>14047</v>
      </c>
      <c r="L1733" s="50">
        <v>53041</v>
      </c>
      <c r="M1733" s="192">
        <v>0.26483286514205989</v>
      </c>
      <c r="N1733" s="265">
        <v>143</v>
      </c>
      <c r="O1733" s="265">
        <v>153</v>
      </c>
      <c r="P1733" s="265">
        <v>321</v>
      </c>
      <c r="Q1733" s="176">
        <v>300</v>
      </c>
      <c r="R1733" s="193">
        <v>917</v>
      </c>
      <c r="S1733" s="158" t="s">
        <v>419</v>
      </c>
      <c r="T1733" s="158" t="s">
        <v>419</v>
      </c>
      <c r="U1733" s="157">
        <v>2540</v>
      </c>
      <c r="V1733" s="159">
        <v>0.36099999999999999</v>
      </c>
      <c r="W1733" s="161"/>
      <c r="X1733" s="161"/>
      <c r="Y1733" s="161"/>
      <c r="Z1733" s="161"/>
      <c r="AA1733" s="161"/>
      <c r="AB1733" s="161">
        <v>0</v>
      </c>
      <c r="AC1733" s="162"/>
      <c r="AD1733" s="201"/>
      <c r="AE1733" s="201"/>
      <c r="AF1733" s="201"/>
      <c r="AG1733" s="201"/>
      <c r="AH1733" s="201"/>
      <c r="AI1733" s="201">
        <v>0</v>
      </c>
      <c r="AJ1733" s="202"/>
      <c r="AK1733" s="270">
        <v>1870</v>
      </c>
      <c r="AL1733" s="270">
        <v>1900</v>
      </c>
      <c r="AM1733" s="270">
        <v>4759</v>
      </c>
      <c r="AN1733" s="270">
        <v>4601</v>
      </c>
      <c r="AO1733" s="58">
        <v>13130</v>
      </c>
      <c r="AP1733" s="167">
        <v>50501</v>
      </c>
      <c r="AQ1733" s="168">
        <v>0.26</v>
      </c>
      <c r="AR1733" s="266"/>
      <c r="AS1733" s="266"/>
      <c r="AT1733" s="266"/>
      <c r="AU1733" s="266"/>
      <c r="AV1733" s="267"/>
      <c r="AW1733" s="171">
        <v>0</v>
      </c>
      <c r="AX1733" s="172"/>
      <c r="AY1733" s="268"/>
      <c r="AZ1733" s="268"/>
      <c r="BA1733" s="268"/>
      <c r="BB1733" s="268"/>
      <c r="BC1733" s="174"/>
      <c r="BD1733" s="174">
        <v>0</v>
      </c>
      <c r="BE1733" s="175"/>
    </row>
    <row r="1734" spans="1:57" ht="16.899999999999999" customHeight="1" x14ac:dyDescent="0.2">
      <c r="A1734" s="152">
        <v>1734</v>
      </c>
      <c r="B1734" s="153" t="s">
        <v>264</v>
      </c>
      <c r="C1734" s="152" t="s">
        <v>264</v>
      </c>
      <c r="D1734" s="152" t="s">
        <v>297</v>
      </c>
      <c r="E1734" s="152" t="s">
        <v>451</v>
      </c>
      <c r="F1734" s="152" t="s">
        <v>430</v>
      </c>
      <c r="G1734" s="154">
        <v>581</v>
      </c>
      <c r="H1734" s="154">
        <v>603</v>
      </c>
      <c r="I1734" s="154">
        <v>1405</v>
      </c>
      <c r="J1734" s="154">
        <v>1341</v>
      </c>
      <c r="K1734" s="50">
        <v>3930</v>
      </c>
      <c r="L1734" s="50">
        <v>13428</v>
      </c>
      <c r="M1734" s="192">
        <v>0.29267202859696156</v>
      </c>
      <c r="N1734" s="265">
        <v>245</v>
      </c>
      <c r="O1734" s="265">
        <v>261</v>
      </c>
      <c r="P1734" s="265">
        <v>549</v>
      </c>
      <c r="Q1734" s="176">
        <v>514</v>
      </c>
      <c r="R1734" s="193">
        <v>1569</v>
      </c>
      <c r="S1734" s="158" t="s">
        <v>419</v>
      </c>
      <c r="T1734" s="158" t="s">
        <v>419</v>
      </c>
      <c r="U1734" s="157">
        <v>4347</v>
      </c>
      <c r="V1734" s="159">
        <v>0.36099999999999999</v>
      </c>
      <c r="W1734" s="161"/>
      <c r="X1734" s="161"/>
      <c r="Y1734" s="161"/>
      <c r="Z1734" s="161"/>
      <c r="AA1734" s="161"/>
      <c r="AB1734" s="161">
        <v>0</v>
      </c>
      <c r="AC1734" s="162"/>
      <c r="AD1734" s="201"/>
      <c r="AE1734" s="201"/>
      <c r="AF1734" s="201"/>
      <c r="AG1734" s="201"/>
      <c r="AH1734" s="201"/>
      <c r="AI1734" s="201">
        <v>0</v>
      </c>
      <c r="AJ1734" s="202"/>
      <c r="AK1734" s="270">
        <v>336</v>
      </c>
      <c r="AL1734" s="270">
        <v>342</v>
      </c>
      <c r="AM1734" s="270">
        <v>856</v>
      </c>
      <c r="AN1734" s="270">
        <v>827</v>
      </c>
      <c r="AO1734" s="58">
        <v>2361</v>
      </c>
      <c r="AP1734" s="167">
        <v>9081</v>
      </c>
      <c r="AQ1734" s="168">
        <v>0.26</v>
      </c>
      <c r="AR1734" s="266"/>
      <c r="AS1734" s="266"/>
      <c r="AT1734" s="266"/>
      <c r="AU1734" s="266"/>
      <c r="AV1734" s="267"/>
      <c r="AW1734" s="171">
        <v>0</v>
      </c>
      <c r="AX1734" s="172"/>
      <c r="AY1734" s="268"/>
      <c r="AZ1734" s="268"/>
      <c r="BA1734" s="268"/>
      <c r="BB1734" s="268"/>
      <c r="BC1734" s="174"/>
      <c r="BD1734" s="174">
        <v>0</v>
      </c>
      <c r="BE1734" s="175"/>
    </row>
    <row r="1735" spans="1:57" ht="16.899999999999999" customHeight="1" x14ac:dyDescent="0.2">
      <c r="A1735" s="152">
        <v>1735</v>
      </c>
      <c r="B1735" s="153" t="s">
        <v>264</v>
      </c>
      <c r="C1735" s="152" t="s">
        <v>264</v>
      </c>
      <c r="D1735" s="152" t="s">
        <v>299</v>
      </c>
      <c r="E1735" s="152" t="s">
        <v>452</v>
      </c>
      <c r="F1735" s="152" t="s">
        <v>430</v>
      </c>
      <c r="G1735" s="154">
        <v>686</v>
      </c>
      <c r="H1735" s="154">
        <v>714</v>
      </c>
      <c r="I1735" s="154">
        <v>1643</v>
      </c>
      <c r="J1735" s="154">
        <v>1566</v>
      </c>
      <c r="K1735" s="50">
        <v>4609</v>
      </c>
      <c r="L1735" s="50">
        <v>15400</v>
      </c>
      <c r="M1735" s="192">
        <v>0.29928571428571427</v>
      </c>
      <c r="N1735" s="265">
        <v>338</v>
      </c>
      <c r="O1735" s="265">
        <v>360</v>
      </c>
      <c r="P1735" s="265">
        <v>757</v>
      </c>
      <c r="Q1735" s="176">
        <v>709</v>
      </c>
      <c r="R1735" s="193">
        <v>2164</v>
      </c>
      <c r="S1735" s="158" t="s">
        <v>419</v>
      </c>
      <c r="T1735" s="158" t="s">
        <v>419</v>
      </c>
      <c r="U1735" s="157">
        <v>5995</v>
      </c>
      <c r="V1735" s="159">
        <v>0.36099999999999999</v>
      </c>
      <c r="W1735" s="161"/>
      <c r="X1735" s="161"/>
      <c r="Y1735" s="161"/>
      <c r="Z1735" s="161"/>
      <c r="AA1735" s="161"/>
      <c r="AB1735" s="161">
        <v>0</v>
      </c>
      <c r="AC1735" s="162"/>
      <c r="AD1735" s="201"/>
      <c r="AE1735" s="201"/>
      <c r="AF1735" s="201"/>
      <c r="AG1735" s="201"/>
      <c r="AH1735" s="201"/>
      <c r="AI1735" s="201">
        <v>0</v>
      </c>
      <c r="AJ1735" s="202"/>
      <c r="AK1735" s="270">
        <v>348</v>
      </c>
      <c r="AL1735" s="270">
        <v>354</v>
      </c>
      <c r="AM1735" s="270">
        <v>886</v>
      </c>
      <c r="AN1735" s="270">
        <v>857</v>
      </c>
      <c r="AO1735" s="58">
        <v>2445</v>
      </c>
      <c r="AP1735" s="167">
        <v>9405</v>
      </c>
      <c r="AQ1735" s="168">
        <v>0.26</v>
      </c>
      <c r="AR1735" s="266"/>
      <c r="AS1735" s="266"/>
      <c r="AT1735" s="266"/>
      <c r="AU1735" s="266"/>
      <c r="AV1735" s="267"/>
      <c r="AW1735" s="171">
        <v>0</v>
      </c>
      <c r="AX1735" s="172"/>
      <c r="AY1735" s="268"/>
      <c r="AZ1735" s="268"/>
      <c r="BA1735" s="268"/>
      <c r="BB1735" s="268"/>
      <c r="BC1735" s="174"/>
      <c r="BD1735" s="174">
        <v>0</v>
      </c>
      <c r="BE1735" s="175"/>
    </row>
    <row r="1736" spans="1:57" ht="16.899999999999999" customHeight="1" x14ac:dyDescent="0.2">
      <c r="A1736" s="152">
        <v>1736</v>
      </c>
      <c r="B1736" s="153" t="s">
        <v>264</v>
      </c>
      <c r="C1736" s="152" t="s">
        <v>264</v>
      </c>
      <c r="D1736" s="152" t="s">
        <v>301</v>
      </c>
      <c r="E1736" s="152" t="s">
        <v>453</v>
      </c>
      <c r="F1736" s="152" t="s">
        <v>430</v>
      </c>
      <c r="G1736" s="154">
        <v>546</v>
      </c>
      <c r="H1736" s="154">
        <v>558</v>
      </c>
      <c r="I1736" s="154">
        <v>1370</v>
      </c>
      <c r="J1736" s="154">
        <v>1320</v>
      </c>
      <c r="K1736" s="50">
        <v>3794</v>
      </c>
      <c r="L1736" s="50">
        <v>14163</v>
      </c>
      <c r="M1736" s="192">
        <v>0.26788109863729437</v>
      </c>
      <c r="N1736" s="265">
        <v>63</v>
      </c>
      <c r="O1736" s="265">
        <v>67</v>
      </c>
      <c r="P1736" s="265">
        <v>140</v>
      </c>
      <c r="Q1736" s="176">
        <v>131</v>
      </c>
      <c r="R1736" s="193">
        <v>401</v>
      </c>
      <c r="S1736" s="158" t="s">
        <v>419</v>
      </c>
      <c r="T1736" s="158" t="s">
        <v>419</v>
      </c>
      <c r="U1736" s="157">
        <v>1112</v>
      </c>
      <c r="V1736" s="159">
        <v>0.36099999999999999</v>
      </c>
      <c r="W1736" s="161"/>
      <c r="X1736" s="161"/>
      <c r="Y1736" s="161"/>
      <c r="Z1736" s="161"/>
      <c r="AA1736" s="161"/>
      <c r="AB1736" s="161">
        <v>0</v>
      </c>
      <c r="AC1736" s="162"/>
      <c r="AD1736" s="201"/>
      <c r="AE1736" s="201"/>
      <c r="AF1736" s="201"/>
      <c r="AG1736" s="201"/>
      <c r="AH1736" s="201"/>
      <c r="AI1736" s="201">
        <v>0</v>
      </c>
      <c r="AJ1736" s="202"/>
      <c r="AK1736" s="270">
        <v>483</v>
      </c>
      <c r="AL1736" s="270">
        <v>491</v>
      </c>
      <c r="AM1736" s="270">
        <v>1230</v>
      </c>
      <c r="AN1736" s="270">
        <v>1189</v>
      </c>
      <c r="AO1736" s="58">
        <v>3393</v>
      </c>
      <c r="AP1736" s="167">
        <v>13051</v>
      </c>
      <c r="AQ1736" s="168">
        <v>0.26</v>
      </c>
      <c r="AR1736" s="266"/>
      <c r="AS1736" s="266"/>
      <c r="AT1736" s="266"/>
      <c r="AU1736" s="266"/>
      <c r="AV1736" s="267"/>
      <c r="AW1736" s="171">
        <v>0</v>
      </c>
      <c r="AX1736" s="172"/>
      <c r="AY1736" s="268"/>
      <c r="AZ1736" s="268"/>
      <c r="BA1736" s="268"/>
      <c r="BB1736" s="268"/>
      <c r="BC1736" s="174"/>
      <c r="BD1736" s="174">
        <v>0</v>
      </c>
      <c r="BE1736" s="175"/>
    </row>
    <row r="1737" spans="1:57" ht="16.899999999999999" customHeight="1" x14ac:dyDescent="0.2">
      <c r="A1737" s="152">
        <v>1737</v>
      </c>
      <c r="B1737" s="153" t="s">
        <v>264</v>
      </c>
      <c r="C1737" s="152" t="s">
        <v>264</v>
      </c>
      <c r="D1737" s="152" t="s">
        <v>303</v>
      </c>
      <c r="E1737" s="152" t="s">
        <v>454</v>
      </c>
      <c r="F1737" s="152" t="s">
        <v>430</v>
      </c>
      <c r="G1737" s="154">
        <v>6566</v>
      </c>
      <c r="H1737" s="154">
        <v>6813</v>
      </c>
      <c r="I1737" s="154">
        <v>15862</v>
      </c>
      <c r="J1737" s="154">
        <v>15141</v>
      </c>
      <c r="K1737" s="50">
        <v>44382</v>
      </c>
      <c r="L1737" s="50">
        <v>151420</v>
      </c>
      <c r="M1737" s="192">
        <v>0.29310527010962883</v>
      </c>
      <c r="N1737" s="265">
        <v>2795</v>
      </c>
      <c r="O1737" s="265">
        <v>2982</v>
      </c>
      <c r="P1737" s="265">
        <v>6268</v>
      </c>
      <c r="Q1737" s="176">
        <v>5866</v>
      </c>
      <c r="R1737" s="193">
        <v>17911</v>
      </c>
      <c r="S1737" s="158" t="s">
        <v>419</v>
      </c>
      <c r="T1737" s="158" t="s">
        <v>419</v>
      </c>
      <c r="U1737" s="157">
        <v>49614</v>
      </c>
      <c r="V1737" s="159">
        <v>0.36099999999999999</v>
      </c>
      <c r="W1737" s="161"/>
      <c r="X1737" s="161"/>
      <c r="Y1737" s="161"/>
      <c r="Z1737" s="161"/>
      <c r="AA1737" s="161"/>
      <c r="AB1737" s="161">
        <v>0</v>
      </c>
      <c r="AC1737" s="162"/>
      <c r="AD1737" s="201"/>
      <c r="AE1737" s="201"/>
      <c r="AF1737" s="201"/>
      <c r="AG1737" s="201"/>
      <c r="AH1737" s="201"/>
      <c r="AI1737" s="201">
        <v>0</v>
      </c>
      <c r="AJ1737" s="202"/>
      <c r="AK1737" s="270">
        <v>3771</v>
      </c>
      <c r="AL1737" s="270">
        <v>3831</v>
      </c>
      <c r="AM1737" s="270">
        <v>9594</v>
      </c>
      <c r="AN1737" s="270">
        <v>9275</v>
      </c>
      <c r="AO1737" s="58">
        <v>26471</v>
      </c>
      <c r="AP1737" s="167">
        <v>101806</v>
      </c>
      <c r="AQ1737" s="168">
        <v>0.26</v>
      </c>
      <c r="AR1737" s="266"/>
      <c r="AS1737" s="266"/>
      <c r="AT1737" s="266"/>
      <c r="AU1737" s="266"/>
      <c r="AV1737" s="267"/>
      <c r="AW1737" s="171">
        <v>0</v>
      </c>
      <c r="AX1737" s="172"/>
      <c r="AY1737" s="268"/>
      <c r="AZ1737" s="268"/>
      <c r="BA1737" s="268"/>
      <c r="BB1737" s="268"/>
      <c r="BC1737" s="174"/>
      <c r="BD1737" s="174">
        <v>0</v>
      </c>
      <c r="BE1737" s="175"/>
    </row>
    <row r="1738" spans="1:57" ht="16.899999999999999" customHeight="1" x14ac:dyDescent="0.2">
      <c r="A1738" s="152">
        <v>1738</v>
      </c>
      <c r="B1738" s="153" t="s">
        <v>264</v>
      </c>
      <c r="C1738" s="152" t="s">
        <v>264</v>
      </c>
      <c r="D1738" s="152" t="s">
        <v>305</v>
      </c>
      <c r="E1738" s="152" t="s">
        <v>455</v>
      </c>
      <c r="F1738" s="152" t="s">
        <v>430</v>
      </c>
      <c r="G1738" s="154">
        <v>2231</v>
      </c>
      <c r="H1738" s="154">
        <v>2271</v>
      </c>
      <c r="I1738" s="154">
        <v>5650</v>
      </c>
      <c r="J1738" s="154">
        <v>5456</v>
      </c>
      <c r="K1738" s="50">
        <v>15608</v>
      </c>
      <c r="L1738" s="50">
        <v>59439</v>
      </c>
      <c r="M1738" s="192">
        <v>0.26258853614630123</v>
      </c>
      <c r="N1738" s="265">
        <v>85</v>
      </c>
      <c r="O1738" s="265">
        <v>91</v>
      </c>
      <c r="P1738" s="265">
        <v>191</v>
      </c>
      <c r="Q1738" s="176">
        <v>179</v>
      </c>
      <c r="R1738" s="193">
        <v>546</v>
      </c>
      <c r="S1738" s="158" t="s">
        <v>419</v>
      </c>
      <c r="T1738" s="158" t="s">
        <v>419</v>
      </c>
      <c r="U1738" s="157">
        <v>1512</v>
      </c>
      <c r="V1738" s="159">
        <v>0.36099999999999999</v>
      </c>
      <c r="W1738" s="161"/>
      <c r="X1738" s="161"/>
      <c r="Y1738" s="161"/>
      <c r="Z1738" s="161"/>
      <c r="AA1738" s="161"/>
      <c r="AB1738" s="161">
        <v>0</v>
      </c>
      <c r="AC1738" s="162"/>
      <c r="AD1738" s="201"/>
      <c r="AE1738" s="201"/>
      <c r="AF1738" s="201"/>
      <c r="AG1738" s="201"/>
      <c r="AH1738" s="201"/>
      <c r="AI1738" s="201">
        <v>0</v>
      </c>
      <c r="AJ1738" s="202"/>
      <c r="AK1738" s="270">
        <v>2146</v>
      </c>
      <c r="AL1738" s="270">
        <v>2180</v>
      </c>
      <c r="AM1738" s="270">
        <v>5459</v>
      </c>
      <c r="AN1738" s="270">
        <v>5277</v>
      </c>
      <c r="AO1738" s="58">
        <v>15062</v>
      </c>
      <c r="AP1738" s="167">
        <v>57927</v>
      </c>
      <c r="AQ1738" s="168">
        <v>0.26</v>
      </c>
      <c r="AR1738" s="266"/>
      <c r="AS1738" s="266"/>
      <c r="AT1738" s="266"/>
      <c r="AU1738" s="266"/>
      <c r="AV1738" s="267"/>
      <c r="AW1738" s="171">
        <v>0</v>
      </c>
      <c r="AX1738" s="172"/>
      <c r="AY1738" s="268"/>
      <c r="AZ1738" s="268"/>
      <c r="BA1738" s="268"/>
      <c r="BB1738" s="268"/>
      <c r="BC1738" s="174"/>
      <c r="BD1738" s="174">
        <v>0</v>
      </c>
      <c r="BE1738" s="175"/>
    </row>
    <row r="1739" spans="1:57" ht="16.899999999999999" customHeight="1" x14ac:dyDescent="0.2">
      <c r="A1739" s="152">
        <v>1739</v>
      </c>
      <c r="B1739" s="153" t="s">
        <v>264</v>
      </c>
      <c r="C1739" s="152" t="s">
        <v>264</v>
      </c>
      <c r="D1739" s="152" t="s">
        <v>307</v>
      </c>
      <c r="E1739" s="152" t="s">
        <v>456</v>
      </c>
      <c r="F1739" s="152" t="s">
        <v>430</v>
      </c>
      <c r="G1739" s="154">
        <v>1964</v>
      </c>
      <c r="H1739" s="154">
        <v>2012</v>
      </c>
      <c r="I1739" s="154">
        <v>4900</v>
      </c>
      <c r="J1739" s="154">
        <v>4715</v>
      </c>
      <c r="K1739" s="50">
        <v>13591</v>
      </c>
      <c r="L1739" s="50">
        <v>50044</v>
      </c>
      <c r="M1739" s="192">
        <v>0.27158100871233315</v>
      </c>
      <c r="N1739" s="265">
        <v>323</v>
      </c>
      <c r="O1739" s="265">
        <v>345</v>
      </c>
      <c r="P1739" s="265">
        <v>724</v>
      </c>
      <c r="Q1739" s="176">
        <v>678</v>
      </c>
      <c r="R1739" s="193">
        <v>2070</v>
      </c>
      <c r="S1739" s="158" t="s">
        <v>419</v>
      </c>
      <c r="T1739" s="158" t="s">
        <v>419</v>
      </c>
      <c r="U1739" s="157">
        <v>5733</v>
      </c>
      <c r="V1739" s="159">
        <v>0.36099999999999999</v>
      </c>
      <c r="W1739" s="161"/>
      <c r="X1739" s="161"/>
      <c r="Y1739" s="161"/>
      <c r="Z1739" s="161"/>
      <c r="AA1739" s="161"/>
      <c r="AB1739" s="161">
        <v>0</v>
      </c>
      <c r="AC1739" s="162"/>
      <c r="AD1739" s="201"/>
      <c r="AE1739" s="201"/>
      <c r="AF1739" s="201"/>
      <c r="AG1739" s="201"/>
      <c r="AH1739" s="201"/>
      <c r="AI1739" s="201">
        <v>0</v>
      </c>
      <c r="AJ1739" s="202"/>
      <c r="AK1739" s="270">
        <v>1641</v>
      </c>
      <c r="AL1739" s="270">
        <v>1667</v>
      </c>
      <c r="AM1739" s="270">
        <v>4176</v>
      </c>
      <c r="AN1739" s="270">
        <v>4037</v>
      </c>
      <c r="AO1739" s="58">
        <v>11521</v>
      </c>
      <c r="AP1739" s="167">
        <v>44311</v>
      </c>
      <c r="AQ1739" s="168">
        <v>0.26</v>
      </c>
      <c r="AR1739" s="266"/>
      <c r="AS1739" s="266"/>
      <c r="AT1739" s="266"/>
      <c r="AU1739" s="266"/>
      <c r="AV1739" s="267"/>
      <c r="AW1739" s="171">
        <v>0</v>
      </c>
      <c r="AX1739" s="172"/>
      <c r="AY1739" s="268"/>
      <c r="AZ1739" s="268"/>
      <c r="BA1739" s="268"/>
      <c r="BB1739" s="268"/>
      <c r="BC1739" s="174"/>
      <c r="BD1739" s="174">
        <v>0</v>
      </c>
      <c r="BE1739" s="175"/>
    </row>
    <row r="1740" spans="1:57" ht="16.899999999999999" customHeight="1" x14ac:dyDescent="0.2">
      <c r="A1740" s="152">
        <v>1740</v>
      </c>
      <c r="B1740" s="153" t="s">
        <v>264</v>
      </c>
      <c r="C1740" s="152" t="s">
        <v>264</v>
      </c>
      <c r="D1740" s="152" t="s">
        <v>309</v>
      </c>
      <c r="E1740" s="152" t="s">
        <v>457</v>
      </c>
      <c r="F1740" s="152" t="s">
        <v>430</v>
      </c>
      <c r="G1740" s="154">
        <v>1184</v>
      </c>
      <c r="H1740" s="154">
        <v>1228</v>
      </c>
      <c r="I1740" s="154">
        <v>2860</v>
      </c>
      <c r="J1740" s="154">
        <v>2730</v>
      </c>
      <c r="K1740" s="50">
        <v>8002</v>
      </c>
      <c r="L1740" s="50">
        <v>27321</v>
      </c>
      <c r="M1740" s="192">
        <v>0.29288825445627903</v>
      </c>
      <c r="N1740" s="265">
        <v>501</v>
      </c>
      <c r="O1740" s="265">
        <v>534</v>
      </c>
      <c r="P1740" s="265">
        <v>1123</v>
      </c>
      <c r="Q1740" s="176">
        <v>1051</v>
      </c>
      <c r="R1740" s="193">
        <v>3209</v>
      </c>
      <c r="S1740" s="158" t="s">
        <v>419</v>
      </c>
      <c r="T1740" s="158" t="s">
        <v>419</v>
      </c>
      <c r="U1740" s="157">
        <v>8887</v>
      </c>
      <c r="V1740" s="159">
        <v>0.36099999999999999</v>
      </c>
      <c r="W1740" s="161"/>
      <c r="X1740" s="161"/>
      <c r="Y1740" s="161"/>
      <c r="Z1740" s="161"/>
      <c r="AA1740" s="161"/>
      <c r="AB1740" s="161">
        <v>0</v>
      </c>
      <c r="AC1740" s="162"/>
      <c r="AD1740" s="201"/>
      <c r="AE1740" s="201"/>
      <c r="AF1740" s="201"/>
      <c r="AG1740" s="201"/>
      <c r="AH1740" s="201"/>
      <c r="AI1740" s="201">
        <v>0</v>
      </c>
      <c r="AJ1740" s="202"/>
      <c r="AK1740" s="270">
        <v>683</v>
      </c>
      <c r="AL1740" s="270">
        <v>694</v>
      </c>
      <c r="AM1740" s="270">
        <v>1737</v>
      </c>
      <c r="AN1740" s="270">
        <v>1679</v>
      </c>
      <c r="AO1740" s="58">
        <v>4793</v>
      </c>
      <c r="AP1740" s="167">
        <v>18434</v>
      </c>
      <c r="AQ1740" s="168">
        <v>0.26</v>
      </c>
      <c r="AR1740" s="266"/>
      <c r="AS1740" s="266"/>
      <c r="AT1740" s="266"/>
      <c r="AU1740" s="266"/>
      <c r="AV1740" s="267"/>
      <c r="AW1740" s="171">
        <v>0</v>
      </c>
      <c r="AX1740" s="172"/>
      <c r="AY1740" s="268"/>
      <c r="AZ1740" s="268"/>
      <c r="BA1740" s="268"/>
      <c r="BB1740" s="268"/>
      <c r="BC1740" s="174"/>
      <c r="BD1740" s="174">
        <v>0</v>
      </c>
      <c r="BE1740" s="175"/>
    </row>
    <row r="1741" spans="1:57" ht="16.899999999999999" customHeight="1" x14ac:dyDescent="0.2">
      <c r="A1741" s="152">
        <v>1741</v>
      </c>
      <c r="B1741" s="153" t="s">
        <v>264</v>
      </c>
      <c r="C1741" s="152" t="s">
        <v>264</v>
      </c>
      <c r="D1741" s="152" t="s">
        <v>311</v>
      </c>
      <c r="E1741" s="152" t="s">
        <v>458</v>
      </c>
      <c r="F1741" s="152" t="s">
        <v>430</v>
      </c>
      <c r="G1741" s="154">
        <v>1837</v>
      </c>
      <c r="H1741" s="154">
        <v>1936</v>
      </c>
      <c r="I1741" s="154">
        <v>4260</v>
      </c>
      <c r="J1741" s="154">
        <v>4023</v>
      </c>
      <c r="K1741" s="50">
        <v>12056</v>
      </c>
      <c r="L1741" s="50">
        <v>36899</v>
      </c>
      <c r="M1741" s="192">
        <v>0.32672972167267406</v>
      </c>
      <c r="N1741" s="265">
        <v>1373</v>
      </c>
      <c r="O1741" s="265">
        <v>1465</v>
      </c>
      <c r="P1741" s="265">
        <v>3079</v>
      </c>
      <c r="Q1741" s="176">
        <v>2881</v>
      </c>
      <c r="R1741" s="193">
        <v>8798</v>
      </c>
      <c r="S1741" s="158" t="s">
        <v>419</v>
      </c>
      <c r="T1741" s="158" t="s">
        <v>419</v>
      </c>
      <c r="U1741" s="157">
        <v>24368</v>
      </c>
      <c r="V1741" s="159">
        <v>0.36099999999999999</v>
      </c>
      <c r="W1741" s="161"/>
      <c r="X1741" s="161"/>
      <c r="Y1741" s="161"/>
      <c r="Z1741" s="161"/>
      <c r="AA1741" s="161"/>
      <c r="AB1741" s="161">
        <v>0</v>
      </c>
      <c r="AC1741" s="162"/>
      <c r="AD1741" s="201"/>
      <c r="AE1741" s="201"/>
      <c r="AF1741" s="201"/>
      <c r="AG1741" s="201"/>
      <c r="AH1741" s="201"/>
      <c r="AI1741" s="201">
        <v>0</v>
      </c>
      <c r="AJ1741" s="202"/>
      <c r="AK1741" s="270">
        <v>464</v>
      </c>
      <c r="AL1741" s="270">
        <v>471</v>
      </c>
      <c r="AM1741" s="270">
        <v>1181</v>
      </c>
      <c r="AN1741" s="270">
        <v>1142</v>
      </c>
      <c r="AO1741" s="58">
        <v>3258</v>
      </c>
      <c r="AP1741" s="167">
        <v>12531</v>
      </c>
      <c r="AQ1741" s="168">
        <v>0.26</v>
      </c>
      <c r="AR1741" s="266"/>
      <c r="AS1741" s="266"/>
      <c r="AT1741" s="266"/>
      <c r="AU1741" s="266"/>
      <c r="AV1741" s="267"/>
      <c r="AW1741" s="171">
        <v>0</v>
      </c>
      <c r="AX1741" s="172"/>
      <c r="AY1741" s="268"/>
      <c r="AZ1741" s="268"/>
      <c r="BA1741" s="268"/>
      <c r="BB1741" s="268"/>
      <c r="BC1741" s="174"/>
      <c r="BD1741" s="174">
        <v>0</v>
      </c>
      <c r="BE1741" s="175"/>
    </row>
    <row r="1742" spans="1:57" ht="16.899999999999999" customHeight="1" x14ac:dyDescent="0.2">
      <c r="A1742" s="152">
        <v>1742</v>
      </c>
      <c r="B1742" s="153" t="s">
        <v>264</v>
      </c>
      <c r="C1742" s="152" t="s">
        <v>264</v>
      </c>
      <c r="D1742" s="152" t="s">
        <v>313</v>
      </c>
      <c r="E1742" s="152" t="s">
        <v>459</v>
      </c>
      <c r="F1742" s="152" t="s">
        <v>430</v>
      </c>
      <c r="G1742" s="154">
        <v>1338</v>
      </c>
      <c r="H1742" s="154">
        <v>1371</v>
      </c>
      <c r="I1742" s="154">
        <v>3332</v>
      </c>
      <c r="J1742" s="154">
        <v>3204</v>
      </c>
      <c r="K1742" s="50">
        <v>9245</v>
      </c>
      <c r="L1742" s="50">
        <v>33927</v>
      </c>
      <c r="M1742" s="192">
        <v>0.27249683143219267</v>
      </c>
      <c r="N1742" s="265">
        <v>237</v>
      </c>
      <c r="O1742" s="265">
        <v>253</v>
      </c>
      <c r="P1742" s="265">
        <v>531</v>
      </c>
      <c r="Q1742" s="176">
        <v>497</v>
      </c>
      <c r="R1742" s="193">
        <v>1518</v>
      </c>
      <c r="S1742" s="158" t="s">
        <v>419</v>
      </c>
      <c r="T1742" s="158" t="s">
        <v>419</v>
      </c>
      <c r="U1742" s="157">
        <v>4206</v>
      </c>
      <c r="V1742" s="159">
        <v>0.36099999999999999</v>
      </c>
      <c r="W1742" s="161"/>
      <c r="X1742" s="161"/>
      <c r="Y1742" s="161"/>
      <c r="Z1742" s="161"/>
      <c r="AA1742" s="161"/>
      <c r="AB1742" s="161">
        <v>0</v>
      </c>
      <c r="AC1742" s="162"/>
      <c r="AD1742" s="201"/>
      <c r="AE1742" s="201"/>
      <c r="AF1742" s="201"/>
      <c r="AG1742" s="201"/>
      <c r="AH1742" s="201"/>
      <c r="AI1742" s="201">
        <v>0</v>
      </c>
      <c r="AJ1742" s="202"/>
      <c r="AK1742" s="270">
        <v>1101</v>
      </c>
      <c r="AL1742" s="270">
        <v>1118</v>
      </c>
      <c r="AM1742" s="270">
        <v>2801</v>
      </c>
      <c r="AN1742" s="270">
        <v>2707</v>
      </c>
      <c r="AO1742" s="58">
        <v>7727</v>
      </c>
      <c r="AP1742" s="167">
        <v>29721</v>
      </c>
      <c r="AQ1742" s="168">
        <v>0.26</v>
      </c>
      <c r="AR1742" s="266"/>
      <c r="AS1742" s="266"/>
      <c r="AT1742" s="266"/>
      <c r="AU1742" s="266"/>
      <c r="AV1742" s="267"/>
      <c r="AW1742" s="171">
        <v>0</v>
      </c>
      <c r="AX1742" s="172"/>
      <c r="AY1742" s="268"/>
      <c r="AZ1742" s="268"/>
      <c r="BA1742" s="268"/>
      <c r="BB1742" s="268"/>
      <c r="BC1742" s="174"/>
      <c r="BD1742" s="174">
        <v>0</v>
      </c>
      <c r="BE1742" s="175"/>
    </row>
    <row r="1743" spans="1:57" ht="16.899999999999999" customHeight="1" x14ac:dyDescent="0.2">
      <c r="A1743" s="152">
        <v>1743</v>
      </c>
      <c r="B1743" s="189" t="s">
        <v>264</v>
      </c>
      <c r="C1743" s="190" t="s">
        <v>264</v>
      </c>
      <c r="D1743" s="190" t="s">
        <v>315</v>
      </c>
      <c r="E1743" s="191" t="s">
        <v>420</v>
      </c>
      <c r="F1743" s="190" t="s">
        <v>430</v>
      </c>
      <c r="G1743" s="181">
        <v>178679</v>
      </c>
      <c r="H1743" s="181">
        <v>187590</v>
      </c>
      <c r="I1743" s="181">
        <v>418631</v>
      </c>
      <c r="J1743" s="181">
        <v>396468</v>
      </c>
      <c r="K1743" s="181">
        <v>1181368</v>
      </c>
      <c r="L1743" s="181">
        <v>3459674</v>
      </c>
      <c r="M1743" s="192">
        <v>0.34146801114787118</v>
      </c>
      <c r="N1743" s="193">
        <v>90423</v>
      </c>
      <c r="O1743" s="193">
        <v>96465</v>
      </c>
      <c r="P1743" s="193">
        <v>202777</v>
      </c>
      <c r="Q1743" s="193">
        <v>189781</v>
      </c>
      <c r="R1743" s="193">
        <v>579446</v>
      </c>
      <c r="S1743" s="158">
        <v>1542004</v>
      </c>
      <c r="T1743" s="158">
        <v>556663.44400000002</v>
      </c>
      <c r="U1743" s="157">
        <v>1605112</v>
      </c>
      <c r="V1743" s="159">
        <v>0.36099999999999999</v>
      </c>
      <c r="W1743" s="161">
        <v>27541</v>
      </c>
      <c r="X1743" s="161">
        <v>29382</v>
      </c>
      <c r="Y1743" s="161">
        <v>61763</v>
      </c>
      <c r="Z1743" s="161">
        <v>57804</v>
      </c>
      <c r="AA1743" s="161">
        <v>176490</v>
      </c>
      <c r="AB1743" s="161">
        <v>238500</v>
      </c>
      <c r="AC1743" s="162">
        <v>0.74</v>
      </c>
      <c r="AD1743" s="201">
        <v>1264</v>
      </c>
      <c r="AE1743" s="201">
        <v>1349</v>
      </c>
      <c r="AF1743" s="201">
        <v>2836</v>
      </c>
      <c r="AG1743" s="201">
        <v>2654</v>
      </c>
      <c r="AH1743" s="201">
        <v>8103</v>
      </c>
      <c r="AI1743" s="201">
        <v>10950</v>
      </c>
      <c r="AJ1743" s="202">
        <v>0.74</v>
      </c>
      <c r="AK1743" s="58">
        <v>59451</v>
      </c>
      <c r="AL1743" s="58">
        <v>60394</v>
      </c>
      <c r="AM1743" s="58">
        <v>151255</v>
      </c>
      <c r="AN1743" s="58">
        <v>146229</v>
      </c>
      <c r="AO1743" s="58">
        <v>417329</v>
      </c>
      <c r="AP1743" s="167">
        <v>1605112</v>
      </c>
      <c r="AQ1743" s="168">
        <v>0.26</v>
      </c>
      <c r="AR1743" s="187"/>
      <c r="AS1743" s="187"/>
      <c r="AT1743" s="187"/>
      <c r="AU1743" s="187"/>
      <c r="AV1743" s="267"/>
      <c r="AW1743" s="171">
        <v>0</v>
      </c>
      <c r="AX1743" s="172"/>
      <c r="AY1743" s="174"/>
      <c r="AZ1743" s="174"/>
      <c r="BA1743" s="174"/>
      <c r="BB1743" s="174"/>
      <c r="BC1743" s="174"/>
      <c r="BD1743" s="174">
        <v>0</v>
      </c>
      <c r="BE1743" s="175"/>
    </row>
    <row r="1744" spans="1:57" ht="16.899999999999999" customHeight="1" x14ac:dyDescent="0.2">
      <c r="A1744" s="152">
        <v>1744</v>
      </c>
      <c r="B1744" s="153" t="s">
        <v>264</v>
      </c>
      <c r="C1744" s="152" t="s">
        <v>264</v>
      </c>
      <c r="D1744" s="152" t="s">
        <v>265</v>
      </c>
      <c r="E1744" s="152" t="s">
        <v>48</v>
      </c>
      <c r="F1744" s="152" t="s">
        <v>431</v>
      </c>
      <c r="G1744" s="154">
        <v>615</v>
      </c>
      <c r="H1744" s="154">
        <v>627</v>
      </c>
      <c r="I1744" s="154">
        <v>1551</v>
      </c>
      <c r="J1744" s="154">
        <v>1497</v>
      </c>
      <c r="K1744" s="50">
        <v>4290</v>
      </c>
      <c r="L1744" s="50">
        <v>22453</v>
      </c>
      <c r="M1744" s="192">
        <v>0.19106578185543135</v>
      </c>
      <c r="N1744" s="265">
        <v>44</v>
      </c>
      <c r="O1744" s="265">
        <v>47</v>
      </c>
      <c r="P1744" s="265">
        <v>98</v>
      </c>
      <c r="Q1744" s="156">
        <v>92</v>
      </c>
      <c r="R1744" s="193">
        <v>281</v>
      </c>
      <c r="S1744" s="158" t="s">
        <v>419</v>
      </c>
      <c r="T1744" s="158" t="s">
        <v>419</v>
      </c>
      <c r="U1744" s="157">
        <v>1302</v>
      </c>
      <c r="V1744" s="159">
        <v>0.215</v>
      </c>
      <c r="W1744" s="161"/>
      <c r="X1744" s="161"/>
      <c r="Y1744" s="161"/>
      <c r="Z1744" s="161"/>
      <c r="AA1744" s="161"/>
      <c r="AB1744" s="161">
        <v>0</v>
      </c>
      <c r="AC1744" s="162"/>
      <c r="AD1744" s="201"/>
      <c r="AE1744" s="201"/>
      <c r="AF1744" s="201"/>
      <c r="AG1744" s="201"/>
      <c r="AH1744" s="201"/>
      <c r="AI1744" s="201">
        <v>0</v>
      </c>
      <c r="AJ1744" s="202"/>
      <c r="AK1744" s="270">
        <v>571</v>
      </c>
      <c r="AL1744" s="270">
        <v>580</v>
      </c>
      <c r="AM1744" s="270">
        <v>1453</v>
      </c>
      <c r="AN1744" s="270">
        <v>1405</v>
      </c>
      <c r="AO1744" s="58">
        <v>4009</v>
      </c>
      <c r="AP1744" s="167">
        <v>21151</v>
      </c>
      <c r="AQ1744" s="168">
        <v>0.18959999999999999</v>
      </c>
      <c r="AR1744" s="266"/>
      <c r="AS1744" s="266"/>
      <c r="AT1744" s="266"/>
      <c r="AU1744" s="266"/>
      <c r="AV1744" s="267"/>
      <c r="AW1744" s="171">
        <v>0</v>
      </c>
      <c r="AX1744" s="172"/>
      <c r="AY1744" s="268"/>
      <c r="AZ1744" s="268"/>
      <c r="BA1744" s="268"/>
      <c r="BB1744" s="268"/>
      <c r="BC1744" s="174"/>
      <c r="BD1744" s="174">
        <v>0</v>
      </c>
      <c r="BE1744" s="175"/>
    </row>
    <row r="1745" spans="1:57" ht="16.899999999999999" customHeight="1" x14ac:dyDescent="0.2">
      <c r="A1745" s="152">
        <v>1745</v>
      </c>
      <c r="B1745" s="153" t="s">
        <v>264</v>
      </c>
      <c r="C1745" s="152" t="s">
        <v>264</v>
      </c>
      <c r="D1745" s="152" t="s">
        <v>267</v>
      </c>
      <c r="E1745" s="152" t="s">
        <v>436</v>
      </c>
      <c r="F1745" s="152" t="s">
        <v>431</v>
      </c>
      <c r="G1745" s="154">
        <v>2569</v>
      </c>
      <c r="H1745" s="154">
        <v>2661</v>
      </c>
      <c r="I1745" s="154">
        <v>6225</v>
      </c>
      <c r="J1745" s="154">
        <v>5947</v>
      </c>
      <c r="K1745" s="50">
        <v>17402</v>
      </c>
      <c r="L1745" s="50">
        <v>87670</v>
      </c>
      <c r="M1745" s="192">
        <v>0.19849435382685068</v>
      </c>
      <c r="N1745" s="265">
        <v>1029</v>
      </c>
      <c r="O1745" s="265">
        <v>1097</v>
      </c>
      <c r="P1745" s="265">
        <v>2307</v>
      </c>
      <c r="Q1745" s="156">
        <v>2159</v>
      </c>
      <c r="R1745" s="193">
        <v>6592</v>
      </c>
      <c r="S1745" s="158" t="s">
        <v>419</v>
      </c>
      <c r="T1745" s="158" t="s">
        <v>419</v>
      </c>
      <c r="U1745" s="157">
        <v>30656</v>
      </c>
      <c r="V1745" s="159">
        <v>0.215</v>
      </c>
      <c r="W1745" s="161"/>
      <c r="X1745" s="161"/>
      <c r="Y1745" s="161"/>
      <c r="Z1745" s="161"/>
      <c r="AA1745" s="161"/>
      <c r="AB1745" s="161">
        <v>0</v>
      </c>
      <c r="AC1745" s="162"/>
      <c r="AD1745" s="201"/>
      <c r="AE1745" s="201"/>
      <c r="AF1745" s="201"/>
      <c r="AG1745" s="201"/>
      <c r="AH1745" s="201"/>
      <c r="AI1745" s="201">
        <v>0</v>
      </c>
      <c r="AJ1745" s="202"/>
      <c r="AK1745" s="270">
        <v>1540</v>
      </c>
      <c r="AL1745" s="270">
        <v>1564</v>
      </c>
      <c r="AM1745" s="270">
        <v>3918</v>
      </c>
      <c r="AN1745" s="270">
        <v>3788</v>
      </c>
      <c r="AO1745" s="58">
        <v>10810</v>
      </c>
      <c r="AP1745" s="167">
        <v>57014</v>
      </c>
      <c r="AQ1745" s="168">
        <v>0.18959999999999999</v>
      </c>
      <c r="AR1745" s="266"/>
      <c r="AS1745" s="266"/>
      <c r="AT1745" s="266"/>
      <c r="AU1745" s="266"/>
      <c r="AV1745" s="267"/>
      <c r="AW1745" s="171">
        <v>0</v>
      </c>
      <c r="AX1745" s="172"/>
      <c r="AY1745" s="268"/>
      <c r="AZ1745" s="268"/>
      <c r="BA1745" s="268"/>
      <c r="BB1745" s="268"/>
      <c r="BC1745" s="174"/>
      <c r="BD1745" s="174">
        <v>0</v>
      </c>
      <c r="BE1745" s="175"/>
    </row>
    <row r="1746" spans="1:57" ht="16.899999999999999" customHeight="1" x14ac:dyDescent="0.2">
      <c r="A1746" s="152">
        <v>1746</v>
      </c>
      <c r="B1746" s="153" t="s">
        <v>264</v>
      </c>
      <c r="C1746" s="152" t="s">
        <v>264</v>
      </c>
      <c r="D1746" s="152" t="s">
        <v>269</v>
      </c>
      <c r="E1746" s="152" t="s">
        <v>437</v>
      </c>
      <c r="F1746" s="152" t="s">
        <v>431</v>
      </c>
      <c r="G1746" s="154">
        <v>602</v>
      </c>
      <c r="H1746" s="154">
        <v>614</v>
      </c>
      <c r="I1746" s="154">
        <v>1516</v>
      </c>
      <c r="J1746" s="154">
        <v>1463</v>
      </c>
      <c r="K1746" s="50">
        <v>4195</v>
      </c>
      <c r="L1746" s="50">
        <v>21922</v>
      </c>
      <c r="M1746" s="192">
        <v>0.1913602773469574</v>
      </c>
      <c r="N1746" s="265">
        <v>50</v>
      </c>
      <c r="O1746" s="265">
        <v>54</v>
      </c>
      <c r="P1746" s="265">
        <v>113</v>
      </c>
      <c r="Q1746" s="156">
        <v>106</v>
      </c>
      <c r="R1746" s="193">
        <v>323</v>
      </c>
      <c r="S1746" s="158" t="s">
        <v>419</v>
      </c>
      <c r="T1746" s="158" t="s">
        <v>419</v>
      </c>
      <c r="U1746" s="157">
        <v>1502</v>
      </c>
      <c r="V1746" s="159">
        <v>0.215</v>
      </c>
      <c r="W1746" s="161"/>
      <c r="X1746" s="161"/>
      <c r="Y1746" s="161"/>
      <c r="Z1746" s="161"/>
      <c r="AA1746" s="161"/>
      <c r="AB1746" s="161">
        <v>0</v>
      </c>
      <c r="AC1746" s="162"/>
      <c r="AD1746" s="201"/>
      <c r="AE1746" s="201"/>
      <c r="AF1746" s="201"/>
      <c r="AG1746" s="201"/>
      <c r="AH1746" s="201"/>
      <c r="AI1746" s="201">
        <v>0</v>
      </c>
      <c r="AJ1746" s="202"/>
      <c r="AK1746" s="270">
        <v>552</v>
      </c>
      <c r="AL1746" s="270">
        <v>560</v>
      </c>
      <c r="AM1746" s="270">
        <v>1403</v>
      </c>
      <c r="AN1746" s="270">
        <v>1357</v>
      </c>
      <c r="AO1746" s="58">
        <v>3872</v>
      </c>
      <c r="AP1746" s="167">
        <v>20420</v>
      </c>
      <c r="AQ1746" s="168">
        <v>0.18959999999999999</v>
      </c>
      <c r="AR1746" s="266"/>
      <c r="AS1746" s="266"/>
      <c r="AT1746" s="266"/>
      <c r="AU1746" s="266"/>
      <c r="AV1746" s="267"/>
      <c r="AW1746" s="171">
        <v>0</v>
      </c>
      <c r="AX1746" s="172"/>
      <c r="AY1746" s="268"/>
      <c r="AZ1746" s="268"/>
      <c r="BA1746" s="268"/>
      <c r="BB1746" s="268"/>
      <c r="BC1746" s="174"/>
      <c r="BD1746" s="174">
        <v>0</v>
      </c>
      <c r="BE1746" s="175"/>
    </row>
    <row r="1747" spans="1:57" ht="16.899999999999999" customHeight="1" x14ac:dyDescent="0.2">
      <c r="A1747" s="152">
        <v>1747</v>
      </c>
      <c r="B1747" s="153" t="s">
        <v>264</v>
      </c>
      <c r="C1747" s="152" t="s">
        <v>264</v>
      </c>
      <c r="D1747" s="152" t="s">
        <v>271</v>
      </c>
      <c r="E1747" s="152" t="s">
        <v>438</v>
      </c>
      <c r="F1747" s="152" t="s">
        <v>431</v>
      </c>
      <c r="G1747" s="154">
        <v>3698</v>
      </c>
      <c r="H1747" s="154">
        <v>3843</v>
      </c>
      <c r="I1747" s="154">
        <v>8899</v>
      </c>
      <c r="J1747" s="154">
        <v>8486</v>
      </c>
      <c r="K1747" s="50">
        <v>24926</v>
      </c>
      <c r="L1747" s="50">
        <v>124729</v>
      </c>
      <c r="M1747" s="192">
        <v>0.1998412558426669</v>
      </c>
      <c r="N1747" s="265">
        <v>1690</v>
      </c>
      <c r="O1747" s="265">
        <v>1803</v>
      </c>
      <c r="P1747" s="265">
        <v>3790</v>
      </c>
      <c r="Q1747" s="156">
        <v>3547</v>
      </c>
      <c r="R1747" s="193">
        <v>10830</v>
      </c>
      <c r="S1747" s="158" t="s">
        <v>419</v>
      </c>
      <c r="T1747" s="158" t="s">
        <v>419</v>
      </c>
      <c r="U1747" s="157">
        <v>50378</v>
      </c>
      <c r="V1747" s="159">
        <v>0.215</v>
      </c>
      <c r="W1747" s="161"/>
      <c r="X1747" s="161"/>
      <c r="Y1747" s="161"/>
      <c r="Z1747" s="161"/>
      <c r="AA1747" s="161"/>
      <c r="AB1747" s="161">
        <v>0</v>
      </c>
      <c r="AC1747" s="162"/>
      <c r="AD1747" s="201"/>
      <c r="AE1747" s="201"/>
      <c r="AF1747" s="201"/>
      <c r="AG1747" s="201"/>
      <c r="AH1747" s="201"/>
      <c r="AI1747" s="201">
        <v>0</v>
      </c>
      <c r="AJ1747" s="202"/>
      <c r="AK1747" s="270">
        <v>2008</v>
      </c>
      <c r="AL1747" s="270">
        <v>2040</v>
      </c>
      <c r="AM1747" s="270">
        <v>5109</v>
      </c>
      <c r="AN1747" s="270">
        <v>4939</v>
      </c>
      <c r="AO1747" s="58">
        <v>14096</v>
      </c>
      <c r="AP1747" s="167">
        <v>74351</v>
      </c>
      <c r="AQ1747" s="168">
        <v>0.18959999999999999</v>
      </c>
      <c r="AR1747" s="266"/>
      <c r="AS1747" s="266"/>
      <c r="AT1747" s="266"/>
      <c r="AU1747" s="266"/>
      <c r="AV1747" s="267"/>
      <c r="AW1747" s="171">
        <v>0</v>
      </c>
      <c r="AX1747" s="172"/>
      <c r="AY1747" s="268"/>
      <c r="AZ1747" s="268"/>
      <c r="BA1747" s="268"/>
      <c r="BB1747" s="268"/>
      <c r="BC1747" s="174"/>
      <c r="BD1747" s="174">
        <v>0</v>
      </c>
      <c r="BE1747" s="175"/>
    </row>
    <row r="1748" spans="1:57" ht="16.899999999999999" customHeight="1" x14ac:dyDescent="0.2">
      <c r="A1748" s="152">
        <v>1748</v>
      </c>
      <c r="B1748" s="153" t="s">
        <v>264</v>
      </c>
      <c r="C1748" s="152" t="s">
        <v>264</v>
      </c>
      <c r="D1748" s="152" t="s">
        <v>273</v>
      </c>
      <c r="E1748" s="152" t="s">
        <v>439</v>
      </c>
      <c r="F1748" s="152" t="s">
        <v>431</v>
      </c>
      <c r="G1748" s="154">
        <v>978</v>
      </c>
      <c r="H1748" s="154">
        <v>1000</v>
      </c>
      <c r="I1748" s="154">
        <v>2453</v>
      </c>
      <c r="J1748" s="154">
        <v>2363</v>
      </c>
      <c r="K1748" s="50">
        <v>6794</v>
      </c>
      <c r="L1748" s="50">
        <v>35350</v>
      </c>
      <c r="M1748" s="192">
        <v>0.19219236209335219</v>
      </c>
      <c r="N1748" s="265">
        <v>118</v>
      </c>
      <c r="O1748" s="265">
        <v>126</v>
      </c>
      <c r="P1748" s="265">
        <v>265</v>
      </c>
      <c r="Q1748" s="156">
        <v>248</v>
      </c>
      <c r="R1748" s="193">
        <v>757</v>
      </c>
      <c r="S1748" s="158" t="s">
        <v>419</v>
      </c>
      <c r="T1748" s="158" t="s">
        <v>419</v>
      </c>
      <c r="U1748" s="157">
        <v>3517</v>
      </c>
      <c r="V1748" s="159">
        <v>0.215</v>
      </c>
      <c r="W1748" s="161"/>
      <c r="X1748" s="161"/>
      <c r="Y1748" s="161"/>
      <c r="Z1748" s="161"/>
      <c r="AA1748" s="161"/>
      <c r="AB1748" s="161">
        <v>0</v>
      </c>
      <c r="AC1748" s="162"/>
      <c r="AD1748" s="201"/>
      <c r="AE1748" s="201"/>
      <c r="AF1748" s="201"/>
      <c r="AG1748" s="201"/>
      <c r="AH1748" s="201"/>
      <c r="AI1748" s="201">
        <v>0</v>
      </c>
      <c r="AJ1748" s="202"/>
      <c r="AK1748" s="270">
        <v>860</v>
      </c>
      <c r="AL1748" s="270">
        <v>874</v>
      </c>
      <c r="AM1748" s="270">
        <v>2188</v>
      </c>
      <c r="AN1748" s="270">
        <v>2115</v>
      </c>
      <c r="AO1748" s="58">
        <v>6037</v>
      </c>
      <c r="AP1748" s="167">
        <v>31833</v>
      </c>
      <c r="AQ1748" s="168">
        <v>0.18959999999999999</v>
      </c>
      <c r="AR1748" s="266"/>
      <c r="AS1748" s="266"/>
      <c r="AT1748" s="266"/>
      <c r="AU1748" s="266"/>
      <c r="AV1748" s="267"/>
      <c r="AW1748" s="171">
        <v>0</v>
      </c>
      <c r="AX1748" s="172"/>
      <c r="AY1748" s="268"/>
      <c r="AZ1748" s="268"/>
      <c r="BA1748" s="268"/>
      <c r="BB1748" s="268"/>
      <c r="BC1748" s="174"/>
      <c r="BD1748" s="174">
        <v>0</v>
      </c>
      <c r="BE1748" s="175"/>
    </row>
    <row r="1749" spans="1:57" ht="16.899999999999999" customHeight="1" x14ac:dyDescent="0.2">
      <c r="A1749" s="152">
        <v>1749</v>
      </c>
      <c r="B1749" s="153" t="s">
        <v>264</v>
      </c>
      <c r="C1749" s="152" t="s">
        <v>264</v>
      </c>
      <c r="D1749" s="152" t="s">
        <v>275</v>
      </c>
      <c r="E1749" s="152" t="s">
        <v>440</v>
      </c>
      <c r="F1749" s="152" t="s">
        <v>431</v>
      </c>
      <c r="G1749" s="154">
        <v>2045</v>
      </c>
      <c r="H1749" s="154">
        <v>2086</v>
      </c>
      <c r="I1749" s="154">
        <v>5155</v>
      </c>
      <c r="J1749" s="154">
        <v>4973</v>
      </c>
      <c r="K1749" s="50">
        <v>14259</v>
      </c>
      <c r="L1749" s="50">
        <v>74576</v>
      </c>
      <c r="M1749" s="192">
        <v>0.19120092254880927</v>
      </c>
      <c r="N1749" s="265">
        <v>158</v>
      </c>
      <c r="O1749" s="265">
        <v>169</v>
      </c>
      <c r="P1749" s="265">
        <v>355</v>
      </c>
      <c r="Q1749" s="156">
        <v>332</v>
      </c>
      <c r="R1749" s="193">
        <v>1014</v>
      </c>
      <c r="S1749" s="158" t="s">
        <v>419</v>
      </c>
      <c r="T1749" s="158" t="s">
        <v>419</v>
      </c>
      <c r="U1749" s="157">
        <v>4717</v>
      </c>
      <c r="V1749" s="159">
        <v>0.215</v>
      </c>
      <c r="W1749" s="161"/>
      <c r="X1749" s="161"/>
      <c r="Y1749" s="161"/>
      <c r="Z1749" s="161"/>
      <c r="AA1749" s="161"/>
      <c r="AB1749" s="161">
        <v>0</v>
      </c>
      <c r="AC1749" s="162"/>
      <c r="AD1749" s="201"/>
      <c r="AE1749" s="201"/>
      <c r="AF1749" s="201"/>
      <c r="AG1749" s="201"/>
      <c r="AH1749" s="201"/>
      <c r="AI1749" s="201">
        <v>0</v>
      </c>
      <c r="AJ1749" s="202"/>
      <c r="AK1749" s="270">
        <v>1887</v>
      </c>
      <c r="AL1749" s="270">
        <v>1917</v>
      </c>
      <c r="AM1749" s="270">
        <v>4800</v>
      </c>
      <c r="AN1749" s="270">
        <v>4641</v>
      </c>
      <c r="AO1749" s="58">
        <v>13245</v>
      </c>
      <c r="AP1749" s="167">
        <v>69859</v>
      </c>
      <c r="AQ1749" s="168">
        <v>0.18959999999999999</v>
      </c>
      <c r="AR1749" s="266"/>
      <c r="AS1749" s="266"/>
      <c r="AT1749" s="266"/>
      <c r="AU1749" s="266"/>
      <c r="AV1749" s="267"/>
      <c r="AW1749" s="171">
        <v>0</v>
      </c>
      <c r="AX1749" s="172"/>
      <c r="AY1749" s="268"/>
      <c r="AZ1749" s="268"/>
      <c r="BA1749" s="268"/>
      <c r="BB1749" s="268"/>
      <c r="BC1749" s="174"/>
      <c r="BD1749" s="174">
        <v>0</v>
      </c>
      <c r="BE1749" s="175"/>
    </row>
    <row r="1750" spans="1:57" ht="16.899999999999999" customHeight="1" x14ac:dyDescent="0.2">
      <c r="A1750" s="152">
        <v>1750</v>
      </c>
      <c r="B1750" s="153" t="s">
        <v>264</v>
      </c>
      <c r="C1750" s="152" t="s">
        <v>264</v>
      </c>
      <c r="D1750" s="152" t="s">
        <v>277</v>
      </c>
      <c r="E1750" s="152" t="s">
        <v>441</v>
      </c>
      <c r="F1750" s="152" t="s">
        <v>431</v>
      </c>
      <c r="G1750" s="154">
        <v>4192</v>
      </c>
      <c r="H1750" s="154">
        <v>4395</v>
      </c>
      <c r="I1750" s="154">
        <v>9857</v>
      </c>
      <c r="J1750" s="154">
        <v>9343</v>
      </c>
      <c r="K1750" s="50">
        <v>27787</v>
      </c>
      <c r="L1750" s="50">
        <v>135850</v>
      </c>
      <c r="M1750" s="192">
        <v>0.20454177401545823</v>
      </c>
      <c r="N1750" s="265">
        <v>2682</v>
      </c>
      <c r="O1750" s="265">
        <v>2861</v>
      </c>
      <c r="P1750" s="265">
        <v>6014</v>
      </c>
      <c r="Q1750" s="156">
        <v>5628</v>
      </c>
      <c r="R1750" s="193">
        <v>17185</v>
      </c>
      <c r="S1750" s="158" t="s">
        <v>419</v>
      </c>
      <c r="T1750" s="158" t="s">
        <v>419</v>
      </c>
      <c r="U1750" s="157">
        <v>79929</v>
      </c>
      <c r="V1750" s="159">
        <v>0.215</v>
      </c>
      <c r="W1750" s="161"/>
      <c r="X1750" s="161"/>
      <c r="Y1750" s="161"/>
      <c r="Z1750" s="161"/>
      <c r="AA1750" s="161"/>
      <c r="AB1750" s="161">
        <v>0</v>
      </c>
      <c r="AC1750" s="162"/>
      <c r="AD1750" s="201"/>
      <c r="AE1750" s="201"/>
      <c r="AF1750" s="201"/>
      <c r="AG1750" s="201"/>
      <c r="AH1750" s="201"/>
      <c r="AI1750" s="201">
        <v>0</v>
      </c>
      <c r="AJ1750" s="202"/>
      <c r="AK1750" s="270">
        <v>1510</v>
      </c>
      <c r="AL1750" s="270">
        <v>1534</v>
      </c>
      <c r="AM1750" s="270">
        <v>3843</v>
      </c>
      <c r="AN1750" s="270">
        <v>3715</v>
      </c>
      <c r="AO1750" s="58">
        <v>10602</v>
      </c>
      <c r="AP1750" s="167">
        <v>55921</v>
      </c>
      <c r="AQ1750" s="168">
        <v>0.18959999999999999</v>
      </c>
      <c r="AR1750" s="266"/>
      <c r="AS1750" s="266"/>
      <c r="AT1750" s="266"/>
      <c r="AU1750" s="266"/>
      <c r="AV1750" s="267"/>
      <c r="AW1750" s="171">
        <v>0</v>
      </c>
      <c r="AX1750" s="172"/>
      <c r="AY1750" s="268"/>
      <c r="AZ1750" s="268"/>
      <c r="BA1750" s="268"/>
      <c r="BB1750" s="268"/>
      <c r="BC1750" s="174"/>
      <c r="BD1750" s="174">
        <v>0</v>
      </c>
      <c r="BE1750" s="175"/>
    </row>
    <row r="1751" spans="1:57" ht="16.899999999999999" customHeight="1" x14ac:dyDescent="0.2">
      <c r="A1751" s="152">
        <v>1751</v>
      </c>
      <c r="B1751" s="153" t="s">
        <v>264</v>
      </c>
      <c r="C1751" s="152" t="s">
        <v>264</v>
      </c>
      <c r="D1751" s="152" t="s">
        <v>279</v>
      </c>
      <c r="E1751" s="152" t="s">
        <v>442</v>
      </c>
      <c r="F1751" s="152" t="s">
        <v>431</v>
      </c>
      <c r="G1751" s="154">
        <v>2144</v>
      </c>
      <c r="H1751" s="154">
        <v>2196</v>
      </c>
      <c r="I1751" s="154">
        <v>5343</v>
      </c>
      <c r="J1751" s="154">
        <v>5140</v>
      </c>
      <c r="K1751" s="50">
        <v>14823</v>
      </c>
      <c r="L1751" s="50">
        <v>76725</v>
      </c>
      <c r="M1751" s="192">
        <v>0.19319648093841643</v>
      </c>
      <c r="N1751" s="265">
        <v>364</v>
      </c>
      <c r="O1751" s="265">
        <v>388</v>
      </c>
      <c r="P1751" s="265">
        <v>815</v>
      </c>
      <c r="Q1751" s="176">
        <v>763</v>
      </c>
      <c r="R1751" s="193">
        <v>2330</v>
      </c>
      <c r="S1751" s="158" t="s">
        <v>419</v>
      </c>
      <c r="T1751" s="158" t="s">
        <v>419</v>
      </c>
      <c r="U1751" s="157">
        <v>10837</v>
      </c>
      <c r="V1751" s="159">
        <v>0.215</v>
      </c>
      <c r="W1751" s="161"/>
      <c r="X1751" s="161"/>
      <c r="Y1751" s="161"/>
      <c r="Z1751" s="161"/>
      <c r="AA1751" s="161"/>
      <c r="AB1751" s="161">
        <v>0</v>
      </c>
      <c r="AC1751" s="162"/>
      <c r="AD1751" s="201"/>
      <c r="AE1751" s="201"/>
      <c r="AF1751" s="201"/>
      <c r="AG1751" s="201"/>
      <c r="AH1751" s="201"/>
      <c r="AI1751" s="201">
        <v>0</v>
      </c>
      <c r="AJ1751" s="202"/>
      <c r="AK1751" s="270">
        <v>1780</v>
      </c>
      <c r="AL1751" s="270">
        <v>1808</v>
      </c>
      <c r="AM1751" s="270">
        <v>4528</v>
      </c>
      <c r="AN1751" s="270">
        <v>4377</v>
      </c>
      <c r="AO1751" s="58">
        <v>12493</v>
      </c>
      <c r="AP1751" s="167">
        <v>65888</v>
      </c>
      <c r="AQ1751" s="168">
        <v>0.18959999999999999</v>
      </c>
      <c r="AR1751" s="266"/>
      <c r="AS1751" s="266"/>
      <c r="AT1751" s="266"/>
      <c r="AU1751" s="266"/>
      <c r="AV1751" s="267"/>
      <c r="AW1751" s="171">
        <v>0</v>
      </c>
      <c r="AX1751" s="172"/>
      <c r="AY1751" s="268"/>
      <c r="AZ1751" s="268"/>
      <c r="BA1751" s="268"/>
      <c r="BB1751" s="268"/>
      <c r="BC1751" s="174"/>
      <c r="BD1751" s="174">
        <v>0</v>
      </c>
      <c r="BE1751" s="175"/>
    </row>
    <row r="1752" spans="1:57" ht="16.899999999999999" customHeight="1" x14ac:dyDescent="0.2">
      <c r="A1752" s="152">
        <v>1752</v>
      </c>
      <c r="B1752" s="153" t="s">
        <v>264</v>
      </c>
      <c r="C1752" s="152" t="s">
        <v>264</v>
      </c>
      <c r="D1752" s="152" t="s">
        <v>281</v>
      </c>
      <c r="E1752" s="152" t="s">
        <v>443</v>
      </c>
      <c r="F1752" s="152" t="s">
        <v>431</v>
      </c>
      <c r="G1752" s="154">
        <v>465</v>
      </c>
      <c r="H1752" s="154">
        <v>472</v>
      </c>
      <c r="I1752" s="154">
        <v>1179</v>
      </c>
      <c r="J1752" s="154">
        <v>1139</v>
      </c>
      <c r="K1752" s="50">
        <v>3255</v>
      </c>
      <c r="L1752" s="50">
        <v>17128</v>
      </c>
      <c r="M1752" s="192">
        <v>0.19003970107426435</v>
      </c>
      <c r="N1752" s="265">
        <v>11</v>
      </c>
      <c r="O1752" s="265">
        <v>11</v>
      </c>
      <c r="P1752" s="265">
        <v>24</v>
      </c>
      <c r="Q1752" s="176">
        <v>22</v>
      </c>
      <c r="R1752" s="193">
        <v>68</v>
      </c>
      <c r="S1752" s="158" t="s">
        <v>419</v>
      </c>
      <c r="T1752" s="158" t="s">
        <v>419</v>
      </c>
      <c r="U1752" s="157">
        <v>315</v>
      </c>
      <c r="V1752" s="159">
        <v>0.215</v>
      </c>
      <c r="W1752" s="161"/>
      <c r="X1752" s="161"/>
      <c r="Y1752" s="161"/>
      <c r="Z1752" s="161"/>
      <c r="AA1752" s="161"/>
      <c r="AB1752" s="161">
        <v>0</v>
      </c>
      <c r="AC1752" s="162"/>
      <c r="AD1752" s="201"/>
      <c r="AE1752" s="201"/>
      <c r="AF1752" s="201"/>
      <c r="AG1752" s="201"/>
      <c r="AH1752" s="201"/>
      <c r="AI1752" s="201">
        <v>0</v>
      </c>
      <c r="AJ1752" s="202"/>
      <c r="AK1752" s="270">
        <v>454</v>
      </c>
      <c r="AL1752" s="270">
        <v>461</v>
      </c>
      <c r="AM1752" s="270">
        <v>1155</v>
      </c>
      <c r="AN1752" s="270">
        <v>1117</v>
      </c>
      <c r="AO1752" s="58">
        <v>3187</v>
      </c>
      <c r="AP1752" s="167">
        <v>16813</v>
      </c>
      <c r="AQ1752" s="168">
        <v>0.18959999999999999</v>
      </c>
      <c r="AR1752" s="266"/>
      <c r="AS1752" s="266"/>
      <c r="AT1752" s="266"/>
      <c r="AU1752" s="266"/>
      <c r="AV1752" s="267"/>
      <c r="AW1752" s="171">
        <v>0</v>
      </c>
      <c r="AX1752" s="172"/>
      <c r="AY1752" s="268"/>
      <c r="AZ1752" s="268"/>
      <c r="BA1752" s="268"/>
      <c r="BB1752" s="268"/>
      <c r="BC1752" s="174"/>
      <c r="BD1752" s="174">
        <v>0</v>
      </c>
      <c r="BE1752" s="175"/>
    </row>
    <row r="1753" spans="1:57" ht="16.899999999999999" customHeight="1" x14ac:dyDescent="0.2">
      <c r="A1753" s="152">
        <v>1753</v>
      </c>
      <c r="B1753" s="153" t="s">
        <v>264</v>
      </c>
      <c r="C1753" s="152" t="s">
        <v>264</v>
      </c>
      <c r="D1753" s="152" t="s">
        <v>283</v>
      </c>
      <c r="E1753" s="152" t="s">
        <v>444</v>
      </c>
      <c r="F1753" s="152" t="s">
        <v>431</v>
      </c>
      <c r="G1753" s="154">
        <v>1124</v>
      </c>
      <c r="H1753" s="154">
        <v>1148</v>
      </c>
      <c r="I1753" s="154">
        <v>2816</v>
      </c>
      <c r="J1753" s="154">
        <v>2712</v>
      </c>
      <c r="K1753" s="50">
        <v>7800</v>
      </c>
      <c r="L1753" s="50">
        <v>40576</v>
      </c>
      <c r="M1753" s="192">
        <v>0.19223186119873817</v>
      </c>
      <c r="N1753" s="265">
        <v>141</v>
      </c>
      <c r="O1753" s="265">
        <v>150</v>
      </c>
      <c r="P1753" s="265">
        <v>316</v>
      </c>
      <c r="Q1753" s="176">
        <v>295</v>
      </c>
      <c r="R1753" s="193">
        <v>902</v>
      </c>
      <c r="S1753" s="158" t="s">
        <v>419</v>
      </c>
      <c r="T1753" s="158" t="s">
        <v>419</v>
      </c>
      <c r="U1753" s="157">
        <v>4196</v>
      </c>
      <c r="V1753" s="159">
        <v>0.215</v>
      </c>
      <c r="W1753" s="161"/>
      <c r="X1753" s="161"/>
      <c r="Y1753" s="161"/>
      <c r="Z1753" s="161"/>
      <c r="AA1753" s="161"/>
      <c r="AB1753" s="161">
        <v>0</v>
      </c>
      <c r="AC1753" s="162"/>
      <c r="AD1753" s="201"/>
      <c r="AE1753" s="201"/>
      <c r="AF1753" s="201"/>
      <c r="AG1753" s="201"/>
      <c r="AH1753" s="201"/>
      <c r="AI1753" s="201">
        <v>0</v>
      </c>
      <c r="AJ1753" s="202"/>
      <c r="AK1753" s="270">
        <v>983</v>
      </c>
      <c r="AL1753" s="270">
        <v>998</v>
      </c>
      <c r="AM1753" s="270">
        <v>2500</v>
      </c>
      <c r="AN1753" s="270">
        <v>2417</v>
      </c>
      <c r="AO1753" s="58">
        <v>6898</v>
      </c>
      <c r="AP1753" s="167">
        <v>36380</v>
      </c>
      <c r="AQ1753" s="168">
        <v>0.18959999999999999</v>
      </c>
      <c r="AR1753" s="266"/>
      <c r="AS1753" s="266"/>
      <c r="AT1753" s="266"/>
      <c r="AU1753" s="266"/>
      <c r="AV1753" s="267"/>
      <c r="AW1753" s="171">
        <v>0</v>
      </c>
      <c r="AX1753" s="172"/>
      <c r="AY1753" s="268"/>
      <c r="AZ1753" s="268"/>
      <c r="BA1753" s="268"/>
      <c r="BB1753" s="268"/>
      <c r="BC1753" s="174"/>
      <c r="BD1753" s="174">
        <v>0</v>
      </c>
      <c r="BE1753" s="175"/>
    </row>
    <row r="1754" spans="1:57" ht="16.899999999999999" customHeight="1" x14ac:dyDescent="0.2">
      <c r="A1754" s="152">
        <v>1754</v>
      </c>
      <c r="B1754" s="153" t="s">
        <v>264</v>
      </c>
      <c r="C1754" s="152" t="s">
        <v>264</v>
      </c>
      <c r="D1754" s="152" t="s">
        <v>285</v>
      </c>
      <c r="E1754" s="152" t="s">
        <v>445</v>
      </c>
      <c r="F1754" s="152" t="s">
        <v>431</v>
      </c>
      <c r="G1754" s="154">
        <v>3051</v>
      </c>
      <c r="H1754" s="154">
        <v>3188</v>
      </c>
      <c r="I1754" s="154">
        <v>7235</v>
      </c>
      <c r="J1754" s="154">
        <v>6874</v>
      </c>
      <c r="K1754" s="50">
        <v>20348</v>
      </c>
      <c r="L1754" s="50">
        <v>100355</v>
      </c>
      <c r="M1754" s="192">
        <v>0.2027602012854367</v>
      </c>
      <c r="N1754" s="265">
        <v>1747</v>
      </c>
      <c r="O1754" s="265">
        <v>1863</v>
      </c>
      <c r="P1754" s="265">
        <v>3917</v>
      </c>
      <c r="Q1754" s="176">
        <v>3666</v>
      </c>
      <c r="R1754" s="193">
        <v>11193</v>
      </c>
      <c r="S1754" s="158" t="s">
        <v>419</v>
      </c>
      <c r="T1754" s="158" t="s">
        <v>419</v>
      </c>
      <c r="U1754" s="157">
        <v>52062</v>
      </c>
      <c r="V1754" s="159">
        <v>0.215</v>
      </c>
      <c r="W1754" s="161"/>
      <c r="X1754" s="161"/>
      <c r="Y1754" s="161"/>
      <c r="Z1754" s="161"/>
      <c r="AA1754" s="161"/>
      <c r="AB1754" s="161">
        <v>0</v>
      </c>
      <c r="AC1754" s="162"/>
      <c r="AD1754" s="201"/>
      <c r="AE1754" s="201"/>
      <c r="AF1754" s="201"/>
      <c r="AG1754" s="201"/>
      <c r="AH1754" s="201"/>
      <c r="AI1754" s="201">
        <v>0</v>
      </c>
      <c r="AJ1754" s="202"/>
      <c r="AK1754" s="270">
        <v>1304</v>
      </c>
      <c r="AL1754" s="270">
        <v>1325</v>
      </c>
      <c r="AM1754" s="270">
        <v>3318</v>
      </c>
      <c r="AN1754" s="270">
        <v>3208</v>
      </c>
      <c r="AO1754" s="58">
        <v>9155</v>
      </c>
      <c r="AP1754" s="167">
        <v>48293</v>
      </c>
      <c r="AQ1754" s="168">
        <v>0.18959999999999999</v>
      </c>
      <c r="AR1754" s="266"/>
      <c r="AS1754" s="266"/>
      <c r="AT1754" s="266"/>
      <c r="AU1754" s="266"/>
      <c r="AV1754" s="267"/>
      <c r="AW1754" s="171">
        <v>0</v>
      </c>
      <c r="AX1754" s="172"/>
      <c r="AY1754" s="268"/>
      <c r="AZ1754" s="268"/>
      <c r="BA1754" s="268"/>
      <c r="BB1754" s="268"/>
      <c r="BC1754" s="174"/>
      <c r="BD1754" s="174">
        <v>0</v>
      </c>
      <c r="BE1754" s="175"/>
    </row>
    <row r="1755" spans="1:57" ht="16.899999999999999" customHeight="1" x14ac:dyDescent="0.2">
      <c r="A1755" s="152">
        <v>1755</v>
      </c>
      <c r="B1755" s="153" t="s">
        <v>264</v>
      </c>
      <c r="C1755" s="152" t="s">
        <v>264</v>
      </c>
      <c r="D1755" s="152" t="s">
        <v>287</v>
      </c>
      <c r="E1755" s="152" t="s">
        <v>446</v>
      </c>
      <c r="F1755" s="152" t="s">
        <v>431</v>
      </c>
      <c r="G1755" s="154">
        <v>2304</v>
      </c>
      <c r="H1755" s="154">
        <v>2367</v>
      </c>
      <c r="I1755" s="154">
        <v>5701</v>
      </c>
      <c r="J1755" s="154">
        <v>5475</v>
      </c>
      <c r="K1755" s="50">
        <v>15847</v>
      </c>
      <c r="L1755" s="50">
        <v>81460</v>
      </c>
      <c r="M1755" s="192">
        <v>0.19453719616989934</v>
      </c>
      <c r="N1755" s="265">
        <v>530</v>
      </c>
      <c r="O1755" s="265">
        <v>565</v>
      </c>
      <c r="P1755" s="265">
        <v>1188</v>
      </c>
      <c r="Q1755" s="176">
        <v>1112</v>
      </c>
      <c r="R1755" s="193">
        <v>3395</v>
      </c>
      <c r="S1755" s="158" t="s">
        <v>419</v>
      </c>
      <c r="T1755" s="158" t="s">
        <v>419</v>
      </c>
      <c r="U1755" s="157">
        <v>15791</v>
      </c>
      <c r="V1755" s="159">
        <v>0.215</v>
      </c>
      <c r="W1755" s="161"/>
      <c r="X1755" s="161"/>
      <c r="Y1755" s="161"/>
      <c r="Z1755" s="161"/>
      <c r="AA1755" s="161"/>
      <c r="AB1755" s="161">
        <v>0</v>
      </c>
      <c r="AC1755" s="162"/>
      <c r="AD1755" s="201"/>
      <c r="AE1755" s="201"/>
      <c r="AF1755" s="201"/>
      <c r="AG1755" s="201"/>
      <c r="AH1755" s="201"/>
      <c r="AI1755" s="201">
        <v>0</v>
      </c>
      <c r="AJ1755" s="202"/>
      <c r="AK1755" s="270">
        <v>1774</v>
      </c>
      <c r="AL1755" s="270">
        <v>1802</v>
      </c>
      <c r="AM1755" s="270">
        <v>4513</v>
      </c>
      <c r="AN1755" s="270">
        <v>4363</v>
      </c>
      <c r="AO1755" s="58">
        <v>12452</v>
      </c>
      <c r="AP1755" s="167">
        <v>65669</v>
      </c>
      <c r="AQ1755" s="168">
        <v>0.18959999999999999</v>
      </c>
      <c r="AR1755" s="266"/>
      <c r="AS1755" s="266"/>
      <c r="AT1755" s="266"/>
      <c r="AU1755" s="266"/>
      <c r="AV1755" s="267"/>
      <c r="AW1755" s="171">
        <v>0</v>
      </c>
      <c r="AX1755" s="172"/>
      <c r="AY1755" s="268"/>
      <c r="AZ1755" s="268"/>
      <c r="BA1755" s="268"/>
      <c r="BB1755" s="268"/>
      <c r="BC1755" s="174"/>
      <c r="BD1755" s="174">
        <v>0</v>
      </c>
      <c r="BE1755" s="175"/>
    </row>
    <row r="1756" spans="1:57" ht="16.899999999999999" customHeight="1" x14ac:dyDescent="0.2">
      <c r="A1756" s="152">
        <v>1756</v>
      </c>
      <c r="B1756" s="153" t="s">
        <v>264</v>
      </c>
      <c r="C1756" s="152" t="s">
        <v>264</v>
      </c>
      <c r="D1756" s="152" t="s">
        <v>289</v>
      </c>
      <c r="E1756" s="152" t="s">
        <v>447</v>
      </c>
      <c r="F1756" s="152" t="s">
        <v>431</v>
      </c>
      <c r="G1756" s="154">
        <v>5824</v>
      </c>
      <c r="H1756" s="154">
        <v>6076</v>
      </c>
      <c r="I1756" s="154">
        <v>13867</v>
      </c>
      <c r="J1756" s="154">
        <v>13188</v>
      </c>
      <c r="K1756" s="50">
        <v>38955</v>
      </c>
      <c r="L1756" s="50">
        <v>192905</v>
      </c>
      <c r="M1756" s="192">
        <v>0.2019387781550504</v>
      </c>
      <c r="N1756" s="265">
        <v>3145</v>
      </c>
      <c r="O1756" s="265">
        <v>3355</v>
      </c>
      <c r="P1756" s="265">
        <v>7052</v>
      </c>
      <c r="Q1756" s="176">
        <v>6600</v>
      </c>
      <c r="R1756" s="193">
        <v>20152</v>
      </c>
      <c r="S1756" s="158" t="s">
        <v>419</v>
      </c>
      <c r="T1756" s="158" t="s">
        <v>419</v>
      </c>
      <c r="U1756" s="157">
        <v>93732</v>
      </c>
      <c r="V1756" s="159">
        <v>0.215</v>
      </c>
      <c r="W1756" s="161"/>
      <c r="X1756" s="161"/>
      <c r="Y1756" s="161"/>
      <c r="Z1756" s="161"/>
      <c r="AA1756" s="161"/>
      <c r="AB1756" s="161">
        <v>0</v>
      </c>
      <c r="AC1756" s="162"/>
      <c r="AD1756" s="201"/>
      <c r="AE1756" s="201"/>
      <c r="AF1756" s="201"/>
      <c r="AG1756" s="201"/>
      <c r="AH1756" s="201"/>
      <c r="AI1756" s="201">
        <v>0</v>
      </c>
      <c r="AJ1756" s="202"/>
      <c r="AK1756" s="270">
        <v>2679</v>
      </c>
      <c r="AL1756" s="270">
        <v>2721</v>
      </c>
      <c r="AM1756" s="270">
        <v>6815</v>
      </c>
      <c r="AN1756" s="270">
        <v>6588</v>
      </c>
      <c r="AO1756" s="58">
        <v>18803</v>
      </c>
      <c r="AP1756" s="167">
        <v>99173</v>
      </c>
      <c r="AQ1756" s="168">
        <v>0.18959999999999999</v>
      </c>
      <c r="AR1756" s="266"/>
      <c r="AS1756" s="266"/>
      <c r="AT1756" s="266"/>
      <c r="AU1756" s="266"/>
      <c r="AV1756" s="267"/>
      <c r="AW1756" s="171">
        <v>0</v>
      </c>
      <c r="AX1756" s="172"/>
      <c r="AY1756" s="268"/>
      <c r="AZ1756" s="268"/>
      <c r="BA1756" s="268"/>
      <c r="BB1756" s="268"/>
      <c r="BC1756" s="174"/>
      <c r="BD1756" s="174">
        <v>0</v>
      </c>
      <c r="BE1756" s="175"/>
    </row>
    <row r="1757" spans="1:57" ht="16.899999999999999" customHeight="1" x14ac:dyDescent="0.2">
      <c r="A1757" s="152">
        <v>1757</v>
      </c>
      <c r="B1757" s="153" t="s">
        <v>264</v>
      </c>
      <c r="C1757" s="152" t="s">
        <v>264</v>
      </c>
      <c r="D1757" s="152" t="s">
        <v>291</v>
      </c>
      <c r="E1757" s="152" t="s">
        <v>448</v>
      </c>
      <c r="F1757" s="152" t="s">
        <v>431</v>
      </c>
      <c r="G1757" s="154">
        <v>2842</v>
      </c>
      <c r="H1757" s="154">
        <v>2943</v>
      </c>
      <c r="I1757" s="154">
        <v>6900</v>
      </c>
      <c r="J1757" s="154">
        <v>6594</v>
      </c>
      <c r="K1757" s="50">
        <v>19279</v>
      </c>
      <c r="L1757" s="50">
        <v>97302</v>
      </c>
      <c r="M1757" s="192">
        <v>0.19813570121888552</v>
      </c>
      <c r="N1757" s="265">
        <v>1097</v>
      </c>
      <c r="O1757" s="265">
        <v>1170</v>
      </c>
      <c r="P1757" s="265">
        <v>2460</v>
      </c>
      <c r="Q1757" s="176">
        <v>2302</v>
      </c>
      <c r="R1757" s="193">
        <v>7029</v>
      </c>
      <c r="S1757" s="158" t="s">
        <v>419</v>
      </c>
      <c r="T1757" s="158" t="s">
        <v>419</v>
      </c>
      <c r="U1757" s="157">
        <v>32694</v>
      </c>
      <c r="V1757" s="159">
        <v>0.215</v>
      </c>
      <c r="W1757" s="161"/>
      <c r="X1757" s="161"/>
      <c r="Y1757" s="161"/>
      <c r="Z1757" s="161"/>
      <c r="AA1757" s="161"/>
      <c r="AB1757" s="161">
        <v>0</v>
      </c>
      <c r="AC1757" s="162"/>
      <c r="AD1757" s="201"/>
      <c r="AE1757" s="201"/>
      <c r="AF1757" s="201"/>
      <c r="AG1757" s="201"/>
      <c r="AH1757" s="201"/>
      <c r="AI1757" s="201">
        <v>0</v>
      </c>
      <c r="AJ1757" s="202"/>
      <c r="AK1757" s="270">
        <v>1745</v>
      </c>
      <c r="AL1757" s="270">
        <v>1773</v>
      </c>
      <c r="AM1757" s="270">
        <v>4440</v>
      </c>
      <c r="AN1757" s="270">
        <v>4292</v>
      </c>
      <c r="AO1757" s="58">
        <v>12250</v>
      </c>
      <c r="AP1757" s="167">
        <v>64608</v>
      </c>
      <c r="AQ1757" s="168">
        <v>0.18959999999999999</v>
      </c>
      <c r="AR1757" s="266"/>
      <c r="AS1757" s="266"/>
      <c r="AT1757" s="266"/>
      <c r="AU1757" s="266"/>
      <c r="AV1757" s="267"/>
      <c r="AW1757" s="171">
        <v>0</v>
      </c>
      <c r="AX1757" s="172"/>
      <c r="AY1757" s="268"/>
      <c r="AZ1757" s="268"/>
      <c r="BA1757" s="268"/>
      <c r="BB1757" s="268"/>
      <c r="BC1757" s="174"/>
      <c r="BD1757" s="174">
        <v>0</v>
      </c>
      <c r="BE1757" s="175"/>
    </row>
    <row r="1758" spans="1:57" ht="16.899999999999999" customHeight="1" x14ac:dyDescent="0.2">
      <c r="A1758" s="152">
        <v>1758</v>
      </c>
      <c r="B1758" s="153" t="s">
        <v>264</v>
      </c>
      <c r="C1758" s="152" t="s">
        <v>264</v>
      </c>
      <c r="D1758" s="152" t="s">
        <v>293</v>
      </c>
      <c r="E1758" s="152" t="s">
        <v>449</v>
      </c>
      <c r="F1758" s="152" t="s">
        <v>431</v>
      </c>
      <c r="G1758" s="154">
        <v>51756</v>
      </c>
      <c r="H1758" s="154">
        <v>54484</v>
      </c>
      <c r="I1758" s="154">
        <v>120392</v>
      </c>
      <c r="J1758" s="154">
        <v>113802</v>
      </c>
      <c r="K1758" s="50">
        <v>340434</v>
      </c>
      <c r="L1758" s="50">
        <v>1646141</v>
      </c>
      <c r="M1758" s="192">
        <v>0.20680731480474637</v>
      </c>
      <c r="N1758" s="265">
        <v>37415</v>
      </c>
      <c r="O1758" s="265">
        <v>39915</v>
      </c>
      <c r="P1758" s="265">
        <v>83905</v>
      </c>
      <c r="Q1758" s="176">
        <v>78527</v>
      </c>
      <c r="R1758" s="193">
        <v>239762</v>
      </c>
      <c r="S1758" s="158" t="s">
        <v>419</v>
      </c>
      <c r="T1758" s="158" t="s">
        <v>419</v>
      </c>
      <c r="U1758" s="157">
        <v>1115170</v>
      </c>
      <c r="V1758" s="159">
        <v>0.215</v>
      </c>
      <c r="W1758" s="161"/>
      <c r="X1758" s="161"/>
      <c r="Y1758" s="161"/>
      <c r="Z1758" s="161"/>
      <c r="AA1758" s="161"/>
      <c r="AB1758" s="161">
        <v>0</v>
      </c>
      <c r="AC1758" s="162"/>
      <c r="AD1758" s="201"/>
      <c r="AE1758" s="201"/>
      <c r="AF1758" s="201"/>
      <c r="AG1758" s="201"/>
      <c r="AH1758" s="201"/>
      <c r="AI1758" s="201">
        <v>0</v>
      </c>
      <c r="AJ1758" s="202"/>
      <c r="AK1758" s="270">
        <v>14341</v>
      </c>
      <c r="AL1758" s="270">
        <v>14569</v>
      </c>
      <c r="AM1758" s="270">
        <v>36487</v>
      </c>
      <c r="AN1758" s="270">
        <v>35275</v>
      </c>
      <c r="AO1758" s="58">
        <v>100672</v>
      </c>
      <c r="AP1758" s="167">
        <v>530971</v>
      </c>
      <c r="AQ1758" s="168">
        <v>0.18959999999999999</v>
      </c>
      <c r="AR1758" s="266"/>
      <c r="AS1758" s="266"/>
      <c r="AT1758" s="266"/>
      <c r="AU1758" s="266"/>
      <c r="AV1758" s="267"/>
      <c r="AW1758" s="171">
        <v>0</v>
      </c>
      <c r="AX1758" s="172"/>
      <c r="AY1758" s="268"/>
      <c r="AZ1758" s="268"/>
      <c r="BA1758" s="268"/>
      <c r="BB1758" s="268"/>
      <c r="BC1758" s="174"/>
      <c r="BD1758" s="174">
        <v>0</v>
      </c>
      <c r="BE1758" s="175"/>
    </row>
    <row r="1759" spans="1:57" ht="16.899999999999999" customHeight="1" x14ac:dyDescent="0.2">
      <c r="A1759" s="152">
        <v>1759</v>
      </c>
      <c r="B1759" s="153" t="s">
        <v>264</v>
      </c>
      <c r="C1759" s="152" t="s">
        <v>264</v>
      </c>
      <c r="D1759" s="152" t="s">
        <v>295</v>
      </c>
      <c r="E1759" s="152" t="s">
        <v>450</v>
      </c>
      <c r="F1759" s="152" t="s">
        <v>431</v>
      </c>
      <c r="G1759" s="154">
        <v>1449</v>
      </c>
      <c r="H1759" s="154">
        <v>1477</v>
      </c>
      <c r="I1759" s="154">
        <v>3661</v>
      </c>
      <c r="J1759" s="154">
        <v>3534</v>
      </c>
      <c r="K1759" s="50">
        <v>10121</v>
      </c>
      <c r="L1759" s="50">
        <v>53041</v>
      </c>
      <c r="M1759" s="192">
        <v>0.19081465281574631</v>
      </c>
      <c r="N1759" s="265">
        <v>85</v>
      </c>
      <c r="O1759" s="265">
        <v>91</v>
      </c>
      <c r="P1759" s="265">
        <v>191</v>
      </c>
      <c r="Q1759" s="176">
        <v>179</v>
      </c>
      <c r="R1759" s="193">
        <v>546</v>
      </c>
      <c r="S1759" s="158" t="s">
        <v>419</v>
      </c>
      <c r="T1759" s="158" t="s">
        <v>419</v>
      </c>
      <c r="U1759" s="157">
        <v>2540</v>
      </c>
      <c r="V1759" s="159">
        <v>0.215</v>
      </c>
      <c r="W1759" s="161"/>
      <c r="X1759" s="161"/>
      <c r="Y1759" s="161"/>
      <c r="Z1759" s="161"/>
      <c r="AA1759" s="161"/>
      <c r="AB1759" s="161">
        <v>0</v>
      </c>
      <c r="AC1759" s="162"/>
      <c r="AD1759" s="201"/>
      <c r="AE1759" s="201"/>
      <c r="AF1759" s="201"/>
      <c r="AG1759" s="201"/>
      <c r="AH1759" s="201"/>
      <c r="AI1759" s="201">
        <v>0</v>
      </c>
      <c r="AJ1759" s="202"/>
      <c r="AK1759" s="270">
        <v>1364</v>
      </c>
      <c r="AL1759" s="270">
        <v>1386</v>
      </c>
      <c r="AM1759" s="270">
        <v>3470</v>
      </c>
      <c r="AN1759" s="270">
        <v>3355</v>
      </c>
      <c r="AO1759" s="58">
        <v>9575</v>
      </c>
      <c r="AP1759" s="167">
        <v>50501</v>
      </c>
      <c r="AQ1759" s="168">
        <v>0.18959999999999999</v>
      </c>
      <c r="AR1759" s="266"/>
      <c r="AS1759" s="266"/>
      <c r="AT1759" s="266"/>
      <c r="AU1759" s="266"/>
      <c r="AV1759" s="267"/>
      <c r="AW1759" s="171">
        <v>0</v>
      </c>
      <c r="AX1759" s="172"/>
      <c r="AY1759" s="268"/>
      <c r="AZ1759" s="268"/>
      <c r="BA1759" s="268"/>
      <c r="BB1759" s="268"/>
      <c r="BC1759" s="174"/>
      <c r="BD1759" s="174">
        <v>0</v>
      </c>
      <c r="BE1759" s="175"/>
    </row>
    <row r="1760" spans="1:57" ht="16.899999999999999" customHeight="1" x14ac:dyDescent="0.2">
      <c r="A1760" s="152">
        <v>1760</v>
      </c>
      <c r="B1760" s="153" t="s">
        <v>264</v>
      </c>
      <c r="C1760" s="152" t="s">
        <v>264</v>
      </c>
      <c r="D1760" s="152" t="s">
        <v>297</v>
      </c>
      <c r="E1760" s="152" t="s">
        <v>451</v>
      </c>
      <c r="F1760" s="152" t="s">
        <v>431</v>
      </c>
      <c r="G1760" s="154">
        <v>391</v>
      </c>
      <c r="H1760" s="154">
        <v>405</v>
      </c>
      <c r="I1760" s="154">
        <v>951</v>
      </c>
      <c r="J1760" s="154">
        <v>909</v>
      </c>
      <c r="K1760" s="50">
        <v>2656</v>
      </c>
      <c r="L1760" s="50">
        <v>13428</v>
      </c>
      <c r="M1760" s="192">
        <v>0.1977956508787608</v>
      </c>
      <c r="N1760" s="265">
        <v>146</v>
      </c>
      <c r="O1760" s="265">
        <v>156</v>
      </c>
      <c r="P1760" s="265">
        <v>327</v>
      </c>
      <c r="Q1760" s="176">
        <v>306</v>
      </c>
      <c r="R1760" s="193">
        <v>935</v>
      </c>
      <c r="S1760" s="158" t="s">
        <v>419</v>
      </c>
      <c r="T1760" s="158" t="s">
        <v>419</v>
      </c>
      <c r="U1760" s="157">
        <v>4347</v>
      </c>
      <c r="V1760" s="159">
        <v>0.215</v>
      </c>
      <c r="W1760" s="161"/>
      <c r="X1760" s="161"/>
      <c r="Y1760" s="161"/>
      <c r="Z1760" s="161"/>
      <c r="AA1760" s="161"/>
      <c r="AB1760" s="161">
        <v>0</v>
      </c>
      <c r="AC1760" s="162"/>
      <c r="AD1760" s="201"/>
      <c r="AE1760" s="201"/>
      <c r="AF1760" s="201"/>
      <c r="AG1760" s="201"/>
      <c r="AH1760" s="201"/>
      <c r="AI1760" s="201">
        <v>0</v>
      </c>
      <c r="AJ1760" s="202"/>
      <c r="AK1760" s="270">
        <v>245</v>
      </c>
      <c r="AL1760" s="270">
        <v>249</v>
      </c>
      <c r="AM1760" s="270">
        <v>624</v>
      </c>
      <c r="AN1760" s="270">
        <v>603</v>
      </c>
      <c r="AO1760" s="58">
        <v>1721</v>
      </c>
      <c r="AP1760" s="167">
        <v>9081</v>
      </c>
      <c r="AQ1760" s="168">
        <v>0.18959999999999999</v>
      </c>
      <c r="AR1760" s="266"/>
      <c r="AS1760" s="266"/>
      <c r="AT1760" s="266"/>
      <c r="AU1760" s="266"/>
      <c r="AV1760" s="267"/>
      <c r="AW1760" s="171">
        <v>0</v>
      </c>
      <c r="AX1760" s="172"/>
      <c r="AY1760" s="268"/>
      <c r="AZ1760" s="268"/>
      <c r="BA1760" s="268"/>
      <c r="BB1760" s="268"/>
      <c r="BC1760" s="174"/>
      <c r="BD1760" s="174">
        <v>0</v>
      </c>
      <c r="BE1760" s="175"/>
    </row>
    <row r="1761" spans="1:57" ht="16.899999999999999" customHeight="1" x14ac:dyDescent="0.2">
      <c r="A1761" s="152">
        <v>1761</v>
      </c>
      <c r="B1761" s="153" t="s">
        <v>264</v>
      </c>
      <c r="C1761" s="152" t="s">
        <v>264</v>
      </c>
      <c r="D1761" s="152" t="s">
        <v>299</v>
      </c>
      <c r="E1761" s="152" t="s">
        <v>452</v>
      </c>
      <c r="F1761" s="152" t="s">
        <v>431</v>
      </c>
      <c r="G1761" s="154">
        <v>455</v>
      </c>
      <c r="H1761" s="154">
        <v>473</v>
      </c>
      <c r="I1761" s="154">
        <v>1097</v>
      </c>
      <c r="J1761" s="154">
        <v>1047</v>
      </c>
      <c r="K1761" s="50">
        <v>3072</v>
      </c>
      <c r="L1761" s="50">
        <v>15400</v>
      </c>
      <c r="M1761" s="192">
        <v>0.19948051948051948</v>
      </c>
      <c r="N1761" s="265">
        <v>201</v>
      </c>
      <c r="O1761" s="265">
        <v>215</v>
      </c>
      <c r="P1761" s="265">
        <v>451</v>
      </c>
      <c r="Q1761" s="176">
        <v>422</v>
      </c>
      <c r="R1761" s="193">
        <v>1289</v>
      </c>
      <c r="S1761" s="158" t="s">
        <v>419</v>
      </c>
      <c r="T1761" s="158" t="s">
        <v>419</v>
      </c>
      <c r="U1761" s="157">
        <v>5995</v>
      </c>
      <c r="V1761" s="159">
        <v>0.215</v>
      </c>
      <c r="W1761" s="161"/>
      <c r="X1761" s="161"/>
      <c r="Y1761" s="161"/>
      <c r="Z1761" s="161"/>
      <c r="AA1761" s="161"/>
      <c r="AB1761" s="161">
        <v>0</v>
      </c>
      <c r="AC1761" s="162"/>
      <c r="AD1761" s="201"/>
      <c r="AE1761" s="201"/>
      <c r="AF1761" s="201"/>
      <c r="AG1761" s="201"/>
      <c r="AH1761" s="201"/>
      <c r="AI1761" s="201">
        <v>0</v>
      </c>
      <c r="AJ1761" s="202"/>
      <c r="AK1761" s="270">
        <v>254</v>
      </c>
      <c r="AL1761" s="270">
        <v>258</v>
      </c>
      <c r="AM1761" s="270">
        <v>646</v>
      </c>
      <c r="AN1761" s="270">
        <v>625</v>
      </c>
      <c r="AO1761" s="58">
        <v>1783</v>
      </c>
      <c r="AP1761" s="167">
        <v>9405</v>
      </c>
      <c r="AQ1761" s="168">
        <v>0.18959999999999999</v>
      </c>
      <c r="AR1761" s="266"/>
      <c r="AS1761" s="266"/>
      <c r="AT1761" s="266"/>
      <c r="AU1761" s="266"/>
      <c r="AV1761" s="267"/>
      <c r="AW1761" s="171">
        <v>0</v>
      </c>
      <c r="AX1761" s="172"/>
      <c r="AY1761" s="268"/>
      <c r="AZ1761" s="268"/>
      <c r="BA1761" s="268"/>
      <c r="BB1761" s="268"/>
      <c r="BC1761" s="174"/>
      <c r="BD1761" s="174">
        <v>0</v>
      </c>
      <c r="BE1761" s="175"/>
    </row>
    <row r="1762" spans="1:57" ht="16.899999999999999" customHeight="1" x14ac:dyDescent="0.2">
      <c r="A1762" s="152">
        <v>1762</v>
      </c>
      <c r="B1762" s="153" t="s">
        <v>264</v>
      </c>
      <c r="C1762" s="152" t="s">
        <v>264</v>
      </c>
      <c r="D1762" s="152" t="s">
        <v>301</v>
      </c>
      <c r="E1762" s="152" t="s">
        <v>453</v>
      </c>
      <c r="F1762" s="152" t="s">
        <v>431</v>
      </c>
      <c r="G1762" s="154">
        <v>389</v>
      </c>
      <c r="H1762" s="154">
        <v>398</v>
      </c>
      <c r="I1762" s="154">
        <v>981</v>
      </c>
      <c r="J1762" s="154">
        <v>945</v>
      </c>
      <c r="K1762" s="50">
        <v>2713</v>
      </c>
      <c r="L1762" s="50">
        <v>14163</v>
      </c>
      <c r="M1762" s="192">
        <v>0.19155546141354232</v>
      </c>
      <c r="N1762" s="265">
        <v>37</v>
      </c>
      <c r="O1762" s="265">
        <v>40</v>
      </c>
      <c r="P1762" s="265">
        <v>84</v>
      </c>
      <c r="Q1762" s="176">
        <v>78</v>
      </c>
      <c r="R1762" s="193">
        <v>239</v>
      </c>
      <c r="S1762" s="158" t="s">
        <v>419</v>
      </c>
      <c r="T1762" s="158" t="s">
        <v>419</v>
      </c>
      <c r="U1762" s="157">
        <v>1112</v>
      </c>
      <c r="V1762" s="159">
        <v>0.215</v>
      </c>
      <c r="W1762" s="161"/>
      <c r="X1762" s="161"/>
      <c r="Y1762" s="161"/>
      <c r="Z1762" s="161"/>
      <c r="AA1762" s="161"/>
      <c r="AB1762" s="161">
        <v>0</v>
      </c>
      <c r="AC1762" s="162"/>
      <c r="AD1762" s="201"/>
      <c r="AE1762" s="201"/>
      <c r="AF1762" s="201"/>
      <c r="AG1762" s="201"/>
      <c r="AH1762" s="201"/>
      <c r="AI1762" s="201">
        <v>0</v>
      </c>
      <c r="AJ1762" s="202"/>
      <c r="AK1762" s="270">
        <v>352</v>
      </c>
      <c r="AL1762" s="270">
        <v>358</v>
      </c>
      <c r="AM1762" s="270">
        <v>897</v>
      </c>
      <c r="AN1762" s="270">
        <v>867</v>
      </c>
      <c r="AO1762" s="58">
        <v>2474</v>
      </c>
      <c r="AP1762" s="167">
        <v>13051</v>
      </c>
      <c r="AQ1762" s="168">
        <v>0.18959999999999999</v>
      </c>
      <c r="AR1762" s="266"/>
      <c r="AS1762" s="266"/>
      <c r="AT1762" s="266"/>
      <c r="AU1762" s="266"/>
      <c r="AV1762" s="267"/>
      <c r="AW1762" s="171">
        <v>0</v>
      </c>
      <c r="AX1762" s="172"/>
      <c r="AY1762" s="268"/>
      <c r="AZ1762" s="268"/>
      <c r="BA1762" s="268"/>
      <c r="BB1762" s="268"/>
      <c r="BC1762" s="174"/>
      <c r="BD1762" s="174">
        <v>0</v>
      </c>
      <c r="BE1762" s="175"/>
    </row>
    <row r="1763" spans="1:57" ht="16.899999999999999" customHeight="1" x14ac:dyDescent="0.2">
      <c r="A1763" s="152">
        <v>1763</v>
      </c>
      <c r="B1763" s="153" t="s">
        <v>264</v>
      </c>
      <c r="C1763" s="152" t="s">
        <v>264</v>
      </c>
      <c r="D1763" s="152" t="s">
        <v>303</v>
      </c>
      <c r="E1763" s="152" t="s">
        <v>454</v>
      </c>
      <c r="F1763" s="152" t="s">
        <v>431</v>
      </c>
      <c r="G1763" s="154">
        <v>4415</v>
      </c>
      <c r="H1763" s="154">
        <v>4569</v>
      </c>
      <c r="I1763" s="154">
        <v>10729</v>
      </c>
      <c r="J1763" s="154">
        <v>10257</v>
      </c>
      <c r="K1763" s="50">
        <v>29970</v>
      </c>
      <c r="L1763" s="50">
        <v>151420</v>
      </c>
      <c r="M1763" s="192">
        <v>0.197926297714965</v>
      </c>
      <c r="N1763" s="265">
        <v>1665</v>
      </c>
      <c r="O1763" s="265">
        <v>1776</v>
      </c>
      <c r="P1763" s="265">
        <v>3733</v>
      </c>
      <c r="Q1763" s="176">
        <v>3494</v>
      </c>
      <c r="R1763" s="193">
        <v>10668</v>
      </c>
      <c r="S1763" s="158" t="s">
        <v>419</v>
      </c>
      <c r="T1763" s="158" t="s">
        <v>419</v>
      </c>
      <c r="U1763" s="157">
        <v>49614</v>
      </c>
      <c r="V1763" s="159">
        <v>0.215</v>
      </c>
      <c r="W1763" s="161"/>
      <c r="X1763" s="161"/>
      <c r="Y1763" s="161"/>
      <c r="Z1763" s="161"/>
      <c r="AA1763" s="161"/>
      <c r="AB1763" s="161">
        <v>0</v>
      </c>
      <c r="AC1763" s="162"/>
      <c r="AD1763" s="201"/>
      <c r="AE1763" s="201"/>
      <c r="AF1763" s="201"/>
      <c r="AG1763" s="201"/>
      <c r="AH1763" s="201"/>
      <c r="AI1763" s="201">
        <v>0</v>
      </c>
      <c r="AJ1763" s="202"/>
      <c r="AK1763" s="270">
        <v>2750</v>
      </c>
      <c r="AL1763" s="270">
        <v>2793</v>
      </c>
      <c r="AM1763" s="270">
        <v>6996</v>
      </c>
      <c r="AN1763" s="270">
        <v>6763</v>
      </c>
      <c r="AO1763" s="58">
        <v>19302</v>
      </c>
      <c r="AP1763" s="167">
        <v>101806</v>
      </c>
      <c r="AQ1763" s="168">
        <v>0.18959999999999999</v>
      </c>
      <c r="AR1763" s="266"/>
      <c r="AS1763" s="266"/>
      <c r="AT1763" s="266"/>
      <c r="AU1763" s="266"/>
      <c r="AV1763" s="267"/>
      <c r="AW1763" s="171">
        <v>0</v>
      </c>
      <c r="AX1763" s="172"/>
      <c r="AY1763" s="268"/>
      <c r="AZ1763" s="268"/>
      <c r="BA1763" s="268"/>
      <c r="BB1763" s="268"/>
      <c r="BC1763" s="174"/>
      <c r="BD1763" s="174">
        <v>0</v>
      </c>
      <c r="BE1763" s="175"/>
    </row>
    <row r="1764" spans="1:57" ht="16.899999999999999" customHeight="1" x14ac:dyDescent="0.2">
      <c r="A1764" s="152">
        <v>1764</v>
      </c>
      <c r="B1764" s="153" t="s">
        <v>264</v>
      </c>
      <c r="C1764" s="152" t="s">
        <v>264</v>
      </c>
      <c r="D1764" s="152" t="s">
        <v>305</v>
      </c>
      <c r="E1764" s="152" t="s">
        <v>455</v>
      </c>
      <c r="F1764" s="152" t="s">
        <v>431</v>
      </c>
      <c r="G1764" s="154">
        <v>1616</v>
      </c>
      <c r="H1764" s="154">
        <v>1643</v>
      </c>
      <c r="I1764" s="154">
        <v>4095</v>
      </c>
      <c r="J1764" s="154">
        <v>3954</v>
      </c>
      <c r="K1764" s="50">
        <v>11308</v>
      </c>
      <c r="L1764" s="50">
        <v>59439</v>
      </c>
      <c r="M1764" s="192">
        <v>0.19024546173387843</v>
      </c>
      <c r="N1764" s="265">
        <v>51</v>
      </c>
      <c r="O1764" s="265">
        <v>54</v>
      </c>
      <c r="P1764" s="265">
        <v>114</v>
      </c>
      <c r="Q1764" s="176">
        <v>106</v>
      </c>
      <c r="R1764" s="193">
        <v>325</v>
      </c>
      <c r="S1764" s="158" t="s">
        <v>419</v>
      </c>
      <c r="T1764" s="158" t="s">
        <v>419</v>
      </c>
      <c r="U1764" s="157">
        <v>1512</v>
      </c>
      <c r="V1764" s="159">
        <v>0.215</v>
      </c>
      <c r="W1764" s="161"/>
      <c r="X1764" s="161"/>
      <c r="Y1764" s="161"/>
      <c r="Z1764" s="161"/>
      <c r="AA1764" s="161"/>
      <c r="AB1764" s="161">
        <v>0</v>
      </c>
      <c r="AC1764" s="162"/>
      <c r="AD1764" s="201"/>
      <c r="AE1764" s="201"/>
      <c r="AF1764" s="201"/>
      <c r="AG1764" s="201"/>
      <c r="AH1764" s="201"/>
      <c r="AI1764" s="201">
        <v>0</v>
      </c>
      <c r="AJ1764" s="202"/>
      <c r="AK1764" s="270">
        <v>1565</v>
      </c>
      <c r="AL1764" s="270">
        <v>1589</v>
      </c>
      <c r="AM1764" s="270">
        <v>3981</v>
      </c>
      <c r="AN1764" s="270">
        <v>3848</v>
      </c>
      <c r="AO1764" s="58">
        <v>10983</v>
      </c>
      <c r="AP1764" s="167">
        <v>57927</v>
      </c>
      <c r="AQ1764" s="168">
        <v>0.18959999999999999</v>
      </c>
      <c r="AR1764" s="266"/>
      <c r="AS1764" s="266"/>
      <c r="AT1764" s="266"/>
      <c r="AU1764" s="266"/>
      <c r="AV1764" s="267"/>
      <c r="AW1764" s="171">
        <v>0</v>
      </c>
      <c r="AX1764" s="172"/>
      <c r="AY1764" s="268"/>
      <c r="AZ1764" s="268"/>
      <c r="BA1764" s="268"/>
      <c r="BB1764" s="268"/>
      <c r="BC1764" s="174"/>
      <c r="BD1764" s="174">
        <v>0</v>
      </c>
      <c r="BE1764" s="175"/>
    </row>
    <row r="1765" spans="1:57" ht="16.899999999999999" customHeight="1" x14ac:dyDescent="0.2">
      <c r="A1765" s="152">
        <v>1765</v>
      </c>
      <c r="B1765" s="153" t="s">
        <v>264</v>
      </c>
      <c r="C1765" s="152" t="s">
        <v>264</v>
      </c>
      <c r="D1765" s="152" t="s">
        <v>307</v>
      </c>
      <c r="E1765" s="152" t="s">
        <v>456</v>
      </c>
      <c r="F1765" s="152" t="s">
        <v>431</v>
      </c>
      <c r="G1765" s="154">
        <v>1389</v>
      </c>
      <c r="H1765" s="154">
        <v>1421</v>
      </c>
      <c r="I1765" s="154">
        <v>3476</v>
      </c>
      <c r="J1765" s="154">
        <v>3348</v>
      </c>
      <c r="K1765" s="50">
        <v>9634</v>
      </c>
      <c r="L1765" s="50">
        <v>50044</v>
      </c>
      <c r="M1765" s="192">
        <v>0.19251059068020143</v>
      </c>
      <c r="N1765" s="265">
        <v>192</v>
      </c>
      <c r="O1765" s="265">
        <v>205</v>
      </c>
      <c r="P1765" s="265">
        <v>431</v>
      </c>
      <c r="Q1765" s="176">
        <v>404</v>
      </c>
      <c r="R1765" s="193">
        <v>1232</v>
      </c>
      <c r="S1765" s="158" t="s">
        <v>419</v>
      </c>
      <c r="T1765" s="158" t="s">
        <v>419</v>
      </c>
      <c r="U1765" s="157">
        <v>5733</v>
      </c>
      <c r="V1765" s="159">
        <v>0.215</v>
      </c>
      <c r="W1765" s="161"/>
      <c r="X1765" s="161"/>
      <c r="Y1765" s="161"/>
      <c r="Z1765" s="161"/>
      <c r="AA1765" s="161"/>
      <c r="AB1765" s="161">
        <v>0</v>
      </c>
      <c r="AC1765" s="162"/>
      <c r="AD1765" s="201"/>
      <c r="AE1765" s="201"/>
      <c r="AF1765" s="201"/>
      <c r="AG1765" s="201"/>
      <c r="AH1765" s="201"/>
      <c r="AI1765" s="201">
        <v>0</v>
      </c>
      <c r="AJ1765" s="202"/>
      <c r="AK1765" s="270">
        <v>1197</v>
      </c>
      <c r="AL1765" s="270">
        <v>1216</v>
      </c>
      <c r="AM1765" s="270">
        <v>3045</v>
      </c>
      <c r="AN1765" s="270">
        <v>2944</v>
      </c>
      <c r="AO1765" s="58">
        <v>8402</v>
      </c>
      <c r="AP1765" s="167">
        <v>44311</v>
      </c>
      <c r="AQ1765" s="168">
        <v>0.18959999999999999</v>
      </c>
      <c r="AR1765" s="266"/>
      <c r="AS1765" s="266"/>
      <c r="AT1765" s="266"/>
      <c r="AU1765" s="266"/>
      <c r="AV1765" s="267"/>
      <c r="AW1765" s="171">
        <v>0</v>
      </c>
      <c r="AX1765" s="172"/>
      <c r="AY1765" s="268"/>
      <c r="AZ1765" s="268"/>
      <c r="BA1765" s="268"/>
      <c r="BB1765" s="268"/>
      <c r="BC1765" s="174"/>
      <c r="BD1765" s="174">
        <v>0</v>
      </c>
      <c r="BE1765" s="175"/>
    </row>
    <row r="1766" spans="1:57" ht="16.899999999999999" customHeight="1" x14ac:dyDescent="0.2">
      <c r="A1766" s="152">
        <v>1766</v>
      </c>
      <c r="B1766" s="153" t="s">
        <v>264</v>
      </c>
      <c r="C1766" s="152" t="s">
        <v>264</v>
      </c>
      <c r="D1766" s="152" t="s">
        <v>309</v>
      </c>
      <c r="E1766" s="152" t="s">
        <v>457</v>
      </c>
      <c r="F1766" s="152" t="s">
        <v>431</v>
      </c>
      <c r="G1766" s="154">
        <v>796</v>
      </c>
      <c r="H1766" s="154">
        <v>824</v>
      </c>
      <c r="I1766" s="154">
        <v>1936</v>
      </c>
      <c r="J1766" s="154">
        <v>1851</v>
      </c>
      <c r="K1766" s="50">
        <v>5407</v>
      </c>
      <c r="L1766" s="50">
        <v>27321</v>
      </c>
      <c r="M1766" s="192">
        <v>0.19790637238754072</v>
      </c>
      <c r="N1766" s="265">
        <v>298</v>
      </c>
      <c r="O1766" s="265">
        <v>318</v>
      </c>
      <c r="P1766" s="265">
        <v>669</v>
      </c>
      <c r="Q1766" s="176">
        <v>626</v>
      </c>
      <c r="R1766" s="193">
        <v>1911</v>
      </c>
      <c r="S1766" s="158" t="s">
        <v>419</v>
      </c>
      <c r="T1766" s="158" t="s">
        <v>419</v>
      </c>
      <c r="U1766" s="157">
        <v>8887</v>
      </c>
      <c r="V1766" s="159">
        <v>0.215</v>
      </c>
      <c r="W1766" s="161"/>
      <c r="X1766" s="161"/>
      <c r="Y1766" s="161"/>
      <c r="Z1766" s="161"/>
      <c r="AA1766" s="161"/>
      <c r="AB1766" s="161">
        <v>0</v>
      </c>
      <c r="AC1766" s="162"/>
      <c r="AD1766" s="201"/>
      <c r="AE1766" s="201"/>
      <c r="AF1766" s="201"/>
      <c r="AG1766" s="201"/>
      <c r="AH1766" s="201"/>
      <c r="AI1766" s="201">
        <v>0</v>
      </c>
      <c r="AJ1766" s="202"/>
      <c r="AK1766" s="270">
        <v>498</v>
      </c>
      <c r="AL1766" s="270">
        <v>506</v>
      </c>
      <c r="AM1766" s="270">
        <v>1267</v>
      </c>
      <c r="AN1766" s="270">
        <v>1225</v>
      </c>
      <c r="AO1766" s="58">
        <v>3496</v>
      </c>
      <c r="AP1766" s="167">
        <v>18434</v>
      </c>
      <c r="AQ1766" s="168">
        <v>0.18959999999999999</v>
      </c>
      <c r="AR1766" s="266"/>
      <c r="AS1766" s="266"/>
      <c r="AT1766" s="266"/>
      <c r="AU1766" s="266"/>
      <c r="AV1766" s="267"/>
      <c r="AW1766" s="171">
        <v>0</v>
      </c>
      <c r="AX1766" s="172"/>
      <c r="AY1766" s="268"/>
      <c r="AZ1766" s="268"/>
      <c r="BA1766" s="268"/>
      <c r="BB1766" s="268"/>
      <c r="BC1766" s="174"/>
      <c r="BD1766" s="174">
        <v>0</v>
      </c>
      <c r="BE1766" s="175"/>
    </row>
    <row r="1767" spans="1:57" ht="16.899999999999999" customHeight="1" x14ac:dyDescent="0.2">
      <c r="A1767" s="152">
        <v>1767</v>
      </c>
      <c r="B1767" s="153" t="s">
        <v>264</v>
      </c>
      <c r="C1767" s="152" t="s">
        <v>264</v>
      </c>
      <c r="D1767" s="152" t="s">
        <v>311</v>
      </c>
      <c r="E1767" s="152" t="s">
        <v>458</v>
      </c>
      <c r="F1767" s="152" t="s">
        <v>431</v>
      </c>
      <c r="G1767" s="154">
        <v>1156</v>
      </c>
      <c r="H1767" s="154">
        <v>1216</v>
      </c>
      <c r="I1767" s="154">
        <v>2694</v>
      </c>
      <c r="J1767" s="154">
        <v>2549</v>
      </c>
      <c r="K1767" s="50">
        <v>7615</v>
      </c>
      <c r="L1767" s="50">
        <v>36899</v>
      </c>
      <c r="M1767" s="192">
        <v>0.20637415648120544</v>
      </c>
      <c r="N1767" s="265">
        <v>818</v>
      </c>
      <c r="O1767" s="265">
        <v>872</v>
      </c>
      <c r="P1767" s="265">
        <v>1833</v>
      </c>
      <c r="Q1767" s="176">
        <v>1716</v>
      </c>
      <c r="R1767" s="193">
        <v>5239</v>
      </c>
      <c r="S1767" s="158" t="s">
        <v>419</v>
      </c>
      <c r="T1767" s="158" t="s">
        <v>419</v>
      </c>
      <c r="U1767" s="157">
        <v>24368</v>
      </c>
      <c r="V1767" s="159">
        <v>0.215</v>
      </c>
      <c r="W1767" s="161"/>
      <c r="X1767" s="161"/>
      <c r="Y1767" s="161"/>
      <c r="Z1767" s="161"/>
      <c r="AA1767" s="161"/>
      <c r="AB1767" s="161">
        <v>0</v>
      </c>
      <c r="AC1767" s="162"/>
      <c r="AD1767" s="201"/>
      <c r="AE1767" s="201"/>
      <c r="AF1767" s="201"/>
      <c r="AG1767" s="201"/>
      <c r="AH1767" s="201"/>
      <c r="AI1767" s="201">
        <v>0</v>
      </c>
      <c r="AJ1767" s="202"/>
      <c r="AK1767" s="270">
        <v>338</v>
      </c>
      <c r="AL1767" s="270">
        <v>344</v>
      </c>
      <c r="AM1767" s="270">
        <v>861</v>
      </c>
      <c r="AN1767" s="270">
        <v>833</v>
      </c>
      <c r="AO1767" s="58">
        <v>2376</v>
      </c>
      <c r="AP1767" s="167">
        <v>12531</v>
      </c>
      <c r="AQ1767" s="168">
        <v>0.18959999999999999</v>
      </c>
      <c r="AR1767" s="266"/>
      <c r="AS1767" s="266"/>
      <c r="AT1767" s="266"/>
      <c r="AU1767" s="266"/>
      <c r="AV1767" s="267"/>
      <c r="AW1767" s="171">
        <v>0</v>
      </c>
      <c r="AX1767" s="172"/>
      <c r="AY1767" s="268"/>
      <c r="AZ1767" s="268"/>
      <c r="BA1767" s="268"/>
      <c r="BB1767" s="268"/>
      <c r="BC1767" s="174"/>
      <c r="BD1767" s="174">
        <v>0</v>
      </c>
      <c r="BE1767" s="175"/>
    </row>
    <row r="1768" spans="1:57" ht="16.899999999999999" customHeight="1" x14ac:dyDescent="0.2">
      <c r="A1768" s="152">
        <v>1768</v>
      </c>
      <c r="B1768" s="153" t="s">
        <v>264</v>
      </c>
      <c r="C1768" s="152" t="s">
        <v>264</v>
      </c>
      <c r="D1768" s="152" t="s">
        <v>313</v>
      </c>
      <c r="E1768" s="152" t="s">
        <v>459</v>
      </c>
      <c r="F1768" s="152" t="s">
        <v>431</v>
      </c>
      <c r="G1768" s="154">
        <v>944</v>
      </c>
      <c r="H1768" s="154">
        <v>965</v>
      </c>
      <c r="I1768" s="154">
        <v>2358</v>
      </c>
      <c r="J1768" s="154">
        <v>2270</v>
      </c>
      <c r="K1768" s="50">
        <v>6537</v>
      </c>
      <c r="L1768" s="50">
        <v>33927</v>
      </c>
      <c r="M1768" s="192">
        <v>0.1926783977363162</v>
      </c>
      <c r="N1768" s="265">
        <v>141</v>
      </c>
      <c r="O1768" s="265">
        <v>150</v>
      </c>
      <c r="P1768" s="265">
        <v>316</v>
      </c>
      <c r="Q1768" s="176">
        <v>296</v>
      </c>
      <c r="R1768" s="193">
        <v>903</v>
      </c>
      <c r="S1768" s="158" t="s">
        <v>419</v>
      </c>
      <c r="T1768" s="158" t="s">
        <v>419</v>
      </c>
      <c r="U1768" s="157">
        <v>4206</v>
      </c>
      <c r="V1768" s="159">
        <v>0.215</v>
      </c>
      <c r="W1768" s="161"/>
      <c r="X1768" s="161"/>
      <c r="Y1768" s="161"/>
      <c r="Z1768" s="161"/>
      <c r="AA1768" s="161"/>
      <c r="AB1768" s="161">
        <v>0</v>
      </c>
      <c r="AC1768" s="162"/>
      <c r="AD1768" s="201"/>
      <c r="AE1768" s="201"/>
      <c r="AF1768" s="201"/>
      <c r="AG1768" s="201"/>
      <c r="AH1768" s="201"/>
      <c r="AI1768" s="201">
        <v>0</v>
      </c>
      <c r="AJ1768" s="202"/>
      <c r="AK1768" s="270">
        <v>803</v>
      </c>
      <c r="AL1768" s="270">
        <v>815</v>
      </c>
      <c r="AM1768" s="270">
        <v>2042</v>
      </c>
      <c r="AN1768" s="270">
        <v>1974</v>
      </c>
      <c r="AO1768" s="58">
        <v>5634</v>
      </c>
      <c r="AP1768" s="167">
        <v>29721</v>
      </c>
      <c r="AQ1768" s="168">
        <v>0.18959999999999999</v>
      </c>
      <c r="AR1768" s="266"/>
      <c r="AS1768" s="266"/>
      <c r="AT1768" s="266"/>
      <c r="AU1768" s="266"/>
      <c r="AV1768" s="267"/>
      <c r="AW1768" s="171">
        <v>0</v>
      </c>
      <c r="AX1768" s="172"/>
      <c r="AY1768" s="268"/>
      <c r="AZ1768" s="268"/>
      <c r="BA1768" s="268"/>
      <c r="BB1768" s="268"/>
      <c r="BC1768" s="174"/>
      <c r="BD1768" s="174">
        <v>0</v>
      </c>
      <c r="BE1768" s="175"/>
    </row>
    <row r="1769" spans="1:57" ht="16.899999999999999" customHeight="1" x14ac:dyDescent="0.2">
      <c r="A1769" s="152">
        <v>1769</v>
      </c>
      <c r="B1769" s="189" t="s">
        <v>264</v>
      </c>
      <c r="C1769" s="190" t="s">
        <v>264</v>
      </c>
      <c r="D1769" s="190" t="s">
        <v>315</v>
      </c>
      <c r="E1769" s="191" t="s">
        <v>420</v>
      </c>
      <c r="F1769" s="190" t="s">
        <v>431</v>
      </c>
      <c r="G1769" s="181">
        <v>133798</v>
      </c>
      <c r="H1769" s="181">
        <v>140529</v>
      </c>
      <c r="I1769" s="181">
        <v>313124</v>
      </c>
      <c r="J1769" s="181">
        <v>296460</v>
      </c>
      <c r="K1769" s="181">
        <v>883911</v>
      </c>
      <c r="L1769" s="181">
        <v>3459674</v>
      </c>
      <c r="M1769" s="192">
        <v>0.25548967908537046</v>
      </c>
      <c r="N1769" s="193">
        <v>53853</v>
      </c>
      <c r="O1769" s="193">
        <v>57451</v>
      </c>
      <c r="P1769" s="193">
        <v>120767</v>
      </c>
      <c r="Q1769" s="193">
        <v>113028</v>
      </c>
      <c r="R1769" s="193">
        <v>345099</v>
      </c>
      <c r="S1769" s="158">
        <v>1542004</v>
      </c>
      <c r="T1769" s="158">
        <v>331530.86</v>
      </c>
      <c r="U1769" s="157">
        <v>1605112</v>
      </c>
      <c r="V1769" s="159">
        <v>0.215</v>
      </c>
      <c r="W1769" s="161">
        <v>34985</v>
      </c>
      <c r="X1769" s="161">
        <v>37323</v>
      </c>
      <c r="Y1769" s="161">
        <v>78455</v>
      </c>
      <c r="Z1769" s="161">
        <v>73427</v>
      </c>
      <c r="AA1769" s="161">
        <v>224190</v>
      </c>
      <c r="AB1769" s="161">
        <v>238500</v>
      </c>
      <c r="AC1769" s="162">
        <v>0.94</v>
      </c>
      <c r="AD1769" s="201">
        <v>1606</v>
      </c>
      <c r="AE1769" s="201">
        <v>1714</v>
      </c>
      <c r="AF1769" s="201">
        <v>3602</v>
      </c>
      <c r="AG1769" s="201">
        <v>3371</v>
      </c>
      <c r="AH1769" s="201">
        <v>10293</v>
      </c>
      <c r="AI1769" s="201">
        <v>10950</v>
      </c>
      <c r="AJ1769" s="202">
        <v>0.94</v>
      </c>
      <c r="AK1769" s="58">
        <v>43354</v>
      </c>
      <c r="AL1769" s="58">
        <v>44041</v>
      </c>
      <c r="AM1769" s="58">
        <v>110300</v>
      </c>
      <c r="AN1769" s="58">
        <v>106634</v>
      </c>
      <c r="AO1769" s="58">
        <v>304329</v>
      </c>
      <c r="AP1769" s="167">
        <v>1605112</v>
      </c>
      <c r="AQ1769" s="168">
        <v>0.18959999999999999</v>
      </c>
      <c r="AR1769" s="187"/>
      <c r="AS1769" s="187"/>
      <c r="AT1769" s="187"/>
      <c r="AU1769" s="187"/>
      <c r="AV1769" s="267"/>
      <c r="AW1769" s="171">
        <v>0</v>
      </c>
      <c r="AX1769" s="172"/>
      <c r="AY1769" s="174"/>
      <c r="AZ1769" s="174"/>
      <c r="BA1769" s="174"/>
      <c r="BB1769" s="174"/>
      <c r="BC1769" s="174"/>
      <c r="BD1769" s="174">
        <v>0</v>
      </c>
      <c r="BE1769" s="175"/>
    </row>
    <row r="1770" spans="1:57" ht="16.899999999999999" customHeight="1" x14ac:dyDescent="0.2">
      <c r="A1770" s="152">
        <v>1770</v>
      </c>
      <c r="B1770" s="153" t="s">
        <v>264</v>
      </c>
      <c r="C1770" s="152" t="s">
        <v>264</v>
      </c>
      <c r="D1770" s="152" t="s">
        <v>265</v>
      </c>
      <c r="E1770" s="152" t="s">
        <v>48</v>
      </c>
      <c r="F1770" s="152" t="s">
        <v>432</v>
      </c>
      <c r="G1770" s="154">
        <v>1638</v>
      </c>
      <c r="H1770" s="154">
        <v>1670</v>
      </c>
      <c r="I1770" s="154">
        <v>4131</v>
      </c>
      <c r="J1770" s="154">
        <v>3986</v>
      </c>
      <c r="K1770" s="50">
        <v>11425</v>
      </c>
      <c r="L1770" s="50">
        <v>22453</v>
      </c>
      <c r="M1770" s="192">
        <v>0.50884068944016392</v>
      </c>
      <c r="N1770" s="265">
        <v>148</v>
      </c>
      <c r="O1770" s="265">
        <v>158</v>
      </c>
      <c r="P1770" s="265">
        <v>270</v>
      </c>
      <c r="Q1770" s="156">
        <v>243</v>
      </c>
      <c r="R1770" s="193">
        <v>819</v>
      </c>
      <c r="S1770" s="158" t="s">
        <v>419</v>
      </c>
      <c r="T1770" s="158" t="s">
        <v>419</v>
      </c>
      <c r="U1770" s="157">
        <v>1302</v>
      </c>
      <c r="V1770" s="159">
        <v>0.62903225806451613</v>
      </c>
      <c r="W1770" s="161"/>
      <c r="X1770" s="161"/>
      <c r="Y1770" s="161"/>
      <c r="Z1770" s="161"/>
      <c r="AA1770" s="161"/>
      <c r="AB1770" s="161">
        <v>0</v>
      </c>
      <c r="AC1770" s="162"/>
      <c r="AD1770" s="201"/>
      <c r="AE1770" s="201"/>
      <c r="AF1770" s="201"/>
      <c r="AG1770" s="201"/>
      <c r="AH1770" s="201"/>
      <c r="AI1770" s="201">
        <v>0</v>
      </c>
      <c r="AJ1770" s="202"/>
      <c r="AK1770" s="270">
        <v>1522</v>
      </c>
      <c r="AL1770" s="270">
        <v>1546</v>
      </c>
      <c r="AM1770" s="270">
        <v>3871</v>
      </c>
      <c r="AN1770" s="270">
        <v>3743</v>
      </c>
      <c r="AO1770" s="58">
        <v>10682</v>
      </c>
      <c r="AP1770" s="167">
        <v>21151</v>
      </c>
      <c r="AQ1770" s="168">
        <v>0.50503522292090208</v>
      </c>
      <c r="AR1770" s="266"/>
      <c r="AS1770" s="266"/>
      <c r="AT1770" s="266"/>
      <c r="AU1770" s="266"/>
      <c r="AV1770" s="267"/>
      <c r="AW1770" s="171">
        <v>0</v>
      </c>
      <c r="AX1770" s="172"/>
      <c r="AY1770" s="268"/>
      <c r="AZ1770" s="268"/>
      <c r="BA1770" s="268"/>
      <c r="BB1770" s="268"/>
      <c r="BC1770" s="174"/>
      <c r="BD1770" s="174">
        <v>0</v>
      </c>
      <c r="BE1770" s="175"/>
    </row>
    <row r="1771" spans="1:57" ht="16.899999999999999" customHeight="1" x14ac:dyDescent="0.2">
      <c r="A1771" s="152">
        <v>1771</v>
      </c>
      <c r="B1771" s="153" t="s">
        <v>264</v>
      </c>
      <c r="C1771" s="152" t="s">
        <v>264</v>
      </c>
      <c r="D1771" s="152" t="s">
        <v>267</v>
      </c>
      <c r="E1771" s="152" t="s">
        <v>436</v>
      </c>
      <c r="F1771" s="152" t="s">
        <v>432</v>
      </c>
      <c r="G1771" s="154">
        <v>6829</v>
      </c>
      <c r="H1771" s="154">
        <v>7076</v>
      </c>
      <c r="I1771" s="154">
        <v>16550</v>
      </c>
      <c r="J1771" s="154">
        <v>15811</v>
      </c>
      <c r="K1771" s="50">
        <v>46266</v>
      </c>
      <c r="L1771" s="50">
        <v>87670</v>
      </c>
      <c r="M1771" s="192">
        <v>0.52772898368883314</v>
      </c>
      <c r="N1771" s="265">
        <v>3484</v>
      </c>
      <c r="O1771" s="265">
        <v>3717</v>
      </c>
      <c r="P1771" s="265">
        <v>6353</v>
      </c>
      <c r="Q1771" s="156">
        <v>5723</v>
      </c>
      <c r="R1771" s="193">
        <v>19277</v>
      </c>
      <c r="S1771" s="158" t="s">
        <v>419</v>
      </c>
      <c r="T1771" s="158" t="s">
        <v>419</v>
      </c>
      <c r="U1771" s="157">
        <v>30656</v>
      </c>
      <c r="V1771" s="159">
        <v>0.62881654488517746</v>
      </c>
      <c r="W1771" s="161"/>
      <c r="X1771" s="161"/>
      <c r="Y1771" s="161"/>
      <c r="Z1771" s="161"/>
      <c r="AA1771" s="161"/>
      <c r="AB1771" s="161">
        <v>0</v>
      </c>
      <c r="AC1771" s="162"/>
      <c r="AD1771" s="201"/>
      <c r="AE1771" s="201"/>
      <c r="AF1771" s="201"/>
      <c r="AG1771" s="201"/>
      <c r="AH1771" s="201"/>
      <c r="AI1771" s="201">
        <v>0</v>
      </c>
      <c r="AJ1771" s="202"/>
      <c r="AK1771" s="270">
        <v>4102</v>
      </c>
      <c r="AL1771" s="270">
        <v>4167</v>
      </c>
      <c r="AM1771" s="270">
        <v>10435</v>
      </c>
      <c r="AN1771" s="270">
        <v>10088</v>
      </c>
      <c r="AO1771" s="58">
        <v>28792</v>
      </c>
      <c r="AP1771" s="167">
        <v>57014</v>
      </c>
      <c r="AQ1771" s="168">
        <v>0.50499877223138179</v>
      </c>
      <c r="AR1771" s="266"/>
      <c r="AS1771" s="266"/>
      <c r="AT1771" s="266"/>
      <c r="AU1771" s="266"/>
      <c r="AV1771" s="267"/>
      <c r="AW1771" s="171">
        <v>0</v>
      </c>
      <c r="AX1771" s="172"/>
      <c r="AY1771" s="268"/>
      <c r="AZ1771" s="268"/>
      <c r="BA1771" s="268"/>
      <c r="BB1771" s="268"/>
      <c r="BC1771" s="174"/>
      <c r="BD1771" s="174">
        <v>0</v>
      </c>
      <c r="BE1771" s="175"/>
    </row>
    <row r="1772" spans="1:57" ht="16.899999999999999" customHeight="1" x14ac:dyDescent="0.2">
      <c r="A1772" s="152">
        <v>1772</v>
      </c>
      <c r="B1772" s="153" t="s">
        <v>264</v>
      </c>
      <c r="C1772" s="152" t="s">
        <v>264</v>
      </c>
      <c r="D1772" s="152" t="s">
        <v>269</v>
      </c>
      <c r="E1772" s="152" t="s">
        <v>437</v>
      </c>
      <c r="F1772" s="152" t="s">
        <v>432</v>
      </c>
      <c r="G1772" s="154">
        <v>1603</v>
      </c>
      <c r="H1772" s="154">
        <v>1635</v>
      </c>
      <c r="I1772" s="154">
        <v>4037</v>
      </c>
      <c r="J1772" s="154">
        <v>3893</v>
      </c>
      <c r="K1772" s="50">
        <v>11168</v>
      </c>
      <c r="L1772" s="50">
        <v>21922</v>
      </c>
      <c r="M1772" s="192">
        <v>0.50944256910865793</v>
      </c>
      <c r="N1772" s="265">
        <v>171</v>
      </c>
      <c r="O1772" s="265">
        <v>182</v>
      </c>
      <c r="P1772" s="265">
        <v>311</v>
      </c>
      <c r="Q1772" s="156">
        <v>280</v>
      </c>
      <c r="R1772" s="193">
        <v>944</v>
      </c>
      <c r="S1772" s="158" t="s">
        <v>419</v>
      </c>
      <c r="T1772" s="158" t="s">
        <v>419</v>
      </c>
      <c r="U1772" s="157">
        <v>1502</v>
      </c>
      <c r="V1772" s="159">
        <v>0.62849533954727033</v>
      </c>
      <c r="W1772" s="161"/>
      <c r="X1772" s="161"/>
      <c r="Y1772" s="161"/>
      <c r="Z1772" s="161"/>
      <c r="AA1772" s="161"/>
      <c r="AB1772" s="161">
        <v>0</v>
      </c>
      <c r="AC1772" s="162"/>
      <c r="AD1772" s="201"/>
      <c r="AE1772" s="201"/>
      <c r="AF1772" s="201"/>
      <c r="AG1772" s="201"/>
      <c r="AH1772" s="201"/>
      <c r="AI1772" s="201">
        <v>0</v>
      </c>
      <c r="AJ1772" s="202"/>
      <c r="AK1772" s="270">
        <v>1469</v>
      </c>
      <c r="AL1772" s="270">
        <v>1492</v>
      </c>
      <c r="AM1772" s="270">
        <v>3737</v>
      </c>
      <c r="AN1772" s="270">
        <v>3613</v>
      </c>
      <c r="AO1772" s="58">
        <v>10311</v>
      </c>
      <c r="AP1772" s="167">
        <v>20420</v>
      </c>
      <c r="AQ1772" s="168">
        <v>0.50494613124387855</v>
      </c>
      <c r="AR1772" s="266"/>
      <c r="AS1772" s="266"/>
      <c r="AT1772" s="266"/>
      <c r="AU1772" s="266"/>
      <c r="AV1772" s="267"/>
      <c r="AW1772" s="171">
        <v>0</v>
      </c>
      <c r="AX1772" s="172"/>
      <c r="AY1772" s="268"/>
      <c r="AZ1772" s="268"/>
      <c r="BA1772" s="268"/>
      <c r="BB1772" s="268"/>
      <c r="BC1772" s="174"/>
      <c r="BD1772" s="174">
        <v>0</v>
      </c>
      <c r="BE1772" s="175"/>
    </row>
    <row r="1773" spans="1:57" ht="16.899999999999999" customHeight="1" x14ac:dyDescent="0.2">
      <c r="A1773" s="152">
        <v>1773</v>
      </c>
      <c r="B1773" s="153" t="s">
        <v>264</v>
      </c>
      <c r="C1773" s="152" t="s">
        <v>264</v>
      </c>
      <c r="D1773" s="152" t="s">
        <v>271</v>
      </c>
      <c r="E1773" s="152" t="s">
        <v>438</v>
      </c>
      <c r="F1773" s="152" t="s">
        <v>432</v>
      </c>
      <c r="G1773" s="154">
        <v>9830</v>
      </c>
      <c r="H1773" s="154">
        <v>10214</v>
      </c>
      <c r="I1773" s="154">
        <v>23657</v>
      </c>
      <c r="J1773" s="154">
        <v>22561</v>
      </c>
      <c r="K1773" s="50">
        <v>66262</v>
      </c>
      <c r="L1773" s="50">
        <v>124729</v>
      </c>
      <c r="M1773" s="192">
        <v>0.53124774511140149</v>
      </c>
      <c r="N1773" s="265">
        <v>5726</v>
      </c>
      <c r="O1773" s="265">
        <v>6109</v>
      </c>
      <c r="P1773" s="265">
        <v>10440</v>
      </c>
      <c r="Q1773" s="156">
        <v>9405</v>
      </c>
      <c r="R1773" s="193">
        <v>31680</v>
      </c>
      <c r="S1773" s="158" t="s">
        <v>419</v>
      </c>
      <c r="T1773" s="158" t="s">
        <v>419</v>
      </c>
      <c r="U1773" s="157">
        <v>50378</v>
      </c>
      <c r="V1773" s="159">
        <v>0.62884592480844814</v>
      </c>
      <c r="W1773" s="161"/>
      <c r="X1773" s="161"/>
      <c r="Y1773" s="161"/>
      <c r="Z1773" s="161"/>
      <c r="AA1773" s="161"/>
      <c r="AB1773" s="161">
        <v>0</v>
      </c>
      <c r="AC1773" s="162"/>
      <c r="AD1773" s="201"/>
      <c r="AE1773" s="201"/>
      <c r="AF1773" s="201"/>
      <c r="AG1773" s="201"/>
      <c r="AH1773" s="201"/>
      <c r="AI1773" s="201">
        <v>0</v>
      </c>
      <c r="AJ1773" s="202"/>
      <c r="AK1773" s="270">
        <v>5349</v>
      </c>
      <c r="AL1773" s="270">
        <v>5434</v>
      </c>
      <c r="AM1773" s="270">
        <v>13608</v>
      </c>
      <c r="AN1773" s="270">
        <v>13156</v>
      </c>
      <c r="AO1773" s="58">
        <v>37547</v>
      </c>
      <c r="AP1773" s="167">
        <v>74351</v>
      </c>
      <c r="AQ1773" s="168">
        <v>0.50499657032185175</v>
      </c>
      <c r="AR1773" s="266"/>
      <c r="AS1773" s="266"/>
      <c r="AT1773" s="266"/>
      <c r="AU1773" s="266"/>
      <c r="AV1773" s="267"/>
      <c r="AW1773" s="171">
        <v>0</v>
      </c>
      <c r="AX1773" s="172"/>
      <c r="AY1773" s="268"/>
      <c r="AZ1773" s="268"/>
      <c r="BA1773" s="268"/>
      <c r="BB1773" s="268"/>
      <c r="BC1773" s="174"/>
      <c r="BD1773" s="174">
        <v>0</v>
      </c>
      <c r="BE1773" s="175"/>
    </row>
    <row r="1774" spans="1:57" ht="16.899999999999999" customHeight="1" x14ac:dyDescent="0.2">
      <c r="A1774" s="152">
        <v>1774</v>
      </c>
      <c r="B1774" s="153" t="s">
        <v>264</v>
      </c>
      <c r="C1774" s="152" t="s">
        <v>264</v>
      </c>
      <c r="D1774" s="152" t="s">
        <v>273</v>
      </c>
      <c r="E1774" s="152" t="s">
        <v>439</v>
      </c>
      <c r="F1774" s="152" t="s">
        <v>432</v>
      </c>
      <c r="G1774" s="154">
        <v>2603</v>
      </c>
      <c r="H1774" s="154">
        <v>2660</v>
      </c>
      <c r="I1774" s="154">
        <v>6529</v>
      </c>
      <c r="J1774" s="154">
        <v>6290</v>
      </c>
      <c r="K1774" s="50">
        <v>18082</v>
      </c>
      <c r="L1774" s="50">
        <v>35350</v>
      </c>
      <c r="M1774" s="192">
        <v>0.51151343705799146</v>
      </c>
      <c r="N1774" s="265">
        <v>400</v>
      </c>
      <c r="O1774" s="265">
        <v>426</v>
      </c>
      <c r="P1774" s="265">
        <v>729</v>
      </c>
      <c r="Q1774" s="156">
        <v>657</v>
      </c>
      <c r="R1774" s="193">
        <v>2212</v>
      </c>
      <c r="S1774" s="158" t="s">
        <v>419</v>
      </c>
      <c r="T1774" s="158" t="s">
        <v>419</v>
      </c>
      <c r="U1774" s="157">
        <v>3517</v>
      </c>
      <c r="V1774" s="159">
        <v>0.62894512368495881</v>
      </c>
      <c r="W1774" s="161"/>
      <c r="X1774" s="161"/>
      <c r="Y1774" s="161"/>
      <c r="Z1774" s="161"/>
      <c r="AA1774" s="161"/>
      <c r="AB1774" s="161">
        <v>0</v>
      </c>
      <c r="AC1774" s="162"/>
      <c r="AD1774" s="201"/>
      <c r="AE1774" s="201"/>
      <c r="AF1774" s="201"/>
      <c r="AG1774" s="201"/>
      <c r="AH1774" s="201"/>
      <c r="AI1774" s="201">
        <v>0</v>
      </c>
      <c r="AJ1774" s="202"/>
      <c r="AK1774" s="270">
        <v>2290</v>
      </c>
      <c r="AL1774" s="270">
        <v>2326</v>
      </c>
      <c r="AM1774" s="270">
        <v>5827</v>
      </c>
      <c r="AN1774" s="270">
        <v>5633</v>
      </c>
      <c r="AO1774" s="58">
        <v>16076</v>
      </c>
      <c r="AP1774" s="167">
        <v>31833</v>
      </c>
      <c r="AQ1774" s="168">
        <v>0.50501052367040489</v>
      </c>
      <c r="AR1774" s="266"/>
      <c r="AS1774" s="266"/>
      <c r="AT1774" s="266"/>
      <c r="AU1774" s="266"/>
      <c r="AV1774" s="267"/>
      <c r="AW1774" s="171">
        <v>0</v>
      </c>
      <c r="AX1774" s="172"/>
      <c r="AY1774" s="268"/>
      <c r="AZ1774" s="268"/>
      <c r="BA1774" s="268"/>
      <c r="BB1774" s="268"/>
      <c r="BC1774" s="174"/>
      <c r="BD1774" s="174">
        <v>0</v>
      </c>
      <c r="BE1774" s="175"/>
    </row>
    <row r="1775" spans="1:57" ht="16.899999999999999" customHeight="1" x14ac:dyDescent="0.2">
      <c r="A1775" s="152">
        <v>1775</v>
      </c>
      <c r="B1775" s="153" t="s">
        <v>264</v>
      </c>
      <c r="C1775" s="152" t="s">
        <v>264</v>
      </c>
      <c r="D1775" s="152" t="s">
        <v>275</v>
      </c>
      <c r="E1775" s="152" t="s">
        <v>440</v>
      </c>
      <c r="F1775" s="152" t="s">
        <v>432</v>
      </c>
      <c r="G1775" s="154">
        <v>5446</v>
      </c>
      <c r="H1775" s="154">
        <v>5553</v>
      </c>
      <c r="I1775" s="154">
        <v>13727</v>
      </c>
      <c r="J1775" s="154">
        <v>13242</v>
      </c>
      <c r="K1775" s="50">
        <v>37968</v>
      </c>
      <c r="L1775" s="50">
        <v>74576</v>
      </c>
      <c r="M1775" s="192">
        <v>0.50911821497532717</v>
      </c>
      <c r="N1775" s="265">
        <v>536</v>
      </c>
      <c r="O1775" s="265">
        <v>572</v>
      </c>
      <c r="P1775" s="265">
        <v>978</v>
      </c>
      <c r="Q1775" s="156">
        <v>881</v>
      </c>
      <c r="R1775" s="193">
        <v>2967</v>
      </c>
      <c r="S1775" s="158" t="s">
        <v>419</v>
      </c>
      <c r="T1775" s="158" t="s">
        <v>419</v>
      </c>
      <c r="U1775" s="157">
        <v>4717</v>
      </c>
      <c r="V1775" s="159">
        <v>0.62900148399406397</v>
      </c>
      <c r="W1775" s="161"/>
      <c r="X1775" s="161"/>
      <c r="Y1775" s="161"/>
      <c r="Z1775" s="161"/>
      <c r="AA1775" s="161"/>
      <c r="AB1775" s="161">
        <v>0</v>
      </c>
      <c r="AC1775" s="162"/>
      <c r="AD1775" s="201"/>
      <c r="AE1775" s="201"/>
      <c r="AF1775" s="201"/>
      <c r="AG1775" s="201"/>
      <c r="AH1775" s="201"/>
      <c r="AI1775" s="201">
        <v>0</v>
      </c>
      <c r="AJ1775" s="202"/>
      <c r="AK1775" s="270">
        <v>5026</v>
      </c>
      <c r="AL1775" s="270">
        <v>5105</v>
      </c>
      <c r="AM1775" s="270">
        <v>12786</v>
      </c>
      <c r="AN1775" s="270">
        <v>12361</v>
      </c>
      <c r="AO1775" s="58">
        <v>35278</v>
      </c>
      <c r="AP1775" s="167">
        <v>69859</v>
      </c>
      <c r="AQ1775" s="168">
        <v>0.50498861993443933</v>
      </c>
      <c r="AR1775" s="266"/>
      <c r="AS1775" s="266"/>
      <c r="AT1775" s="266"/>
      <c r="AU1775" s="266"/>
      <c r="AV1775" s="267"/>
      <c r="AW1775" s="171">
        <v>0</v>
      </c>
      <c r="AX1775" s="172"/>
      <c r="AY1775" s="268"/>
      <c r="AZ1775" s="268"/>
      <c r="BA1775" s="268"/>
      <c r="BB1775" s="268"/>
      <c r="BC1775" s="174"/>
      <c r="BD1775" s="174">
        <v>0</v>
      </c>
      <c r="BE1775" s="175"/>
    </row>
    <row r="1776" spans="1:57" ht="16.899999999999999" customHeight="1" x14ac:dyDescent="0.2">
      <c r="A1776" s="152">
        <v>1776</v>
      </c>
      <c r="B1776" s="153" t="s">
        <v>264</v>
      </c>
      <c r="C1776" s="152" t="s">
        <v>264</v>
      </c>
      <c r="D1776" s="152" t="s">
        <v>277</v>
      </c>
      <c r="E1776" s="152" t="s">
        <v>441</v>
      </c>
      <c r="F1776" s="152" t="s">
        <v>432</v>
      </c>
      <c r="G1776" s="154">
        <v>11133</v>
      </c>
      <c r="H1776" s="154">
        <v>11672</v>
      </c>
      <c r="I1776" s="154">
        <v>26179</v>
      </c>
      <c r="J1776" s="154">
        <v>24817</v>
      </c>
      <c r="K1776" s="50">
        <v>73801</v>
      </c>
      <c r="L1776" s="50">
        <v>135850</v>
      </c>
      <c r="M1776" s="192">
        <v>0.54325358851674643</v>
      </c>
      <c r="N1776" s="265">
        <v>9085</v>
      </c>
      <c r="O1776" s="265">
        <v>9692</v>
      </c>
      <c r="P1776" s="265">
        <v>16564</v>
      </c>
      <c r="Q1776" s="156">
        <v>14922</v>
      </c>
      <c r="R1776" s="193">
        <v>50263</v>
      </c>
      <c r="S1776" s="158" t="s">
        <v>419</v>
      </c>
      <c r="T1776" s="158" t="s">
        <v>419</v>
      </c>
      <c r="U1776" s="157">
        <v>79929</v>
      </c>
      <c r="V1776" s="159">
        <v>0.62884560047041749</v>
      </c>
      <c r="W1776" s="161"/>
      <c r="X1776" s="161"/>
      <c r="Y1776" s="161"/>
      <c r="Z1776" s="161"/>
      <c r="AA1776" s="161"/>
      <c r="AB1776" s="161">
        <v>0</v>
      </c>
      <c r="AC1776" s="162"/>
      <c r="AD1776" s="201"/>
      <c r="AE1776" s="201"/>
      <c r="AF1776" s="201"/>
      <c r="AG1776" s="201"/>
      <c r="AH1776" s="201"/>
      <c r="AI1776" s="201">
        <v>0</v>
      </c>
      <c r="AJ1776" s="202"/>
      <c r="AK1776" s="270">
        <v>4023</v>
      </c>
      <c r="AL1776" s="270">
        <v>4087</v>
      </c>
      <c r="AM1776" s="270">
        <v>10235</v>
      </c>
      <c r="AN1776" s="270">
        <v>9895</v>
      </c>
      <c r="AO1776" s="58">
        <v>28240</v>
      </c>
      <c r="AP1776" s="167">
        <v>55921</v>
      </c>
      <c r="AQ1776" s="168">
        <v>0.50499812235117403</v>
      </c>
      <c r="AR1776" s="266"/>
      <c r="AS1776" s="266"/>
      <c r="AT1776" s="266"/>
      <c r="AU1776" s="266"/>
      <c r="AV1776" s="267"/>
      <c r="AW1776" s="171">
        <v>0</v>
      </c>
      <c r="AX1776" s="172"/>
      <c r="AY1776" s="268"/>
      <c r="AZ1776" s="268"/>
      <c r="BA1776" s="268"/>
      <c r="BB1776" s="268"/>
      <c r="BC1776" s="174"/>
      <c r="BD1776" s="174">
        <v>0</v>
      </c>
      <c r="BE1776" s="175"/>
    </row>
    <row r="1777" spans="1:57" ht="16.899999999999999" customHeight="1" x14ac:dyDescent="0.2">
      <c r="A1777" s="152">
        <v>1777</v>
      </c>
      <c r="B1777" s="153" t="s">
        <v>264</v>
      </c>
      <c r="C1777" s="152" t="s">
        <v>264</v>
      </c>
      <c r="D1777" s="152" t="s">
        <v>279</v>
      </c>
      <c r="E1777" s="152" t="s">
        <v>442</v>
      </c>
      <c r="F1777" s="152" t="s">
        <v>432</v>
      </c>
      <c r="G1777" s="154">
        <v>5704</v>
      </c>
      <c r="H1777" s="154">
        <v>5843</v>
      </c>
      <c r="I1777" s="154">
        <v>14221</v>
      </c>
      <c r="J1777" s="154">
        <v>13682</v>
      </c>
      <c r="K1777" s="50">
        <v>39450</v>
      </c>
      <c r="L1777" s="50">
        <v>76725</v>
      </c>
      <c r="M1777" s="192">
        <v>0.51417399804496577</v>
      </c>
      <c r="N1777" s="265">
        <v>1232</v>
      </c>
      <c r="O1777" s="265">
        <v>1314</v>
      </c>
      <c r="P1777" s="265">
        <v>2246</v>
      </c>
      <c r="Q1777" s="176">
        <v>2023</v>
      </c>
      <c r="R1777" s="193">
        <v>6815</v>
      </c>
      <c r="S1777" s="158" t="s">
        <v>419</v>
      </c>
      <c r="T1777" s="158" t="s">
        <v>419</v>
      </c>
      <c r="U1777" s="157">
        <v>10837</v>
      </c>
      <c r="V1777" s="159">
        <v>0.6288640767740149</v>
      </c>
      <c r="W1777" s="161"/>
      <c r="X1777" s="161"/>
      <c r="Y1777" s="161"/>
      <c r="Z1777" s="161"/>
      <c r="AA1777" s="161"/>
      <c r="AB1777" s="161">
        <v>0</v>
      </c>
      <c r="AC1777" s="162"/>
      <c r="AD1777" s="201"/>
      <c r="AE1777" s="201"/>
      <c r="AF1777" s="201"/>
      <c r="AG1777" s="201"/>
      <c r="AH1777" s="201"/>
      <c r="AI1777" s="201">
        <v>0</v>
      </c>
      <c r="AJ1777" s="202"/>
      <c r="AK1777" s="270">
        <v>4740</v>
      </c>
      <c r="AL1777" s="270">
        <v>4815</v>
      </c>
      <c r="AM1777" s="270">
        <v>12059</v>
      </c>
      <c r="AN1777" s="270">
        <v>11659</v>
      </c>
      <c r="AO1777" s="58">
        <v>33273</v>
      </c>
      <c r="AP1777" s="167">
        <v>65888</v>
      </c>
      <c r="AQ1777" s="168">
        <v>0.50499332200097136</v>
      </c>
      <c r="AR1777" s="266"/>
      <c r="AS1777" s="266"/>
      <c r="AT1777" s="266"/>
      <c r="AU1777" s="266"/>
      <c r="AV1777" s="267"/>
      <c r="AW1777" s="171">
        <v>0</v>
      </c>
      <c r="AX1777" s="172"/>
      <c r="AY1777" s="268"/>
      <c r="AZ1777" s="268"/>
      <c r="BA1777" s="268"/>
      <c r="BB1777" s="268"/>
      <c r="BC1777" s="174"/>
      <c r="BD1777" s="174">
        <v>0</v>
      </c>
      <c r="BE1777" s="175"/>
    </row>
    <row r="1778" spans="1:57" ht="16.899999999999999" customHeight="1" x14ac:dyDescent="0.2">
      <c r="A1778" s="152">
        <v>1778</v>
      </c>
      <c r="B1778" s="153" t="s">
        <v>264</v>
      </c>
      <c r="C1778" s="152" t="s">
        <v>264</v>
      </c>
      <c r="D1778" s="152" t="s">
        <v>281</v>
      </c>
      <c r="E1778" s="152" t="s">
        <v>443</v>
      </c>
      <c r="F1778" s="152" t="s">
        <v>432</v>
      </c>
      <c r="G1778" s="154">
        <v>1238</v>
      </c>
      <c r="H1778" s="154">
        <v>1259</v>
      </c>
      <c r="I1778" s="154">
        <v>3140</v>
      </c>
      <c r="J1778" s="154">
        <v>3034</v>
      </c>
      <c r="K1778" s="50">
        <v>8671</v>
      </c>
      <c r="L1778" s="50">
        <v>17128</v>
      </c>
      <c r="M1778" s="192">
        <v>0.50624708080336289</v>
      </c>
      <c r="N1778" s="265">
        <v>36</v>
      </c>
      <c r="O1778" s="265">
        <v>38</v>
      </c>
      <c r="P1778" s="265">
        <v>65</v>
      </c>
      <c r="Q1778" s="176">
        <v>59</v>
      </c>
      <c r="R1778" s="193">
        <v>198</v>
      </c>
      <c r="S1778" s="158" t="s">
        <v>419</v>
      </c>
      <c r="T1778" s="158" t="s">
        <v>419</v>
      </c>
      <c r="U1778" s="157">
        <v>315</v>
      </c>
      <c r="V1778" s="159">
        <v>0.62857142857142856</v>
      </c>
      <c r="W1778" s="161"/>
      <c r="X1778" s="161"/>
      <c r="Y1778" s="161"/>
      <c r="Z1778" s="161"/>
      <c r="AA1778" s="161"/>
      <c r="AB1778" s="161">
        <v>0</v>
      </c>
      <c r="AC1778" s="162"/>
      <c r="AD1778" s="201"/>
      <c r="AE1778" s="201"/>
      <c r="AF1778" s="201"/>
      <c r="AG1778" s="201"/>
      <c r="AH1778" s="201"/>
      <c r="AI1778" s="201">
        <v>0</v>
      </c>
      <c r="AJ1778" s="202"/>
      <c r="AK1778" s="270">
        <v>1210</v>
      </c>
      <c r="AL1778" s="270">
        <v>1229</v>
      </c>
      <c r="AM1778" s="270">
        <v>3077</v>
      </c>
      <c r="AN1778" s="270">
        <v>2975</v>
      </c>
      <c r="AO1778" s="58">
        <v>8491</v>
      </c>
      <c r="AP1778" s="167">
        <v>16813</v>
      </c>
      <c r="AQ1778" s="168">
        <v>0.50502587283649558</v>
      </c>
      <c r="AR1778" s="266"/>
      <c r="AS1778" s="266"/>
      <c r="AT1778" s="266"/>
      <c r="AU1778" s="266"/>
      <c r="AV1778" s="267"/>
      <c r="AW1778" s="171">
        <v>0</v>
      </c>
      <c r="AX1778" s="172"/>
      <c r="AY1778" s="268"/>
      <c r="AZ1778" s="268"/>
      <c r="BA1778" s="268"/>
      <c r="BB1778" s="268"/>
      <c r="BC1778" s="174"/>
      <c r="BD1778" s="174">
        <v>0</v>
      </c>
      <c r="BE1778" s="175"/>
    </row>
    <row r="1779" spans="1:57" ht="16.899999999999999" customHeight="1" x14ac:dyDescent="0.2">
      <c r="A1779" s="152">
        <v>1779</v>
      </c>
      <c r="B1779" s="153" t="s">
        <v>264</v>
      </c>
      <c r="C1779" s="152" t="s">
        <v>264</v>
      </c>
      <c r="D1779" s="152" t="s">
        <v>283</v>
      </c>
      <c r="E1779" s="152" t="s">
        <v>444</v>
      </c>
      <c r="F1779" s="152" t="s">
        <v>432</v>
      </c>
      <c r="G1779" s="154">
        <v>2990</v>
      </c>
      <c r="H1779" s="154">
        <v>3057</v>
      </c>
      <c r="I1779" s="154">
        <v>7496</v>
      </c>
      <c r="J1779" s="154">
        <v>7220</v>
      </c>
      <c r="K1779" s="50">
        <v>20763</v>
      </c>
      <c r="L1779" s="50">
        <v>40576</v>
      </c>
      <c r="M1779" s="192">
        <v>0.511706427444795</v>
      </c>
      <c r="N1779" s="265">
        <v>477</v>
      </c>
      <c r="O1779" s="265">
        <v>509</v>
      </c>
      <c r="P1779" s="265">
        <v>870</v>
      </c>
      <c r="Q1779" s="176">
        <v>783</v>
      </c>
      <c r="R1779" s="193">
        <v>2639</v>
      </c>
      <c r="S1779" s="158" t="s">
        <v>419</v>
      </c>
      <c r="T1779" s="158" t="s">
        <v>419</v>
      </c>
      <c r="U1779" s="157">
        <v>4196</v>
      </c>
      <c r="V1779" s="159">
        <v>0.62893231649189707</v>
      </c>
      <c r="W1779" s="161"/>
      <c r="X1779" s="161"/>
      <c r="Y1779" s="161"/>
      <c r="Z1779" s="161"/>
      <c r="AA1779" s="161"/>
      <c r="AB1779" s="161">
        <v>0</v>
      </c>
      <c r="AC1779" s="162"/>
      <c r="AD1779" s="201"/>
      <c r="AE1779" s="201"/>
      <c r="AF1779" s="201"/>
      <c r="AG1779" s="201"/>
      <c r="AH1779" s="201"/>
      <c r="AI1779" s="201">
        <v>0</v>
      </c>
      <c r="AJ1779" s="202"/>
      <c r="AK1779" s="270">
        <v>2617</v>
      </c>
      <c r="AL1779" s="270">
        <v>2659</v>
      </c>
      <c r="AM1779" s="270">
        <v>6659</v>
      </c>
      <c r="AN1779" s="270">
        <v>6437</v>
      </c>
      <c r="AO1779" s="58">
        <v>18372</v>
      </c>
      <c r="AP1779" s="167">
        <v>36380</v>
      </c>
      <c r="AQ1779" s="168">
        <v>0.50500274876305662</v>
      </c>
      <c r="AR1779" s="266"/>
      <c r="AS1779" s="266"/>
      <c r="AT1779" s="266"/>
      <c r="AU1779" s="266"/>
      <c r="AV1779" s="267"/>
      <c r="AW1779" s="171">
        <v>0</v>
      </c>
      <c r="AX1779" s="172"/>
      <c r="AY1779" s="268"/>
      <c r="AZ1779" s="268"/>
      <c r="BA1779" s="268"/>
      <c r="BB1779" s="268"/>
      <c r="BC1779" s="174"/>
      <c r="BD1779" s="174">
        <v>0</v>
      </c>
      <c r="BE1779" s="175"/>
    </row>
    <row r="1780" spans="1:57" ht="16.899999999999999" customHeight="1" x14ac:dyDescent="0.2">
      <c r="A1780" s="152">
        <v>1780</v>
      </c>
      <c r="B1780" s="153" t="s">
        <v>264</v>
      </c>
      <c r="C1780" s="152" t="s">
        <v>264</v>
      </c>
      <c r="D1780" s="152" t="s">
        <v>285</v>
      </c>
      <c r="E1780" s="152" t="s">
        <v>445</v>
      </c>
      <c r="F1780" s="152" t="s">
        <v>432</v>
      </c>
      <c r="G1780" s="154">
        <v>8105</v>
      </c>
      <c r="H1780" s="154">
        <v>8469</v>
      </c>
      <c r="I1780" s="154">
        <v>19224</v>
      </c>
      <c r="J1780" s="154">
        <v>18264</v>
      </c>
      <c r="K1780" s="50">
        <v>54062</v>
      </c>
      <c r="L1780" s="50">
        <v>100355</v>
      </c>
      <c r="M1780" s="192">
        <v>0.53870758806237851</v>
      </c>
      <c r="N1780" s="265">
        <v>5917</v>
      </c>
      <c r="O1780" s="265">
        <v>6313</v>
      </c>
      <c r="P1780" s="265">
        <v>10789</v>
      </c>
      <c r="Q1780" s="176">
        <v>9719</v>
      </c>
      <c r="R1780" s="193">
        <v>32738</v>
      </c>
      <c r="S1780" s="158" t="s">
        <v>419</v>
      </c>
      <c r="T1780" s="158" t="s">
        <v>419</v>
      </c>
      <c r="U1780" s="157">
        <v>52062</v>
      </c>
      <c r="V1780" s="159">
        <v>0.62882716760785218</v>
      </c>
      <c r="W1780" s="161"/>
      <c r="X1780" s="161"/>
      <c r="Y1780" s="161"/>
      <c r="Z1780" s="161"/>
      <c r="AA1780" s="161"/>
      <c r="AB1780" s="161">
        <v>0</v>
      </c>
      <c r="AC1780" s="162"/>
      <c r="AD1780" s="201"/>
      <c r="AE1780" s="201"/>
      <c r="AF1780" s="201"/>
      <c r="AG1780" s="201"/>
      <c r="AH1780" s="201"/>
      <c r="AI1780" s="201">
        <v>0</v>
      </c>
      <c r="AJ1780" s="202"/>
      <c r="AK1780" s="270">
        <v>3474</v>
      </c>
      <c r="AL1780" s="270">
        <v>3529</v>
      </c>
      <c r="AM1780" s="270">
        <v>8839</v>
      </c>
      <c r="AN1780" s="270">
        <v>8545</v>
      </c>
      <c r="AO1780" s="58">
        <v>24387</v>
      </c>
      <c r="AP1780" s="167">
        <v>48293</v>
      </c>
      <c r="AQ1780" s="168">
        <v>0.50498001780796387</v>
      </c>
      <c r="AR1780" s="266"/>
      <c r="AS1780" s="266"/>
      <c r="AT1780" s="266"/>
      <c r="AU1780" s="266"/>
      <c r="AV1780" s="267"/>
      <c r="AW1780" s="171">
        <v>0</v>
      </c>
      <c r="AX1780" s="172"/>
      <c r="AY1780" s="268"/>
      <c r="AZ1780" s="268"/>
      <c r="BA1780" s="268"/>
      <c r="BB1780" s="268"/>
      <c r="BC1780" s="174"/>
      <c r="BD1780" s="174">
        <v>0</v>
      </c>
      <c r="BE1780" s="175"/>
    </row>
    <row r="1781" spans="1:57" ht="16.899999999999999" customHeight="1" x14ac:dyDescent="0.2">
      <c r="A1781" s="152">
        <v>1781</v>
      </c>
      <c r="B1781" s="153" t="s">
        <v>264</v>
      </c>
      <c r="C1781" s="152" t="s">
        <v>264</v>
      </c>
      <c r="D1781" s="152" t="s">
        <v>287</v>
      </c>
      <c r="E1781" s="152" t="s">
        <v>446</v>
      </c>
      <c r="F1781" s="152" t="s">
        <v>432</v>
      </c>
      <c r="G1781" s="154">
        <v>6129</v>
      </c>
      <c r="H1781" s="154">
        <v>6297</v>
      </c>
      <c r="I1781" s="154">
        <v>15169</v>
      </c>
      <c r="J1781" s="154">
        <v>14568</v>
      </c>
      <c r="K1781" s="50">
        <v>42163</v>
      </c>
      <c r="L1781" s="50">
        <v>81460</v>
      </c>
      <c r="M1781" s="192">
        <v>0.51759145592929046</v>
      </c>
      <c r="N1781" s="265">
        <v>1795</v>
      </c>
      <c r="O1781" s="265">
        <v>1915</v>
      </c>
      <c r="P1781" s="265">
        <v>3273</v>
      </c>
      <c r="Q1781" s="176">
        <v>2948</v>
      </c>
      <c r="R1781" s="193">
        <v>9931</v>
      </c>
      <c r="S1781" s="158" t="s">
        <v>419</v>
      </c>
      <c r="T1781" s="158" t="s">
        <v>419</v>
      </c>
      <c r="U1781" s="157">
        <v>15791</v>
      </c>
      <c r="V1781" s="159">
        <v>0.62890253942118923</v>
      </c>
      <c r="W1781" s="161"/>
      <c r="X1781" s="161"/>
      <c r="Y1781" s="161"/>
      <c r="Z1781" s="161"/>
      <c r="AA1781" s="161"/>
      <c r="AB1781" s="161">
        <v>0</v>
      </c>
      <c r="AC1781" s="162"/>
      <c r="AD1781" s="201"/>
      <c r="AE1781" s="201"/>
      <c r="AF1781" s="201"/>
      <c r="AG1781" s="201"/>
      <c r="AH1781" s="201"/>
      <c r="AI1781" s="201">
        <v>0</v>
      </c>
      <c r="AJ1781" s="202"/>
      <c r="AK1781" s="270">
        <v>4724</v>
      </c>
      <c r="AL1781" s="270">
        <v>4799</v>
      </c>
      <c r="AM1781" s="270">
        <v>12019</v>
      </c>
      <c r="AN1781" s="270">
        <v>11620</v>
      </c>
      <c r="AO1781" s="58">
        <v>33162</v>
      </c>
      <c r="AP1781" s="167">
        <v>65669</v>
      </c>
      <c r="AQ1781" s="168">
        <v>0.50498713243691851</v>
      </c>
      <c r="AR1781" s="266"/>
      <c r="AS1781" s="266"/>
      <c r="AT1781" s="266"/>
      <c r="AU1781" s="266"/>
      <c r="AV1781" s="267"/>
      <c r="AW1781" s="171">
        <v>0</v>
      </c>
      <c r="AX1781" s="172"/>
      <c r="AY1781" s="268"/>
      <c r="AZ1781" s="268"/>
      <c r="BA1781" s="268"/>
      <c r="BB1781" s="268"/>
      <c r="BC1781" s="174"/>
      <c r="BD1781" s="174">
        <v>0</v>
      </c>
      <c r="BE1781" s="175"/>
    </row>
    <row r="1782" spans="1:57" ht="16.899999999999999" customHeight="1" x14ac:dyDescent="0.2">
      <c r="A1782" s="152">
        <v>1782</v>
      </c>
      <c r="B1782" s="153" t="s">
        <v>264</v>
      </c>
      <c r="C1782" s="152" t="s">
        <v>264</v>
      </c>
      <c r="D1782" s="152" t="s">
        <v>289</v>
      </c>
      <c r="E1782" s="152" t="s">
        <v>447</v>
      </c>
      <c r="F1782" s="152" t="s">
        <v>432</v>
      </c>
      <c r="G1782" s="154">
        <v>15472</v>
      </c>
      <c r="H1782" s="154">
        <v>16142</v>
      </c>
      <c r="I1782" s="154">
        <v>36849</v>
      </c>
      <c r="J1782" s="154">
        <v>35047</v>
      </c>
      <c r="K1782" s="50">
        <v>103510</v>
      </c>
      <c r="L1782" s="50">
        <v>192905</v>
      </c>
      <c r="M1782" s="192">
        <v>0.53658536585365857</v>
      </c>
      <c r="N1782" s="265">
        <v>10654</v>
      </c>
      <c r="O1782" s="265">
        <v>11366</v>
      </c>
      <c r="P1782" s="265">
        <v>19425</v>
      </c>
      <c r="Q1782" s="176">
        <v>17499</v>
      </c>
      <c r="R1782" s="193">
        <v>58944</v>
      </c>
      <c r="S1782" s="158" t="s">
        <v>419</v>
      </c>
      <c r="T1782" s="158" t="s">
        <v>419</v>
      </c>
      <c r="U1782" s="157">
        <v>93732</v>
      </c>
      <c r="V1782" s="159">
        <v>0.62885674049417484</v>
      </c>
      <c r="W1782" s="161"/>
      <c r="X1782" s="161"/>
      <c r="Y1782" s="161"/>
      <c r="Z1782" s="161"/>
      <c r="AA1782" s="161"/>
      <c r="AB1782" s="161">
        <v>0</v>
      </c>
      <c r="AC1782" s="162"/>
      <c r="AD1782" s="201"/>
      <c r="AE1782" s="201"/>
      <c r="AF1782" s="201"/>
      <c r="AG1782" s="201"/>
      <c r="AH1782" s="201"/>
      <c r="AI1782" s="201">
        <v>0</v>
      </c>
      <c r="AJ1782" s="202"/>
      <c r="AK1782" s="270">
        <v>7135</v>
      </c>
      <c r="AL1782" s="270">
        <v>7248</v>
      </c>
      <c r="AM1782" s="270">
        <v>18152</v>
      </c>
      <c r="AN1782" s="270">
        <v>17548</v>
      </c>
      <c r="AO1782" s="58">
        <v>50083</v>
      </c>
      <c r="AP1782" s="167">
        <v>99173</v>
      </c>
      <c r="AQ1782" s="168">
        <v>0.5050064029524165</v>
      </c>
      <c r="AR1782" s="266"/>
      <c r="AS1782" s="266"/>
      <c r="AT1782" s="266"/>
      <c r="AU1782" s="266"/>
      <c r="AV1782" s="267"/>
      <c r="AW1782" s="171">
        <v>0</v>
      </c>
      <c r="AX1782" s="172"/>
      <c r="AY1782" s="268"/>
      <c r="AZ1782" s="268"/>
      <c r="BA1782" s="268"/>
      <c r="BB1782" s="268"/>
      <c r="BC1782" s="174"/>
      <c r="BD1782" s="174">
        <v>0</v>
      </c>
      <c r="BE1782" s="175"/>
    </row>
    <row r="1783" spans="1:57" ht="16.899999999999999" customHeight="1" x14ac:dyDescent="0.2">
      <c r="A1783" s="152">
        <v>1783</v>
      </c>
      <c r="B1783" s="153" t="s">
        <v>264</v>
      </c>
      <c r="C1783" s="152" t="s">
        <v>264</v>
      </c>
      <c r="D1783" s="152" t="s">
        <v>291</v>
      </c>
      <c r="E1783" s="152" t="s">
        <v>448</v>
      </c>
      <c r="F1783" s="152" t="s">
        <v>432</v>
      </c>
      <c r="G1783" s="154">
        <v>7556</v>
      </c>
      <c r="H1783" s="154">
        <v>7824</v>
      </c>
      <c r="I1783" s="154">
        <v>18347</v>
      </c>
      <c r="J1783" s="154">
        <v>17536</v>
      </c>
      <c r="K1783" s="50">
        <v>51263</v>
      </c>
      <c r="L1783" s="50">
        <v>97302</v>
      </c>
      <c r="M1783" s="192">
        <v>0.52684425808308155</v>
      </c>
      <c r="N1783" s="265">
        <v>3716</v>
      </c>
      <c r="O1783" s="265">
        <v>3964</v>
      </c>
      <c r="P1783" s="265">
        <v>6776</v>
      </c>
      <c r="Q1783" s="176">
        <v>6104</v>
      </c>
      <c r="R1783" s="193">
        <v>20560</v>
      </c>
      <c r="S1783" s="158" t="s">
        <v>419</v>
      </c>
      <c r="T1783" s="158" t="s">
        <v>419</v>
      </c>
      <c r="U1783" s="157">
        <v>32694</v>
      </c>
      <c r="V1783" s="159">
        <v>0.6288615648131155</v>
      </c>
      <c r="W1783" s="161"/>
      <c r="X1783" s="161"/>
      <c r="Y1783" s="161"/>
      <c r="Z1783" s="161"/>
      <c r="AA1783" s="161"/>
      <c r="AB1783" s="161">
        <v>0</v>
      </c>
      <c r="AC1783" s="162"/>
      <c r="AD1783" s="201"/>
      <c r="AE1783" s="201"/>
      <c r="AF1783" s="201"/>
      <c r="AG1783" s="201"/>
      <c r="AH1783" s="201"/>
      <c r="AI1783" s="201">
        <v>0</v>
      </c>
      <c r="AJ1783" s="202"/>
      <c r="AK1783" s="270">
        <v>4648</v>
      </c>
      <c r="AL1783" s="270">
        <v>4722</v>
      </c>
      <c r="AM1783" s="270">
        <v>11825</v>
      </c>
      <c r="AN1783" s="270">
        <v>11432</v>
      </c>
      <c r="AO1783" s="58">
        <v>32627</v>
      </c>
      <c r="AP1783" s="167">
        <v>64608</v>
      </c>
      <c r="AQ1783" s="168">
        <v>0.50499938088162455</v>
      </c>
      <c r="AR1783" s="266"/>
      <c r="AS1783" s="266"/>
      <c r="AT1783" s="266"/>
      <c r="AU1783" s="266"/>
      <c r="AV1783" s="267"/>
      <c r="AW1783" s="171">
        <v>0</v>
      </c>
      <c r="AX1783" s="172"/>
      <c r="AY1783" s="268"/>
      <c r="AZ1783" s="268"/>
      <c r="BA1783" s="268"/>
      <c r="BB1783" s="268"/>
      <c r="BC1783" s="174"/>
      <c r="BD1783" s="174">
        <v>0</v>
      </c>
      <c r="BE1783" s="175"/>
    </row>
    <row r="1784" spans="1:57" ht="16.899999999999999" customHeight="1" x14ac:dyDescent="0.2">
      <c r="A1784" s="152">
        <v>1784</v>
      </c>
      <c r="B1784" s="153" t="s">
        <v>264</v>
      </c>
      <c r="C1784" s="152" t="s">
        <v>264</v>
      </c>
      <c r="D1784" s="152" t="s">
        <v>293</v>
      </c>
      <c r="E1784" s="152" t="s">
        <v>449</v>
      </c>
      <c r="F1784" s="152" t="s">
        <v>432</v>
      </c>
      <c r="G1784" s="154">
        <v>137391</v>
      </c>
      <c r="H1784" s="154">
        <v>144625</v>
      </c>
      <c r="I1784" s="154">
        <v>319627</v>
      </c>
      <c r="J1784" s="154">
        <v>302142</v>
      </c>
      <c r="K1784" s="50">
        <v>903785</v>
      </c>
      <c r="L1784" s="50">
        <v>1646141</v>
      </c>
      <c r="M1784" s="192">
        <v>0.54903255553442876</v>
      </c>
      <c r="N1784" s="265">
        <v>126752</v>
      </c>
      <c r="O1784" s="265">
        <v>135222</v>
      </c>
      <c r="P1784" s="265">
        <v>231108</v>
      </c>
      <c r="Q1784" s="176">
        <v>208188</v>
      </c>
      <c r="R1784" s="193">
        <v>701270</v>
      </c>
      <c r="S1784" s="158" t="s">
        <v>419</v>
      </c>
      <c r="T1784" s="158" t="s">
        <v>419</v>
      </c>
      <c r="U1784" s="157">
        <v>1115170</v>
      </c>
      <c r="V1784" s="159">
        <v>0.62884582619690277</v>
      </c>
      <c r="W1784" s="161"/>
      <c r="X1784" s="161"/>
      <c r="Y1784" s="161"/>
      <c r="Z1784" s="161"/>
      <c r="AA1784" s="161"/>
      <c r="AB1784" s="161">
        <v>0</v>
      </c>
      <c r="AC1784" s="162"/>
      <c r="AD1784" s="201"/>
      <c r="AE1784" s="201"/>
      <c r="AF1784" s="201"/>
      <c r="AG1784" s="201"/>
      <c r="AH1784" s="201"/>
      <c r="AI1784" s="201">
        <v>0</v>
      </c>
      <c r="AJ1784" s="202"/>
      <c r="AK1784" s="270">
        <v>38198</v>
      </c>
      <c r="AL1784" s="270">
        <v>38804</v>
      </c>
      <c r="AM1784" s="270">
        <v>97183</v>
      </c>
      <c r="AN1784" s="270">
        <v>93954</v>
      </c>
      <c r="AO1784" s="58">
        <v>268139</v>
      </c>
      <c r="AP1784" s="167">
        <v>530971</v>
      </c>
      <c r="AQ1784" s="168">
        <v>0.50499744807155189</v>
      </c>
      <c r="AR1784" s="266"/>
      <c r="AS1784" s="266"/>
      <c r="AT1784" s="266"/>
      <c r="AU1784" s="266"/>
      <c r="AV1784" s="267"/>
      <c r="AW1784" s="171">
        <v>0</v>
      </c>
      <c r="AX1784" s="172"/>
      <c r="AY1784" s="268"/>
      <c r="AZ1784" s="268"/>
      <c r="BA1784" s="268"/>
      <c r="BB1784" s="268"/>
      <c r="BC1784" s="174"/>
      <c r="BD1784" s="174">
        <v>0</v>
      </c>
      <c r="BE1784" s="175"/>
    </row>
    <row r="1785" spans="1:57" ht="16.899999999999999" customHeight="1" x14ac:dyDescent="0.2">
      <c r="A1785" s="152">
        <v>1785</v>
      </c>
      <c r="B1785" s="153" t="s">
        <v>264</v>
      </c>
      <c r="C1785" s="152" t="s">
        <v>264</v>
      </c>
      <c r="D1785" s="152" t="s">
        <v>295</v>
      </c>
      <c r="E1785" s="152" t="s">
        <v>450</v>
      </c>
      <c r="F1785" s="152" t="s">
        <v>432</v>
      </c>
      <c r="G1785" s="154">
        <v>3859</v>
      </c>
      <c r="H1785" s="154">
        <v>3932</v>
      </c>
      <c r="I1785" s="154">
        <v>9750</v>
      </c>
      <c r="J1785" s="154">
        <v>9410</v>
      </c>
      <c r="K1785" s="50">
        <v>26951</v>
      </c>
      <c r="L1785" s="50">
        <v>53041</v>
      </c>
      <c r="M1785" s="192">
        <v>0.50811636281367245</v>
      </c>
      <c r="N1785" s="265">
        <v>289</v>
      </c>
      <c r="O1785" s="265">
        <v>308</v>
      </c>
      <c r="P1785" s="265">
        <v>526</v>
      </c>
      <c r="Q1785" s="176">
        <v>474</v>
      </c>
      <c r="R1785" s="193">
        <v>1597</v>
      </c>
      <c r="S1785" s="158" t="s">
        <v>419</v>
      </c>
      <c r="T1785" s="158" t="s">
        <v>419</v>
      </c>
      <c r="U1785" s="157">
        <v>2540</v>
      </c>
      <c r="V1785" s="159">
        <v>0.62874015748031498</v>
      </c>
      <c r="W1785" s="161"/>
      <c r="X1785" s="161"/>
      <c r="Y1785" s="161"/>
      <c r="Z1785" s="161"/>
      <c r="AA1785" s="161"/>
      <c r="AB1785" s="161">
        <v>0</v>
      </c>
      <c r="AC1785" s="162"/>
      <c r="AD1785" s="201"/>
      <c r="AE1785" s="201"/>
      <c r="AF1785" s="201"/>
      <c r="AG1785" s="201"/>
      <c r="AH1785" s="201"/>
      <c r="AI1785" s="201">
        <v>0</v>
      </c>
      <c r="AJ1785" s="202"/>
      <c r="AK1785" s="270">
        <v>3633</v>
      </c>
      <c r="AL1785" s="270">
        <v>3691</v>
      </c>
      <c r="AM1785" s="270">
        <v>9243</v>
      </c>
      <c r="AN1785" s="270">
        <v>8936</v>
      </c>
      <c r="AO1785" s="58">
        <v>25503</v>
      </c>
      <c r="AP1785" s="167">
        <v>50501</v>
      </c>
      <c r="AQ1785" s="168">
        <v>0.5049999009920596</v>
      </c>
      <c r="AR1785" s="266"/>
      <c r="AS1785" s="266"/>
      <c r="AT1785" s="266"/>
      <c r="AU1785" s="266"/>
      <c r="AV1785" s="267"/>
      <c r="AW1785" s="171">
        <v>0</v>
      </c>
      <c r="AX1785" s="172"/>
      <c r="AY1785" s="268"/>
      <c r="AZ1785" s="268"/>
      <c r="BA1785" s="268"/>
      <c r="BB1785" s="268"/>
      <c r="BC1785" s="174"/>
      <c r="BD1785" s="174">
        <v>0</v>
      </c>
      <c r="BE1785" s="175"/>
    </row>
    <row r="1786" spans="1:57" ht="16.899999999999999" customHeight="1" x14ac:dyDescent="0.2">
      <c r="A1786" s="152">
        <v>1786</v>
      </c>
      <c r="B1786" s="153" t="s">
        <v>264</v>
      </c>
      <c r="C1786" s="152" t="s">
        <v>264</v>
      </c>
      <c r="D1786" s="152" t="s">
        <v>297</v>
      </c>
      <c r="E1786" s="152" t="s">
        <v>451</v>
      </c>
      <c r="F1786" s="152" t="s">
        <v>432</v>
      </c>
      <c r="G1786" s="154">
        <v>1040</v>
      </c>
      <c r="H1786" s="154">
        <v>1077</v>
      </c>
      <c r="I1786" s="154">
        <v>2529</v>
      </c>
      <c r="J1786" s="154">
        <v>2419</v>
      </c>
      <c r="K1786" s="50">
        <v>7065</v>
      </c>
      <c r="L1786" s="50">
        <v>13428</v>
      </c>
      <c r="M1786" s="192">
        <v>0.52613941018766752</v>
      </c>
      <c r="N1786" s="265">
        <v>494</v>
      </c>
      <c r="O1786" s="265">
        <v>527</v>
      </c>
      <c r="P1786" s="265">
        <v>901</v>
      </c>
      <c r="Q1786" s="176">
        <v>812</v>
      </c>
      <c r="R1786" s="193">
        <v>2734</v>
      </c>
      <c r="S1786" s="158" t="s">
        <v>419</v>
      </c>
      <c r="T1786" s="158" t="s">
        <v>419</v>
      </c>
      <c r="U1786" s="157">
        <v>4347</v>
      </c>
      <c r="V1786" s="159">
        <v>0.62893949850471587</v>
      </c>
      <c r="W1786" s="161"/>
      <c r="X1786" s="161"/>
      <c r="Y1786" s="161"/>
      <c r="Z1786" s="161"/>
      <c r="AA1786" s="161"/>
      <c r="AB1786" s="161">
        <v>0</v>
      </c>
      <c r="AC1786" s="162"/>
      <c r="AD1786" s="201"/>
      <c r="AE1786" s="201"/>
      <c r="AF1786" s="201"/>
      <c r="AG1786" s="201"/>
      <c r="AH1786" s="201"/>
      <c r="AI1786" s="201">
        <v>0</v>
      </c>
      <c r="AJ1786" s="202"/>
      <c r="AK1786" s="270">
        <v>653</v>
      </c>
      <c r="AL1786" s="270">
        <v>664</v>
      </c>
      <c r="AM1786" s="270">
        <v>1662</v>
      </c>
      <c r="AN1786" s="270">
        <v>1607</v>
      </c>
      <c r="AO1786" s="58">
        <v>4586</v>
      </c>
      <c r="AP1786" s="167">
        <v>9081</v>
      </c>
      <c r="AQ1786" s="168">
        <v>0.50501046140292916</v>
      </c>
      <c r="AR1786" s="266"/>
      <c r="AS1786" s="266"/>
      <c r="AT1786" s="266"/>
      <c r="AU1786" s="266"/>
      <c r="AV1786" s="267"/>
      <c r="AW1786" s="171">
        <v>0</v>
      </c>
      <c r="AX1786" s="172"/>
      <c r="AY1786" s="268"/>
      <c r="AZ1786" s="268"/>
      <c r="BA1786" s="268"/>
      <c r="BB1786" s="268"/>
      <c r="BC1786" s="174"/>
      <c r="BD1786" s="174">
        <v>0</v>
      </c>
      <c r="BE1786" s="175"/>
    </row>
    <row r="1787" spans="1:57" ht="16.899999999999999" customHeight="1" x14ac:dyDescent="0.2">
      <c r="A1787" s="152">
        <v>1787</v>
      </c>
      <c r="B1787" s="153" t="s">
        <v>264</v>
      </c>
      <c r="C1787" s="152" t="s">
        <v>264</v>
      </c>
      <c r="D1787" s="152" t="s">
        <v>299</v>
      </c>
      <c r="E1787" s="152" t="s">
        <v>452</v>
      </c>
      <c r="F1787" s="152" t="s">
        <v>432</v>
      </c>
      <c r="G1787" s="154">
        <v>1210</v>
      </c>
      <c r="H1787" s="154">
        <v>1256</v>
      </c>
      <c r="I1787" s="154">
        <v>2918</v>
      </c>
      <c r="J1787" s="154">
        <v>2783</v>
      </c>
      <c r="K1787" s="50">
        <v>8167</v>
      </c>
      <c r="L1787" s="50">
        <v>15400</v>
      </c>
      <c r="M1787" s="192">
        <v>0.53032467532467531</v>
      </c>
      <c r="N1787" s="265">
        <v>681</v>
      </c>
      <c r="O1787" s="265">
        <v>727</v>
      </c>
      <c r="P1787" s="265">
        <v>1242</v>
      </c>
      <c r="Q1787" s="176">
        <v>1119</v>
      </c>
      <c r="R1787" s="193">
        <v>3769</v>
      </c>
      <c r="S1787" s="158" t="s">
        <v>419</v>
      </c>
      <c r="T1787" s="158" t="s">
        <v>419</v>
      </c>
      <c r="U1787" s="157">
        <v>5995</v>
      </c>
      <c r="V1787" s="159">
        <v>0.6286905754795663</v>
      </c>
      <c r="W1787" s="161"/>
      <c r="X1787" s="161"/>
      <c r="Y1787" s="161"/>
      <c r="Z1787" s="161"/>
      <c r="AA1787" s="161"/>
      <c r="AB1787" s="161">
        <v>0</v>
      </c>
      <c r="AC1787" s="162"/>
      <c r="AD1787" s="201"/>
      <c r="AE1787" s="201"/>
      <c r="AF1787" s="201"/>
      <c r="AG1787" s="201"/>
      <c r="AH1787" s="201"/>
      <c r="AI1787" s="201">
        <v>0</v>
      </c>
      <c r="AJ1787" s="202"/>
      <c r="AK1787" s="270">
        <v>677</v>
      </c>
      <c r="AL1787" s="270">
        <v>687</v>
      </c>
      <c r="AM1787" s="270">
        <v>1722</v>
      </c>
      <c r="AN1787" s="270">
        <v>1664</v>
      </c>
      <c r="AO1787" s="58">
        <v>4750</v>
      </c>
      <c r="AP1787" s="167">
        <v>9405</v>
      </c>
      <c r="AQ1787" s="168">
        <v>0.50505050505050508</v>
      </c>
      <c r="AR1787" s="266"/>
      <c r="AS1787" s="266"/>
      <c r="AT1787" s="266"/>
      <c r="AU1787" s="266"/>
      <c r="AV1787" s="267"/>
      <c r="AW1787" s="171">
        <v>0</v>
      </c>
      <c r="AX1787" s="172"/>
      <c r="AY1787" s="268"/>
      <c r="AZ1787" s="268"/>
      <c r="BA1787" s="268"/>
      <c r="BB1787" s="268"/>
      <c r="BC1787" s="174"/>
      <c r="BD1787" s="174">
        <v>0</v>
      </c>
      <c r="BE1787" s="175"/>
    </row>
    <row r="1788" spans="1:57" ht="16.899999999999999" customHeight="1" x14ac:dyDescent="0.2">
      <c r="A1788" s="152">
        <v>1788</v>
      </c>
      <c r="B1788" s="153" t="s">
        <v>264</v>
      </c>
      <c r="C1788" s="152" t="s">
        <v>264</v>
      </c>
      <c r="D1788" s="152" t="s">
        <v>301</v>
      </c>
      <c r="E1788" s="152" t="s">
        <v>453</v>
      </c>
      <c r="F1788" s="152" t="s">
        <v>432</v>
      </c>
      <c r="G1788" s="154">
        <v>1038</v>
      </c>
      <c r="H1788" s="154">
        <v>1060</v>
      </c>
      <c r="I1788" s="154">
        <v>2611</v>
      </c>
      <c r="J1788" s="154">
        <v>2517</v>
      </c>
      <c r="K1788" s="50">
        <v>7226</v>
      </c>
      <c r="L1788" s="50">
        <v>14163</v>
      </c>
      <c r="M1788" s="192">
        <v>0.51020264068347099</v>
      </c>
      <c r="N1788" s="265">
        <v>126</v>
      </c>
      <c r="O1788" s="265">
        <v>135</v>
      </c>
      <c r="P1788" s="265">
        <v>231</v>
      </c>
      <c r="Q1788" s="176">
        <v>208</v>
      </c>
      <c r="R1788" s="193">
        <v>700</v>
      </c>
      <c r="S1788" s="158" t="s">
        <v>419</v>
      </c>
      <c r="T1788" s="158" t="s">
        <v>419</v>
      </c>
      <c r="U1788" s="157">
        <v>1112</v>
      </c>
      <c r="V1788" s="159">
        <v>0.62949640287769781</v>
      </c>
      <c r="W1788" s="161"/>
      <c r="X1788" s="161"/>
      <c r="Y1788" s="161"/>
      <c r="Z1788" s="161"/>
      <c r="AA1788" s="161"/>
      <c r="AB1788" s="161">
        <v>0</v>
      </c>
      <c r="AC1788" s="162"/>
      <c r="AD1788" s="201"/>
      <c r="AE1788" s="201"/>
      <c r="AF1788" s="201"/>
      <c r="AG1788" s="201"/>
      <c r="AH1788" s="201"/>
      <c r="AI1788" s="201">
        <v>0</v>
      </c>
      <c r="AJ1788" s="202"/>
      <c r="AK1788" s="270">
        <v>939</v>
      </c>
      <c r="AL1788" s="270">
        <v>954</v>
      </c>
      <c r="AM1788" s="270">
        <v>2389</v>
      </c>
      <c r="AN1788" s="270">
        <v>2309</v>
      </c>
      <c r="AO1788" s="58">
        <v>6591</v>
      </c>
      <c r="AP1788" s="167">
        <v>13051</v>
      </c>
      <c r="AQ1788" s="168">
        <v>0.50501877250785376</v>
      </c>
      <c r="AR1788" s="266"/>
      <c r="AS1788" s="266"/>
      <c r="AT1788" s="266"/>
      <c r="AU1788" s="266"/>
      <c r="AV1788" s="267"/>
      <c r="AW1788" s="171">
        <v>0</v>
      </c>
      <c r="AX1788" s="172"/>
      <c r="AY1788" s="268"/>
      <c r="AZ1788" s="268"/>
      <c r="BA1788" s="268"/>
      <c r="BB1788" s="268"/>
      <c r="BC1788" s="174"/>
      <c r="BD1788" s="174">
        <v>0</v>
      </c>
      <c r="BE1788" s="175"/>
    </row>
    <row r="1789" spans="1:57" ht="16.899999999999999" customHeight="1" x14ac:dyDescent="0.2">
      <c r="A1789" s="152">
        <v>1789</v>
      </c>
      <c r="B1789" s="153" t="s">
        <v>264</v>
      </c>
      <c r="C1789" s="152" t="s">
        <v>264</v>
      </c>
      <c r="D1789" s="152" t="s">
        <v>303</v>
      </c>
      <c r="E1789" s="152" t="s">
        <v>454</v>
      </c>
      <c r="F1789" s="152" t="s">
        <v>432</v>
      </c>
      <c r="G1789" s="154">
        <v>11737</v>
      </c>
      <c r="H1789" s="154">
        <v>12148</v>
      </c>
      <c r="I1789" s="154">
        <v>28531</v>
      </c>
      <c r="J1789" s="154">
        <v>27276</v>
      </c>
      <c r="K1789" s="50">
        <v>79692</v>
      </c>
      <c r="L1789" s="50">
        <v>151420</v>
      </c>
      <c r="M1789" s="192">
        <v>0.526297714964998</v>
      </c>
      <c r="N1789" s="265">
        <v>5639</v>
      </c>
      <c r="O1789" s="265">
        <v>6016</v>
      </c>
      <c r="P1789" s="265">
        <v>10282</v>
      </c>
      <c r="Q1789" s="176">
        <v>9262</v>
      </c>
      <c r="R1789" s="193">
        <v>31199</v>
      </c>
      <c r="S1789" s="158" t="s">
        <v>419</v>
      </c>
      <c r="T1789" s="158" t="s">
        <v>419</v>
      </c>
      <c r="U1789" s="157">
        <v>49614</v>
      </c>
      <c r="V1789" s="159">
        <v>0.62883460313621153</v>
      </c>
      <c r="W1789" s="161"/>
      <c r="X1789" s="161"/>
      <c r="Y1789" s="161"/>
      <c r="Z1789" s="161"/>
      <c r="AA1789" s="161"/>
      <c r="AB1789" s="161">
        <v>0</v>
      </c>
      <c r="AC1789" s="162"/>
      <c r="AD1789" s="201"/>
      <c r="AE1789" s="201"/>
      <c r="AF1789" s="201"/>
      <c r="AG1789" s="201"/>
      <c r="AH1789" s="201"/>
      <c r="AI1789" s="201">
        <v>0</v>
      </c>
      <c r="AJ1789" s="202"/>
      <c r="AK1789" s="270">
        <v>7324</v>
      </c>
      <c r="AL1789" s="270">
        <v>7440</v>
      </c>
      <c r="AM1789" s="270">
        <v>18634</v>
      </c>
      <c r="AN1789" s="270">
        <v>18014</v>
      </c>
      <c r="AO1789" s="58">
        <v>51412</v>
      </c>
      <c r="AP1789" s="167">
        <v>101806</v>
      </c>
      <c r="AQ1789" s="168">
        <v>0.50499970532188676</v>
      </c>
      <c r="AR1789" s="266"/>
      <c r="AS1789" s="266"/>
      <c r="AT1789" s="266"/>
      <c r="AU1789" s="266"/>
      <c r="AV1789" s="267"/>
      <c r="AW1789" s="171">
        <v>0</v>
      </c>
      <c r="AX1789" s="172"/>
      <c r="AY1789" s="268"/>
      <c r="AZ1789" s="268"/>
      <c r="BA1789" s="268"/>
      <c r="BB1789" s="268"/>
      <c r="BC1789" s="174"/>
      <c r="BD1789" s="174">
        <v>0</v>
      </c>
      <c r="BE1789" s="175"/>
    </row>
    <row r="1790" spans="1:57" ht="16.899999999999999" customHeight="1" x14ac:dyDescent="0.2">
      <c r="A1790" s="152">
        <v>1790</v>
      </c>
      <c r="B1790" s="153" t="s">
        <v>264</v>
      </c>
      <c r="C1790" s="152" t="s">
        <v>264</v>
      </c>
      <c r="D1790" s="152" t="s">
        <v>305</v>
      </c>
      <c r="E1790" s="152" t="s">
        <v>455</v>
      </c>
      <c r="F1790" s="152" t="s">
        <v>432</v>
      </c>
      <c r="G1790" s="154">
        <v>4302</v>
      </c>
      <c r="H1790" s="154">
        <v>4377</v>
      </c>
      <c r="I1790" s="154">
        <v>10904</v>
      </c>
      <c r="J1790" s="154">
        <v>10532</v>
      </c>
      <c r="K1790" s="50">
        <v>30115</v>
      </c>
      <c r="L1790" s="50">
        <v>59439</v>
      </c>
      <c r="M1790" s="192">
        <v>0.5066538804488635</v>
      </c>
      <c r="N1790" s="265">
        <v>172</v>
      </c>
      <c r="O1790" s="265">
        <v>183</v>
      </c>
      <c r="P1790" s="265">
        <v>313</v>
      </c>
      <c r="Q1790" s="176">
        <v>282</v>
      </c>
      <c r="R1790" s="193">
        <v>950</v>
      </c>
      <c r="S1790" s="158" t="s">
        <v>419</v>
      </c>
      <c r="T1790" s="158" t="s">
        <v>419</v>
      </c>
      <c r="U1790" s="157">
        <v>1512</v>
      </c>
      <c r="V1790" s="159">
        <v>0.62830687830687826</v>
      </c>
      <c r="W1790" s="161"/>
      <c r="X1790" s="161"/>
      <c r="Y1790" s="161"/>
      <c r="Z1790" s="161"/>
      <c r="AA1790" s="161"/>
      <c r="AB1790" s="161">
        <v>0</v>
      </c>
      <c r="AC1790" s="162"/>
      <c r="AD1790" s="201"/>
      <c r="AE1790" s="201"/>
      <c r="AF1790" s="201"/>
      <c r="AG1790" s="201"/>
      <c r="AH1790" s="201"/>
      <c r="AI1790" s="201">
        <v>0</v>
      </c>
      <c r="AJ1790" s="202"/>
      <c r="AK1790" s="270">
        <v>4167</v>
      </c>
      <c r="AL1790" s="270">
        <v>4233</v>
      </c>
      <c r="AM1790" s="270">
        <v>10602</v>
      </c>
      <c r="AN1790" s="270">
        <v>10250</v>
      </c>
      <c r="AO1790" s="58">
        <v>29252</v>
      </c>
      <c r="AP1790" s="167">
        <v>57927</v>
      </c>
      <c r="AQ1790" s="168">
        <v>0.50498040637353914</v>
      </c>
      <c r="AR1790" s="266"/>
      <c r="AS1790" s="266"/>
      <c r="AT1790" s="266"/>
      <c r="AU1790" s="266"/>
      <c r="AV1790" s="267"/>
      <c r="AW1790" s="171">
        <v>0</v>
      </c>
      <c r="AX1790" s="172"/>
      <c r="AY1790" s="268"/>
      <c r="AZ1790" s="268"/>
      <c r="BA1790" s="268"/>
      <c r="BB1790" s="268"/>
      <c r="BC1790" s="174"/>
      <c r="BD1790" s="174">
        <v>0</v>
      </c>
      <c r="BE1790" s="175"/>
    </row>
    <row r="1791" spans="1:57" ht="16.899999999999999" customHeight="1" x14ac:dyDescent="0.2">
      <c r="A1791" s="152">
        <v>1791</v>
      </c>
      <c r="B1791" s="153" t="s">
        <v>264</v>
      </c>
      <c r="C1791" s="152" t="s">
        <v>264</v>
      </c>
      <c r="D1791" s="152" t="s">
        <v>307</v>
      </c>
      <c r="E1791" s="152" t="s">
        <v>456</v>
      </c>
      <c r="F1791" s="152" t="s">
        <v>432</v>
      </c>
      <c r="G1791" s="154">
        <v>3698</v>
      </c>
      <c r="H1791" s="154">
        <v>3782</v>
      </c>
      <c r="I1791" s="154">
        <v>9254</v>
      </c>
      <c r="J1791" s="154">
        <v>8911</v>
      </c>
      <c r="K1791" s="50">
        <v>25645</v>
      </c>
      <c r="L1791" s="50">
        <v>50044</v>
      </c>
      <c r="M1791" s="192">
        <v>0.51244904484054032</v>
      </c>
      <c r="N1791" s="265">
        <v>652</v>
      </c>
      <c r="O1791" s="265">
        <v>695</v>
      </c>
      <c r="P1791" s="265">
        <v>1188</v>
      </c>
      <c r="Q1791" s="176">
        <v>1070</v>
      </c>
      <c r="R1791" s="193">
        <v>3605</v>
      </c>
      <c r="S1791" s="158" t="s">
        <v>419</v>
      </c>
      <c r="T1791" s="158" t="s">
        <v>419</v>
      </c>
      <c r="U1791" s="157">
        <v>5733</v>
      </c>
      <c r="V1791" s="159">
        <v>0.6288156288156288</v>
      </c>
      <c r="W1791" s="161"/>
      <c r="X1791" s="161"/>
      <c r="Y1791" s="161"/>
      <c r="Z1791" s="161"/>
      <c r="AA1791" s="161"/>
      <c r="AB1791" s="161">
        <v>0</v>
      </c>
      <c r="AC1791" s="162"/>
      <c r="AD1791" s="201"/>
      <c r="AE1791" s="201"/>
      <c r="AF1791" s="201"/>
      <c r="AG1791" s="201"/>
      <c r="AH1791" s="201"/>
      <c r="AI1791" s="201">
        <v>0</v>
      </c>
      <c r="AJ1791" s="202"/>
      <c r="AK1791" s="270">
        <v>3188</v>
      </c>
      <c r="AL1791" s="270">
        <v>3238</v>
      </c>
      <c r="AM1791" s="270">
        <v>8110</v>
      </c>
      <c r="AN1791" s="270">
        <v>7841</v>
      </c>
      <c r="AO1791" s="58">
        <v>22377</v>
      </c>
      <c r="AP1791" s="167">
        <v>44311</v>
      </c>
      <c r="AQ1791" s="168">
        <v>0.50499875877321654</v>
      </c>
      <c r="AR1791" s="266"/>
      <c r="AS1791" s="266"/>
      <c r="AT1791" s="266"/>
      <c r="AU1791" s="266"/>
      <c r="AV1791" s="267"/>
      <c r="AW1791" s="171">
        <v>0</v>
      </c>
      <c r="AX1791" s="172"/>
      <c r="AY1791" s="268"/>
      <c r="AZ1791" s="268"/>
      <c r="BA1791" s="268"/>
      <c r="BB1791" s="268"/>
      <c r="BC1791" s="174"/>
      <c r="BD1791" s="174">
        <v>0</v>
      </c>
      <c r="BE1791" s="175"/>
    </row>
    <row r="1792" spans="1:57" ht="16.899999999999999" customHeight="1" x14ac:dyDescent="0.2">
      <c r="A1792" s="152">
        <v>1792</v>
      </c>
      <c r="B1792" s="153" t="s">
        <v>264</v>
      </c>
      <c r="C1792" s="152" t="s">
        <v>264</v>
      </c>
      <c r="D1792" s="152" t="s">
        <v>309</v>
      </c>
      <c r="E1792" s="152" t="s">
        <v>457</v>
      </c>
      <c r="F1792" s="152" t="s">
        <v>432</v>
      </c>
      <c r="G1792" s="154">
        <v>2117</v>
      </c>
      <c r="H1792" s="154">
        <v>2190</v>
      </c>
      <c r="I1792" s="154">
        <v>5147</v>
      </c>
      <c r="J1792" s="154">
        <v>4921</v>
      </c>
      <c r="K1792" s="50">
        <v>14375</v>
      </c>
      <c r="L1792" s="50">
        <v>27321</v>
      </c>
      <c r="M1792" s="192">
        <v>0.52615204421507267</v>
      </c>
      <c r="N1792" s="265">
        <v>1010</v>
      </c>
      <c r="O1792" s="265">
        <v>1078</v>
      </c>
      <c r="P1792" s="265">
        <v>1842</v>
      </c>
      <c r="Q1792" s="176">
        <v>1659</v>
      </c>
      <c r="R1792" s="193">
        <v>5589</v>
      </c>
      <c r="S1792" s="158" t="s">
        <v>419</v>
      </c>
      <c r="T1792" s="158" t="s">
        <v>419</v>
      </c>
      <c r="U1792" s="157">
        <v>8887</v>
      </c>
      <c r="V1792" s="159">
        <v>0.62889614042984132</v>
      </c>
      <c r="W1792" s="161"/>
      <c r="X1792" s="161"/>
      <c r="Y1792" s="161"/>
      <c r="Z1792" s="161"/>
      <c r="AA1792" s="161"/>
      <c r="AB1792" s="161">
        <v>0</v>
      </c>
      <c r="AC1792" s="162"/>
      <c r="AD1792" s="201"/>
      <c r="AE1792" s="201"/>
      <c r="AF1792" s="201"/>
      <c r="AG1792" s="201"/>
      <c r="AH1792" s="201"/>
      <c r="AI1792" s="201">
        <v>0</v>
      </c>
      <c r="AJ1792" s="202"/>
      <c r="AK1792" s="270">
        <v>1326</v>
      </c>
      <c r="AL1792" s="270">
        <v>1347</v>
      </c>
      <c r="AM1792" s="270">
        <v>3374</v>
      </c>
      <c r="AN1792" s="270">
        <v>3262</v>
      </c>
      <c r="AO1792" s="58">
        <v>9309</v>
      </c>
      <c r="AP1792" s="167">
        <v>18434</v>
      </c>
      <c r="AQ1792" s="168">
        <v>0.50499077791038294</v>
      </c>
      <c r="AR1792" s="266"/>
      <c r="AS1792" s="266"/>
      <c r="AT1792" s="266"/>
      <c r="AU1792" s="266"/>
      <c r="AV1792" s="267"/>
      <c r="AW1792" s="171">
        <v>0</v>
      </c>
      <c r="AX1792" s="172"/>
      <c r="AY1792" s="268"/>
      <c r="AZ1792" s="268"/>
      <c r="BA1792" s="268"/>
      <c r="BB1792" s="268"/>
      <c r="BC1792" s="174"/>
      <c r="BD1792" s="174">
        <v>0</v>
      </c>
      <c r="BE1792" s="175"/>
    </row>
    <row r="1793" spans="1:57" ht="16.899999999999999" customHeight="1" x14ac:dyDescent="0.2">
      <c r="A1793" s="152">
        <v>1793</v>
      </c>
      <c r="B1793" s="153" t="s">
        <v>264</v>
      </c>
      <c r="C1793" s="152" t="s">
        <v>264</v>
      </c>
      <c r="D1793" s="152" t="s">
        <v>311</v>
      </c>
      <c r="E1793" s="152" t="s">
        <v>458</v>
      </c>
      <c r="F1793" s="152" t="s">
        <v>432</v>
      </c>
      <c r="G1793" s="154">
        <v>3069</v>
      </c>
      <c r="H1793" s="154">
        <v>3228</v>
      </c>
      <c r="I1793" s="154">
        <v>7154</v>
      </c>
      <c r="J1793" s="154">
        <v>6766</v>
      </c>
      <c r="K1793" s="50">
        <v>20217</v>
      </c>
      <c r="L1793" s="50">
        <v>36899</v>
      </c>
      <c r="M1793" s="192">
        <v>0.5479010271281064</v>
      </c>
      <c r="N1793" s="265">
        <v>2770</v>
      </c>
      <c r="O1793" s="265">
        <v>2955</v>
      </c>
      <c r="P1793" s="265">
        <v>5050</v>
      </c>
      <c r="Q1793" s="176">
        <v>4549</v>
      </c>
      <c r="R1793" s="193">
        <v>15324</v>
      </c>
      <c r="S1793" s="158" t="s">
        <v>419</v>
      </c>
      <c r="T1793" s="158" t="s">
        <v>419</v>
      </c>
      <c r="U1793" s="157">
        <v>24368</v>
      </c>
      <c r="V1793" s="159">
        <v>0.6288575180564675</v>
      </c>
      <c r="W1793" s="161"/>
      <c r="X1793" s="161"/>
      <c r="Y1793" s="161"/>
      <c r="Z1793" s="161"/>
      <c r="AA1793" s="161"/>
      <c r="AB1793" s="161">
        <v>0</v>
      </c>
      <c r="AC1793" s="162"/>
      <c r="AD1793" s="201"/>
      <c r="AE1793" s="201"/>
      <c r="AF1793" s="201"/>
      <c r="AG1793" s="201"/>
      <c r="AH1793" s="201"/>
      <c r="AI1793" s="201">
        <v>0</v>
      </c>
      <c r="AJ1793" s="202"/>
      <c r="AK1793" s="270">
        <v>901</v>
      </c>
      <c r="AL1793" s="270">
        <v>916</v>
      </c>
      <c r="AM1793" s="270">
        <v>2293</v>
      </c>
      <c r="AN1793" s="270">
        <v>2217</v>
      </c>
      <c r="AO1793" s="58">
        <v>6327</v>
      </c>
      <c r="AP1793" s="167">
        <v>12531</v>
      </c>
      <c r="AQ1793" s="168">
        <v>0.50490782858510896</v>
      </c>
      <c r="AR1793" s="266"/>
      <c r="AS1793" s="266"/>
      <c r="AT1793" s="266"/>
      <c r="AU1793" s="266"/>
      <c r="AV1793" s="267"/>
      <c r="AW1793" s="171">
        <v>0</v>
      </c>
      <c r="AX1793" s="172"/>
      <c r="AY1793" s="268"/>
      <c r="AZ1793" s="268"/>
      <c r="BA1793" s="268"/>
      <c r="BB1793" s="268"/>
      <c r="BC1793" s="174"/>
      <c r="BD1793" s="174">
        <v>0</v>
      </c>
      <c r="BE1793" s="175"/>
    </row>
    <row r="1794" spans="1:57" ht="16.899999999999999" customHeight="1" x14ac:dyDescent="0.2">
      <c r="A1794" s="152">
        <v>1794</v>
      </c>
      <c r="B1794" s="153" t="s">
        <v>264</v>
      </c>
      <c r="C1794" s="152" t="s">
        <v>264</v>
      </c>
      <c r="D1794" s="152" t="s">
        <v>313</v>
      </c>
      <c r="E1794" s="152" t="s">
        <v>459</v>
      </c>
      <c r="F1794" s="152" t="s">
        <v>432</v>
      </c>
      <c r="G1794" s="154">
        <v>2512</v>
      </c>
      <c r="H1794" s="154">
        <v>2571</v>
      </c>
      <c r="I1794" s="154">
        <v>6279</v>
      </c>
      <c r="J1794" s="154">
        <v>6044</v>
      </c>
      <c r="K1794" s="50">
        <v>17406</v>
      </c>
      <c r="L1794" s="50">
        <v>33927</v>
      </c>
      <c r="M1794" s="192">
        <v>0.51304270934653817</v>
      </c>
      <c r="N1794" s="265">
        <v>478</v>
      </c>
      <c r="O1794" s="265">
        <v>510</v>
      </c>
      <c r="P1794" s="265">
        <v>872</v>
      </c>
      <c r="Q1794" s="176">
        <v>785</v>
      </c>
      <c r="R1794" s="193">
        <v>2645</v>
      </c>
      <c r="S1794" s="158" t="s">
        <v>419</v>
      </c>
      <c r="T1794" s="158" t="s">
        <v>419</v>
      </c>
      <c r="U1794" s="157">
        <v>4206</v>
      </c>
      <c r="V1794" s="159">
        <v>0.62886352829291492</v>
      </c>
      <c r="W1794" s="161"/>
      <c r="X1794" s="161"/>
      <c r="Y1794" s="161"/>
      <c r="Z1794" s="161"/>
      <c r="AA1794" s="161"/>
      <c r="AB1794" s="161">
        <v>0</v>
      </c>
      <c r="AC1794" s="162"/>
      <c r="AD1794" s="201"/>
      <c r="AE1794" s="201"/>
      <c r="AF1794" s="201"/>
      <c r="AG1794" s="201"/>
      <c r="AH1794" s="201"/>
      <c r="AI1794" s="201">
        <v>0</v>
      </c>
      <c r="AJ1794" s="202"/>
      <c r="AK1794" s="270">
        <v>2138</v>
      </c>
      <c r="AL1794" s="270">
        <v>2172</v>
      </c>
      <c r="AM1794" s="270">
        <v>5440</v>
      </c>
      <c r="AN1794" s="270">
        <v>5259</v>
      </c>
      <c r="AO1794" s="58">
        <v>15009</v>
      </c>
      <c r="AP1794" s="167">
        <v>29721</v>
      </c>
      <c r="AQ1794" s="168">
        <v>0.50499646714444335</v>
      </c>
      <c r="AR1794" s="266"/>
      <c r="AS1794" s="266"/>
      <c r="AT1794" s="266"/>
      <c r="AU1794" s="266"/>
      <c r="AV1794" s="267"/>
      <c r="AW1794" s="171">
        <v>0</v>
      </c>
      <c r="AX1794" s="172"/>
      <c r="AY1794" s="268"/>
      <c r="AZ1794" s="268"/>
      <c r="BA1794" s="268"/>
      <c r="BB1794" s="268"/>
      <c r="BC1794" s="174"/>
      <c r="BD1794" s="174">
        <v>0</v>
      </c>
      <c r="BE1794" s="175"/>
    </row>
    <row r="1795" spans="1:57" ht="16.899999999999999" customHeight="1" x14ac:dyDescent="0.2">
      <c r="A1795" s="152">
        <v>1795</v>
      </c>
      <c r="B1795" s="189" t="s">
        <v>264</v>
      </c>
      <c r="C1795" s="190" t="s">
        <v>264</v>
      </c>
      <c r="D1795" s="190" t="s">
        <v>315</v>
      </c>
      <c r="E1795" s="191" t="s">
        <v>420</v>
      </c>
      <c r="F1795" s="190" t="s">
        <v>432</v>
      </c>
      <c r="G1795" s="181">
        <v>334504</v>
      </c>
      <c r="H1795" s="181">
        <v>350972</v>
      </c>
      <c r="I1795" s="181">
        <v>708482</v>
      </c>
      <c r="J1795" s="181">
        <v>660470</v>
      </c>
      <c r="K1795" s="181">
        <v>2054428</v>
      </c>
      <c r="L1795" s="181">
        <v>3459674</v>
      </c>
      <c r="M1795" s="192">
        <v>0.59382126755295439</v>
      </c>
      <c r="N1795" s="193">
        <v>182440</v>
      </c>
      <c r="O1795" s="193">
        <v>194631</v>
      </c>
      <c r="P1795" s="193">
        <v>332644</v>
      </c>
      <c r="Q1795" s="193">
        <v>299654</v>
      </c>
      <c r="R1795" s="193">
        <v>1009369</v>
      </c>
      <c r="S1795" s="158">
        <v>1542004</v>
      </c>
      <c r="T1795" s="158">
        <v>878950.11917423829</v>
      </c>
      <c r="U1795" s="157">
        <v>1605112</v>
      </c>
      <c r="V1795" s="159">
        <v>0.62884646055851556</v>
      </c>
      <c r="W1795" s="161">
        <v>34985</v>
      </c>
      <c r="X1795" s="161">
        <v>37323</v>
      </c>
      <c r="Y1795" s="161">
        <v>78455</v>
      </c>
      <c r="Z1795" s="161">
        <v>73427</v>
      </c>
      <c r="AA1795" s="161">
        <v>224190</v>
      </c>
      <c r="AB1795" s="161">
        <v>238500</v>
      </c>
      <c r="AC1795" s="162">
        <v>0.94</v>
      </c>
      <c r="AD1795" s="201">
        <v>1606</v>
      </c>
      <c r="AE1795" s="201">
        <v>1714</v>
      </c>
      <c r="AF1795" s="201">
        <v>3602</v>
      </c>
      <c r="AG1795" s="201">
        <v>3371</v>
      </c>
      <c r="AH1795" s="201">
        <v>10293</v>
      </c>
      <c r="AI1795" s="201">
        <v>10950</v>
      </c>
      <c r="AJ1795" s="202">
        <v>0.94</v>
      </c>
      <c r="AK1795" s="58">
        <v>115473</v>
      </c>
      <c r="AL1795" s="58">
        <v>117304</v>
      </c>
      <c r="AM1795" s="58">
        <v>293781</v>
      </c>
      <c r="AN1795" s="58">
        <v>284018</v>
      </c>
      <c r="AO1795" s="58">
        <v>810576</v>
      </c>
      <c r="AP1795" s="167">
        <v>1605112</v>
      </c>
      <c r="AQ1795" s="168">
        <v>0.50499653606726513</v>
      </c>
      <c r="AR1795" s="187"/>
      <c r="AS1795" s="187"/>
      <c r="AT1795" s="187"/>
      <c r="AU1795" s="187"/>
      <c r="AV1795" s="267"/>
      <c r="AW1795" s="171">
        <v>0</v>
      </c>
      <c r="AX1795" s="172"/>
      <c r="AY1795" s="174"/>
      <c r="AZ1795" s="174"/>
      <c r="BA1795" s="174"/>
      <c r="BB1795" s="174"/>
      <c r="BC1795" s="174"/>
      <c r="BD1795" s="174">
        <v>0</v>
      </c>
      <c r="BE1795" s="175"/>
    </row>
    <row r="1796" spans="1:57" ht="16.899999999999999" customHeight="1" x14ac:dyDescent="0.2">
      <c r="A1796" s="152">
        <v>1796</v>
      </c>
      <c r="B1796" s="271" t="s">
        <v>316</v>
      </c>
      <c r="C1796" s="272" t="s">
        <v>317</v>
      </c>
      <c r="D1796" s="272" t="s">
        <v>318</v>
      </c>
      <c r="E1796" s="272" t="s">
        <v>319</v>
      </c>
      <c r="F1796" s="272" t="s">
        <v>418</v>
      </c>
      <c r="G1796" s="154">
        <v>1815</v>
      </c>
      <c r="H1796" s="154">
        <v>1822</v>
      </c>
      <c r="I1796" s="154">
        <v>0</v>
      </c>
      <c r="J1796" s="154">
        <v>0</v>
      </c>
      <c r="K1796" s="50">
        <v>3637</v>
      </c>
      <c r="L1796" s="50">
        <v>258353</v>
      </c>
      <c r="M1796" s="155">
        <v>1.4077637960464946E-2</v>
      </c>
      <c r="N1796" s="265">
        <v>1134</v>
      </c>
      <c r="O1796" s="265">
        <v>1101</v>
      </c>
      <c r="P1796" s="265">
        <v>0</v>
      </c>
      <c r="Q1796" s="265">
        <v>0</v>
      </c>
      <c r="R1796" s="193">
        <v>2235</v>
      </c>
      <c r="S1796" s="158" t="s">
        <v>419</v>
      </c>
      <c r="T1796" s="158" t="s">
        <v>419</v>
      </c>
      <c r="U1796" s="157">
        <v>129176</v>
      </c>
      <c r="V1796" s="159">
        <v>1.730197559918251E-2</v>
      </c>
      <c r="W1796" s="273"/>
      <c r="X1796" s="273"/>
      <c r="Y1796" s="273"/>
      <c r="Z1796" s="273"/>
      <c r="AA1796" s="274"/>
      <c r="AB1796" s="274">
        <v>0</v>
      </c>
      <c r="AC1796" s="275"/>
      <c r="AD1796" s="276"/>
      <c r="AE1796" s="276"/>
      <c r="AF1796" s="276"/>
      <c r="AG1796" s="276"/>
      <c r="AH1796" s="277"/>
      <c r="AI1796" s="277">
        <v>0</v>
      </c>
      <c r="AJ1796" s="278"/>
      <c r="AK1796" s="270">
        <v>681</v>
      </c>
      <c r="AL1796" s="270">
        <v>721</v>
      </c>
      <c r="AM1796" s="270">
        <v>0</v>
      </c>
      <c r="AN1796" s="270">
        <v>0</v>
      </c>
      <c r="AO1796" s="58">
        <v>1402</v>
      </c>
      <c r="AP1796" s="167">
        <v>129177</v>
      </c>
      <c r="AQ1796" s="168">
        <v>1.0853325282364507E-2</v>
      </c>
      <c r="AR1796" s="279"/>
      <c r="AS1796" s="279"/>
      <c r="AT1796" s="279"/>
      <c r="AU1796" s="279"/>
      <c r="AV1796" s="280"/>
      <c r="AW1796" s="281">
        <v>0</v>
      </c>
      <c r="AX1796" s="282"/>
      <c r="AY1796" s="229"/>
      <c r="AZ1796" s="229"/>
      <c r="BA1796" s="229"/>
      <c r="BB1796" s="229"/>
      <c r="BC1796" s="283"/>
      <c r="BD1796" s="283">
        <v>0</v>
      </c>
      <c r="BE1796" s="284"/>
    </row>
    <row r="1797" spans="1:57" ht="16.899999999999999" customHeight="1" x14ac:dyDescent="0.2">
      <c r="A1797" s="152">
        <v>1797</v>
      </c>
      <c r="B1797" s="271" t="s">
        <v>316</v>
      </c>
      <c r="C1797" s="272" t="s">
        <v>317</v>
      </c>
      <c r="D1797" s="272" t="s">
        <v>322</v>
      </c>
      <c r="E1797" s="272" t="s">
        <v>185</v>
      </c>
      <c r="F1797" s="272" t="s">
        <v>418</v>
      </c>
      <c r="G1797" s="154">
        <v>131</v>
      </c>
      <c r="H1797" s="154">
        <v>131</v>
      </c>
      <c r="I1797" s="154">
        <v>0</v>
      </c>
      <c r="J1797" s="154">
        <v>0</v>
      </c>
      <c r="K1797" s="50">
        <v>262</v>
      </c>
      <c r="L1797" s="50">
        <v>18627</v>
      </c>
      <c r="M1797" s="155">
        <v>1.4065603693563107E-2</v>
      </c>
      <c r="N1797" s="265">
        <v>82</v>
      </c>
      <c r="O1797" s="265">
        <v>79</v>
      </c>
      <c r="P1797" s="265">
        <v>0</v>
      </c>
      <c r="Q1797" s="265">
        <v>0</v>
      </c>
      <c r="R1797" s="193">
        <v>161</v>
      </c>
      <c r="S1797" s="158" t="s">
        <v>419</v>
      </c>
      <c r="T1797" s="158" t="s">
        <v>419</v>
      </c>
      <c r="U1797" s="157">
        <v>9314</v>
      </c>
      <c r="V1797" s="159">
        <v>1.7285806313077089E-2</v>
      </c>
      <c r="W1797" s="273"/>
      <c r="X1797" s="273"/>
      <c r="Y1797" s="273"/>
      <c r="Z1797" s="273"/>
      <c r="AA1797" s="274"/>
      <c r="AB1797" s="274">
        <v>0</v>
      </c>
      <c r="AC1797" s="275"/>
      <c r="AD1797" s="276"/>
      <c r="AE1797" s="276"/>
      <c r="AF1797" s="276"/>
      <c r="AG1797" s="276"/>
      <c r="AH1797" s="277"/>
      <c r="AI1797" s="277">
        <v>0</v>
      </c>
      <c r="AJ1797" s="278"/>
      <c r="AK1797" s="270">
        <v>49</v>
      </c>
      <c r="AL1797" s="270">
        <v>52</v>
      </c>
      <c r="AM1797" s="270">
        <v>0</v>
      </c>
      <c r="AN1797" s="270">
        <v>0</v>
      </c>
      <c r="AO1797" s="58">
        <v>101</v>
      </c>
      <c r="AP1797" s="167">
        <v>9313</v>
      </c>
      <c r="AQ1797" s="168">
        <v>1.0845055299044346E-2</v>
      </c>
      <c r="AR1797" s="279"/>
      <c r="AS1797" s="279"/>
      <c r="AT1797" s="279"/>
      <c r="AU1797" s="279"/>
      <c r="AV1797" s="280"/>
      <c r="AW1797" s="281">
        <v>0</v>
      </c>
      <c r="AX1797" s="282"/>
      <c r="AY1797" s="229"/>
      <c r="AZ1797" s="229"/>
      <c r="BA1797" s="229"/>
      <c r="BB1797" s="229"/>
      <c r="BC1797" s="283"/>
      <c r="BD1797" s="283">
        <v>0</v>
      </c>
      <c r="BE1797" s="284"/>
    </row>
    <row r="1798" spans="1:57" ht="16.899999999999999" customHeight="1" x14ac:dyDescent="0.2">
      <c r="A1798" s="152">
        <v>1798</v>
      </c>
      <c r="B1798" s="271" t="s">
        <v>316</v>
      </c>
      <c r="C1798" s="272" t="s">
        <v>317</v>
      </c>
      <c r="D1798" s="272" t="s">
        <v>327</v>
      </c>
      <c r="E1798" s="272" t="s">
        <v>328</v>
      </c>
      <c r="F1798" s="272" t="s">
        <v>418</v>
      </c>
      <c r="G1798" s="154">
        <v>48</v>
      </c>
      <c r="H1798" s="154">
        <v>48</v>
      </c>
      <c r="I1798" s="154">
        <v>0</v>
      </c>
      <c r="J1798" s="154">
        <v>0</v>
      </c>
      <c r="K1798" s="50">
        <v>96</v>
      </c>
      <c r="L1798" s="50">
        <v>6848</v>
      </c>
      <c r="M1798" s="155">
        <v>1.4018691588785047E-2</v>
      </c>
      <c r="N1798" s="265">
        <v>30</v>
      </c>
      <c r="O1798" s="265">
        <v>29</v>
      </c>
      <c r="P1798" s="265">
        <v>0</v>
      </c>
      <c r="Q1798" s="265">
        <v>0</v>
      </c>
      <c r="R1798" s="193">
        <v>59</v>
      </c>
      <c r="S1798" s="158" t="s">
        <v>419</v>
      </c>
      <c r="T1798" s="158" t="s">
        <v>419</v>
      </c>
      <c r="U1798" s="157">
        <v>3424</v>
      </c>
      <c r="V1798" s="159">
        <v>1.7231308411214952E-2</v>
      </c>
      <c r="W1798" s="273"/>
      <c r="X1798" s="273"/>
      <c r="Y1798" s="273"/>
      <c r="Z1798" s="273"/>
      <c r="AA1798" s="274"/>
      <c r="AB1798" s="274">
        <v>0</v>
      </c>
      <c r="AC1798" s="275"/>
      <c r="AD1798" s="276"/>
      <c r="AE1798" s="276"/>
      <c r="AF1798" s="276"/>
      <c r="AG1798" s="276"/>
      <c r="AH1798" s="277"/>
      <c r="AI1798" s="277">
        <v>0</v>
      </c>
      <c r="AJ1798" s="278"/>
      <c r="AK1798" s="270">
        <v>18</v>
      </c>
      <c r="AL1798" s="270">
        <v>19</v>
      </c>
      <c r="AM1798" s="270">
        <v>0</v>
      </c>
      <c r="AN1798" s="270">
        <v>0</v>
      </c>
      <c r="AO1798" s="58">
        <v>37</v>
      </c>
      <c r="AP1798" s="167">
        <v>3424</v>
      </c>
      <c r="AQ1798" s="168">
        <v>1.080607476635514E-2</v>
      </c>
      <c r="AR1798" s="279"/>
      <c r="AS1798" s="279"/>
      <c r="AT1798" s="279"/>
      <c r="AU1798" s="279"/>
      <c r="AV1798" s="280"/>
      <c r="AW1798" s="281">
        <v>0</v>
      </c>
      <c r="AX1798" s="282"/>
      <c r="AY1798" s="229"/>
      <c r="AZ1798" s="229"/>
      <c r="BA1798" s="229"/>
      <c r="BB1798" s="229"/>
      <c r="BC1798" s="283"/>
      <c r="BD1798" s="283">
        <v>0</v>
      </c>
      <c r="BE1798" s="284"/>
    </row>
    <row r="1799" spans="1:57" ht="16.899999999999999" customHeight="1" x14ac:dyDescent="0.2">
      <c r="A1799" s="152">
        <v>1799</v>
      </c>
      <c r="B1799" s="271" t="s">
        <v>316</v>
      </c>
      <c r="C1799" s="272" t="s">
        <v>317</v>
      </c>
      <c r="D1799" s="272" t="s">
        <v>323</v>
      </c>
      <c r="E1799" s="272" t="s">
        <v>324</v>
      </c>
      <c r="F1799" s="272" t="s">
        <v>418</v>
      </c>
      <c r="G1799" s="154">
        <v>76</v>
      </c>
      <c r="H1799" s="154">
        <v>76</v>
      </c>
      <c r="I1799" s="154">
        <v>0</v>
      </c>
      <c r="J1799" s="154">
        <v>0</v>
      </c>
      <c r="K1799" s="50">
        <v>152</v>
      </c>
      <c r="L1799" s="50">
        <v>10820</v>
      </c>
      <c r="M1799" s="155">
        <v>1.4048059149722736E-2</v>
      </c>
      <c r="N1799" s="265">
        <v>47</v>
      </c>
      <c r="O1799" s="265">
        <v>46</v>
      </c>
      <c r="P1799" s="265">
        <v>0</v>
      </c>
      <c r="Q1799" s="265">
        <v>0</v>
      </c>
      <c r="R1799" s="193">
        <v>93</v>
      </c>
      <c r="S1799" s="158" t="s">
        <v>419</v>
      </c>
      <c r="T1799" s="158" t="s">
        <v>419</v>
      </c>
      <c r="U1799" s="157">
        <v>5410</v>
      </c>
      <c r="V1799" s="159">
        <v>1.7190388170055453E-2</v>
      </c>
      <c r="W1799" s="273"/>
      <c r="X1799" s="273"/>
      <c r="Y1799" s="273"/>
      <c r="Z1799" s="273"/>
      <c r="AA1799" s="274"/>
      <c r="AB1799" s="274">
        <v>0</v>
      </c>
      <c r="AC1799" s="275"/>
      <c r="AD1799" s="276"/>
      <c r="AE1799" s="276"/>
      <c r="AF1799" s="276"/>
      <c r="AG1799" s="276"/>
      <c r="AH1799" s="277"/>
      <c r="AI1799" s="277">
        <v>0</v>
      </c>
      <c r="AJ1799" s="278"/>
      <c r="AK1799" s="270">
        <v>29</v>
      </c>
      <c r="AL1799" s="270">
        <v>30</v>
      </c>
      <c r="AM1799" s="270">
        <v>0</v>
      </c>
      <c r="AN1799" s="270">
        <v>0</v>
      </c>
      <c r="AO1799" s="58">
        <v>59</v>
      </c>
      <c r="AP1799" s="167">
        <v>5410</v>
      </c>
      <c r="AQ1799" s="168">
        <v>1.0905730129390018E-2</v>
      </c>
      <c r="AR1799" s="279"/>
      <c r="AS1799" s="279"/>
      <c r="AT1799" s="279"/>
      <c r="AU1799" s="279"/>
      <c r="AV1799" s="280"/>
      <c r="AW1799" s="281">
        <v>0</v>
      </c>
      <c r="AX1799" s="282"/>
      <c r="AY1799" s="229"/>
      <c r="AZ1799" s="229"/>
      <c r="BA1799" s="229"/>
      <c r="BB1799" s="229"/>
      <c r="BC1799" s="283"/>
      <c r="BD1799" s="283">
        <v>0</v>
      </c>
      <c r="BE1799" s="284"/>
    </row>
    <row r="1800" spans="1:57" ht="16.899999999999999" customHeight="1" x14ac:dyDescent="0.2">
      <c r="A1800" s="152">
        <v>1800</v>
      </c>
      <c r="B1800" s="271" t="s">
        <v>316</v>
      </c>
      <c r="C1800" s="272" t="s">
        <v>317</v>
      </c>
      <c r="D1800" s="272" t="s">
        <v>329</v>
      </c>
      <c r="E1800" s="272" t="s">
        <v>330</v>
      </c>
      <c r="F1800" s="272" t="s">
        <v>418</v>
      </c>
      <c r="G1800" s="154">
        <v>135</v>
      </c>
      <c r="H1800" s="154">
        <v>136</v>
      </c>
      <c r="I1800" s="154">
        <v>0</v>
      </c>
      <c r="J1800" s="154">
        <v>0</v>
      </c>
      <c r="K1800" s="50">
        <v>271</v>
      </c>
      <c r="L1800" s="50">
        <v>19221</v>
      </c>
      <c r="M1800" s="155">
        <v>1.4099162374486239E-2</v>
      </c>
      <c r="N1800" s="265">
        <v>84</v>
      </c>
      <c r="O1800" s="265">
        <v>82</v>
      </c>
      <c r="P1800" s="265">
        <v>0</v>
      </c>
      <c r="Q1800" s="265">
        <v>0</v>
      </c>
      <c r="R1800" s="193">
        <v>166</v>
      </c>
      <c r="S1800" s="158" t="s">
        <v>419</v>
      </c>
      <c r="T1800" s="158" t="s">
        <v>419</v>
      </c>
      <c r="U1800" s="157">
        <v>9611</v>
      </c>
      <c r="V1800" s="159">
        <v>1.7271875975444804E-2</v>
      </c>
      <c r="W1800" s="273"/>
      <c r="X1800" s="273"/>
      <c r="Y1800" s="273"/>
      <c r="Z1800" s="273"/>
      <c r="AA1800" s="274"/>
      <c r="AB1800" s="274">
        <v>0</v>
      </c>
      <c r="AC1800" s="275"/>
      <c r="AD1800" s="276"/>
      <c r="AE1800" s="276"/>
      <c r="AF1800" s="276"/>
      <c r="AG1800" s="276"/>
      <c r="AH1800" s="277"/>
      <c r="AI1800" s="277">
        <v>0</v>
      </c>
      <c r="AJ1800" s="278"/>
      <c r="AK1800" s="270">
        <v>51</v>
      </c>
      <c r="AL1800" s="270">
        <v>54</v>
      </c>
      <c r="AM1800" s="270">
        <v>0</v>
      </c>
      <c r="AN1800" s="270">
        <v>0</v>
      </c>
      <c r="AO1800" s="58">
        <v>105</v>
      </c>
      <c r="AP1800" s="167">
        <v>9610</v>
      </c>
      <c r="AQ1800" s="168">
        <v>1.0926118626430802E-2</v>
      </c>
      <c r="AR1800" s="279"/>
      <c r="AS1800" s="279"/>
      <c r="AT1800" s="279"/>
      <c r="AU1800" s="279"/>
      <c r="AV1800" s="280"/>
      <c r="AW1800" s="281">
        <v>0</v>
      </c>
      <c r="AX1800" s="282"/>
      <c r="AY1800" s="229"/>
      <c r="AZ1800" s="229"/>
      <c r="BA1800" s="229"/>
      <c r="BB1800" s="229"/>
      <c r="BC1800" s="283"/>
      <c r="BD1800" s="283">
        <v>0</v>
      </c>
      <c r="BE1800" s="284"/>
    </row>
    <row r="1801" spans="1:57" ht="16.899999999999999" customHeight="1" x14ac:dyDescent="0.2">
      <c r="A1801" s="152">
        <v>1801</v>
      </c>
      <c r="B1801" s="271" t="s">
        <v>316</v>
      </c>
      <c r="C1801" s="272" t="s">
        <v>317</v>
      </c>
      <c r="D1801" s="272" t="s">
        <v>320</v>
      </c>
      <c r="E1801" s="272" t="s">
        <v>321</v>
      </c>
      <c r="F1801" s="272" t="s">
        <v>418</v>
      </c>
      <c r="G1801" s="154">
        <v>951</v>
      </c>
      <c r="H1801" s="154">
        <v>955</v>
      </c>
      <c r="I1801" s="154">
        <v>0</v>
      </c>
      <c r="J1801" s="154">
        <v>0</v>
      </c>
      <c r="K1801" s="50">
        <v>1906</v>
      </c>
      <c r="L1801" s="50">
        <v>135455</v>
      </c>
      <c r="M1801" s="155">
        <v>1.407109372116201E-2</v>
      </c>
      <c r="N1801" s="265">
        <v>594</v>
      </c>
      <c r="O1801" s="265">
        <v>577</v>
      </c>
      <c r="P1801" s="265">
        <v>0</v>
      </c>
      <c r="Q1801" s="265">
        <v>0</v>
      </c>
      <c r="R1801" s="193">
        <v>1171</v>
      </c>
      <c r="S1801" s="158" t="s">
        <v>419</v>
      </c>
      <c r="T1801" s="158" t="s">
        <v>419</v>
      </c>
      <c r="U1801" s="157">
        <v>67727</v>
      </c>
      <c r="V1801" s="159">
        <v>1.7290002510077222E-2</v>
      </c>
      <c r="W1801" s="273"/>
      <c r="X1801" s="273"/>
      <c r="Y1801" s="273"/>
      <c r="Z1801" s="273"/>
      <c r="AA1801" s="274"/>
      <c r="AB1801" s="274">
        <v>0</v>
      </c>
      <c r="AC1801" s="275"/>
      <c r="AD1801" s="276"/>
      <c r="AE1801" s="276"/>
      <c r="AF1801" s="276"/>
      <c r="AG1801" s="276"/>
      <c r="AH1801" s="277"/>
      <c r="AI1801" s="277">
        <v>0</v>
      </c>
      <c r="AJ1801" s="278"/>
      <c r="AK1801" s="270">
        <v>357</v>
      </c>
      <c r="AL1801" s="270">
        <v>378</v>
      </c>
      <c r="AM1801" s="270">
        <v>0</v>
      </c>
      <c r="AN1801" s="270">
        <v>0</v>
      </c>
      <c r="AO1801" s="58">
        <v>735</v>
      </c>
      <c r="AP1801" s="167">
        <v>67728</v>
      </c>
      <c r="AQ1801" s="168">
        <v>1.085223245924876E-2</v>
      </c>
      <c r="AR1801" s="279"/>
      <c r="AS1801" s="279"/>
      <c r="AT1801" s="279"/>
      <c r="AU1801" s="279"/>
      <c r="AV1801" s="280"/>
      <c r="AW1801" s="281">
        <v>0</v>
      </c>
      <c r="AX1801" s="282"/>
      <c r="AY1801" s="229"/>
      <c r="AZ1801" s="229"/>
      <c r="BA1801" s="229"/>
      <c r="BB1801" s="229"/>
      <c r="BC1801" s="283"/>
      <c r="BD1801" s="283">
        <v>0</v>
      </c>
      <c r="BE1801" s="284"/>
    </row>
    <row r="1802" spans="1:57" ht="16.899999999999999" customHeight="1" x14ac:dyDescent="0.2">
      <c r="A1802" s="152">
        <v>1802</v>
      </c>
      <c r="B1802" s="271" t="s">
        <v>316</v>
      </c>
      <c r="C1802" s="272" t="s">
        <v>317</v>
      </c>
      <c r="D1802" s="272" t="s">
        <v>325</v>
      </c>
      <c r="E1802" s="272" t="s">
        <v>326</v>
      </c>
      <c r="F1802" s="272" t="s">
        <v>418</v>
      </c>
      <c r="G1802" s="154">
        <v>51</v>
      </c>
      <c r="H1802" s="154">
        <v>51</v>
      </c>
      <c r="I1802" s="154">
        <v>0</v>
      </c>
      <c r="J1802" s="154">
        <v>0</v>
      </c>
      <c r="K1802" s="50">
        <v>102</v>
      </c>
      <c r="L1802" s="50">
        <v>7214</v>
      </c>
      <c r="M1802" s="155">
        <v>1.4139173828666482E-2</v>
      </c>
      <c r="N1802" s="265">
        <v>32</v>
      </c>
      <c r="O1802" s="265">
        <v>31</v>
      </c>
      <c r="P1802" s="265">
        <v>0</v>
      </c>
      <c r="Q1802" s="265">
        <v>0</v>
      </c>
      <c r="R1802" s="193">
        <v>63</v>
      </c>
      <c r="S1802" s="158" t="s">
        <v>419</v>
      </c>
      <c r="T1802" s="158" t="s">
        <v>419</v>
      </c>
      <c r="U1802" s="157">
        <v>3607</v>
      </c>
      <c r="V1802" s="159">
        <v>1.7466038258940948E-2</v>
      </c>
      <c r="W1802" s="273"/>
      <c r="X1802" s="273"/>
      <c r="Y1802" s="273"/>
      <c r="Z1802" s="273"/>
      <c r="AA1802" s="274"/>
      <c r="AB1802" s="274">
        <v>0</v>
      </c>
      <c r="AC1802" s="275"/>
      <c r="AD1802" s="276"/>
      <c r="AE1802" s="276"/>
      <c r="AF1802" s="276"/>
      <c r="AG1802" s="276"/>
      <c r="AH1802" s="277"/>
      <c r="AI1802" s="277">
        <v>0</v>
      </c>
      <c r="AJ1802" s="278"/>
      <c r="AK1802" s="270">
        <v>19</v>
      </c>
      <c r="AL1802" s="270">
        <v>20</v>
      </c>
      <c r="AM1802" s="270">
        <v>0</v>
      </c>
      <c r="AN1802" s="270">
        <v>0</v>
      </c>
      <c r="AO1802" s="58">
        <v>39</v>
      </c>
      <c r="AP1802" s="167">
        <v>3607</v>
      </c>
      <c r="AQ1802" s="168">
        <v>1.0812309398392015E-2</v>
      </c>
      <c r="AR1802" s="285"/>
      <c r="AS1802" s="285"/>
      <c r="AT1802" s="285"/>
      <c r="AU1802" s="285"/>
      <c r="AV1802" s="286"/>
      <c r="AW1802" s="287">
        <v>0</v>
      </c>
      <c r="AX1802" s="282"/>
      <c r="AY1802" s="229"/>
      <c r="AZ1802" s="229"/>
      <c r="BA1802" s="229"/>
      <c r="BB1802" s="229"/>
      <c r="BC1802" s="283"/>
      <c r="BD1802" s="283">
        <v>0</v>
      </c>
      <c r="BE1802" s="284"/>
    </row>
    <row r="1803" spans="1:57" ht="16.899999999999999" customHeight="1" x14ac:dyDescent="0.2">
      <c r="A1803" s="152">
        <v>1803</v>
      </c>
      <c r="B1803" s="178" t="s">
        <v>316</v>
      </c>
      <c r="C1803" s="179" t="s">
        <v>317</v>
      </c>
      <c r="D1803" s="179" t="s">
        <v>331</v>
      </c>
      <c r="E1803" s="180" t="s">
        <v>420</v>
      </c>
      <c r="F1803" s="179" t="s">
        <v>418</v>
      </c>
      <c r="G1803" s="181">
        <v>3207</v>
      </c>
      <c r="H1803" s="181">
        <v>3219</v>
      </c>
      <c r="I1803" s="181">
        <v>0</v>
      </c>
      <c r="J1803" s="181">
        <v>0</v>
      </c>
      <c r="K1803" s="181">
        <v>6426</v>
      </c>
      <c r="L1803" s="181">
        <v>456538</v>
      </c>
      <c r="M1803" s="155">
        <v>1.4075498644143532E-2</v>
      </c>
      <c r="N1803" s="193">
        <v>2003</v>
      </c>
      <c r="O1803" s="193">
        <v>1945</v>
      </c>
      <c r="P1803" s="193">
        <v>0</v>
      </c>
      <c r="Q1803" s="193">
        <v>0</v>
      </c>
      <c r="R1803" s="193">
        <v>3948</v>
      </c>
      <c r="S1803" s="158">
        <v>220595</v>
      </c>
      <c r="T1803" s="158">
        <v>3815.2752235301332</v>
      </c>
      <c r="U1803" s="157">
        <v>228269</v>
      </c>
      <c r="V1803" s="159">
        <v>1.729538395489532E-2</v>
      </c>
      <c r="W1803" s="274"/>
      <c r="X1803" s="274"/>
      <c r="Y1803" s="274"/>
      <c r="Z1803" s="274"/>
      <c r="AA1803" s="274"/>
      <c r="AB1803" s="274">
        <v>0</v>
      </c>
      <c r="AC1803" s="275"/>
      <c r="AD1803" s="277"/>
      <c r="AE1803" s="277"/>
      <c r="AF1803" s="277"/>
      <c r="AG1803" s="277"/>
      <c r="AH1803" s="277"/>
      <c r="AI1803" s="277">
        <v>0</v>
      </c>
      <c r="AJ1803" s="288"/>
      <c r="AK1803" s="58">
        <v>1204</v>
      </c>
      <c r="AL1803" s="58">
        <v>1274</v>
      </c>
      <c r="AM1803" s="58">
        <v>0</v>
      </c>
      <c r="AN1803" s="58">
        <v>0</v>
      </c>
      <c r="AO1803" s="58">
        <v>2478</v>
      </c>
      <c r="AP1803" s="167">
        <v>228269</v>
      </c>
      <c r="AQ1803" s="168">
        <v>1.0855613333391743E-2</v>
      </c>
      <c r="AR1803" s="281"/>
      <c r="AS1803" s="281"/>
      <c r="AT1803" s="281"/>
      <c r="AU1803" s="281"/>
      <c r="AV1803" s="280"/>
      <c r="AW1803" s="281">
        <v>0</v>
      </c>
      <c r="AX1803" s="282"/>
      <c r="AY1803" s="283"/>
      <c r="AZ1803" s="283"/>
      <c r="BA1803" s="283"/>
      <c r="BB1803" s="283"/>
      <c r="BC1803" s="283"/>
      <c r="BD1803" s="283">
        <v>0</v>
      </c>
      <c r="BE1803" s="284"/>
    </row>
    <row r="1804" spans="1:57" ht="16.899999999999999" customHeight="1" x14ac:dyDescent="0.2">
      <c r="A1804" s="152">
        <v>1804</v>
      </c>
      <c r="B1804" s="271" t="s">
        <v>316</v>
      </c>
      <c r="C1804" s="272" t="s">
        <v>317</v>
      </c>
      <c r="D1804" s="272" t="s">
        <v>318</v>
      </c>
      <c r="E1804" s="272" t="s">
        <v>319</v>
      </c>
      <c r="F1804" s="272" t="s">
        <v>421</v>
      </c>
      <c r="G1804" s="154">
        <v>2018</v>
      </c>
      <c r="H1804" s="154">
        <v>9006</v>
      </c>
      <c r="I1804" s="154">
        <v>28947</v>
      </c>
      <c r="J1804" s="154">
        <v>28299</v>
      </c>
      <c r="K1804" s="50">
        <v>68270</v>
      </c>
      <c r="L1804" s="50">
        <v>258353</v>
      </c>
      <c r="M1804" s="155">
        <v>0.26425085058040743</v>
      </c>
      <c r="N1804" s="265">
        <v>1984</v>
      </c>
      <c r="O1804" s="265">
        <v>1927</v>
      </c>
      <c r="P1804" s="265">
        <v>11333</v>
      </c>
      <c r="Q1804" s="265">
        <v>11883</v>
      </c>
      <c r="R1804" s="193">
        <v>27127</v>
      </c>
      <c r="S1804" s="158" t="s">
        <v>419</v>
      </c>
      <c r="T1804" s="158" t="s">
        <v>419</v>
      </c>
      <c r="U1804" s="157">
        <v>129176</v>
      </c>
      <c r="V1804" s="159">
        <v>0.21000030965504429</v>
      </c>
      <c r="W1804" s="273"/>
      <c r="X1804" s="273"/>
      <c r="Y1804" s="273"/>
      <c r="Z1804" s="273"/>
      <c r="AA1804" s="274"/>
      <c r="AB1804" s="274">
        <v>0</v>
      </c>
      <c r="AC1804" s="275"/>
      <c r="AD1804" s="276"/>
      <c r="AE1804" s="276"/>
      <c r="AF1804" s="276"/>
      <c r="AG1804" s="276"/>
      <c r="AH1804" s="277"/>
      <c r="AI1804" s="277">
        <v>0</v>
      </c>
      <c r="AJ1804" s="278"/>
      <c r="AK1804" s="270">
        <v>34</v>
      </c>
      <c r="AL1804" s="270">
        <v>7079</v>
      </c>
      <c r="AM1804" s="270">
        <v>17614</v>
      </c>
      <c r="AN1804" s="270">
        <v>16416</v>
      </c>
      <c r="AO1804" s="58">
        <v>41143</v>
      </c>
      <c r="AP1804" s="167">
        <v>129177</v>
      </c>
      <c r="AQ1804" s="168">
        <v>0.31850097153518042</v>
      </c>
      <c r="AR1804" s="279"/>
      <c r="AS1804" s="279"/>
      <c r="AT1804" s="279"/>
      <c r="AU1804" s="279"/>
      <c r="AV1804" s="280"/>
      <c r="AW1804" s="281">
        <v>0</v>
      </c>
      <c r="AX1804" s="282"/>
      <c r="AY1804" s="229"/>
      <c r="AZ1804" s="229"/>
      <c r="BA1804" s="229"/>
      <c r="BB1804" s="229"/>
      <c r="BC1804" s="283"/>
      <c r="BD1804" s="283">
        <v>0</v>
      </c>
      <c r="BE1804" s="284"/>
    </row>
    <row r="1805" spans="1:57" ht="16.899999999999999" customHeight="1" x14ac:dyDescent="0.2">
      <c r="A1805" s="152">
        <v>1805</v>
      </c>
      <c r="B1805" s="271" t="s">
        <v>316</v>
      </c>
      <c r="C1805" s="272" t="s">
        <v>317</v>
      </c>
      <c r="D1805" s="272" t="s">
        <v>322</v>
      </c>
      <c r="E1805" s="272" t="s">
        <v>185</v>
      </c>
      <c r="F1805" s="272" t="s">
        <v>421</v>
      </c>
      <c r="G1805" s="154">
        <v>625</v>
      </c>
      <c r="H1805" s="154">
        <v>649</v>
      </c>
      <c r="I1805" s="154">
        <v>2087</v>
      </c>
      <c r="J1805" s="154">
        <v>2041</v>
      </c>
      <c r="K1805" s="50">
        <v>5402</v>
      </c>
      <c r="L1805" s="50">
        <v>18627</v>
      </c>
      <c r="M1805" s="155">
        <v>0.29000912653674771</v>
      </c>
      <c r="N1805" s="265">
        <v>143</v>
      </c>
      <c r="O1805" s="265">
        <v>139</v>
      </c>
      <c r="P1805" s="265">
        <v>817</v>
      </c>
      <c r="Q1805" s="265">
        <v>857</v>
      </c>
      <c r="R1805" s="193">
        <v>1956</v>
      </c>
      <c r="S1805" s="158" t="s">
        <v>419</v>
      </c>
      <c r="T1805" s="158" t="s">
        <v>419</v>
      </c>
      <c r="U1805" s="157">
        <v>9314</v>
      </c>
      <c r="V1805" s="159">
        <v>0.21000644191539619</v>
      </c>
      <c r="W1805" s="273"/>
      <c r="X1805" s="273"/>
      <c r="Y1805" s="273"/>
      <c r="Z1805" s="273"/>
      <c r="AA1805" s="274"/>
      <c r="AB1805" s="274">
        <v>0</v>
      </c>
      <c r="AC1805" s="275"/>
      <c r="AD1805" s="276"/>
      <c r="AE1805" s="276"/>
      <c r="AF1805" s="276"/>
      <c r="AG1805" s="276"/>
      <c r="AH1805" s="277"/>
      <c r="AI1805" s="277">
        <v>0</v>
      </c>
      <c r="AJ1805" s="278"/>
      <c r="AK1805" s="270">
        <v>482</v>
      </c>
      <c r="AL1805" s="270">
        <v>510</v>
      </c>
      <c r="AM1805" s="270">
        <v>1270</v>
      </c>
      <c r="AN1805" s="270">
        <v>1184</v>
      </c>
      <c r="AO1805" s="58">
        <v>3446</v>
      </c>
      <c r="AP1805" s="167">
        <v>9313</v>
      </c>
      <c r="AQ1805" s="168">
        <v>0.37002040158917643</v>
      </c>
      <c r="AR1805" s="279"/>
      <c r="AS1805" s="279"/>
      <c r="AT1805" s="279"/>
      <c r="AU1805" s="279"/>
      <c r="AV1805" s="280"/>
      <c r="AW1805" s="281">
        <v>0</v>
      </c>
      <c r="AX1805" s="282"/>
      <c r="AY1805" s="229"/>
      <c r="AZ1805" s="229"/>
      <c r="BA1805" s="229"/>
      <c r="BB1805" s="229"/>
      <c r="BC1805" s="283"/>
      <c r="BD1805" s="283">
        <v>0</v>
      </c>
      <c r="BE1805" s="284"/>
    </row>
    <row r="1806" spans="1:57" ht="16.899999999999999" customHeight="1" x14ac:dyDescent="0.2">
      <c r="A1806" s="152">
        <v>1806</v>
      </c>
      <c r="B1806" s="271" t="s">
        <v>316</v>
      </c>
      <c r="C1806" s="272" t="s">
        <v>317</v>
      </c>
      <c r="D1806" s="272" t="s">
        <v>327</v>
      </c>
      <c r="E1806" s="272" t="s">
        <v>328</v>
      </c>
      <c r="F1806" s="272" t="s">
        <v>421</v>
      </c>
      <c r="G1806" s="154">
        <v>230</v>
      </c>
      <c r="H1806" s="154">
        <v>239</v>
      </c>
      <c r="I1806" s="154">
        <v>767</v>
      </c>
      <c r="J1806" s="154">
        <v>750</v>
      </c>
      <c r="K1806" s="50">
        <v>1986</v>
      </c>
      <c r="L1806" s="50">
        <v>6848</v>
      </c>
      <c r="M1806" s="155">
        <v>0.29001168224299068</v>
      </c>
      <c r="N1806" s="265">
        <v>53</v>
      </c>
      <c r="O1806" s="265">
        <v>51</v>
      </c>
      <c r="P1806" s="265">
        <v>300</v>
      </c>
      <c r="Q1806" s="265">
        <v>315</v>
      </c>
      <c r="R1806" s="193">
        <v>719</v>
      </c>
      <c r="S1806" s="158" t="s">
        <v>419</v>
      </c>
      <c r="T1806" s="158" t="s">
        <v>419</v>
      </c>
      <c r="U1806" s="157">
        <v>3424</v>
      </c>
      <c r="V1806" s="159">
        <v>0.20998831775700935</v>
      </c>
      <c r="W1806" s="273"/>
      <c r="X1806" s="273"/>
      <c r="Y1806" s="273"/>
      <c r="Z1806" s="273"/>
      <c r="AA1806" s="274"/>
      <c r="AB1806" s="274">
        <v>0</v>
      </c>
      <c r="AC1806" s="275"/>
      <c r="AD1806" s="276"/>
      <c r="AE1806" s="276"/>
      <c r="AF1806" s="276"/>
      <c r="AG1806" s="276"/>
      <c r="AH1806" s="277"/>
      <c r="AI1806" s="277">
        <v>0</v>
      </c>
      <c r="AJ1806" s="278"/>
      <c r="AK1806" s="270">
        <v>177</v>
      </c>
      <c r="AL1806" s="270">
        <v>188</v>
      </c>
      <c r="AM1806" s="270">
        <v>467</v>
      </c>
      <c r="AN1806" s="270">
        <v>435</v>
      </c>
      <c r="AO1806" s="58">
        <v>1267</v>
      </c>
      <c r="AP1806" s="167">
        <v>3424</v>
      </c>
      <c r="AQ1806" s="168">
        <v>0.37003504672897197</v>
      </c>
      <c r="AR1806" s="279"/>
      <c r="AS1806" s="279"/>
      <c r="AT1806" s="279"/>
      <c r="AU1806" s="279"/>
      <c r="AV1806" s="280"/>
      <c r="AW1806" s="281">
        <v>0</v>
      </c>
      <c r="AX1806" s="282"/>
      <c r="AY1806" s="229"/>
      <c r="AZ1806" s="229"/>
      <c r="BA1806" s="229"/>
      <c r="BB1806" s="229"/>
      <c r="BC1806" s="283"/>
      <c r="BD1806" s="283">
        <v>0</v>
      </c>
      <c r="BE1806" s="284"/>
    </row>
    <row r="1807" spans="1:57" ht="16.899999999999999" customHeight="1" x14ac:dyDescent="0.2">
      <c r="A1807" s="152">
        <v>1807</v>
      </c>
      <c r="B1807" s="271" t="s">
        <v>316</v>
      </c>
      <c r="C1807" s="272" t="s">
        <v>317</v>
      </c>
      <c r="D1807" s="272" t="s">
        <v>323</v>
      </c>
      <c r="E1807" s="272" t="s">
        <v>324</v>
      </c>
      <c r="F1807" s="272" t="s">
        <v>421</v>
      </c>
      <c r="G1807" s="154">
        <v>363</v>
      </c>
      <c r="H1807" s="154">
        <v>377</v>
      </c>
      <c r="I1807" s="154">
        <v>1213</v>
      </c>
      <c r="J1807" s="154">
        <v>1185</v>
      </c>
      <c r="K1807" s="50">
        <v>3138</v>
      </c>
      <c r="L1807" s="50">
        <v>10820</v>
      </c>
      <c r="M1807" s="155">
        <v>0.29001848428835492</v>
      </c>
      <c r="N1807" s="265">
        <v>83</v>
      </c>
      <c r="O1807" s="265">
        <v>81</v>
      </c>
      <c r="P1807" s="265">
        <v>475</v>
      </c>
      <c r="Q1807" s="265">
        <v>498</v>
      </c>
      <c r="R1807" s="193">
        <v>1137</v>
      </c>
      <c r="S1807" s="158" t="s">
        <v>419</v>
      </c>
      <c r="T1807" s="158" t="s">
        <v>419</v>
      </c>
      <c r="U1807" s="157">
        <v>5410</v>
      </c>
      <c r="V1807" s="159">
        <v>0.21016635859519409</v>
      </c>
      <c r="W1807" s="273"/>
      <c r="X1807" s="273"/>
      <c r="Y1807" s="273"/>
      <c r="Z1807" s="273"/>
      <c r="AA1807" s="274"/>
      <c r="AB1807" s="274">
        <v>0</v>
      </c>
      <c r="AC1807" s="275"/>
      <c r="AD1807" s="276"/>
      <c r="AE1807" s="276"/>
      <c r="AF1807" s="276"/>
      <c r="AG1807" s="276"/>
      <c r="AH1807" s="277"/>
      <c r="AI1807" s="277">
        <v>0</v>
      </c>
      <c r="AJ1807" s="278"/>
      <c r="AK1807" s="270">
        <v>280</v>
      </c>
      <c r="AL1807" s="270">
        <v>296</v>
      </c>
      <c r="AM1807" s="270">
        <v>738</v>
      </c>
      <c r="AN1807" s="270">
        <v>687</v>
      </c>
      <c r="AO1807" s="58">
        <v>2001</v>
      </c>
      <c r="AP1807" s="167">
        <v>5410</v>
      </c>
      <c r="AQ1807" s="168">
        <v>0.36987060998151572</v>
      </c>
      <c r="AR1807" s="279"/>
      <c r="AS1807" s="279"/>
      <c r="AT1807" s="279"/>
      <c r="AU1807" s="279"/>
      <c r="AV1807" s="280"/>
      <c r="AW1807" s="281">
        <v>0</v>
      </c>
      <c r="AX1807" s="282"/>
      <c r="AY1807" s="229"/>
      <c r="AZ1807" s="229"/>
      <c r="BA1807" s="229"/>
      <c r="BB1807" s="229"/>
      <c r="BC1807" s="283"/>
      <c r="BD1807" s="283">
        <v>0</v>
      </c>
      <c r="BE1807" s="284"/>
    </row>
    <row r="1808" spans="1:57" ht="16.899999999999999" customHeight="1" x14ac:dyDescent="0.2">
      <c r="A1808" s="152">
        <v>1808</v>
      </c>
      <c r="B1808" s="271" t="s">
        <v>316</v>
      </c>
      <c r="C1808" s="272" t="s">
        <v>317</v>
      </c>
      <c r="D1808" s="272" t="s">
        <v>329</v>
      </c>
      <c r="E1808" s="272" t="s">
        <v>330</v>
      </c>
      <c r="F1808" s="272" t="s">
        <v>421</v>
      </c>
      <c r="G1808" s="154">
        <v>645</v>
      </c>
      <c r="H1808" s="154">
        <v>670</v>
      </c>
      <c r="I1808" s="154">
        <v>2154</v>
      </c>
      <c r="J1808" s="154">
        <v>2105</v>
      </c>
      <c r="K1808" s="50">
        <v>5574</v>
      </c>
      <c r="L1808" s="50">
        <v>19221</v>
      </c>
      <c r="M1808" s="155">
        <v>0.28999531762135167</v>
      </c>
      <c r="N1808" s="265">
        <v>148</v>
      </c>
      <c r="O1808" s="265">
        <v>143</v>
      </c>
      <c r="P1808" s="265">
        <v>843</v>
      </c>
      <c r="Q1808" s="265">
        <v>884</v>
      </c>
      <c r="R1808" s="193">
        <v>2018</v>
      </c>
      <c r="S1808" s="158" t="s">
        <v>419</v>
      </c>
      <c r="T1808" s="158" t="s">
        <v>419</v>
      </c>
      <c r="U1808" s="157">
        <v>9611</v>
      </c>
      <c r="V1808" s="159">
        <v>0.20996774529185308</v>
      </c>
      <c r="W1808" s="273"/>
      <c r="X1808" s="273"/>
      <c r="Y1808" s="273"/>
      <c r="Z1808" s="273"/>
      <c r="AA1808" s="274"/>
      <c r="AB1808" s="274">
        <v>0</v>
      </c>
      <c r="AC1808" s="275"/>
      <c r="AD1808" s="276"/>
      <c r="AE1808" s="276"/>
      <c r="AF1808" s="276"/>
      <c r="AG1808" s="276"/>
      <c r="AH1808" s="277"/>
      <c r="AI1808" s="277">
        <v>0</v>
      </c>
      <c r="AJ1808" s="278"/>
      <c r="AK1808" s="270">
        <v>497</v>
      </c>
      <c r="AL1808" s="270">
        <v>527</v>
      </c>
      <c r="AM1808" s="270">
        <v>1311</v>
      </c>
      <c r="AN1808" s="270">
        <v>1221</v>
      </c>
      <c r="AO1808" s="58">
        <v>3556</v>
      </c>
      <c r="AP1808" s="167">
        <v>9610</v>
      </c>
      <c r="AQ1808" s="168">
        <v>0.3700312174817898</v>
      </c>
      <c r="AR1808" s="279"/>
      <c r="AS1808" s="279"/>
      <c r="AT1808" s="279"/>
      <c r="AU1808" s="279"/>
      <c r="AV1808" s="280"/>
      <c r="AW1808" s="281">
        <v>0</v>
      </c>
      <c r="AX1808" s="282"/>
      <c r="AY1808" s="229"/>
      <c r="AZ1808" s="229"/>
      <c r="BA1808" s="229"/>
      <c r="BB1808" s="229"/>
      <c r="BC1808" s="283"/>
      <c r="BD1808" s="283">
        <v>0</v>
      </c>
      <c r="BE1808" s="284"/>
    </row>
    <row r="1809" spans="1:57" ht="16.899999999999999" customHeight="1" x14ac:dyDescent="0.2">
      <c r="A1809" s="152">
        <v>1809</v>
      </c>
      <c r="B1809" s="271" t="s">
        <v>316</v>
      </c>
      <c r="C1809" s="272" t="s">
        <v>317</v>
      </c>
      <c r="D1809" s="272" t="s">
        <v>320</v>
      </c>
      <c r="E1809" s="272" t="s">
        <v>321</v>
      </c>
      <c r="F1809" s="272" t="s">
        <v>421</v>
      </c>
      <c r="G1809" s="154">
        <v>4546</v>
      </c>
      <c r="H1809" s="154">
        <v>4721</v>
      </c>
      <c r="I1809" s="154">
        <v>15177</v>
      </c>
      <c r="J1809" s="154">
        <v>14837</v>
      </c>
      <c r="K1809" s="50">
        <v>39281</v>
      </c>
      <c r="L1809" s="50">
        <v>135455</v>
      </c>
      <c r="M1809" s="155">
        <v>0.2899929866007161</v>
      </c>
      <c r="N1809" s="265">
        <v>1040</v>
      </c>
      <c r="O1809" s="265">
        <v>1010</v>
      </c>
      <c r="P1809" s="265">
        <v>5942</v>
      </c>
      <c r="Q1809" s="265">
        <v>6230</v>
      </c>
      <c r="R1809" s="193">
        <v>14222</v>
      </c>
      <c r="S1809" s="158" t="s">
        <v>419</v>
      </c>
      <c r="T1809" s="158" t="s">
        <v>419</v>
      </c>
      <c r="U1809" s="157">
        <v>67727</v>
      </c>
      <c r="V1809" s="159">
        <v>0.20999010734271414</v>
      </c>
      <c r="W1809" s="273"/>
      <c r="X1809" s="273"/>
      <c r="Y1809" s="273"/>
      <c r="Z1809" s="273"/>
      <c r="AA1809" s="274"/>
      <c r="AB1809" s="274">
        <v>0</v>
      </c>
      <c r="AC1809" s="275"/>
      <c r="AD1809" s="276"/>
      <c r="AE1809" s="276"/>
      <c r="AF1809" s="276"/>
      <c r="AG1809" s="276"/>
      <c r="AH1809" s="277"/>
      <c r="AI1809" s="277">
        <v>0</v>
      </c>
      <c r="AJ1809" s="278"/>
      <c r="AK1809" s="270">
        <v>3506</v>
      </c>
      <c r="AL1809" s="270">
        <v>3711</v>
      </c>
      <c r="AM1809" s="270">
        <v>9235</v>
      </c>
      <c r="AN1809" s="270">
        <v>8607</v>
      </c>
      <c r="AO1809" s="58">
        <v>25059</v>
      </c>
      <c r="AP1809" s="167">
        <v>67728</v>
      </c>
      <c r="AQ1809" s="168">
        <v>0.36999468462083629</v>
      </c>
      <c r="AR1809" s="279"/>
      <c r="AS1809" s="279"/>
      <c r="AT1809" s="279"/>
      <c r="AU1809" s="279"/>
      <c r="AV1809" s="280"/>
      <c r="AW1809" s="281">
        <v>0</v>
      </c>
      <c r="AX1809" s="282"/>
      <c r="AY1809" s="229"/>
      <c r="AZ1809" s="229"/>
      <c r="BA1809" s="229"/>
      <c r="BB1809" s="229"/>
      <c r="BC1809" s="283"/>
      <c r="BD1809" s="283">
        <v>0</v>
      </c>
      <c r="BE1809" s="284"/>
    </row>
    <row r="1810" spans="1:57" ht="16.899999999999999" customHeight="1" x14ac:dyDescent="0.2">
      <c r="A1810" s="152">
        <v>1810</v>
      </c>
      <c r="B1810" s="271" t="s">
        <v>316</v>
      </c>
      <c r="C1810" s="272" t="s">
        <v>317</v>
      </c>
      <c r="D1810" s="272" t="s">
        <v>325</v>
      </c>
      <c r="E1810" s="272" t="s">
        <v>326</v>
      </c>
      <c r="F1810" s="272" t="s">
        <v>421</v>
      </c>
      <c r="G1810" s="154">
        <v>242</v>
      </c>
      <c r="H1810" s="154">
        <v>252</v>
      </c>
      <c r="I1810" s="154">
        <v>808</v>
      </c>
      <c r="J1810" s="154">
        <v>790</v>
      </c>
      <c r="K1810" s="50">
        <v>2092</v>
      </c>
      <c r="L1810" s="50">
        <v>7214</v>
      </c>
      <c r="M1810" s="155">
        <v>0.28999168283892429</v>
      </c>
      <c r="N1810" s="265">
        <v>55</v>
      </c>
      <c r="O1810" s="265">
        <v>54</v>
      </c>
      <c r="P1810" s="265">
        <v>316</v>
      </c>
      <c r="Q1810" s="265">
        <v>332</v>
      </c>
      <c r="R1810" s="193">
        <v>757</v>
      </c>
      <c r="S1810" s="158" t="s">
        <v>419</v>
      </c>
      <c r="T1810" s="158" t="s">
        <v>419</v>
      </c>
      <c r="U1810" s="157">
        <v>3607</v>
      </c>
      <c r="V1810" s="159">
        <v>0.20986969780981424</v>
      </c>
      <c r="W1810" s="273"/>
      <c r="X1810" s="273"/>
      <c r="Y1810" s="273"/>
      <c r="Z1810" s="273"/>
      <c r="AA1810" s="274"/>
      <c r="AB1810" s="274">
        <v>0</v>
      </c>
      <c r="AC1810" s="275"/>
      <c r="AD1810" s="276"/>
      <c r="AE1810" s="276"/>
      <c r="AF1810" s="276"/>
      <c r="AG1810" s="276"/>
      <c r="AH1810" s="277"/>
      <c r="AI1810" s="277">
        <v>0</v>
      </c>
      <c r="AJ1810" s="278"/>
      <c r="AK1810" s="270">
        <v>187</v>
      </c>
      <c r="AL1810" s="270">
        <v>198</v>
      </c>
      <c r="AM1810" s="270">
        <v>492</v>
      </c>
      <c r="AN1810" s="270">
        <v>458</v>
      </c>
      <c r="AO1810" s="58">
        <v>1335</v>
      </c>
      <c r="AP1810" s="167">
        <v>3607</v>
      </c>
      <c r="AQ1810" s="168">
        <v>0.3701136678680344</v>
      </c>
      <c r="AR1810" s="279"/>
      <c r="AS1810" s="279"/>
      <c r="AT1810" s="279"/>
      <c r="AU1810" s="279"/>
      <c r="AV1810" s="280"/>
      <c r="AW1810" s="281">
        <v>0</v>
      </c>
      <c r="AX1810" s="282"/>
      <c r="AY1810" s="229"/>
      <c r="AZ1810" s="229"/>
      <c r="BA1810" s="229"/>
      <c r="BB1810" s="229"/>
      <c r="BC1810" s="283"/>
      <c r="BD1810" s="283">
        <v>0</v>
      </c>
      <c r="BE1810" s="284"/>
    </row>
    <row r="1811" spans="1:57" ht="16.899999999999999" customHeight="1" x14ac:dyDescent="0.2">
      <c r="A1811" s="152">
        <v>1811</v>
      </c>
      <c r="B1811" s="178" t="s">
        <v>316</v>
      </c>
      <c r="C1811" s="179" t="s">
        <v>317</v>
      </c>
      <c r="D1811" s="179" t="s">
        <v>331</v>
      </c>
      <c r="E1811" s="180" t="s">
        <v>420</v>
      </c>
      <c r="F1811" s="179" t="s">
        <v>421</v>
      </c>
      <c r="G1811" s="181">
        <v>8669</v>
      </c>
      <c r="H1811" s="181">
        <v>15914</v>
      </c>
      <c r="I1811" s="181">
        <v>51153</v>
      </c>
      <c r="J1811" s="181">
        <v>50007</v>
      </c>
      <c r="K1811" s="181">
        <v>125743</v>
      </c>
      <c r="L1811" s="181">
        <v>456538</v>
      </c>
      <c r="M1811" s="155">
        <v>0.27542723716317152</v>
      </c>
      <c r="N1811" s="193">
        <v>3506</v>
      </c>
      <c r="O1811" s="193">
        <v>3405</v>
      </c>
      <c r="P1811" s="193">
        <v>20026</v>
      </c>
      <c r="Q1811" s="193">
        <v>20999</v>
      </c>
      <c r="R1811" s="193">
        <v>47936</v>
      </c>
      <c r="S1811" s="158">
        <v>220595</v>
      </c>
      <c r="T1811" s="158">
        <v>46324.476472933246</v>
      </c>
      <c r="U1811" s="157">
        <v>228269</v>
      </c>
      <c r="V1811" s="159">
        <v>0.20999785340979282</v>
      </c>
      <c r="W1811" s="274"/>
      <c r="X1811" s="274"/>
      <c r="Y1811" s="274"/>
      <c r="Z1811" s="274"/>
      <c r="AA1811" s="274"/>
      <c r="AB1811" s="274">
        <v>0</v>
      </c>
      <c r="AC1811" s="275"/>
      <c r="AD1811" s="277"/>
      <c r="AE1811" s="277"/>
      <c r="AF1811" s="277"/>
      <c r="AG1811" s="277"/>
      <c r="AH1811" s="277"/>
      <c r="AI1811" s="277">
        <v>0</v>
      </c>
      <c r="AJ1811" s="288"/>
      <c r="AK1811" s="58">
        <v>5163</v>
      </c>
      <c r="AL1811" s="58">
        <v>12509</v>
      </c>
      <c r="AM1811" s="58">
        <v>31127</v>
      </c>
      <c r="AN1811" s="58">
        <v>29008</v>
      </c>
      <c r="AO1811" s="58">
        <v>77807</v>
      </c>
      <c r="AP1811" s="167">
        <v>228269</v>
      </c>
      <c r="AQ1811" s="168">
        <v>0.34085662091655022</v>
      </c>
      <c r="AR1811" s="289"/>
      <c r="AS1811" s="289"/>
      <c r="AT1811" s="289"/>
      <c r="AU1811" s="289"/>
      <c r="AV1811" s="286"/>
      <c r="AW1811" s="287">
        <v>0</v>
      </c>
      <c r="AX1811" s="282"/>
      <c r="AY1811" s="283"/>
      <c r="AZ1811" s="283"/>
      <c r="BA1811" s="283"/>
      <c r="BB1811" s="283"/>
      <c r="BC1811" s="283"/>
      <c r="BD1811" s="283">
        <v>0</v>
      </c>
      <c r="BE1811" s="284"/>
    </row>
    <row r="1812" spans="1:57" ht="16.899999999999999" customHeight="1" x14ac:dyDescent="0.2">
      <c r="A1812" s="152">
        <v>1812</v>
      </c>
      <c r="B1812" s="271" t="s">
        <v>316</v>
      </c>
      <c r="C1812" s="272" t="s">
        <v>317</v>
      </c>
      <c r="D1812" s="272" t="s">
        <v>318</v>
      </c>
      <c r="E1812" s="272" t="s">
        <v>319</v>
      </c>
      <c r="F1812" s="272" t="s">
        <v>422</v>
      </c>
      <c r="G1812" s="154">
        <v>7640</v>
      </c>
      <c r="H1812" s="154">
        <v>7988</v>
      </c>
      <c r="I1812" s="154">
        <v>23614</v>
      </c>
      <c r="J1812" s="154">
        <v>22762</v>
      </c>
      <c r="K1812" s="50">
        <v>62004</v>
      </c>
      <c r="L1812" s="50">
        <v>258353</v>
      </c>
      <c r="M1812" s="155">
        <v>0.23999721311538863</v>
      </c>
      <c r="N1812" s="265">
        <v>1134</v>
      </c>
      <c r="O1812" s="265">
        <v>1101</v>
      </c>
      <c r="P1812" s="265">
        <v>6476</v>
      </c>
      <c r="Q1812" s="265">
        <v>6790</v>
      </c>
      <c r="R1812" s="193">
        <v>15501</v>
      </c>
      <c r="S1812" s="158" t="s">
        <v>419</v>
      </c>
      <c r="T1812" s="158" t="s">
        <v>419</v>
      </c>
      <c r="U1812" s="157">
        <v>129176</v>
      </c>
      <c r="V1812" s="159">
        <v>0.11999907103486716</v>
      </c>
      <c r="W1812" s="273"/>
      <c r="X1812" s="273"/>
      <c r="Y1812" s="273"/>
      <c r="Z1812" s="273"/>
      <c r="AA1812" s="274"/>
      <c r="AB1812" s="274">
        <v>0</v>
      </c>
      <c r="AC1812" s="275"/>
      <c r="AD1812" s="276"/>
      <c r="AE1812" s="276"/>
      <c r="AF1812" s="276"/>
      <c r="AG1812" s="276"/>
      <c r="AH1812" s="277"/>
      <c r="AI1812" s="277">
        <v>0</v>
      </c>
      <c r="AJ1812" s="278"/>
      <c r="AK1812" s="270">
        <v>6506</v>
      </c>
      <c r="AL1812" s="270">
        <v>6887</v>
      </c>
      <c r="AM1812" s="270">
        <v>17138</v>
      </c>
      <c r="AN1812" s="270">
        <v>15972</v>
      </c>
      <c r="AO1812" s="58">
        <v>46503</v>
      </c>
      <c r="AP1812" s="167">
        <v>129177</v>
      </c>
      <c r="AQ1812" s="168">
        <v>0.35999442625235145</v>
      </c>
      <c r="AR1812" s="279"/>
      <c r="AS1812" s="279"/>
      <c r="AT1812" s="279"/>
      <c r="AU1812" s="279"/>
      <c r="AV1812" s="280"/>
      <c r="AW1812" s="281">
        <v>0</v>
      </c>
      <c r="AX1812" s="282"/>
      <c r="AY1812" s="229"/>
      <c r="AZ1812" s="229"/>
      <c r="BA1812" s="229"/>
      <c r="BB1812" s="229"/>
      <c r="BC1812" s="283"/>
      <c r="BD1812" s="283">
        <v>0</v>
      </c>
      <c r="BE1812" s="284"/>
    </row>
    <row r="1813" spans="1:57" ht="16.899999999999999" customHeight="1" x14ac:dyDescent="0.2">
      <c r="A1813" s="152">
        <v>1813</v>
      </c>
      <c r="B1813" s="271" t="s">
        <v>316</v>
      </c>
      <c r="C1813" s="272" t="s">
        <v>317</v>
      </c>
      <c r="D1813" s="272" t="s">
        <v>322</v>
      </c>
      <c r="E1813" s="272" t="s">
        <v>185</v>
      </c>
      <c r="F1813" s="272" t="s">
        <v>422</v>
      </c>
      <c r="G1813" s="154">
        <v>551</v>
      </c>
      <c r="H1813" s="154">
        <v>576</v>
      </c>
      <c r="I1813" s="154">
        <v>1703</v>
      </c>
      <c r="J1813" s="154">
        <v>1642</v>
      </c>
      <c r="K1813" s="50">
        <v>4472</v>
      </c>
      <c r="L1813" s="50">
        <v>18627</v>
      </c>
      <c r="M1813" s="155">
        <v>0.24008160197562678</v>
      </c>
      <c r="N1813" s="265">
        <v>82</v>
      </c>
      <c r="O1813" s="265">
        <v>79</v>
      </c>
      <c r="P1813" s="265">
        <v>467</v>
      </c>
      <c r="Q1813" s="265">
        <v>490</v>
      </c>
      <c r="R1813" s="193">
        <v>1118</v>
      </c>
      <c r="S1813" s="158" t="s">
        <v>419</v>
      </c>
      <c r="T1813" s="158" t="s">
        <v>419</v>
      </c>
      <c r="U1813" s="157">
        <v>9314</v>
      </c>
      <c r="V1813" s="159">
        <v>0.12003435688211295</v>
      </c>
      <c r="W1813" s="273"/>
      <c r="X1813" s="273"/>
      <c r="Y1813" s="273"/>
      <c r="Z1813" s="273"/>
      <c r="AA1813" s="274"/>
      <c r="AB1813" s="274">
        <v>0</v>
      </c>
      <c r="AC1813" s="275"/>
      <c r="AD1813" s="276"/>
      <c r="AE1813" s="276"/>
      <c r="AF1813" s="276"/>
      <c r="AG1813" s="276"/>
      <c r="AH1813" s="277"/>
      <c r="AI1813" s="277">
        <v>0</v>
      </c>
      <c r="AJ1813" s="278"/>
      <c r="AK1813" s="270">
        <v>469</v>
      </c>
      <c r="AL1813" s="270">
        <v>497</v>
      </c>
      <c r="AM1813" s="270">
        <v>1236</v>
      </c>
      <c r="AN1813" s="270">
        <v>1152</v>
      </c>
      <c r="AO1813" s="58">
        <v>3354</v>
      </c>
      <c r="AP1813" s="167">
        <v>9313</v>
      </c>
      <c r="AQ1813" s="168">
        <v>0.36014173735638355</v>
      </c>
      <c r="AR1813" s="279"/>
      <c r="AS1813" s="279"/>
      <c r="AT1813" s="279"/>
      <c r="AU1813" s="279"/>
      <c r="AV1813" s="280"/>
      <c r="AW1813" s="281">
        <v>0</v>
      </c>
      <c r="AX1813" s="282"/>
      <c r="AY1813" s="229"/>
      <c r="AZ1813" s="229"/>
      <c r="BA1813" s="229"/>
      <c r="BB1813" s="229"/>
      <c r="BC1813" s="283"/>
      <c r="BD1813" s="283">
        <v>0</v>
      </c>
      <c r="BE1813" s="284"/>
    </row>
    <row r="1814" spans="1:57" ht="16.899999999999999" customHeight="1" x14ac:dyDescent="0.2">
      <c r="A1814" s="152">
        <v>1814</v>
      </c>
      <c r="B1814" s="271" t="s">
        <v>316</v>
      </c>
      <c r="C1814" s="272" t="s">
        <v>317</v>
      </c>
      <c r="D1814" s="272" t="s">
        <v>327</v>
      </c>
      <c r="E1814" s="272" t="s">
        <v>328</v>
      </c>
      <c r="F1814" s="272" t="s">
        <v>422</v>
      </c>
      <c r="G1814" s="154">
        <v>202</v>
      </c>
      <c r="H1814" s="154">
        <v>212</v>
      </c>
      <c r="I1814" s="154">
        <v>626</v>
      </c>
      <c r="J1814" s="154">
        <v>603</v>
      </c>
      <c r="K1814" s="50">
        <v>1643</v>
      </c>
      <c r="L1814" s="50">
        <v>6848</v>
      </c>
      <c r="M1814" s="155">
        <v>0.23992406542056074</v>
      </c>
      <c r="N1814" s="265">
        <v>30</v>
      </c>
      <c r="O1814" s="265">
        <v>29</v>
      </c>
      <c r="P1814" s="265">
        <v>172</v>
      </c>
      <c r="Q1814" s="265">
        <v>180</v>
      </c>
      <c r="R1814" s="193">
        <v>411</v>
      </c>
      <c r="S1814" s="158" t="s">
        <v>419</v>
      </c>
      <c r="T1814" s="158" t="s">
        <v>419</v>
      </c>
      <c r="U1814" s="157">
        <v>3424</v>
      </c>
      <c r="V1814" s="159">
        <v>0.12003504672897196</v>
      </c>
      <c r="W1814" s="273"/>
      <c r="X1814" s="273"/>
      <c r="Y1814" s="273"/>
      <c r="Z1814" s="273"/>
      <c r="AA1814" s="274"/>
      <c r="AB1814" s="274">
        <v>0</v>
      </c>
      <c r="AC1814" s="275"/>
      <c r="AD1814" s="276"/>
      <c r="AE1814" s="276"/>
      <c r="AF1814" s="276"/>
      <c r="AG1814" s="276"/>
      <c r="AH1814" s="277"/>
      <c r="AI1814" s="277">
        <v>0</v>
      </c>
      <c r="AJ1814" s="278"/>
      <c r="AK1814" s="270">
        <v>172</v>
      </c>
      <c r="AL1814" s="270">
        <v>183</v>
      </c>
      <c r="AM1814" s="270">
        <v>454</v>
      </c>
      <c r="AN1814" s="270">
        <v>423</v>
      </c>
      <c r="AO1814" s="58">
        <v>1232</v>
      </c>
      <c r="AP1814" s="167">
        <v>3424</v>
      </c>
      <c r="AQ1814" s="168">
        <v>0.35981308411214952</v>
      </c>
      <c r="AR1814" s="279"/>
      <c r="AS1814" s="279"/>
      <c r="AT1814" s="279"/>
      <c r="AU1814" s="279"/>
      <c r="AV1814" s="280"/>
      <c r="AW1814" s="281">
        <v>0</v>
      </c>
      <c r="AX1814" s="282"/>
      <c r="AY1814" s="229"/>
      <c r="AZ1814" s="229"/>
      <c r="BA1814" s="229"/>
      <c r="BB1814" s="229"/>
      <c r="BC1814" s="283"/>
      <c r="BD1814" s="283">
        <v>0</v>
      </c>
      <c r="BE1814" s="284"/>
    </row>
    <row r="1815" spans="1:57" ht="16.899999999999999" customHeight="1" x14ac:dyDescent="0.2">
      <c r="A1815" s="152">
        <v>1815</v>
      </c>
      <c r="B1815" s="271" t="s">
        <v>316</v>
      </c>
      <c r="C1815" s="272" t="s">
        <v>317</v>
      </c>
      <c r="D1815" s="272" t="s">
        <v>323</v>
      </c>
      <c r="E1815" s="272" t="s">
        <v>324</v>
      </c>
      <c r="F1815" s="272" t="s">
        <v>422</v>
      </c>
      <c r="G1815" s="154">
        <v>319</v>
      </c>
      <c r="H1815" s="154">
        <v>334</v>
      </c>
      <c r="I1815" s="154">
        <v>989</v>
      </c>
      <c r="J1815" s="154">
        <v>953</v>
      </c>
      <c r="K1815" s="50">
        <v>2595</v>
      </c>
      <c r="L1815" s="50">
        <v>10820</v>
      </c>
      <c r="M1815" s="155">
        <v>0.23983364140480593</v>
      </c>
      <c r="N1815" s="265">
        <v>47</v>
      </c>
      <c r="O1815" s="265">
        <v>46</v>
      </c>
      <c r="P1815" s="265">
        <v>271</v>
      </c>
      <c r="Q1815" s="265">
        <v>284</v>
      </c>
      <c r="R1815" s="193">
        <v>648</v>
      </c>
      <c r="S1815" s="158" t="s">
        <v>419</v>
      </c>
      <c r="T1815" s="158" t="s">
        <v>419</v>
      </c>
      <c r="U1815" s="157">
        <v>5410</v>
      </c>
      <c r="V1815" s="159">
        <v>0.11977818853974122</v>
      </c>
      <c r="W1815" s="273"/>
      <c r="X1815" s="273"/>
      <c r="Y1815" s="273"/>
      <c r="Z1815" s="273"/>
      <c r="AA1815" s="274"/>
      <c r="AB1815" s="274">
        <v>0</v>
      </c>
      <c r="AC1815" s="275"/>
      <c r="AD1815" s="276"/>
      <c r="AE1815" s="276"/>
      <c r="AF1815" s="276"/>
      <c r="AG1815" s="276"/>
      <c r="AH1815" s="277"/>
      <c r="AI1815" s="277">
        <v>0</v>
      </c>
      <c r="AJ1815" s="278"/>
      <c r="AK1815" s="270">
        <v>272</v>
      </c>
      <c r="AL1815" s="270">
        <v>288</v>
      </c>
      <c r="AM1815" s="270">
        <v>718</v>
      </c>
      <c r="AN1815" s="270">
        <v>669</v>
      </c>
      <c r="AO1815" s="58">
        <v>1947</v>
      </c>
      <c r="AP1815" s="167">
        <v>5410</v>
      </c>
      <c r="AQ1815" s="168">
        <v>0.35988909426987059</v>
      </c>
      <c r="AR1815" s="279"/>
      <c r="AS1815" s="279"/>
      <c r="AT1815" s="279"/>
      <c r="AU1815" s="279"/>
      <c r="AV1815" s="280"/>
      <c r="AW1815" s="281">
        <v>0</v>
      </c>
      <c r="AX1815" s="282"/>
      <c r="AY1815" s="229"/>
      <c r="AZ1815" s="229"/>
      <c r="BA1815" s="229"/>
      <c r="BB1815" s="229"/>
      <c r="BC1815" s="283"/>
      <c r="BD1815" s="283">
        <v>0</v>
      </c>
      <c r="BE1815" s="284"/>
    </row>
    <row r="1816" spans="1:57" ht="16.899999999999999" customHeight="1" x14ac:dyDescent="0.2">
      <c r="A1816" s="152">
        <v>1816</v>
      </c>
      <c r="B1816" s="271" t="s">
        <v>316</v>
      </c>
      <c r="C1816" s="272" t="s">
        <v>317</v>
      </c>
      <c r="D1816" s="272" t="s">
        <v>329</v>
      </c>
      <c r="E1816" s="272" t="s">
        <v>330</v>
      </c>
      <c r="F1816" s="272" t="s">
        <v>422</v>
      </c>
      <c r="G1816" s="154">
        <v>568</v>
      </c>
      <c r="H1816" s="154">
        <v>594</v>
      </c>
      <c r="I1816" s="154">
        <v>1757</v>
      </c>
      <c r="J1816" s="154">
        <v>1693</v>
      </c>
      <c r="K1816" s="50">
        <v>4612</v>
      </c>
      <c r="L1816" s="50">
        <v>19221</v>
      </c>
      <c r="M1816" s="155">
        <v>0.23994589251339682</v>
      </c>
      <c r="N1816" s="265">
        <v>84</v>
      </c>
      <c r="O1816" s="265">
        <v>82</v>
      </c>
      <c r="P1816" s="265">
        <v>482</v>
      </c>
      <c r="Q1816" s="265">
        <v>505</v>
      </c>
      <c r="R1816" s="193">
        <v>1153</v>
      </c>
      <c r="S1816" s="158" t="s">
        <v>419</v>
      </c>
      <c r="T1816" s="158" t="s">
        <v>419</v>
      </c>
      <c r="U1816" s="157">
        <v>9611</v>
      </c>
      <c r="V1816" s="159">
        <v>0.11996670481739673</v>
      </c>
      <c r="W1816" s="273"/>
      <c r="X1816" s="273"/>
      <c r="Y1816" s="273"/>
      <c r="Z1816" s="273"/>
      <c r="AA1816" s="274"/>
      <c r="AB1816" s="274">
        <v>0</v>
      </c>
      <c r="AC1816" s="275"/>
      <c r="AD1816" s="276"/>
      <c r="AE1816" s="276"/>
      <c r="AF1816" s="276"/>
      <c r="AG1816" s="276"/>
      <c r="AH1816" s="277"/>
      <c r="AI1816" s="277">
        <v>0</v>
      </c>
      <c r="AJ1816" s="278"/>
      <c r="AK1816" s="270">
        <v>484</v>
      </c>
      <c r="AL1816" s="270">
        <v>512</v>
      </c>
      <c r="AM1816" s="270">
        <v>1275</v>
      </c>
      <c r="AN1816" s="270">
        <v>1188</v>
      </c>
      <c r="AO1816" s="58">
        <v>3459</v>
      </c>
      <c r="AP1816" s="167">
        <v>9610</v>
      </c>
      <c r="AQ1816" s="168">
        <v>0.35993756503642038</v>
      </c>
      <c r="AR1816" s="279"/>
      <c r="AS1816" s="279"/>
      <c r="AT1816" s="279"/>
      <c r="AU1816" s="279"/>
      <c r="AV1816" s="280"/>
      <c r="AW1816" s="281">
        <v>0</v>
      </c>
      <c r="AX1816" s="282"/>
      <c r="AY1816" s="229"/>
      <c r="AZ1816" s="229"/>
      <c r="BA1816" s="229"/>
      <c r="BB1816" s="229"/>
      <c r="BC1816" s="283"/>
      <c r="BD1816" s="283">
        <v>0</v>
      </c>
      <c r="BE1816" s="284"/>
    </row>
    <row r="1817" spans="1:57" ht="16.899999999999999" customHeight="1" x14ac:dyDescent="0.2">
      <c r="A1817" s="152">
        <v>1817</v>
      </c>
      <c r="B1817" s="271" t="s">
        <v>316</v>
      </c>
      <c r="C1817" s="272" t="s">
        <v>317</v>
      </c>
      <c r="D1817" s="272" t="s">
        <v>320</v>
      </c>
      <c r="E1817" s="272" t="s">
        <v>321</v>
      </c>
      <c r="F1817" s="272" t="s">
        <v>422</v>
      </c>
      <c r="G1817" s="154">
        <v>4005</v>
      </c>
      <c r="H1817" s="154">
        <v>4188</v>
      </c>
      <c r="I1817" s="154">
        <v>12380</v>
      </c>
      <c r="J1817" s="154">
        <v>11934</v>
      </c>
      <c r="K1817" s="50">
        <v>32507</v>
      </c>
      <c r="L1817" s="50">
        <v>135455</v>
      </c>
      <c r="M1817" s="155">
        <v>0.2399837584437636</v>
      </c>
      <c r="N1817" s="265">
        <v>594</v>
      </c>
      <c r="O1817" s="265">
        <v>577</v>
      </c>
      <c r="P1817" s="265">
        <v>3395</v>
      </c>
      <c r="Q1817" s="265">
        <v>3560</v>
      </c>
      <c r="R1817" s="193">
        <v>8126</v>
      </c>
      <c r="S1817" s="158" t="s">
        <v>419</v>
      </c>
      <c r="T1817" s="158" t="s">
        <v>419</v>
      </c>
      <c r="U1817" s="157">
        <v>67727</v>
      </c>
      <c r="V1817" s="159">
        <v>0.11998169120144107</v>
      </c>
      <c r="W1817" s="273"/>
      <c r="X1817" s="273"/>
      <c r="Y1817" s="273"/>
      <c r="Z1817" s="273"/>
      <c r="AA1817" s="274"/>
      <c r="AB1817" s="274">
        <v>0</v>
      </c>
      <c r="AC1817" s="275"/>
      <c r="AD1817" s="276"/>
      <c r="AE1817" s="276"/>
      <c r="AF1817" s="276"/>
      <c r="AG1817" s="276"/>
      <c r="AH1817" s="277"/>
      <c r="AI1817" s="277">
        <v>0</v>
      </c>
      <c r="AJ1817" s="278"/>
      <c r="AK1817" s="270">
        <v>3411</v>
      </c>
      <c r="AL1817" s="270">
        <v>3611</v>
      </c>
      <c r="AM1817" s="270">
        <v>8985</v>
      </c>
      <c r="AN1817" s="270">
        <v>8374</v>
      </c>
      <c r="AO1817" s="58">
        <v>24381</v>
      </c>
      <c r="AP1817" s="167">
        <v>67728</v>
      </c>
      <c r="AQ1817" s="168">
        <v>0.35998405386250887</v>
      </c>
      <c r="AR1817" s="279"/>
      <c r="AS1817" s="279"/>
      <c r="AT1817" s="279"/>
      <c r="AU1817" s="279"/>
      <c r="AV1817" s="280"/>
      <c r="AW1817" s="281">
        <v>0</v>
      </c>
      <c r="AX1817" s="282"/>
      <c r="AY1817" s="229"/>
      <c r="AZ1817" s="229"/>
      <c r="BA1817" s="229"/>
      <c r="BB1817" s="229"/>
      <c r="BC1817" s="283"/>
      <c r="BD1817" s="283">
        <v>0</v>
      </c>
      <c r="BE1817" s="284"/>
    </row>
    <row r="1818" spans="1:57" ht="16.899999999999999" customHeight="1" x14ac:dyDescent="0.2">
      <c r="A1818" s="152">
        <v>1818</v>
      </c>
      <c r="B1818" s="271" t="s">
        <v>316</v>
      </c>
      <c r="C1818" s="272" t="s">
        <v>317</v>
      </c>
      <c r="D1818" s="272" t="s">
        <v>325</v>
      </c>
      <c r="E1818" s="272" t="s">
        <v>326</v>
      </c>
      <c r="F1818" s="272" t="s">
        <v>422</v>
      </c>
      <c r="G1818" s="154">
        <v>214</v>
      </c>
      <c r="H1818" s="154">
        <v>223</v>
      </c>
      <c r="I1818" s="154">
        <v>659</v>
      </c>
      <c r="J1818" s="154">
        <v>636</v>
      </c>
      <c r="K1818" s="50">
        <v>1732</v>
      </c>
      <c r="L1818" s="50">
        <v>7214</v>
      </c>
      <c r="M1818" s="155">
        <v>0.24008871638480733</v>
      </c>
      <c r="N1818" s="265">
        <v>32</v>
      </c>
      <c r="O1818" s="265">
        <v>31</v>
      </c>
      <c r="P1818" s="265">
        <v>181</v>
      </c>
      <c r="Q1818" s="265">
        <v>190</v>
      </c>
      <c r="R1818" s="193">
        <v>434</v>
      </c>
      <c r="S1818" s="158" t="s">
        <v>419</v>
      </c>
      <c r="T1818" s="158" t="s">
        <v>419</v>
      </c>
      <c r="U1818" s="157">
        <v>3607</v>
      </c>
      <c r="V1818" s="159">
        <v>0.12032159689492654</v>
      </c>
      <c r="W1818" s="273"/>
      <c r="X1818" s="273"/>
      <c r="Y1818" s="273"/>
      <c r="Z1818" s="273"/>
      <c r="AA1818" s="274"/>
      <c r="AB1818" s="274">
        <v>0</v>
      </c>
      <c r="AC1818" s="275"/>
      <c r="AD1818" s="276"/>
      <c r="AE1818" s="276"/>
      <c r="AF1818" s="276"/>
      <c r="AG1818" s="276"/>
      <c r="AH1818" s="277"/>
      <c r="AI1818" s="277">
        <v>0</v>
      </c>
      <c r="AJ1818" s="278"/>
      <c r="AK1818" s="270">
        <v>182</v>
      </c>
      <c r="AL1818" s="270">
        <v>192</v>
      </c>
      <c r="AM1818" s="270">
        <v>478</v>
      </c>
      <c r="AN1818" s="270">
        <v>446</v>
      </c>
      <c r="AO1818" s="58">
        <v>1298</v>
      </c>
      <c r="AP1818" s="167">
        <v>3607</v>
      </c>
      <c r="AQ1818" s="168">
        <v>0.35985583587468811</v>
      </c>
      <c r="AR1818" s="279"/>
      <c r="AS1818" s="279"/>
      <c r="AT1818" s="279"/>
      <c r="AU1818" s="279"/>
      <c r="AV1818" s="280"/>
      <c r="AW1818" s="281">
        <v>0</v>
      </c>
      <c r="AX1818" s="282"/>
      <c r="AY1818" s="229"/>
      <c r="AZ1818" s="229"/>
      <c r="BA1818" s="229"/>
      <c r="BB1818" s="229"/>
      <c r="BC1818" s="283"/>
      <c r="BD1818" s="283">
        <v>0</v>
      </c>
      <c r="BE1818" s="284"/>
    </row>
    <row r="1819" spans="1:57" ht="16.899999999999999" customHeight="1" x14ac:dyDescent="0.2">
      <c r="A1819" s="152">
        <v>1819</v>
      </c>
      <c r="B1819" s="178" t="s">
        <v>316</v>
      </c>
      <c r="C1819" s="179" t="s">
        <v>317</v>
      </c>
      <c r="D1819" s="179" t="s">
        <v>331</v>
      </c>
      <c r="E1819" s="180" t="s">
        <v>420</v>
      </c>
      <c r="F1819" s="179" t="s">
        <v>422</v>
      </c>
      <c r="G1819" s="181">
        <v>13499</v>
      </c>
      <c r="H1819" s="181">
        <v>14115</v>
      </c>
      <c r="I1819" s="181">
        <v>41728</v>
      </c>
      <c r="J1819" s="181">
        <v>40223</v>
      </c>
      <c r="K1819" s="181">
        <v>109565</v>
      </c>
      <c r="L1819" s="181">
        <v>456538</v>
      </c>
      <c r="M1819" s="155">
        <v>0.23999097555953722</v>
      </c>
      <c r="N1819" s="193">
        <v>2003</v>
      </c>
      <c r="O1819" s="193">
        <v>1945</v>
      </c>
      <c r="P1819" s="193">
        <v>11444</v>
      </c>
      <c r="Q1819" s="193">
        <v>11999</v>
      </c>
      <c r="R1819" s="193">
        <v>27391</v>
      </c>
      <c r="S1819" s="158">
        <v>220595</v>
      </c>
      <c r="T1819" s="158">
        <v>26470.163031335836</v>
      </c>
      <c r="U1819" s="157">
        <v>228269</v>
      </c>
      <c r="V1819" s="159">
        <v>0.11999439258068331</v>
      </c>
      <c r="W1819" s="274"/>
      <c r="X1819" s="274"/>
      <c r="Y1819" s="274"/>
      <c r="Z1819" s="274"/>
      <c r="AA1819" s="274"/>
      <c r="AB1819" s="274">
        <v>0</v>
      </c>
      <c r="AC1819" s="275"/>
      <c r="AD1819" s="277"/>
      <c r="AE1819" s="277"/>
      <c r="AF1819" s="277"/>
      <c r="AG1819" s="277"/>
      <c r="AH1819" s="277"/>
      <c r="AI1819" s="277">
        <v>0</v>
      </c>
      <c r="AJ1819" s="288"/>
      <c r="AK1819" s="58">
        <v>11496</v>
      </c>
      <c r="AL1819" s="58">
        <v>12170</v>
      </c>
      <c r="AM1819" s="58">
        <v>30284</v>
      </c>
      <c r="AN1819" s="58">
        <v>28224</v>
      </c>
      <c r="AO1819" s="58">
        <v>82174</v>
      </c>
      <c r="AP1819" s="167">
        <v>228269</v>
      </c>
      <c r="AQ1819" s="168">
        <v>0.35998755853839109</v>
      </c>
      <c r="AR1819" s="289"/>
      <c r="AS1819" s="289"/>
      <c r="AT1819" s="289"/>
      <c r="AU1819" s="289"/>
      <c r="AV1819" s="286"/>
      <c r="AW1819" s="287">
        <v>0</v>
      </c>
      <c r="AX1819" s="282"/>
      <c r="AY1819" s="283"/>
      <c r="AZ1819" s="283"/>
      <c r="BA1819" s="283"/>
      <c r="BB1819" s="283"/>
      <c r="BC1819" s="283"/>
      <c r="BD1819" s="283">
        <v>0</v>
      </c>
      <c r="BE1819" s="284"/>
    </row>
    <row r="1820" spans="1:57" ht="16.899999999999999" customHeight="1" x14ac:dyDescent="0.2">
      <c r="A1820" s="152">
        <v>1820</v>
      </c>
      <c r="B1820" s="271" t="s">
        <v>316</v>
      </c>
      <c r="C1820" s="272" t="s">
        <v>317</v>
      </c>
      <c r="D1820" s="272" t="s">
        <v>318</v>
      </c>
      <c r="E1820" s="272" t="s">
        <v>319</v>
      </c>
      <c r="F1820" s="272" t="s">
        <v>423</v>
      </c>
      <c r="G1820" s="154">
        <v>283</v>
      </c>
      <c r="H1820" s="154">
        <v>275</v>
      </c>
      <c r="I1820" s="154">
        <v>1619</v>
      </c>
      <c r="J1820" s="154">
        <v>1698</v>
      </c>
      <c r="K1820" s="50">
        <v>3875</v>
      </c>
      <c r="L1820" s="50">
        <v>258353</v>
      </c>
      <c r="M1820" s="155">
        <v>1.4998858151443955E-2</v>
      </c>
      <c r="N1820" s="265">
        <v>283</v>
      </c>
      <c r="O1820" s="265">
        <v>275</v>
      </c>
      <c r="P1820" s="265">
        <v>1619</v>
      </c>
      <c r="Q1820" s="265">
        <v>1698</v>
      </c>
      <c r="R1820" s="193">
        <v>3875</v>
      </c>
      <c r="S1820" s="158" t="s">
        <v>419</v>
      </c>
      <c r="T1820" s="158" t="s">
        <v>419</v>
      </c>
      <c r="U1820" s="157">
        <v>129176</v>
      </c>
      <c r="V1820" s="159">
        <v>2.9997832414690034E-2</v>
      </c>
      <c r="W1820" s="273"/>
      <c r="X1820" s="273"/>
      <c r="Y1820" s="273"/>
      <c r="Z1820" s="273"/>
      <c r="AA1820" s="274"/>
      <c r="AB1820" s="274">
        <v>0</v>
      </c>
      <c r="AC1820" s="275"/>
      <c r="AD1820" s="276"/>
      <c r="AE1820" s="276"/>
      <c r="AF1820" s="276"/>
      <c r="AG1820" s="276"/>
      <c r="AH1820" s="277"/>
      <c r="AI1820" s="277">
        <v>0</v>
      </c>
      <c r="AJ1820" s="278"/>
      <c r="AK1820" s="270"/>
      <c r="AL1820" s="270"/>
      <c r="AM1820" s="270"/>
      <c r="AN1820" s="270"/>
      <c r="AO1820" s="58">
        <v>0</v>
      </c>
      <c r="AP1820" s="167">
        <v>129177</v>
      </c>
      <c r="AQ1820" s="168">
        <v>0</v>
      </c>
      <c r="AR1820" s="279"/>
      <c r="AS1820" s="279"/>
      <c r="AT1820" s="279"/>
      <c r="AU1820" s="279"/>
      <c r="AV1820" s="280"/>
      <c r="AW1820" s="281">
        <v>0</v>
      </c>
      <c r="AX1820" s="282"/>
      <c r="AY1820" s="229"/>
      <c r="AZ1820" s="229"/>
      <c r="BA1820" s="229"/>
      <c r="BB1820" s="229"/>
      <c r="BC1820" s="283"/>
      <c r="BD1820" s="283">
        <v>0</v>
      </c>
      <c r="BE1820" s="284"/>
    </row>
    <row r="1821" spans="1:57" ht="16.899999999999999" customHeight="1" x14ac:dyDescent="0.2">
      <c r="A1821" s="152">
        <v>1821</v>
      </c>
      <c r="B1821" s="271" t="s">
        <v>316</v>
      </c>
      <c r="C1821" s="272" t="s">
        <v>317</v>
      </c>
      <c r="D1821" s="272" t="s">
        <v>322</v>
      </c>
      <c r="E1821" s="272" t="s">
        <v>185</v>
      </c>
      <c r="F1821" s="272" t="s">
        <v>423</v>
      </c>
      <c r="G1821" s="154">
        <v>20</v>
      </c>
      <c r="H1821" s="154">
        <v>20</v>
      </c>
      <c r="I1821" s="154">
        <v>117</v>
      </c>
      <c r="J1821" s="154">
        <v>122</v>
      </c>
      <c r="K1821" s="50">
        <v>279</v>
      </c>
      <c r="L1821" s="50">
        <v>18627</v>
      </c>
      <c r="M1821" s="155">
        <v>1.4978257368336287E-2</v>
      </c>
      <c r="N1821" s="265">
        <v>20</v>
      </c>
      <c r="O1821" s="265">
        <v>20</v>
      </c>
      <c r="P1821" s="265">
        <v>117</v>
      </c>
      <c r="Q1821" s="265">
        <v>122</v>
      </c>
      <c r="R1821" s="193">
        <v>279</v>
      </c>
      <c r="S1821" s="158" t="s">
        <v>419</v>
      </c>
      <c r="T1821" s="158" t="s">
        <v>419</v>
      </c>
      <c r="U1821" s="157">
        <v>9314</v>
      </c>
      <c r="V1821" s="159">
        <v>2.9954906592226757E-2</v>
      </c>
      <c r="W1821" s="273"/>
      <c r="X1821" s="273"/>
      <c r="Y1821" s="273"/>
      <c r="Z1821" s="273"/>
      <c r="AA1821" s="274"/>
      <c r="AB1821" s="274">
        <v>0</v>
      </c>
      <c r="AC1821" s="275"/>
      <c r="AD1821" s="276"/>
      <c r="AE1821" s="276"/>
      <c r="AF1821" s="276"/>
      <c r="AG1821" s="276"/>
      <c r="AH1821" s="277"/>
      <c r="AI1821" s="277">
        <v>0</v>
      </c>
      <c r="AJ1821" s="278"/>
      <c r="AK1821" s="270"/>
      <c r="AL1821" s="270"/>
      <c r="AM1821" s="270"/>
      <c r="AN1821" s="270"/>
      <c r="AO1821" s="58">
        <v>0</v>
      </c>
      <c r="AP1821" s="167">
        <v>9313</v>
      </c>
      <c r="AQ1821" s="168">
        <v>0</v>
      </c>
      <c r="AR1821" s="279"/>
      <c r="AS1821" s="279"/>
      <c r="AT1821" s="279"/>
      <c r="AU1821" s="279"/>
      <c r="AV1821" s="280"/>
      <c r="AW1821" s="281">
        <v>0</v>
      </c>
      <c r="AX1821" s="282"/>
      <c r="AY1821" s="229"/>
      <c r="AZ1821" s="229"/>
      <c r="BA1821" s="229"/>
      <c r="BB1821" s="229"/>
      <c r="BC1821" s="283"/>
      <c r="BD1821" s="283">
        <v>0</v>
      </c>
      <c r="BE1821" s="284"/>
    </row>
    <row r="1822" spans="1:57" ht="16.899999999999999" customHeight="1" x14ac:dyDescent="0.2">
      <c r="A1822" s="152">
        <v>1822</v>
      </c>
      <c r="B1822" s="271" t="s">
        <v>316</v>
      </c>
      <c r="C1822" s="272" t="s">
        <v>317</v>
      </c>
      <c r="D1822" s="272" t="s">
        <v>327</v>
      </c>
      <c r="E1822" s="272" t="s">
        <v>328</v>
      </c>
      <c r="F1822" s="272" t="s">
        <v>423</v>
      </c>
      <c r="G1822" s="154">
        <v>8</v>
      </c>
      <c r="H1822" s="154">
        <v>7</v>
      </c>
      <c r="I1822" s="154">
        <v>43</v>
      </c>
      <c r="J1822" s="154">
        <v>45</v>
      </c>
      <c r="K1822" s="50">
        <v>103</v>
      </c>
      <c r="L1822" s="50">
        <v>6848</v>
      </c>
      <c r="M1822" s="155">
        <v>1.504088785046729E-2</v>
      </c>
      <c r="N1822" s="265">
        <v>8</v>
      </c>
      <c r="O1822" s="265">
        <v>7</v>
      </c>
      <c r="P1822" s="265">
        <v>43</v>
      </c>
      <c r="Q1822" s="265">
        <v>45</v>
      </c>
      <c r="R1822" s="193">
        <v>103</v>
      </c>
      <c r="S1822" s="158" t="s">
        <v>419</v>
      </c>
      <c r="T1822" s="158" t="s">
        <v>419</v>
      </c>
      <c r="U1822" s="157">
        <v>3424</v>
      </c>
      <c r="V1822" s="159">
        <v>3.0081775700934579E-2</v>
      </c>
      <c r="W1822" s="273"/>
      <c r="X1822" s="273"/>
      <c r="Y1822" s="273"/>
      <c r="Z1822" s="273"/>
      <c r="AA1822" s="274"/>
      <c r="AB1822" s="274">
        <v>0</v>
      </c>
      <c r="AC1822" s="275"/>
      <c r="AD1822" s="276"/>
      <c r="AE1822" s="276"/>
      <c r="AF1822" s="276"/>
      <c r="AG1822" s="276"/>
      <c r="AH1822" s="277"/>
      <c r="AI1822" s="277">
        <v>0</v>
      </c>
      <c r="AJ1822" s="278"/>
      <c r="AK1822" s="270"/>
      <c r="AL1822" s="270"/>
      <c r="AM1822" s="270"/>
      <c r="AN1822" s="270"/>
      <c r="AO1822" s="58">
        <v>0</v>
      </c>
      <c r="AP1822" s="167">
        <v>3424</v>
      </c>
      <c r="AQ1822" s="168">
        <v>0</v>
      </c>
      <c r="AR1822" s="279"/>
      <c r="AS1822" s="279"/>
      <c r="AT1822" s="279"/>
      <c r="AU1822" s="279"/>
      <c r="AV1822" s="280"/>
      <c r="AW1822" s="281">
        <v>0</v>
      </c>
      <c r="AX1822" s="282"/>
      <c r="AY1822" s="229"/>
      <c r="AZ1822" s="229"/>
      <c r="BA1822" s="229"/>
      <c r="BB1822" s="229"/>
      <c r="BC1822" s="283"/>
      <c r="BD1822" s="283">
        <v>0</v>
      </c>
      <c r="BE1822" s="284"/>
    </row>
    <row r="1823" spans="1:57" ht="16.899999999999999" customHeight="1" x14ac:dyDescent="0.2">
      <c r="A1823" s="152">
        <v>1823</v>
      </c>
      <c r="B1823" s="271" t="s">
        <v>316</v>
      </c>
      <c r="C1823" s="272" t="s">
        <v>317</v>
      </c>
      <c r="D1823" s="272" t="s">
        <v>323</v>
      </c>
      <c r="E1823" s="272" t="s">
        <v>324</v>
      </c>
      <c r="F1823" s="272" t="s">
        <v>423</v>
      </c>
      <c r="G1823" s="154">
        <v>12</v>
      </c>
      <c r="H1823" s="154">
        <v>12</v>
      </c>
      <c r="I1823" s="154">
        <v>68</v>
      </c>
      <c r="J1823" s="154">
        <v>71</v>
      </c>
      <c r="K1823" s="50">
        <v>163</v>
      </c>
      <c r="L1823" s="50">
        <v>10820</v>
      </c>
      <c r="M1823" s="155">
        <v>1.5064695009242145E-2</v>
      </c>
      <c r="N1823" s="265">
        <v>12</v>
      </c>
      <c r="O1823" s="265">
        <v>12</v>
      </c>
      <c r="P1823" s="265">
        <v>68</v>
      </c>
      <c r="Q1823" s="265">
        <v>71</v>
      </c>
      <c r="R1823" s="193">
        <v>163</v>
      </c>
      <c r="S1823" s="158" t="s">
        <v>419</v>
      </c>
      <c r="T1823" s="158" t="s">
        <v>419</v>
      </c>
      <c r="U1823" s="157">
        <v>5410</v>
      </c>
      <c r="V1823" s="159">
        <v>3.0129390018484289E-2</v>
      </c>
      <c r="W1823" s="273"/>
      <c r="X1823" s="273"/>
      <c r="Y1823" s="273"/>
      <c r="Z1823" s="273"/>
      <c r="AA1823" s="274"/>
      <c r="AB1823" s="274">
        <v>0</v>
      </c>
      <c r="AC1823" s="275"/>
      <c r="AD1823" s="276"/>
      <c r="AE1823" s="276"/>
      <c r="AF1823" s="276"/>
      <c r="AG1823" s="276"/>
      <c r="AH1823" s="277"/>
      <c r="AI1823" s="277">
        <v>0</v>
      </c>
      <c r="AJ1823" s="278"/>
      <c r="AK1823" s="270"/>
      <c r="AL1823" s="270"/>
      <c r="AM1823" s="270"/>
      <c r="AN1823" s="270"/>
      <c r="AO1823" s="58">
        <v>0</v>
      </c>
      <c r="AP1823" s="167">
        <v>5410</v>
      </c>
      <c r="AQ1823" s="168">
        <v>0</v>
      </c>
      <c r="AR1823" s="279"/>
      <c r="AS1823" s="279"/>
      <c r="AT1823" s="279"/>
      <c r="AU1823" s="279"/>
      <c r="AV1823" s="280"/>
      <c r="AW1823" s="281">
        <v>0</v>
      </c>
      <c r="AX1823" s="282"/>
      <c r="AY1823" s="229"/>
      <c r="AZ1823" s="229"/>
      <c r="BA1823" s="229"/>
      <c r="BB1823" s="229"/>
      <c r="BC1823" s="283"/>
      <c r="BD1823" s="283">
        <v>0</v>
      </c>
      <c r="BE1823" s="284"/>
    </row>
    <row r="1824" spans="1:57" ht="16.899999999999999" customHeight="1" x14ac:dyDescent="0.2">
      <c r="A1824" s="152">
        <v>1824</v>
      </c>
      <c r="B1824" s="271" t="s">
        <v>316</v>
      </c>
      <c r="C1824" s="272" t="s">
        <v>317</v>
      </c>
      <c r="D1824" s="272" t="s">
        <v>329</v>
      </c>
      <c r="E1824" s="272" t="s">
        <v>330</v>
      </c>
      <c r="F1824" s="272" t="s">
        <v>423</v>
      </c>
      <c r="G1824" s="154">
        <v>21</v>
      </c>
      <c r="H1824" s="154">
        <v>20</v>
      </c>
      <c r="I1824" s="154">
        <v>120</v>
      </c>
      <c r="J1824" s="154">
        <v>126</v>
      </c>
      <c r="K1824" s="50">
        <v>287</v>
      </c>
      <c r="L1824" s="50">
        <v>19221</v>
      </c>
      <c r="M1824" s="155">
        <v>1.4931585245304614E-2</v>
      </c>
      <c r="N1824" s="265">
        <v>21</v>
      </c>
      <c r="O1824" s="265">
        <v>20</v>
      </c>
      <c r="P1824" s="265">
        <v>120</v>
      </c>
      <c r="Q1824" s="265">
        <v>126</v>
      </c>
      <c r="R1824" s="193">
        <v>287</v>
      </c>
      <c r="S1824" s="158" t="s">
        <v>419</v>
      </c>
      <c r="T1824" s="158" t="s">
        <v>419</v>
      </c>
      <c r="U1824" s="157">
        <v>9611</v>
      </c>
      <c r="V1824" s="159">
        <v>2.9861616897305172E-2</v>
      </c>
      <c r="W1824" s="273"/>
      <c r="X1824" s="273"/>
      <c r="Y1824" s="273"/>
      <c r="Z1824" s="273"/>
      <c r="AA1824" s="274"/>
      <c r="AB1824" s="274">
        <v>0</v>
      </c>
      <c r="AC1824" s="275"/>
      <c r="AD1824" s="276"/>
      <c r="AE1824" s="276"/>
      <c r="AF1824" s="276"/>
      <c r="AG1824" s="276"/>
      <c r="AH1824" s="277"/>
      <c r="AI1824" s="277">
        <v>0</v>
      </c>
      <c r="AJ1824" s="278"/>
      <c r="AK1824" s="270"/>
      <c r="AL1824" s="270"/>
      <c r="AM1824" s="270"/>
      <c r="AN1824" s="270"/>
      <c r="AO1824" s="58">
        <v>0</v>
      </c>
      <c r="AP1824" s="167">
        <v>9610</v>
      </c>
      <c r="AQ1824" s="168">
        <v>0</v>
      </c>
      <c r="AR1824" s="279"/>
      <c r="AS1824" s="279"/>
      <c r="AT1824" s="279"/>
      <c r="AU1824" s="279"/>
      <c r="AV1824" s="280"/>
      <c r="AW1824" s="281">
        <v>0</v>
      </c>
      <c r="AX1824" s="282"/>
      <c r="AY1824" s="229"/>
      <c r="AZ1824" s="229"/>
      <c r="BA1824" s="229"/>
      <c r="BB1824" s="229"/>
      <c r="BC1824" s="283"/>
      <c r="BD1824" s="283">
        <v>0</v>
      </c>
      <c r="BE1824" s="284"/>
    </row>
    <row r="1825" spans="1:57" ht="16.899999999999999" customHeight="1" x14ac:dyDescent="0.2">
      <c r="A1825" s="152">
        <v>1825</v>
      </c>
      <c r="B1825" s="271" t="s">
        <v>316</v>
      </c>
      <c r="C1825" s="272" t="s">
        <v>317</v>
      </c>
      <c r="D1825" s="272" t="s">
        <v>320</v>
      </c>
      <c r="E1825" s="272" t="s">
        <v>321</v>
      </c>
      <c r="F1825" s="272" t="s">
        <v>423</v>
      </c>
      <c r="G1825" s="154">
        <v>149</v>
      </c>
      <c r="H1825" s="154">
        <v>144</v>
      </c>
      <c r="I1825" s="154">
        <v>849</v>
      </c>
      <c r="J1825" s="154">
        <v>890</v>
      </c>
      <c r="K1825" s="50">
        <v>2032</v>
      </c>
      <c r="L1825" s="50">
        <v>135455</v>
      </c>
      <c r="M1825" s="155">
        <v>1.500129194197335E-2</v>
      </c>
      <c r="N1825" s="265">
        <v>149</v>
      </c>
      <c r="O1825" s="265">
        <v>144</v>
      </c>
      <c r="P1825" s="265">
        <v>849</v>
      </c>
      <c r="Q1825" s="265">
        <v>890</v>
      </c>
      <c r="R1825" s="193">
        <v>2032</v>
      </c>
      <c r="S1825" s="158" t="s">
        <v>419</v>
      </c>
      <c r="T1825" s="158" t="s">
        <v>419</v>
      </c>
      <c r="U1825" s="157">
        <v>67727</v>
      </c>
      <c r="V1825" s="159">
        <v>3.0002805380424352E-2</v>
      </c>
      <c r="W1825" s="273"/>
      <c r="X1825" s="273"/>
      <c r="Y1825" s="273"/>
      <c r="Z1825" s="273"/>
      <c r="AA1825" s="274"/>
      <c r="AB1825" s="274">
        <v>0</v>
      </c>
      <c r="AC1825" s="275"/>
      <c r="AD1825" s="276"/>
      <c r="AE1825" s="276"/>
      <c r="AF1825" s="276"/>
      <c r="AG1825" s="276"/>
      <c r="AH1825" s="277"/>
      <c r="AI1825" s="277">
        <v>0</v>
      </c>
      <c r="AJ1825" s="278"/>
      <c r="AK1825" s="270"/>
      <c r="AL1825" s="270"/>
      <c r="AM1825" s="270"/>
      <c r="AN1825" s="270"/>
      <c r="AO1825" s="58">
        <v>0</v>
      </c>
      <c r="AP1825" s="167">
        <v>67728</v>
      </c>
      <c r="AQ1825" s="168">
        <v>0</v>
      </c>
      <c r="AR1825" s="279"/>
      <c r="AS1825" s="279"/>
      <c r="AT1825" s="279"/>
      <c r="AU1825" s="279"/>
      <c r="AV1825" s="280"/>
      <c r="AW1825" s="281">
        <v>0</v>
      </c>
      <c r="AX1825" s="282"/>
      <c r="AY1825" s="229"/>
      <c r="AZ1825" s="229"/>
      <c r="BA1825" s="229"/>
      <c r="BB1825" s="229"/>
      <c r="BC1825" s="283"/>
      <c r="BD1825" s="283">
        <v>0</v>
      </c>
      <c r="BE1825" s="284"/>
    </row>
    <row r="1826" spans="1:57" ht="16.899999999999999" customHeight="1" x14ac:dyDescent="0.2">
      <c r="A1826" s="152">
        <v>1826</v>
      </c>
      <c r="B1826" s="271" t="s">
        <v>316</v>
      </c>
      <c r="C1826" s="272" t="s">
        <v>317</v>
      </c>
      <c r="D1826" s="272" t="s">
        <v>325</v>
      </c>
      <c r="E1826" s="272" t="s">
        <v>326</v>
      </c>
      <c r="F1826" s="272" t="s">
        <v>423</v>
      </c>
      <c r="G1826" s="154">
        <v>8</v>
      </c>
      <c r="H1826" s="154">
        <v>8</v>
      </c>
      <c r="I1826" s="154">
        <v>45</v>
      </c>
      <c r="J1826" s="154">
        <v>47</v>
      </c>
      <c r="K1826" s="50">
        <v>108</v>
      </c>
      <c r="L1826" s="50">
        <v>7214</v>
      </c>
      <c r="M1826" s="155">
        <v>1.4970889936235099E-2</v>
      </c>
      <c r="N1826" s="265">
        <v>8</v>
      </c>
      <c r="O1826" s="265">
        <v>8</v>
      </c>
      <c r="P1826" s="265">
        <v>45</v>
      </c>
      <c r="Q1826" s="265">
        <v>47</v>
      </c>
      <c r="R1826" s="193">
        <v>108</v>
      </c>
      <c r="S1826" s="158" t="s">
        <v>419</v>
      </c>
      <c r="T1826" s="158" t="s">
        <v>419</v>
      </c>
      <c r="U1826" s="157">
        <v>3607</v>
      </c>
      <c r="V1826" s="159">
        <v>2.9941779872470198E-2</v>
      </c>
      <c r="W1826" s="273"/>
      <c r="X1826" s="273"/>
      <c r="Y1826" s="273"/>
      <c r="Z1826" s="273"/>
      <c r="AA1826" s="274"/>
      <c r="AB1826" s="274">
        <v>0</v>
      </c>
      <c r="AC1826" s="275"/>
      <c r="AD1826" s="276"/>
      <c r="AE1826" s="276"/>
      <c r="AF1826" s="276"/>
      <c r="AG1826" s="276"/>
      <c r="AH1826" s="277"/>
      <c r="AI1826" s="277">
        <v>0</v>
      </c>
      <c r="AJ1826" s="278"/>
      <c r="AK1826" s="270"/>
      <c r="AL1826" s="270"/>
      <c r="AM1826" s="270"/>
      <c r="AN1826" s="270"/>
      <c r="AO1826" s="58">
        <v>0</v>
      </c>
      <c r="AP1826" s="167">
        <v>3607</v>
      </c>
      <c r="AQ1826" s="168">
        <v>0</v>
      </c>
      <c r="AR1826" s="279"/>
      <c r="AS1826" s="279"/>
      <c r="AT1826" s="279"/>
      <c r="AU1826" s="279"/>
      <c r="AV1826" s="280"/>
      <c r="AW1826" s="281">
        <v>0</v>
      </c>
      <c r="AX1826" s="282"/>
      <c r="AY1826" s="229"/>
      <c r="AZ1826" s="229"/>
      <c r="BA1826" s="229"/>
      <c r="BB1826" s="229"/>
      <c r="BC1826" s="283"/>
      <c r="BD1826" s="283">
        <v>0</v>
      </c>
      <c r="BE1826" s="284"/>
    </row>
    <row r="1827" spans="1:57" ht="16.899999999999999" customHeight="1" x14ac:dyDescent="0.2">
      <c r="A1827" s="152">
        <v>1827</v>
      </c>
      <c r="B1827" s="178" t="s">
        <v>316</v>
      </c>
      <c r="C1827" s="179" t="s">
        <v>317</v>
      </c>
      <c r="D1827" s="179" t="s">
        <v>331</v>
      </c>
      <c r="E1827" s="180" t="s">
        <v>420</v>
      </c>
      <c r="F1827" s="179" t="s">
        <v>423</v>
      </c>
      <c r="G1827" s="181">
        <v>501</v>
      </c>
      <c r="H1827" s="181">
        <v>486</v>
      </c>
      <c r="I1827" s="181">
        <v>2861</v>
      </c>
      <c r="J1827" s="181">
        <v>2999</v>
      </c>
      <c r="K1827" s="181">
        <v>6847</v>
      </c>
      <c r="L1827" s="181">
        <v>456538</v>
      </c>
      <c r="M1827" s="155">
        <v>1.499765627395748E-2</v>
      </c>
      <c r="N1827" s="193">
        <v>501</v>
      </c>
      <c r="O1827" s="193">
        <v>486</v>
      </c>
      <c r="P1827" s="193">
        <v>2861</v>
      </c>
      <c r="Q1827" s="193">
        <v>2999</v>
      </c>
      <c r="R1827" s="193">
        <v>6847</v>
      </c>
      <c r="S1827" s="158">
        <v>220595</v>
      </c>
      <c r="T1827" s="158">
        <v>6616.8159715073007</v>
      </c>
      <c r="U1827" s="157">
        <v>228269</v>
      </c>
      <c r="V1827" s="159">
        <v>2.999531254791496E-2</v>
      </c>
      <c r="W1827" s="274"/>
      <c r="X1827" s="274"/>
      <c r="Y1827" s="274"/>
      <c r="Z1827" s="274"/>
      <c r="AA1827" s="274"/>
      <c r="AB1827" s="274">
        <v>0</v>
      </c>
      <c r="AC1827" s="275"/>
      <c r="AD1827" s="277"/>
      <c r="AE1827" s="277"/>
      <c r="AF1827" s="277"/>
      <c r="AG1827" s="277"/>
      <c r="AH1827" s="277"/>
      <c r="AI1827" s="277">
        <v>0</v>
      </c>
      <c r="AJ1827" s="278"/>
      <c r="AK1827" s="58"/>
      <c r="AL1827" s="58"/>
      <c r="AM1827" s="58"/>
      <c r="AN1827" s="58"/>
      <c r="AO1827" s="58">
        <v>0</v>
      </c>
      <c r="AP1827" s="167">
        <v>228269</v>
      </c>
      <c r="AQ1827" s="168">
        <v>0</v>
      </c>
      <c r="AR1827" s="289"/>
      <c r="AS1827" s="289"/>
      <c r="AT1827" s="289"/>
      <c r="AU1827" s="289"/>
      <c r="AV1827" s="286"/>
      <c r="AW1827" s="287">
        <v>0</v>
      </c>
      <c r="AX1827" s="282"/>
      <c r="AY1827" s="283"/>
      <c r="AZ1827" s="283"/>
      <c r="BA1827" s="283"/>
      <c r="BB1827" s="283"/>
      <c r="BC1827" s="283"/>
      <c r="BD1827" s="283">
        <v>0</v>
      </c>
      <c r="BE1827" s="284"/>
    </row>
    <row r="1828" spans="1:57" ht="16.899999999999999" customHeight="1" x14ac:dyDescent="0.2">
      <c r="A1828" s="152">
        <v>1828</v>
      </c>
      <c r="B1828" s="271" t="s">
        <v>316</v>
      </c>
      <c r="C1828" s="272" t="s">
        <v>317</v>
      </c>
      <c r="D1828" s="272" t="s">
        <v>318</v>
      </c>
      <c r="E1828" s="272" t="s">
        <v>319</v>
      </c>
      <c r="F1828" s="272" t="s">
        <v>424</v>
      </c>
      <c r="G1828" s="154">
        <v>3108</v>
      </c>
      <c r="H1828" s="154">
        <v>3291</v>
      </c>
      <c r="I1828" s="154">
        <v>33553</v>
      </c>
      <c r="J1828" s="154">
        <v>34226</v>
      </c>
      <c r="K1828" s="50">
        <v>74178</v>
      </c>
      <c r="L1828" s="50">
        <v>258353</v>
      </c>
      <c r="M1828" s="155">
        <v>0.28711878708588634</v>
      </c>
      <c r="N1828" s="265">
        <v>0</v>
      </c>
      <c r="O1828" s="265">
        <v>0</v>
      </c>
      <c r="P1828" s="265">
        <v>25365</v>
      </c>
      <c r="Q1828" s="265">
        <v>26595</v>
      </c>
      <c r="R1828" s="193">
        <v>51960</v>
      </c>
      <c r="S1828" s="158" t="s">
        <v>419</v>
      </c>
      <c r="T1828" s="158" t="s">
        <v>419</v>
      </c>
      <c r="U1828" s="157">
        <v>129176</v>
      </c>
      <c r="V1828" s="159">
        <v>0.40224190252059205</v>
      </c>
      <c r="W1828" s="273"/>
      <c r="X1828" s="273"/>
      <c r="Y1828" s="273"/>
      <c r="Z1828" s="273"/>
      <c r="AA1828" s="274"/>
      <c r="AB1828" s="274">
        <v>0</v>
      </c>
      <c r="AC1828" s="275"/>
      <c r="AD1828" s="276"/>
      <c r="AE1828" s="276"/>
      <c r="AF1828" s="276"/>
      <c r="AG1828" s="276"/>
      <c r="AH1828" s="277"/>
      <c r="AI1828" s="277">
        <v>0</v>
      </c>
      <c r="AJ1828" s="278"/>
      <c r="AK1828" s="270">
        <v>3108</v>
      </c>
      <c r="AL1828" s="270">
        <v>3291</v>
      </c>
      <c r="AM1828" s="270">
        <v>8188</v>
      </c>
      <c r="AN1828" s="270">
        <v>7631</v>
      </c>
      <c r="AO1828" s="58">
        <v>22218</v>
      </c>
      <c r="AP1828" s="167">
        <v>129177</v>
      </c>
      <c r="AQ1828" s="168">
        <v>0.17199656285561671</v>
      </c>
      <c r="AR1828" s="279"/>
      <c r="AS1828" s="279"/>
      <c r="AT1828" s="279"/>
      <c r="AU1828" s="279"/>
      <c r="AV1828" s="280"/>
      <c r="AW1828" s="281">
        <v>0</v>
      </c>
      <c r="AX1828" s="282"/>
      <c r="AY1828" s="229"/>
      <c r="AZ1828" s="229"/>
      <c r="BA1828" s="229"/>
      <c r="BB1828" s="229"/>
      <c r="BC1828" s="283"/>
      <c r="BD1828" s="283">
        <v>0</v>
      </c>
      <c r="BE1828" s="284"/>
    </row>
    <row r="1829" spans="1:57" ht="16.899999999999999" customHeight="1" x14ac:dyDescent="0.2">
      <c r="A1829" s="152">
        <v>1829</v>
      </c>
      <c r="B1829" s="271" t="s">
        <v>316</v>
      </c>
      <c r="C1829" s="272" t="s">
        <v>317</v>
      </c>
      <c r="D1829" s="272" t="s">
        <v>322</v>
      </c>
      <c r="E1829" s="272" t="s">
        <v>185</v>
      </c>
      <c r="F1829" s="272" t="s">
        <v>424</v>
      </c>
      <c r="G1829" s="154">
        <v>224</v>
      </c>
      <c r="H1829" s="154">
        <v>237</v>
      </c>
      <c r="I1829" s="154">
        <v>2419</v>
      </c>
      <c r="J1829" s="154">
        <v>2468</v>
      </c>
      <c r="K1829" s="50">
        <v>5348</v>
      </c>
      <c r="L1829" s="50">
        <v>18627</v>
      </c>
      <c r="M1829" s="155">
        <v>0.28711010898158584</v>
      </c>
      <c r="N1829" s="265">
        <v>0</v>
      </c>
      <c r="O1829" s="265">
        <v>0</v>
      </c>
      <c r="P1829" s="265">
        <v>1829</v>
      </c>
      <c r="Q1829" s="265">
        <v>1918</v>
      </c>
      <c r="R1829" s="193">
        <v>3747</v>
      </c>
      <c r="S1829" s="158" t="s">
        <v>419</v>
      </c>
      <c r="T1829" s="158" t="s">
        <v>419</v>
      </c>
      <c r="U1829" s="157">
        <v>9314</v>
      </c>
      <c r="V1829" s="159">
        <v>0.40229761649130341</v>
      </c>
      <c r="W1829" s="273"/>
      <c r="X1829" s="273"/>
      <c r="Y1829" s="273"/>
      <c r="Z1829" s="273"/>
      <c r="AA1829" s="274"/>
      <c r="AB1829" s="274">
        <v>0</v>
      </c>
      <c r="AC1829" s="275"/>
      <c r="AD1829" s="276"/>
      <c r="AE1829" s="276"/>
      <c r="AF1829" s="276"/>
      <c r="AG1829" s="276"/>
      <c r="AH1829" s="277"/>
      <c r="AI1829" s="277">
        <v>0</v>
      </c>
      <c r="AJ1829" s="278"/>
      <c r="AK1829" s="270">
        <v>224</v>
      </c>
      <c r="AL1829" s="270">
        <v>237</v>
      </c>
      <c r="AM1829" s="270">
        <v>590</v>
      </c>
      <c r="AN1829" s="270">
        <v>550</v>
      </c>
      <c r="AO1829" s="58">
        <v>1601</v>
      </c>
      <c r="AP1829" s="167">
        <v>9313</v>
      </c>
      <c r="AQ1829" s="168">
        <v>0.17191023300762376</v>
      </c>
      <c r="AR1829" s="279"/>
      <c r="AS1829" s="279"/>
      <c r="AT1829" s="279"/>
      <c r="AU1829" s="279"/>
      <c r="AV1829" s="280"/>
      <c r="AW1829" s="281">
        <v>0</v>
      </c>
      <c r="AX1829" s="282"/>
      <c r="AY1829" s="229"/>
      <c r="AZ1829" s="229"/>
      <c r="BA1829" s="229"/>
      <c r="BB1829" s="229"/>
      <c r="BC1829" s="283"/>
      <c r="BD1829" s="283">
        <v>0</v>
      </c>
      <c r="BE1829" s="284"/>
    </row>
    <row r="1830" spans="1:57" ht="16.899999999999999" customHeight="1" x14ac:dyDescent="0.2">
      <c r="A1830" s="152">
        <v>1830</v>
      </c>
      <c r="B1830" s="271" t="s">
        <v>316</v>
      </c>
      <c r="C1830" s="272" t="s">
        <v>317</v>
      </c>
      <c r="D1830" s="272" t="s">
        <v>327</v>
      </c>
      <c r="E1830" s="272" t="s">
        <v>328</v>
      </c>
      <c r="F1830" s="272" t="s">
        <v>424</v>
      </c>
      <c r="G1830" s="154">
        <v>82</v>
      </c>
      <c r="H1830" s="154">
        <v>87</v>
      </c>
      <c r="I1830" s="154">
        <v>889</v>
      </c>
      <c r="J1830" s="154">
        <v>907</v>
      </c>
      <c r="K1830" s="50">
        <v>1965</v>
      </c>
      <c r="L1830" s="50">
        <v>6848</v>
      </c>
      <c r="M1830" s="155">
        <v>0.28694509345794394</v>
      </c>
      <c r="N1830" s="265">
        <v>0</v>
      </c>
      <c r="O1830" s="265">
        <v>0</v>
      </c>
      <c r="P1830" s="265">
        <v>672</v>
      </c>
      <c r="Q1830" s="265">
        <v>705</v>
      </c>
      <c r="R1830" s="193">
        <v>1377</v>
      </c>
      <c r="S1830" s="158" t="s">
        <v>419</v>
      </c>
      <c r="T1830" s="158" t="s">
        <v>419</v>
      </c>
      <c r="U1830" s="157">
        <v>3424</v>
      </c>
      <c r="V1830" s="159">
        <v>0.40216121495327101</v>
      </c>
      <c r="W1830" s="273"/>
      <c r="X1830" s="273"/>
      <c r="Y1830" s="273"/>
      <c r="Z1830" s="273"/>
      <c r="AA1830" s="274"/>
      <c r="AB1830" s="274">
        <v>0</v>
      </c>
      <c r="AC1830" s="275"/>
      <c r="AD1830" s="276"/>
      <c r="AE1830" s="276"/>
      <c r="AF1830" s="276"/>
      <c r="AG1830" s="276"/>
      <c r="AH1830" s="277"/>
      <c r="AI1830" s="277">
        <v>0</v>
      </c>
      <c r="AJ1830" s="278"/>
      <c r="AK1830" s="270">
        <v>82</v>
      </c>
      <c r="AL1830" s="270">
        <v>87</v>
      </c>
      <c r="AM1830" s="270">
        <v>217</v>
      </c>
      <c r="AN1830" s="270">
        <v>202</v>
      </c>
      <c r="AO1830" s="58">
        <v>588</v>
      </c>
      <c r="AP1830" s="167">
        <v>3424</v>
      </c>
      <c r="AQ1830" s="168">
        <v>0.17172897196261683</v>
      </c>
      <c r="AR1830" s="279"/>
      <c r="AS1830" s="279"/>
      <c r="AT1830" s="279"/>
      <c r="AU1830" s="279"/>
      <c r="AV1830" s="280"/>
      <c r="AW1830" s="281">
        <v>0</v>
      </c>
      <c r="AX1830" s="282"/>
      <c r="AY1830" s="229"/>
      <c r="AZ1830" s="229"/>
      <c r="BA1830" s="229"/>
      <c r="BB1830" s="229"/>
      <c r="BC1830" s="283"/>
      <c r="BD1830" s="283">
        <v>0</v>
      </c>
      <c r="BE1830" s="284"/>
    </row>
    <row r="1831" spans="1:57" ht="16.899999999999999" customHeight="1" x14ac:dyDescent="0.2">
      <c r="A1831" s="152">
        <v>1831</v>
      </c>
      <c r="B1831" s="271" t="s">
        <v>316</v>
      </c>
      <c r="C1831" s="272" t="s">
        <v>317</v>
      </c>
      <c r="D1831" s="272" t="s">
        <v>323</v>
      </c>
      <c r="E1831" s="272" t="s">
        <v>324</v>
      </c>
      <c r="F1831" s="272" t="s">
        <v>424</v>
      </c>
      <c r="G1831" s="154">
        <v>130</v>
      </c>
      <c r="H1831" s="154">
        <v>138</v>
      </c>
      <c r="I1831" s="154">
        <v>1405</v>
      </c>
      <c r="J1831" s="154">
        <v>1434</v>
      </c>
      <c r="K1831" s="50">
        <v>3107</v>
      </c>
      <c r="L1831" s="50">
        <v>10820</v>
      </c>
      <c r="M1831" s="155">
        <v>0.28715341959334567</v>
      </c>
      <c r="N1831" s="265">
        <v>0</v>
      </c>
      <c r="O1831" s="265">
        <v>0</v>
      </c>
      <c r="P1831" s="265">
        <v>1062</v>
      </c>
      <c r="Q1831" s="265">
        <v>1114</v>
      </c>
      <c r="R1831" s="193">
        <v>2176</v>
      </c>
      <c r="S1831" s="158" t="s">
        <v>419</v>
      </c>
      <c r="T1831" s="158" t="s">
        <v>419</v>
      </c>
      <c r="U1831" s="157">
        <v>5410</v>
      </c>
      <c r="V1831" s="159">
        <v>0.40221811460258777</v>
      </c>
      <c r="W1831" s="273"/>
      <c r="X1831" s="273"/>
      <c r="Y1831" s="273"/>
      <c r="Z1831" s="273"/>
      <c r="AA1831" s="274"/>
      <c r="AB1831" s="274">
        <v>0</v>
      </c>
      <c r="AC1831" s="275"/>
      <c r="AD1831" s="276"/>
      <c r="AE1831" s="276"/>
      <c r="AF1831" s="276"/>
      <c r="AG1831" s="276"/>
      <c r="AH1831" s="277"/>
      <c r="AI1831" s="277">
        <v>0</v>
      </c>
      <c r="AJ1831" s="278"/>
      <c r="AK1831" s="270">
        <v>130</v>
      </c>
      <c r="AL1831" s="270">
        <v>138</v>
      </c>
      <c r="AM1831" s="270">
        <v>343</v>
      </c>
      <c r="AN1831" s="270">
        <v>320</v>
      </c>
      <c r="AO1831" s="58">
        <v>931</v>
      </c>
      <c r="AP1831" s="167">
        <v>5410</v>
      </c>
      <c r="AQ1831" s="168">
        <v>0.17208872458410351</v>
      </c>
      <c r="AR1831" s="279"/>
      <c r="AS1831" s="279"/>
      <c r="AT1831" s="279"/>
      <c r="AU1831" s="279"/>
      <c r="AV1831" s="280"/>
      <c r="AW1831" s="281">
        <v>0</v>
      </c>
      <c r="AX1831" s="282"/>
      <c r="AY1831" s="229"/>
      <c r="AZ1831" s="229"/>
      <c r="BA1831" s="229"/>
      <c r="BB1831" s="229"/>
      <c r="BC1831" s="283"/>
      <c r="BD1831" s="283">
        <v>0</v>
      </c>
      <c r="BE1831" s="284"/>
    </row>
    <row r="1832" spans="1:57" ht="16.899999999999999" customHeight="1" x14ac:dyDescent="0.2">
      <c r="A1832" s="152">
        <v>1832</v>
      </c>
      <c r="B1832" s="271" t="s">
        <v>316</v>
      </c>
      <c r="C1832" s="272" t="s">
        <v>317</v>
      </c>
      <c r="D1832" s="272" t="s">
        <v>329</v>
      </c>
      <c r="E1832" s="272" t="s">
        <v>330</v>
      </c>
      <c r="F1832" s="272" t="s">
        <v>424</v>
      </c>
      <c r="G1832" s="154">
        <v>231</v>
      </c>
      <c r="H1832" s="154">
        <v>245</v>
      </c>
      <c r="I1832" s="154">
        <v>2496</v>
      </c>
      <c r="J1832" s="154">
        <v>2547</v>
      </c>
      <c r="K1832" s="50">
        <v>5519</v>
      </c>
      <c r="L1832" s="50">
        <v>19221</v>
      </c>
      <c r="M1832" s="155">
        <v>0.28713386400291346</v>
      </c>
      <c r="N1832" s="265">
        <v>0</v>
      </c>
      <c r="O1832" s="265">
        <v>0</v>
      </c>
      <c r="P1832" s="265">
        <v>1887</v>
      </c>
      <c r="Q1832" s="265">
        <v>1979</v>
      </c>
      <c r="R1832" s="193">
        <v>3866</v>
      </c>
      <c r="S1832" s="158" t="s">
        <v>419</v>
      </c>
      <c r="T1832" s="158" t="s">
        <v>419</v>
      </c>
      <c r="U1832" s="157">
        <v>9611</v>
      </c>
      <c r="V1832" s="159">
        <v>0.40224742482572051</v>
      </c>
      <c r="W1832" s="273"/>
      <c r="X1832" s="273"/>
      <c r="Y1832" s="273"/>
      <c r="Z1832" s="273"/>
      <c r="AA1832" s="274"/>
      <c r="AB1832" s="274">
        <v>0</v>
      </c>
      <c r="AC1832" s="275"/>
      <c r="AD1832" s="276"/>
      <c r="AE1832" s="276"/>
      <c r="AF1832" s="276"/>
      <c r="AG1832" s="276"/>
      <c r="AH1832" s="277"/>
      <c r="AI1832" s="277">
        <v>0</v>
      </c>
      <c r="AJ1832" s="278"/>
      <c r="AK1832" s="270">
        <v>231</v>
      </c>
      <c r="AL1832" s="270">
        <v>245</v>
      </c>
      <c r="AM1832" s="270">
        <v>609</v>
      </c>
      <c r="AN1832" s="270">
        <v>568</v>
      </c>
      <c r="AO1832" s="58">
        <v>1653</v>
      </c>
      <c r="AP1832" s="167">
        <v>9610</v>
      </c>
      <c r="AQ1832" s="168">
        <v>0.17200832466181062</v>
      </c>
      <c r="AR1832" s="279"/>
      <c r="AS1832" s="279"/>
      <c r="AT1832" s="279"/>
      <c r="AU1832" s="279"/>
      <c r="AV1832" s="280"/>
      <c r="AW1832" s="281">
        <v>0</v>
      </c>
      <c r="AX1832" s="282"/>
      <c r="AY1832" s="229"/>
      <c r="AZ1832" s="229"/>
      <c r="BA1832" s="229"/>
      <c r="BB1832" s="229"/>
      <c r="BC1832" s="283"/>
      <c r="BD1832" s="283">
        <v>0</v>
      </c>
      <c r="BE1832" s="284"/>
    </row>
    <row r="1833" spans="1:57" ht="16.899999999999999" customHeight="1" x14ac:dyDescent="0.2">
      <c r="A1833" s="152">
        <v>1833</v>
      </c>
      <c r="B1833" s="271" t="s">
        <v>316</v>
      </c>
      <c r="C1833" s="272" t="s">
        <v>317</v>
      </c>
      <c r="D1833" s="272" t="s">
        <v>320</v>
      </c>
      <c r="E1833" s="272" t="s">
        <v>321</v>
      </c>
      <c r="F1833" s="272" t="s">
        <v>424</v>
      </c>
      <c r="G1833" s="154">
        <v>1630</v>
      </c>
      <c r="H1833" s="154">
        <v>1725</v>
      </c>
      <c r="I1833" s="154">
        <v>17592</v>
      </c>
      <c r="J1833" s="154">
        <v>17945</v>
      </c>
      <c r="K1833" s="50">
        <v>38892</v>
      </c>
      <c r="L1833" s="50">
        <v>135455</v>
      </c>
      <c r="M1833" s="155">
        <v>0.28712118415710014</v>
      </c>
      <c r="N1833" s="265">
        <v>0</v>
      </c>
      <c r="O1833" s="265">
        <v>0</v>
      </c>
      <c r="P1833" s="265">
        <v>13299</v>
      </c>
      <c r="Q1833" s="265">
        <v>13944</v>
      </c>
      <c r="R1833" s="193">
        <v>27243</v>
      </c>
      <c r="S1833" s="158" t="s">
        <v>419</v>
      </c>
      <c r="T1833" s="158" t="s">
        <v>419</v>
      </c>
      <c r="U1833" s="157">
        <v>67727</v>
      </c>
      <c r="V1833" s="159">
        <v>0.40224725737150618</v>
      </c>
      <c r="W1833" s="273"/>
      <c r="X1833" s="273"/>
      <c r="Y1833" s="273"/>
      <c r="Z1833" s="273"/>
      <c r="AA1833" s="274"/>
      <c r="AB1833" s="274">
        <v>0</v>
      </c>
      <c r="AC1833" s="275"/>
      <c r="AD1833" s="276"/>
      <c r="AE1833" s="276"/>
      <c r="AF1833" s="276"/>
      <c r="AG1833" s="276"/>
      <c r="AH1833" s="277"/>
      <c r="AI1833" s="277">
        <v>0</v>
      </c>
      <c r="AJ1833" s="278"/>
      <c r="AK1833" s="270">
        <v>1630</v>
      </c>
      <c r="AL1833" s="270">
        <v>1725</v>
      </c>
      <c r="AM1833" s="270">
        <v>4293</v>
      </c>
      <c r="AN1833" s="270">
        <v>4001</v>
      </c>
      <c r="AO1833" s="58">
        <v>11649</v>
      </c>
      <c r="AP1833" s="167">
        <v>67728</v>
      </c>
      <c r="AQ1833" s="168">
        <v>0.17199681077250178</v>
      </c>
      <c r="AR1833" s="279"/>
      <c r="AS1833" s="279"/>
      <c r="AT1833" s="279"/>
      <c r="AU1833" s="279"/>
      <c r="AV1833" s="280"/>
      <c r="AW1833" s="281">
        <v>0</v>
      </c>
      <c r="AX1833" s="282"/>
      <c r="AY1833" s="229"/>
      <c r="AZ1833" s="229"/>
      <c r="BA1833" s="229"/>
      <c r="BB1833" s="229"/>
      <c r="BC1833" s="283"/>
      <c r="BD1833" s="283">
        <v>0</v>
      </c>
      <c r="BE1833" s="284"/>
    </row>
    <row r="1834" spans="1:57" ht="16.899999999999999" customHeight="1" x14ac:dyDescent="0.2">
      <c r="A1834" s="152">
        <v>1834</v>
      </c>
      <c r="B1834" s="271" t="s">
        <v>316</v>
      </c>
      <c r="C1834" s="272" t="s">
        <v>317</v>
      </c>
      <c r="D1834" s="272" t="s">
        <v>325</v>
      </c>
      <c r="E1834" s="272" t="s">
        <v>326</v>
      </c>
      <c r="F1834" s="272" t="s">
        <v>424</v>
      </c>
      <c r="G1834" s="154">
        <v>87</v>
      </c>
      <c r="H1834" s="154">
        <v>92</v>
      </c>
      <c r="I1834" s="154">
        <v>937</v>
      </c>
      <c r="J1834" s="154">
        <v>956</v>
      </c>
      <c r="K1834" s="50">
        <v>2072</v>
      </c>
      <c r="L1834" s="50">
        <v>7214</v>
      </c>
      <c r="M1834" s="155">
        <v>0.2872192958136956</v>
      </c>
      <c r="N1834" s="265">
        <v>0</v>
      </c>
      <c r="O1834" s="265">
        <v>0</v>
      </c>
      <c r="P1834" s="265">
        <v>708</v>
      </c>
      <c r="Q1834" s="265">
        <v>743</v>
      </c>
      <c r="R1834" s="193">
        <v>1451</v>
      </c>
      <c r="S1834" s="158" t="s">
        <v>419</v>
      </c>
      <c r="T1834" s="158" t="s">
        <v>419</v>
      </c>
      <c r="U1834" s="157">
        <v>3607</v>
      </c>
      <c r="V1834" s="159">
        <v>0.40227335736068753</v>
      </c>
      <c r="W1834" s="273"/>
      <c r="X1834" s="273"/>
      <c r="Y1834" s="273"/>
      <c r="Z1834" s="273"/>
      <c r="AA1834" s="274"/>
      <c r="AB1834" s="274">
        <v>0</v>
      </c>
      <c r="AC1834" s="275"/>
      <c r="AD1834" s="276"/>
      <c r="AE1834" s="276"/>
      <c r="AF1834" s="276"/>
      <c r="AG1834" s="276"/>
      <c r="AH1834" s="277"/>
      <c r="AI1834" s="277">
        <v>0</v>
      </c>
      <c r="AJ1834" s="278"/>
      <c r="AK1834" s="270">
        <v>87</v>
      </c>
      <c r="AL1834" s="270">
        <v>92</v>
      </c>
      <c r="AM1834" s="270">
        <v>229</v>
      </c>
      <c r="AN1834" s="270">
        <v>213</v>
      </c>
      <c r="AO1834" s="58">
        <v>621</v>
      </c>
      <c r="AP1834" s="167">
        <v>3607</v>
      </c>
      <c r="AQ1834" s="168">
        <v>0.17216523426670363</v>
      </c>
      <c r="AR1834" s="279"/>
      <c r="AS1834" s="279"/>
      <c r="AT1834" s="279"/>
      <c r="AU1834" s="279"/>
      <c r="AV1834" s="280"/>
      <c r="AW1834" s="281">
        <v>0</v>
      </c>
      <c r="AX1834" s="282"/>
      <c r="AY1834" s="229"/>
      <c r="AZ1834" s="229"/>
      <c r="BA1834" s="229"/>
      <c r="BB1834" s="229"/>
      <c r="BC1834" s="283"/>
      <c r="BD1834" s="283">
        <v>0</v>
      </c>
      <c r="BE1834" s="284"/>
    </row>
    <row r="1835" spans="1:57" ht="16.899999999999999" customHeight="1" x14ac:dyDescent="0.2">
      <c r="A1835" s="152">
        <v>1835</v>
      </c>
      <c r="B1835" s="178" t="s">
        <v>316</v>
      </c>
      <c r="C1835" s="179" t="s">
        <v>317</v>
      </c>
      <c r="D1835" s="179" t="s">
        <v>331</v>
      </c>
      <c r="E1835" s="180" t="s">
        <v>420</v>
      </c>
      <c r="F1835" s="179" t="s">
        <v>424</v>
      </c>
      <c r="G1835" s="181">
        <v>5492</v>
      </c>
      <c r="H1835" s="181">
        <v>5815</v>
      </c>
      <c r="I1835" s="181">
        <v>59291</v>
      </c>
      <c r="J1835" s="181">
        <v>60483</v>
      </c>
      <c r="K1835" s="181">
        <v>131081</v>
      </c>
      <c r="L1835" s="181">
        <v>456538</v>
      </c>
      <c r="M1835" s="155">
        <v>0.28711958259772463</v>
      </c>
      <c r="N1835" s="193">
        <v>0</v>
      </c>
      <c r="O1835" s="193">
        <v>0</v>
      </c>
      <c r="P1835" s="193">
        <v>44822</v>
      </c>
      <c r="Q1835" s="193">
        <v>46998</v>
      </c>
      <c r="R1835" s="193">
        <v>91820</v>
      </c>
      <c r="S1835" s="158">
        <v>220595</v>
      </c>
      <c r="T1835" s="158">
        <v>88733.174018373058</v>
      </c>
      <c r="U1835" s="157">
        <v>228269</v>
      </c>
      <c r="V1835" s="159">
        <v>0.40224472004520984</v>
      </c>
      <c r="W1835" s="274"/>
      <c r="X1835" s="274"/>
      <c r="Y1835" s="274"/>
      <c r="Z1835" s="274"/>
      <c r="AA1835" s="274"/>
      <c r="AB1835" s="274">
        <v>0</v>
      </c>
      <c r="AC1835" s="275"/>
      <c r="AD1835" s="277"/>
      <c r="AE1835" s="277"/>
      <c r="AF1835" s="277"/>
      <c r="AG1835" s="277"/>
      <c r="AH1835" s="277"/>
      <c r="AI1835" s="277">
        <v>0</v>
      </c>
      <c r="AJ1835" s="278"/>
      <c r="AK1835" s="58">
        <v>5492</v>
      </c>
      <c r="AL1835" s="58">
        <v>5815</v>
      </c>
      <c r="AM1835" s="58">
        <v>14469</v>
      </c>
      <c r="AN1835" s="58">
        <v>13485</v>
      </c>
      <c r="AO1835" s="58">
        <v>39261</v>
      </c>
      <c r="AP1835" s="167">
        <v>228269</v>
      </c>
      <c r="AQ1835" s="168">
        <v>0.1719944451502394</v>
      </c>
      <c r="AR1835" s="289"/>
      <c r="AS1835" s="289"/>
      <c r="AT1835" s="289"/>
      <c r="AU1835" s="289"/>
      <c r="AV1835" s="286"/>
      <c r="AW1835" s="287">
        <v>0</v>
      </c>
      <c r="AX1835" s="282"/>
      <c r="AY1835" s="283"/>
      <c r="AZ1835" s="283"/>
      <c r="BA1835" s="283"/>
      <c r="BB1835" s="283"/>
      <c r="BC1835" s="283"/>
      <c r="BD1835" s="283">
        <v>0</v>
      </c>
      <c r="BE1835" s="284"/>
    </row>
    <row r="1836" spans="1:57" ht="16.899999999999999" customHeight="1" x14ac:dyDescent="0.2">
      <c r="A1836" s="152">
        <v>1836</v>
      </c>
      <c r="B1836" s="271" t="s">
        <v>316</v>
      </c>
      <c r="C1836" s="272" t="s">
        <v>317</v>
      </c>
      <c r="D1836" s="272" t="s">
        <v>318</v>
      </c>
      <c r="E1836" s="272" t="s">
        <v>319</v>
      </c>
      <c r="F1836" s="272" t="s">
        <v>425</v>
      </c>
      <c r="G1836" s="154">
        <v>184</v>
      </c>
      <c r="H1836" s="154">
        <v>147</v>
      </c>
      <c r="I1836" s="154">
        <v>3734</v>
      </c>
      <c r="J1836" s="154">
        <v>0</v>
      </c>
      <c r="K1836" s="50">
        <v>4065</v>
      </c>
      <c r="L1836" s="50">
        <v>258353</v>
      </c>
      <c r="M1836" s="155">
        <v>1.5734286034998626E-2</v>
      </c>
      <c r="N1836" s="265">
        <v>184</v>
      </c>
      <c r="O1836" s="265">
        <v>147</v>
      </c>
      <c r="P1836" s="265">
        <v>3734</v>
      </c>
      <c r="Q1836" s="265">
        <v>0</v>
      </c>
      <c r="R1836" s="193">
        <v>4065</v>
      </c>
      <c r="S1836" s="158" t="s">
        <v>419</v>
      </c>
      <c r="T1836" s="158" t="s">
        <v>419</v>
      </c>
      <c r="U1836" s="157">
        <v>129176</v>
      </c>
      <c r="V1836" s="159">
        <v>3.1468693875023226E-2</v>
      </c>
      <c r="W1836" s="273"/>
      <c r="X1836" s="273"/>
      <c r="Y1836" s="273"/>
      <c r="Z1836" s="273"/>
      <c r="AA1836" s="274"/>
      <c r="AB1836" s="274">
        <v>0</v>
      </c>
      <c r="AC1836" s="275"/>
      <c r="AD1836" s="276"/>
      <c r="AE1836" s="276"/>
      <c r="AF1836" s="276"/>
      <c r="AG1836" s="276"/>
      <c r="AH1836" s="277"/>
      <c r="AI1836" s="277">
        <v>0</v>
      </c>
      <c r="AJ1836" s="278"/>
      <c r="AK1836" s="270"/>
      <c r="AL1836" s="270"/>
      <c r="AM1836" s="270"/>
      <c r="AN1836" s="270"/>
      <c r="AO1836" s="58">
        <v>0</v>
      </c>
      <c r="AP1836" s="167">
        <v>129177</v>
      </c>
      <c r="AQ1836" s="168">
        <v>0</v>
      </c>
      <c r="AR1836" s="279"/>
      <c r="AS1836" s="279"/>
      <c r="AT1836" s="279"/>
      <c r="AU1836" s="279"/>
      <c r="AV1836" s="280"/>
      <c r="AW1836" s="281">
        <v>0</v>
      </c>
      <c r="AX1836" s="282"/>
      <c r="AY1836" s="229"/>
      <c r="AZ1836" s="229"/>
      <c r="BA1836" s="229"/>
      <c r="BB1836" s="229"/>
      <c r="BC1836" s="283"/>
      <c r="BD1836" s="283">
        <v>0</v>
      </c>
      <c r="BE1836" s="284"/>
    </row>
    <row r="1837" spans="1:57" ht="16.899999999999999" customHeight="1" x14ac:dyDescent="0.2">
      <c r="A1837" s="152">
        <v>1837</v>
      </c>
      <c r="B1837" s="271" t="s">
        <v>316</v>
      </c>
      <c r="C1837" s="272" t="s">
        <v>317</v>
      </c>
      <c r="D1837" s="272" t="s">
        <v>322</v>
      </c>
      <c r="E1837" s="272" t="s">
        <v>185</v>
      </c>
      <c r="F1837" s="272" t="s">
        <v>425</v>
      </c>
      <c r="G1837" s="154">
        <v>13</v>
      </c>
      <c r="H1837" s="154">
        <v>11</v>
      </c>
      <c r="I1837" s="154">
        <v>269</v>
      </c>
      <c r="J1837" s="154">
        <v>0</v>
      </c>
      <c r="K1837" s="50">
        <v>293</v>
      </c>
      <c r="L1837" s="50">
        <v>18627</v>
      </c>
      <c r="M1837" s="155">
        <v>1.572985451226714E-2</v>
      </c>
      <c r="N1837" s="265">
        <v>13</v>
      </c>
      <c r="O1837" s="265">
        <v>11</v>
      </c>
      <c r="P1837" s="265">
        <v>269</v>
      </c>
      <c r="Q1837" s="265">
        <v>0</v>
      </c>
      <c r="R1837" s="193">
        <v>293</v>
      </c>
      <c r="S1837" s="158" t="s">
        <v>419</v>
      </c>
      <c r="T1837" s="158" t="s">
        <v>419</v>
      </c>
      <c r="U1837" s="157">
        <v>9314</v>
      </c>
      <c r="V1837" s="159">
        <v>3.1458020184668242E-2</v>
      </c>
      <c r="W1837" s="273"/>
      <c r="X1837" s="273"/>
      <c r="Y1837" s="273"/>
      <c r="Z1837" s="273"/>
      <c r="AA1837" s="274"/>
      <c r="AB1837" s="274">
        <v>0</v>
      </c>
      <c r="AC1837" s="275"/>
      <c r="AD1837" s="276"/>
      <c r="AE1837" s="276"/>
      <c r="AF1837" s="276"/>
      <c r="AG1837" s="276"/>
      <c r="AH1837" s="277"/>
      <c r="AI1837" s="277">
        <v>0</v>
      </c>
      <c r="AJ1837" s="278"/>
      <c r="AK1837" s="270"/>
      <c r="AL1837" s="270"/>
      <c r="AM1837" s="270"/>
      <c r="AN1837" s="270"/>
      <c r="AO1837" s="58">
        <v>0</v>
      </c>
      <c r="AP1837" s="167">
        <v>9313</v>
      </c>
      <c r="AQ1837" s="168">
        <v>0</v>
      </c>
      <c r="AR1837" s="279"/>
      <c r="AS1837" s="279"/>
      <c r="AT1837" s="279"/>
      <c r="AU1837" s="279"/>
      <c r="AV1837" s="280"/>
      <c r="AW1837" s="281">
        <v>0</v>
      </c>
      <c r="AX1837" s="282"/>
      <c r="AY1837" s="229"/>
      <c r="AZ1837" s="229"/>
      <c r="BA1837" s="229"/>
      <c r="BB1837" s="229"/>
      <c r="BC1837" s="283"/>
      <c r="BD1837" s="283">
        <v>0</v>
      </c>
      <c r="BE1837" s="284"/>
    </row>
    <row r="1838" spans="1:57" ht="16.899999999999999" customHeight="1" x14ac:dyDescent="0.2">
      <c r="A1838" s="152">
        <v>1838</v>
      </c>
      <c r="B1838" s="271" t="s">
        <v>316</v>
      </c>
      <c r="C1838" s="272" t="s">
        <v>317</v>
      </c>
      <c r="D1838" s="272" t="s">
        <v>327</v>
      </c>
      <c r="E1838" s="272" t="s">
        <v>328</v>
      </c>
      <c r="F1838" s="272" t="s">
        <v>425</v>
      </c>
      <c r="G1838" s="154">
        <v>5</v>
      </c>
      <c r="H1838" s="154">
        <v>4</v>
      </c>
      <c r="I1838" s="154">
        <v>99</v>
      </c>
      <c r="J1838" s="154">
        <v>0</v>
      </c>
      <c r="K1838" s="50">
        <v>108</v>
      </c>
      <c r="L1838" s="50">
        <v>6848</v>
      </c>
      <c r="M1838" s="155">
        <v>1.5771028037383176E-2</v>
      </c>
      <c r="N1838" s="265">
        <v>5</v>
      </c>
      <c r="O1838" s="265">
        <v>4</v>
      </c>
      <c r="P1838" s="265">
        <v>99</v>
      </c>
      <c r="Q1838" s="265">
        <v>0</v>
      </c>
      <c r="R1838" s="193">
        <v>108</v>
      </c>
      <c r="S1838" s="158" t="s">
        <v>419</v>
      </c>
      <c r="T1838" s="158" t="s">
        <v>419</v>
      </c>
      <c r="U1838" s="157">
        <v>3424</v>
      </c>
      <c r="V1838" s="159">
        <v>3.1542056074766352E-2</v>
      </c>
      <c r="W1838" s="273"/>
      <c r="X1838" s="273"/>
      <c r="Y1838" s="273"/>
      <c r="Z1838" s="273"/>
      <c r="AA1838" s="274"/>
      <c r="AB1838" s="274">
        <v>0</v>
      </c>
      <c r="AC1838" s="275"/>
      <c r="AD1838" s="276"/>
      <c r="AE1838" s="276"/>
      <c r="AF1838" s="276"/>
      <c r="AG1838" s="276"/>
      <c r="AH1838" s="277"/>
      <c r="AI1838" s="277">
        <v>0</v>
      </c>
      <c r="AJ1838" s="278"/>
      <c r="AK1838" s="270"/>
      <c r="AL1838" s="270"/>
      <c r="AM1838" s="270"/>
      <c r="AN1838" s="270"/>
      <c r="AO1838" s="58">
        <v>0</v>
      </c>
      <c r="AP1838" s="167">
        <v>3424</v>
      </c>
      <c r="AQ1838" s="168">
        <v>0</v>
      </c>
      <c r="AR1838" s="279"/>
      <c r="AS1838" s="279"/>
      <c r="AT1838" s="279"/>
      <c r="AU1838" s="279"/>
      <c r="AV1838" s="280"/>
      <c r="AW1838" s="281">
        <v>0</v>
      </c>
      <c r="AX1838" s="282"/>
      <c r="AY1838" s="229"/>
      <c r="AZ1838" s="229"/>
      <c r="BA1838" s="229"/>
      <c r="BB1838" s="229"/>
      <c r="BC1838" s="283"/>
      <c r="BD1838" s="283">
        <v>0</v>
      </c>
      <c r="BE1838" s="284"/>
    </row>
    <row r="1839" spans="1:57" ht="16.899999999999999" customHeight="1" x14ac:dyDescent="0.2">
      <c r="A1839" s="152">
        <v>1839</v>
      </c>
      <c r="B1839" s="271" t="s">
        <v>316</v>
      </c>
      <c r="C1839" s="272" t="s">
        <v>317</v>
      </c>
      <c r="D1839" s="272" t="s">
        <v>323</v>
      </c>
      <c r="E1839" s="272" t="s">
        <v>324</v>
      </c>
      <c r="F1839" s="272" t="s">
        <v>425</v>
      </c>
      <c r="G1839" s="154">
        <v>8</v>
      </c>
      <c r="H1839" s="154">
        <v>6</v>
      </c>
      <c r="I1839" s="154">
        <v>156</v>
      </c>
      <c r="J1839" s="154">
        <v>0</v>
      </c>
      <c r="K1839" s="50">
        <v>170</v>
      </c>
      <c r="L1839" s="50">
        <v>10820</v>
      </c>
      <c r="M1839" s="155">
        <v>1.5711645101663587E-2</v>
      </c>
      <c r="N1839" s="265">
        <v>8</v>
      </c>
      <c r="O1839" s="265">
        <v>6</v>
      </c>
      <c r="P1839" s="265">
        <v>156</v>
      </c>
      <c r="Q1839" s="265">
        <v>0</v>
      </c>
      <c r="R1839" s="193">
        <v>170</v>
      </c>
      <c r="S1839" s="158" t="s">
        <v>419</v>
      </c>
      <c r="T1839" s="158" t="s">
        <v>419</v>
      </c>
      <c r="U1839" s="157">
        <v>5410</v>
      </c>
      <c r="V1839" s="159">
        <v>3.1423290203327174E-2</v>
      </c>
      <c r="W1839" s="273"/>
      <c r="X1839" s="273"/>
      <c r="Y1839" s="273"/>
      <c r="Z1839" s="273"/>
      <c r="AA1839" s="274"/>
      <c r="AB1839" s="274">
        <v>0</v>
      </c>
      <c r="AC1839" s="275"/>
      <c r="AD1839" s="276"/>
      <c r="AE1839" s="276"/>
      <c r="AF1839" s="276"/>
      <c r="AG1839" s="276"/>
      <c r="AH1839" s="277"/>
      <c r="AI1839" s="277">
        <v>0</v>
      </c>
      <c r="AJ1839" s="278"/>
      <c r="AK1839" s="270"/>
      <c r="AL1839" s="270"/>
      <c r="AM1839" s="270"/>
      <c r="AN1839" s="270"/>
      <c r="AO1839" s="58">
        <v>0</v>
      </c>
      <c r="AP1839" s="167">
        <v>5410</v>
      </c>
      <c r="AQ1839" s="168">
        <v>0</v>
      </c>
      <c r="AR1839" s="279"/>
      <c r="AS1839" s="279"/>
      <c r="AT1839" s="279"/>
      <c r="AU1839" s="279"/>
      <c r="AV1839" s="280"/>
      <c r="AW1839" s="281">
        <v>0</v>
      </c>
      <c r="AX1839" s="282"/>
      <c r="AY1839" s="229"/>
      <c r="AZ1839" s="229"/>
      <c r="BA1839" s="229"/>
      <c r="BB1839" s="229"/>
      <c r="BC1839" s="283"/>
      <c r="BD1839" s="283">
        <v>0</v>
      </c>
      <c r="BE1839" s="284"/>
    </row>
    <row r="1840" spans="1:57" ht="16.899999999999999" customHeight="1" x14ac:dyDescent="0.2">
      <c r="A1840" s="152">
        <v>1840</v>
      </c>
      <c r="B1840" s="271" t="s">
        <v>316</v>
      </c>
      <c r="C1840" s="272" t="s">
        <v>317</v>
      </c>
      <c r="D1840" s="272" t="s">
        <v>329</v>
      </c>
      <c r="E1840" s="272" t="s">
        <v>330</v>
      </c>
      <c r="F1840" s="272" t="s">
        <v>425</v>
      </c>
      <c r="G1840" s="154">
        <v>14</v>
      </c>
      <c r="H1840" s="154">
        <v>11</v>
      </c>
      <c r="I1840" s="154">
        <v>278</v>
      </c>
      <c r="J1840" s="154">
        <v>0</v>
      </c>
      <c r="K1840" s="50">
        <v>303</v>
      </c>
      <c r="L1840" s="50">
        <v>19221</v>
      </c>
      <c r="M1840" s="155">
        <v>1.5764008116122989E-2</v>
      </c>
      <c r="N1840" s="265">
        <v>14</v>
      </c>
      <c r="O1840" s="265">
        <v>11</v>
      </c>
      <c r="P1840" s="265">
        <v>278</v>
      </c>
      <c r="Q1840" s="265">
        <v>0</v>
      </c>
      <c r="R1840" s="193">
        <v>303</v>
      </c>
      <c r="S1840" s="158" t="s">
        <v>419</v>
      </c>
      <c r="T1840" s="158" t="s">
        <v>419</v>
      </c>
      <c r="U1840" s="157">
        <v>9611</v>
      </c>
      <c r="V1840" s="159">
        <v>3.1526376027468522E-2</v>
      </c>
      <c r="W1840" s="273"/>
      <c r="X1840" s="273"/>
      <c r="Y1840" s="273"/>
      <c r="Z1840" s="273"/>
      <c r="AA1840" s="274"/>
      <c r="AB1840" s="274">
        <v>0</v>
      </c>
      <c r="AC1840" s="275"/>
      <c r="AD1840" s="276"/>
      <c r="AE1840" s="276"/>
      <c r="AF1840" s="276"/>
      <c r="AG1840" s="276"/>
      <c r="AH1840" s="277"/>
      <c r="AI1840" s="277">
        <v>0</v>
      </c>
      <c r="AJ1840" s="278"/>
      <c r="AK1840" s="270"/>
      <c r="AL1840" s="270"/>
      <c r="AM1840" s="270"/>
      <c r="AN1840" s="270"/>
      <c r="AO1840" s="58">
        <v>0</v>
      </c>
      <c r="AP1840" s="167">
        <v>9610</v>
      </c>
      <c r="AQ1840" s="168">
        <v>0</v>
      </c>
      <c r="AR1840" s="279"/>
      <c r="AS1840" s="279"/>
      <c r="AT1840" s="279"/>
      <c r="AU1840" s="279"/>
      <c r="AV1840" s="280"/>
      <c r="AW1840" s="281">
        <v>0</v>
      </c>
      <c r="AX1840" s="282"/>
      <c r="AY1840" s="229"/>
      <c r="AZ1840" s="229"/>
      <c r="BA1840" s="229"/>
      <c r="BB1840" s="229"/>
      <c r="BC1840" s="283"/>
      <c r="BD1840" s="283">
        <v>0</v>
      </c>
      <c r="BE1840" s="284"/>
    </row>
    <row r="1841" spans="1:57" ht="16.899999999999999" customHeight="1" x14ac:dyDescent="0.2">
      <c r="A1841" s="152">
        <v>1841</v>
      </c>
      <c r="B1841" s="271" t="s">
        <v>316</v>
      </c>
      <c r="C1841" s="272" t="s">
        <v>317</v>
      </c>
      <c r="D1841" s="272" t="s">
        <v>320</v>
      </c>
      <c r="E1841" s="272" t="s">
        <v>321</v>
      </c>
      <c r="F1841" s="272" t="s">
        <v>425</v>
      </c>
      <c r="G1841" s="154">
        <v>97</v>
      </c>
      <c r="H1841" s="154">
        <v>77</v>
      </c>
      <c r="I1841" s="154">
        <v>1958</v>
      </c>
      <c r="J1841" s="154">
        <v>0</v>
      </c>
      <c r="K1841" s="50">
        <v>2132</v>
      </c>
      <c r="L1841" s="50">
        <v>135455</v>
      </c>
      <c r="M1841" s="155">
        <v>1.5739544498172824E-2</v>
      </c>
      <c r="N1841" s="265">
        <v>97</v>
      </c>
      <c r="O1841" s="265">
        <v>77</v>
      </c>
      <c r="P1841" s="265">
        <v>1958</v>
      </c>
      <c r="Q1841" s="265">
        <v>0</v>
      </c>
      <c r="R1841" s="193">
        <v>2132</v>
      </c>
      <c r="S1841" s="158" t="s">
        <v>419</v>
      </c>
      <c r="T1841" s="158" t="s">
        <v>419</v>
      </c>
      <c r="U1841" s="157">
        <v>67727</v>
      </c>
      <c r="V1841" s="159">
        <v>3.1479321393240507E-2</v>
      </c>
      <c r="W1841" s="273"/>
      <c r="X1841" s="273"/>
      <c r="Y1841" s="273"/>
      <c r="Z1841" s="273"/>
      <c r="AA1841" s="274"/>
      <c r="AB1841" s="274">
        <v>0</v>
      </c>
      <c r="AC1841" s="275"/>
      <c r="AD1841" s="276"/>
      <c r="AE1841" s="276"/>
      <c r="AF1841" s="276"/>
      <c r="AG1841" s="276"/>
      <c r="AH1841" s="277"/>
      <c r="AI1841" s="277">
        <v>0</v>
      </c>
      <c r="AJ1841" s="278"/>
      <c r="AK1841" s="270"/>
      <c r="AL1841" s="270"/>
      <c r="AM1841" s="270"/>
      <c r="AN1841" s="270"/>
      <c r="AO1841" s="58">
        <v>0</v>
      </c>
      <c r="AP1841" s="167">
        <v>67728</v>
      </c>
      <c r="AQ1841" s="168">
        <v>0</v>
      </c>
      <c r="AR1841" s="279"/>
      <c r="AS1841" s="279"/>
      <c r="AT1841" s="279"/>
      <c r="AU1841" s="279"/>
      <c r="AV1841" s="280"/>
      <c r="AW1841" s="281">
        <v>0</v>
      </c>
      <c r="AX1841" s="282"/>
      <c r="AY1841" s="229"/>
      <c r="AZ1841" s="229"/>
      <c r="BA1841" s="229"/>
      <c r="BB1841" s="229"/>
      <c r="BC1841" s="283"/>
      <c r="BD1841" s="283">
        <v>0</v>
      </c>
      <c r="BE1841" s="284"/>
    </row>
    <row r="1842" spans="1:57" ht="16.899999999999999" customHeight="1" x14ac:dyDescent="0.2">
      <c r="A1842" s="152">
        <v>1842</v>
      </c>
      <c r="B1842" s="271" t="s">
        <v>316</v>
      </c>
      <c r="C1842" s="272" t="s">
        <v>317</v>
      </c>
      <c r="D1842" s="272" t="s">
        <v>325</v>
      </c>
      <c r="E1842" s="272" t="s">
        <v>326</v>
      </c>
      <c r="F1842" s="272" t="s">
        <v>425</v>
      </c>
      <c r="G1842" s="154">
        <v>5</v>
      </c>
      <c r="H1842" s="154">
        <v>4</v>
      </c>
      <c r="I1842" s="154">
        <v>104</v>
      </c>
      <c r="J1842" s="154">
        <v>0</v>
      </c>
      <c r="K1842" s="50">
        <v>113</v>
      </c>
      <c r="L1842" s="50">
        <v>7214</v>
      </c>
      <c r="M1842" s="155">
        <v>1.5663986692542278E-2</v>
      </c>
      <c r="N1842" s="265">
        <v>5</v>
      </c>
      <c r="O1842" s="265">
        <v>4</v>
      </c>
      <c r="P1842" s="265">
        <v>104</v>
      </c>
      <c r="Q1842" s="265">
        <v>0</v>
      </c>
      <c r="R1842" s="193">
        <v>113</v>
      </c>
      <c r="S1842" s="158" t="s">
        <v>419</v>
      </c>
      <c r="T1842" s="158" t="s">
        <v>419</v>
      </c>
      <c r="U1842" s="157">
        <v>3607</v>
      </c>
      <c r="V1842" s="159">
        <v>3.1327973385084557E-2</v>
      </c>
      <c r="W1842" s="273"/>
      <c r="X1842" s="273"/>
      <c r="Y1842" s="273"/>
      <c r="Z1842" s="273"/>
      <c r="AA1842" s="274"/>
      <c r="AB1842" s="274">
        <v>0</v>
      </c>
      <c r="AC1842" s="275"/>
      <c r="AD1842" s="276"/>
      <c r="AE1842" s="276"/>
      <c r="AF1842" s="276"/>
      <c r="AG1842" s="276"/>
      <c r="AH1842" s="277"/>
      <c r="AI1842" s="277">
        <v>0</v>
      </c>
      <c r="AJ1842" s="278"/>
      <c r="AK1842" s="270"/>
      <c r="AL1842" s="270"/>
      <c r="AM1842" s="270"/>
      <c r="AN1842" s="270"/>
      <c r="AO1842" s="58">
        <v>0</v>
      </c>
      <c r="AP1842" s="167">
        <v>3607</v>
      </c>
      <c r="AQ1842" s="168">
        <v>0</v>
      </c>
      <c r="AR1842" s="279"/>
      <c r="AS1842" s="279"/>
      <c r="AT1842" s="279"/>
      <c r="AU1842" s="279"/>
      <c r="AV1842" s="280"/>
      <c r="AW1842" s="281">
        <v>0</v>
      </c>
      <c r="AX1842" s="282"/>
      <c r="AY1842" s="229"/>
      <c r="AZ1842" s="229"/>
      <c r="BA1842" s="229"/>
      <c r="BB1842" s="229"/>
      <c r="BC1842" s="283"/>
      <c r="BD1842" s="283">
        <v>0</v>
      </c>
      <c r="BE1842" s="284"/>
    </row>
    <row r="1843" spans="1:57" ht="16.899999999999999" customHeight="1" x14ac:dyDescent="0.2">
      <c r="A1843" s="152">
        <v>1843</v>
      </c>
      <c r="B1843" s="178" t="s">
        <v>316</v>
      </c>
      <c r="C1843" s="179" t="s">
        <v>317</v>
      </c>
      <c r="D1843" s="179" t="s">
        <v>331</v>
      </c>
      <c r="E1843" s="180" t="s">
        <v>420</v>
      </c>
      <c r="F1843" s="179" t="s">
        <v>425</v>
      </c>
      <c r="G1843" s="181">
        <v>326</v>
      </c>
      <c r="H1843" s="181">
        <v>260</v>
      </c>
      <c r="I1843" s="181">
        <v>6598</v>
      </c>
      <c r="J1843" s="181">
        <v>0</v>
      </c>
      <c r="K1843" s="181">
        <v>7184</v>
      </c>
      <c r="L1843" s="181">
        <v>456538</v>
      </c>
      <c r="M1843" s="155">
        <v>1.5735820457442755E-2</v>
      </c>
      <c r="N1843" s="193">
        <v>326</v>
      </c>
      <c r="O1843" s="193">
        <v>260</v>
      </c>
      <c r="P1843" s="193">
        <v>6598</v>
      </c>
      <c r="Q1843" s="193">
        <v>0</v>
      </c>
      <c r="R1843" s="193">
        <v>7184</v>
      </c>
      <c r="S1843" s="158">
        <v>220595</v>
      </c>
      <c r="T1843" s="158">
        <v>6942.4866276191688</v>
      </c>
      <c r="U1843" s="157">
        <v>228269</v>
      </c>
      <c r="V1843" s="159">
        <v>3.147164091488551E-2</v>
      </c>
      <c r="W1843" s="274"/>
      <c r="X1843" s="274"/>
      <c r="Y1843" s="274"/>
      <c r="Z1843" s="274"/>
      <c r="AA1843" s="274"/>
      <c r="AB1843" s="274">
        <v>0</v>
      </c>
      <c r="AC1843" s="275"/>
      <c r="AD1843" s="277"/>
      <c r="AE1843" s="277"/>
      <c r="AF1843" s="277"/>
      <c r="AG1843" s="277"/>
      <c r="AH1843" s="277"/>
      <c r="AI1843" s="277">
        <v>0</v>
      </c>
      <c r="AJ1843" s="278"/>
      <c r="AK1843" s="58"/>
      <c r="AL1843" s="58"/>
      <c r="AM1843" s="58"/>
      <c r="AN1843" s="58"/>
      <c r="AO1843" s="58">
        <v>0</v>
      </c>
      <c r="AP1843" s="167">
        <v>228269</v>
      </c>
      <c r="AQ1843" s="168">
        <v>0</v>
      </c>
      <c r="AR1843" s="289"/>
      <c r="AS1843" s="289"/>
      <c r="AT1843" s="289"/>
      <c r="AU1843" s="289"/>
      <c r="AV1843" s="286"/>
      <c r="AW1843" s="287">
        <v>0</v>
      </c>
      <c r="AX1843" s="282"/>
      <c r="AY1843" s="283"/>
      <c r="AZ1843" s="283"/>
      <c r="BA1843" s="283"/>
      <c r="BB1843" s="283"/>
      <c r="BC1843" s="283"/>
      <c r="BD1843" s="283">
        <v>0</v>
      </c>
      <c r="BE1843" s="284"/>
    </row>
    <row r="1844" spans="1:57" ht="16.899999999999999" customHeight="1" x14ac:dyDescent="0.2">
      <c r="A1844" s="152">
        <v>1844</v>
      </c>
      <c r="B1844" s="271" t="s">
        <v>316</v>
      </c>
      <c r="C1844" s="272" t="s">
        <v>317</v>
      </c>
      <c r="D1844" s="272" t="s">
        <v>318</v>
      </c>
      <c r="E1844" s="272" t="s">
        <v>319</v>
      </c>
      <c r="F1844" s="272" t="s">
        <v>426</v>
      </c>
      <c r="G1844" s="154">
        <v>10252</v>
      </c>
      <c r="H1844" s="154">
        <v>10771</v>
      </c>
      <c r="I1844" s="154">
        <v>0</v>
      </c>
      <c r="J1844" s="154">
        <v>0</v>
      </c>
      <c r="K1844" s="50">
        <v>21023</v>
      </c>
      <c r="L1844" s="50">
        <v>258353</v>
      </c>
      <c r="M1844" s="155">
        <v>8.1373159978788717E-2</v>
      </c>
      <c r="N1844" s="265">
        <v>945</v>
      </c>
      <c r="O1844" s="265">
        <v>918</v>
      </c>
      <c r="P1844" s="265">
        <v>0</v>
      </c>
      <c r="Q1844" s="265">
        <v>0</v>
      </c>
      <c r="R1844" s="193">
        <v>1863</v>
      </c>
      <c r="S1844" s="158" t="s">
        <v>419</v>
      </c>
      <c r="T1844" s="158" t="s">
        <v>419</v>
      </c>
      <c r="U1844" s="157">
        <v>129176</v>
      </c>
      <c r="V1844" s="159">
        <v>1.4422183687372267E-2</v>
      </c>
      <c r="W1844" s="273"/>
      <c r="X1844" s="273"/>
      <c r="Y1844" s="273"/>
      <c r="Z1844" s="273"/>
      <c r="AA1844" s="274"/>
      <c r="AB1844" s="274">
        <v>0</v>
      </c>
      <c r="AC1844" s="275"/>
      <c r="AD1844" s="276"/>
      <c r="AE1844" s="276"/>
      <c r="AF1844" s="276"/>
      <c r="AG1844" s="276"/>
      <c r="AH1844" s="277"/>
      <c r="AI1844" s="277">
        <v>0</v>
      </c>
      <c r="AJ1844" s="278"/>
      <c r="AK1844" s="270">
        <v>9307</v>
      </c>
      <c r="AL1844" s="270">
        <v>9853</v>
      </c>
      <c r="AM1844" s="270">
        <v>0</v>
      </c>
      <c r="AN1844" s="270">
        <v>0</v>
      </c>
      <c r="AO1844" s="58">
        <v>19160</v>
      </c>
      <c r="AP1844" s="167">
        <v>129177</v>
      </c>
      <c r="AQ1844" s="168">
        <v>0.14832361798152921</v>
      </c>
      <c r="AR1844" s="279"/>
      <c r="AS1844" s="279"/>
      <c r="AT1844" s="279"/>
      <c r="AU1844" s="279"/>
      <c r="AV1844" s="280"/>
      <c r="AW1844" s="281">
        <v>0</v>
      </c>
      <c r="AX1844" s="282"/>
      <c r="AY1844" s="229"/>
      <c r="AZ1844" s="229"/>
      <c r="BA1844" s="229"/>
      <c r="BB1844" s="229"/>
      <c r="BC1844" s="283"/>
      <c r="BD1844" s="283">
        <v>0</v>
      </c>
      <c r="BE1844" s="284"/>
    </row>
    <row r="1845" spans="1:57" ht="16.899999999999999" customHeight="1" x14ac:dyDescent="0.2">
      <c r="A1845" s="152">
        <v>1845</v>
      </c>
      <c r="B1845" s="271" t="s">
        <v>316</v>
      </c>
      <c r="C1845" s="272" t="s">
        <v>317</v>
      </c>
      <c r="D1845" s="272" t="s">
        <v>322</v>
      </c>
      <c r="E1845" s="272" t="s">
        <v>185</v>
      </c>
      <c r="F1845" s="272" t="s">
        <v>426</v>
      </c>
      <c r="G1845" s="154">
        <v>739</v>
      </c>
      <c r="H1845" s="154">
        <v>776</v>
      </c>
      <c r="I1845" s="154">
        <v>0</v>
      </c>
      <c r="J1845" s="154">
        <v>0</v>
      </c>
      <c r="K1845" s="50">
        <v>1515</v>
      </c>
      <c r="L1845" s="50">
        <v>18627</v>
      </c>
      <c r="M1845" s="155">
        <v>8.1333548075374462E-2</v>
      </c>
      <c r="N1845" s="265">
        <v>68</v>
      </c>
      <c r="O1845" s="265">
        <v>66</v>
      </c>
      <c r="P1845" s="265">
        <v>0</v>
      </c>
      <c r="Q1845" s="265">
        <v>0</v>
      </c>
      <c r="R1845" s="193">
        <v>134</v>
      </c>
      <c r="S1845" s="158" t="s">
        <v>419</v>
      </c>
      <c r="T1845" s="158" t="s">
        <v>419</v>
      </c>
      <c r="U1845" s="157">
        <v>9314</v>
      </c>
      <c r="V1845" s="159">
        <v>1.438694438479708E-2</v>
      </c>
      <c r="W1845" s="273"/>
      <c r="X1845" s="273"/>
      <c r="Y1845" s="273"/>
      <c r="Z1845" s="273"/>
      <c r="AA1845" s="274"/>
      <c r="AB1845" s="274">
        <v>0</v>
      </c>
      <c r="AC1845" s="275"/>
      <c r="AD1845" s="276"/>
      <c r="AE1845" s="276"/>
      <c r="AF1845" s="276"/>
      <c r="AG1845" s="276"/>
      <c r="AH1845" s="277"/>
      <c r="AI1845" s="277">
        <v>0</v>
      </c>
      <c r="AJ1845" s="278"/>
      <c r="AK1845" s="270">
        <v>671</v>
      </c>
      <c r="AL1845" s="270">
        <v>710</v>
      </c>
      <c r="AM1845" s="270">
        <v>0</v>
      </c>
      <c r="AN1845" s="270">
        <v>0</v>
      </c>
      <c r="AO1845" s="58">
        <v>1381</v>
      </c>
      <c r="AP1845" s="167">
        <v>9313</v>
      </c>
      <c r="AQ1845" s="168">
        <v>0.14828734027703211</v>
      </c>
      <c r="AR1845" s="279"/>
      <c r="AS1845" s="279"/>
      <c r="AT1845" s="279"/>
      <c r="AU1845" s="279"/>
      <c r="AV1845" s="280"/>
      <c r="AW1845" s="281">
        <v>0</v>
      </c>
      <c r="AX1845" s="282"/>
      <c r="AY1845" s="229"/>
      <c r="AZ1845" s="229"/>
      <c r="BA1845" s="229"/>
      <c r="BB1845" s="229"/>
      <c r="BC1845" s="283"/>
      <c r="BD1845" s="283">
        <v>0</v>
      </c>
      <c r="BE1845" s="284"/>
    </row>
    <row r="1846" spans="1:57" ht="16.899999999999999" customHeight="1" x14ac:dyDescent="0.2">
      <c r="A1846" s="152">
        <v>1846</v>
      </c>
      <c r="B1846" s="271" t="s">
        <v>316</v>
      </c>
      <c r="C1846" s="272" t="s">
        <v>317</v>
      </c>
      <c r="D1846" s="272" t="s">
        <v>327</v>
      </c>
      <c r="E1846" s="272" t="s">
        <v>328</v>
      </c>
      <c r="F1846" s="272" t="s">
        <v>426</v>
      </c>
      <c r="G1846" s="154">
        <v>272</v>
      </c>
      <c r="H1846" s="154">
        <v>285</v>
      </c>
      <c r="I1846" s="154">
        <v>0</v>
      </c>
      <c r="J1846" s="154">
        <v>0</v>
      </c>
      <c r="K1846" s="50">
        <v>557</v>
      </c>
      <c r="L1846" s="50">
        <v>6848</v>
      </c>
      <c r="M1846" s="155">
        <v>8.1337616822429903E-2</v>
      </c>
      <c r="N1846" s="265">
        <v>25</v>
      </c>
      <c r="O1846" s="265">
        <v>24</v>
      </c>
      <c r="P1846" s="265">
        <v>0</v>
      </c>
      <c r="Q1846" s="265">
        <v>0</v>
      </c>
      <c r="R1846" s="193">
        <v>49</v>
      </c>
      <c r="S1846" s="158" t="s">
        <v>419</v>
      </c>
      <c r="T1846" s="158" t="s">
        <v>419</v>
      </c>
      <c r="U1846" s="157">
        <v>3424</v>
      </c>
      <c r="V1846" s="159">
        <v>1.4310747663551402E-2</v>
      </c>
      <c r="W1846" s="273"/>
      <c r="X1846" s="273"/>
      <c r="Y1846" s="273"/>
      <c r="Z1846" s="273"/>
      <c r="AA1846" s="274"/>
      <c r="AB1846" s="274">
        <v>0</v>
      </c>
      <c r="AC1846" s="275"/>
      <c r="AD1846" s="276"/>
      <c r="AE1846" s="276"/>
      <c r="AF1846" s="276"/>
      <c r="AG1846" s="276"/>
      <c r="AH1846" s="277"/>
      <c r="AI1846" s="277">
        <v>0</v>
      </c>
      <c r="AJ1846" s="278"/>
      <c r="AK1846" s="270">
        <v>247</v>
      </c>
      <c r="AL1846" s="270">
        <v>261</v>
      </c>
      <c r="AM1846" s="270">
        <v>0</v>
      </c>
      <c r="AN1846" s="270">
        <v>0</v>
      </c>
      <c r="AO1846" s="58">
        <v>508</v>
      </c>
      <c r="AP1846" s="167">
        <v>3424</v>
      </c>
      <c r="AQ1846" s="168">
        <v>0.14836448598130841</v>
      </c>
      <c r="AR1846" s="279"/>
      <c r="AS1846" s="279"/>
      <c r="AT1846" s="279"/>
      <c r="AU1846" s="279"/>
      <c r="AV1846" s="280"/>
      <c r="AW1846" s="281">
        <v>0</v>
      </c>
      <c r="AX1846" s="282"/>
      <c r="AY1846" s="229"/>
      <c r="AZ1846" s="229"/>
      <c r="BA1846" s="229"/>
      <c r="BB1846" s="229"/>
      <c r="BC1846" s="283"/>
      <c r="BD1846" s="283">
        <v>0</v>
      </c>
      <c r="BE1846" s="284"/>
    </row>
    <row r="1847" spans="1:57" ht="16.899999999999999" customHeight="1" x14ac:dyDescent="0.2">
      <c r="A1847" s="152">
        <v>1847</v>
      </c>
      <c r="B1847" s="271" t="s">
        <v>316</v>
      </c>
      <c r="C1847" s="272" t="s">
        <v>317</v>
      </c>
      <c r="D1847" s="272" t="s">
        <v>323</v>
      </c>
      <c r="E1847" s="272" t="s">
        <v>324</v>
      </c>
      <c r="F1847" s="272" t="s">
        <v>426</v>
      </c>
      <c r="G1847" s="154">
        <v>430</v>
      </c>
      <c r="H1847" s="154">
        <v>451</v>
      </c>
      <c r="I1847" s="154">
        <v>0</v>
      </c>
      <c r="J1847" s="154">
        <v>0</v>
      </c>
      <c r="K1847" s="50">
        <v>881</v>
      </c>
      <c r="L1847" s="50">
        <v>10820</v>
      </c>
      <c r="M1847" s="155">
        <v>8.142329020332717E-2</v>
      </c>
      <c r="N1847" s="265">
        <v>40</v>
      </c>
      <c r="O1847" s="265">
        <v>38</v>
      </c>
      <c r="P1847" s="265">
        <v>0</v>
      </c>
      <c r="Q1847" s="265">
        <v>0</v>
      </c>
      <c r="R1847" s="193">
        <v>78</v>
      </c>
      <c r="S1847" s="158" t="s">
        <v>419</v>
      </c>
      <c r="T1847" s="158" t="s">
        <v>419</v>
      </c>
      <c r="U1847" s="157">
        <v>5410</v>
      </c>
      <c r="V1847" s="159">
        <v>1.4417744916820702E-2</v>
      </c>
      <c r="W1847" s="273"/>
      <c r="X1847" s="273"/>
      <c r="Y1847" s="273"/>
      <c r="Z1847" s="273"/>
      <c r="AA1847" s="274"/>
      <c r="AB1847" s="274">
        <v>0</v>
      </c>
      <c r="AC1847" s="275"/>
      <c r="AD1847" s="276"/>
      <c r="AE1847" s="276"/>
      <c r="AF1847" s="276"/>
      <c r="AG1847" s="276"/>
      <c r="AH1847" s="277"/>
      <c r="AI1847" s="277">
        <v>0</v>
      </c>
      <c r="AJ1847" s="278"/>
      <c r="AK1847" s="270">
        <v>390</v>
      </c>
      <c r="AL1847" s="270">
        <v>413</v>
      </c>
      <c r="AM1847" s="270">
        <v>0</v>
      </c>
      <c r="AN1847" s="270">
        <v>0</v>
      </c>
      <c r="AO1847" s="58">
        <v>803</v>
      </c>
      <c r="AP1847" s="167">
        <v>5410</v>
      </c>
      <c r="AQ1847" s="168">
        <v>0.14842883548983365</v>
      </c>
      <c r="AR1847" s="279"/>
      <c r="AS1847" s="279"/>
      <c r="AT1847" s="279"/>
      <c r="AU1847" s="279"/>
      <c r="AV1847" s="280"/>
      <c r="AW1847" s="281">
        <v>0</v>
      </c>
      <c r="AX1847" s="282"/>
      <c r="AY1847" s="229"/>
      <c r="AZ1847" s="229"/>
      <c r="BA1847" s="229"/>
      <c r="BB1847" s="229"/>
      <c r="BC1847" s="283"/>
      <c r="BD1847" s="283">
        <v>0</v>
      </c>
      <c r="BE1847" s="284"/>
    </row>
    <row r="1848" spans="1:57" ht="16.899999999999999" customHeight="1" x14ac:dyDescent="0.2">
      <c r="A1848" s="152">
        <v>1848</v>
      </c>
      <c r="B1848" s="271" t="s">
        <v>316</v>
      </c>
      <c r="C1848" s="272" t="s">
        <v>317</v>
      </c>
      <c r="D1848" s="272" t="s">
        <v>329</v>
      </c>
      <c r="E1848" s="272" t="s">
        <v>330</v>
      </c>
      <c r="F1848" s="272" t="s">
        <v>426</v>
      </c>
      <c r="G1848" s="154">
        <v>762</v>
      </c>
      <c r="H1848" s="154">
        <v>801</v>
      </c>
      <c r="I1848" s="154">
        <v>0</v>
      </c>
      <c r="J1848" s="154">
        <v>0</v>
      </c>
      <c r="K1848" s="50">
        <v>1563</v>
      </c>
      <c r="L1848" s="50">
        <v>19221</v>
      </c>
      <c r="M1848" s="155">
        <v>8.1317309193070078E-2</v>
      </c>
      <c r="N1848" s="265">
        <v>70</v>
      </c>
      <c r="O1848" s="265">
        <v>68</v>
      </c>
      <c r="P1848" s="265">
        <v>0</v>
      </c>
      <c r="Q1848" s="265">
        <v>0</v>
      </c>
      <c r="R1848" s="193">
        <v>138</v>
      </c>
      <c r="S1848" s="158" t="s">
        <v>419</v>
      </c>
      <c r="T1848" s="158" t="s">
        <v>419</v>
      </c>
      <c r="U1848" s="157">
        <v>9611</v>
      </c>
      <c r="V1848" s="159">
        <v>1.4358547497658932E-2</v>
      </c>
      <c r="W1848" s="273"/>
      <c r="X1848" s="273"/>
      <c r="Y1848" s="273"/>
      <c r="Z1848" s="273"/>
      <c r="AA1848" s="274"/>
      <c r="AB1848" s="274">
        <v>0</v>
      </c>
      <c r="AC1848" s="275"/>
      <c r="AD1848" s="276"/>
      <c r="AE1848" s="276"/>
      <c r="AF1848" s="276"/>
      <c r="AG1848" s="276"/>
      <c r="AH1848" s="277"/>
      <c r="AI1848" s="277">
        <v>0</v>
      </c>
      <c r="AJ1848" s="278"/>
      <c r="AK1848" s="270">
        <v>692</v>
      </c>
      <c r="AL1848" s="270">
        <v>733</v>
      </c>
      <c r="AM1848" s="270">
        <v>0</v>
      </c>
      <c r="AN1848" s="270">
        <v>0</v>
      </c>
      <c r="AO1848" s="58">
        <v>1425</v>
      </c>
      <c r="AP1848" s="167">
        <v>9610</v>
      </c>
      <c r="AQ1848" s="168">
        <v>0.14828303850156088</v>
      </c>
      <c r="AR1848" s="279"/>
      <c r="AS1848" s="279"/>
      <c r="AT1848" s="279"/>
      <c r="AU1848" s="279"/>
      <c r="AV1848" s="280"/>
      <c r="AW1848" s="281">
        <v>0</v>
      </c>
      <c r="AX1848" s="282"/>
      <c r="AY1848" s="229"/>
      <c r="AZ1848" s="229"/>
      <c r="BA1848" s="229"/>
      <c r="BB1848" s="229"/>
      <c r="BC1848" s="283"/>
      <c r="BD1848" s="283">
        <v>0</v>
      </c>
      <c r="BE1848" s="284"/>
    </row>
    <row r="1849" spans="1:57" ht="16.899999999999999" customHeight="1" x14ac:dyDescent="0.2">
      <c r="A1849" s="152">
        <v>1849</v>
      </c>
      <c r="B1849" s="271" t="s">
        <v>316</v>
      </c>
      <c r="C1849" s="272" t="s">
        <v>317</v>
      </c>
      <c r="D1849" s="272" t="s">
        <v>320</v>
      </c>
      <c r="E1849" s="272" t="s">
        <v>321</v>
      </c>
      <c r="F1849" s="272" t="s">
        <v>426</v>
      </c>
      <c r="G1849" s="154">
        <v>5375</v>
      </c>
      <c r="H1849" s="154">
        <v>5647</v>
      </c>
      <c r="I1849" s="154">
        <v>0</v>
      </c>
      <c r="J1849" s="154">
        <v>0</v>
      </c>
      <c r="K1849" s="50">
        <v>11022</v>
      </c>
      <c r="L1849" s="50">
        <v>135455</v>
      </c>
      <c r="M1849" s="155">
        <v>8.1370196744306234E-2</v>
      </c>
      <c r="N1849" s="265">
        <v>495</v>
      </c>
      <c r="O1849" s="265">
        <v>481</v>
      </c>
      <c r="P1849" s="265">
        <v>0</v>
      </c>
      <c r="Q1849" s="265">
        <v>0</v>
      </c>
      <c r="R1849" s="193">
        <v>976</v>
      </c>
      <c r="S1849" s="158" t="s">
        <v>419</v>
      </c>
      <c r="T1849" s="158" t="s">
        <v>419</v>
      </c>
      <c r="U1849" s="157">
        <v>67727</v>
      </c>
      <c r="V1849" s="159">
        <v>1.4410796285085712E-2</v>
      </c>
      <c r="W1849" s="273"/>
      <c r="X1849" s="273"/>
      <c r="Y1849" s="273"/>
      <c r="Z1849" s="273"/>
      <c r="AA1849" s="274"/>
      <c r="AB1849" s="274">
        <v>0</v>
      </c>
      <c r="AC1849" s="275"/>
      <c r="AD1849" s="276"/>
      <c r="AE1849" s="276"/>
      <c r="AF1849" s="276"/>
      <c r="AG1849" s="276"/>
      <c r="AH1849" s="277"/>
      <c r="AI1849" s="277">
        <v>0</v>
      </c>
      <c r="AJ1849" s="278"/>
      <c r="AK1849" s="270">
        <v>4880</v>
      </c>
      <c r="AL1849" s="270">
        <v>5166</v>
      </c>
      <c r="AM1849" s="270">
        <v>0</v>
      </c>
      <c r="AN1849" s="270">
        <v>0</v>
      </c>
      <c r="AO1849" s="58">
        <v>10046</v>
      </c>
      <c r="AP1849" s="167">
        <v>67728</v>
      </c>
      <c r="AQ1849" s="168">
        <v>0.14832860855185448</v>
      </c>
      <c r="AR1849" s="279"/>
      <c r="AS1849" s="279"/>
      <c r="AT1849" s="279"/>
      <c r="AU1849" s="279"/>
      <c r="AV1849" s="280"/>
      <c r="AW1849" s="281">
        <v>0</v>
      </c>
      <c r="AX1849" s="282"/>
      <c r="AY1849" s="229"/>
      <c r="AZ1849" s="229"/>
      <c r="BA1849" s="229"/>
      <c r="BB1849" s="229"/>
      <c r="BC1849" s="283"/>
      <c r="BD1849" s="283">
        <v>0</v>
      </c>
      <c r="BE1849" s="284"/>
    </row>
    <row r="1850" spans="1:57" ht="16.899999999999999" customHeight="1" x14ac:dyDescent="0.2">
      <c r="A1850" s="152">
        <v>1850</v>
      </c>
      <c r="B1850" s="271" t="s">
        <v>316</v>
      </c>
      <c r="C1850" s="272" t="s">
        <v>317</v>
      </c>
      <c r="D1850" s="272" t="s">
        <v>325</v>
      </c>
      <c r="E1850" s="272" t="s">
        <v>326</v>
      </c>
      <c r="F1850" s="272" t="s">
        <v>426</v>
      </c>
      <c r="G1850" s="154">
        <v>286</v>
      </c>
      <c r="H1850" s="154">
        <v>301</v>
      </c>
      <c r="I1850" s="154">
        <v>0</v>
      </c>
      <c r="J1850" s="154">
        <v>0</v>
      </c>
      <c r="K1850" s="50">
        <v>587</v>
      </c>
      <c r="L1850" s="50">
        <v>7214</v>
      </c>
      <c r="M1850" s="155">
        <v>8.1369559190462987E-2</v>
      </c>
      <c r="N1850" s="265">
        <v>26</v>
      </c>
      <c r="O1850" s="265">
        <v>26</v>
      </c>
      <c r="P1850" s="265">
        <v>0</v>
      </c>
      <c r="Q1850" s="265">
        <v>0</v>
      </c>
      <c r="R1850" s="193">
        <v>52</v>
      </c>
      <c r="S1850" s="158" t="s">
        <v>419</v>
      </c>
      <c r="T1850" s="158" t="s">
        <v>419</v>
      </c>
      <c r="U1850" s="157">
        <v>3607</v>
      </c>
      <c r="V1850" s="159">
        <v>1.4416412531189355E-2</v>
      </c>
      <c r="W1850" s="273"/>
      <c r="X1850" s="273"/>
      <c r="Y1850" s="273"/>
      <c r="Z1850" s="273"/>
      <c r="AA1850" s="274"/>
      <c r="AB1850" s="274">
        <v>0</v>
      </c>
      <c r="AC1850" s="275"/>
      <c r="AD1850" s="276"/>
      <c r="AE1850" s="276"/>
      <c r="AF1850" s="276"/>
      <c r="AG1850" s="276"/>
      <c r="AH1850" s="277"/>
      <c r="AI1850" s="277">
        <v>0</v>
      </c>
      <c r="AJ1850" s="278"/>
      <c r="AK1850" s="270">
        <v>260</v>
      </c>
      <c r="AL1850" s="270">
        <v>275</v>
      </c>
      <c r="AM1850" s="270">
        <v>0</v>
      </c>
      <c r="AN1850" s="270">
        <v>0</v>
      </c>
      <c r="AO1850" s="58">
        <v>535</v>
      </c>
      <c r="AP1850" s="167">
        <v>3607</v>
      </c>
      <c r="AQ1850" s="168">
        <v>0.14832270584973661</v>
      </c>
      <c r="AR1850" s="279"/>
      <c r="AS1850" s="279"/>
      <c r="AT1850" s="279"/>
      <c r="AU1850" s="279"/>
      <c r="AV1850" s="280"/>
      <c r="AW1850" s="281">
        <v>0</v>
      </c>
      <c r="AX1850" s="282"/>
      <c r="AY1850" s="229"/>
      <c r="AZ1850" s="229"/>
      <c r="BA1850" s="229"/>
      <c r="BB1850" s="229"/>
      <c r="BC1850" s="283"/>
      <c r="BD1850" s="283">
        <v>0</v>
      </c>
      <c r="BE1850" s="284"/>
    </row>
    <row r="1851" spans="1:57" ht="16.899999999999999" customHeight="1" x14ac:dyDescent="0.2">
      <c r="A1851" s="152">
        <v>1851</v>
      </c>
      <c r="B1851" s="178" t="s">
        <v>316</v>
      </c>
      <c r="C1851" s="179" t="s">
        <v>317</v>
      </c>
      <c r="D1851" s="179" t="s">
        <v>331</v>
      </c>
      <c r="E1851" s="180" t="s">
        <v>420</v>
      </c>
      <c r="F1851" s="179" t="s">
        <v>426</v>
      </c>
      <c r="G1851" s="181">
        <v>18116</v>
      </c>
      <c r="H1851" s="181">
        <v>19032</v>
      </c>
      <c r="I1851" s="181">
        <v>0</v>
      </c>
      <c r="J1851" s="181">
        <v>0</v>
      </c>
      <c r="K1851" s="181">
        <v>37148</v>
      </c>
      <c r="L1851" s="181">
        <v>456538</v>
      </c>
      <c r="M1851" s="155">
        <v>8.1368911240685335E-2</v>
      </c>
      <c r="N1851" s="193">
        <v>1669</v>
      </c>
      <c r="O1851" s="193">
        <v>1621</v>
      </c>
      <c r="P1851" s="193">
        <v>0</v>
      </c>
      <c r="Q1851" s="193">
        <v>0</v>
      </c>
      <c r="R1851" s="193">
        <v>3290</v>
      </c>
      <c r="S1851" s="158">
        <v>220595</v>
      </c>
      <c r="T1851" s="158">
        <v>3179.3960196084445</v>
      </c>
      <c r="U1851" s="157">
        <v>228269</v>
      </c>
      <c r="V1851" s="159">
        <v>1.4412819962412768E-2</v>
      </c>
      <c r="W1851" s="274"/>
      <c r="X1851" s="274"/>
      <c r="Y1851" s="274"/>
      <c r="Z1851" s="274"/>
      <c r="AA1851" s="274"/>
      <c r="AB1851" s="274">
        <v>0</v>
      </c>
      <c r="AC1851" s="275"/>
      <c r="AD1851" s="277"/>
      <c r="AE1851" s="277"/>
      <c r="AF1851" s="277"/>
      <c r="AG1851" s="277"/>
      <c r="AH1851" s="277"/>
      <c r="AI1851" s="277">
        <v>0</v>
      </c>
      <c r="AJ1851" s="278"/>
      <c r="AK1851" s="58">
        <v>16447</v>
      </c>
      <c r="AL1851" s="58">
        <v>17411</v>
      </c>
      <c r="AM1851" s="58">
        <v>0</v>
      </c>
      <c r="AN1851" s="58">
        <v>0</v>
      </c>
      <c r="AO1851" s="58">
        <v>33858</v>
      </c>
      <c r="AP1851" s="167">
        <v>228269</v>
      </c>
      <c r="AQ1851" s="168">
        <v>0.14832500251895789</v>
      </c>
      <c r="AR1851" s="289"/>
      <c r="AS1851" s="289"/>
      <c r="AT1851" s="289"/>
      <c r="AU1851" s="289"/>
      <c r="AV1851" s="286"/>
      <c r="AW1851" s="287">
        <v>0</v>
      </c>
      <c r="AX1851" s="282"/>
      <c r="AY1851" s="283"/>
      <c r="AZ1851" s="283"/>
      <c r="BA1851" s="283"/>
      <c r="BB1851" s="283"/>
      <c r="BC1851" s="283"/>
      <c r="BD1851" s="283">
        <v>0</v>
      </c>
      <c r="BE1851" s="284"/>
    </row>
    <row r="1852" spans="1:57" ht="16.899999999999999" customHeight="1" x14ac:dyDescent="0.2">
      <c r="A1852" s="152">
        <v>1852</v>
      </c>
      <c r="B1852" s="271" t="s">
        <v>316</v>
      </c>
      <c r="C1852" s="272" t="s">
        <v>317</v>
      </c>
      <c r="D1852" s="272" t="s">
        <v>318</v>
      </c>
      <c r="E1852" s="272" t="s">
        <v>319</v>
      </c>
      <c r="F1852" s="272" t="s">
        <v>427</v>
      </c>
      <c r="G1852" s="154">
        <v>2889</v>
      </c>
      <c r="H1852" s="154">
        <v>0</v>
      </c>
      <c r="I1852" s="154">
        <v>10666</v>
      </c>
      <c r="J1852" s="154">
        <v>0</v>
      </c>
      <c r="K1852" s="50">
        <v>13555</v>
      </c>
      <c r="L1852" s="50">
        <v>258353</v>
      </c>
      <c r="M1852" s="236">
        <v>5.2466973482018786E-2</v>
      </c>
      <c r="N1852" s="265">
        <v>992</v>
      </c>
      <c r="O1852" s="265">
        <v>0</v>
      </c>
      <c r="P1852" s="265">
        <v>5667</v>
      </c>
      <c r="Q1852" s="265">
        <v>0</v>
      </c>
      <c r="R1852" s="193">
        <v>6659</v>
      </c>
      <c r="S1852" s="158" t="s">
        <v>419</v>
      </c>
      <c r="T1852" s="158" t="s">
        <v>419</v>
      </c>
      <c r="U1852" s="157">
        <v>129176</v>
      </c>
      <c r="V1852" s="159">
        <v>5.1549823496624757E-2</v>
      </c>
      <c r="W1852" s="290"/>
      <c r="X1852" s="273"/>
      <c r="Y1852" s="273"/>
      <c r="Z1852" s="273"/>
      <c r="AA1852" s="274"/>
      <c r="AB1852" s="274">
        <v>0</v>
      </c>
      <c r="AC1852" s="275"/>
      <c r="AD1852" s="276"/>
      <c r="AE1852" s="276"/>
      <c r="AF1852" s="276"/>
      <c r="AG1852" s="276"/>
      <c r="AH1852" s="277"/>
      <c r="AI1852" s="277">
        <v>0</v>
      </c>
      <c r="AJ1852" s="278"/>
      <c r="AK1852" s="270">
        <v>1897</v>
      </c>
      <c r="AL1852" s="270">
        <v>0</v>
      </c>
      <c r="AM1852" s="270">
        <v>4999</v>
      </c>
      <c r="AN1852" s="270">
        <v>0</v>
      </c>
      <c r="AO1852" s="58">
        <v>6896</v>
      </c>
      <c r="AP1852" s="167">
        <v>129177</v>
      </c>
      <c r="AQ1852" s="168">
        <v>5.3384116367464797E-2</v>
      </c>
      <c r="AR1852" s="279"/>
      <c r="AS1852" s="279"/>
      <c r="AT1852" s="279"/>
      <c r="AU1852" s="279"/>
      <c r="AV1852" s="280"/>
      <c r="AW1852" s="281">
        <v>0</v>
      </c>
      <c r="AX1852" s="282"/>
      <c r="AY1852" s="229"/>
      <c r="AZ1852" s="229"/>
      <c r="BA1852" s="229"/>
      <c r="BB1852" s="229"/>
      <c r="BC1852" s="283"/>
      <c r="BD1852" s="283">
        <v>0</v>
      </c>
      <c r="BE1852" s="284"/>
    </row>
    <row r="1853" spans="1:57" ht="16.899999999999999" customHeight="1" x14ac:dyDescent="0.2">
      <c r="A1853" s="152">
        <v>1853</v>
      </c>
      <c r="B1853" s="271" t="s">
        <v>316</v>
      </c>
      <c r="C1853" s="272" t="s">
        <v>317</v>
      </c>
      <c r="D1853" s="272" t="s">
        <v>322</v>
      </c>
      <c r="E1853" s="272" t="s">
        <v>185</v>
      </c>
      <c r="F1853" s="272" t="s">
        <v>427</v>
      </c>
      <c r="G1853" s="154">
        <v>209</v>
      </c>
      <c r="H1853" s="154">
        <v>0</v>
      </c>
      <c r="I1853" s="154">
        <v>769</v>
      </c>
      <c r="J1853" s="154">
        <v>0</v>
      </c>
      <c r="K1853" s="50">
        <v>978</v>
      </c>
      <c r="L1853" s="50">
        <v>18627</v>
      </c>
      <c r="M1853" s="236">
        <v>5.2504429054598165E-2</v>
      </c>
      <c r="N1853" s="265">
        <v>72</v>
      </c>
      <c r="O1853" s="265">
        <v>0</v>
      </c>
      <c r="P1853" s="265">
        <v>409</v>
      </c>
      <c r="Q1853" s="265">
        <v>0</v>
      </c>
      <c r="R1853" s="193">
        <v>481</v>
      </c>
      <c r="S1853" s="158" t="s">
        <v>419</v>
      </c>
      <c r="T1853" s="158" t="s">
        <v>419</v>
      </c>
      <c r="U1853" s="157">
        <v>9314</v>
      </c>
      <c r="V1853" s="159">
        <v>5.1642688426025339E-2</v>
      </c>
      <c r="W1853" s="273"/>
      <c r="X1853" s="273"/>
      <c r="Y1853" s="273"/>
      <c r="Z1853" s="273"/>
      <c r="AA1853" s="274"/>
      <c r="AB1853" s="274">
        <v>0</v>
      </c>
      <c r="AC1853" s="275"/>
      <c r="AD1853" s="276"/>
      <c r="AE1853" s="276"/>
      <c r="AF1853" s="276"/>
      <c r="AG1853" s="276"/>
      <c r="AH1853" s="277"/>
      <c r="AI1853" s="277">
        <v>0</v>
      </c>
      <c r="AJ1853" s="278"/>
      <c r="AK1853" s="270">
        <v>137</v>
      </c>
      <c r="AL1853" s="270">
        <v>0</v>
      </c>
      <c r="AM1853" s="270">
        <v>360</v>
      </c>
      <c r="AN1853" s="270">
        <v>0</v>
      </c>
      <c r="AO1853" s="58">
        <v>497</v>
      </c>
      <c r="AP1853" s="167">
        <v>9313</v>
      </c>
      <c r="AQ1853" s="168">
        <v>5.3366262214109311E-2</v>
      </c>
      <c r="AR1853" s="279"/>
      <c r="AS1853" s="279"/>
      <c r="AT1853" s="279"/>
      <c r="AU1853" s="279"/>
      <c r="AV1853" s="280"/>
      <c r="AW1853" s="281">
        <v>0</v>
      </c>
      <c r="AX1853" s="282"/>
      <c r="AY1853" s="229"/>
      <c r="AZ1853" s="229"/>
      <c r="BA1853" s="229"/>
      <c r="BB1853" s="229"/>
      <c r="BC1853" s="283"/>
      <c r="BD1853" s="283">
        <v>0</v>
      </c>
      <c r="BE1853" s="284"/>
    </row>
    <row r="1854" spans="1:57" ht="16.899999999999999" customHeight="1" x14ac:dyDescent="0.2">
      <c r="A1854" s="152">
        <v>1854</v>
      </c>
      <c r="B1854" s="271" t="s">
        <v>316</v>
      </c>
      <c r="C1854" s="272" t="s">
        <v>317</v>
      </c>
      <c r="D1854" s="272" t="s">
        <v>327</v>
      </c>
      <c r="E1854" s="272" t="s">
        <v>328</v>
      </c>
      <c r="F1854" s="272" t="s">
        <v>427</v>
      </c>
      <c r="G1854" s="154">
        <v>76</v>
      </c>
      <c r="H1854" s="154">
        <v>0</v>
      </c>
      <c r="I1854" s="154">
        <v>282</v>
      </c>
      <c r="J1854" s="154">
        <v>0</v>
      </c>
      <c r="K1854" s="50">
        <v>358</v>
      </c>
      <c r="L1854" s="50">
        <v>6848</v>
      </c>
      <c r="M1854" s="236">
        <v>5.2278037383177572E-2</v>
      </c>
      <c r="N1854" s="265">
        <v>26</v>
      </c>
      <c r="O1854" s="265">
        <v>0</v>
      </c>
      <c r="P1854" s="265">
        <v>150</v>
      </c>
      <c r="Q1854" s="265">
        <v>0</v>
      </c>
      <c r="R1854" s="193">
        <v>176</v>
      </c>
      <c r="S1854" s="158" t="s">
        <v>419</v>
      </c>
      <c r="T1854" s="158" t="s">
        <v>419</v>
      </c>
      <c r="U1854" s="157">
        <v>3424</v>
      </c>
      <c r="V1854" s="159">
        <v>5.1401869158878503E-2</v>
      </c>
      <c r="W1854" s="273"/>
      <c r="X1854" s="273"/>
      <c r="Y1854" s="273"/>
      <c r="Z1854" s="273"/>
      <c r="AA1854" s="274"/>
      <c r="AB1854" s="274">
        <v>0</v>
      </c>
      <c r="AC1854" s="275"/>
      <c r="AD1854" s="276"/>
      <c r="AE1854" s="276"/>
      <c r="AF1854" s="276"/>
      <c r="AG1854" s="276"/>
      <c r="AH1854" s="277"/>
      <c r="AI1854" s="277">
        <v>0</v>
      </c>
      <c r="AJ1854" s="278"/>
      <c r="AK1854" s="270">
        <v>50</v>
      </c>
      <c r="AL1854" s="270">
        <v>0</v>
      </c>
      <c r="AM1854" s="270">
        <v>132</v>
      </c>
      <c r="AN1854" s="270">
        <v>0</v>
      </c>
      <c r="AO1854" s="58">
        <v>182</v>
      </c>
      <c r="AP1854" s="167">
        <v>3424</v>
      </c>
      <c r="AQ1854" s="168">
        <v>5.3154205607476634E-2</v>
      </c>
      <c r="AR1854" s="279"/>
      <c r="AS1854" s="279"/>
      <c r="AT1854" s="279"/>
      <c r="AU1854" s="279"/>
      <c r="AV1854" s="280"/>
      <c r="AW1854" s="281">
        <v>0</v>
      </c>
      <c r="AX1854" s="282"/>
      <c r="AY1854" s="229"/>
      <c r="AZ1854" s="229"/>
      <c r="BA1854" s="229"/>
      <c r="BB1854" s="229"/>
      <c r="BC1854" s="283"/>
      <c r="BD1854" s="283">
        <v>0</v>
      </c>
      <c r="BE1854" s="284"/>
    </row>
    <row r="1855" spans="1:57" ht="16.899999999999999" customHeight="1" x14ac:dyDescent="0.2">
      <c r="A1855" s="152">
        <v>1855</v>
      </c>
      <c r="B1855" s="271" t="s">
        <v>316</v>
      </c>
      <c r="C1855" s="272" t="s">
        <v>317</v>
      </c>
      <c r="D1855" s="272" t="s">
        <v>323</v>
      </c>
      <c r="E1855" s="272" t="s">
        <v>324</v>
      </c>
      <c r="F1855" s="272" t="s">
        <v>427</v>
      </c>
      <c r="G1855" s="154">
        <v>121</v>
      </c>
      <c r="H1855" s="154">
        <v>0</v>
      </c>
      <c r="I1855" s="154">
        <v>446</v>
      </c>
      <c r="J1855" s="154">
        <v>0</v>
      </c>
      <c r="K1855" s="50">
        <v>567</v>
      </c>
      <c r="L1855" s="50">
        <v>10820</v>
      </c>
      <c r="M1855" s="236">
        <v>5.2402957486136784E-2</v>
      </c>
      <c r="N1855" s="265">
        <v>42</v>
      </c>
      <c r="O1855" s="265">
        <v>0</v>
      </c>
      <c r="P1855" s="265">
        <v>237</v>
      </c>
      <c r="Q1855" s="265">
        <v>0</v>
      </c>
      <c r="R1855" s="193">
        <v>279</v>
      </c>
      <c r="S1855" s="158" t="s">
        <v>419</v>
      </c>
      <c r="T1855" s="158" t="s">
        <v>419</v>
      </c>
      <c r="U1855" s="157">
        <v>5410</v>
      </c>
      <c r="V1855" s="159">
        <v>5.1571164510166356E-2</v>
      </c>
      <c r="W1855" s="273"/>
      <c r="X1855" s="273"/>
      <c r="Y1855" s="273"/>
      <c r="Z1855" s="273"/>
      <c r="AA1855" s="274"/>
      <c r="AB1855" s="274">
        <v>0</v>
      </c>
      <c r="AC1855" s="275"/>
      <c r="AD1855" s="276"/>
      <c r="AE1855" s="276"/>
      <c r="AF1855" s="276"/>
      <c r="AG1855" s="276"/>
      <c r="AH1855" s="277"/>
      <c r="AI1855" s="277">
        <v>0</v>
      </c>
      <c r="AJ1855" s="278"/>
      <c r="AK1855" s="270">
        <v>79</v>
      </c>
      <c r="AL1855" s="270">
        <v>0</v>
      </c>
      <c r="AM1855" s="270">
        <v>209</v>
      </c>
      <c r="AN1855" s="270">
        <v>0</v>
      </c>
      <c r="AO1855" s="58">
        <v>288</v>
      </c>
      <c r="AP1855" s="167">
        <v>5410</v>
      </c>
      <c r="AQ1855" s="168">
        <v>5.3234750462107211E-2</v>
      </c>
      <c r="AR1855" s="279"/>
      <c r="AS1855" s="279"/>
      <c r="AT1855" s="279"/>
      <c r="AU1855" s="279"/>
      <c r="AV1855" s="280"/>
      <c r="AW1855" s="281">
        <v>0</v>
      </c>
      <c r="AX1855" s="282"/>
      <c r="AY1855" s="229"/>
      <c r="AZ1855" s="229"/>
      <c r="BA1855" s="229"/>
      <c r="BB1855" s="229"/>
      <c r="BC1855" s="283"/>
      <c r="BD1855" s="283">
        <v>0</v>
      </c>
      <c r="BE1855" s="284"/>
    </row>
    <row r="1856" spans="1:57" ht="16.899999999999999" customHeight="1" x14ac:dyDescent="0.2">
      <c r="A1856" s="152">
        <v>1856</v>
      </c>
      <c r="B1856" s="271" t="s">
        <v>316</v>
      </c>
      <c r="C1856" s="272" t="s">
        <v>317</v>
      </c>
      <c r="D1856" s="272" t="s">
        <v>329</v>
      </c>
      <c r="E1856" s="272" t="s">
        <v>330</v>
      </c>
      <c r="F1856" s="272" t="s">
        <v>427</v>
      </c>
      <c r="G1856" s="154">
        <v>215</v>
      </c>
      <c r="H1856" s="154">
        <v>0</v>
      </c>
      <c r="I1856" s="154">
        <v>794</v>
      </c>
      <c r="J1856" s="154">
        <v>0</v>
      </c>
      <c r="K1856" s="50">
        <v>1009</v>
      </c>
      <c r="L1856" s="50">
        <v>19221</v>
      </c>
      <c r="M1856" s="236">
        <v>5.2494667290983822E-2</v>
      </c>
      <c r="N1856" s="265">
        <v>74</v>
      </c>
      <c r="O1856" s="265">
        <v>0</v>
      </c>
      <c r="P1856" s="265">
        <v>422</v>
      </c>
      <c r="Q1856" s="265">
        <v>0</v>
      </c>
      <c r="R1856" s="193">
        <v>496</v>
      </c>
      <c r="S1856" s="158" t="s">
        <v>419</v>
      </c>
      <c r="T1856" s="158" t="s">
        <v>419</v>
      </c>
      <c r="U1856" s="157">
        <v>9611</v>
      </c>
      <c r="V1856" s="159">
        <v>5.160753303506399E-2</v>
      </c>
      <c r="W1856" s="273"/>
      <c r="X1856" s="273"/>
      <c r="Y1856" s="273"/>
      <c r="Z1856" s="273"/>
      <c r="AA1856" s="274"/>
      <c r="AB1856" s="274">
        <v>0</v>
      </c>
      <c r="AC1856" s="275"/>
      <c r="AD1856" s="276"/>
      <c r="AE1856" s="276"/>
      <c r="AF1856" s="276"/>
      <c r="AG1856" s="276"/>
      <c r="AH1856" s="277"/>
      <c r="AI1856" s="277">
        <v>0</v>
      </c>
      <c r="AJ1856" s="278"/>
      <c r="AK1856" s="270">
        <v>141</v>
      </c>
      <c r="AL1856" s="270">
        <v>0</v>
      </c>
      <c r="AM1856" s="270">
        <v>372</v>
      </c>
      <c r="AN1856" s="270">
        <v>0</v>
      </c>
      <c r="AO1856" s="58">
        <v>513</v>
      </c>
      <c r="AP1856" s="167">
        <v>9610</v>
      </c>
      <c r="AQ1856" s="168">
        <v>5.3381893860561913E-2</v>
      </c>
      <c r="AR1856" s="279"/>
      <c r="AS1856" s="279"/>
      <c r="AT1856" s="279"/>
      <c r="AU1856" s="279"/>
      <c r="AV1856" s="280"/>
      <c r="AW1856" s="281">
        <v>0</v>
      </c>
      <c r="AX1856" s="282"/>
      <c r="AY1856" s="229"/>
      <c r="AZ1856" s="229"/>
      <c r="BA1856" s="229"/>
      <c r="BB1856" s="229"/>
      <c r="BC1856" s="283"/>
      <c r="BD1856" s="283">
        <v>0</v>
      </c>
      <c r="BE1856" s="284"/>
    </row>
    <row r="1857" spans="1:57" ht="16.899999999999999" customHeight="1" x14ac:dyDescent="0.2">
      <c r="A1857" s="152">
        <v>1857</v>
      </c>
      <c r="B1857" s="271" t="s">
        <v>316</v>
      </c>
      <c r="C1857" s="272" t="s">
        <v>317</v>
      </c>
      <c r="D1857" s="272" t="s">
        <v>320</v>
      </c>
      <c r="E1857" s="272" t="s">
        <v>321</v>
      </c>
      <c r="F1857" s="272" t="s">
        <v>427</v>
      </c>
      <c r="G1857" s="154">
        <v>1515</v>
      </c>
      <c r="H1857" s="154">
        <v>0</v>
      </c>
      <c r="I1857" s="154">
        <v>5592</v>
      </c>
      <c r="J1857" s="154">
        <v>0</v>
      </c>
      <c r="K1857" s="50">
        <v>7107</v>
      </c>
      <c r="L1857" s="50">
        <v>135455</v>
      </c>
      <c r="M1857" s="236">
        <v>5.2467609169096749E-2</v>
      </c>
      <c r="N1857" s="265">
        <v>520</v>
      </c>
      <c r="O1857" s="265">
        <v>0</v>
      </c>
      <c r="P1857" s="265">
        <v>2971</v>
      </c>
      <c r="Q1857" s="265">
        <v>0</v>
      </c>
      <c r="R1857" s="193">
        <v>3491</v>
      </c>
      <c r="S1857" s="158" t="s">
        <v>419</v>
      </c>
      <c r="T1857" s="158" t="s">
        <v>419</v>
      </c>
      <c r="U1857" s="157">
        <v>67727</v>
      </c>
      <c r="V1857" s="159">
        <v>5.1545174007412112E-2</v>
      </c>
      <c r="W1857" s="273"/>
      <c r="X1857" s="273"/>
      <c r="Y1857" s="273"/>
      <c r="Z1857" s="273"/>
      <c r="AA1857" s="274"/>
      <c r="AB1857" s="274">
        <v>0</v>
      </c>
      <c r="AC1857" s="275"/>
      <c r="AD1857" s="276"/>
      <c r="AE1857" s="276"/>
      <c r="AF1857" s="276"/>
      <c r="AG1857" s="276"/>
      <c r="AH1857" s="277"/>
      <c r="AI1857" s="277">
        <v>0</v>
      </c>
      <c r="AJ1857" s="278"/>
      <c r="AK1857" s="270">
        <v>995</v>
      </c>
      <c r="AL1857" s="270">
        <v>0</v>
      </c>
      <c r="AM1857" s="270">
        <v>2621</v>
      </c>
      <c r="AN1857" s="270">
        <v>0</v>
      </c>
      <c r="AO1857" s="58">
        <v>3616</v>
      </c>
      <c r="AP1857" s="167">
        <v>67728</v>
      </c>
      <c r="AQ1857" s="168">
        <v>5.339003071107961E-2</v>
      </c>
      <c r="AR1857" s="279"/>
      <c r="AS1857" s="279"/>
      <c r="AT1857" s="279"/>
      <c r="AU1857" s="279"/>
      <c r="AV1857" s="280"/>
      <c r="AW1857" s="281">
        <v>0</v>
      </c>
      <c r="AX1857" s="282"/>
      <c r="AY1857" s="229"/>
      <c r="AZ1857" s="229"/>
      <c r="BA1857" s="229"/>
      <c r="BB1857" s="229"/>
      <c r="BC1857" s="283"/>
      <c r="BD1857" s="283">
        <v>0</v>
      </c>
      <c r="BE1857" s="284"/>
    </row>
    <row r="1858" spans="1:57" ht="16.899999999999999" customHeight="1" x14ac:dyDescent="0.2">
      <c r="A1858" s="152">
        <v>1858</v>
      </c>
      <c r="B1858" s="271" t="s">
        <v>316</v>
      </c>
      <c r="C1858" s="272" t="s">
        <v>317</v>
      </c>
      <c r="D1858" s="272" t="s">
        <v>325</v>
      </c>
      <c r="E1858" s="272" t="s">
        <v>326</v>
      </c>
      <c r="F1858" s="272" t="s">
        <v>427</v>
      </c>
      <c r="G1858" s="154">
        <v>81</v>
      </c>
      <c r="H1858" s="154">
        <v>0</v>
      </c>
      <c r="I1858" s="154">
        <v>298</v>
      </c>
      <c r="J1858" s="154">
        <v>0</v>
      </c>
      <c r="K1858" s="50">
        <v>379</v>
      </c>
      <c r="L1858" s="50">
        <v>7214</v>
      </c>
      <c r="M1858" s="236">
        <v>5.2536734128084281E-2</v>
      </c>
      <c r="N1858" s="265">
        <v>28</v>
      </c>
      <c r="O1858" s="265">
        <v>0</v>
      </c>
      <c r="P1858" s="265">
        <v>158</v>
      </c>
      <c r="Q1858" s="265">
        <v>0</v>
      </c>
      <c r="R1858" s="193">
        <v>186</v>
      </c>
      <c r="S1858" s="158" t="s">
        <v>419</v>
      </c>
      <c r="T1858" s="158" t="s">
        <v>419</v>
      </c>
      <c r="U1858" s="157">
        <v>3607</v>
      </c>
      <c r="V1858" s="159">
        <v>5.1566398669254228E-2</v>
      </c>
      <c r="W1858" s="273"/>
      <c r="X1858" s="273"/>
      <c r="Y1858" s="273"/>
      <c r="Z1858" s="273"/>
      <c r="AA1858" s="274"/>
      <c r="AB1858" s="274">
        <v>0</v>
      </c>
      <c r="AC1858" s="275"/>
      <c r="AD1858" s="276"/>
      <c r="AE1858" s="276"/>
      <c r="AF1858" s="276"/>
      <c r="AG1858" s="276"/>
      <c r="AH1858" s="277"/>
      <c r="AI1858" s="277">
        <v>0</v>
      </c>
      <c r="AJ1858" s="278"/>
      <c r="AK1858" s="270">
        <v>53</v>
      </c>
      <c r="AL1858" s="270">
        <v>0</v>
      </c>
      <c r="AM1858" s="270">
        <v>140</v>
      </c>
      <c r="AN1858" s="270">
        <v>0</v>
      </c>
      <c r="AO1858" s="58">
        <v>193</v>
      </c>
      <c r="AP1858" s="167">
        <v>3607</v>
      </c>
      <c r="AQ1858" s="168">
        <v>5.3507069586914334E-2</v>
      </c>
      <c r="AR1858" s="279"/>
      <c r="AS1858" s="279"/>
      <c r="AT1858" s="279"/>
      <c r="AU1858" s="279"/>
      <c r="AV1858" s="280"/>
      <c r="AW1858" s="281">
        <v>0</v>
      </c>
      <c r="AX1858" s="282"/>
      <c r="AY1858" s="229"/>
      <c r="AZ1858" s="229"/>
      <c r="BA1858" s="229"/>
      <c r="BB1858" s="229"/>
      <c r="BC1858" s="283"/>
      <c r="BD1858" s="283">
        <v>0</v>
      </c>
      <c r="BE1858" s="284"/>
    </row>
    <row r="1859" spans="1:57" ht="16.899999999999999" customHeight="1" x14ac:dyDescent="0.2">
      <c r="A1859" s="152">
        <v>1859</v>
      </c>
      <c r="B1859" s="178" t="s">
        <v>316</v>
      </c>
      <c r="C1859" s="179" t="s">
        <v>317</v>
      </c>
      <c r="D1859" s="179" t="s">
        <v>331</v>
      </c>
      <c r="E1859" s="180" t="s">
        <v>420</v>
      </c>
      <c r="F1859" s="179" t="s">
        <v>427</v>
      </c>
      <c r="G1859" s="181">
        <v>5106</v>
      </c>
      <c r="H1859" s="181">
        <v>0</v>
      </c>
      <c r="I1859" s="181">
        <v>18847</v>
      </c>
      <c r="J1859" s="181">
        <v>0</v>
      </c>
      <c r="K1859" s="181">
        <v>23953</v>
      </c>
      <c r="L1859" s="181">
        <v>456538</v>
      </c>
      <c r="M1859" s="236">
        <v>5.2466607379889514E-2</v>
      </c>
      <c r="N1859" s="193">
        <v>1754</v>
      </c>
      <c r="O1859" s="193">
        <v>0</v>
      </c>
      <c r="P1859" s="193">
        <v>10014</v>
      </c>
      <c r="Q1859" s="193">
        <v>0</v>
      </c>
      <c r="R1859" s="193">
        <v>11768</v>
      </c>
      <c r="S1859" s="158">
        <v>220595</v>
      </c>
      <c r="T1859" s="158">
        <v>11372.380656155676</v>
      </c>
      <c r="U1859" s="157">
        <v>228269</v>
      </c>
      <c r="V1859" s="159">
        <v>5.1553211342757886E-2</v>
      </c>
      <c r="W1859" s="274"/>
      <c r="X1859" s="274"/>
      <c r="Y1859" s="274"/>
      <c r="Z1859" s="274"/>
      <c r="AA1859" s="274"/>
      <c r="AB1859" s="274">
        <v>0</v>
      </c>
      <c r="AC1859" s="275"/>
      <c r="AD1859" s="277"/>
      <c r="AE1859" s="277"/>
      <c r="AF1859" s="277"/>
      <c r="AG1859" s="277"/>
      <c r="AH1859" s="277"/>
      <c r="AI1859" s="277">
        <v>0</v>
      </c>
      <c r="AJ1859" s="278"/>
      <c r="AK1859" s="58">
        <v>3352</v>
      </c>
      <c r="AL1859" s="58">
        <v>0</v>
      </c>
      <c r="AM1859" s="58">
        <v>8833</v>
      </c>
      <c r="AN1859" s="58">
        <v>0</v>
      </c>
      <c r="AO1859" s="58">
        <v>12185</v>
      </c>
      <c r="AP1859" s="167">
        <v>228269</v>
      </c>
      <c r="AQ1859" s="168">
        <v>5.3380003417021149E-2</v>
      </c>
      <c r="AR1859" s="289"/>
      <c r="AS1859" s="289"/>
      <c r="AT1859" s="289"/>
      <c r="AU1859" s="289"/>
      <c r="AV1859" s="286"/>
      <c r="AW1859" s="287">
        <v>0</v>
      </c>
      <c r="AX1859" s="282"/>
      <c r="AY1859" s="283"/>
      <c r="AZ1859" s="283"/>
      <c r="BA1859" s="283"/>
      <c r="BB1859" s="283"/>
      <c r="BC1859" s="283"/>
      <c r="BD1859" s="283">
        <v>0</v>
      </c>
      <c r="BE1859" s="284"/>
    </row>
    <row r="1860" spans="1:57" ht="16.899999999999999" customHeight="1" x14ac:dyDescent="0.2">
      <c r="A1860" s="152">
        <v>1860</v>
      </c>
      <c r="B1860" s="271" t="s">
        <v>316</v>
      </c>
      <c r="C1860" s="272" t="s">
        <v>317</v>
      </c>
      <c r="D1860" s="272" t="s">
        <v>318</v>
      </c>
      <c r="E1860" s="272" t="s">
        <v>319</v>
      </c>
      <c r="F1860" s="272" t="s">
        <v>428</v>
      </c>
      <c r="G1860" s="154">
        <v>1323</v>
      </c>
      <c r="H1860" s="154">
        <v>1285</v>
      </c>
      <c r="I1860" s="154">
        <v>7556</v>
      </c>
      <c r="J1860" s="154">
        <v>7922</v>
      </c>
      <c r="K1860" s="50">
        <v>18086</v>
      </c>
      <c r="L1860" s="50">
        <v>258353</v>
      </c>
      <c r="M1860" s="155">
        <v>7.0004993168262031E-2</v>
      </c>
      <c r="N1860" s="265">
        <v>1323</v>
      </c>
      <c r="O1860" s="265">
        <v>1285</v>
      </c>
      <c r="P1860" s="265">
        <v>7556</v>
      </c>
      <c r="Q1860" s="265">
        <v>7922</v>
      </c>
      <c r="R1860" s="193">
        <v>18086</v>
      </c>
      <c r="S1860" s="158" t="s">
        <v>419</v>
      </c>
      <c r="T1860" s="158" t="s">
        <v>419</v>
      </c>
      <c r="U1860" s="157">
        <v>129176</v>
      </c>
      <c r="V1860" s="159">
        <v>0.14001052827150554</v>
      </c>
      <c r="W1860" s="273"/>
      <c r="X1860" s="273"/>
      <c r="Y1860" s="273"/>
      <c r="Z1860" s="273"/>
      <c r="AA1860" s="274"/>
      <c r="AB1860" s="274">
        <v>0</v>
      </c>
      <c r="AC1860" s="275"/>
      <c r="AD1860" s="276"/>
      <c r="AE1860" s="276"/>
      <c r="AF1860" s="276"/>
      <c r="AG1860" s="276"/>
      <c r="AH1860" s="277"/>
      <c r="AI1860" s="277">
        <v>0</v>
      </c>
      <c r="AJ1860" s="278"/>
      <c r="AK1860" s="270"/>
      <c r="AL1860" s="270"/>
      <c r="AM1860" s="270"/>
      <c r="AN1860" s="270"/>
      <c r="AO1860" s="58">
        <v>0</v>
      </c>
      <c r="AP1860" s="167">
        <v>129177</v>
      </c>
      <c r="AQ1860" s="168">
        <v>0</v>
      </c>
      <c r="AR1860" s="279"/>
      <c r="AS1860" s="279"/>
      <c r="AT1860" s="279"/>
      <c r="AU1860" s="279"/>
      <c r="AV1860" s="280"/>
      <c r="AW1860" s="281">
        <v>0</v>
      </c>
      <c r="AX1860" s="282"/>
      <c r="AY1860" s="229"/>
      <c r="AZ1860" s="229"/>
      <c r="BA1860" s="229"/>
      <c r="BB1860" s="229"/>
      <c r="BC1860" s="283"/>
      <c r="BD1860" s="283">
        <v>0</v>
      </c>
      <c r="BE1860" s="284"/>
    </row>
    <row r="1861" spans="1:57" ht="16.899999999999999" customHeight="1" x14ac:dyDescent="0.2">
      <c r="A1861" s="152">
        <v>1861</v>
      </c>
      <c r="B1861" s="271" t="s">
        <v>316</v>
      </c>
      <c r="C1861" s="272" t="s">
        <v>317</v>
      </c>
      <c r="D1861" s="272" t="s">
        <v>322</v>
      </c>
      <c r="E1861" s="272" t="s">
        <v>185</v>
      </c>
      <c r="F1861" s="272" t="s">
        <v>428</v>
      </c>
      <c r="G1861" s="154">
        <v>95</v>
      </c>
      <c r="H1861" s="154">
        <v>93</v>
      </c>
      <c r="I1861" s="154">
        <v>545</v>
      </c>
      <c r="J1861" s="154">
        <v>571</v>
      </c>
      <c r="K1861" s="50">
        <v>1304</v>
      </c>
      <c r="L1861" s="50">
        <v>18627</v>
      </c>
      <c r="M1861" s="155">
        <v>7.0005905406130886E-2</v>
      </c>
      <c r="N1861" s="265">
        <v>95</v>
      </c>
      <c r="O1861" s="265">
        <v>93</v>
      </c>
      <c r="P1861" s="265">
        <v>545</v>
      </c>
      <c r="Q1861" s="265">
        <v>571</v>
      </c>
      <c r="R1861" s="193">
        <v>1304</v>
      </c>
      <c r="S1861" s="158" t="s">
        <v>419</v>
      </c>
      <c r="T1861" s="158" t="s">
        <v>419</v>
      </c>
      <c r="U1861" s="157">
        <v>9314</v>
      </c>
      <c r="V1861" s="159">
        <v>0.14000429461026412</v>
      </c>
      <c r="W1861" s="273"/>
      <c r="X1861" s="273"/>
      <c r="Y1861" s="273"/>
      <c r="Z1861" s="273"/>
      <c r="AA1861" s="274"/>
      <c r="AB1861" s="274">
        <v>0</v>
      </c>
      <c r="AC1861" s="275"/>
      <c r="AD1861" s="276"/>
      <c r="AE1861" s="276"/>
      <c r="AF1861" s="276"/>
      <c r="AG1861" s="276"/>
      <c r="AH1861" s="277"/>
      <c r="AI1861" s="277">
        <v>0</v>
      </c>
      <c r="AJ1861" s="278"/>
      <c r="AK1861" s="270"/>
      <c r="AL1861" s="270"/>
      <c r="AM1861" s="270"/>
      <c r="AN1861" s="270"/>
      <c r="AO1861" s="58">
        <v>0</v>
      </c>
      <c r="AP1861" s="167">
        <v>9313</v>
      </c>
      <c r="AQ1861" s="168">
        <v>0</v>
      </c>
      <c r="AR1861" s="279"/>
      <c r="AS1861" s="279"/>
      <c r="AT1861" s="279"/>
      <c r="AU1861" s="279"/>
      <c r="AV1861" s="280"/>
      <c r="AW1861" s="281">
        <v>0</v>
      </c>
      <c r="AX1861" s="282"/>
      <c r="AY1861" s="229"/>
      <c r="AZ1861" s="229"/>
      <c r="BA1861" s="229"/>
      <c r="BB1861" s="229"/>
      <c r="BC1861" s="283"/>
      <c r="BD1861" s="283">
        <v>0</v>
      </c>
      <c r="BE1861" s="284"/>
    </row>
    <row r="1862" spans="1:57" ht="16.899999999999999" customHeight="1" x14ac:dyDescent="0.2">
      <c r="A1862" s="152">
        <v>1862</v>
      </c>
      <c r="B1862" s="271" t="s">
        <v>316</v>
      </c>
      <c r="C1862" s="272" t="s">
        <v>317</v>
      </c>
      <c r="D1862" s="272" t="s">
        <v>327</v>
      </c>
      <c r="E1862" s="272" t="s">
        <v>328</v>
      </c>
      <c r="F1862" s="272" t="s">
        <v>428</v>
      </c>
      <c r="G1862" s="154">
        <v>35</v>
      </c>
      <c r="H1862" s="154">
        <v>34</v>
      </c>
      <c r="I1862" s="154">
        <v>200</v>
      </c>
      <c r="J1862" s="154">
        <v>210</v>
      </c>
      <c r="K1862" s="50">
        <v>479</v>
      </c>
      <c r="L1862" s="50">
        <v>6848</v>
      </c>
      <c r="M1862" s="155">
        <v>6.9947429906542055E-2</v>
      </c>
      <c r="N1862" s="265">
        <v>35</v>
      </c>
      <c r="O1862" s="265">
        <v>34</v>
      </c>
      <c r="P1862" s="265">
        <v>200</v>
      </c>
      <c r="Q1862" s="265">
        <v>210</v>
      </c>
      <c r="R1862" s="193">
        <v>479</v>
      </c>
      <c r="S1862" s="158" t="s">
        <v>419</v>
      </c>
      <c r="T1862" s="158" t="s">
        <v>419</v>
      </c>
      <c r="U1862" s="157">
        <v>3424</v>
      </c>
      <c r="V1862" s="159">
        <v>0.13989485981308411</v>
      </c>
      <c r="W1862" s="273"/>
      <c r="X1862" s="273"/>
      <c r="Y1862" s="273"/>
      <c r="Z1862" s="273"/>
      <c r="AA1862" s="274"/>
      <c r="AB1862" s="274">
        <v>0</v>
      </c>
      <c r="AC1862" s="275"/>
      <c r="AD1862" s="276"/>
      <c r="AE1862" s="276"/>
      <c r="AF1862" s="276"/>
      <c r="AG1862" s="276"/>
      <c r="AH1862" s="277"/>
      <c r="AI1862" s="277">
        <v>0</v>
      </c>
      <c r="AJ1862" s="278"/>
      <c r="AK1862" s="270"/>
      <c r="AL1862" s="270"/>
      <c r="AM1862" s="270"/>
      <c r="AN1862" s="270"/>
      <c r="AO1862" s="58">
        <v>0</v>
      </c>
      <c r="AP1862" s="167">
        <v>3424</v>
      </c>
      <c r="AQ1862" s="168">
        <v>0</v>
      </c>
      <c r="AR1862" s="279"/>
      <c r="AS1862" s="279"/>
      <c r="AT1862" s="279"/>
      <c r="AU1862" s="279"/>
      <c r="AV1862" s="280"/>
      <c r="AW1862" s="281">
        <v>0</v>
      </c>
      <c r="AX1862" s="282"/>
      <c r="AY1862" s="229"/>
      <c r="AZ1862" s="229"/>
      <c r="BA1862" s="229"/>
      <c r="BB1862" s="229"/>
      <c r="BC1862" s="283"/>
      <c r="BD1862" s="283">
        <v>0</v>
      </c>
      <c r="BE1862" s="284"/>
    </row>
    <row r="1863" spans="1:57" ht="16.899999999999999" customHeight="1" x14ac:dyDescent="0.2">
      <c r="A1863" s="152">
        <v>1863</v>
      </c>
      <c r="B1863" s="271" t="s">
        <v>316</v>
      </c>
      <c r="C1863" s="272" t="s">
        <v>317</v>
      </c>
      <c r="D1863" s="272" t="s">
        <v>323</v>
      </c>
      <c r="E1863" s="272" t="s">
        <v>324</v>
      </c>
      <c r="F1863" s="272" t="s">
        <v>428</v>
      </c>
      <c r="G1863" s="154">
        <v>55</v>
      </c>
      <c r="H1863" s="154">
        <v>54</v>
      </c>
      <c r="I1863" s="154">
        <v>316</v>
      </c>
      <c r="J1863" s="154">
        <v>332</v>
      </c>
      <c r="K1863" s="50">
        <v>757</v>
      </c>
      <c r="L1863" s="50">
        <v>10820</v>
      </c>
      <c r="M1863" s="155">
        <v>6.9963031423290203E-2</v>
      </c>
      <c r="N1863" s="265">
        <v>55</v>
      </c>
      <c r="O1863" s="265">
        <v>54</v>
      </c>
      <c r="P1863" s="265">
        <v>316</v>
      </c>
      <c r="Q1863" s="265">
        <v>332</v>
      </c>
      <c r="R1863" s="193">
        <v>757</v>
      </c>
      <c r="S1863" s="158" t="s">
        <v>419</v>
      </c>
      <c r="T1863" s="158" t="s">
        <v>419</v>
      </c>
      <c r="U1863" s="157">
        <v>5410</v>
      </c>
      <c r="V1863" s="159">
        <v>0.13992606284658041</v>
      </c>
      <c r="W1863" s="273"/>
      <c r="X1863" s="273"/>
      <c r="Y1863" s="273"/>
      <c r="Z1863" s="273"/>
      <c r="AA1863" s="274"/>
      <c r="AB1863" s="274">
        <v>0</v>
      </c>
      <c r="AC1863" s="275"/>
      <c r="AD1863" s="276"/>
      <c r="AE1863" s="276"/>
      <c r="AF1863" s="276"/>
      <c r="AG1863" s="276"/>
      <c r="AH1863" s="277"/>
      <c r="AI1863" s="277">
        <v>0</v>
      </c>
      <c r="AJ1863" s="278"/>
      <c r="AK1863" s="270"/>
      <c r="AL1863" s="270"/>
      <c r="AM1863" s="270"/>
      <c r="AN1863" s="270"/>
      <c r="AO1863" s="58">
        <v>0</v>
      </c>
      <c r="AP1863" s="167">
        <v>5410</v>
      </c>
      <c r="AQ1863" s="168">
        <v>0</v>
      </c>
      <c r="AR1863" s="279"/>
      <c r="AS1863" s="279"/>
      <c r="AT1863" s="279"/>
      <c r="AU1863" s="279"/>
      <c r="AV1863" s="280"/>
      <c r="AW1863" s="281">
        <v>0</v>
      </c>
      <c r="AX1863" s="282"/>
      <c r="AY1863" s="229"/>
      <c r="AZ1863" s="229"/>
      <c r="BA1863" s="229"/>
      <c r="BB1863" s="229"/>
      <c r="BC1863" s="283"/>
      <c r="BD1863" s="283">
        <v>0</v>
      </c>
      <c r="BE1863" s="284"/>
    </row>
    <row r="1864" spans="1:57" ht="16.899999999999999" customHeight="1" x14ac:dyDescent="0.2">
      <c r="A1864" s="152">
        <v>1864</v>
      </c>
      <c r="B1864" s="271" t="s">
        <v>316</v>
      </c>
      <c r="C1864" s="272" t="s">
        <v>317</v>
      </c>
      <c r="D1864" s="272" t="s">
        <v>329</v>
      </c>
      <c r="E1864" s="272" t="s">
        <v>330</v>
      </c>
      <c r="F1864" s="272" t="s">
        <v>428</v>
      </c>
      <c r="G1864" s="154">
        <v>98</v>
      </c>
      <c r="H1864" s="154">
        <v>96</v>
      </c>
      <c r="I1864" s="154">
        <v>562</v>
      </c>
      <c r="J1864" s="154">
        <v>589</v>
      </c>
      <c r="K1864" s="50">
        <v>1345</v>
      </c>
      <c r="L1864" s="50">
        <v>19221</v>
      </c>
      <c r="M1864" s="155">
        <v>6.9975547578169706E-2</v>
      </c>
      <c r="N1864" s="265">
        <v>98</v>
      </c>
      <c r="O1864" s="265">
        <v>96</v>
      </c>
      <c r="P1864" s="265">
        <v>562</v>
      </c>
      <c r="Q1864" s="265">
        <v>589</v>
      </c>
      <c r="R1864" s="193">
        <v>1345</v>
      </c>
      <c r="S1864" s="158" t="s">
        <v>419</v>
      </c>
      <c r="T1864" s="158" t="s">
        <v>419</v>
      </c>
      <c r="U1864" s="157">
        <v>9611</v>
      </c>
      <c r="V1864" s="159">
        <v>0.13994381437935699</v>
      </c>
      <c r="W1864" s="273"/>
      <c r="X1864" s="273"/>
      <c r="Y1864" s="273"/>
      <c r="Z1864" s="273"/>
      <c r="AA1864" s="274"/>
      <c r="AB1864" s="274">
        <v>0</v>
      </c>
      <c r="AC1864" s="275"/>
      <c r="AD1864" s="276"/>
      <c r="AE1864" s="276"/>
      <c r="AF1864" s="276"/>
      <c r="AG1864" s="276"/>
      <c r="AH1864" s="277"/>
      <c r="AI1864" s="277">
        <v>0</v>
      </c>
      <c r="AJ1864" s="278"/>
      <c r="AK1864" s="270"/>
      <c r="AL1864" s="270"/>
      <c r="AM1864" s="270"/>
      <c r="AN1864" s="270"/>
      <c r="AO1864" s="58">
        <v>0</v>
      </c>
      <c r="AP1864" s="167">
        <v>9610</v>
      </c>
      <c r="AQ1864" s="168">
        <v>0</v>
      </c>
      <c r="AR1864" s="279"/>
      <c r="AS1864" s="279"/>
      <c r="AT1864" s="279"/>
      <c r="AU1864" s="279"/>
      <c r="AV1864" s="280"/>
      <c r="AW1864" s="281">
        <v>0</v>
      </c>
      <c r="AX1864" s="282"/>
      <c r="AY1864" s="229"/>
      <c r="AZ1864" s="229"/>
      <c r="BA1864" s="229"/>
      <c r="BB1864" s="229"/>
      <c r="BC1864" s="283"/>
      <c r="BD1864" s="283">
        <v>0</v>
      </c>
      <c r="BE1864" s="284"/>
    </row>
    <row r="1865" spans="1:57" ht="16.899999999999999" customHeight="1" x14ac:dyDescent="0.2">
      <c r="A1865" s="152">
        <v>1865</v>
      </c>
      <c r="B1865" s="271" t="s">
        <v>316</v>
      </c>
      <c r="C1865" s="272" t="s">
        <v>317</v>
      </c>
      <c r="D1865" s="272" t="s">
        <v>320</v>
      </c>
      <c r="E1865" s="272" t="s">
        <v>321</v>
      </c>
      <c r="F1865" s="272" t="s">
        <v>428</v>
      </c>
      <c r="G1865" s="154">
        <v>694</v>
      </c>
      <c r="H1865" s="154">
        <v>673</v>
      </c>
      <c r="I1865" s="154">
        <v>3961</v>
      </c>
      <c r="J1865" s="154">
        <v>4153</v>
      </c>
      <c r="K1865" s="50">
        <v>9481</v>
      </c>
      <c r="L1865" s="50">
        <v>135455</v>
      </c>
      <c r="M1865" s="155">
        <v>6.9993724853272307E-2</v>
      </c>
      <c r="N1865" s="265">
        <v>694</v>
      </c>
      <c r="O1865" s="265">
        <v>673</v>
      </c>
      <c r="P1865" s="265">
        <v>3961</v>
      </c>
      <c r="Q1865" s="265">
        <v>4153</v>
      </c>
      <c r="R1865" s="193">
        <v>9481</v>
      </c>
      <c r="S1865" s="158" t="s">
        <v>419</v>
      </c>
      <c r="T1865" s="158" t="s">
        <v>419</v>
      </c>
      <c r="U1865" s="157">
        <v>67727</v>
      </c>
      <c r="V1865" s="159">
        <v>0.13998848317510004</v>
      </c>
      <c r="W1865" s="273"/>
      <c r="X1865" s="273"/>
      <c r="Y1865" s="273"/>
      <c r="Z1865" s="273"/>
      <c r="AA1865" s="274"/>
      <c r="AB1865" s="274">
        <v>0</v>
      </c>
      <c r="AC1865" s="275"/>
      <c r="AD1865" s="276"/>
      <c r="AE1865" s="276"/>
      <c r="AF1865" s="276"/>
      <c r="AG1865" s="276"/>
      <c r="AH1865" s="277"/>
      <c r="AI1865" s="277">
        <v>0</v>
      </c>
      <c r="AJ1865" s="278"/>
      <c r="AK1865" s="270"/>
      <c r="AL1865" s="270"/>
      <c r="AM1865" s="270"/>
      <c r="AN1865" s="270"/>
      <c r="AO1865" s="58">
        <v>0</v>
      </c>
      <c r="AP1865" s="167">
        <v>67728</v>
      </c>
      <c r="AQ1865" s="168">
        <v>0</v>
      </c>
      <c r="AR1865" s="279"/>
      <c r="AS1865" s="279"/>
      <c r="AT1865" s="279"/>
      <c r="AU1865" s="279"/>
      <c r="AV1865" s="280"/>
      <c r="AW1865" s="281">
        <v>0</v>
      </c>
      <c r="AX1865" s="282"/>
      <c r="AY1865" s="229"/>
      <c r="AZ1865" s="229"/>
      <c r="BA1865" s="229"/>
      <c r="BB1865" s="229"/>
      <c r="BC1865" s="283"/>
      <c r="BD1865" s="283">
        <v>0</v>
      </c>
      <c r="BE1865" s="284"/>
    </row>
    <row r="1866" spans="1:57" ht="16.899999999999999" customHeight="1" x14ac:dyDescent="0.2">
      <c r="A1866" s="152">
        <v>1866</v>
      </c>
      <c r="B1866" s="271" t="s">
        <v>316</v>
      </c>
      <c r="C1866" s="272" t="s">
        <v>317</v>
      </c>
      <c r="D1866" s="272" t="s">
        <v>325</v>
      </c>
      <c r="E1866" s="272" t="s">
        <v>326</v>
      </c>
      <c r="F1866" s="272" t="s">
        <v>428</v>
      </c>
      <c r="G1866" s="154">
        <v>37</v>
      </c>
      <c r="H1866" s="154">
        <v>36</v>
      </c>
      <c r="I1866" s="154">
        <v>211</v>
      </c>
      <c r="J1866" s="154">
        <v>221</v>
      </c>
      <c r="K1866" s="50">
        <v>505</v>
      </c>
      <c r="L1866" s="50">
        <v>7214</v>
      </c>
      <c r="M1866" s="155">
        <v>7.0002772387025222E-2</v>
      </c>
      <c r="N1866" s="265">
        <v>37</v>
      </c>
      <c r="O1866" s="265">
        <v>36</v>
      </c>
      <c r="P1866" s="265">
        <v>211</v>
      </c>
      <c r="Q1866" s="265">
        <v>221</v>
      </c>
      <c r="R1866" s="193">
        <v>505</v>
      </c>
      <c r="S1866" s="158" t="s">
        <v>419</v>
      </c>
      <c r="T1866" s="158" t="s">
        <v>419</v>
      </c>
      <c r="U1866" s="157">
        <v>3607</v>
      </c>
      <c r="V1866" s="159">
        <v>0.14000554477405044</v>
      </c>
      <c r="W1866" s="273"/>
      <c r="X1866" s="273"/>
      <c r="Y1866" s="273"/>
      <c r="Z1866" s="273"/>
      <c r="AA1866" s="274"/>
      <c r="AB1866" s="274">
        <v>0</v>
      </c>
      <c r="AC1866" s="275"/>
      <c r="AD1866" s="276"/>
      <c r="AE1866" s="276"/>
      <c r="AF1866" s="276"/>
      <c r="AG1866" s="276"/>
      <c r="AH1866" s="277"/>
      <c r="AI1866" s="277">
        <v>0</v>
      </c>
      <c r="AJ1866" s="278"/>
      <c r="AK1866" s="270"/>
      <c r="AL1866" s="270"/>
      <c r="AM1866" s="270"/>
      <c r="AN1866" s="270"/>
      <c r="AO1866" s="58">
        <v>0</v>
      </c>
      <c r="AP1866" s="167">
        <v>3607</v>
      </c>
      <c r="AQ1866" s="168">
        <v>0</v>
      </c>
      <c r="AR1866" s="279"/>
      <c r="AS1866" s="279"/>
      <c r="AT1866" s="279"/>
      <c r="AU1866" s="279"/>
      <c r="AV1866" s="280"/>
      <c r="AW1866" s="281">
        <v>0</v>
      </c>
      <c r="AX1866" s="282"/>
      <c r="AY1866" s="229"/>
      <c r="AZ1866" s="229"/>
      <c r="BA1866" s="229"/>
      <c r="BB1866" s="229"/>
      <c r="BC1866" s="283"/>
      <c r="BD1866" s="283">
        <v>0</v>
      </c>
      <c r="BE1866" s="284"/>
    </row>
    <row r="1867" spans="1:57" ht="16.899999999999999" customHeight="1" x14ac:dyDescent="0.2">
      <c r="A1867" s="152">
        <v>1867</v>
      </c>
      <c r="B1867" s="178" t="s">
        <v>316</v>
      </c>
      <c r="C1867" s="179" t="s">
        <v>317</v>
      </c>
      <c r="D1867" s="179" t="s">
        <v>331</v>
      </c>
      <c r="E1867" s="180" t="s">
        <v>420</v>
      </c>
      <c r="F1867" s="179" t="s">
        <v>428</v>
      </c>
      <c r="G1867" s="181">
        <v>2337</v>
      </c>
      <c r="H1867" s="181">
        <v>2271</v>
      </c>
      <c r="I1867" s="181">
        <v>13351</v>
      </c>
      <c r="J1867" s="181">
        <v>13998</v>
      </c>
      <c r="K1867" s="181">
        <v>31957</v>
      </c>
      <c r="L1867" s="181">
        <v>456538</v>
      </c>
      <c r="M1867" s="155">
        <v>6.9998554337207419E-2</v>
      </c>
      <c r="N1867" s="193">
        <v>2337</v>
      </c>
      <c r="O1867" s="193">
        <v>2271</v>
      </c>
      <c r="P1867" s="193">
        <v>13351</v>
      </c>
      <c r="Q1867" s="193">
        <v>13998</v>
      </c>
      <c r="R1867" s="193">
        <v>31957</v>
      </c>
      <c r="S1867" s="158">
        <v>220595</v>
      </c>
      <c r="T1867" s="158">
        <v>30882.66218803254</v>
      </c>
      <c r="U1867" s="157">
        <v>228269</v>
      </c>
      <c r="V1867" s="159">
        <v>0.13999710867441484</v>
      </c>
      <c r="W1867" s="274"/>
      <c r="X1867" s="274"/>
      <c r="Y1867" s="274"/>
      <c r="Z1867" s="274"/>
      <c r="AA1867" s="274"/>
      <c r="AB1867" s="274">
        <v>0</v>
      </c>
      <c r="AC1867" s="275"/>
      <c r="AD1867" s="277"/>
      <c r="AE1867" s="277"/>
      <c r="AF1867" s="277"/>
      <c r="AG1867" s="277"/>
      <c r="AH1867" s="277"/>
      <c r="AI1867" s="277">
        <v>0</v>
      </c>
      <c r="AJ1867" s="278"/>
      <c r="AK1867" s="58"/>
      <c r="AL1867" s="58"/>
      <c r="AM1867" s="58"/>
      <c r="AN1867" s="58"/>
      <c r="AO1867" s="58">
        <v>0</v>
      </c>
      <c r="AP1867" s="167">
        <v>228269</v>
      </c>
      <c r="AQ1867" s="168">
        <v>0</v>
      </c>
      <c r="AR1867" s="289"/>
      <c r="AS1867" s="289"/>
      <c r="AT1867" s="289"/>
      <c r="AU1867" s="289"/>
      <c r="AV1867" s="286"/>
      <c r="AW1867" s="287">
        <v>0</v>
      </c>
      <c r="AX1867" s="282"/>
      <c r="AY1867" s="283"/>
      <c r="AZ1867" s="283"/>
      <c r="BA1867" s="283"/>
      <c r="BB1867" s="283"/>
      <c r="BC1867" s="283"/>
      <c r="BD1867" s="283">
        <v>0</v>
      </c>
      <c r="BE1867" s="284"/>
    </row>
    <row r="1868" spans="1:57" ht="16.899999999999999" customHeight="1" x14ac:dyDescent="0.2">
      <c r="A1868" s="152">
        <v>1868</v>
      </c>
      <c r="B1868" s="271" t="s">
        <v>316</v>
      </c>
      <c r="C1868" s="272" t="s">
        <v>317</v>
      </c>
      <c r="D1868" s="272" t="s">
        <v>318</v>
      </c>
      <c r="E1868" s="272" t="s">
        <v>319</v>
      </c>
      <c r="F1868" s="272" t="s">
        <v>429</v>
      </c>
      <c r="G1868" s="154">
        <v>0</v>
      </c>
      <c r="H1868" s="154">
        <v>0</v>
      </c>
      <c r="I1868" s="154">
        <v>2159</v>
      </c>
      <c r="J1868" s="154">
        <v>2263</v>
      </c>
      <c r="K1868" s="50">
        <v>4422</v>
      </c>
      <c r="L1868" s="50">
        <v>258353</v>
      </c>
      <c r="M1868" s="155">
        <v>1.7116116321467138E-2</v>
      </c>
      <c r="N1868" s="265">
        <v>0</v>
      </c>
      <c r="O1868" s="265">
        <v>0</v>
      </c>
      <c r="P1868" s="265">
        <v>2159</v>
      </c>
      <c r="Q1868" s="265">
        <v>2263</v>
      </c>
      <c r="R1868" s="193">
        <v>4422</v>
      </c>
      <c r="S1868" s="158" t="s">
        <v>419</v>
      </c>
      <c r="T1868" s="158" t="s">
        <v>419</v>
      </c>
      <c r="U1868" s="157">
        <v>129176</v>
      </c>
      <c r="V1868" s="159">
        <v>3.4232365145228219E-2</v>
      </c>
      <c r="W1868" s="273"/>
      <c r="X1868" s="273"/>
      <c r="Y1868" s="273"/>
      <c r="Z1868" s="273"/>
      <c r="AA1868" s="274"/>
      <c r="AB1868" s="274">
        <v>0</v>
      </c>
      <c r="AC1868" s="275"/>
      <c r="AD1868" s="276"/>
      <c r="AE1868" s="276"/>
      <c r="AF1868" s="276"/>
      <c r="AG1868" s="276"/>
      <c r="AH1868" s="277"/>
      <c r="AI1868" s="277">
        <v>0</v>
      </c>
      <c r="AJ1868" s="278"/>
      <c r="AK1868" s="270"/>
      <c r="AL1868" s="270"/>
      <c r="AM1868" s="270"/>
      <c r="AN1868" s="270"/>
      <c r="AO1868" s="58">
        <v>0</v>
      </c>
      <c r="AP1868" s="167">
        <v>129177</v>
      </c>
      <c r="AQ1868" s="168">
        <v>0</v>
      </c>
      <c r="AR1868" s="279"/>
      <c r="AS1868" s="279"/>
      <c r="AT1868" s="279"/>
      <c r="AU1868" s="279"/>
      <c r="AV1868" s="280"/>
      <c r="AW1868" s="281">
        <v>0</v>
      </c>
      <c r="AX1868" s="282"/>
      <c r="AY1868" s="229"/>
      <c r="AZ1868" s="229"/>
      <c r="BA1868" s="229"/>
      <c r="BB1868" s="229"/>
      <c r="BC1868" s="283"/>
      <c r="BD1868" s="283">
        <v>0</v>
      </c>
      <c r="BE1868" s="284"/>
    </row>
    <row r="1869" spans="1:57" ht="16.899999999999999" customHeight="1" x14ac:dyDescent="0.2">
      <c r="A1869" s="152">
        <v>1869</v>
      </c>
      <c r="B1869" s="271" t="s">
        <v>316</v>
      </c>
      <c r="C1869" s="272" t="s">
        <v>317</v>
      </c>
      <c r="D1869" s="272" t="s">
        <v>322</v>
      </c>
      <c r="E1869" s="272" t="s">
        <v>185</v>
      </c>
      <c r="F1869" s="272" t="s">
        <v>429</v>
      </c>
      <c r="G1869" s="154">
        <v>0</v>
      </c>
      <c r="H1869" s="154">
        <v>0</v>
      </c>
      <c r="I1869" s="154">
        <v>156</v>
      </c>
      <c r="J1869" s="154">
        <v>163</v>
      </c>
      <c r="K1869" s="50">
        <v>319</v>
      </c>
      <c r="L1869" s="50">
        <v>18627</v>
      </c>
      <c r="M1869" s="155">
        <v>1.7125677779567295E-2</v>
      </c>
      <c r="N1869" s="265">
        <v>0</v>
      </c>
      <c r="O1869" s="265">
        <v>0</v>
      </c>
      <c r="P1869" s="265">
        <v>156</v>
      </c>
      <c r="Q1869" s="265">
        <v>163</v>
      </c>
      <c r="R1869" s="193">
        <v>319</v>
      </c>
      <c r="S1869" s="158" t="s">
        <v>419</v>
      </c>
      <c r="T1869" s="158" t="s">
        <v>419</v>
      </c>
      <c r="U1869" s="157">
        <v>9314</v>
      </c>
      <c r="V1869" s="159">
        <v>3.4249516856345287E-2</v>
      </c>
      <c r="W1869" s="273"/>
      <c r="X1869" s="273"/>
      <c r="Y1869" s="273"/>
      <c r="Z1869" s="273"/>
      <c r="AA1869" s="274"/>
      <c r="AB1869" s="274">
        <v>0</v>
      </c>
      <c r="AC1869" s="275"/>
      <c r="AD1869" s="276"/>
      <c r="AE1869" s="276"/>
      <c r="AF1869" s="276"/>
      <c r="AG1869" s="276"/>
      <c r="AH1869" s="277"/>
      <c r="AI1869" s="277">
        <v>0</v>
      </c>
      <c r="AJ1869" s="278"/>
      <c r="AK1869" s="270"/>
      <c r="AL1869" s="270"/>
      <c r="AM1869" s="270"/>
      <c r="AN1869" s="270"/>
      <c r="AO1869" s="58">
        <v>0</v>
      </c>
      <c r="AP1869" s="167">
        <v>9313</v>
      </c>
      <c r="AQ1869" s="168">
        <v>0</v>
      </c>
      <c r="AR1869" s="279"/>
      <c r="AS1869" s="279"/>
      <c r="AT1869" s="279"/>
      <c r="AU1869" s="279"/>
      <c r="AV1869" s="280"/>
      <c r="AW1869" s="281">
        <v>0</v>
      </c>
      <c r="AX1869" s="282"/>
      <c r="AY1869" s="229"/>
      <c r="AZ1869" s="229"/>
      <c r="BA1869" s="229"/>
      <c r="BB1869" s="229"/>
      <c r="BC1869" s="283"/>
      <c r="BD1869" s="283">
        <v>0</v>
      </c>
      <c r="BE1869" s="284"/>
    </row>
    <row r="1870" spans="1:57" ht="16.899999999999999" customHeight="1" x14ac:dyDescent="0.2">
      <c r="A1870" s="152">
        <v>1870</v>
      </c>
      <c r="B1870" s="271" t="s">
        <v>316</v>
      </c>
      <c r="C1870" s="272" t="s">
        <v>317</v>
      </c>
      <c r="D1870" s="272" t="s">
        <v>327</v>
      </c>
      <c r="E1870" s="272" t="s">
        <v>328</v>
      </c>
      <c r="F1870" s="272" t="s">
        <v>429</v>
      </c>
      <c r="G1870" s="154">
        <v>0</v>
      </c>
      <c r="H1870" s="154">
        <v>0</v>
      </c>
      <c r="I1870" s="154">
        <v>57</v>
      </c>
      <c r="J1870" s="154">
        <v>60</v>
      </c>
      <c r="K1870" s="50">
        <v>117</v>
      </c>
      <c r="L1870" s="50">
        <v>6848</v>
      </c>
      <c r="M1870" s="155">
        <v>1.7085280373831776E-2</v>
      </c>
      <c r="N1870" s="265">
        <v>0</v>
      </c>
      <c r="O1870" s="265">
        <v>0</v>
      </c>
      <c r="P1870" s="265">
        <v>57</v>
      </c>
      <c r="Q1870" s="265">
        <v>60</v>
      </c>
      <c r="R1870" s="193">
        <v>117</v>
      </c>
      <c r="S1870" s="158" t="s">
        <v>419</v>
      </c>
      <c r="T1870" s="158" t="s">
        <v>419</v>
      </c>
      <c r="U1870" s="157">
        <v>3424</v>
      </c>
      <c r="V1870" s="159">
        <v>3.4170560747663552E-2</v>
      </c>
      <c r="W1870" s="273"/>
      <c r="X1870" s="273"/>
      <c r="Y1870" s="273"/>
      <c r="Z1870" s="273"/>
      <c r="AA1870" s="274"/>
      <c r="AB1870" s="274">
        <v>0</v>
      </c>
      <c r="AC1870" s="275"/>
      <c r="AD1870" s="276"/>
      <c r="AE1870" s="276"/>
      <c r="AF1870" s="276"/>
      <c r="AG1870" s="276"/>
      <c r="AH1870" s="277"/>
      <c r="AI1870" s="277">
        <v>0</v>
      </c>
      <c r="AJ1870" s="278"/>
      <c r="AK1870" s="270"/>
      <c r="AL1870" s="270"/>
      <c r="AM1870" s="270"/>
      <c r="AN1870" s="270"/>
      <c r="AO1870" s="58">
        <v>0</v>
      </c>
      <c r="AP1870" s="167">
        <v>3424</v>
      </c>
      <c r="AQ1870" s="168">
        <v>0</v>
      </c>
      <c r="AR1870" s="279"/>
      <c r="AS1870" s="279"/>
      <c r="AT1870" s="279"/>
      <c r="AU1870" s="279"/>
      <c r="AV1870" s="280"/>
      <c r="AW1870" s="281">
        <v>0</v>
      </c>
      <c r="AX1870" s="282"/>
      <c r="AY1870" s="229"/>
      <c r="AZ1870" s="229"/>
      <c r="BA1870" s="229"/>
      <c r="BB1870" s="229"/>
      <c r="BC1870" s="283"/>
      <c r="BD1870" s="283">
        <v>0</v>
      </c>
      <c r="BE1870" s="284"/>
    </row>
    <row r="1871" spans="1:57" ht="16.899999999999999" customHeight="1" x14ac:dyDescent="0.2">
      <c r="A1871" s="152">
        <v>1871</v>
      </c>
      <c r="B1871" s="271" t="s">
        <v>316</v>
      </c>
      <c r="C1871" s="272" t="s">
        <v>317</v>
      </c>
      <c r="D1871" s="272" t="s">
        <v>323</v>
      </c>
      <c r="E1871" s="272" t="s">
        <v>324</v>
      </c>
      <c r="F1871" s="272" t="s">
        <v>429</v>
      </c>
      <c r="G1871" s="154">
        <v>0</v>
      </c>
      <c r="H1871" s="154">
        <v>0</v>
      </c>
      <c r="I1871" s="154">
        <v>90</v>
      </c>
      <c r="J1871" s="154">
        <v>95</v>
      </c>
      <c r="K1871" s="50">
        <v>185</v>
      </c>
      <c r="L1871" s="50">
        <v>10820</v>
      </c>
      <c r="M1871" s="155">
        <v>1.7097966728280962E-2</v>
      </c>
      <c r="N1871" s="265">
        <v>0</v>
      </c>
      <c r="O1871" s="265">
        <v>0</v>
      </c>
      <c r="P1871" s="265">
        <v>90</v>
      </c>
      <c r="Q1871" s="265">
        <v>95</v>
      </c>
      <c r="R1871" s="193">
        <v>185</v>
      </c>
      <c r="S1871" s="158" t="s">
        <v>419</v>
      </c>
      <c r="T1871" s="158" t="s">
        <v>419</v>
      </c>
      <c r="U1871" s="157">
        <v>5410</v>
      </c>
      <c r="V1871" s="159">
        <v>3.4195933456561925E-2</v>
      </c>
      <c r="W1871" s="273"/>
      <c r="X1871" s="273"/>
      <c r="Y1871" s="273"/>
      <c r="Z1871" s="273"/>
      <c r="AA1871" s="274"/>
      <c r="AB1871" s="274">
        <v>0</v>
      </c>
      <c r="AC1871" s="275"/>
      <c r="AD1871" s="276"/>
      <c r="AE1871" s="276"/>
      <c r="AF1871" s="276"/>
      <c r="AG1871" s="276"/>
      <c r="AH1871" s="277"/>
      <c r="AI1871" s="277">
        <v>0</v>
      </c>
      <c r="AJ1871" s="278"/>
      <c r="AK1871" s="270"/>
      <c r="AL1871" s="270"/>
      <c r="AM1871" s="270"/>
      <c r="AN1871" s="270"/>
      <c r="AO1871" s="58">
        <v>0</v>
      </c>
      <c r="AP1871" s="167">
        <v>5410</v>
      </c>
      <c r="AQ1871" s="168">
        <v>0</v>
      </c>
      <c r="AR1871" s="279"/>
      <c r="AS1871" s="279"/>
      <c r="AT1871" s="279"/>
      <c r="AU1871" s="279"/>
      <c r="AV1871" s="280"/>
      <c r="AW1871" s="281">
        <v>0</v>
      </c>
      <c r="AX1871" s="282"/>
      <c r="AY1871" s="229"/>
      <c r="AZ1871" s="229"/>
      <c r="BA1871" s="229"/>
      <c r="BB1871" s="229"/>
      <c r="BC1871" s="283"/>
      <c r="BD1871" s="283">
        <v>0</v>
      </c>
      <c r="BE1871" s="284"/>
    </row>
    <row r="1872" spans="1:57" ht="16.899999999999999" customHeight="1" x14ac:dyDescent="0.2">
      <c r="A1872" s="152">
        <v>1872</v>
      </c>
      <c r="B1872" s="271" t="s">
        <v>316</v>
      </c>
      <c r="C1872" s="272" t="s">
        <v>317</v>
      </c>
      <c r="D1872" s="272" t="s">
        <v>329</v>
      </c>
      <c r="E1872" s="272" t="s">
        <v>330</v>
      </c>
      <c r="F1872" s="272" t="s">
        <v>429</v>
      </c>
      <c r="G1872" s="154">
        <v>0</v>
      </c>
      <c r="H1872" s="154">
        <v>0</v>
      </c>
      <c r="I1872" s="154">
        <v>161</v>
      </c>
      <c r="J1872" s="154">
        <v>168</v>
      </c>
      <c r="K1872" s="50">
        <v>329</v>
      </c>
      <c r="L1872" s="50">
        <v>19221</v>
      </c>
      <c r="M1872" s="155">
        <v>1.711669528120285E-2</v>
      </c>
      <c r="N1872" s="265">
        <v>0</v>
      </c>
      <c r="O1872" s="265">
        <v>0</v>
      </c>
      <c r="P1872" s="265">
        <v>161</v>
      </c>
      <c r="Q1872" s="265">
        <v>168</v>
      </c>
      <c r="R1872" s="193">
        <v>329</v>
      </c>
      <c r="S1872" s="158" t="s">
        <v>419</v>
      </c>
      <c r="T1872" s="158" t="s">
        <v>419</v>
      </c>
      <c r="U1872" s="157">
        <v>9611</v>
      </c>
      <c r="V1872" s="159">
        <v>3.4231609613983978E-2</v>
      </c>
      <c r="W1872" s="273"/>
      <c r="X1872" s="273"/>
      <c r="Y1872" s="273"/>
      <c r="Z1872" s="273"/>
      <c r="AA1872" s="274"/>
      <c r="AB1872" s="274">
        <v>0</v>
      </c>
      <c r="AC1872" s="275"/>
      <c r="AD1872" s="276"/>
      <c r="AE1872" s="276"/>
      <c r="AF1872" s="276"/>
      <c r="AG1872" s="276"/>
      <c r="AH1872" s="277"/>
      <c r="AI1872" s="277">
        <v>0</v>
      </c>
      <c r="AJ1872" s="278"/>
      <c r="AK1872" s="270"/>
      <c r="AL1872" s="270"/>
      <c r="AM1872" s="270"/>
      <c r="AN1872" s="270"/>
      <c r="AO1872" s="58">
        <v>0</v>
      </c>
      <c r="AP1872" s="167">
        <v>9610</v>
      </c>
      <c r="AQ1872" s="168">
        <v>0</v>
      </c>
      <c r="AR1872" s="279"/>
      <c r="AS1872" s="279"/>
      <c r="AT1872" s="279"/>
      <c r="AU1872" s="279"/>
      <c r="AV1872" s="280"/>
      <c r="AW1872" s="281">
        <v>0</v>
      </c>
      <c r="AX1872" s="282"/>
      <c r="AY1872" s="229"/>
      <c r="AZ1872" s="229"/>
      <c r="BA1872" s="229"/>
      <c r="BB1872" s="229"/>
      <c r="BC1872" s="283"/>
      <c r="BD1872" s="283">
        <v>0</v>
      </c>
      <c r="BE1872" s="284"/>
    </row>
    <row r="1873" spans="1:57" ht="16.899999999999999" customHeight="1" x14ac:dyDescent="0.2">
      <c r="A1873" s="152">
        <v>1873</v>
      </c>
      <c r="B1873" s="271" t="s">
        <v>316</v>
      </c>
      <c r="C1873" s="272" t="s">
        <v>317</v>
      </c>
      <c r="D1873" s="272" t="s">
        <v>320</v>
      </c>
      <c r="E1873" s="272" t="s">
        <v>321</v>
      </c>
      <c r="F1873" s="272" t="s">
        <v>429</v>
      </c>
      <c r="G1873" s="154">
        <v>0</v>
      </c>
      <c r="H1873" s="154">
        <v>0</v>
      </c>
      <c r="I1873" s="154">
        <v>1132</v>
      </c>
      <c r="J1873" s="154">
        <v>1187</v>
      </c>
      <c r="K1873" s="50">
        <v>2319</v>
      </c>
      <c r="L1873" s="50">
        <v>135455</v>
      </c>
      <c r="M1873" s="155">
        <v>1.7120076778265846E-2</v>
      </c>
      <c r="N1873" s="265">
        <v>0</v>
      </c>
      <c r="O1873" s="265">
        <v>0</v>
      </c>
      <c r="P1873" s="265">
        <v>1132</v>
      </c>
      <c r="Q1873" s="265">
        <v>1187</v>
      </c>
      <c r="R1873" s="193">
        <v>2319</v>
      </c>
      <c r="S1873" s="158" t="s">
        <v>419</v>
      </c>
      <c r="T1873" s="158" t="s">
        <v>419</v>
      </c>
      <c r="U1873" s="157">
        <v>67727</v>
      </c>
      <c r="V1873" s="159">
        <v>3.4240406337206729E-2</v>
      </c>
      <c r="W1873" s="273"/>
      <c r="X1873" s="273"/>
      <c r="Y1873" s="273"/>
      <c r="Z1873" s="273"/>
      <c r="AA1873" s="274"/>
      <c r="AB1873" s="274">
        <v>0</v>
      </c>
      <c r="AC1873" s="275"/>
      <c r="AD1873" s="276"/>
      <c r="AE1873" s="276"/>
      <c r="AF1873" s="276"/>
      <c r="AG1873" s="276"/>
      <c r="AH1873" s="277"/>
      <c r="AI1873" s="277">
        <v>0</v>
      </c>
      <c r="AJ1873" s="278"/>
      <c r="AK1873" s="270"/>
      <c r="AL1873" s="270"/>
      <c r="AM1873" s="270"/>
      <c r="AN1873" s="270"/>
      <c r="AO1873" s="58">
        <v>0</v>
      </c>
      <c r="AP1873" s="167">
        <v>67728</v>
      </c>
      <c r="AQ1873" s="168">
        <v>0</v>
      </c>
      <c r="AR1873" s="279"/>
      <c r="AS1873" s="279"/>
      <c r="AT1873" s="279"/>
      <c r="AU1873" s="279"/>
      <c r="AV1873" s="280"/>
      <c r="AW1873" s="281">
        <v>0</v>
      </c>
      <c r="AX1873" s="282"/>
      <c r="AY1873" s="229"/>
      <c r="AZ1873" s="229"/>
      <c r="BA1873" s="229"/>
      <c r="BB1873" s="229"/>
      <c r="BC1873" s="283"/>
      <c r="BD1873" s="283">
        <v>0</v>
      </c>
      <c r="BE1873" s="284"/>
    </row>
    <row r="1874" spans="1:57" ht="16.899999999999999" customHeight="1" x14ac:dyDescent="0.2">
      <c r="A1874" s="152">
        <v>1874</v>
      </c>
      <c r="B1874" s="271" t="s">
        <v>316</v>
      </c>
      <c r="C1874" s="272" t="s">
        <v>317</v>
      </c>
      <c r="D1874" s="272" t="s">
        <v>325</v>
      </c>
      <c r="E1874" s="272" t="s">
        <v>326</v>
      </c>
      <c r="F1874" s="272" t="s">
        <v>429</v>
      </c>
      <c r="G1874" s="154">
        <v>0</v>
      </c>
      <c r="H1874" s="154">
        <v>0</v>
      </c>
      <c r="I1874" s="154">
        <v>60</v>
      </c>
      <c r="J1874" s="154">
        <v>63</v>
      </c>
      <c r="K1874" s="50">
        <v>123</v>
      </c>
      <c r="L1874" s="50">
        <v>7214</v>
      </c>
      <c r="M1874" s="155">
        <v>1.705018020515664E-2</v>
      </c>
      <c r="N1874" s="265">
        <v>0</v>
      </c>
      <c r="O1874" s="265">
        <v>0</v>
      </c>
      <c r="P1874" s="265">
        <v>60</v>
      </c>
      <c r="Q1874" s="265">
        <v>63</v>
      </c>
      <c r="R1874" s="193">
        <v>123</v>
      </c>
      <c r="S1874" s="158" t="s">
        <v>419</v>
      </c>
      <c r="T1874" s="158" t="s">
        <v>419</v>
      </c>
      <c r="U1874" s="157">
        <v>3607</v>
      </c>
      <c r="V1874" s="159">
        <v>3.410036041031328E-2</v>
      </c>
      <c r="W1874" s="273"/>
      <c r="X1874" s="273"/>
      <c r="Y1874" s="273"/>
      <c r="Z1874" s="273"/>
      <c r="AA1874" s="274"/>
      <c r="AB1874" s="274">
        <v>0</v>
      </c>
      <c r="AC1874" s="275"/>
      <c r="AD1874" s="276"/>
      <c r="AE1874" s="276"/>
      <c r="AF1874" s="276"/>
      <c r="AG1874" s="276"/>
      <c r="AH1874" s="277"/>
      <c r="AI1874" s="277">
        <v>0</v>
      </c>
      <c r="AJ1874" s="278"/>
      <c r="AK1874" s="270"/>
      <c r="AL1874" s="270"/>
      <c r="AM1874" s="270"/>
      <c r="AN1874" s="270"/>
      <c r="AO1874" s="58">
        <v>0</v>
      </c>
      <c r="AP1874" s="167">
        <v>3607</v>
      </c>
      <c r="AQ1874" s="168">
        <v>0</v>
      </c>
      <c r="AR1874" s="279"/>
      <c r="AS1874" s="279"/>
      <c r="AT1874" s="279"/>
      <c r="AU1874" s="279"/>
      <c r="AV1874" s="280"/>
      <c r="AW1874" s="281">
        <v>0</v>
      </c>
      <c r="AX1874" s="282"/>
      <c r="AY1874" s="229"/>
      <c r="AZ1874" s="229"/>
      <c r="BA1874" s="229"/>
      <c r="BB1874" s="229"/>
      <c r="BC1874" s="283"/>
      <c r="BD1874" s="283">
        <v>0</v>
      </c>
      <c r="BE1874" s="284"/>
    </row>
    <row r="1875" spans="1:57" ht="16.899999999999999" customHeight="1" x14ac:dyDescent="0.2">
      <c r="A1875" s="152">
        <v>1875</v>
      </c>
      <c r="B1875" s="178" t="s">
        <v>316</v>
      </c>
      <c r="C1875" s="179" t="s">
        <v>317</v>
      </c>
      <c r="D1875" s="179" t="s">
        <v>331</v>
      </c>
      <c r="E1875" s="180" t="s">
        <v>420</v>
      </c>
      <c r="F1875" s="291" t="s">
        <v>429</v>
      </c>
      <c r="G1875" s="181">
        <v>0</v>
      </c>
      <c r="H1875" s="181">
        <v>0</v>
      </c>
      <c r="I1875" s="181">
        <v>3815</v>
      </c>
      <c r="J1875" s="181">
        <v>3999</v>
      </c>
      <c r="K1875" s="181">
        <v>7814</v>
      </c>
      <c r="L1875" s="181">
        <v>456538</v>
      </c>
      <c r="M1875" s="155">
        <v>1.7115771304907806E-2</v>
      </c>
      <c r="N1875" s="193">
        <v>0</v>
      </c>
      <c r="O1875" s="193">
        <v>0</v>
      </c>
      <c r="P1875" s="193">
        <v>3815</v>
      </c>
      <c r="Q1875" s="193">
        <v>3999</v>
      </c>
      <c r="R1875" s="193">
        <v>7814</v>
      </c>
      <c r="S1875" s="158">
        <v>220595</v>
      </c>
      <c r="T1875" s="158">
        <v>7551.3071420122751</v>
      </c>
      <c r="U1875" s="157">
        <v>228269</v>
      </c>
      <c r="V1875" s="159">
        <v>3.4231542609815611E-2</v>
      </c>
      <c r="W1875" s="274"/>
      <c r="X1875" s="274"/>
      <c r="Y1875" s="274"/>
      <c r="Z1875" s="274"/>
      <c r="AA1875" s="274"/>
      <c r="AB1875" s="274">
        <v>0</v>
      </c>
      <c r="AC1875" s="275"/>
      <c r="AD1875" s="277"/>
      <c r="AE1875" s="277"/>
      <c r="AF1875" s="277"/>
      <c r="AG1875" s="277"/>
      <c r="AH1875" s="277"/>
      <c r="AI1875" s="277">
        <v>0</v>
      </c>
      <c r="AJ1875" s="278"/>
      <c r="AK1875" s="58"/>
      <c r="AL1875" s="58"/>
      <c r="AM1875" s="58"/>
      <c r="AN1875" s="58"/>
      <c r="AO1875" s="58">
        <v>0</v>
      </c>
      <c r="AP1875" s="167">
        <v>228269</v>
      </c>
      <c r="AQ1875" s="168">
        <v>0</v>
      </c>
      <c r="AR1875" s="289"/>
      <c r="AS1875" s="289"/>
      <c r="AT1875" s="289"/>
      <c r="AU1875" s="289"/>
      <c r="AV1875" s="286"/>
      <c r="AW1875" s="287">
        <v>0</v>
      </c>
      <c r="AX1875" s="282"/>
      <c r="AY1875" s="283"/>
      <c r="AZ1875" s="283"/>
      <c r="BA1875" s="283"/>
      <c r="BB1875" s="283"/>
      <c r="BC1875" s="283"/>
      <c r="BD1875" s="283">
        <v>0</v>
      </c>
      <c r="BE1875" s="284"/>
    </row>
    <row r="1876" spans="1:57" ht="16.899999999999999" customHeight="1" x14ac:dyDescent="0.2">
      <c r="A1876" s="152">
        <v>1876</v>
      </c>
      <c r="B1876" s="271" t="s">
        <v>316</v>
      </c>
      <c r="C1876" s="272" t="s">
        <v>317</v>
      </c>
      <c r="D1876" s="272" t="s">
        <v>318</v>
      </c>
      <c r="E1876" s="272" t="s">
        <v>319</v>
      </c>
      <c r="F1876" s="272" t="s">
        <v>430</v>
      </c>
      <c r="G1876" s="154">
        <v>2725</v>
      </c>
      <c r="H1876" s="154">
        <v>2711</v>
      </c>
      <c r="I1876" s="154">
        <v>13285</v>
      </c>
      <c r="J1876" s="154">
        <v>13702</v>
      </c>
      <c r="K1876" s="50">
        <v>32423</v>
      </c>
      <c r="L1876" s="50">
        <v>258353</v>
      </c>
      <c r="M1876" s="155">
        <v>0.12549883299206899</v>
      </c>
      <c r="N1876" s="265">
        <v>1984</v>
      </c>
      <c r="O1876" s="265">
        <v>1927</v>
      </c>
      <c r="P1876" s="265">
        <v>11333</v>
      </c>
      <c r="Q1876" s="265">
        <v>11883</v>
      </c>
      <c r="R1876" s="193">
        <v>27127</v>
      </c>
      <c r="S1876" s="158" t="s">
        <v>419</v>
      </c>
      <c r="T1876" s="158" t="s">
        <v>419</v>
      </c>
      <c r="U1876" s="157">
        <v>129176</v>
      </c>
      <c r="V1876" s="159">
        <v>0.21000030965504429</v>
      </c>
      <c r="W1876" s="273"/>
      <c r="X1876" s="273"/>
      <c r="Y1876" s="273"/>
      <c r="Z1876" s="273"/>
      <c r="AA1876" s="274"/>
      <c r="AB1876" s="274">
        <v>0</v>
      </c>
      <c r="AC1876" s="275"/>
      <c r="AD1876" s="276"/>
      <c r="AE1876" s="276"/>
      <c r="AF1876" s="276"/>
      <c r="AG1876" s="276"/>
      <c r="AH1876" s="277"/>
      <c r="AI1876" s="277">
        <v>0</v>
      </c>
      <c r="AJ1876" s="278"/>
      <c r="AK1876" s="270">
        <v>741</v>
      </c>
      <c r="AL1876" s="270">
        <v>784</v>
      </c>
      <c r="AM1876" s="270">
        <v>1952</v>
      </c>
      <c r="AN1876" s="270">
        <v>1819</v>
      </c>
      <c r="AO1876" s="58">
        <v>5296</v>
      </c>
      <c r="AP1876" s="167">
        <v>129177</v>
      </c>
      <c r="AQ1876" s="168">
        <v>4.0998010481742106E-2</v>
      </c>
      <c r="AR1876" s="279"/>
      <c r="AS1876" s="279"/>
      <c r="AT1876" s="279"/>
      <c r="AU1876" s="279"/>
      <c r="AV1876" s="280"/>
      <c r="AW1876" s="281">
        <v>0</v>
      </c>
      <c r="AX1876" s="282"/>
      <c r="AY1876" s="229"/>
      <c r="AZ1876" s="229"/>
      <c r="BA1876" s="229"/>
      <c r="BB1876" s="229"/>
      <c r="BC1876" s="283"/>
      <c r="BD1876" s="283">
        <v>0</v>
      </c>
      <c r="BE1876" s="284"/>
    </row>
    <row r="1877" spans="1:57" ht="16.899999999999999" customHeight="1" x14ac:dyDescent="0.2">
      <c r="A1877" s="152">
        <v>1877</v>
      </c>
      <c r="B1877" s="271" t="s">
        <v>316</v>
      </c>
      <c r="C1877" s="272" t="s">
        <v>317</v>
      </c>
      <c r="D1877" s="272" t="s">
        <v>322</v>
      </c>
      <c r="E1877" s="272" t="s">
        <v>185</v>
      </c>
      <c r="F1877" s="272" t="s">
        <v>430</v>
      </c>
      <c r="G1877" s="154">
        <v>196</v>
      </c>
      <c r="H1877" s="154">
        <v>196</v>
      </c>
      <c r="I1877" s="154">
        <v>958</v>
      </c>
      <c r="J1877" s="154">
        <v>988</v>
      </c>
      <c r="K1877" s="50">
        <v>2338</v>
      </c>
      <c r="L1877" s="50">
        <v>18627</v>
      </c>
      <c r="M1877" s="155">
        <v>0.12551672303645245</v>
      </c>
      <c r="N1877" s="265">
        <v>143</v>
      </c>
      <c r="O1877" s="265">
        <v>139</v>
      </c>
      <c r="P1877" s="265">
        <v>817</v>
      </c>
      <c r="Q1877" s="265">
        <v>857</v>
      </c>
      <c r="R1877" s="193">
        <v>1956</v>
      </c>
      <c r="S1877" s="158" t="s">
        <v>419</v>
      </c>
      <c r="T1877" s="158" t="s">
        <v>419</v>
      </c>
      <c r="U1877" s="157">
        <v>9314</v>
      </c>
      <c r="V1877" s="159">
        <v>0.21000644191539619</v>
      </c>
      <c r="W1877" s="273"/>
      <c r="X1877" s="273"/>
      <c r="Y1877" s="273"/>
      <c r="Z1877" s="273"/>
      <c r="AA1877" s="274"/>
      <c r="AB1877" s="274">
        <v>0</v>
      </c>
      <c r="AC1877" s="275"/>
      <c r="AD1877" s="276"/>
      <c r="AE1877" s="276"/>
      <c r="AF1877" s="276"/>
      <c r="AG1877" s="276"/>
      <c r="AH1877" s="277"/>
      <c r="AI1877" s="277">
        <v>0</v>
      </c>
      <c r="AJ1877" s="278"/>
      <c r="AK1877" s="270">
        <v>53</v>
      </c>
      <c r="AL1877" s="270">
        <v>57</v>
      </c>
      <c r="AM1877" s="270">
        <v>141</v>
      </c>
      <c r="AN1877" s="270">
        <v>131</v>
      </c>
      <c r="AO1877" s="58">
        <v>382</v>
      </c>
      <c r="AP1877" s="167">
        <v>9313</v>
      </c>
      <c r="AQ1877" s="168">
        <v>4.1017931923118221E-2</v>
      </c>
      <c r="AR1877" s="279"/>
      <c r="AS1877" s="279"/>
      <c r="AT1877" s="279"/>
      <c r="AU1877" s="279"/>
      <c r="AV1877" s="280"/>
      <c r="AW1877" s="281">
        <v>0</v>
      </c>
      <c r="AX1877" s="282"/>
      <c r="AY1877" s="229"/>
      <c r="AZ1877" s="229"/>
      <c r="BA1877" s="229"/>
      <c r="BB1877" s="229"/>
      <c r="BC1877" s="283"/>
      <c r="BD1877" s="283">
        <v>0</v>
      </c>
      <c r="BE1877" s="284"/>
    </row>
    <row r="1878" spans="1:57" ht="16.899999999999999" customHeight="1" x14ac:dyDescent="0.2">
      <c r="A1878" s="152">
        <v>1878</v>
      </c>
      <c r="B1878" s="271" t="s">
        <v>316</v>
      </c>
      <c r="C1878" s="272" t="s">
        <v>317</v>
      </c>
      <c r="D1878" s="272" t="s">
        <v>327</v>
      </c>
      <c r="E1878" s="272" t="s">
        <v>328</v>
      </c>
      <c r="F1878" s="272" t="s">
        <v>430</v>
      </c>
      <c r="G1878" s="154">
        <v>73</v>
      </c>
      <c r="H1878" s="154">
        <v>72</v>
      </c>
      <c r="I1878" s="154">
        <v>352</v>
      </c>
      <c r="J1878" s="154">
        <v>363</v>
      </c>
      <c r="K1878" s="50">
        <v>860</v>
      </c>
      <c r="L1878" s="50">
        <v>6848</v>
      </c>
      <c r="M1878" s="155">
        <v>0.12558411214953272</v>
      </c>
      <c r="N1878" s="265">
        <v>53</v>
      </c>
      <c r="O1878" s="265">
        <v>51</v>
      </c>
      <c r="P1878" s="265">
        <v>300</v>
      </c>
      <c r="Q1878" s="265">
        <v>315</v>
      </c>
      <c r="R1878" s="193">
        <v>719</v>
      </c>
      <c r="S1878" s="158" t="s">
        <v>419</v>
      </c>
      <c r="T1878" s="158" t="s">
        <v>419</v>
      </c>
      <c r="U1878" s="157">
        <v>3424</v>
      </c>
      <c r="V1878" s="159">
        <v>0.20998831775700935</v>
      </c>
      <c r="W1878" s="273"/>
      <c r="X1878" s="273"/>
      <c r="Y1878" s="273"/>
      <c r="Z1878" s="273"/>
      <c r="AA1878" s="274"/>
      <c r="AB1878" s="274">
        <v>0</v>
      </c>
      <c r="AC1878" s="275"/>
      <c r="AD1878" s="276"/>
      <c r="AE1878" s="276"/>
      <c r="AF1878" s="276"/>
      <c r="AG1878" s="276"/>
      <c r="AH1878" s="277"/>
      <c r="AI1878" s="277">
        <v>0</v>
      </c>
      <c r="AJ1878" s="278"/>
      <c r="AK1878" s="270">
        <v>20</v>
      </c>
      <c r="AL1878" s="270">
        <v>21</v>
      </c>
      <c r="AM1878" s="270">
        <v>52</v>
      </c>
      <c r="AN1878" s="270">
        <v>48</v>
      </c>
      <c r="AO1878" s="58">
        <v>141</v>
      </c>
      <c r="AP1878" s="167">
        <v>3424</v>
      </c>
      <c r="AQ1878" s="168">
        <v>4.1179906542056076E-2</v>
      </c>
      <c r="AR1878" s="279"/>
      <c r="AS1878" s="279"/>
      <c r="AT1878" s="279"/>
      <c r="AU1878" s="279"/>
      <c r="AV1878" s="280"/>
      <c r="AW1878" s="281">
        <v>0</v>
      </c>
      <c r="AX1878" s="282"/>
      <c r="AY1878" s="229"/>
      <c r="AZ1878" s="229"/>
      <c r="BA1878" s="229"/>
      <c r="BB1878" s="229"/>
      <c r="BC1878" s="283"/>
      <c r="BD1878" s="283">
        <v>0</v>
      </c>
      <c r="BE1878" s="284"/>
    </row>
    <row r="1879" spans="1:57" ht="16.899999999999999" customHeight="1" x14ac:dyDescent="0.2">
      <c r="A1879" s="152">
        <v>1879</v>
      </c>
      <c r="B1879" s="271" t="s">
        <v>316</v>
      </c>
      <c r="C1879" s="272" t="s">
        <v>317</v>
      </c>
      <c r="D1879" s="272" t="s">
        <v>323</v>
      </c>
      <c r="E1879" s="272" t="s">
        <v>324</v>
      </c>
      <c r="F1879" s="272" t="s">
        <v>430</v>
      </c>
      <c r="G1879" s="154">
        <v>114</v>
      </c>
      <c r="H1879" s="154">
        <v>114</v>
      </c>
      <c r="I1879" s="154">
        <v>557</v>
      </c>
      <c r="J1879" s="154">
        <v>574</v>
      </c>
      <c r="K1879" s="50">
        <v>1359</v>
      </c>
      <c r="L1879" s="50">
        <v>10820</v>
      </c>
      <c r="M1879" s="155">
        <v>0.12560073937153421</v>
      </c>
      <c r="N1879" s="265">
        <v>83</v>
      </c>
      <c r="O1879" s="265">
        <v>81</v>
      </c>
      <c r="P1879" s="265">
        <v>475</v>
      </c>
      <c r="Q1879" s="265">
        <v>498</v>
      </c>
      <c r="R1879" s="193">
        <v>1137</v>
      </c>
      <c r="S1879" s="158" t="s">
        <v>419</v>
      </c>
      <c r="T1879" s="158" t="s">
        <v>419</v>
      </c>
      <c r="U1879" s="157">
        <v>5410</v>
      </c>
      <c r="V1879" s="159">
        <v>0.21016635859519409</v>
      </c>
      <c r="W1879" s="273"/>
      <c r="X1879" s="273"/>
      <c r="Y1879" s="273"/>
      <c r="Z1879" s="273"/>
      <c r="AA1879" s="274"/>
      <c r="AB1879" s="274">
        <v>0</v>
      </c>
      <c r="AC1879" s="275"/>
      <c r="AD1879" s="276"/>
      <c r="AE1879" s="276"/>
      <c r="AF1879" s="276"/>
      <c r="AG1879" s="276"/>
      <c r="AH1879" s="277"/>
      <c r="AI1879" s="277">
        <v>0</v>
      </c>
      <c r="AJ1879" s="278"/>
      <c r="AK1879" s="270">
        <v>31</v>
      </c>
      <c r="AL1879" s="270">
        <v>33</v>
      </c>
      <c r="AM1879" s="270">
        <v>82</v>
      </c>
      <c r="AN1879" s="270">
        <v>76</v>
      </c>
      <c r="AO1879" s="58">
        <v>222</v>
      </c>
      <c r="AP1879" s="167">
        <v>5410</v>
      </c>
      <c r="AQ1879" s="168">
        <v>4.1035120147874304E-2</v>
      </c>
      <c r="AR1879" s="279"/>
      <c r="AS1879" s="279"/>
      <c r="AT1879" s="279"/>
      <c r="AU1879" s="279"/>
      <c r="AV1879" s="280"/>
      <c r="AW1879" s="281">
        <v>0</v>
      </c>
      <c r="AX1879" s="282"/>
      <c r="AY1879" s="229"/>
      <c r="AZ1879" s="229"/>
      <c r="BA1879" s="229"/>
      <c r="BB1879" s="229"/>
      <c r="BC1879" s="283"/>
      <c r="BD1879" s="283">
        <v>0</v>
      </c>
      <c r="BE1879" s="284"/>
    </row>
    <row r="1880" spans="1:57" ht="16.899999999999999" customHeight="1" x14ac:dyDescent="0.2">
      <c r="A1880" s="152">
        <v>1880</v>
      </c>
      <c r="B1880" s="271" t="s">
        <v>316</v>
      </c>
      <c r="C1880" s="272" t="s">
        <v>317</v>
      </c>
      <c r="D1880" s="272" t="s">
        <v>329</v>
      </c>
      <c r="E1880" s="272" t="s">
        <v>330</v>
      </c>
      <c r="F1880" s="272" t="s">
        <v>430</v>
      </c>
      <c r="G1880" s="154">
        <v>203</v>
      </c>
      <c r="H1880" s="154">
        <v>201</v>
      </c>
      <c r="I1880" s="154">
        <v>988</v>
      </c>
      <c r="J1880" s="154">
        <v>1019</v>
      </c>
      <c r="K1880" s="50">
        <v>2411</v>
      </c>
      <c r="L1880" s="50">
        <v>19221</v>
      </c>
      <c r="M1880" s="155">
        <v>0.12543572134644398</v>
      </c>
      <c r="N1880" s="265">
        <v>148</v>
      </c>
      <c r="O1880" s="265">
        <v>143</v>
      </c>
      <c r="P1880" s="265">
        <v>843</v>
      </c>
      <c r="Q1880" s="265">
        <v>884</v>
      </c>
      <c r="R1880" s="193">
        <v>2018</v>
      </c>
      <c r="S1880" s="158" t="s">
        <v>419</v>
      </c>
      <c r="T1880" s="158" t="s">
        <v>419</v>
      </c>
      <c r="U1880" s="157">
        <v>9611</v>
      </c>
      <c r="V1880" s="159">
        <v>0.20996774529185308</v>
      </c>
      <c r="W1880" s="273"/>
      <c r="X1880" s="273"/>
      <c r="Y1880" s="273"/>
      <c r="Z1880" s="273"/>
      <c r="AA1880" s="274"/>
      <c r="AB1880" s="274">
        <v>0</v>
      </c>
      <c r="AC1880" s="275"/>
      <c r="AD1880" s="276"/>
      <c r="AE1880" s="276"/>
      <c r="AF1880" s="276"/>
      <c r="AG1880" s="276"/>
      <c r="AH1880" s="277"/>
      <c r="AI1880" s="277">
        <v>0</v>
      </c>
      <c r="AJ1880" s="278"/>
      <c r="AK1880" s="270">
        <v>55</v>
      </c>
      <c r="AL1880" s="270">
        <v>58</v>
      </c>
      <c r="AM1880" s="270">
        <v>145</v>
      </c>
      <c r="AN1880" s="270">
        <v>135</v>
      </c>
      <c r="AO1880" s="58">
        <v>393</v>
      </c>
      <c r="AP1880" s="167">
        <v>9610</v>
      </c>
      <c r="AQ1880" s="168">
        <v>4.0894901144640998E-2</v>
      </c>
      <c r="AR1880" s="279"/>
      <c r="AS1880" s="279"/>
      <c r="AT1880" s="279"/>
      <c r="AU1880" s="279"/>
      <c r="AV1880" s="280"/>
      <c r="AW1880" s="281">
        <v>0</v>
      </c>
      <c r="AX1880" s="282"/>
      <c r="AY1880" s="229"/>
      <c r="AZ1880" s="229"/>
      <c r="BA1880" s="229"/>
      <c r="BB1880" s="229"/>
      <c r="BC1880" s="283"/>
      <c r="BD1880" s="283">
        <v>0</v>
      </c>
      <c r="BE1880" s="284"/>
    </row>
    <row r="1881" spans="1:57" ht="16.899999999999999" customHeight="1" x14ac:dyDescent="0.2">
      <c r="A1881" s="152">
        <v>1881</v>
      </c>
      <c r="B1881" s="271" t="s">
        <v>316</v>
      </c>
      <c r="C1881" s="272" t="s">
        <v>317</v>
      </c>
      <c r="D1881" s="272" t="s">
        <v>320</v>
      </c>
      <c r="E1881" s="272" t="s">
        <v>321</v>
      </c>
      <c r="F1881" s="272" t="s">
        <v>430</v>
      </c>
      <c r="G1881" s="154">
        <v>1428</v>
      </c>
      <c r="H1881" s="154">
        <v>1421</v>
      </c>
      <c r="I1881" s="154">
        <v>6965</v>
      </c>
      <c r="J1881" s="154">
        <v>7184</v>
      </c>
      <c r="K1881" s="50">
        <v>16998</v>
      </c>
      <c r="L1881" s="50">
        <v>135455</v>
      </c>
      <c r="M1881" s="155">
        <v>0.12548816950278691</v>
      </c>
      <c r="N1881" s="265">
        <v>1040</v>
      </c>
      <c r="O1881" s="265">
        <v>1010</v>
      </c>
      <c r="P1881" s="265">
        <v>5942</v>
      </c>
      <c r="Q1881" s="265">
        <v>6230</v>
      </c>
      <c r="R1881" s="193">
        <v>14222</v>
      </c>
      <c r="S1881" s="158" t="s">
        <v>419</v>
      </c>
      <c r="T1881" s="158" t="s">
        <v>419</v>
      </c>
      <c r="U1881" s="157">
        <v>67727</v>
      </c>
      <c r="V1881" s="159">
        <v>0.20999010734271414</v>
      </c>
      <c r="W1881" s="273"/>
      <c r="X1881" s="273"/>
      <c r="Y1881" s="273"/>
      <c r="Z1881" s="273"/>
      <c r="AA1881" s="274"/>
      <c r="AB1881" s="274">
        <v>0</v>
      </c>
      <c r="AC1881" s="275"/>
      <c r="AD1881" s="276"/>
      <c r="AE1881" s="276"/>
      <c r="AF1881" s="276"/>
      <c r="AG1881" s="276"/>
      <c r="AH1881" s="277"/>
      <c r="AI1881" s="277">
        <v>0</v>
      </c>
      <c r="AJ1881" s="278"/>
      <c r="AK1881" s="270">
        <v>388</v>
      </c>
      <c r="AL1881" s="270">
        <v>411</v>
      </c>
      <c r="AM1881" s="270">
        <v>1023</v>
      </c>
      <c r="AN1881" s="270">
        <v>954</v>
      </c>
      <c r="AO1881" s="58">
        <v>2776</v>
      </c>
      <c r="AP1881" s="167">
        <v>67728</v>
      </c>
      <c r="AQ1881" s="168">
        <v>4.0987479329081027E-2</v>
      </c>
      <c r="AR1881" s="279"/>
      <c r="AS1881" s="279"/>
      <c r="AT1881" s="279"/>
      <c r="AU1881" s="279"/>
      <c r="AV1881" s="280"/>
      <c r="AW1881" s="281">
        <v>0</v>
      </c>
      <c r="AX1881" s="282"/>
      <c r="AY1881" s="229"/>
      <c r="AZ1881" s="229"/>
      <c r="BA1881" s="229"/>
      <c r="BB1881" s="229"/>
      <c r="BC1881" s="283"/>
      <c r="BD1881" s="283">
        <v>0</v>
      </c>
      <c r="BE1881" s="284"/>
    </row>
    <row r="1882" spans="1:57" ht="16.899999999999999" customHeight="1" x14ac:dyDescent="0.2">
      <c r="A1882" s="152">
        <v>1882</v>
      </c>
      <c r="B1882" s="271" t="s">
        <v>316</v>
      </c>
      <c r="C1882" s="272" t="s">
        <v>317</v>
      </c>
      <c r="D1882" s="272" t="s">
        <v>325</v>
      </c>
      <c r="E1882" s="272" t="s">
        <v>326</v>
      </c>
      <c r="F1882" s="272" t="s">
        <v>430</v>
      </c>
      <c r="G1882" s="154">
        <v>76</v>
      </c>
      <c r="H1882" s="154">
        <v>76</v>
      </c>
      <c r="I1882" s="154">
        <v>370</v>
      </c>
      <c r="J1882" s="154">
        <v>383</v>
      </c>
      <c r="K1882" s="50">
        <v>905</v>
      </c>
      <c r="L1882" s="50">
        <v>7214</v>
      </c>
      <c r="M1882" s="155">
        <v>0.12545051289159967</v>
      </c>
      <c r="N1882" s="265">
        <v>55</v>
      </c>
      <c r="O1882" s="265">
        <v>54</v>
      </c>
      <c r="P1882" s="265">
        <v>316</v>
      </c>
      <c r="Q1882" s="265">
        <v>332</v>
      </c>
      <c r="R1882" s="193">
        <v>757</v>
      </c>
      <c r="S1882" s="158" t="s">
        <v>419</v>
      </c>
      <c r="T1882" s="158" t="s">
        <v>419</v>
      </c>
      <c r="U1882" s="157">
        <v>3607</v>
      </c>
      <c r="V1882" s="159">
        <v>0.20986969780981424</v>
      </c>
      <c r="W1882" s="273"/>
      <c r="X1882" s="273"/>
      <c r="Y1882" s="273"/>
      <c r="Z1882" s="273"/>
      <c r="AA1882" s="274"/>
      <c r="AB1882" s="274">
        <v>0</v>
      </c>
      <c r="AC1882" s="275"/>
      <c r="AD1882" s="276"/>
      <c r="AE1882" s="276"/>
      <c r="AF1882" s="276"/>
      <c r="AG1882" s="276"/>
      <c r="AH1882" s="277"/>
      <c r="AI1882" s="277">
        <v>0</v>
      </c>
      <c r="AJ1882" s="278"/>
      <c r="AK1882" s="270">
        <v>21</v>
      </c>
      <c r="AL1882" s="270">
        <v>22</v>
      </c>
      <c r="AM1882" s="270">
        <v>54</v>
      </c>
      <c r="AN1882" s="270">
        <v>51</v>
      </c>
      <c r="AO1882" s="58">
        <v>148</v>
      </c>
      <c r="AP1882" s="167">
        <v>3607</v>
      </c>
      <c r="AQ1882" s="168">
        <v>4.1031327973385087E-2</v>
      </c>
      <c r="AR1882" s="279"/>
      <c r="AS1882" s="279"/>
      <c r="AT1882" s="279"/>
      <c r="AU1882" s="279"/>
      <c r="AV1882" s="280"/>
      <c r="AW1882" s="281">
        <v>0</v>
      </c>
      <c r="AX1882" s="282"/>
      <c r="AY1882" s="229"/>
      <c r="AZ1882" s="229"/>
      <c r="BA1882" s="229"/>
      <c r="BB1882" s="229"/>
      <c r="BC1882" s="283"/>
      <c r="BD1882" s="283">
        <v>0</v>
      </c>
      <c r="BE1882" s="284"/>
    </row>
    <row r="1883" spans="1:57" ht="16.899999999999999" customHeight="1" x14ac:dyDescent="0.2">
      <c r="A1883" s="152">
        <v>1883</v>
      </c>
      <c r="B1883" s="178" t="s">
        <v>316</v>
      </c>
      <c r="C1883" s="179" t="s">
        <v>317</v>
      </c>
      <c r="D1883" s="179" t="s">
        <v>331</v>
      </c>
      <c r="E1883" s="180" t="s">
        <v>420</v>
      </c>
      <c r="F1883" s="179" t="s">
        <v>430</v>
      </c>
      <c r="G1883" s="181">
        <v>4815</v>
      </c>
      <c r="H1883" s="181">
        <v>4791</v>
      </c>
      <c r="I1883" s="181">
        <v>23475</v>
      </c>
      <c r="J1883" s="181">
        <v>24213</v>
      </c>
      <c r="K1883" s="181">
        <v>57294</v>
      </c>
      <c r="L1883" s="181">
        <v>456538</v>
      </c>
      <c r="M1883" s="155">
        <v>0.1254966727851789</v>
      </c>
      <c r="N1883" s="193">
        <v>3506</v>
      </c>
      <c r="O1883" s="193">
        <v>3405</v>
      </c>
      <c r="P1883" s="193">
        <v>20026</v>
      </c>
      <c r="Q1883" s="193">
        <v>20999</v>
      </c>
      <c r="R1883" s="193">
        <v>47936</v>
      </c>
      <c r="S1883" s="158">
        <v>220595</v>
      </c>
      <c r="T1883" s="158">
        <v>46324.476472933246</v>
      </c>
      <c r="U1883" s="157">
        <v>228269</v>
      </c>
      <c r="V1883" s="159">
        <v>0.20999785340979282</v>
      </c>
      <c r="W1883" s="274"/>
      <c r="X1883" s="274"/>
      <c r="Y1883" s="274"/>
      <c r="Z1883" s="274"/>
      <c r="AA1883" s="274"/>
      <c r="AB1883" s="274">
        <v>0</v>
      </c>
      <c r="AC1883" s="275"/>
      <c r="AD1883" s="277"/>
      <c r="AE1883" s="277"/>
      <c r="AF1883" s="277"/>
      <c r="AG1883" s="277"/>
      <c r="AH1883" s="277"/>
      <c r="AI1883" s="277">
        <v>0</v>
      </c>
      <c r="AJ1883" s="278"/>
      <c r="AK1883" s="58">
        <v>1309</v>
      </c>
      <c r="AL1883" s="58">
        <v>1386</v>
      </c>
      <c r="AM1883" s="58">
        <v>3449</v>
      </c>
      <c r="AN1883" s="58">
        <v>3214</v>
      </c>
      <c r="AO1883" s="58">
        <v>9358</v>
      </c>
      <c r="AP1883" s="167">
        <v>228269</v>
      </c>
      <c r="AQ1883" s="168">
        <v>4.0995492160564945E-2</v>
      </c>
      <c r="AR1883" s="289"/>
      <c r="AS1883" s="289"/>
      <c r="AT1883" s="289"/>
      <c r="AU1883" s="289"/>
      <c r="AV1883" s="286"/>
      <c r="AW1883" s="287">
        <v>0</v>
      </c>
      <c r="AX1883" s="282"/>
      <c r="AY1883" s="283"/>
      <c r="AZ1883" s="283"/>
      <c r="BA1883" s="283"/>
      <c r="BB1883" s="283"/>
      <c r="BC1883" s="283"/>
      <c r="BD1883" s="283">
        <v>0</v>
      </c>
      <c r="BE1883" s="284"/>
    </row>
    <row r="1884" spans="1:57" ht="16.899999999999999" customHeight="1" x14ac:dyDescent="0.2">
      <c r="A1884" s="152">
        <v>1884</v>
      </c>
      <c r="B1884" s="271" t="s">
        <v>316</v>
      </c>
      <c r="C1884" s="272" t="s">
        <v>317</v>
      </c>
      <c r="D1884" s="272" t="s">
        <v>318</v>
      </c>
      <c r="E1884" s="272" t="s">
        <v>319</v>
      </c>
      <c r="F1884" s="272" t="s">
        <v>431</v>
      </c>
      <c r="G1884" s="154">
        <v>5598</v>
      </c>
      <c r="H1884" s="154">
        <v>5753</v>
      </c>
      <c r="I1884" s="154">
        <v>20854</v>
      </c>
      <c r="J1884" s="154">
        <v>20757</v>
      </c>
      <c r="K1884" s="50">
        <v>52962</v>
      </c>
      <c r="L1884" s="50">
        <v>258353</v>
      </c>
      <c r="M1884" s="155">
        <v>0.20499858720432895</v>
      </c>
      <c r="N1884" s="265">
        <v>1984</v>
      </c>
      <c r="O1884" s="265">
        <v>1927</v>
      </c>
      <c r="P1884" s="265">
        <v>11333</v>
      </c>
      <c r="Q1884" s="265">
        <v>11883</v>
      </c>
      <c r="R1884" s="193">
        <v>27127</v>
      </c>
      <c r="S1884" s="158" t="s">
        <v>419</v>
      </c>
      <c r="T1884" s="158" t="s">
        <v>419</v>
      </c>
      <c r="U1884" s="157">
        <v>129176</v>
      </c>
      <c r="V1884" s="159">
        <v>0.21000030965504429</v>
      </c>
      <c r="W1884" s="273"/>
      <c r="X1884" s="273"/>
      <c r="Y1884" s="273"/>
      <c r="Z1884" s="273"/>
      <c r="AA1884" s="274"/>
      <c r="AB1884" s="274">
        <v>0</v>
      </c>
      <c r="AC1884" s="275"/>
      <c r="AD1884" s="276"/>
      <c r="AE1884" s="276"/>
      <c r="AF1884" s="276"/>
      <c r="AG1884" s="276"/>
      <c r="AH1884" s="277"/>
      <c r="AI1884" s="277">
        <v>0</v>
      </c>
      <c r="AJ1884" s="278"/>
      <c r="AK1884" s="270">
        <v>3614</v>
      </c>
      <c r="AL1884" s="270">
        <v>3826</v>
      </c>
      <c r="AM1884" s="270">
        <v>9521</v>
      </c>
      <c r="AN1884" s="270">
        <v>8874</v>
      </c>
      <c r="AO1884" s="58">
        <v>25835</v>
      </c>
      <c r="AP1884" s="167">
        <v>129177</v>
      </c>
      <c r="AQ1884" s="168">
        <v>0.19999690347352858</v>
      </c>
      <c r="AR1884" s="279"/>
      <c r="AS1884" s="279"/>
      <c r="AT1884" s="279"/>
      <c r="AU1884" s="279"/>
      <c r="AV1884" s="280"/>
      <c r="AW1884" s="281">
        <v>0</v>
      </c>
      <c r="AX1884" s="282"/>
      <c r="AY1884" s="229"/>
      <c r="AZ1884" s="229"/>
      <c r="BA1884" s="229"/>
      <c r="BB1884" s="229"/>
      <c r="BC1884" s="283"/>
      <c r="BD1884" s="283">
        <v>0</v>
      </c>
      <c r="BE1884" s="284"/>
    </row>
    <row r="1885" spans="1:57" ht="16.899999999999999" customHeight="1" x14ac:dyDescent="0.2">
      <c r="A1885" s="152">
        <v>1885</v>
      </c>
      <c r="B1885" s="271" t="s">
        <v>316</v>
      </c>
      <c r="C1885" s="272" t="s">
        <v>317</v>
      </c>
      <c r="D1885" s="272" t="s">
        <v>322</v>
      </c>
      <c r="E1885" s="272" t="s">
        <v>185</v>
      </c>
      <c r="F1885" s="272" t="s">
        <v>431</v>
      </c>
      <c r="G1885" s="154">
        <v>404</v>
      </c>
      <c r="H1885" s="154">
        <v>415</v>
      </c>
      <c r="I1885" s="154">
        <v>1503</v>
      </c>
      <c r="J1885" s="154">
        <v>1497</v>
      </c>
      <c r="K1885" s="50">
        <v>3819</v>
      </c>
      <c r="L1885" s="50">
        <v>18627</v>
      </c>
      <c r="M1885" s="155">
        <v>0.20502496376228055</v>
      </c>
      <c r="N1885" s="265">
        <v>143</v>
      </c>
      <c r="O1885" s="265">
        <v>139</v>
      </c>
      <c r="P1885" s="265">
        <v>817</v>
      </c>
      <c r="Q1885" s="265">
        <v>857</v>
      </c>
      <c r="R1885" s="193">
        <v>1956</v>
      </c>
      <c r="S1885" s="158" t="s">
        <v>419</v>
      </c>
      <c r="T1885" s="158" t="s">
        <v>419</v>
      </c>
      <c r="U1885" s="157">
        <v>9314</v>
      </c>
      <c r="V1885" s="159">
        <v>0.21000644191539619</v>
      </c>
      <c r="W1885" s="273"/>
      <c r="X1885" s="273"/>
      <c r="Y1885" s="273"/>
      <c r="Z1885" s="273"/>
      <c r="AA1885" s="274"/>
      <c r="AB1885" s="274">
        <v>0</v>
      </c>
      <c r="AC1885" s="275"/>
      <c r="AD1885" s="276"/>
      <c r="AE1885" s="276"/>
      <c r="AF1885" s="276"/>
      <c r="AG1885" s="276"/>
      <c r="AH1885" s="277"/>
      <c r="AI1885" s="277">
        <v>0</v>
      </c>
      <c r="AJ1885" s="278"/>
      <c r="AK1885" s="270">
        <v>261</v>
      </c>
      <c r="AL1885" s="270">
        <v>276</v>
      </c>
      <c r="AM1885" s="270">
        <v>686</v>
      </c>
      <c r="AN1885" s="270">
        <v>640</v>
      </c>
      <c r="AO1885" s="58">
        <v>1863</v>
      </c>
      <c r="AP1885" s="167">
        <v>9313</v>
      </c>
      <c r="AQ1885" s="168">
        <v>0.20004295071405562</v>
      </c>
      <c r="AR1885" s="279"/>
      <c r="AS1885" s="279"/>
      <c r="AT1885" s="279"/>
      <c r="AU1885" s="279"/>
      <c r="AV1885" s="280"/>
      <c r="AW1885" s="281">
        <v>0</v>
      </c>
      <c r="AX1885" s="282"/>
      <c r="AY1885" s="229"/>
      <c r="AZ1885" s="229"/>
      <c r="BA1885" s="229"/>
      <c r="BB1885" s="229"/>
      <c r="BC1885" s="283"/>
      <c r="BD1885" s="283">
        <v>0</v>
      </c>
      <c r="BE1885" s="284"/>
    </row>
    <row r="1886" spans="1:57" ht="16.899999999999999" customHeight="1" x14ac:dyDescent="0.2">
      <c r="A1886" s="152">
        <v>1886</v>
      </c>
      <c r="B1886" s="271" t="s">
        <v>316</v>
      </c>
      <c r="C1886" s="272" t="s">
        <v>317</v>
      </c>
      <c r="D1886" s="272" t="s">
        <v>327</v>
      </c>
      <c r="E1886" s="272" t="s">
        <v>328</v>
      </c>
      <c r="F1886" s="272" t="s">
        <v>431</v>
      </c>
      <c r="G1886" s="154">
        <v>149</v>
      </c>
      <c r="H1886" s="154">
        <v>152</v>
      </c>
      <c r="I1886" s="154">
        <v>552</v>
      </c>
      <c r="J1886" s="154">
        <v>550</v>
      </c>
      <c r="K1886" s="50">
        <v>1403</v>
      </c>
      <c r="L1886" s="50">
        <v>6848</v>
      </c>
      <c r="M1886" s="155">
        <v>0.20487733644859812</v>
      </c>
      <c r="N1886" s="265">
        <v>53</v>
      </c>
      <c r="O1886" s="265">
        <v>51</v>
      </c>
      <c r="P1886" s="265">
        <v>300</v>
      </c>
      <c r="Q1886" s="265">
        <v>315</v>
      </c>
      <c r="R1886" s="193">
        <v>719</v>
      </c>
      <c r="S1886" s="158" t="s">
        <v>419</v>
      </c>
      <c r="T1886" s="158" t="s">
        <v>419</v>
      </c>
      <c r="U1886" s="157">
        <v>3424</v>
      </c>
      <c r="V1886" s="159">
        <v>0.20998831775700935</v>
      </c>
      <c r="W1886" s="273"/>
      <c r="X1886" s="273"/>
      <c r="Y1886" s="273"/>
      <c r="Z1886" s="273"/>
      <c r="AA1886" s="274"/>
      <c r="AB1886" s="274">
        <v>0</v>
      </c>
      <c r="AC1886" s="275"/>
      <c r="AD1886" s="276"/>
      <c r="AE1886" s="276"/>
      <c r="AF1886" s="276"/>
      <c r="AG1886" s="276"/>
      <c r="AH1886" s="277"/>
      <c r="AI1886" s="277">
        <v>0</v>
      </c>
      <c r="AJ1886" s="278"/>
      <c r="AK1886" s="270">
        <v>96</v>
      </c>
      <c r="AL1886" s="270">
        <v>101</v>
      </c>
      <c r="AM1886" s="270">
        <v>252</v>
      </c>
      <c r="AN1886" s="270">
        <v>235</v>
      </c>
      <c r="AO1886" s="58">
        <v>684</v>
      </c>
      <c r="AP1886" s="167">
        <v>3424</v>
      </c>
      <c r="AQ1886" s="168">
        <v>0.19976635514018692</v>
      </c>
      <c r="AR1886" s="279"/>
      <c r="AS1886" s="279"/>
      <c r="AT1886" s="279"/>
      <c r="AU1886" s="279"/>
      <c r="AV1886" s="280"/>
      <c r="AW1886" s="281">
        <v>0</v>
      </c>
      <c r="AX1886" s="282"/>
      <c r="AY1886" s="229"/>
      <c r="AZ1886" s="229"/>
      <c r="BA1886" s="229"/>
      <c r="BB1886" s="229"/>
      <c r="BC1886" s="283"/>
      <c r="BD1886" s="283">
        <v>0</v>
      </c>
      <c r="BE1886" s="284"/>
    </row>
    <row r="1887" spans="1:57" ht="16.899999999999999" customHeight="1" x14ac:dyDescent="0.2">
      <c r="A1887" s="152">
        <v>1887</v>
      </c>
      <c r="B1887" s="271" t="s">
        <v>316</v>
      </c>
      <c r="C1887" s="272" t="s">
        <v>317</v>
      </c>
      <c r="D1887" s="272" t="s">
        <v>323</v>
      </c>
      <c r="E1887" s="272" t="s">
        <v>324</v>
      </c>
      <c r="F1887" s="272" t="s">
        <v>431</v>
      </c>
      <c r="G1887" s="154">
        <v>234</v>
      </c>
      <c r="H1887" s="154">
        <v>241</v>
      </c>
      <c r="I1887" s="154">
        <v>874</v>
      </c>
      <c r="J1887" s="154">
        <v>870</v>
      </c>
      <c r="K1887" s="50">
        <v>2219</v>
      </c>
      <c r="L1887" s="50">
        <v>10820</v>
      </c>
      <c r="M1887" s="155">
        <v>0.20508317929759703</v>
      </c>
      <c r="N1887" s="265">
        <v>83</v>
      </c>
      <c r="O1887" s="265">
        <v>81</v>
      </c>
      <c r="P1887" s="265">
        <v>475</v>
      </c>
      <c r="Q1887" s="265">
        <v>498</v>
      </c>
      <c r="R1887" s="193">
        <v>1137</v>
      </c>
      <c r="S1887" s="158" t="s">
        <v>419</v>
      </c>
      <c r="T1887" s="158" t="s">
        <v>419</v>
      </c>
      <c r="U1887" s="157">
        <v>5410</v>
      </c>
      <c r="V1887" s="159">
        <v>0.21016635859519409</v>
      </c>
      <c r="W1887" s="273"/>
      <c r="X1887" s="273"/>
      <c r="Y1887" s="273"/>
      <c r="Z1887" s="273"/>
      <c r="AA1887" s="274"/>
      <c r="AB1887" s="274">
        <v>0</v>
      </c>
      <c r="AC1887" s="275"/>
      <c r="AD1887" s="276"/>
      <c r="AE1887" s="276"/>
      <c r="AF1887" s="276"/>
      <c r="AG1887" s="276"/>
      <c r="AH1887" s="277"/>
      <c r="AI1887" s="277">
        <v>0</v>
      </c>
      <c r="AJ1887" s="278"/>
      <c r="AK1887" s="270">
        <v>151</v>
      </c>
      <c r="AL1887" s="270">
        <v>160</v>
      </c>
      <c r="AM1887" s="270">
        <v>399</v>
      </c>
      <c r="AN1887" s="270">
        <v>372</v>
      </c>
      <c r="AO1887" s="58">
        <v>1082</v>
      </c>
      <c r="AP1887" s="167">
        <v>5410</v>
      </c>
      <c r="AQ1887" s="168">
        <v>0.2</v>
      </c>
      <c r="AR1887" s="279"/>
      <c r="AS1887" s="279"/>
      <c r="AT1887" s="279"/>
      <c r="AU1887" s="279"/>
      <c r="AV1887" s="280"/>
      <c r="AW1887" s="281">
        <v>0</v>
      </c>
      <c r="AX1887" s="282"/>
      <c r="AY1887" s="229"/>
      <c r="AZ1887" s="229"/>
      <c r="BA1887" s="229"/>
      <c r="BB1887" s="229"/>
      <c r="BC1887" s="283"/>
      <c r="BD1887" s="283">
        <v>0</v>
      </c>
      <c r="BE1887" s="284"/>
    </row>
    <row r="1888" spans="1:57" ht="16.899999999999999" customHeight="1" x14ac:dyDescent="0.2">
      <c r="A1888" s="152">
        <v>1888</v>
      </c>
      <c r="B1888" s="271" t="s">
        <v>316</v>
      </c>
      <c r="C1888" s="272" t="s">
        <v>317</v>
      </c>
      <c r="D1888" s="272" t="s">
        <v>329</v>
      </c>
      <c r="E1888" s="272" t="s">
        <v>330</v>
      </c>
      <c r="F1888" s="272" t="s">
        <v>431</v>
      </c>
      <c r="G1888" s="154">
        <v>417</v>
      </c>
      <c r="H1888" s="154">
        <v>428</v>
      </c>
      <c r="I1888" s="154">
        <v>1551</v>
      </c>
      <c r="J1888" s="154">
        <v>1544</v>
      </c>
      <c r="K1888" s="50">
        <v>3940</v>
      </c>
      <c r="L1888" s="50">
        <v>19221</v>
      </c>
      <c r="M1888" s="155">
        <v>0.20498413193902504</v>
      </c>
      <c r="N1888" s="265">
        <v>148</v>
      </c>
      <c r="O1888" s="265">
        <v>143</v>
      </c>
      <c r="P1888" s="265">
        <v>843</v>
      </c>
      <c r="Q1888" s="265">
        <v>884</v>
      </c>
      <c r="R1888" s="193">
        <v>2018</v>
      </c>
      <c r="S1888" s="158" t="s">
        <v>419</v>
      </c>
      <c r="T1888" s="158" t="s">
        <v>419</v>
      </c>
      <c r="U1888" s="157">
        <v>9611</v>
      </c>
      <c r="V1888" s="159">
        <v>0.20996774529185308</v>
      </c>
      <c r="W1888" s="273"/>
      <c r="X1888" s="273"/>
      <c r="Y1888" s="273"/>
      <c r="Z1888" s="273"/>
      <c r="AA1888" s="274"/>
      <c r="AB1888" s="274">
        <v>0</v>
      </c>
      <c r="AC1888" s="275"/>
      <c r="AD1888" s="276"/>
      <c r="AE1888" s="276"/>
      <c r="AF1888" s="276"/>
      <c r="AG1888" s="276"/>
      <c r="AH1888" s="277"/>
      <c r="AI1888" s="277">
        <v>0</v>
      </c>
      <c r="AJ1888" s="278"/>
      <c r="AK1888" s="270">
        <v>269</v>
      </c>
      <c r="AL1888" s="270">
        <v>285</v>
      </c>
      <c r="AM1888" s="270">
        <v>708</v>
      </c>
      <c r="AN1888" s="270">
        <v>660</v>
      </c>
      <c r="AO1888" s="58">
        <v>1922</v>
      </c>
      <c r="AP1888" s="167">
        <v>9610</v>
      </c>
      <c r="AQ1888" s="168">
        <v>0.2</v>
      </c>
      <c r="AR1888" s="279"/>
      <c r="AS1888" s="279"/>
      <c r="AT1888" s="279"/>
      <c r="AU1888" s="279"/>
      <c r="AV1888" s="280"/>
      <c r="AW1888" s="281">
        <v>0</v>
      </c>
      <c r="AX1888" s="282"/>
      <c r="AY1888" s="229"/>
      <c r="AZ1888" s="229"/>
      <c r="BA1888" s="229"/>
      <c r="BB1888" s="229"/>
      <c r="BC1888" s="283"/>
      <c r="BD1888" s="283">
        <v>0</v>
      </c>
      <c r="BE1888" s="284"/>
    </row>
    <row r="1889" spans="1:57" ht="16.899999999999999" customHeight="1" x14ac:dyDescent="0.2">
      <c r="A1889" s="152">
        <v>1889</v>
      </c>
      <c r="B1889" s="271" t="s">
        <v>316</v>
      </c>
      <c r="C1889" s="272" t="s">
        <v>317</v>
      </c>
      <c r="D1889" s="272" t="s">
        <v>320</v>
      </c>
      <c r="E1889" s="272" t="s">
        <v>321</v>
      </c>
      <c r="F1889" s="272" t="s">
        <v>431</v>
      </c>
      <c r="G1889" s="154">
        <v>2935</v>
      </c>
      <c r="H1889" s="154">
        <v>3016</v>
      </c>
      <c r="I1889" s="154">
        <v>10934</v>
      </c>
      <c r="J1889" s="154">
        <v>10882</v>
      </c>
      <c r="K1889" s="50">
        <v>27767</v>
      </c>
      <c r="L1889" s="50">
        <v>135455</v>
      </c>
      <c r="M1889" s="155">
        <v>0.20499058727990846</v>
      </c>
      <c r="N1889" s="265">
        <v>1040</v>
      </c>
      <c r="O1889" s="265">
        <v>1010</v>
      </c>
      <c r="P1889" s="265">
        <v>5942</v>
      </c>
      <c r="Q1889" s="265">
        <v>6230</v>
      </c>
      <c r="R1889" s="193">
        <v>14222</v>
      </c>
      <c r="S1889" s="158" t="s">
        <v>419</v>
      </c>
      <c r="T1889" s="158" t="s">
        <v>419</v>
      </c>
      <c r="U1889" s="157">
        <v>67727</v>
      </c>
      <c r="V1889" s="159">
        <v>0.20999010734271414</v>
      </c>
      <c r="W1889" s="273"/>
      <c r="X1889" s="273"/>
      <c r="Y1889" s="273"/>
      <c r="Z1889" s="273"/>
      <c r="AA1889" s="274"/>
      <c r="AB1889" s="274">
        <v>0</v>
      </c>
      <c r="AC1889" s="275"/>
      <c r="AD1889" s="276"/>
      <c r="AE1889" s="276"/>
      <c r="AF1889" s="276"/>
      <c r="AG1889" s="276"/>
      <c r="AH1889" s="277"/>
      <c r="AI1889" s="277">
        <v>0</v>
      </c>
      <c r="AJ1889" s="278"/>
      <c r="AK1889" s="270">
        <v>1895</v>
      </c>
      <c r="AL1889" s="270">
        <v>2006</v>
      </c>
      <c r="AM1889" s="270">
        <v>4992</v>
      </c>
      <c r="AN1889" s="270">
        <v>4652</v>
      </c>
      <c r="AO1889" s="58">
        <v>13545</v>
      </c>
      <c r="AP1889" s="167">
        <v>67728</v>
      </c>
      <c r="AQ1889" s="168">
        <v>0.19999114103472715</v>
      </c>
      <c r="AR1889" s="279"/>
      <c r="AS1889" s="279"/>
      <c r="AT1889" s="279"/>
      <c r="AU1889" s="279"/>
      <c r="AV1889" s="280"/>
      <c r="AW1889" s="281">
        <v>0</v>
      </c>
      <c r="AX1889" s="282"/>
      <c r="AY1889" s="229"/>
      <c r="AZ1889" s="229"/>
      <c r="BA1889" s="229"/>
      <c r="BB1889" s="229"/>
      <c r="BC1889" s="283"/>
      <c r="BD1889" s="283">
        <v>0</v>
      </c>
      <c r="BE1889" s="284"/>
    </row>
    <row r="1890" spans="1:57" ht="16.899999999999999" customHeight="1" x14ac:dyDescent="0.2">
      <c r="A1890" s="152">
        <v>1890</v>
      </c>
      <c r="B1890" s="271" t="s">
        <v>316</v>
      </c>
      <c r="C1890" s="272" t="s">
        <v>317</v>
      </c>
      <c r="D1890" s="272" t="s">
        <v>325</v>
      </c>
      <c r="E1890" s="272" t="s">
        <v>326</v>
      </c>
      <c r="F1890" s="272" t="s">
        <v>431</v>
      </c>
      <c r="G1890" s="154">
        <v>156</v>
      </c>
      <c r="H1890" s="154">
        <v>161</v>
      </c>
      <c r="I1890" s="154">
        <v>582</v>
      </c>
      <c r="J1890" s="154">
        <v>580</v>
      </c>
      <c r="K1890" s="50">
        <v>1479</v>
      </c>
      <c r="L1890" s="50">
        <v>7214</v>
      </c>
      <c r="M1890" s="155">
        <v>0.20501802051566398</v>
      </c>
      <c r="N1890" s="265">
        <v>55</v>
      </c>
      <c r="O1890" s="265">
        <v>54</v>
      </c>
      <c r="P1890" s="265">
        <v>316</v>
      </c>
      <c r="Q1890" s="265">
        <v>332</v>
      </c>
      <c r="R1890" s="193">
        <v>757</v>
      </c>
      <c r="S1890" s="158" t="s">
        <v>419</v>
      </c>
      <c r="T1890" s="158" t="s">
        <v>419</v>
      </c>
      <c r="U1890" s="157">
        <v>3607</v>
      </c>
      <c r="V1890" s="159">
        <v>0.20986969780981424</v>
      </c>
      <c r="W1890" s="273"/>
      <c r="X1890" s="273"/>
      <c r="Y1890" s="273"/>
      <c r="Z1890" s="273"/>
      <c r="AA1890" s="274"/>
      <c r="AB1890" s="274">
        <v>0</v>
      </c>
      <c r="AC1890" s="275"/>
      <c r="AD1890" s="276"/>
      <c r="AE1890" s="276"/>
      <c r="AF1890" s="276"/>
      <c r="AG1890" s="276"/>
      <c r="AH1890" s="277"/>
      <c r="AI1890" s="277">
        <v>0</v>
      </c>
      <c r="AJ1890" s="278"/>
      <c r="AK1890" s="270">
        <v>101</v>
      </c>
      <c r="AL1890" s="270">
        <v>107</v>
      </c>
      <c r="AM1890" s="270">
        <v>266</v>
      </c>
      <c r="AN1890" s="270">
        <v>248</v>
      </c>
      <c r="AO1890" s="58">
        <v>722</v>
      </c>
      <c r="AP1890" s="167">
        <v>3607</v>
      </c>
      <c r="AQ1890" s="168">
        <v>0.20016634322151372</v>
      </c>
      <c r="AR1890" s="279"/>
      <c r="AS1890" s="279"/>
      <c r="AT1890" s="279"/>
      <c r="AU1890" s="279"/>
      <c r="AV1890" s="280"/>
      <c r="AW1890" s="281">
        <v>0</v>
      </c>
      <c r="AX1890" s="282"/>
      <c r="AY1890" s="229"/>
      <c r="AZ1890" s="229"/>
      <c r="BA1890" s="229"/>
      <c r="BB1890" s="229"/>
      <c r="BC1890" s="283"/>
      <c r="BD1890" s="283">
        <v>0</v>
      </c>
      <c r="BE1890" s="284"/>
    </row>
    <row r="1891" spans="1:57" ht="16.899999999999999" customHeight="1" x14ac:dyDescent="0.2">
      <c r="A1891" s="152">
        <v>1891</v>
      </c>
      <c r="B1891" s="178" t="s">
        <v>316</v>
      </c>
      <c r="C1891" s="179" t="s">
        <v>317</v>
      </c>
      <c r="D1891" s="179" t="s">
        <v>331</v>
      </c>
      <c r="E1891" s="180" t="s">
        <v>420</v>
      </c>
      <c r="F1891" s="179" t="s">
        <v>431</v>
      </c>
      <c r="G1891" s="181">
        <v>9893</v>
      </c>
      <c r="H1891" s="181">
        <v>10166</v>
      </c>
      <c r="I1891" s="181">
        <v>36850</v>
      </c>
      <c r="J1891" s="181">
        <v>36680</v>
      </c>
      <c r="K1891" s="181">
        <v>93589</v>
      </c>
      <c r="L1891" s="181">
        <v>456538</v>
      </c>
      <c r="M1891" s="155">
        <v>0.20499717438635995</v>
      </c>
      <c r="N1891" s="193">
        <v>3506</v>
      </c>
      <c r="O1891" s="193">
        <v>3405</v>
      </c>
      <c r="P1891" s="193">
        <v>20026</v>
      </c>
      <c r="Q1891" s="193">
        <v>20999</v>
      </c>
      <c r="R1891" s="193">
        <v>47936</v>
      </c>
      <c r="S1891" s="158">
        <v>220595</v>
      </c>
      <c r="T1891" s="158">
        <v>46324.476472933246</v>
      </c>
      <c r="U1891" s="157">
        <v>228269</v>
      </c>
      <c r="V1891" s="159">
        <v>0.20999785340979282</v>
      </c>
      <c r="W1891" s="274"/>
      <c r="X1891" s="274"/>
      <c r="Y1891" s="274"/>
      <c r="Z1891" s="274"/>
      <c r="AA1891" s="274"/>
      <c r="AB1891" s="274">
        <v>0</v>
      </c>
      <c r="AC1891" s="275"/>
      <c r="AD1891" s="277"/>
      <c r="AE1891" s="277"/>
      <c r="AF1891" s="277"/>
      <c r="AG1891" s="277"/>
      <c r="AH1891" s="277"/>
      <c r="AI1891" s="277">
        <v>0</v>
      </c>
      <c r="AJ1891" s="278"/>
      <c r="AK1891" s="58">
        <v>6387</v>
      </c>
      <c r="AL1891" s="58">
        <v>6761</v>
      </c>
      <c r="AM1891" s="58">
        <v>16824</v>
      </c>
      <c r="AN1891" s="58">
        <v>15681</v>
      </c>
      <c r="AO1891" s="58">
        <v>45653</v>
      </c>
      <c r="AP1891" s="167">
        <v>228269</v>
      </c>
      <c r="AQ1891" s="168">
        <v>0.19999649536292707</v>
      </c>
      <c r="AR1891" s="289"/>
      <c r="AS1891" s="289"/>
      <c r="AT1891" s="289"/>
      <c r="AU1891" s="289"/>
      <c r="AV1891" s="286"/>
      <c r="AW1891" s="287">
        <v>0</v>
      </c>
      <c r="AX1891" s="282"/>
      <c r="AY1891" s="283"/>
      <c r="AZ1891" s="283"/>
      <c r="BA1891" s="283"/>
      <c r="BB1891" s="283"/>
      <c r="BC1891" s="283"/>
      <c r="BD1891" s="283">
        <v>0</v>
      </c>
      <c r="BE1891" s="284"/>
    </row>
    <row r="1892" spans="1:57" ht="16.899999999999999" customHeight="1" x14ac:dyDescent="0.2">
      <c r="A1892" s="152">
        <v>1892</v>
      </c>
      <c r="B1892" s="271" t="s">
        <v>316</v>
      </c>
      <c r="C1892" s="272" t="s">
        <v>317</v>
      </c>
      <c r="D1892" s="272" t="s">
        <v>318</v>
      </c>
      <c r="E1892" s="272" t="s">
        <v>319</v>
      </c>
      <c r="F1892" s="272" t="s">
        <v>432</v>
      </c>
      <c r="G1892" s="154">
        <v>11291</v>
      </c>
      <c r="H1892" s="154">
        <v>11780</v>
      </c>
      <c r="I1892" s="154">
        <v>42979</v>
      </c>
      <c r="J1892" s="154">
        <v>43011</v>
      </c>
      <c r="K1892" s="50">
        <v>109061</v>
      </c>
      <c r="L1892" s="50">
        <v>258353</v>
      </c>
      <c r="M1892" s="155">
        <v>0.42213947583345268</v>
      </c>
      <c r="N1892" s="265">
        <v>1984</v>
      </c>
      <c r="O1892" s="265">
        <v>1927</v>
      </c>
      <c r="P1892" s="265">
        <v>25365</v>
      </c>
      <c r="Q1892" s="265">
        <v>26595</v>
      </c>
      <c r="R1892" s="193">
        <v>55871</v>
      </c>
      <c r="S1892" s="158" t="s">
        <v>419</v>
      </c>
      <c r="T1892" s="158" t="s">
        <v>419</v>
      </c>
      <c r="U1892" s="157">
        <v>129176</v>
      </c>
      <c r="V1892" s="159">
        <v>0.43251842447513472</v>
      </c>
      <c r="W1892" s="273"/>
      <c r="X1892" s="273"/>
      <c r="Y1892" s="273"/>
      <c r="Z1892" s="273"/>
      <c r="AA1892" s="274"/>
      <c r="AB1892" s="274">
        <v>0</v>
      </c>
      <c r="AC1892" s="275"/>
      <c r="AD1892" s="276"/>
      <c r="AE1892" s="276"/>
      <c r="AF1892" s="276"/>
      <c r="AG1892" s="276"/>
      <c r="AH1892" s="277"/>
      <c r="AI1892" s="277">
        <v>0</v>
      </c>
      <c r="AJ1892" s="278"/>
      <c r="AK1892" s="270">
        <v>9307</v>
      </c>
      <c r="AL1892" s="270">
        <v>9853</v>
      </c>
      <c r="AM1892" s="270">
        <v>17614</v>
      </c>
      <c r="AN1892" s="270">
        <v>16416</v>
      </c>
      <c r="AO1892" s="58">
        <v>53190</v>
      </c>
      <c r="AP1892" s="167">
        <v>129177</v>
      </c>
      <c r="AQ1892" s="168">
        <v>0.41176060753849369</v>
      </c>
      <c r="AR1892" s="279"/>
      <c r="AS1892" s="279"/>
      <c r="AT1892" s="279"/>
      <c r="AU1892" s="279"/>
      <c r="AV1892" s="280"/>
      <c r="AW1892" s="281">
        <v>0</v>
      </c>
      <c r="AX1892" s="282"/>
      <c r="AY1892" s="229"/>
      <c r="AZ1892" s="229"/>
      <c r="BA1892" s="229"/>
      <c r="BB1892" s="229"/>
      <c r="BC1892" s="283"/>
      <c r="BD1892" s="283">
        <v>0</v>
      </c>
      <c r="BE1892" s="284"/>
    </row>
    <row r="1893" spans="1:57" ht="16.899999999999999" customHeight="1" x14ac:dyDescent="0.2">
      <c r="A1893" s="152">
        <v>1893</v>
      </c>
      <c r="B1893" s="271" t="s">
        <v>316</v>
      </c>
      <c r="C1893" s="272" t="s">
        <v>317</v>
      </c>
      <c r="D1893" s="272" t="s">
        <v>322</v>
      </c>
      <c r="E1893" s="272" t="s">
        <v>185</v>
      </c>
      <c r="F1893" s="272" t="s">
        <v>432</v>
      </c>
      <c r="G1893" s="154">
        <v>814</v>
      </c>
      <c r="H1893" s="154">
        <v>849</v>
      </c>
      <c r="I1893" s="154">
        <v>3099</v>
      </c>
      <c r="J1893" s="154">
        <v>3102</v>
      </c>
      <c r="K1893" s="50">
        <v>7864</v>
      </c>
      <c r="L1893" s="50">
        <v>18627</v>
      </c>
      <c r="M1893" s="155">
        <v>0.42218285284801632</v>
      </c>
      <c r="N1893" s="265">
        <v>143</v>
      </c>
      <c r="O1893" s="265">
        <v>139</v>
      </c>
      <c r="P1893" s="265">
        <v>1829</v>
      </c>
      <c r="Q1893" s="265">
        <v>1918</v>
      </c>
      <c r="R1893" s="193">
        <v>4029</v>
      </c>
      <c r="S1893" s="158" t="s">
        <v>419</v>
      </c>
      <c r="T1893" s="158" t="s">
        <v>419</v>
      </c>
      <c r="U1893" s="157">
        <v>9314</v>
      </c>
      <c r="V1893" s="159">
        <v>0.43257461885333903</v>
      </c>
      <c r="W1893" s="273"/>
      <c r="X1893" s="273"/>
      <c r="Y1893" s="273"/>
      <c r="Z1893" s="273"/>
      <c r="AA1893" s="274"/>
      <c r="AB1893" s="274">
        <v>0</v>
      </c>
      <c r="AC1893" s="275"/>
      <c r="AD1893" s="276"/>
      <c r="AE1893" s="276"/>
      <c r="AF1893" s="276"/>
      <c r="AG1893" s="276"/>
      <c r="AH1893" s="277"/>
      <c r="AI1893" s="277">
        <v>0</v>
      </c>
      <c r="AJ1893" s="278"/>
      <c r="AK1893" s="270">
        <v>671</v>
      </c>
      <c r="AL1893" s="270">
        <v>710</v>
      </c>
      <c r="AM1893" s="270">
        <v>1270</v>
      </c>
      <c r="AN1893" s="270">
        <v>1184</v>
      </c>
      <c r="AO1893" s="58">
        <v>3835</v>
      </c>
      <c r="AP1893" s="167">
        <v>9313</v>
      </c>
      <c r="AQ1893" s="168">
        <v>0.41178997100826803</v>
      </c>
      <c r="AR1893" s="279"/>
      <c r="AS1893" s="279"/>
      <c r="AT1893" s="279"/>
      <c r="AU1893" s="279"/>
      <c r="AV1893" s="280"/>
      <c r="AW1893" s="281">
        <v>0</v>
      </c>
      <c r="AX1893" s="282"/>
      <c r="AY1893" s="229"/>
      <c r="AZ1893" s="229"/>
      <c r="BA1893" s="229"/>
      <c r="BB1893" s="229"/>
      <c r="BC1893" s="283"/>
      <c r="BD1893" s="283">
        <v>0</v>
      </c>
      <c r="BE1893" s="284"/>
    </row>
    <row r="1894" spans="1:57" ht="16.899999999999999" customHeight="1" x14ac:dyDescent="0.2">
      <c r="A1894" s="152">
        <v>1894</v>
      </c>
      <c r="B1894" s="271" t="s">
        <v>316</v>
      </c>
      <c r="C1894" s="272" t="s">
        <v>317</v>
      </c>
      <c r="D1894" s="272" t="s">
        <v>327</v>
      </c>
      <c r="E1894" s="272" t="s">
        <v>328</v>
      </c>
      <c r="F1894" s="272" t="s">
        <v>432</v>
      </c>
      <c r="G1894" s="154">
        <v>300</v>
      </c>
      <c r="H1894" s="154">
        <v>312</v>
      </c>
      <c r="I1894" s="154">
        <v>1139</v>
      </c>
      <c r="J1894" s="154">
        <v>1140</v>
      </c>
      <c r="K1894" s="50">
        <v>2891</v>
      </c>
      <c r="L1894" s="50">
        <v>6848</v>
      </c>
      <c r="M1894" s="155">
        <v>0.42216705607476634</v>
      </c>
      <c r="N1894" s="265">
        <v>53</v>
      </c>
      <c r="O1894" s="265">
        <v>51</v>
      </c>
      <c r="P1894" s="265">
        <v>672</v>
      </c>
      <c r="Q1894" s="265">
        <v>705</v>
      </c>
      <c r="R1894" s="193">
        <v>1481</v>
      </c>
      <c r="S1894" s="158" t="s">
        <v>419</v>
      </c>
      <c r="T1894" s="158" t="s">
        <v>419</v>
      </c>
      <c r="U1894" s="157">
        <v>3424</v>
      </c>
      <c r="V1894" s="159">
        <v>0.43253504672897197</v>
      </c>
      <c r="W1894" s="273"/>
      <c r="X1894" s="273"/>
      <c r="Y1894" s="273"/>
      <c r="Z1894" s="273"/>
      <c r="AA1894" s="274"/>
      <c r="AB1894" s="274">
        <v>0</v>
      </c>
      <c r="AC1894" s="275"/>
      <c r="AD1894" s="276"/>
      <c r="AE1894" s="276"/>
      <c r="AF1894" s="276"/>
      <c r="AG1894" s="276"/>
      <c r="AH1894" s="277"/>
      <c r="AI1894" s="277">
        <v>0</v>
      </c>
      <c r="AJ1894" s="278"/>
      <c r="AK1894" s="270">
        <v>247</v>
      </c>
      <c r="AL1894" s="270">
        <v>261</v>
      </c>
      <c r="AM1894" s="270">
        <v>467</v>
      </c>
      <c r="AN1894" s="270">
        <v>435</v>
      </c>
      <c r="AO1894" s="58">
        <v>1410</v>
      </c>
      <c r="AP1894" s="167">
        <v>3424</v>
      </c>
      <c r="AQ1894" s="168">
        <v>0.41179906542056077</v>
      </c>
      <c r="AR1894" s="279"/>
      <c r="AS1894" s="279"/>
      <c r="AT1894" s="279"/>
      <c r="AU1894" s="279"/>
      <c r="AV1894" s="280"/>
      <c r="AW1894" s="281">
        <v>0</v>
      </c>
      <c r="AX1894" s="282"/>
      <c r="AY1894" s="229"/>
      <c r="AZ1894" s="229"/>
      <c r="BA1894" s="229"/>
      <c r="BB1894" s="229"/>
      <c r="BC1894" s="283"/>
      <c r="BD1894" s="283">
        <v>0</v>
      </c>
      <c r="BE1894" s="284"/>
    </row>
    <row r="1895" spans="1:57" ht="16.899999999999999" customHeight="1" x14ac:dyDescent="0.2">
      <c r="A1895" s="152">
        <v>1895</v>
      </c>
      <c r="B1895" s="271" t="s">
        <v>316</v>
      </c>
      <c r="C1895" s="272" t="s">
        <v>317</v>
      </c>
      <c r="D1895" s="272" t="s">
        <v>323</v>
      </c>
      <c r="E1895" s="272" t="s">
        <v>324</v>
      </c>
      <c r="F1895" s="272" t="s">
        <v>432</v>
      </c>
      <c r="G1895" s="154">
        <v>473</v>
      </c>
      <c r="H1895" s="154">
        <v>494</v>
      </c>
      <c r="I1895" s="154">
        <v>1800</v>
      </c>
      <c r="J1895" s="154">
        <v>1801</v>
      </c>
      <c r="K1895" s="50">
        <v>4568</v>
      </c>
      <c r="L1895" s="50">
        <v>10820</v>
      </c>
      <c r="M1895" s="155">
        <v>0.42218114602587803</v>
      </c>
      <c r="N1895" s="265">
        <v>83</v>
      </c>
      <c r="O1895" s="265">
        <v>81</v>
      </c>
      <c r="P1895" s="265">
        <v>1062</v>
      </c>
      <c r="Q1895" s="265">
        <v>1114</v>
      </c>
      <c r="R1895" s="193">
        <v>2340</v>
      </c>
      <c r="S1895" s="158" t="s">
        <v>419</v>
      </c>
      <c r="T1895" s="158" t="s">
        <v>419</v>
      </c>
      <c r="U1895" s="157">
        <v>5410</v>
      </c>
      <c r="V1895" s="159">
        <v>0.43253234750462105</v>
      </c>
      <c r="W1895" s="273"/>
      <c r="X1895" s="273"/>
      <c r="Y1895" s="273"/>
      <c r="Z1895" s="273"/>
      <c r="AA1895" s="274"/>
      <c r="AB1895" s="274">
        <v>0</v>
      </c>
      <c r="AC1895" s="275"/>
      <c r="AD1895" s="276"/>
      <c r="AE1895" s="276"/>
      <c r="AF1895" s="276"/>
      <c r="AG1895" s="276"/>
      <c r="AH1895" s="277"/>
      <c r="AI1895" s="277">
        <v>0</v>
      </c>
      <c r="AJ1895" s="278"/>
      <c r="AK1895" s="270">
        <v>390</v>
      </c>
      <c r="AL1895" s="270">
        <v>413</v>
      </c>
      <c r="AM1895" s="270">
        <v>738</v>
      </c>
      <c r="AN1895" s="270">
        <v>687</v>
      </c>
      <c r="AO1895" s="58">
        <v>2228</v>
      </c>
      <c r="AP1895" s="167">
        <v>5410</v>
      </c>
      <c r="AQ1895" s="168">
        <v>0.41182994454713495</v>
      </c>
      <c r="AR1895" s="279"/>
      <c r="AS1895" s="279"/>
      <c r="AT1895" s="279"/>
      <c r="AU1895" s="279"/>
      <c r="AV1895" s="280"/>
      <c r="AW1895" s="281">
        <v>0</v>
      </c>
      <c r="AX1895" s="282"/>
      <c r="AY1895" s="229"/>
      <c r="AZ1895" s="229"/>
      <c r="BA1895" s="229"/>
      <c r="BB1895" s="229"/>
      <c r="BC1895" s="283"/>
      <c r="BD1895" s="283">
        <v>0</v>
      </c>
      <c r="BE1895" s="284"/>
    </row>
    <row r="1896" spans="1:57" ht="16.899999999999999" customHeight="1" x14ac:dyDescent="0.2">
      <c r="A1896" s="152">
        <v>1896</v>
      </c>
      <c r="B1896" s="271" t="s">
        <v>316</v>
      </c>
      <c r="C1896" s="272" t="s">
        <v>317</v>
      </c>
      <c r="D1896" s="272" t="s">
        <v>329</v>
      </c>
      <c r="E1896" s="272" t="s">
        <v>330</v>
      </c>
      <c r="F1896" s="272" t="s">
        <v>432</v>
      </c>
      <c r="G1896" s="154">
        <v>840</v>
      </c>
      <c r="H1896" s="154">
        <v>876</v>
      </c>
      <c r="I1896" s="154">
        <v>3198</v>
      </c>
      <c r="J1896" s="154">
        <v>3200</v>
      </c>
      <c r="K1896" s="50">
        <v>8114</v>
      </c>
      <c r="L1896" s="50">
        <v>19221</v>
      </c>
      <c r="M1896" s="155">
        <v>0.4221424483637688</v>
      </c>
      <c r="N1896" s="265">
        <v>148</v>
      </c>
      <c r="O1896" s="265">
        <v>143</v>
      </c>
      <c r="P1896" s="265">
        <v>1887</v>
      </c>
      <c r="Q1896" s="265">
        <v>1979</v>
      </c>
      <c r="R1896" s="193">
        <v>4157</v>
      </c>
      <c r="S1896" s="158" t="s">
        <v>419</v>
      </c>
      <c r="T1896" s="158" t="s">
        <v>419</v>
      </c>
      <c r="U1896" s="157">
        <v>9611</v>
      </c>
      <c r="V1896" s="159">
        <v>0.43252523150556654</v>
      </c>
      <c r="W1896" s="273"/>
      <c r="X1896" s="273"/>
      <c r="Y1896" s="273"/>
      <c r="Z1896" s="273"/>
      <c r="AA1896" s="274"/>
      <c r="AB1896" s="274">
        <v>0</v>
      </c>
      <c r="AC1896" s="275"/>
      <c r="AD1896" s="276"/>
      <c r="AE1896" s="276"/>
      <c r="AF1896" s="276"/>
      <c r="AG1896" s="276"/>
      <c r="AH1896" s="277"/>
      <c r="AI1896" s="277">
        <v>0</v>
      </c>
      <c r="AJ1896" s="278"/>
      <c r="AK1896" s="270">
        <v>692</v>
      </c>
      <c r="AL1896" s="270">
        <v>733</v>
      </c>
      <c r="AM1896" s="270">
        <v>1311</v>
      </c>
      <c r="AN1896" s="270">
        <v>1221</v>
      </c>
      <c r="AO1896" s="58">
        <v>3957</v>
      </c>
      <c r="AP1896" s="167">
        <v>9610</v>
      </c>
      <c r="AQ1896" s="168">
        <v>0.41175858480749222</v>
      </c>
      <c r="AR1896" s="279"/>
      <c r="AS1896" s="279"/>
      <c r="AT1896" s="279"/>
      <c r="AU1896" s="279"/>
      <c r="AV1896" s="280"/>
      <c r="AW1896" s="281">
        <v>0</v>
      </c>
      <c r="AX1896" s="282"/>
      <c r="AY1896" s="229"/>
      <c r="AZ1896" s="229"/>
      <c r="BA1896" s="229"/>
      <c r="BB1896" s="229"/>
      <c r="BC1896" s="283"/>
      <c r="BD1896" s="283">
        <v>0</v>
      </c>
      <c r="BE1896" s="284"/>
    </row>
    <row r="1897" spans="1:57" ht="16.899999999999999" customHeight="1" x14ac:dyDescent="0.2">
      <c r="A1897" s="152">
        <v>1897</v>
      </c>
      <c r="B1897" s="271" t="s">
        <v>316</v>
      </c>
      <c r="C1897" s="272" t="s">
        <v>317</v>
      </c>
      <c r="D1897" s="272" t="s">
        <v>320</v>
      </c>
      <c r="E1897" s="272" t="s">
        <v>321</v>
      </c>
      <c r="F1897" s="272" t="s">
        <v>432</v>
      </c>
      <c r="G1897" s="154">
        <v>5920</v>
      </c>
      <c r="H1897" s="154">
        <v>6176</v>
      </c>
      <c r="I1897" s="154">
        <v>22534</v>
      </c>
      <c r="J1897" s="154">
        <v>22551</v>
      </c>
      <c r="K1897" s="50">
        <v>57181</v>
      </c>
      <c r="L1897" s="50">
        <v>135455</v>
      </c>
      <c r="M1897" s="155">
        <v>0.42214019416042226</v>
      </c>
      <c r="N1897" s="265">
        <v>1040</v>
      </c>
      <c r="O1897" s="265">
        <v>1010</v>
      </c>
      <c r="P1897" s="265">
        <v>13299</v>
      </c>
      <c r="Q1897" s="265">
        <v>13944</v>
      </c>
      <c r="R1897" s="193">
        <v>29293</v>
      </c>
      <c r="S1897" s="158" t="s">
        <v>419</v>
      </c>
      <c r="T1897" s="158" t="s">
        <v>419</v>
      </c>
      <c r="U1897" s="157">
        <v>67727</v>
      </c>
      <c r="V1897" s="159">
        <v>0.43251583563423746</v>
      </c>
      <c r="W1897" s="273"/>
      <c r="X1897" s="273"/>
      <c r="Y1897" s="273"/>
      <c r="Z1897" s="273"/>
      <c r="AA1897" s="274"/>
      <c r="AB1897" s="274">
        <v>0</v>
      </c>
      <c r="AC1897" s="275"/>
      <c r="AD1897" s="276"/>
      <c r="AE1897" s="276"/>
      <c r="AF1897" s="276"/>
      <c r="AG1897" s="276"/>
      <c r="AH1897" s="277"/>
      <c r="AI1897" s="277">
        <v>0</v>
      </c>
      <c r="AJ1897" s="278"/>
      <c r="AK1897" s="270">
        <v>4880</v>
      </c>
      <c r="AL1897" s="270">
        <v>5166</v>
      </c>
      <c r="AM1897" s="270">
        <v>9235</v>
      </c>
      <c r="AN1897" s="270">
        <v>8607</v>
      </c>
      <c r="AO1897" s="58">
        <v>27888</v>
      </c>
      <c r="AP1897" s="167">
        <v>67728</v>
      </c>
      <c r="AQ1897" s="168">
        <v>0.41176470588235292</v>
      </c>
      <c r="AR1897" s="279"/>
      <c r="AS1897" s="279"/>
      <c r="AT1897" s="279"/>
      <c r="AU1897" s="279"/>
      <c r="AV1897" s="280"/>
      <c r="AW1897" s="281">
        <v>0</v>
      </c>
      <c r="AX1897" s="282"/>
      <c r="AY1897" s="229"/>
      <c r="AZ1897" s="229"/>
      <c r="BA1897" s="229"/>
      <c r="BB1897" s="229"/>
      <c r="BC1897" s="283"/>
      <c r="BD1897" s="283">
        <v>0</v>
      </c>
      <c r="BE1897" s="284"/>
    </row>
    <row r="1898" spans="1:57" ht="16.899999999999999" customHeight="1" x14ac:dyDescent="0.2">
      <c r="A1898" s="152">
        <v>1898</v>
      </c>
      <c r="B1898" s="271" t="s">
        <v>316</v>
      </c>
      <c r="C1898" s="272" t="s">
        <v>317</v>
      </c>
      <c r="D1898" s="272" t="s">
        <v>325</v>
      </c>
      <c r="E1898" s="272" t="s">
        <v>326</v>
      </c>
      <c r="F1898" s="272" t="s">
        <v>432</v>
      </c>
      <c r="G1898" s="154">
        <v>315</v>
      </c>
      <c r="H1898" s="154">
        <v>329</v>
      </c>
      <c r="I1898" s="154">
        <v>1200</v>
      </c>
      <c r="J1898" s="154">
        <v>1201</v>
      </c>
      <c r="K1898" s="50">
        <v>3045</v>
      </c>
      <c r="L1898" s="50">
        <v>7214</v>
      </c>
      <c r="M1898" s="155">
        <v>0.42209592459107292</v>
      </c>
      <c r="N1898" s="265">
        <v>55</v>
      </c>
      <c r="O1898" s="265">
        <v>54</v>
      </c>
      <c r="P1898" s="265">
        <v>708</v>
      </c>
      <c r="Q1898" s="265">
        <v>743</v>
      </c>
      <c r="R1898" s="193">
        <v>1560</v>
      </c>
      <c r="S1898" s="158" t="s">
        <v>419</v>
      </c>
      <c r="T1898" s="158" t="s">
        <v>419</v>
      </c>
      <c r="U1898" s="157">
        <v>3607</v>
      </c>
      <c r="V1898" s="159">
        <v>0.43249237593568063</v>
      </c>
      <c r="W1898" s="273"/>
      <c r="X1898" s="273"/>
      <c r="Y1898" s="273"/>
      <c r="Z1898" s="273"/>
      <c r="AA1898" s="274"/>
      <c r="AB1898" s="274">
        <v>0</v>
      </c>
      <c r="AC1898" s="275"/>
      <c r="AD1898" s="276"/>
      <c r="AE1898" s="276"/>
      <c r="AF1898" s="276"/>
      <c r="AG1898" s="276"/>
      <c r="AH1898" s="277"/>
      <c r="AI1898" s="277">
        <v>0</v>
      </c>
      <c r="AJ1898" s="278"/>
      <c r="AK1898" s="270">
        <v>260</v>
      </c>
      <c r="AL1898" s="270">
        <v>275</v>
      </c>
      <c r="AM1898" s="270">
        <v>492</v>
      </c>
      <c r="AN1898" s="270">
        <v>458</v>
      </c>
      <c r="AO1898" s="58">
        <v>1485</v>
      </c>
      <c r="AP1898" s="167">
        <v>3607</v>
      </c>
      <c r="AQ1898" s="168">
        <v>0.41169947324646522</v>
      </c>
      <c r="AR1898" s="279"/>
      <c r="AS1898" s="279"/>
      <c r="AT1898" s="279"/>
      <c r="AU1898" s="279"/>
      <c r="AV1898" s="280"/>
      <c r="AW1898" s="281">
        <v>0</v>
      </c>
      <c r="AX1898" s="282"/>
      <c r="AY1898" s="229"/>
      <c r="AZ1898" s="229"/>
      <c r="BA1898" s="229"/>
      <c r="BB1898" s="229"/>
      <c r="BC1898" s="283"/>
      <c r="BD1898" s="283">
        <v>0</v>
      </c>
      <c r="BE1898" s="284"/>
    </row>
    <row r="1899" spans="1:57" ht="16.899999999999999" customHeight="1" x14ac:dyDescent="0.2">
      <c r="A1899" s="152">
        <v>1899</v>
      </c>
      <c r="B1899" s="178" t="s">
        <v>316</v>
      </c>
      <c r="C1899" s="179" t="s">
        <v>317</v>
      </c>
      <c r="D1899" s="179" t="s">
        <v>331</v>
      </c>
      <c r="E1899" s="180" t="s">
        <v>420</v>
      </c>
      <c r="F1899" s="179" t="s">
        <v>432</v>
      </c>
      <c r="G1899" s="181">
        <v>19953</v>
      </c>
      <c r="H1899" s="181">
        <v>20816</v>
      </c>
      <c r="I1899" s="181">
        <v>75949</v>
      </c>
      <c r="J1899" s="181">
        <v>76006</v>
      </c>
      <c r="K1899" s="181">
        <v>192724</v>
      </c>
      <c r="L1899" s="181">
        <v>456538</v>
      </c>
      <c r="M1899" s="155">
        <v>0.42214229702675354</v>
      </c>
      <c r="N1899" s="193">
        <v>3506</v>
      </c>
      <c r="O1899" s="193">
        <v>3405</v>
      </c>
      <c r="P1899" s="193">
        <v>44822</v>
      </c>
      <c r="Q1899" s="193">
        <v>46998</v>
      </c>
      <c r="R1899" s="193">
        <v>98731</v>
      </c>
      <c r="S1899" s="158">
        <v>220595</v>
      </c>
      <c r="T1899" s="158">
        <v>95411.838423088542</v>
      </c>
      <c r="U1899" s="157">
        <v>228269</v>
      </c>
      <c r="V1899" s="159">
        <v>0.43252040355895893</v>
      </c>
      <c r="W1899" s="274"/>
      <c r="X1899" s="274"/>
      <c r="Y1899" s="274"/>
      <c r="Z1899" s="274"/>
      <c r="AA1899" s="274"/>
      <c r="AB1899" s="274">
        <v>0</v>
      </c>
      <c r="AC1899" s="275"/>
      <c r="AD1899" s="277"/>
      <c r="AE1899" s="277"/>
      <c r="AF1899" s="277"/>
      <c r="AG1899" s="277"/>
      <c r="AH1899" s="277"/>
      <c r="AI1899" s="277">
        <v>0</v>
      </c>
      <c r="AJ1899" s="278"/>
      <c r="AK1899" s="58">
        <v>16447</v>
      </c>
      <c r="AL1899" s="58">
        <v>17411</v>
      </c>
      <c r="AM1899" s="58">
        <v>31127</v>
      </c>
      <c r="AN1899" s="58">
        <v>29008</v>
      </c>
      <c r="AO1899" s="58">
        <v>93993</v>
      </c>
      <c r="AP1899" s="167">
        <v>228269</v>
      </c>
      <c r="AQ1899" s="168">
        <v>0.4117641904945481</v>
      </c>
      <c r="AR1899" s="289"/>
      <c r="AS1899" s="289"/>
      <c r="AT1899" s="289"/>
      <c r="AU1899" s="289"/>
      <c r="AV1899" s="286"/>
      <c r="AW1899" s="287">
        <v>0</v>
      </c>
      <c r="AX1899" s="282"/>
      <c r="AY1899" s="283"/>
      <c r="AZ1899" s="283"/>
      <c r="BA1899" s="283"/>
      <c r="BB1899" s="283"/>
      <c r="BC1899" s="283"/>
      <c r="BD1899" s="283">
        <v>0</v>
      </c>
      <c r="BE1899" s="284"/>
    </row>
    <row r="1900" spans="1:57" ht="16.899999999999999" customHeight="1" x14ac:dyDescent="0.2">
      <c r="A1900" s="152">
        <v>1900</v>
      </c>
      <c r="B1900" s="271" t="s">
        <v>316</v>
      </c>
      <c r="C1900" s="272" t="s">
        <v>332</v>
      </c>
      <c r="D1900" s="272" t="s">
        <v>337</v>
      </c>
      <c r="E1900" s="272" t="s">
        <v>338</v>
      </c>
      <c r="F1900" s="272" t="s">
        <v>418</v>
      </c>
      <c r="G1900" s="154">
        <v>162</v>
      </c>
      <c r="H1900" s="154">
        <v>173</v>
      </c>
      <c r="I1900" s="154">
        <v>0</v>
      </c>
      <c r="J1900" s="154">
        <v>0</v>
      </c>
      <c r="K1900" s="50">
        <v>335</v>
      </c>
      <c r="L1900" s="50">
        <v>11179</v>
      </c>
      <c r="M1900" s="155">
        <v>2.9966902227390645E-2</v>
      </c>
      <c r="N1900" s="265">
        <v>67</v>
      </c>
      <c r="O1900" s="265">
        <v>73</v>
      </c>
      <c r="P1900" s="265">
        <v>0</v>
      </c>
      <c r="Q1900" s="265">
        <v>0</v>
      </c>
      <c r="R1900" s="193">
        <v>140</v>
      </c>
      <c r="S1900" s="158" t="s">
        <v>419</v>
      </c>
      <c r="T1900" s="158" t="s">
        <v>419</v>
      </c>
      <c r="U1900" s="157">
        <v>3670</v>
      </c>
      <c r="V1900" s="159">
        <v>3.8147138964577658E-2</v>
      </c>
      <c r="W1900" s="273"/>
      <c r="X1900" s="273"/>
      <c r="Y1900" s="273"/>
      <c r="Z1900" s="273"/>
      <c r="AA1900" s="292"/>
      <c r="AB1900" s="292"/>
      <c r="AC1900" s="293"/>
      <c r="AD1900" s="276"/>
      <c r="AE1900" s="276"/>
      <c r="AF1900" s="276"/>
      <c r="AG1900" s="276"/>
      <c r="AH1900" s="277"/>
      <c r="AI1900" s="277"/>
      <c r="AJ1900" s="278"/>
      <c r="AK1900" s="270">
        <v>95</v>
      </c>
      <c r="AL1900" s="270">
        <v>100</v>
      </c>
      <c r="AM1900" s="270">
        <v>0</v>
      </c>
      <c r="AN1900" s="270">
        <v>0</v>
      </c>
      <c r="AO1900" s="58">
        <v>195</v>
      </c>
      <c r="AP1900" s="167">
        <v>3671</v>
      </c>
      <c r="AQ1900" s="168">
        <v>5.3119041133206209E-2</v>
      </c>
      <c r="AR1900" s="279"/>
      <c r="AS1900" s="279"/>
      <c r="AT1900" s="279"/>
      <c r="AU1900" s="279"/>
      <c r="AV1900" s="280"/>
      <c r="AW1900" s="281">
        <v>0</v>
      </c>
      <c r="AX1900" s="282"/>
      <c r="AY1900" s="229"/>
      <c r="AZ1900" s="229"/>
      <c r="BA1900" s="229"/>
      <c r="BB1900" s="229"/>
      <c r="BC1900" s="283"/>
      <c r="BD1900" s="283">
        <v>0</v>
      </c>
      <c r="BE1900" s="284"/>
    </row>
    <row r="1901" spans="1:57" ht="16.899999999999999" customHeight="1" x14ac:dyDescent="0.2">
      <c r="A1901" s="152">
        <v>1901</v>
      </c>
      <c r="B1901" s="271" t="s">
        <v>316</v>
      </c>
      <c r="C1901" s="272" t="s">
        <v>332</v>
      </c>
      <c r="D1901" s="272" t="s">
        <v>333</v>
      </c>
      <c r="E1901" s="272" t="s">
        <v>334</v>
      </c>
      <c r="F1901" s="272" t="s">
        <v>418</v>
      </c>
      <c r="G1901" s="154">
        <v>233</v>
      </c>
      <c r="H1901" s="154">
        <v>249</v>
      </c>
      <c r="I1901" s="154">
        <v>0</v>
      </c>
      <c r="J1901" s="154">
        <v>0</v>
      </c>
      <c r="K1901" s="50">
        <v>482</v>
      </c>
      <c r="L1901" s="50">
        <v>35730</v>
      </c>
      <c r="M1901" s="155">
        <v>1.3490064371676462E-2</v>
      </c>
      <c r="N1901" s="265">
        <v>96</v>
      </c>
      <c r="O1901" s="265">
        <v>105</v>
      </c>
      <c r="P1901" s="265">
        <v>0</v>
      </c>
      <c r="Q1901" s="265">
        <v>0</v>
      </c>
      <c r="R1901" s="193">
        <v>201</v>
      </c>
      <c r="S1901" s="158" t="s">
        <v>419</v>
      </c>
      <c r="T1901" s="158" t="s">
        <v>419</v>
      </c>
      <c r="U1901" s="157">
        <v>5291</v>
      </c>
      <c r="V1901" s="159">
        <v>3.7989037989037987E-2</v>
      </c>
      <c r="W1901" s="273"/>
      <c r="X1901" s="273"/>
      <c r="Y1901" s="273"/>
      <c r="Z1901" s="273"/>
      <c r="AA1901" s="292"/>
      <c r="AB1901" s="292"/>
      <c r="AC1901" s="293"/>
      <c r="AD1901" s="276"/>
      <c r="AE1901" s="276"/>
      <c r="AF1901" s="276"/>
      <c r="AG1901" s="276"/>
      <c r="AH1901" s="277"/>
      <c r="AI1901" s="277"/>
      <c r="AJ1901" s="278"/>
      <c r="AK1901" s="270">
        <v>137</v>
      </c>
      <c r="AL1901" s="270">
        <v>144</v>
      </c>
      <c r="AM1901" s="270">
        <v>0</v>
      </c>
      <c r="AN1901" s="270">
        <v>0</v>
      </c>
      <c r="AO1901" s="58">
        <v>281</v>
      </c>
      <c r="AP1901" s="167">
        <v>5291</v>
      </c>
      <c r="AQ1901" s="168">
        <v>5.310905310905311E-2</v>
      </c>
      <c r="AR1901" s="279"/>
      <c r="AS1901" s="279"/>
      <c r="AT1901" s="279"/>
      <c r="AU1901" s="279"/>
      <c r="AV1901" s="280"/>
      <c r="AW1901" s="281">
        <v>0</v>
      </c>
      <c r="AX1901" s="282"/>
      <c r="AY1901" s="229"/>
      <c r="AZ1901" s="229"/>
      <c r="BA1901" s="229"/>
      <c r="BB1901" s="229"/>
      <c r="BC1901" s="283"/>
      <c r="BD1901" s="283">
        <v>0</v>
      </c>
      <c r="BE1901" s="284"/>
    </row>
    <row r="1902" spans="1:57" ht="16.899999999999999" customHeight="1" x14ac:dyDescent="0.2">
      <c r="A1902" s="152">
        <v>1902</v>
      </c>
      <c r="B1902" s="271" t="s">
        <v>316</v>
      </c>
      <c r="C1902" s="272" t="s">
        <v>332</v>
      </c>
      <c r="D1902" s="272" t="s">
        <v>339</v>
      </c>
      <c r="E1902" s="272" t="s">
        <v>340</v>
      </c>
      <c r="F1902" s="272" t="s">
        <v>418</v>
      </c>
      <c r="G1902" s="154">
        <v>260</v>
      </c>
      <c r="H1902" s="154">
        <v>278</v>
      </c>
      <c r="I1902" s="154">
        <v>0</v>
      </c>
      <c r="J1902" s="154">
        <v>0</v>
      </c>
      <c r="K1902" s="50">
        <v>538</v>
      </c>
      <c r="L1902" s="50">
        <v>80305</v>
      </c>
      <c r="M1902" s="155">
        <v>6.6994583151734014E-3</v>
      </c>
      <c r="N1902" s="265">
        <v>107</v>
      </c>
      <c r="O1902" s="265">
        <v>117</v>
      </c>
      <c r="P1902" s="265">
        <v>0</v>
      </c>
      <c r="Q1902" s="265">
        <v>0</v>
      </c>
      <c r="R1902" s="193">
        <v>224</v>
      </c>
      <c r="S1902" s="158" t="s">
        <v>419</v>
      </c>
      <c r="T1902" s="158" t="s">
        <v>419</v>
      </c>
      <c r="U1902" s="157">
        <v>5914</v>
      </c>
      <c r="V1902" s="159">
        <v>3.7876225904633076E-2</v>
      </c>
      <c r="W1902" s="273"/>
      <c r="X1902" s="273"/>
      <c r="Y1902" s="273"/>
      <c r="Z1902" s="273"/>
      <c r="AA1902" s="292"/>
      <c r="AB1902" s="292"/>
      <c r="AC1902" s="293"/>
      <c r="AD1902" s="276"/>
      <c r="AE1902" s="276"/>
      <c r="AF1902" s="276"/>
      <c r="AG1902" s="276"/>
      <c r="AH1902" s="277"/>
      <c r="AI1902" s="277"/>
      <c r="AJ1902" s="278"/>
      <c r="AK1902" s="270">
        <v>153</v>
      </c>
      <c r="AL1902" s="270">
        <v>161</v>
      </c>
      <c r="AM1902" s="270">
        <v>0</v>
      </c>
      <c r="AN1902" s="270">
        <v>0</v>
      </c>
      <c r="AO1902" s="58">
        <v>314</v>
      </c>
      <c r="AP1902" s="167">
        <v>5915</v>
      </c>
      <c r="AQ1902" s="168">
        <v>5.308537616229924E-2</v>
      </c>
      <c r="AR1902" s="279"/>
      <c r="AS1902" s="279"/>
      <c r="AT1902" s="279"/>
      <c r="AU1902" s="279"/>
      <c r="AV1902" s="280"/>
      <c r="AW1902" s="281">
        <v>0</v>
      </c>
      <c r="AX1902" s="282"/>
      <c r="AY1902" s="229"/>
      <c r="AZ1902" s="229"/>
      <c r="BA1902" s="229"/>
      <c r="BB1902" s="229"/>
      <c r="BC1902" s="283"/>
      <c r="BD1902" s="283">
        <v>0</v>
      </c>
      <c r="BE1902" s="284"/>
    </row>
    <row r="1903" spans="1:57" ht="16.899999999999999" customHeight="1" x14ac:dyDescent="0.2">
      <c r="A1903" s="152">
        <v>1903</v>
      </c>
      <c r="B1903" s="271" t="s">
        <v>316</v>
      </c>
      <c r="C1903" s="272" t="s">
        <v>332</v>
      </c>
      <c r="D1903" s="272" t="s">
        <v>335</v>
      </c>
      <c r="E1903" s="272" t="s">
        <v>336</v>
      </c>
      <c r="F1903" s="272" t="s">
        <v>418</v>
      </c>
      <c r="G1903" s="154">
        <v>262</v>
      </c>
      <c r="H1903" s="154">
        <v>280</v>
      </c>
      <c r="I1903" s="154">
        <v>0</v>
      </c>
      <c r="J1903" s="154">
        <v>0</v>
      </c>
      <c r="K1903" s="50">
        <v>542</v>
      </c>
      <c r="L1903" s="50">
        <v>15122</v>
      </c>
      <c r="M1903" s="155">
        <v>3.5841819865097206E-2</v>
      </c>
      <c r="N1903" s="265">
        <v>108</v>
      </c>
      <c r="O1903" s="265">
        <v>118</v>
      </c>
      <c r="P1903" s="265">
        <v>0</v>
      </c>
      <c r="Q1903" s="265">
        <v>0</v>
      </c>
      <c r="R1903" s="193">
        <v>226</v>
      </c>
      <c r="S1903" s="158" t="s">
        <v>419</v>
      </c>
      <c r="T1903" s="158" t="s">
        <v>419</v>
      </c>
      <c r="U1903" s="157">
        <v>5939</v>
      </c>
      <c r="V1903" s="159">
        <v>3.8053544367738674E-2</v>
      </c>
      <c r="W1903" s="273"/>
      <c r="X1903" s="273"/>
      <c r="Y1903" s="273"/>
      <c r="Z1903" s="273"/>
      <c r="AA1903" s="292"/>
      <c r="AB1903" s="292"/>
      <c r="AC1903" s="293"/>
      <c r="AD1903" s="276"/>
      <c r="AE1903" s="276"/>
      <c r="AF1903" s="276"/>
      <c r="AG1903" s="276"/>
      <c r="AH1903" s="277"/>
      <c r="AI1903" s="277"/>
      <c r="AJ1903" s="278"/>
      <c r="AK1903" s="270">
        <v>154</v>
      </c>
      <c r="AL1903" s="270">
        <v>162</v>
      </c>
      <c r="AM1903" s="270">
        <v>0</v>
      </c>
      <c r="AN1903" s="270">
        <v>0</v>
      </c>
      <c r="AO1903" s="58">
        <v>316</v>
      </c>
      <c r="AP1903" s="167">
        <v>5938</v>
      </c>
      <c r="AQ1903" s="168">
        <v>5.321657123610643E-2</v>
      </c>
      <c r="AR1903" s="279"/>
      <c r="AS1903" s="279"/>
      <c r="AT1903" s="279"/>
      <c r="AU1903" s="279"/>
      <c r="AV1903" s="280"/>
      <c r="AW1903" s="281">
        <v>0</v>
      </c>
      <c r="AX1903" s="282"/>
      <c r="AY1903" s="229"/>
      <c r="AZ1903" s="229"/>
      <c r="BA1903" s="229"/>
      <c r="BB1903" s="229"/>
      <c r="BC1903" s="283"/>
      <c r="BD1903" s="283">
        <v>0</v>
      </c>
      <c r="BE1903" s="284"/>
    </row>
    <row r="1904" spans="1:57" ht="16.899999999999999" customHeight="1" x14ac:dyDescent="0.2">
      <c r="A1904" s="152">
        <v>1904</v>
      </c>
      <c r="B1904" s="294" t="s">
        <v>316</v>
      </c>
      <c r="C1904" s="180" t="s">
        <v>332</v>
      </c>
      <c r="D1904" s="180" t="s">
        <v>341</v>
      </c>
      <c r="E1904" s="180" t="s">
        <v>420</v>
      </c>
      <c r="F1904" s="179" t="s">
        <v>418</v>
      </c>
      <c r="G1904" s="181">
        <v>917</v>
      </c>
      <c r="H1904" s="181">
        <v>980</v>
      </c>
      <c r="I1904" s="181">
        <v>0</v>
      </c>
      <c r="J1904" s="181">
        <v>0</v>
      </c>
      <c r="K1904" s="181">
        <v>1897</v>
      </c>
      <c r="L1904" s="181">
        <v>142336</v>
      </c>
      <c r="M1904" s="155">
        <v>1.3327619154676259E-2</v>
      </c>
      <c r="N1904" s="193">
        <v>378</v>
      </c>
      <c r="O1904" s="193">
        <v>413</v>
      </c>
      <c r="P1904" s="193">
        <v>0</v>
      </c>
      <c r="Q1904" s="193">
        <v>0</v>
      </c>
      <c r="R1904" s="193">
        <v>791</v>
      </c>
      <c r="S1904" s="158">
        <v>15854</v>
      </c>
      <c r="T1904" s="158">
        <v>602.50379552224467</v>
      </c>
      <c r="U1904" s="157">
        <v>20814</v>
      </c>
      <c r="V1904" s="159">
        <v>3.8003267031805517E-2</v>
      </c>
      <c r="W1904" s="161">
        <v>0</v>
      </c>
      <c r="X1904" s="161">
        <v>0</v>
      </c>
      <c r="Y1904" s="161">
        <v>0</v>
      </c>
      <c r="Z1904" s="161">
        <v>0</v>
      </c>
      <c r="AA1904" s="161">
        <v>0</v>
      </c>
      <c r="AB1904" s="161">
        <v>82094</v>
      </c>
      <c r="AC1904" s="162">
        <v>0</v>
      </c>
      <c r="AD1904" s="201">
        <v>0</v>
      </c>
      <c r="AE1904" s="201">
        <v>0</v>
      </c>
      <c r="AF1904" s="201">
        <v>0</v>
      </c>
      <c r="AG1904" s="201">
        <v>0</v>
      </c>
      <c r="AH1904" s="201">
        <v>0</v>
      </c>
      <c r="AI1904" s="201">
        <v>18613</v>
      </c>
      <c r="AJ1904" s="202">
        <v>0</v>
      </c>
      <c r="AK1904" s="58">
        <v>539</v>
      </c>
      <c r="AL1904" s="58">
        <v>567</v>
      </c>
      <c r="AM1904" s="58">
        <v>0</v>
      </c>
      <c r="AN1904" s="58">
        <v>0</v>
      </c>
      <c r="AO1904" s="58">
        <v>1106</v>
      </c>
      <c r="AP1904" s="167">
        <v>20815</v>
      </c>
      <c r="AQ1904" s="168">
        <v>5.3134758587557049E-2</v>
      </c>
      <c r="AR1904" s="289"/>
      <c r="AS1904" s="289"/>
      <c r="AT1904" s="289"/>
      <c r="AU1904" s="289"/>
      <c r="AV1904" s="286"/>
      <c r="AW1904" s="287">
        <v>0</v>
      </c>
      <c r="AX1904" s="282"/>
      <c r="AY1904" s="283"/>
      <c r="AZ1904" s="283"/>
      <c r="BA1904" s="283"/>
      <c r="BB1904" s="283"/>
      <c r="BC1904" s="283"/>
      <c r="BD1904" s="283">
        <v>0</v>
      </c>
      <c r="BE1904" s="284"/>
    </row>
    <row r="1905" spans="1:57" ht="16.899999999999999" customHeight="1" x14ac:dyDescent="0.2">
      <c r="A1905" s="152">
        <v>1905</v>
      </c>
      <c r="B1905" s="271" t="s">
        <v>316</v>
      </c>
      <c r="C1905" s="272" t="s">
        <v>332</v>
      </c>
      <c r="D1905" s="272" t="s">
        <v>337</v>
      </c>
      <c r="E1905" s="272" t="s">
        <v>338</v>
      </c>
      <c r="F1905" s="272" t="s">
        <v>421</v>
      </c>
      <c r="G1905" s="154">
        <v>476</v>
      </c>
      <c r="H1905" s="154">
        <v>516</v>
      </c>
      <c r="I1905" s="154">
        <v>2334</v>
      </c>
      <c r="J1905" s="154">
        <v>2532</v>
      </c>
      <c r="K1905" s="50">
        <v>5858</v>
      </c>
      <c r="L1905" s="50">
        <v>11179</v>
      </c>
      <c r="M1905" s="155">
        <v>0.5240182485016549</v>
      </c>
      <c r="N1905" s="265">
        <v>190</v>
      </c>
      <c r="O1905" s="265">
        <v>207</v>
      </c>
      <c r="P1905" s="265">
        <v>1059</v>
      </c>
      <c r="Q1905" s="265">
        <v>1157</v>
      </c>
      <c r="R1905" s="193">
        <v>2613</v>
      </c>
      <c r="S1905" s="158" t="s">
        <v>419</v>
      </c>
      <c r="T1905" s="158" t="s">
        <v>419</v>
      </c>
      <c r="U1905" s="157">
        <v>3670</v>
      </c>
      <c r="V1905" s="159">
        <v>0.71198910081743871</v>
      </c>
      <c r="W1905" s="161"/>
      <c r="X1905" s="161"/>
      <c r="Y1905" s="161"/>
      <c r="Z1905" s="161"/>
      <c r="AA1905" s="161"/>
      <c r="AB1905" s="161"/>
      <c r="AC1905" s="162"/>
      <c r="AD1905" s="201"/>
      <c r="AE1905" s="201"/>
      <c r="AF1905" s="201"/>
      <c r="AG1905" s="201"/>
      <c r="AH1905" s="201"/>
      <c r="AI1905" s="201"/>
      <c r="AJ1905" s="202"/>
      <c r="AK1905" s="270">
        <v>87</v>
      </c>
      <c r="AL1905" s="270">
        <v>92</v>
      </c>
      <c r="AM1905" s="270">
        <v>167</v>
      </c>
      <c r="AN1905" s="270">
        <v>164</v>
      </c>
      <c r="AO1905" s="58">
        <v>510</v>
      </c>
      <c r="AP1905" s="167">
        <v>3671</v>
      </c>
      <c r="AQ1905" s="168">
        <v>0.13892672296377009</v>
      </c>
      <c r="AR1905" s="279"/>
      <c r="AS1905" s="279"/>
      <c r="AT1905" s="279"/>
      <c r="AU1905" s="279"/>
      <c r="AV1905" s="280"/>
      <c r="AW1905" s="281">
        <v>0</v>
      </c>
      <c r="AX1905" s="282"/>
      <c r="AY1905" s="229"/>
      <c r="AZ1905" s="229"/>
      <c r="BA1905" s="229"/>
      <c r="BB1905" s="229"/>
      <c r="BC1905" s="283"/>
      <c r="BD1905" s="283">
        <v>0</v>
      </c>
      <c r="BE1905" s="284"/>
    </row>
    <row r="1906" spans="1:57" ht="16.899999999999999" customHeight="1" x14ac:dyDescent="0.2">
      <c r="A1906" s="152">
        <v>1906</v>
      </c>
      <c r="B1906" s="271" t="s">
        <v>316</v>
      </c>
      <c r="C1906" s="272" t="s">
        <v>332</v>
      </c>
      <c r="D1906" s="272" t="s">
        <v>333</v>
      </c>
      <c r="E1906" s="272" t="s">
        <v>334</v>
      </c>
      <c r="F1906" s="272" t="s">
        <v>421</v>
      </c>
      <c r="G1906" s="154">
        <v>1697</v>
      </c>
      <c r="H1906" s="154">
        <v>1850</v>
      </c>
      <c r="I1906" s="154">
        <v>9025</v>
      </c>
      <c r="J1906" s="154">
        <v>9834</v>
      </c>
      <c r="K1906" s="50">
        <v>22406</v>
      </c>
      <c r="L1906" s="50">
        <v>35730</v>
      </c>
      <c r="M1906" s="155">
        <v>0.62709207948502654</v>
      </c>
      <c r="N1906" s="265">
        <v>273</v>
      </c>
      <c r="O1906" s="265">
        <v>299</v>
      </c>
      <c r="P1906" s="265">
        <v>1527</v>
      </c>
      <c r="Q1906" s="265">
        <v>1668</v>
      </c>
      <c r="R1906" s="193">
        <v>3767</v>
      </c>
      <c r="S1906" s="158" t="s">
        <v>419</v>
      </c>
      <c r="T1906" s="158" t="s">
        <v>419</v>
      </c>
      <c r="U1906" s="157">
        <v>5291</v>
      </c>
      <c r="V1906" s="159">
        <v>0.711963711963712</v>
      </c>
      <c r="W1906" s="161"/>
      <c r="X1906" s="161"/>
      <c r="Y1906" s="161"/>
      <c r="Z1906" s="161"/>
      <c r="AA1906" s="161"/>
      <c r="AB1906" s="161"/>
      <c r="AC1906" s="162"/>
      <c r="AD1906" s="201"/>
      <c r="AE1906" s="201"/>
      <c r="AF1906" s="201"/>
      <c r="AG1906" s="201"/>
      <c r="AH1906" s="201"/>
      <c r="AI1906" s="201"/>
      <c r="AJ1906" s="202"/>
      <c r="AK1906" s="270">
        <v>125</v>
      </c>
      <c r="AL1906" s="270">
        <v>132</v>
      </c>
      <c r="AM1906" s="270">
        <v>241</v>
      </c>
      <c r="AN1906" s="270">
        <v>237</v>
      </c>
      <c r="AO1906" s="58">
        <v>735</v>
      </c>
      <c r="AP1906" s="167">
        <v>5291</v>
      </c>
      <c r="AQ1906" s="168">
        <v>0.1389151389151389</v>
      </c>
      <c r="AR1906" s="279"/>
      <c r="AS1906" s="279"/>
      <c r="AT1906" s="279"/>
      <c r="AU1906" s="279"/>
      <c r="AV1906" s="280"/>
      <c r="AW1906" s="281">
        <v>0</v>
      </c>
      <c r="AX1906" s="282"/>
      <c r="AY1906" s="229"/>
      <c r="AZ1906" s="229"/>
      <c r="BA1906" s="229"/>
      <c r="BB1906" s="229"/>
      <c r="BC1906" s="283"/>
      <c r="BD1906" s="283">
        <v>0</v>
      </c>
      <c r="BE1906" s="284"/>
    </row>
    <row r="1907" spans="1:57" ht="16.899999999999999" customHeight="1" x14ac:dyDescent="0.2">
      <c r="A1907" s="152">
        <v>1907</v>
      </c>
      <c r="B1907" s="271" t="s">
        <v>316</v>
      </c>
      <c r="C1907" s="272" t="s">
        <v>332</v>
      </c>
      <c r="D1907" s="272" t="s">
        <v>339</v>
      </c>
      <c r="E1907" s="272" t="s">
        <v>340</v>
      </c>
      <c r="F1907" s="272" t="s">
        <v>421</v>
      </c>
      <c r="G1907" s="154">
        <v>3984</v>
      </c>
      <c r="H1907" s="154">
        <v>4347</v>
      </c>
      <c r="I1907" s="154">
        <v>21738</v>
      </c>
      <c r="J1907" s="154">
        <v>23720</v>
      </c>
      <c r="K1907" s="50">
        <v>53789</v>
      </c>
      <c r="L1907" s="50">
        <v>80305</v>
      </c>
      <c r="M1907" s="155">
        <v>0.6698088537450968</v>
      </c>
      <c r="N1907" s="265">
        <v>306</v>
      </c>
      <c r="O1907" s="265">
        <v>334</v>
      </c>
      <c r="P1907" s="265">
        <v>1707</v>
      </c>
      <c r="Q1907" s="265">
        <v>1865</v>
      </c>
      <c r="R1907" s="193">
        <v>4212</v>
      </c>
      <c r="S1907" s="158" t="s">
        <v>419</v>
      </c>
      <c r="T1907" s="158" t="s">
        <v>419</v>
      </c>
      <c r="U1907" s="157">
        <v>5914</v>
      </c>
      <c r="V1907" s="159">
        <v>0.71220831924247552</v>
      </c>
      <c r="W1907" s="161"/>
      <c r="X1907" s="161"/>
      <c r="Y1907" s="161"/>
      <c r="Z1907" s="161"/>
      <c r="AA1907" s="161"/>
      <c r="AB1907" s="161"/>
      <c r="AC1907" s="162"/>
      <c r="AD1907" s="201"/>
      <c r="AE1907" s="201"/>
      <c r="AF1907" s="201"/>
      <c r="AG1907" s="201"/>
      <c r="AH1907" s="201"/>
      <c r="AI1907" s="201"/>
      <c r="AJ1907" s="202"/>
      <c r="AK1907" s="270">
        <v>140</v>
      </c>
      <c r="AL1907" s="270">
        <v>148</v>
      </c>
      <c r="AM1907" s="270">
        <v>270</v>
      </c>
      <c r="AN1907" s="270">
        <v>265</v>
      </c>
      <c r="AO1907" s="58">
        <v>823</v>
      </c>
      <c r="AP1907" s="167">
        <v>5915</v>
      </c>
      <c r="AQ1907" s="168">
        <v>0.13913778529163146</v>
      </c>
      <c r="AR1907" s="279"/>
      <c r="AS1907" s="279"/>
      <c r="AT1907" s="279"/>
      <c r="AU1907" s="279"/>
      <c r="AV1907" s="280"/>
      <c r="AW1907" s="281">
        <v>0</v>
      </c>
      <c r="AX1907" s="282"/>
      <c r="AY1907" s="229"/>
      <c r="AZ1907" s="229"/>
      <c r="BA1907" s="229"/>
      <c r="BB1907" s="229"/>
      <c r="BC1907" s="283"/>
      <c r="BD1907" s="283">
        <v>0</v>
      </c>
      <c r="BE1907" s="284"/>
    </row>
    <row r="1908" spans="1:57" ht="16.899999999999999" customHeight="1" x14ac:dyDescent="0.2">
      <c r="A1908" s="152">
        <v>1908</v>
      </c>
      <c r="B1908" s="271" t="s">
        <v>316</v>
      </c>
      <c r="C1908" s="272" t="s">
        <v>332</v>
      </c>
      <c r="D1908" s="272" t="s">
        <v>335</v>
      </c>
      <c r="E1908" s="272" t="s">
        <v>336</v>
      </c>
      <c r="F1908" s="272" t="s">
        <v>421</v>
      </c>
      <c r="G1908" s="154">
        <v>616</v>
      </c>
      <c r="H1908" s="154">
        <v>666</v>
      </c>
      <c r="I1908" s="154">
        <v>2921</v>
      </c>
      <c r="J1908" s="154">
        <v>3162</v>
      </c>
      <c r="K1908" s="50">
        <v>7365</v>
      </c>
      <c r="L1908" s="50">
        <v>15122</v>
      </c>
      <c r="M1908" s="155">
        <v>0.48703875148789844</v>
      </c>
      <c r="N1908" s="265">
        <v>307</v>
      </c>
      <c r="O1908" s="265">
        <v>335</v>
      </c>
      <c r="P1908" s="265">
        <v>1714</v>
      </c>
      <c r="Q1908" s="265">
        <v>1873</v>
      </c>
      <c r="R1908" s="193">
        <v>4229</v>
      </c>
      <c r="S1908" s="158" t="s">
        <v>419</v>
      </c>
      <c r="T1908" s="158" t="s">
        <v>419</v>
      </c>
      <c r="U1908" s="157">
        <v>5939</v>
      </c>
      <c r="V1908" s="159">
        <v>0.71207273951843741</v>
      </c>
      <c r="W1908" s="161"/>
      <c r="X1908" s="161"/>
      <c r="Y1908" s="161"/>
      <c r="Z1908" s="161"/>
      <c r="AA1908" s="161"/>
      <c r="AB1908" s="161"/>
      <c r="AC1908" s="162"/>
      <c r="AD1908" s="201"/>
      <c r="AE1908" s="201"/>
      <c r="AF1908" s="201"/>
      <c r="AG1908" s="201"/>
      <c r="AH1908" s="201"/>
      <c r="AI1908" s="201"/>
      <c r="AJ1908" s="202"/>
      <c r="AK1908" s="270">
        <v>141</v>
      </c>
      <c r="AL1908" s="270">
        <v>148</v>
      </c>
      <c r="AM1908" s="270">
        <v>271</v>
      </c>
      <c r="AN1908" s="270">
        <v>266</v>
      </c>
      <c r="AO1908" s="58">
        <v>826</v>
      </c>
      <c r="AP1908" s="167">
        <v>5938</v>
      </c>
      <c r="AQ1908" s="168">
        <v>0.1391040754462782</v>
      </c>
      <c r="AR1908" s="279"/>
      <c r="AS1908" s="279"/>
      <c r="AT1908" s="279"/>
      <c r="AU1908" s="279"/>
      <c r="AV1908" s="280"/>
      <c r="AW1908" s="281">
        <v>0</v>
      </c>
      <c r="AX1908" s="282"/>
      <c r="AY1908" s="229"/>
      <c r="AZ1908" s="229"/>
      <c r="BA1908" s="229"/>
      <c r="BB1908" s="229"/>
      <c r="BC1908" s="283"/>
      <c r="BD1908" s="283">
        <v>0</v>
      </c>
      <c r="BE1908" s="284"/>
    </row>
    <row r="1909" spans="1:57" ht="16.899999999999999" customHeight="1" x14ac:dyDescent="0.2">
      <c r="A1909" s="152">
        <v>1909</v>
      </c>
      <c r="B1909" s="294" t="s">
        <v>316</v>
      </c>
      <c r="C1909" s="180" t="s">
        <v>332</v>
      </c>
      <c r="D1909" s="180" t="s">
        <v>341</v>
      </c>
      <c r="E1909" s="180" t="s">
        <v>420</v>
      </c>
      <c r="F1909" s="179" t="s">
        <v>421</v>
      </c>
      <c r="G1909" s="181">
        <v>6773</v>
      </c>
      <c r="H1909" s="181">
        <v>7379</v>
      </c>
      <c r="I1909" s="181">
        <v>36018</v>
      </c>
      <c r="J1909" s="181">
        <v>39248</v>
      </c>
      <c r="K1909" s="181">
        <v>89418</v>
      </c>
      <c r="L1909" s="181">
        <v>142336</v>
      </c>
      <c r="M1909" s="155">
        <v>0.62821773830935257</v>
      </c>
      <c r="N1909" s="193">
        <v>1076</v>
      </c>
      <c r="O1909" s="193">
        <v>1175</v>
      </c>
      <c r="P1909" s="193">
        <v>6007</v>
      </c>
      <c r="Q1909" s="193">
        <v>6563</v>
      </c>
      <c r="R1909" s="193">
        <v>14821</v>
      </c>
      <c r="S1909" s="158">
        <v>15854</v>
      </c>
      <c r="T1909" s="158">
        <v>11289.138752762565</v>
      </c>
      <c r="U1909" s="157">
        <v>20814</v>
      </c>
      <c r="V1909" s="159">
        <v>0.71206879984625737</v>
      </c>
      <c r="W1909" s="161">
        <v>4242</v>
      </c>
      <c r="X1909" s="161">
        <v>4634</v>
      </c>
      <c r="Y1909" s="161">
        <v>23691</v>
      </c>
      <c r="Z1909" s="161">
        <v>25885</v>
      </c>
      <c r="AA1909" s="161">
        <v>58452</v>
      </c>
      <c r="AB1909" s="161">
        <v>82094</v>
      </c>
      <c r="AC1909" s="162">
        <v>0.71201305820157379</v>
      </c>
      <c r="AD1909" s="201">
        <v>962</v>
      </c>
      <c r="AE1909" s="201">
        <v>1050</v>
      </c>
      <c r="AF1909" s="201">
        <v>5371</v>
      </c>
      <c r="AG1909" s="201">
        <v>5868</v>
      </c>
      <c r="AH1909" s="201">
        <v>13251</v>
      </c>
      <c r="AI1909" s="201">
        <v>18613</v>
      </c>
      <c r="AJ1909" s="202">
        <v>0.71192177510342236</v>
      </c>
      <c r="AK1909" s="58">
        <v>493</v>
      </c>
      <c r="AL1909" s="58">
        <v>520</v>
      </c>
      <c r="AM1909" s="58">
        <v>949</v>
      </c>
      <c r="AN1909" s="58">
        <v>932</v>
      </c>
      <c r="AO1909" s="58">
        <v>2894</v>
      </c>
      <c r="AP1909" s="167">
        <v>20815</v>
      </c>
      <c r="AQ1909" s="168">
        <v>0.13903435022820082</v>
      </c>
      <c r="AR1909" s="289"/>
      <c r="AS1909" s="289"/>
      <c r="AT1909" s="289"/>
      <c r="AU1909" s="289"/>
      <c r="AV1909" s="286"/>
      <c r="AW1909" s="287">
        <v>0</v>
      </c>
      <c r="AX1909" s="282"/>
      <c r="AY1909" s="283"/>
      <c r="AZ1909" s="283"/>
      <c r="BA1909" s="283"/>
      <c r="BB1909" s="283"/>
      <c r="BC1909" s="283"/>
      <c r="BD1909" s="283">
        <v>0</v>
      </c>
      <c r="BE1909" s="284"/>
    </row>
    <row r="1910" spans="1:57" ht="16.899999999999999" customHeight="1" x14ac:dyDescent="0.2">
      <c r="A1910" s="152">
        <v>1910</v>
      </c>
      <c r="B1910" s="271" t="s">
        <v>316</v>
      </c>
      <c r="C1910" s="272" t="s">
        <v>332</v>
      </c>
      <c r="D1910" s="272" t="s">
        <v>337</v>
      </c>
      <c r="E1910" s="272" t="s">
        <v>338</v>
      </c>
      <c r="F1910" s="272" t="s">
        <v>422</v>
      </c>
      <c r="G1910" s="154">
        <v>273</v>
      </c>
      <c r="H1910" s="154">
        <v>296</v>
      </c>
      <c r="I1910" s="154">
        <v>1381</v>
      </c>
      <c r="J1910" s="154">
        <v>1501</v>
      </c>
      <c r="K1910" s="50">
        <v>3451</v>
      </c>
      <c r="L1910" s="50">
        <v>11179</v>
      </c>
      <c r="M1910" s="155">
        <v>0.308703819661866</v>
      </c>
      <c r="N1910" s="265">
        <v>115</v>
      </c>
      <c r="O1910" s="265">
        <v>125</v>
      </c>
      <c r="P1910" s="265">
        <v>640</v>
      </c>
      <c r="Q1910" s="265">
        <v>699</v>
      </c>
      <c r="R1910" s="193">
        <v>1579</v>
      </c>
      <c r="S1910" s="158" t="s">
        <v>419</v>
      </c>
      <c r="T1910" s="158" t="s">
        <v>419</v>
      </c>
      <c r="U1910" s="157">
        <v>3670</v>
      </c>
      <c r="V1910" s="159">
        <v>0.43024523160762945</v>
      </c>
      <c r="W1910" s="161"/>
      <c r="X1910" s="161"/>
      <c r="Y1910" s="161"/>
      <c r="Z1910" s="161"/>
      <c r="AA1910" s="161"/>
      <c r="AB1910" s="161"/>
      <c r="AC1910" s="162"/>
      <c r="AD1910" s="201"/>
      <c r="AE1910" s="201"/>
      <c r="AF1910" s="201"/>
      <c r="AG1910" s="201"/>
      <c r="AH1910" s="201"/>
      <c r="AI1910" s="201"/>
      <c r="AJ1910" s="202"/>
      <c r="AK1910" s="270">
        <v>38</v>
      </c>
      <c r="AL1910" s="270">
        <v>40</v>
      </c>
      <c r="AM1910" s="270">
        <v>72</v>
      </c>
      <c r="AN1910" s="270">
        <v>71</v>
      </c>
      <c r="AO1910" s="58">
        <v>221</v>
      </c>
      <c r="AP1910" s="167">
        <v>3671</v>
      </c>
      <c r="AQ1910" s="168">
        <v>6.0201579950967039E-2</v>
      </c>
      <c r="AR1910" s="279"/>
      <c r="AS1910" s="279"/>
      <c r="AT1910" s="279"/>
      <c r="AU1910" s="279"/>
      <c r="AV1910" s="280"/>
      <c r="AW1910" s="281">
        <v>0</v>
      </c>
      <c r="AX1910" s="282"/>
      <c r="AY1910" s="229"/>
      <c r="AZ1910" s="229"/>
      <c r="BA1910" s="229"/>
      <c r="BB1910" s="229"/>
      <c r="BC1910" s="283"/>
      <c r="BD1910" s="283">
        <v>0</v>
      </c>
      <c r="BE1910" s="284"/>
    </row>
    <row r="1911" spans="1:57" ht="16.899999999999999" customHeight="1" x14ac:dyDescent="0.2">
      <c r="A1911" s="152">
        <v>1911</v>
      </c>
      <c r="B1911" s="271" t="s">
        <v>316</v>
      </c>
      <c r="C1911" s="272" t="s">
        <v>332</v>
      </c>
      <c r="D1911" s="272" t="s">
        <v>333</v>
      </c>
      <c r="E1911" s="272" t="s">
        <v>334</v>
      </c>
      <c r="F1911" s="272" t="s">
        <v>422</v>
      </c>
      <c r="G1911" s="154">
        <v>1004</v>
      </c>
      <c r="H1911" s="154">
        <v>1094</v>
      </c>
      <c r="I1911" s="154">
        <v>5409</v>
      </c>
      <c r="J1911" s="154">
        <v>5898</v>
      </c>
      <c r="K1911" s="50">
        <v>13405</v>
      </c>
      <c r="L1911" s="50">
        <v>35730</v>
      </c>
      <c r="M1911" s="155">
        <v>0.37517492303386513</v>
      </c>
      <c r="N1911" s="265">
        <v>165</v>
      </c>
      <c r="O1911" s="265">
        <v>180</v>
      </c>
      <c r="P1911" s="265">
        <v>922</v>
      </c>
      <c r="Q1911" s="265">
        <v>1007</v>
      </c>
      <c r="R1911" s="193">
        <v>2274</v>
      </c>
      <c r="S1911" s="158" t="s">
        <v>419</v>
      </c>
      <c r="T1911" s="158" t="s">
        <v>419</v>
      </c>
      <c r="U1911" s="157">
        <v>5291</v>
      </c>
      <c r="V1911" s="159">
        <v>0.42978642978642978</v>
      </c>
      <c r="W1911" s="161"/>
      <c r="X1911" s="161"/>
      <c r="Y1911" s="161"/>
      <c r="Z1911" s="161"/>
      <c r="AA1911" s="161"/>
      <c r="AB1911" s="161"/>
      <c r="AC1911" s="162"/>
      <c r="AD1911" s="201"/>
      <c r="AE1911" s="201"/>
      <c r="AF1911" s="201"/>
      <c r="AG1911" s="201"/>
      <c r="AH1911" s="201"/>
      <c r="AI1911" s="201"/>
      <c r="AJ1911" s="202"/>
      <c r="AK1911" s="270">
        <v>54</v>
      </c>
      <c r="AL1911" s="270">
        <v>57</v>
      </c>
      <c r="AM1911" s="270">
        <v>104</v>
      </c>
      <c r="AN1911" s="270">
        <v>102</v>
      </c>
      <c r="AO1911" s="58">
        <v>317</v>
      </c>
      <c r="AP1911" s="167">
        <v>5291</v>
      </c>
      <c r="AQ1911" s="168">
        <v>5.991305991305991E-2</v>
      </c>
      <c r="AR1911" s="279"/>
      <c r="AS1911" s="279"/>
      <c r="AT1911" s="279"/>
      <c r="AU1911" s="279"/>
      <c r="AV1911" s="280"/>
      <c r="AW1911" s="281">
        <v>0</v>
      </c>
      <c r="AX1911" s="282"/>
      <c r="AY1911" s="229"/>
      <c r="AZ1911" s="229"/>
      <c r="BA1911" s="229"/>
      <c r="BB1911" s="229"/>
      <c r="BC1911" s="283"/>
      <c r="BD1911" s="283">
        <v>0</v>
      </c>
      <c r="BE1911" s="284"/>
    </row>
    <row r="1912" spans="1:57" ht="16.899999999999999" customHeight="1" x14ac:dyDescent="0.2">
      <c r="A1912" s="152">
        <v>1912</v>
      </c>
      <c r="B1912" s="271" t="s">
        <v>316</v>
      </c>
      <c r="C1912" s="272" t="s">
        <v>332</v>
      </c>
      <c r="D1912" s="272" t="s">
        <v>339</v>
      </c>
      <c r="E1912" s="272" t="s">
        <v>340</v>
      </c>
      <c r="F1912" s="272" t="s">
        <v>422</v>
      </c>
      <c r="G1912" s="154">
        <v>2382</v>
      </c>
      <c r="H1912" s="154">
        <v>2600</v>
      </c>
      <c r="I1912" s="154">
        <v>13082</v>
      </c>
      <c r="J1912" s="154">
        <v>14279</v>
      </c>
      <c r="K1912" s="50">
        <v>32343</v>
      </c>
      <c r="L1912" s="50">
        <v>80305</v>
      </c>
      <c r="M1912" s="155">
        <v>0.40275200796961586</v>
      </c>
      <c r="N1912" s="265">
        <v>185</v>
      </c>
      <c r="O1912" s="265">
        <v>202</v>
      </c>
      <c r="P1912" s="265">
        <v>1031</v>
      </c>
      <c r="Q1912" s="265">
        <v>1126</v>
      </c>
      <c r="R1912" s="193">
        <v>2544</v>
      </c>
      <c r="S1912" s="158" t="s">
        <v>419</v>
      </c>
      <c r="T1912" s="158" t="s">
        <v>419</v>
      </c>
      <c r="U1912" s="157">
        <v>5914</v>
      </c>
      <c r="V1912" s="159">
        <v>0.43016570848833274</v>
      </c>
      <c r="W1912" s="161"/>
      <c r="X1912" s="161"/>
      <c r="Y1912" s="161"/>
      <c r="Z1912" s="161"/>
      <c r="AA1912" s="161"/>
      <c r="AB1912" s="161"/>
      <c r="AC1912" s="162"/>
      <c r="AD1912" s="201"/>
      <c r="AE1912" s="201"/>
      <c r="AF1912" s="201"/>
      <c r="AG1912" s="201"/>
      <c r="AH1912" s="201"/>
      <c r="AI1912" s="201"/>
      <c r="AJ1912" s="202"/>
      <c r="AK1912" s="270">
        <v>60</v>
      </c>
      <c r="AL1912" s="270">
        <v>64</v>
      </c>
      <c r="AM1912" s="270">
        <v>116</v>
      </c>
      <c r="AN1912" s="270">
        <v>114</v>
      </c>
      <c r="AO1912" s="58">
        <v>354</v>
      </c>
      <c r="AP1912" s="167">
        <v>5915</v>
      </c>
      <c r="AQ1912" s="168">
        <v>5.9847844463229077E-2</v>
      </c>
      <c r="AR1912" s="279"/>
      <c r="AS1912" s="279"/>
      <c r="AT1912" s="279"/>
      <c r="AU1912" s="279"/>
      <c r="AV1912" s="280"/>
      <c r="AW1912" s="281">
        <v>0</v>
      </c>
      <c r="AX1912" s="282"/>
      <c r="AY1912" s="229"/>
      <c r="AZ1912" s="229"/>
      <c r="BA1912" s="229"/>
      <c r="BB1912" s="229"/>
      <c r="BC1912" s="283"/>
      <c r="BD1912" s="283">
        <v>0</v>
      </c>
      <c r="BE1912" s="284"/>
    </row>
    <row r="1913" spans="1:57" ht="16.899999999999999" customHeight="1" x14ac:dyDescent="0.2">
      <c r="A1913" s="152">
        <v>1913</v>
      </c>
      <c r="B1913" s="271" t="s">
        <v>316</v>
      </c>
      <c r="C1913" s="272" t="s">
        <v>332</v>
      </c>
      <c r="D1913" s="272" t="s">
        <v>335</v>
      </c>
      <c r="E1913" s="272" t="s">
        <v>336</v>
      </c>
      <c r="F1913" s="272" t="s">
        <v>422</v>
      </c>
      <c r="G1913" s="154">
        <v>348</v>
      </c>
      <c r="H1913" s="154">
        <v>376</v>
      </c>
      <c r="I1913" s="154">
        <v>1718</v>
      </c>
      <c r="J1913" s="154">
        <v>1864</v>
      </c>
      <c r="K1913" s="50">
        <v>4306</v>
      </c>
      <c r="L1913" s="50">
        <v>15122</v>
      </c>
      <c r="M1913" s="155">
        <v>0.28475069435259887</v>
      </c>
      <c r="N1913" s="265">
        <v>185</v>
      </c>
      <c r="O1913" s="265">
        <v>202</v>
      </c>
      <c r="P1913" s="265">
        <v>1035</v>
      </c>
      <c r="Q1913" s="265">
        <v>1131</v>
      </c>
      <c r="R1913" s="193">
        <v>2553</v>
      </c>
      <c r="S1913" s="158" t="s">
        <v>419</v>
      </c>
      <c r="T1913" s="158" t="s">
        <v>419</v>
      </c>
      <c r="U1913" s="157">
        <v>5939</v>
      </c>
      <c r="V1913" s="159">
        <v>0.42987034854352585</v>
      </c>
      <c r="W1913" s="161"/>
      <c r="X1913" s="161"/>
      <c r="Y1913" s="161"/>
      <c r="Z1913" s="161"/>
      <c r="AA1913" s="161"/>
      <c r="AB1913" s="161"/>
      <c r="AC1913" s="162"/>
      <c r="AD1913" s="201"/>
      <c r="AE1913" s="201"/>
      <c r="AF1913" s="201"/>
      <c r="AG1913" s="201"/>
      <c r="AH1913" s="201"/>
      <c r="AI1913" s="201"/>
      <c r="AJ1913" s="202"/>
      <c r="AK1913" s="270">
        <v>61</v>
      </c>
      <c r="AL1913" s="270">
        <v>64</v>
      </c>
      <c r="AM1913" s="270">
        <v>117</v>
      </c>
      <c r="AN1913" s="270">
        <v>115</v>
      </c>
      <c r="AO1913" s="58">
        <v>357</v>
      </c>
      <c r="AP1913" s="167">
        <v>5938</v>
      </c>
      <c r="AQ1913" s="168">
        <v>6.0121252947120243E-2</v>
      </c>
      <c r="AR1913" s="279"/>
      <c r="AS1913" s="279"/>
      <c r="AT1913" s="279"/>
      <c r="AU1913" s="279"/>
      <c r="AV1913" s="280"/>
      <c r="AW1913" s="281">
        <v>0</v>
      </c>
      <c r="AX1913" s="282"/>
      <c r="AY1913" s="229"/>
      <c r="AZ1913" s="229"/>
      <c r="BA1913" s="229"/>
      <c r="BB1913" s="229"/>
      <c r="BC1913" s="283"/>
      <c r="BD1913" s="283">
        <v>0</v>
      </c>
      <c r="BE1913" s="284"/>
    </row>
    <row r="1914" spans="1:57" ht="16.899999999999999" customHeight="1" x14ac:dyDescent="0.2">
      <c r="A1914" s="152">
        <v>1914</v>
      </c>
      <c r="B1914" s="294" t="s">
        <v>316</v>
      </c>
      <c r="C1914" s="180" t="s">
        <v>332</v>
      </c>
      <c r="D1914" s="180" t="s">
        <v>341</v>
      </c>
      <c r="E1914" s="180" t="s">
        <v>420</v>
      </c>
      <c r="F1914" s="179" t="s">
        <v>422</v>
      </c>
      <c r="G1914" s="181">
        <v>4007</v>
      </c>
      <c r="H1914" s="181">
        <v>4366</v>
      </c>
      <c r="I1914" s="181">
        <v>21590</v>
      </c>
      <c r="J1914" s="181">
        <v>23542</v>
      </c>
      <c r="K1914" s="181">
        <v>53505</v>
      </c>
      <c r="L1914" s="181">
        <v>142336</v>
      </c>
      <c r="M1914" s="155">
        <v>0.37590630620503596</v>
      </c>
      <c r="N1914" s="193">
        <v>650</v>
      </c>
      <c r="O1914" s="193">
        <v>709</v>
      </c>
      <c r="P1914" s="193">
        <v>3628</v>
      </c>
      <c r="Q1914" s="193">
        <v>3963</v>
      </c>
      <c r="R1914" s="193">
        <v>8950</v>
      </c>
      <c r="S1914" s="158">
        <v>15854</v>
      </c>
      <c r="T1914" s="158">
        <v>6817.2047660228691</v>
      </c>
      <c r="U1914" s="157">
        <v>20814</v>
      </c>
      <c r="V1914" s="159">
        <v>0.42999903910829251</v>
      </c>
      <c r="W1914" s="161">
        <v>2563</v>
      </c>
      <c r="X1914" s="161">
        <v>2799</v>
      </c>
      <c r="Y1914" s="161">
        <v>14308</v>
      </c>
      <c r="Z1914" s="161">
        <v>15633</v>
      </c>
      <c r="AA1914" s="161">
        <v>35303</v>
      </c>
      <c r="AB1914" s="161">
        <v>82094</v>
      </c>
      <c r="AC1914" s="162">
        <v>0.43003142738811606</v>
      </c>
      <c r="AD1914" s="201">
        <v>581</v>
      </c>
      <c r="AE1914" s="201">
        <v>633</v>
      </c>
      <c r="AF1914" s="201">
        <v>3245</v>
      </c>
      <c r="AG1914" s="201">
        <v>3544</v>
      </c>
      <c r="AH1914" s="201">
        <v>8003</v>
      </c>
      <c r="AI1914" s="201">
        <v>18613</v>
      </c>
      <c r="AJ1914" s="202">
        <v>0.4299683017246011</v>
      </c>
      <c r="AK1914" s="58">
        <v>213</v>
      </c>
      <c r="AL1914" s="58">
        <v>225</v>
      </c>
      <c r="AM1914" s="58">
        <v>409</v>
      </c>
      <c r="AN1914" s="58">
        <v>402</v>
      </c>
      <c r="AO1914" s="58">
        <v>1249</v>
      </c>
      <c r="AP1914" s="167">
        <v>20815</v>
      </c>
      <c r="AQ1914" s="168">
        <v>6.0004804227720393E-2</v>
      </c>
      <c r="AR1914" s="289"/>
      <c r="AS1914" s="289"/>
      <c r="AT1914" s="289"/>
      <c r="AU1914" s="289"/>
      <c r="AV1914" s="286"/>
      <c r="AW1914" s="287">
        <v>0</v>
      </c>
      <c r="AX1914" s="282"/>
      <c r="AY1914" s="283"/>
      <c r="AZ1914" s="283"/>
      <c r="BA1914" s="283"/>
      <c r="BB1914" s="283"/>
      <c r="BC1914" s="283"/>
      <c r="BD1914" s="283">
        <v>0</v>
      </c>
      <c r="BE1914" s="284"/>
    </row>
    <row r="1915" spans="1:57" ht="16.899999999999999" customHeight="1" x14ac:dyDescent="0.2">
      <c r="A1915" s="152">
        <v>1915</v>
      </c>
      <c r="B1915" s="271" t="s">
        <v>316</v>
      </c>
      <c r="C1915" s="272" t="s">
        <v>332</v>
      </c>
      <c r="D1915" s="272" t="s">
        <v>337</v>
      </c>
      <c r="E1915" s="272" t="s">
        <v>338</v>
      </c>
      <c r="F1915" s="272" t="s">
        <v>423</v>
      </c>
      <c r="G1915" s="154">
        <v>120</v>
      </c>
      <c r="H1915" s="154">
        <v>131</v>
      </c>
      <c r="I1915" s="154">
        <v>669</v>
      </c>
      <c r="J1915" s="154">
        <v>732</v>
      </c>
      <c r="K1915" s="50">
        <v>1652</v>
      </c>
      <c r="L1915" s="50">
        <v>11179</v>
      </c>
      <c r="M1915" s="155">
        <v>0.14777708202880402</v>
      </c>
      <c r="N1915" s="265">
        <v>59</v>
      </c>
      <c r="O1915" s="265">
        <v>64</v>
      </c>
      <c r="P1915" s="265">
        <v>327</v>
      </c>
      <c r="Q1915" s="265">
        <v>358</v>
      </c>
      <c r="R1915" s="193">
        <v>808</v>
      </c>
      <c r="S1915" s="158" t="s">
        <v>419</v>
      </c>
      <c r="T1915" s="158" t="s">
        <v>419</v>
      </c>
      <c r="U1915" s="157">
        <v>3670</v>
      </c>
      <c r="V1915" s="159">
        <v>0.22016348773841962</v>
      </c>
      <c r="W1915" s="161"/>
      <c r="X1915" s="161"/>
      <c r="Y1915" s="161"/>
      <c r="Z1915" s="161"/>
      <c r="AA1915" s="161"/>
      <c r="AB1915" s="161"/>
      <c r="AC1915" s="162"/>
      <c r="AD1915" s="201"/>
      <c r="AE1915" s="201"/>
      <c r="AF1915" s="201"/>
      <c r="AG1915" s="201"/>
      <c r="AH1915" s="201"/>
      <c r="AI1915" s="201"/>
      <c r="AJ1915" s="202"/>
      <c r="AK1915" s="270">
        <v>0</v>
      </c>
      <c r="AL1915" s="270">
        <v>0</v>
      </c>
      <c r="AM1915" s="270">
        <v>0</v>
      </c>
      <c r="AN1915" s="270">
        <v>0</v>
      </c>
      <c r="AO1915" s="58">
        <v>0</v>
      </c>
      <c r="AP1915" s="167">
        <v>3671</v>
      </c>
      <c r="AQ1915" s="168">
        <v>0</v>
      </c>
      <c r="AR1915" s="279"/>
      <c r="AS1915" s="279"/>
      <c r="AT1915" s="279"/>
      <c r="AU1915" s="279"/>
      <c r="AV1915" s="280"/>
      <c r="AW1915" s="281">
        <v>0</v>
      </c>
      <c r="AX1915" s="282"/>
      <c r="AY1915" s="229"/>
      <c r="AZ1915" s="229"/>
      <c r="BA1915" s="229"/>
      <c r="BB1915" s="229"/>
      <c r="BC1915" s="283"/>
      <c r="BD1915" s="283">
        <v>0</v>
      </c>
      <c r="BE1915" s="284"/>
    </row>
    <row r="1916" spans="1:57" ht="16.899999999999999" customHeight="1" x14ac:dyDescent="0.2">
      <c r="A1916" s="152">
        <v>1916</v>
      </c>
      <c r="B1916" s="271" t="s">
        <v>316</v>
      </c>
      <c r="C1916" s="272" t="s">
        <v>332</v>
      </c>
      <c r="D1916" s="272" t="s">
        <v>333</v>
      </c>
      <c r="E1916" s="272" t="s">
        <v>334</v>
      </c>
      <c r="F1916" s="272" t="s">
        <v>423</v>
      </c>
      <c r="G1916" s="154">
        <v>485</v>
      </c>
      <c r="H1916" s="154">
        <v>531</v>
      </c>
      <c r="I1916" s="154">
        <v>2714</v>
      </c>
      <c r="J1916" s="154">
        <v>2965</v>
      </c>
      <c r="K1916" s="50">
        <v>6695</v>
      </c>
      <c r="L1916" s="50">
        <v>35730</v>
      </c>
      <c r="M1916" s="155">
        <v>0.18737755387629443</v>
      </c>
      <c r="N1916" s="265">
        <v>84</v>
      </c>
      <c r="O1916" s="265">
        <v>92</v>
      </c>
      <c r="P1916" s="265">
        <v>472</v>
      </c>
      <c r="Q1916" s="265">
        <v>515</v>
      </c>
      <c r="R1916" s="193">
        <v>1163</v>
      </c>
      <c r="S1916" s="158" t="s">
        <v>419</v>
      </c>
      <c r="T1916" s="158" t="s">
        <v>419</v>
      </c>
      <c r="U1916" s="157">
        <v>5291</v>
      </c>
      <c r="V1916" s="159">
        <v>0.21980721980721982</v>
      </c>
      <c r="W1916" s="161"/>
      <c r="X1916" s="161"/>
      <c r="Y1916" s="161"/>
      <c r="Z1916" s="161"/>
      <c r="AA1916" s="161"/>
      <c r="AB1916" s="161"/>
      <c r="AC1916" s="162"/>
      <c r="AD1916" s="201"/>
      <c r="AE1916" s="201"/>
      <c r="AF1916" s="201"/>
      <c r="AG1916" s="201"/>
      <c r="AH1916" s="201"/>
      <c r="AI1916" s="201"/>
      <c r="AJ1916" s="202"/>
      <c r="AK1916" s="270">
        <v>0</v>
      </c>
      <c r="AL1916" s="270">
        <v>0</v>
      </c>
      <c r="AM1916" s="270">
        <v>0</v>
      </c>
      <c r="AN1916" s="270">
        <v>0</v>
      </c>
      <c r="AO1916" s="58">
        <v>0</v>
      </c>
      <c r="AP1916" s="167">
        <v>5291</v>
      </c>
      <c r="AQ1916" s="168">
        <v>0</v>
      </c>
      <c r="AR1916" s="279"/>
      <c r="AS1916" s="279"/>
      <c r="AT1916" s="279"/>
      <c r="AU1916" s="279"/>
      <c r="AV1916" s="280"/>
      <c r="AW1916" s="281">
        <v>0</v>
      </c>
      <c r="AX1916" s="282"/>
      <c r="AY1916" s="229"/>
      <c r="AZ1916" s="229"/>
      <c r="BA1916" s="229"/>
      <c r="BB1916" s="229"/>
      <c r="BC1916" s="283"/>
      <c r="BD1916" s="283">
        <v>0</v>
      </c>
      <c r="BE1916" s="284"/>
    </row>
    <row r="1917" spans="1:57" ht="16.899999999999999" customHeight="1" x14ac:dyDescent="0.2">
      <c r="A1917" s="152">
        <v>1917</v>
      </c>
      <c r="B1917" s="271" t="s">
        <v>316</v>
      </c>
      <c r="C1917" s="272" t="s">
        <v>332</v>
      </c>
      <c r="D1917" s="272" t="s">
        <v>339</v>
      </c>
      <c r="E1917" s="272" t="s">
        <v>340</v>
      </c>
      <c r="F1917" s="272" t="s">
        <v>423</v>
      </c>
      <c r="G1917" s="154">
        <v>1187</v>
      </c>
      <c r="H1917" s="154">
        <v>1298</v>
      </c>
      <c r="I1917" s="154">
        <v>6634</v>
      </c>
      <c r="J1917" s="154">
        <v>7247</v>
      </c>
      <c r="K1917" s="50">
        <v>16366</v>
      </c>
      <c r="L1917" s="50">
        <v>80305</v>
      </c>
      <c r="M1917" s="155">
        <v>0.20379802004856484</v>
      </c>
      <c r="N1917" s="265">
        <v>94</v>
      </c>
      <c r="O1917" s="265">
        <v>103</v>
      </c>
      <c r="P1917" s="265">
        <v>527</v>
      </c>
      <c r="Q1917" s="265">
        <v>576</v>
      </c>
      <c r="R1917" s="193">
        <v>1300</v>
      </c>
      <c r="S1917" s="158" t="s">
        <v>419</v>
      </c>
      <c r="T1917" s="158" t="s">
        <v>419</v>
      </c>
      <c r="U1917" s="157">
        <v>5914</v>
      </c>
      <c r="V1917" s="159">
        <v>0.21981738248224553</v>
      </c>
      <c r="W1917" s="161"/>
      <c r="X1917" s="161"/>
      <c r="Y1917" s="161"/>
      <c r="Z1917" s="161"/>
      <c r="AA1917" s="161"/>
      <c r="AB1917" s="161"/>
      <c r="AC1917" s="162"/>
      <c r="AD1917" s="201"/>
      <c r="AE1917" s="201"/>
      <c r="AF1917" s="201"/>
      <c r="AG1917" s="201"/>
      <c r="AH1917" s="201"/>
      <c r="AI1917" s="201"/>
      <c r="AJ1917" s="202"/>
      <c r="AK1917" s="270">
        <v>0</v>
      </c>
      <c r="AL1917" s="270">
        <v>0</v>
      </c>
      <c r="AM1917" s="270">
        <v>0</v>
      </c>
      <c r="AN1917" s="270">
        <v>0</v>
      </c>
      <c r="AO1917" s="58">
        <v>0</v>
      </c>
      <c r="AP1917" s="167">
        <v>5915</v>
      </c>
      <c r="AQ1917" s="168">
        <v>0</v>
      </c>
      <c r="AR1917" s="279"/>
      <c r="AS1917" s="279"/>
      <c r="AT1917" s="279"/>
      <c r="AU1917" s="279"/>
      <c r="AV1917" s="280"/>
      <c r="AW1917" s="281">
        <v>0</v>
      </c>
      <c r="AX1917" s="282"/>
      <c r="AY1917" s="229"/>
      <c r="AZ1917" s="229"/>
      <c r="BA1917" s="229"/>
      <c r="BB1917" s="229"/>
      <c r="BC1917" s="283"/>
      <c r="BD1917" s="283">
        <v>0</v>
      </c>
      <c r="BE1917" s="284"/>
    </row>
    <row r="1918" spans="1:57" ht="16.899999999999999" customHeight="1" x14ac:dyDescent="0.2">
      <c r="A1918" s="152">
        <v>1918</v>
      </c>
      <c r="B1918" s="271" t="s">
        <v>316</v>
      </c>
      <c r="C1918" s="272" t="s">
        <v>332</v>
      </c>
      <c r="D1918" s="272" t="s">
        <v>335</v>
      </c>
      <c r="E1918" s="272" t="s">
        <v>336</v>
      </c>
      <c r="F1918" s="272" t="s">
        <v>423</v>
      </c>
      <c r="G1918" s="154">
        <v>147</v>
      </c>
      <c r="H1918" s="154">
        <v>160</v>
      </c>
      <c r="I1918" s="154">
        <v>820</v>
      </c>
      <c r="J1918" s="154">
        <v>895</v>
      </c>
      <c r="K1918" s="50">
        <v>2022</v>
      </c>
      <c r="L1918" s="50">
        <v>15122</v>
      </c>
      <c r="M1918" s="155">
        <v>0.13371247189525196</v>
      </c>
      <c r="N1918" s="265">
        <v>95</v>
      </c>
      <c r="O1918" s="265">
        <v>104</v>
      </c>
      <c r="P1918" s="265">
        <v>530</v>
      </c>
      <c r="Q1918" s="265">
        <v>579</v>
      </c>
      <c r="R1918" s="193">
        <v>1308</v>
      </c>
      <c r="S1918" s="158" t="s">
        <v>419</v>
      </c>
      <c r="T1918" s="158" t="s">
        <v>419</v>
      </c>
      <c r="U1918" s="157">
        <v>5939</v>
      </c>
      <c r="V1918" s="159">
        <v>0.22023909749116014</v>
      </c>
      <c r="W1918" s="161"/>
      <c r="X1918" s="161"/>
      <c r="Y1918" s="161"/>
      <c r="Z1918" s="161"/>
      <c r="AA1918" s="161"/>
      <c r="AB1918" s="161"/>
      <c r="AC1918" s="162"/>
      <c r="AD1918" s="201"/>
      <c r="AE1918" s="201"/>
      <c r="AF1918" s="201"/>
      <c r="AG1918" s="201"/>
      <c r="AH1918" s="201"/>
      <c r="AI1918" s="201"/>
      <c r="AJ1918" s="202"/>
      <c r="AK1918" s="270">
        <v>0</v>
      </c>
      <c r="AL1918" s="270">
        <v>0</v>
      </c>
      <c r="AM1918" s="270">
        <v>0</v>
      </c>
      <c r="AN1918" s="270">
        <v>0</v>
      </c>
      <c r="AO1918" s="58">
        <v>0</v>
      </c>
      <c r="AP1918" s="167">
        <v>5938</v>
      </c>
      <c r="AQ1918" s="168">
        <v>0</v>
      </c>
      <c r="AR1918" s="279"/>
      <c r="AS1918" s="279"/>
      <c r="AT1918" s="279"/>
      <c r="AU1918" s="279"/>
      <c r="AV1918" s="280"/>
      <c r="AW1918" s="281">
        <v>0</v>
      </c>
      <c r="AX1918" s="282"/>
      <c r="AY1918" s="229"/>
      <c r="AZ1918" s="229"/>
      <c r="BA1918" s="229"/>
      <c r="BB1918" s="229"/>
      <c r="BC1918" s="283"/>
      <c r="BD1918" s="283">
        <v>0</v>
      </c>
      <c r="BE1918" s="284"/>
    </row>
    <row r="1919" spans="1:57" ht="16.899999999999999" customHeight="1" x14ac:dyDescent="0.2">
      <c r="A1919" s="152">
        <v>1919</v>
      </c>
      <c r="B1919" s="294" t="s">
        <v>316</v>
      </c>
      <c r="C1919" s="180" t="s">
        <v>332</v>
      </c>
      <c r="D1919" s="180" t="s">
        <v>341</v>
      </c>
      <c r="E1919" s="180" t="s">
        <v>420</v>
      </c>
      <c r="F1919" s="179" t="s">
        <v>423</v>
      </c>
      <c r="G1919" s="181">
        <v>1939</v>
      </c>
      <c r="H1919" s="181">
        <v>2120</v>
      </c>
      <c r="I1919" s="181">
        <v>10837</v>
      </c>
      <c r="J1919" s="181">
        <v>11839</v>
      </c>
      <c r="K1919" s="181">
        <v>26735</v>
      </c>
      <c r="L1919" s="181">
        <v>142336</v>
      </c>
      <c r="M1919" s="155">
        <v>0.18783020458633093</v>
      </c>
      <c r="N1919" s="193">
        <v>332</v>
      </c>
      <c r="O1919" s="193">
        <v>363</v>
      </c>
      <c r="P1919" s="193">
        <v>1856</v>
      </c>
      <c r="Q1919" s="193">
        <v>2028</v>
      </c>
      <c r="R1919" s="193">
        <v>4579</v>
      </c>
      <c r="S1919" s="158">
        <v>15854</v>
      </c>
      <c r="T1919" s="158">
        <v>3487.8190640914768</v>
      </c>
      <c r="U1919" s="157">
        <v>20814</v>
      </c>
      <c r="V1919" s="159">
        <v>0.21999615643316997</v>
      </c>
      <c r="W1919" s="161">
        <v>1310</v>
      </c>
      <c r="X1919" s="161">
        <v>1433</v>
      </c>
      <c r="Y1919" s="161">
        <v>7321</v>
      </c>
      <c r="Z1919" s="161">
        <v>7998</v>
      </c>
      <c r="AA1919" s="161">
        <v>18062</v>
      </c>
      <c r="AB1919" s="161">
        <v>82094</v>
      </c>
      <c r="AC1919" s="162">
        <v>0.22001607912880355</v>
      </c>
      <c r="AD1919" s="201">
        <v>297</v>
      </c>
      <c r="AE1919" s="201">
        <v>324</v>
      </c>
      <c r="AF1919" s="201">
        <v>1660</v>
      </c>
      <c r="AG1919" s="201">
        <v>1813</v>
      </c>
      <c r="AH1919" s="201">
        <v>4094</v>
      </c>
      <c r="AI1919" s="201">
        <v>18613</v>
      </c>
      <c r="AJ1919" s="202">
        <v>0.21995379573416429</v>
      </c>
      <c r="AK1919" s="58">
        <v>0</v>
      </c>
      <c r="AL1919" s="58">
        <v>0</v>
      </c>
      <c r="AM1919" s="58">
        <v>0</v>
      </c>
      <c r="AN1919" s="58">
        <v>0</v>
      </c>
      <c r="AO1919" s="58">
        <v>0</v>
      </c>
      <c r="AP1919" s="167">
        <v>20815</v>
      </c>
      <c r="AQ1919" s="168">
        <v>0</v>
      </c>
      <c r="AR1919" s="289"/>
      <c r="AS1919" s="289"/>
      <c r="AT1919" s="289"/>
      <c r="AU1919" s="289"/>
      <c r="AV1919" s="286"/>
      <c r="AW1919" s="287">
        <v>0</v>
      </c>
      <c r="AX1919" s="282"/>
      <c r="AY1919" s="283"/>
      <c r="AZ1919" s="283"/>
      <c r="BA1919" s="283"/>
      <c r="BB1919" s="283"/>
      <c r="BC1919" s="283"/>
      <c r="BD1919" s="283">
        <v>0</v>
      </c>
      <c r="BE1919" s="284"/>
    </row>
    <row r="1920" spans="1:57" ht="16.899999999999999" customHeight="1" x14ac:dyDescent="0.2">
      <c r="A1920" s="152">
        <v>1920</v>
      </c>
      <c r="B1920" s="271" t="s">
        <v>316</v>
      </c>
      <c r="C1920" s="272" t="s">
        <v>332</v>
      </c>
      <c r="D1920" s="272" t="s">
        <v>337</v>
      </c>
      <c r="E1920" s="272" t="s">
        <v>338</v>
      </c>
      <c r="F1920" s="272" t="s">
        <v>424</v>
      </c>
      <c r="G1920" s="154">
        <v>540</v>
      </c>
      <c r="H1920" s="154">
        <v>568</v>
      </c>
      <c r="I1920" s="154">
        <v>2273</v>
      </c>
      <c r="J1920" s="154">
        <v>2368</v>
      </c>
      <c r="K1920" s="50">
        <v>5749</v>
      </c>
      <c r="L1920" s="50">
        <v>11179</v>
      </c>
      <c r="M1920" s="155">
        <v>0.51426782359781731</v>
      </c>
      <c r="N1920" s="265">
        <v>0</v>
      </c>
      <c r="O1920" s="265">
        <v>0</v>
      </c>
      <c r="P1920" s="265">
        <v>1235</v>
      </c>
      <c r="Q1920" s="265">
        <v>1349</v>
      </c>
      <c r="R1920" s="193">
        <v>2584</v>
      </c>
      <c r="S1920" s="158" t="s">
        <v>419</v>
      </c>
      <c r="T1920" s="158" t="s">
        <v>419</v>
      </c>
      <c r="U1920" s="157">
        <v>3670</v>
      </c>
      <c r="V1920" s="159">
        <v>0.70408719346049042</v>
      </c>
      <c r="W1920" s="161"/>
      <c r="X1920" s="161"/>
      <c r="Y1920" s="161"/>
      <c r="Z1920" s="161"/>
      <c r="AA1920" s="161"/>
      <c r="AB1920" s="161"/>
      <c r="AC1920" s="162"/>
      <c r="AD1920" s="201"/>
      <c r="AE1920" s="201"/>
      <c r="AF1920" s="201"/>
      <c r="AG1920" s="201"/>
      <c r="AH1920" s="201"/>
      <c r="AI1920" s="201"/>
      <c r="AJ1920" s="202"/>
      <c r="AK1920" s="270">
        <v>540</v>
      </c>
      <c r="AL1920" s="270">
        <v>568</v>
      </c>
      <c r="AM1920" s="270">
        <v>1038</v>
      </c>
      <c r="AN1920" s="270">
        <v>1019</v>
      </c>
      <c r="AO1920" s="58">
        <v>3165</v>
      </c>
      <c r="AP1920" s="167">
        <v>3671</v>
      </c>
      <c r="AQ1920" s="168">
        <v>0.86216289839280846</v>
      </c>
      <c r="AR1920" s="279"/>
      <c r="AS1920" s="279"/>
      <c r="AT1920" s="279"/>
      <c r="AU1920" s="279"/>
      <c r="AV1920" s="280"/>
      <c r="AW1920" s="281">
        <v>0</v>
      </c>
      <c r="AX1920" s="282"/>
      <c r="AY1920" s="229"/>
      <c r="AZ1920" s="229"/>
      <c r="BA1920" s="229"/>
      <c r="BB1920" s="229"/>
      <c r="BC1920" s="283"/>
      <c r="BD1920" s="283">
        <v>0</v>
      </c>
      <c r="BE1920" s="284"/>
    </row>
    <row r="1921" spans="1:57" ht="16.899999999999999" customHeight="1" x14ac:dyDescent="0.2">
      <c r="A1921" s="152">
        <v>1921</v>
      </c>
      <c r="B1921" s="271" t="s">
        <v>316</v>
      </c>
      <c r="C1921" s="272" t="s">
        <v>332</v>
      </c>
      <c r="D1921" s="272" t="s">
        <v>333</v>
      </c>
      <c r="E1921" s="272" t="s">
        <v>334</v>
      </c>
      <c r="F1921" s="272" t="s">
        <v>424</v>
      </c>
      <c r="G1921" s="154">
        <v>778</v>
      </c>
      <c r="H1921" s="154">
        <v>819</v>
      </c>
      <c r="I1921" s="154">
        <v>3276</v>
      </c>
      <c r="J1921" s="154">
        <v>3414</v>
      </c>
      <c r="K1921" s="50">
        <v>8287</v>
      </c>
      <c r="L1921" s="50">
        <v>35730</v>
      </c>
      <c r="M1921" s="155">
        <v>0.23193394906241255</v>
      </c>
      <c r="N1921" s="265">
        <v>0</v>
      </c>
      <c r="O1921" s="265">
        <v>0</v>
      </c>
      <c r="P1921" s="265">
        <v>1780</v>
      </c>
      <c r="Q1921" s="265">
        <v>1945</v>
      </c>
      <c r="R1921" s="193">
        <v>3725</v>
      </c>
      <c r="S1921" s="158" t="s">
        <v>419</v>
      </c>
      <c r="T1921" s="158" t="s">
        <v>419</v>
      </c>
      <c r="U1921" s="157">
        <v>5291</v>
      </c>
      <c r="V1921" s="159">
        <v>0.70402570402570408</v>
      </c>
      <c r="W1921" s="161"/>
      <c r="X1921" s="161"/>
      <c r="Y1921" s="161"/>
      <c r="Z1921" s="161"/>
      <c r="AA1921" s="161"/>
      <c r="AB1921" s="161"/>
      <c r="AC1921" s="162"/>
      <c r="AD1921" s="201"/>
      <c r="AE1921" s="201"/>
      <c r="AF1921" s="201"/>
      <c r="AG1921" s="201"/>
      <c r="AH1921" s="201"/>
      <c r="AI1921" s="201"/>
      <c r="AJ1921" s="202"/>
      <c r="AK1921" s="270">
        <v>778</v>
      </c>
      <c r="AL1921" s="270">
        <v>819</v>
      </c>
      <c r="AM1921" s="270">
        <v>1496</v>
      </c>
      <c r="AN1921" s="270">
        <v>1469</v>
      </c>
      <c r="AO1921" s="58">
        <v>4562</v>
      </c>
      <c r="AP1921" s="167">
        <v>5291</v>
      </c>
      <c r="AQ1921" s="168">
        <v>0.86221886221886224</v>
      </c>
      <c r="AR1921" s="279"/>
      <c r="AS1921" s="279"/>
      <c r="AT1921" s="279"/>
      <c r="AU1921" s="279"/>
      <c r="AV1921" s="280"/>
      <c r="AW1921" s="281">
        <v>0</v>
      </c>
      <c r="AX1921" s="282"/>
      <c r="AY1921" s="229"/>
      <c r="AZ1921" s="229"/>
      <c r="BA1921" s="229"/>
      <c r="BB1921" s="229"/>
      <c r="BC1921" s="283"/>
      <c r="BD1921" s="283">
        <v>0</v>
      </c>
      <c r="BE1921" s="284"/>
    </row>
    <row r="1922" spans="1:57" ht="16.899999999999999" customHeight="1" x14ac:dyDescent="0.2">
      <c r="A1922" s="152">
        <v>1922</v>
      </c>
      <c r="B1922" s="271" t="s">
        <v>316</v>
      </c>
      <c r="C1922" s="272" t="s">
        <v>332</v>
      </c>
      <c r="D1922" s="272" t="s">
        <v>339</v>
      </c>
      <c r="E1922" s="272" t="s">
        <v>340</v>
      </c>
      <c r="F1922" s="272" t="s">
        <v>424</v>
      </c>
      <c r="G1922" s="154">
        <v>869</v>
      </c>
      <c r="H1922" s="154">
        <v>915</v>
      </c>
      <c r="I1922" s="154">
        <v>3662</v>
      </c>
      <c r="J1922" s="154">
        <v>3816</v>
      </c>
      <c r="K1922" s="50">
        <v>9262</v>
      </c>
      <c r="L1922" s="50">
        <v>80305</v>
      </c>
      <c r="M1922" s="155">
        <v>0.1153352842288774</v>
      </c>
      <c r="N1922" s="265">
        <v>0</v>
      </c>
      <c r="O1922" s="265">
        <v>0</v>
      </c>
      <c r="P1922" s="265">
        <v>1990</v>
      </c>
      <c r="Q1922" s="265">
        <v>2174</v>
      </c>
      <c r="R1922" s="193">
        <v>4164</v>
      </c>
      <c r="S1922" s="158" t="s">
        <v>419</v>
      </c>
      <c r="T1922" s="158" t="s">
        <v>419</v>
      </c>
      <c r="U1922" s="157">
        <v>5914</v>
      </c>
      <c r="V1922" s="159">
        <v>0.70409198512005411</v>
      </c>
      <c r="W1922" s="161"/>
      <c r="X1922" s="161"/>
      <c r="Y1922" s="161"/>
      <c r="Z1922" s="161"/>
      <c r="AA1922" s="161"/>
      <c r="AB1922" s="161"/>
      <c r="AC1922" s="162"/>
      <c r="AD1922" s="201"/>
      <c r="AE1922" s="201"/>
      <c r="AF1922" s="201"/>
      <c r="AG1922" s="201"/>
      <c r="AH1922" s="201"/>
      <c r="AI1922" s="201"/>
      <c r="AJ1922" s="202"/>
      <c r="AK1922" s="270">
        <v>869</v>
      </c>
      <c r="AL1922" s="270">
        <v>915</v>
      </c>
      <c r="AM1922" s="270">
        <v>1672</v>
      </c>
      <c r="AN1922" s="270">
        <v>1642</v>
      </c>
      <c r="AO1922" s="58">
        <v>5098</v>
      </c>
      <c r="AP1922" s="167">
        <v>5915</v>
      </c>
      <c r="AQ1922" s="168">
        <v>0.86187658495350805</v>
      </c>
      <c r="AR1922" s="279"/>
      <c r="AS1922" s="279"/>
      <c r="AT1922" s="279"/>
      <c r="AU1922" s="279"/>
      <c r="AV1922" s="280"/>
      <c r="AW1922" s="281">
        <v>0</v>
      </c>
      <c r="AX1922" s="282"/>
      <c r="AY1922" s="229"/>
      <c r="AZ1922" s="229"/>
      <c r="BA1922" s="229"/>
      <c r="BB1922" s="229"/>
      <c r="BC1922" s="283"/>
      <c r="BD1922" s="283">
        <v>0</v>
      </c>
      <c r="BE1922" s="284"/>
    </row>
    <row r="1923" spans="1:57" ht="16.899999999999999" customHeight="1" x14ac:dyDescent="0.2">
      <c r="A1923" s="152">
        <v>1923</v>
      </c>
      <c r="B1923" s="271" t="s">
        <v>316</v>
      </c>
      <c r="C1923" s="272" t="s">
        <v>332</v>
      </c>
      <c r="D1923" s="272" t="s">
        <v>335</v>
      </c>
      <c r="E1923" s="272" t="s">
        <v>336</v>
      </c>
      <c r="F1923" s="272" t="s">
        <v>424</v>
      </c>
      <c r="G1923" s="154">
        <v>872</v>
      </c>
      <c r="H1923" s="154">
        <v>919</v>
      </c>
      <c r="I1923" s="154">
        <v>3677</v>
      </c>
      <c r="J1923" s="154">
        <v>3831</v>
      </c>
      <c r="K1923" s="50">
        <v>9299</v>
      </c>
      <c r="L1923" s="50">
        <v>15122</v>
      </c>
      <c r="M1923" s="155">
        <v>0.61493188731649251</v>
      </c>
      <c r="N1923" s="265">
        <v>0</v>
      </c>
      <c r="O1923" s="265">
        <v>0</v>
      </c>
      <c r="P1923" s="265">
        <v>1998</v>
      </c>
      <c r="Q1923" s="265">
        <v>2183</v>
      </c>
      <c r="R1923" s="193">
        <v>4181</v>
      </c>
      <c r="S1923" s="158" t="s">
        <v>419</v>
      </c>
      <c r="T1923" s="158" t="s">
        <v>419</v>
      </c>
      <c r="U1923" s="157">
        <v>5939</v>
      </c>
      <c r="V1923" s="159">
        <v>0.70399057080316552</v>
      </c>
      <c r="W1923" s="161"/>
      <c r="X1923" s="161"/>
      <c r="Y1923" s="161"/>
      <c r="Z1923" s="161"/>
      <c r="AA1923" s="161"/>
      <c r="AB1923" s="161"/>
      <c r="AC1923" s="162"/>
      <c r="AD1923" s="201"/>
      <c r="AE1923" s="201"/>
      <c r="AF1923" s="201"/>
      <c r="AG1923" s="201"/>
      <c r="AH1923" s="201"/>
      <c r="AI1923" s="201"/>
      <c r="AJ1923" s="202"/>
      <c r="AK1923" s="270">
        <v>872</v>
      </c>
      <c r="AL1923" s="270">
        <v>919</v>
      </c>
      <c r="AM1923" s="270">
        <v>1679</v>
      </c>
      <c r="AN1923" s="270">
        <v>1648</v>
      </c>
      <c r="AO1923" s="58">
        <v>5118</v>
      </c>
      <c r="AP1923" s="167">
        <v>5938</v>
      </c>
      <c r="AQ1923" s="168">
        <v>0.86190636577972379</v>
      </c>
      <c r="AR1923" s="279"/>
      <c r="AS1923" s="279"/>
      <c r="AT1923" s="279"/>
      <c r="AU1923" s="279"/>
      <c r="AV1923" s="280"/>
      <c r="AW1923" s="281">
        <v>0</v>
      </c>
      <c r="AX1923" s="282"/>
      <c r="AY1923" s="229"/>
      <c r="AZ1923" s="229"/>
      <c r="BA1923" s="229"/>
      <c r="BB1923" s="229"/>
      <c r="BC1923" s="283"/>
      <c r="BD1923" s="283">
        <v>0</v>
      </c>
      <c r="BE1923" s="284"/>
    </row>
    <row r="1924" spans="1:57" ht="16.899999999999999" customHeight="1" x14ac:dyDescent="0.2">
      <c r="A1924" s="152">
        <v>1924</v>
      </c>
      <c r="B1924" s="294" t="s">
        <v>316</v>
      </c>
      <c r="C1924" s="180" t="s">
        <v>332</v>
      </c>
      <c r="D1924" s="180" t="s">
        <v>341</v>
      </c>
      <c r="E1924" s="180" t="s">
        <v>420</v>
      </c>
      <c r="F1924" s="179" t="s">
        <v>424</v>
      </c>
      <c r="G1924" s="181">
        <v>3059</v>
      </c>
      <c r="H1924" s="181">
        <v>3221</v>
      </c>
      <c r="I1924" s="181">
        <v>12888</v>
      </c>
      <c r="J1924" s="181">
        <v>13429</v>
      </c>
      <c r="K1924" s="181">
        <v>32597</v>
      </c>
      <c r="L1924" s="181">
        <v>142336</v>
      </c>
      <c r="M1924" s="155">
        <v>0.22901444469424462</v>
      </c>
      <c r="N1924" s="193">
        <v>0</v>
      </c>
      <c r="O1924" s="193">
        <v>0</v>
      </c>
      <c r="P1924" s="193">
        <v>7003</v>
      </c>
      <c r="Q1924" s="193">
        <v>7651</v>
      </c>
      <c r="R1924" s="193">
        <v>14654</v>
      </c>
      <c r="S1924" s="158">
        <v>15854</v>
      </c>
      <c r="T1924" s="158">
        <v>11161.935043720574</v>
      </c>
      <c r="U1924" s="157">
        <v>20814</v>
      </c>
      <c r="V1924" s="159">
        <v>0.70404535408859426</v>
      </c>
      <c r="W1924" s="161">
        <v>0</v>
      </c>
      <c r="X1924" s="161">
        <v>0</v>
      </c>
      <c r="Y1924" s="161">
        <v>0</v>
      </c>
      <c r="Z1924" s="161">
        <v>0</v>
      </c>
      <c r="AA1924" s="161">
        <v>0</v>
      </c>
      <c r="AB1924" s="161">
        <v>82094</v>
      </c>
      <c r="AC1924" s="162">
        <v>0</v>
      </c>
      <c r="AD1924" s="201">
        <v>0</v>
      </c>
      <c r="AE1924" s="201">
        <v>0</v>
      </c>
      <c r="AF1924" s="201">
        <v>0</v>
      </c>
      <c r="AG1924" s="201">
        <v>0</v>
      </c>
      <c r="AH1924" s="201">
        <v>0</v>
      </c>
      <c r="AI1924" s="201">
        <v>18613</v>
      </c>
      <c r="AJ1924" s="202">
        <v>0</v>
      </c>
      <c r="AK1924" s="58">
        <v>3059</v>
      </c>
      <c r="AL1924" s="58">
        <v>3221</v>
      </c>
      <c r="AM1924" s="58">
        <v>5885</v>
      </c>
      <c r="AN1924" s="58">
        <v>5778</v>
      </c>
      <c r="AO1924" s="58">
        <v>17943</v>
      </c>
      <c r="AP1924" s="167">
        <v>20815</v>
      </c>
      <c r="AQ1924" s="168">
        <v>0.86202257987028585</v>
      </c>
      <c r="AR1924" s="289"/>
      <c r="AS1924" s="289"/>
      <c r="AT1924" s="289"/>
      <c r="AU1924" s="289"/>
      <c r="AV1924" s="286"/>
      <c r="AW1924" s="287">
        <v>0</v>
      </c>
      <c r="AX1924" s="282"/>
      <c r="AY1924" s="283"/>
      <c r="AZ1924" s="283"/>
      <c r="BA1924" s="283"/>
      <c r="BB1924" s="283"/>
      <c r="BC1924" s="283"/>
      <c r="BD1924" s="283">
        <v>0</v>
      </c>
      <c r="BE1924" s="284"/>
    </row>
    <row r="1925" spans="1:57" ht="16.899999999999999" customHeight="1" x14ac:dyDescent="0.2">
      <c r="A1925" s="152">
        <v>1925</v>
      </c>
      <c r="B1925" s="271" t="s">
        <v>316</v>
      </c>
      <c r="C1925" s="272" t="s">
        <v>332</v>
      </c>
      <c r="D1925" s="272" t="s">
        <v>337</v>
      </c>
      <c r="E1925" s="272" t="s">
        <v>338</v>
      </c>
      <c r="F1925" s="272" t="s">
        <v>425</v>
      </c>
      <c r="G1925" s="154">
        <v>11</v>
      </c>
      <c r="H1925" s="154">
        <v>17</v>
      </c>
      <c r="I1925" s="154">
        <v>328</v>
      </c>
      <c r="J1925" s="154">
        <v>0</v>
      </c>
      <c r="K1925" s="50">
        <v>356</v>
      </c>
      <c r="L1925" s="50">
        <v>11179</v>
      </c>
      <c r="M1925" s="155">
        <v>3.1845424456570355E-2</v>
      </c>
      <c r="N1925" s="265">
        <v>5</v>
      </c>
      <c r="O1925" s="265">
        <v>8</v>
      </c>
      <c r="P1925" s="265">
        <v>160</v>
      </c>
      <c r="Q1925" s="265">
        <v>0</v>
      </c>
      <c r="R1925" s="193">
        <v>173</v>
      </c>
      <c r="S1925" s="158" t="s">
        <v>419</v>
      </c>
      <c r="T1925" s="158" t="s">
        <v>419</v>
      </c>
      <c r="U1925" s="157">
        <v>3670</v>
      </c>
      <c r="V1925" s="159">
        <v>4.7138964577656678E-2</v>
      </c>
      <c r="W1925" s="161"/>
      <c r="X1925" s="161"/>
      <c r="Y1925" s="161"/>
      <c r="Z1925" s="161"/>
      <c r="AA1925" s="161"/>
      <c r="AB1925" s="161"/>
      <c r="AC1925" s="162"/>
      <c r="AD1925" s="201"/>
      <c r="AE1925" s="201"/>
      <c r="AF1925" s="201"/>
      <c r="AG1925" s="201"/>
      <c r="AH1925" s="201"/>
      <c r="AI1925" s="201"/>
      <c r="AJ1925" s="202"/>
      <c r="AK1925" s="270">
        <v>0</v>
      </c>
      <c r="AL1925" s="270">
        <v>0</v>
      </c>
      <c r="AM1925" s="270">
        <v>0</v>
      </c>
      <c r="AN1925" s="270">
        <v>0</v>
      </c>
      <c r="AO1925" s="58">
        <v>0</v>
      </c>
      <c r="AP1925" s="167">
        <v>3671</v>
      </c>
      <c r="AQ1925" s="168">
        <v>0</v>
      </c>
      <c r="AR1925" s="279"/>
      <c r="AS1925" s="279"/>
      <c r="AT1925" s="279"/>
      <c r="AU1925" s="279"/>
      <c r="AV1925" s="280"/>
      <c r="AW1925" s="281">
        <v>0</v>
      </c>
      <c r="AX1925" s="282"/>
      <c r="AY1925" s="229"/>
      <c r="AZ1925" s="229"/>
      <c r="BA1925" s="229"/>
      <c r="BB1925" s="229"/>
      <c r="BC1925" s="283"/>
      <c r="BD1925" s="283">
        <v>0</v>
      </c>
      <c r="BE1925" s="284"/>
    </row>
    <row r="1926" spans="1:57" ht="16.899999999999999" customHeight="1" x14ac:dyDescent="0.2">
      <c r="A1926" s="152">
        <v>1926</v>
      </c>
      <c r="B1926" s="271" t="s">
        <v>316</v>
      </c>
      <c r="C1926" s="272" t="s">
        <v>332</v>
      </c>
      <c r="D1926" s="272" t="s">
        <v>333</v>
      </c>
      <c r="E1926" s="272" t="s">
        <v>334</v>
      </c>
      <c r="F1926" s="272" t="s">
        <v>425</v>
      </c>
      <c r="G1926" s="154">
        <v>46</v>
      </c>
      <c r="H1926" s="154">
        <v>67</v>
      </c>
      <c r="I1926" s="154">
        <v>1330</v>
      </c>
      <c r="J1926" s="154">
        <v>0</v>
      </c>
      <c r="K1926" s="50">
        <v>1443</v>
      </c>
      <c r="L1926" s="50">
        <v>35730</v>
      </c>
      <c r="M1926" s="155">
        <v>4.038623005877414E-2</v>
      </c>
      <c r="N1926" s="265">
        <v>8</v>
      </c>
      <c r="O1926" s="265">
        <v>12</v>
      </c>
      <c r="P1926" s="265">
        <v>231</v>
      </c>
      <c r="Q1926" s="265">
        <v>0</v>
      </c>
      <c r="R1926" s="193">
        <v>251</v>
      </c>
      <c r="S1926" s="158" t="s">
        <v>419</v>
      </c>
      <c r="T1926" s="158" t="s">
        <v>419</v>
      </c>
      <c r="U1926" s="157">
        <v>5291</v>
      </c>
      <c r="V1926" s="159">
        <v>4.7439047439047442E-2</v>
      </c>
      <c r="W1926" s="161"/>
      <c r="X1926" s="161"/>
      <c r="Y1926" s="161"/>
      <c r="Z1926" s="161"/>
      <c r="AA1926" s="161"/>
      <c r="AB1926" s="161"/>
      <c r="AC1926" s="162"/>
      <c r="AD1926" s="201"/>
      <c r="AE1926" s="201"/>
      <c r="AF1926" s="201"/>
      <c r="AG1926" s="201"/>
      <c r="AH1926" s="201"/>
      <c r="AI1926" s="201"/>
      <c r="AJ1926" s="202"/>
      <c r="AK1926" s="270">
        <v>0</v>
      </c>
      <c r="AL1926" s="270">
        <v>0</v>
      </c>
      <c r="AM1926" s="270">
        <v>0</v>
      </c>
      <c r="AN1926" s="270">
        <v>0</v>
      </c>
      <c r="AO1926" s="58">
        <v>0</v>
      </c>
      <c r="AP1926" s="167">
        <v>5291</v>
      </c>
      <c r="AQ1926" s="168">
        <v>0</v>
      </c>
      <c r="AR1926" s="279"/>
      <c r="AS1926" s="279"/>
      <c r="AT1926" s="279"/>
      <c r="AU1926" s="279"/>
      <c r="AV1926" s="280"/>
      <c r="AW1926" s="281">
        <v>0</v>
      </c>
      <c r="AX1926" s="282"/>
      <c r="AY1926" s="229"/>
      <c r="AZ1926" s="229"/>
      <c r="BA1926" s="229"/>
      <c r="BB1926" s="229"/>
      <c r="BC1926" s="283"/>
      <c r="BD1926" s="283">
        <v>0</v>
      </c>
      <c r="BE1926" s="284"/>
    </row>
    <row r="1927" spans="1:57" ht="16.899999999999999" customHeight="1" x14ac:dyDescent="0.2">
      <c r="A1927" s="152">
        <v>1927</v>
      </c>
      <c r="B1927" s="271" t="s">
        <v>316</v>
      </c>
      <c r="C1927" s="272" t="s">
        <v>332</v>
      </c>
      <c r="D1927" s="272" t="s">
        <v>339</v>
      </c>
      <c r="E1927" s="272" t="s">
        <v>340</v>
      </c>
      <c r="F1927" s="272" t="s">
        <v>425</v>
      </c>
      <c r="G1927" s="154">
        <v>111</v>
      </c>
      <c r="H1927" s="154">
        <v>162</v>
      </c>
      <c r="I1927" s="154">
        <v>3252</v>
      </c>
      <c r="J1927" s="154">
        <v>0</v>
      </c>
      <c r="K1927" s="50">
        <v>3525</v>
      </c>
      <c r="L1927" s="50">
        <v>80305</v>
      </c>
      <c r="M1927" s="155">
        <v>4.3895149741610108E-2</v>
      </c>
      <c r="N1927" s="265">
        <v>9</v>
      </c>
      <c r="O1927" s="265">
        <v>13</v>
      </c>
      <c r="P1927" s="265">
        <v>259</v>
      </c>
      <c r="Q1927" s="265">
        <v>0</v>
      </c>
      <c r="R1927" s="193">
        <v>281</v>
      </c>
      <c r="S1927" s="158" t="s">
        <v>419</v>
      </c>
      <c r="T1927" s="158" t="s">
        <v>419</v>
      </c>
      <c r="U1927" s="157">
        <v>5914</v>
      </c>
      <c r="V1927" s="159">
        <v>4.7514372675008451E-2</v>
      </c>
      <c r="W1927" s="161"/>
      <c r="X1927" s="161"/>
      <c r="Y1927" s="161"/>
      <c r="Z1927" s="161"/>
      <c r="AA1927" s="161"/>
      <c r="AB1927" s="161"/>
      <c r="AC1927" s="162"/>
      <c r="AD1927" s="201"/>
      <c r="AE1927" s="201"/>
      <c r="AF1927" s="201"/>
      <c r="AG1927" s="201"/>
      <c r="AH1927" s="201"/>
      <c r="AI1927" s="201"/>
      <c r="AJ1927" s="202"/>
      <c r="AK1927" s="270">
        <v>0</v>
      </c>
      <c r="AL1927" s="270">
        <v>0</v>
      </c>
      <c r="AM1927" s="270">
        <v>0</v>
      </c>
      <c r="AN1927" s="270">
        <v>0</v>
      </c>
      <c r="AO1927" s="58">
        <v>0</v>
      </c>
      <c r="AP1927" s="167">
        <v>5915</v>
      </c>
      <c r="AQ1927" s="168">
        <v>0</v>
      </c>
      <c r="AR1927" s="279"/>
      <c r="AS1927" s="279"/>
      <c r="AT1927" s="279"/>
      <c r="AU1927" s="279"/>
      <c r="AV1927" s="280"/>
      <c r="AW1927" s="281">
        <v>0</v>
      </c>
      <c r="AX1927" s="282"/>
      <c r="AY1927" s="229"/>
      <c r="AZ1927" s="229"/>
      <c r="BA1927" s="229"/>
      <c r="BB1927" s="229"/>
      <c r="BC1927" s="283"/>
      <c r="BD1927" s="283">
        <v>0</v>
      </c>
      <c r="BE1927" s="284"/>
    </row>
    <row r="1928" spans="1:57" ht="16.899999999999999" customHeight="1" x14ac:dyDescent="0.2">
      <c r="A1928" s="152">
        <v>1928</v>
      </c>
      <c r="B1928" s="271" t="s">
        <v>316</v>
      </c>
      <c r="C1928" s="272" t="s">
        <v>332</v>
      </c>
      <c r="D1928" s="272" t="s">
        <v>335</v>
      </c>
      <c r="E1928" s="272" t="s">
        <v>336</v>
      </c>
      <c r="F1928" s="272" t="s">
        <v>425</v>
      </c>
      <c r="G1928" s="154">
        <v>14</v>
      </c>
      <c r="H1928" s="154">
        <v>20</v>
      </c>
      <c r="I1928" s="154">
        <v>402</v>
      </c>
      <c r="J1928" s="154">
        <v>0</v>
      </c>
      <c r="K1928" s="50">
        <v>436</v>
      </c>
      <c r="L1928" s="50">
        <v>15122</v>
      </c>
      <c r="M1928" s="155">
        <v>2.8832165057532073E-2</v>
      </c>
      <c r="N1928" s="265">
        <v>9</v>
      </c>
      <c r="O1928" s="265">
        <v>13</v>
      </c>
      <c r="P1928" s="265">
        <v>260</v>
      </c>
      <c r="Q1928" s="265">
        <v>0</v>
      </c>
      <c r="R1928" s="193">
        <v>282</v>
      </c>
      <c r="S1928" s="158" t="s">
        <v>419</v>
      </c>
      <c r="T1928" s="158" t="s">
        <v>419</v>
      </c>
      <c r="U1928" s="157">
        <v>5939</v>
      </c>
      <c r="V1928" s="159">
        <v>4.7482741202222595E-2</v>
      </c>
      <c r="W1928" s="161"/>
      <c r="X1928" s="161"/>
      <c r="Y1928" s="161"/>
      <c r="Z1928" s="161"/>
      <c r="AA1928" s="161"/>
      <c r="AB1928" s="161"/>
      <c r="AC1928" s="162"/>
      <c r="AD1928" s="201"/>
      <c r="AE1928" s="201"/>
      <c r="AF1928" s="201"/>
      <c r="AG1928" s="201"/>
      <c r="AH1928" s="201"/>
      <c r="AI1928" s="201"/>
      <c r="AJ1928" s="202"/>
      <c r="AK1928" s="270">
        <v>0</v>
      </c>
      <c r="AL1928" s="270">
        <v>0</v>
      </c>
      <c r="AM1928" s="270">
        <v>0</v>
      </c>
      <c r="AN1928" s="270">
        <v>0</v>
      </c>
      <c r="AO1928" s="58">
        <v>0</v>
      </c>
      <c r="AP1928" s="167">
        <v>5938</v>
      </c>
      <c r="AQ1928" s="168">
        <v>0</v>
      </c>
      <c r="AR1928" s="279"/>
      <c r="AS1928" s="279"/>
      <c r="AT1928" s="279"/>
      <c r="AU1928" s="279"/>
      <c r="AV1928" s="280"/>
      <c r="AW1928" s="281">
        <v>0</v>
      </c>
      <c r="AX1928" s="282"/>
      <c r="AY1928" s="229"/>
      <c r="AZ1928" s="229"/>
      <c r="BA1928" s="229"/>
      <c r="BB1928" s="229"/>
      <c r="BC1928" s="283"/>
      <c r="BD1928" s="283">
        <v>0</v>
      </c>
      <c r="BE1928" s="284"/>
    </row>
    <row r="1929" spans="1:57" ht="16.899999999999999" customHeight="1" x14ac:dyDescent="0.2">
      <c r="A1929" s="152">
        <v>1929</v>
      </c>
      <c r="B1929" s="294" t="s">
        <v>316</v>
      </c>
      <c r="C1929" s="180" t="s">
        <v>332</v>
      </c>
      <c r="D1929" s="180" t="s">
        <v>341</v>
      </c>
      <c r="E1929" s="180" t="s">
        <v>420</v>
      </c>
      <c r="F1929" s="179" t="s">
        <v>425</v>
      </c>
      <c r="G1929" s="181">
        <v>182</v>
      </c>
      <c r="H1929" s="181">
        <v>266</v>
      </c>
      <c r="I1929" s="181">
        <v>5312</v>
      </c>
      <c r="J1929" s="181">
        <v>0</v>
      </c>
      <c r="K1929" s="181">
        <v>5760</v>
      </c>
      <c r="L1929" s="181">
        <v>142336</v>
      </c>
      <c r="M1929" s="155">
        <v>4.0467625899280574E-2</v>
      </c>
      <c r="N1929" s="193">
        <v>31</v>
      </c>
      <c r="O1929" s="193">
        <v>46</v>
      </c>
      <c r="P1929" s="193">
        <v>910</v>
      </c>
      <c r="Q1929" s="193">
        <v>0</v>
      </c>
      <c r="R1929" s="193">
        <v>987</v>
      </c>
      <c r="S1929" s="158">
        <v>15854</v>
      </c>
      <c r="T1929" s="158">
        <v>751.79677140386275</v>
      </c>
      <c r="U1929" s="157">
        <v>20814</v>
      </c>
      <c r="V1929" s="159">
        <v>4.7420005765350243E-2</v>
      </c>
      <c r="W1929" s="161">
        <v>123</v>
      </c>
      <c r="X1929" s="161">
        <v>179</v>
      </c>
      <c r="Y1929" s="161">
        <v>3589</v>
      </c>
      <c r="Z1929" s="161">
        <v>0</v>
      </c>
      <c r="AA1929" s="161">
        <v>3891</v>
      </c>
      <c r="AB1929" s="161">
        <v>82094</v>
      </c>
      <c r="AC1929" s="162">
        <v>4.7396886495968037E-2</v>
      </c>
      <c r="AD1929" s="201">
        <v>28</v>
      </c>
      <c r="AE1929" s="201">
        <v>41</v>
      </c>
      <c r="AF1929" s="201">
        <v>813</v>
      </c>
      <c r="AG1929" s="201">
        <v>0</v>
      </c>
      <c r="AH1929" s="201">
        <v>882</v>
      </c>
      <c r="AI1929" s="201">
        <v>18613</v>
      </c>
      <c r="AJ1929" s="202">
        <v>4.7386235426852198E-2</v>
      </c>
      <c r="AK1929" s="58">
        <v>0</v>
      </c>
      <c r="AL1929" s="58">
        <v>0</v>
      </c>
      <c r="AM1929" s="58">
        <v>0</v>
      </c>
      <c r="AN1929" s="58">
        <v>0</v>
      </c>
      <c r="AO1929" s="58">
        <v>0</v>
      </c>
      <c r="AP1929" s="167">
        <v>20815</v>
      </c>
      <c r="AQ1929" s="168">
        <v>0</v>
      </c>
      <c r="AR1929" s="289"/>
      <c r="AS1929" s="289"/>
      <c r="AT1929" s="289"/>
      <c r="AU1929" s="289"/>
      <c r="AV1929" s="286"/>
      <c r="AW1929" s="287">
        <v>0</v>
      </c>
      <c r="AX1929" s="282"/>
      <c r="AY1929" s="283"/>
      <c r="AZ1929" s="283"/>
      <c r="BA1929" s="283"/>
      <c r="BB1929" s="283"/>
      <c r="BC1929" s="283"/>
      <c r="BD1929" s="283">
        <v>0</v>
      </c>
      <c r="BE1929" s="284"/>
    </row>
    <row r="1930" spans="1:57" ht="16.899999999999999" customHeight="1" x14ac:dyDescent="0.2">
      <c r="A1930" s="152">
        <v>1930</v>
      </c>
      <c r="B1930" s="271" t="s">
        <v>316</v>
      </c>
      <c r="C1930" s="272" t="s">
        <v>332</v>
      </c>
      <c r="D1930" s="272" t="s">
        <v>337</v>
      </c>
      <c r="E1930" s="272" t="s">
        <v>338</v>
      </c>
      <c r="F1930" s="272" t="s">
        <v>426</v>
      </c>
      <c r="G1930" s="154">
        <v>280</v>
      </c>
      <c r="H1930" s="154">
        <v>301</v>
      </c>
      <c r="I1930" s="154">
        <v>0</v>
      </c>
      <c r="J1930" s="154">
        <v>0</v>
      </c>
      <c r="K1930" s="50">
        <v>581</v>
      </c>
      <c r="L1930" s="50">
        <v>11179</v>
      </c>
      <c r="M1930" s="155">
        <v>5.1972448340638695E-2</v>
      </c>
      <c r="N1930" s="265">
        <v>64</v>
      </c>
      <c r="O1930" s="265">
        <v>70</v>
      </c>
      <c r="P1930" s="265">
        <v>0</v>
      </c>
      <c r="Q1930" s="265">
        <v>0</v>
      </c>
      <c r="R1930" s="193">
        <v>134</v>
      </c>
      <c r="S1930" s="158" t="s">
        <v>419</v>
      </c>
      <c r="T1930" s="158" t="s">
        <v>419</v>
      </c>
      <c r="U1930" s="157">
        <v>3670</v>
      </c>
      <c r="V1930" s="159">
        <v>3.6512261580381469E-2</v>
      </c>
      <c r="W1930" s="161"/>
      <c r="X1930" s="161"/>
      <c r="Y1930" s="161"/>
      <c r="Z1930" s="161"/>
      <c r="AA1930" s="161"/>
      <c r="AB1930" s="161"/>
      <c r="AC1930" s="162"/>
      <c r="AD1930" s="201"/>
      <c r="AE1930" s="201"/>
      <c r="AF1930" s="201"/>
      <c r="AG1930" s="201"/>
      <c r="AH1930" s="201"/>
      <c r="AI1930" s="201"/>
      <c r="AJ1930" s="202"/>
      <c r="AK1930" s="270">
        <v>150</v>
      </c>
      <c r="AL1930" s="270">
        <v>158</v>
      </c>
      <c r="AM1930" s="270">
        <v>0</v>
      </c>
      <c r="AN1930" s="270">
        <v>0</v>
      </c>
      <c r="AO1930" s="58">
        <v>308</v>
      </c>
      <c r="AP1930" s="167">
        <v>3671</v>
      </c>
      <c r="AQ1930" s="168">
        <v>8.3900844456551354E-2</v>
      </c>
      <c r="AR1930" s="279"/>
      <c r="AS1930" s="279"/>
      <c r="AT1930" s="279"/>
      <c r="AU1930" s="279"/>
      <c r="AV1930" s="280"/>
      <c r="AW1930" s="281">
        <v>0</v>
      </c>
      <c r="AX1930" s="282"/>
      <c r="AY1930" s="229"/>
      <c r="AZ1930" s="229"/>
      <c r="BA1930" s="229"/>
      <c r="BB1930" s="229"/>
      <c r="BC1930" s="283"/>
      <c r="BD1930" s="283">
        <v>0</v>
      </c>
      <c r="BE1930" s="284"/>
    </row>
    <row r="1931" spans="1:57" ht="16.899999999999999" customHeight="1" x14ac:dyDescent="0.2">
      <c r="A1931" s="152">
        <v>1931</v>
      </c>
      <c r="B1931" s="271" t="s">
        <v>316</v>
      </c>
      <c r="C1931" s="272" t="s">
        <v>332</v>
      </c>
      <c r="D1931" s="272" t="s">
        <v>333</v>
      </c>
      <c r="E1931" s="272" t="s">
        <v>334</v>
      </c>
      <c r="F1931" s="272" t="s">
        <v>426</v>
      </c>
      <c r="G1931" s="154">
        <v>746</v>
      </c>
      <c r="H1931" s="154">
        <v>807</v>
      </c>
      <c r="I1931" s="154">
        <v>0</v>
      </c>
      <c r="J1931" s="154">
        <v>0</v>
      </c>
      <c r="K1931" s="50">
        <v>1553</v>
      </c>
      <c r="L1931" s="50">
        <v>35730</v>
      </c>
      <c r="M1931" s="155">
        <v>4.3464875454799885E-2</v>
      </c>
      <c r="N1931" s="265">
        <v>92</v>
      </c>
      <c r="O1931" s="265">
        <v>101</v>
      </c>
      <c r="P1931" s="265">
        <v>0</v>
      </c>
      <c r="Q1931" s="265">
        <v>0</v>
      </c>
      <c r="R1931" s="193">
        <v>193</v>
      </c>
      <c r="S1931" s="158" t="s">
        <v>419</v>
      </c>
      <c r="T1931" s="158" t="s">
        <v>419</v>
      </c>
      <c r="U1931" s="157">
        <v>5291</v>
      </c>
      <c r="V1931" s="159">
        <v>3.6477036477036477E-2</v>
      </c>
      <c r="W1931" s="161"/>
      <c r="X1931" s="161"/>
      <c r="Y1931" s="161"/>
      <c r="Z1931" s="161"/>
      <c r="AA1931" s="161"/>
      <c r="AB1931" s="161"/>
      <c r="AC1931" s="162"/>
      <c r="AD1931" s="201"/>
      <c r="AE1931" s="201"/>
      <c r="AF1931" s="201"/>
      <c r="AG1931" s="201"/>
      <c r="AH1931" s="201"/>
      <c r="AI1931" s="201"/>
      <c r="AJ1931" s="202"/>
      <c r="AK1931" s="270">
        <v>216</v>
      </c>
      <c r="AL1931" s="270">
        <v>228</v>
      </c>
      <c r="AM1931" s="270">
        <v>0</v>
      </c>
      <c r="AN1931" s="270">
        <v>0</v>
      </c>
      <c r="AO1931" s="58">
        <v>444</v>
      </c>
      <c r="AP1931" s="167">
        <v>5291</v>
      </c>
      <c r="AQ1931" s="168">
        <v>8.3916083916083919E-2</v>
      </c>
      <c r="AR1931" s="279"/>
      <c r="AS1931" s="279"/>
      <c r="AT1931" s="279"/>
      <c r="AU1931" s="279"/>
      <c r="AV1931" s="280"/>
      <c r="AW1931" s="281">
        <v>0</v>
      </c>
      <c r="AX1931" s="282"/>
      <c r="AY1931" s="229"/>
      <c r="AZ1931" s="229"/>
      <c r="BA1931" s="229"/>
      <c r="BB1931" s="229"/>
      <c r="BC1931" s="283"/>
      <c r="BD1931" s="283">
        <v>0</v>
      </c>
      <c r="BE1931" s="284"/>
    </row>
    <row r="1932" spans="1:57" ht="16.899999999999999" customHeight="1" x14ac:dyDescent="0.2">
      <c r="A1932" s="152">
        <v>1932</v>
      </c>
      <c r="B1932" s="271" t="s">
        <v>316</v>
      </c>
      <c r="C1932" s="272" t="s">
        <v>332</v>
      </c>
      <c r="D1932" s="272" t="s">
        <v>339</v>
      </c>
      <c r="E1932" s="272" t="s">
        <v>340</v>
      </c>
      <c r="F1932" s="272" t="s">
        <v>426</v>
      </c>
      <c r="G1932" s="154">
        <v>1537</v>
      </c>
      <c r="H1932" s="154">
        <v>1671</v>
      </c>
      <c r="I1932" s="154">
        <v>0</v>
      </c>
      <c r="J1932" s="154">
        <v>0</v>
      </c>
      <c r="K1932" s="50">
        <v>3208</v>
      </c>
      <c r="L1932" s="50">
        <v>80305</v>
      </c>
      <c r="M1932" s="155">
        <v>3.9947699396052548E-2</v>
      </c>
      <c r="N1932" s="265">
        <v>103</v>
      </c>
      <c r="O1932" s="265">
        <v>113</v>
      </c>
      <c r="P1932" s="265">
        <v>0</v>
      </c>
      <c r="Q1932" s="265">
        <v>0</v>
      </c>
      <c r="R1932" s="193">
        <v>216</v>
      </c>
      <c r="S1932" s="158" t="s">
        <v>419</v>
      </c>
      <c r="T1932" s="158" t="s">
        <v>419</v>
      </c>
      <c r="U1932" s="157">
        <v>5914</v>
      </c>
      <c r="V1932" s="159">
        <v>3.6523503550896182E-2</v>
      </c>
      <c r="W1932" s="161"/>
      <c r="X1932" s="161"/>
      <c r="Y1932" s="161"/>
      <c r="Z1932" s="161"/>
      <c r="AA1932" s="161"/>
      <c r="AB1932" s="161"/>
      <c r="AC1932" s="162"/>
      <c r="AD1932" s="201"/>
      <c r="AE1932" s="201"/>
      <c r="AF1932" s="201"/>
      <c r="AG1932" s="201"/>
      <c r="AH1932" s="201"/>
      <c r="AI1932" s="201"/>
      <c r="AJ1932" s="202"/>
      <c r="AK1932" s="270">
        <v>242</v>
      </c>
      <c r="AL1932" s="270">
        <v>255</v>
      </c>
      <c r="AM1932" s="270">
        <v>0</v>
      </c>
      <c r="AN1932" s="270">
        <v>0</v>
      </c>
      <c r="AO1932" s="58">
        <v>497</v>
      </c>
      <c r="AP1932" s="167">
        <v>5915</v>
      </c>
      <c r="AQ1932" s="168">
        <v>8.4023668639053251E-2</v>
      </c>
      <c r="AR1932" s="279"/>
      <c r="AS1932" s="279"/>
      <c r="AT1932" s="279"/>
      <c r="AU1932" s="279"/>
      <c r="AV1932" s="280"/>
      <c r="AW1932" s="281">
        <v>0</v>
      </c>
      <c r="AX1932" s="282"/>
      <c r="AY1932" s="229"/>
      <c r="AZ1932" s="229"/>
      <c r="BA1932" s="229"/>
      <c r="BB1932" s="229"/>
      <c r="BC1932" s="283"/>
      <c r="BD1932" s="283">
        <v>0</v>
      </c>
      <c r="BE1932" s="284"/>
    </row>
    <row r="1933" spans="1:57" ht="16.899999999999999" customHeight="1" x14ac:dyDescent="0.2">
      <c r="A1933" s="152">
        <v>1933</v>
      </c>
      <c r="B1933" s="271" t="s">
        <v>316</v>
      </c>
      <c r="C1933" s="272" t="s">
        <v>332</v>
      </c>
      <c r="D1933" s="272" t="s">
        <v>335</v>
      </c>
      <c r="E1933" s="272" t="s">
        <v>336</v>
      </c>
      <c r="F1933" s="272" t="s">
        <v>426</v>
      </c>
      <c r="G1933" s="154">
        <v>402</v>
      </c>
      <c r="H1933" s="154">
        <v>430</v>
      </c>
      <c r="I1933" s="154">
        <v>0</v>
      </c>
      <c r="J1933" s="154">
        <v>0</v>
      </c>
      <c r="K1933" s="50">
        <v>832</v>
      </c>
      <c r="L1933" s="50">
        <v>15122</v>
      </c>
      <c r="M1933" s="155">
        <v>5.5019177357492392E-2</v>
      </c>
      <c r="N1933" s="265">
        <v>103</v>
      </c>
      <c r="O1933" s="265">
        <v>113</v>
      </c>
      <c r="P1933" s="265">
        <v>0</v>
      </c>
      <c r="Q1933" s="265">
        <v>0</v>
      </c>
      <c r="R1933" s="193">
        <v>216</v>
      </c>
      <c r="S1933" s="158" t="s">
        <v>419</v>
      </c>
      <c r="T1933" s="158" t="s">
        <v>419</v>
      </c>
      <c r="U1933" s="157">
        <v>5939</v>
      </c>
      <c r="V1933" s="159">
        <v>3.6369759218723693E-2</v>
      </c>
      <c r="W1933" s="161"/>
      <c r="X1933" s="161"/>
      <c r="Y1933" s="161"/>
      <c r="Z1933" s="161"/>
      <c r="AA1933" s="161"/>
      <c r="AB1933" s="161"/>
      <c r="AC1933" s="162"/>
      <c r="AD1933" s="201"/>
      <c r="AE1933" s="201"/>
      <c r="AF1933" s="201"/>
      <c r="AG1933" s="201"/>
      <c r="AH1933" s="201"/>
      <c r="AI1933" s="201"/>
      <c r="AJ1933" s="202"/>
      <c r="AK1933" s="270">
        <v>243</v>
      </c>
      <c r="AL1933" s="270">
        <v>256</v>
      </c>
      <c r="AM1933" s="270">
        <v>0</v>
      </c>
      <c r="AN1933" s="270">
        <v>0</v>
      </c>
      <c r="AO1933" s="58">
        <v>499</v>
      </c>
      <c r="AP1933" s="167">
        <v>5938</v>
      </c>
      <c r="AQ1933" s="168">
        <v>8.4035028629168076E-2</v>
      </c>
      <c r="AR1933" s="279"/>
      <c r="AS1933" s="279"/>
      <c r="AT1933" s="279"/>
      <c r="AU1933" s="279"/>
      <c r="AV1933" s="280"/>
      <c r="AW1933" s="281">
        <v>0</v>
      </c>
      <c r="AX1933" s="282"/>
      <c r="AY1933" s="229"/>
      <c r="AZ1933" s="229"/>
      <c r="BA1933" s="229"/>
      <c r="BB1933" s="229"/>
      <c r="BC1933" s="283"/>
      <c r="BD1933" s="283">
        <v>0</v>
      </c>
      <c r="BE1933" s="284"/>
    </row>
    <row r="1934" spans="1:57" ht="16.899999999999999" customHeight="1" x14ac:dyDescent="0.2">
      <c r="A1934" s="152">
        <v>1934</v>
      </c>
      <c r="B1934" s="294" t="s">
        <v>316</v>
      </c>
      <c r="C1934" s="180" t="s">
        <v>332</v>
      </c>
      <c r="D1934" s="180" t="s">
        <v>341</v>
      </c>
      <c r="E1934" s="180" t="s">
        <v>420</v>
      </c>
      <c r="F1934" s="179" t="s">
        <v>426</v>
      </c>
      <c r="G1934" s="181">
        <v>2965</v>
      </c>
      <c r="H1934" s="181">
        <v>3209</v>
      </c>
      <c r="I1934" s="181">
        <v>0</v>
      </c>
      <c r="J1934" s="181">
        <v>0</v>
      </c>
      <c r="K1934" s="181">
        <v>6174</v>
      </c>
      <c r="L1934" s="181">
        <v>142336</v>
      </c>
      <c r="M1934" s="155">
        <v>4.3376236510791366E-2</v>
      </c>
      <c r="N1934" s="193">
        <v>362</v>
      </c>
      <c r="O1934" s="193">
        <v>397</v>
      </c>
      <c r="P1934" s="193">
        <v>0</v>
      </c>
      <c r="Q1934" s="193">
        <v>0</v>
      </c>
      <c r="R1934" s="193">
        <v>759</v>
      </c>
      <c r="S1934" s="158">
        <v>15854</v>
      </c>
      <c r="T1934" s="158">
        <v>578.12943211300092</v>
      </c>
      <c r="U1934" s="157">
        <v>20814</v>
      </c>
      <c r="V1934" s="159">
        <v>3.6465840299798213E-2</v>
      </c>
      <c r="W1934" s="161">
        <v>1429</v>
      </c>
      <c r="X1934" s="161">
        <v>1562</v>
      </c>
      <c r="Y1934" s="161">
        <v>0</v>
      </c>
      <c r="Z1934" s="161">
        <v>0</v>
      </c>
      <c r="AA1934" s="161">
        <v>2991</v>
      </c>
      <c r="AB1934" s="161">
        <v>82094</v>
      </c>
      <c r="AC1934" s="162">
        <v>3.6433844129899869E-2</v>
      </c>
      <c r="AD1934" s="201">
        <v>323</v>
      </c>
      <c r="AE1934" s="201">
        <v>353</v>
      </c>
      <c r="AF1934" s="201">
        <v>0</v>
      </c>
      <c r="AG1934" s="201">
        <v>0</v>
      </c>
      <c r="AH1934" s="201">
        <v>676</v>
      </c>
      <c r="AI1934" s="201">
        <v>18613</v>
      </c>
      <c r="AJ1934" s="202">
        <v>3.6318701982485359E-2</v>
      </c>
      <c r="AK1934" s="58">
        <v>851</v>
      </c>
      <c r="AL1934" s="58">
        <v>897</v>
      </c>
      <c r="AM1934" s="58">
        <v>0</v>
      </c>
      <c r="AN1934" s="58">
        <v>0</v>
      </c>
      <c r="AO1934" s="58">
        <v>1748</v>
      </c>
      <c r="AP1934" s="167">
        <v>20815</v>
      </c>
      <c r="AQ1934" s="168">
        <v>8.397790055248619E-2</v>
      </c>
      <c r="AR1934" s="289"/>
      <c r="AS1934" s="289"/>
      <c r="AT1934" s="289"/>
      <c r="AU1934" s="289"/>
      <c r="AV1934" s="286"/>
      <c r="AW1934" s="287">
        <v>0</v>
      </c>
      <c r="AX1934" s="282"/>
      <c r="AY1934" s="283"/>
      <c r="AZ1934" s="283"/>
      <c r="BA1934" s="283"/>
      <c r="BB1934" s="283"/>
      <c r="BC1934" s="283"/>
      <c r="BD1934" s="283">
        <v>0</v>
      </c>
      <c r="BE1934" s="284"/>
    </row>
    <row r="1935" spans="1:57" ht="16.899999999999999" customHeight="1" x14ac:dyDescent="0.2">
      <c r="A1935" s="152">
        <v>1935</v>
      </c>
      <c r="B1935" s="271" t="s">
        <v>316</v>
      </c>
      <c r="C1935" s="272" t="s">
        <v>332</v>
      </c>
      <c r="D1935" s="272" t="s">
        <v>337</v>
      </c>
      <c r="E1935" s="272" t="s">
        <v>338</v>
      </c>
      <c r="F1935" s="272" t="s">
        <v>427</v>
      </c>
      <c r="G1935" s="154">
        <v>514</v>
      </c>
      <c r="H1935" s="154">
        <v>0</v>
      </c>
      <c r="I1935" s="154">
        <v>1905</v>
      </c>
      <c r="J1935" s="154">
        <v>0</v>
      </c>
      <c r="K1935" s="50">
        <v>2419</v>
      </c>
      <c r="L1935" s="50">
        <v>11179</v>
      </c>
      <c r="M1935" s="155">
        <v>0.21638787011360586</v>
      </c>
      <c r="N1935" s="265">
        <v>123</v>
      </c>
      <c r="O1935" s="265">
        <v>0</v>
      </c>
      <c r="P1935" s="265">
        <v>684</v>
      </c>
      <c r="Q1935" s="265">
        <v>0</v>
      </c>
      <c r="R1935" s="193">
        <v>807</v>
      </c>
      <c r="S1935" s="158" t="s">
        <v>419</v>
      </c>
      <c r="T1935" s="158" t="s">
        <v>419</v>
      </c>
      <c r="U1935" s="157">
        <v>3670</v>
      </c>
      <c r="V1935" s="159">
        <v>0.21989100817438692</v>
      </c>
      <c r="W1935" s="161"/>
      <c r="X1935" s="161"/>
      <c r="Y1935" s="161"/>
      <c r="Z1935" s="161"/>
      <c r="AA1935" s="161"/>
      <c r="AB1935" s="161"/>
      <c r="AC1935" s="162"/>
      <c r="AD1935" s="201"/>
      <c r="AE1935" s="201"/>
      <c r="AF1935" s="201"/>
      <c r="AG1935" s="201"/>
      <c r="AH1935" s="201"/>
      <c r="AI1935" s="201"/>
      <c r="AJ1935" s="202"/>
      <c r="AK1935" s="270">
        <v>263</v>
      </c>
      <c r="AL1935" s="270"/>
      <c r="AM1935" s="270">
        <v>506</v>
      </c>
      <c r="AN1935" s="270"/>
      <c r="AO1935" s="58">
        <v>769</v>
      </c>
      <c r="AP1935" s="167">
        <v>3671</v>
      </c>
      <c r="AQ1935" s="168">
        <v>0.20947970580223371</v>
      </c>
      <c r="AR1935" s="279"/>
      <c r="AS1935" s="279"/>
      <c r="AT1935" s="279"/>
      <c r="AU1935" s="279"/>
      <c r="AV1935" s="280"/>
      <c r="AW1935" s="281">
        <v>0</v>
      </c>
      <c r="AX1935" s="282"/>
      <c r="AY1935" s="229"/>
      <c r="AZ1935" s="229"/>
      <c r="BA1935" s="229"/>
      <c r="BB1935" s="229"/>
      <c r="BC1935" s="283"/>
      <c r="BD1935" s="283">
        <v>0</v>
      </c>
      <c r="BE1935" s="284"/>
    </row>
    <row r="1936" spans="1:57" ht="16.899999999999999" customHeight="1" x14ac:dyDescent="0.2">
      <c r="A1936" s="152">
        <v>1936</v>
      </c>
      <c r="B1936" s="271" t="s">
        <v>316</v>
      </c>
      <c r="C1936" s="272" t="s">
        <v>332</v>
      </c>
      <c r="D1936" s="272" t="s">
        <v>333</v>
      </c>
      <c r="E1936" s="272" t="s">
        <v>334</v>
      </c>
      <c r="F1936" s="272" t="s">
        <v>427</v>
      </c>
      <c r="G1936" s="154">
        <v>1395</v>
      </c>
      <c r="H1936" s="154">
        <v>0</v>
      </c>
      <c r="I1936" s="154">
        <v>6405</v>
      </c>
      <c r="J1936" s="154">
        <v>0</v>
      </c>
      <c r="K1936" s="50">
        <v>7800</v>
      </c>
      <c r="L1936" s="50">
        <v>35730</v>
      </c>
      <c r="M1936" s="155">
        <v>0.21830394626364399</v>
      </c>
      <c r="N1936" s="265">
        <v>177</v>
      </c>
      <c r="O1936" s="265">
        <v>0</v>
      </c>
      <c r="P1936" s="265">
        <v>987</v>
      </c>
      <c r="Q1936" s="265">
        <v>0</v>
      </c>
      <c r="R1936" s="193">
        <v>1164</v>
      </c>
      <c r="S1936" s="158" t="s">
        <v>419</v>
      </c>
      <c r="T1936" s="158" t="s">
        <v>419</v>
      </c>
      <c r="U1936" s="157">
        <v>5291</v>
      </c>
      <c r="V1936" s="159">
        <v>0.21999621999621999</v>
      </c>
      <c r="W1936" s="161"/>
      <c r="X1936" s="161"/>
      <c r="Y1936" s="161"/>
      <c r="Z1936" s="161"/>
      <c r="AA1936" s="161"/>
      <c r="AB1936" s="161"/>
      <c r="AC1936" s="162"/>
      <c r="AD1936" s="201"/>
      <c r="AE1936" s="201"/>
      <c r="AF1936" s="201"/>
      <c r="AG1936" s="201"/>
      <c r="AH1936" s="201"/>
      <c r="AI1936" s="201"/>
      <c r="AJ1936" s="202"/>
      <c r="AK1936" s="270">
        <v>379</v>
      </c>
      <c r="AL1936" s="270"/>
      <c r="AM1936" s="270">
        <v>729</v>
      </c>
      <c r="AN1936" s="270"/>
      <c r="AO1936" s="58">
        <v>1108</v>
      </c>
      <c r="AP1936" s="167">
        <v>5291</v>
      </c>
      <c r="AQ1936" s="168">
        <v>0.20941220941220942</v>
      </c>
      <c r="AR1936" s="279"/>
      <c r="AS1936" s="279"/>
      <c r="AT1936" s="279"/>
      <c r="AU1936" s="279"/>
      <c r="AV1936" s="280"/>
      <c r="AW1936" s="281">
        <v>0</v>
      </c>
      <c r="AX1936" s="282"/>
      <c r="AY1936" s="229"/>
      <c r="AZ1936" s="229"/>
      <c r="BA1936" s="229"/>
      <c r="BB1936" s="229"/>
      <c r="BC1936" s="283"/>
      <c r="BD1936" s="283">
        <v>0</v>
      </c>
      <c r="BE1936" s="284"/>
    </row>
    <row r="1937" spans="1:57" ht="16.899999999999999" customHeight="1" x14ac:dyDescent="0.2">
      <c r="A1937" s="152">
        <v>1937</v>
      </c>
      <c r="B1937" s="271" t="s">
        <v>316</v>
      </c>
      <c r="C1937" s="272" t="s">
        <v>332</v>
      </c>
      <c r="D1937" s="272" t="s">
        <v>339</v>
      </c>
      <c r="E1937" s="272" t="s">
        <v>340</v>
      </c>
      <c r="F1937" s="272" t="s">
        <v>427</v>
      </c>
      <c r="G1937" s="154">
        <v>2905</v>
      </c>
      <c r="H1937" s="154">
        <v>0</v>
      </c>
      <c r="I1937" s="154">
        <v>14686</v>
      </c>
      <c r="J1937" s="154">
        <v>0</v>
      </c>
      <c r="K1937" s="50">
        <v>17591</v>
      </c>
      <c r="L1937" s="50">
        <v>80305</v>
      </c>
      <c r="M1937" s="155">
        <v>0.2190523628665712</v>
      </c>
      <c r="N1937" s="265">
        <v>197</v>
      </c>
      <c r="O1937" s="265">
        <v>0</v>
      </c>
      <c r="P1937" s="265">
        <v>1103</v>
      </c>
      <c r="Q1937" s="265">
        <v>0</v>
      </c>
      <c r="R1937" s="193">
        <v>1300</v>
      </c>
      <c r="S1937" s="158" t="s">
        <v>419</v>
      </c>
      <c r="T1937" s="158" t="s">
        <v>419</v>
      </c>
      <c r="U1937" s="157">
        <v>5914</v>
      </c>
      <c r="V1937" s="159">
        <v>0.21981738248224553</v>
      </c>
      <c r="W1937" s="161"/>
      <c r="X1937" s="161"/>
      <c r="Y1937" s="161"/>
      <c r="Z1937" s="161"/>
      <c r="AA1937" s="161"/>
      <c r="AB1937" s="161"/>
      <c r="AC1937" s="162"/>
      <c r="AD1937" s="201"/>
      <c r="AE1937" s="201"/>
      <c r="AF1937" s="201"/>
      <c r="AG1937" s="201"/>
      <c r="AH1937" s="201"/>
      <c r="AI1937" s="201"/>
      <c r="AJ1937" s="202"/>
      <c r="AK1937" s="270">
        <v>423</v>
      </c>
      <c r="AL1937" s="270"/>
      <c r="AM1937" s="270">
        <v>815</v>
      </c>
      <c r="AN1937" s="270"/>
      <c r="AO1937" s="58">
        <v>1238</v>
      </c>
      <c r="AP1937" s="167">
        <v>5915</v>
      </c>
      <c r="AQ1937" s="168">
        <v>0.20929839391377852</v>
      </c>
      <c r="AR1937" s="279"/>
      <c r="AS1937" s="279"/>
      <c r="AT1937" s="279"/>
      <c r="AU1937" s="279"/>
      <c r="AV1937" s="280"/>
      <c r="AW1937" s="281">
        <v>0</v>
      </c>
      <c r="AX1937" s="282"/>
      <c r="AY1937" s="229"/>
      <c r="AZ1937" s="229"/>
      <c r="BA1937" s="229"/>
      <c r="BB1937" s="229"/>
      <c r="BC1937" s="283"/>
      <c r="BD1937" s="283">
        <v>0</v>
      </c>
      <c r="BE1937" s="284"/>
    </row>
    <row r="1938" spans="1:57" ht="16.899999999999999" customHeight="1" x14ac:dyDescent="0.2">
      <c r="A1938" s="152">
        <v>1938</v>
      </c>
      <c r="B1938" s="271" t="s">
        <v>316</v>
      </c>
      <c r="C1938" s="272" t="s">
        <v>332</v>
      </c>
      <c r="D1938" s="272" t="s">
        <v>335</v>
      </c>
      <c r="E1938" s="272" t="s">
        <v>336</v>
      </c>
      <c r="F1938" s="272" t="s">
        <v>427</v>
      </c>
      <c r="G1938" s="154">
        <v>731</v>
      </c>
      <c r="H1938" s="154">
        <v>0</v>
      </c>
      <c r="I1938" s="154">
        <v>2530</v>
      </c>
      <c r="J1938" s="154">
        <v>0</v>
      </c>
      <c r="K1938" s="50">
        <v>3261</v>
      </c>
      <c r="L1938" s="50">
        <v>15122</v>
      </c>
      <c r="M1938" s="155">
        <v>0.2156460785610369</v>
      </c>
      <c r="N1938" s="265">
        <v>198</v>
      </c>
      <c r="O1938" s="265">
        <v>0</v>
      </c>
      <c r="P1938" s="265">
        <v>1107</v>
      </c>
      <c r="Q1938" s="265">
        <v>0</v>
      </c>
      <c r="R1938" s="193">
        <v>1305</v>
      </c>
      <c r="S1938" s="158" t="s">
        <v>419</v>
      </c>
      <c r="T1938" s="158" t="s">
        <v>419</v>
      </c>
      <c r="U1938" s="157">
        <v>5939</v>
      </c>
      <c r="V1938" s="159">
        <v>0.21973396194645564</v>
      </c>
      <c r="W1938" s="161"/>
      <c r="X1938" s="161"/>
      <c r="Y1938" s="161"/>
      <c r="Z1938" s="161"/>
      <c r="AA1938" s="161"/>
      <c r="AB1938" s="161"/>
      <c r="AC1938" s="162"/>
      <c r="AD1938" s="201"/>
      <c r="AE1938" s="201"/>
      <c r="AF1938" s="201"/>
      <c r="AG1938" s="201"/>
      <c r="AH1938" s="201"/>
      <c r="AI1938" s="201"/>
      <c r="AJ1938" s="202"/>
      <c r="AK1938" s="270">
        <v>425</v>
      </c>
      <c r="AL1938" s="270"/>
      <c r="AM1938" s="270">
        <v>818</v>
      </c>
      <c r="AN1938" s="270"/>
      <c r="AO1938" s="58">
        <v>1243</v>
      </c>
      <c r="AP1938" s="167">
        <v>5938</v>
      </c>
      <c r="AQ1938" s="168">
        <v>0.20932974065341867</v>
      </c>
      <c r="AR1938" s="279"/>
      <c r="AS1938" s="279"/>
      <c r="AT1938" s="279"/>
      <c r="AU1938" s="279"/>
      <c r="AV1938" s="280"/>
      <c r="AW1938" s="281">
        <v>0</v>
      </c>
      <c r="AX1938" s="282"/>
      <c r="AY1938" s="229"/>
      <c r="AZ1938" s="229"/>
      <c r="BA1938" s="229"/>
      <c r="BB1938" s="229"/>
      <c r="BC1938" s="283"/>
      <c r="BD1938" s="283">
        <v>0</v>
      </c>
      <c r="BE1938" s="284"/>
    </row>
    <row r="1939" spans="1:57" ht="16.899999999999999" customHeight="1" x14ac:dyDescent="0.2">
      <c r="A1939" s="152">
        <v>1939</v>
      </c>
      <c r="B1939" s="294" t="s">
        <v>316</v>
      </c>
      <c r="C1939" s="180" t="s">
        <v>332</v>
      </c>
      <c r="D1939" s="180" t="s">
        <v>341</v>
      </c>
      <c r="E1939" s="180" t="s">
        <v>420</v>
      </c>
      <c r="F1939" s="179" t="s">
        <v>427</v>
      </c>
      <c r="G1939" s="181">
        <v>5545</v>
      </c>
      <c r="H1939" s="181">
        <v>0</v>
      </c>
      <c r="I1939" s="181">
        <v>25526</v>
      </c>
      <c r="J1939" s="181">
        <v>0</v>
      </c>
      <c r="K1939" s="181">
        <v>31071</v>
      </c>
      <c r="L1939" s="181">
        <v>142336</v>
      </c>
      <c r="M1939" s="155">
        <v>0.21829333408273383</v>
      </c>
      <c r="N1939" s="193">
        <v>695</v>
      </c>
      <c r="O1939" s="193">
        <v>0</v>
      </c>
      <c r="P1939" s="193">
        <v>3881</v>
      </c>
      <c r="Q1939" s="193">
        <v>0</v>
      </c>
      <c r="R1939" s="193">
        <v>4576</v>
      </c>
      <c r="S1939" s="158">
        <v>15854</v>
      </c>
      <c r="T1939" s="158">
        <v>3485.5339675218602</v>
      </c>
      <c r="U1939" s="157">
        <v>20814</v>
      </c>
      <c r="V1939" s="159">
        <v>0.21985202267704429</v>
      </c>
      <c r="W1939" s="161">
        <v>2739</v>
      </c>
      <c r="X1939" s="161">
        <v>0</v>
      </c>
      <c r="Y1939" s="161">
        <v>15306</v>
      </c>
      <c r="Z1939" s="161">
        <v>0</v>
      </c>
      <c r="AA1939" s="161">
        <v>18045</v>
      </c>
      <c r="AB1939" s="161">
        <v>82094</v>
      </c>
      <c r="AC1939" s="162">
        <v>0.21980899943966672</v>
      </c>
      <c r="AD1939" s="201">
        <v>621</v>
      </c>
      <c r="AE1939" s="201">
        <v>0</v>
      </c>
      <c r="AF1939" s="201">
        <v>3471</v>
      </c>
      <c r="AG1939" s="201">
        <v>0</v>
      </c>
      <c r="AH1939" s="201">
        <v>4092</v>
      </c>
      <c r="AI1939" s="201">
        <v>18613</v>
      </c>
      <c r="AJ1939" s="202">
        <v>0.21984634395315103</v>
      </c>
      <c r="AK1939" s="58">
        <v>1490</v>
      </c>
      <c r="AL1939" s="58">
        <v>0</v>
      </c>
      <c r="AM1939" s="58">
        <v>2868</v>
      </c>
      <c r="AN1939" s="58">
        <v>0</v>
      </c>
      <c r="AO1939" s="58">
        <v>4358</v>
      </c>
      <c r="AP1939" s="167">
        <v>20815</v>
      </c>
      <c r="AQ1939" s="168">
        <v>0.2093682440547682</v>
      </c>
      <c r="AR1939" s="289"/>
      <c r="AS1939" s="289"/>
      <c r="AT1939" s="289"/>
      <c r="AU1939" s="289"/>
      <c r="AV1939" s="286"/>
      <c r="AW1939" s="287">
        <v>0</v>
      </c>
      <c r="AX1939" s="282"/>
      <c r="AY1939" s="283"/>
      <c r="AZ1939" s="283"/>
      <c r="BA1939" s="283"/>
      <c r="BB1939" s="283"/>
      <c r="BC1939" s="283"/>
      <c r="BD1939" s="283">
        <v>0</v>
      </c>
      <c r="BE1939" s="284"/>
    </row>
    <row r="1940" spans="1:57" ht="16.899999999999999" customHeight="1" x14ac:dyDescent="0.2">
      <c r="A1940" s="152">
        <v>1940</v>
      </c>
      <c r="B1940" s="271" t="s">
        <v>316</v>
      </c>
      <c r="C1940" s="272" t="s">
        <v>332</v>
      </c>
      <c r="D1940" s="272" t="s">
        <v>337</v>
      </c>
      <c r="E1940" s="272" t="s">
        <v>338</v>
      </c>
      <c r="F1940" s="272" t="s">
        <v>428</v>
      </c>
      <c r="G1940" s="154">
        <v>409</v>
      </c>
      <c r="H1940" s="154">
        <v>446</v>
      </c>
      <c r="I1940" s="154">
        <v>2283</v>
      </c>
      <c r="J1940" s="154">
        <v>2493</v>
      </c>
      <c r="K1940" s="50">
        <v>5631</v>
      </c>
      <c r="L1940" s="50">
        <v>11179</v>
      </c>
      <c r="M1940" s="155">
        <v>0.50371231773861702</v>
      </c>
      <c r="N1940" s="265">
        <v>200</v>
      </c>
      <c r="O1940" s="265">
        <v>218</v>
      </c>
      <c r="P1940" s="265">
        <v>1116</v>
      </c>
      <c r="Q1940" s="265">
        <v>1219</v>
      </c>
      <c r="R1940" s="193">
        <v>2753</v>
      </c>
      <c r="S1940" s="158" t="s">
        <v>419</v>
      </c>
      <c r="T1940" s="158" t="s">
        <v>419</v>
      </c>
      <c r="U1940" s="157">
        <v>3670</v>
      </c>
      <c r="V1940" s="159">
        <v>0.75013623978201638</v>
      </c>
      <c r="W1940" s="161"/>
      <c r="X1940" s="161"/>
      <c r="Y1940" s="161"/>
      <c r="Z1940" s="161"/>
      <c r="AA1940" s="161"/>
      <c r="AB1940" s="161"/>
      <c r="AC1940" s="162"/>
      <c r="AD1940" s="201"/>
      <c r="AE1940" s="201"/>
      <c r="AF1940" s="201"/>
      <c r="AG1940" s="201"/>
      <c r="AH1940" s="201"/>
      <c r="AI1940" s="201"/>
      <c r="AJ1940" s="202"/>
      <c r="AK1940" s="270">
        <v>0</v>
      </c>
      <c r="AL1940" s="270">
        <v>0</v>
      </c>
      <c r="AM1940" s="270">
        <v>0</v>
      </c>
      <c r="AN1940" s="270">
        <v>0</v>
      </c>
      <c r="AO1940" s="58">
        <v>0</v>
      </c>
      <c r="AP1940" s="167">
        <v>3671</v>
      </c>
      <c r="AQ1940" s="168">
        <v>0</v>
      </c>
      <c r="AR1940" s="279"/>
      <c r="AS1940" s="279"/>
      <c r="AT1940" s="279"/>
      <c r="AU1940" s="279"/>
      <c r="AV1940" s="280"/>
      <c r="AW1940" s="281">
        <v>0</v>
      </c>
      <c r="AX1940" s="282"/>
      <c r="AY1940" s="229"/>
      <c r="AZ1940" s="229"/>
      <c r="BA1940" s="229"/>
      <c r="BB1940" s="229"/>
      <c r="BC1940" s="283"/>
      <c r="BD1940" s="283">
        <v>0</v>
      </c>
      <c r="BE1940" s="284"/>
    </row>
    <row r="1941" spans="1:57" ht="16.899999999999999" customHeight="1" x14ac:dyDescent="0.2">
      <c r="A1941" s="152">
        <v>1941</v>
      </c>
      <c r="B1941" s="271" t="s">
        <v>316</v>
      </c>
      <c r="C1941" s="272" t="s">
        <v>332</v>
      </c>
      <c r="D1941" s="272" t="s">
        <v>333</v>
      </c>
      <c r="E1941" s="272" t="s">
        <v>334</v>
      </c>
      <c r="F1941" s="272" t="s">
        <v>428</v>
      </c>
      <c r="G1941" s="154">
        <v>1657</v>
      </c>
      <c r="H1941" s="154">
        <v>1810</v>
      </c>
      <c r="I1941" s="154">
        <v>9253</v>
      </c>
      <c r="J1941" s="154">
        <v>10110</v>
      </c>
      <c r="K1941" s="50">
        <v>22830</v>
      </c>
      <c r="L1941" s="50">
        <v>35730</v>
      </c>
      <c r="M1941" s="155">
        <v>0.63895885810243491</v>
      </c>
      <c r="N1941" s="265">
        <v>288</v>
      </c>
      <c r="O1941" s="265">
        <v>315</v>
      </c>
      <c r="P1941" s="265">
        <v>1608</v>
      </c>
      <c r="Q1941" s="265">
        <v>1757</v>
      </c>
      <c r="R1941" s="193">
        <v>3968</v>
      </c>
      <c r="S1941" s="158" t="s">
        <v>419</v>
      </c>
      <c r="T1941" s="158" t="s">
        <v>419</v>
      </c>
      <c r="U1941" s="157">
        <v>5291</v>
      </c>
      <c r="V1941" s="159">
        <v>0.74995274995274996</v>
      </c>
      <c r="W1941" s="161"/>
      <c r="X1941" s="161"/>
      <c r="Y1941" s="161"/>
      <c r="Z1941" s="161"/>
      <c r="AA1941" s="161"/>
      <c r="AB1941" s="161"/>
      <c r="AC1941" s="162"/>
      <c r="AD1941" s="201"/>
      <c r="AE1941" s="201"/>
      <c r="AF1941" s="201"/>
      <c r="AG1941" s="201"/>
      <c r="AH1941" s="201"/>
      <c r="AI1941" s="201"/>
      <c r="AJ1941" s="202"/>
      <c r="AK1941" s="270">
        <v>0</v>
      </c>
      <c r="AL1941" s="270">
        <v>0</v>
      </c>
      <c r="AM1941" s="270">
        <v>0</v>
      </c>
      <c r="AN1941" s="270">
        <v>0</v>
      </c>
      <c r="AO1941" s="58">
        <v>0</v>
      </c>
      <c r="AP1941" s="167">
        <v>5291</v>
      </c>
      <c r="AQ1941" s="168">
        <v>0</v>
      </c>
      <c r="AR1941" s="279"/>
      <c r="AS1941" s="279"/>
      <c r="AT1941" s="279"/>
      <c r="AU1941" s="279"/>
      <c r="AV1941" s="280"/>
      <c r="AW1941" s="281">
        <v>0</v>
      </c>
      <c r="AX1941" s="282"/>
      <c r="AY1941" s="229"/>
      <c r="AZ1941" s="229"/>
      <c r="BA1941" s="229"/>
      <c r="BB1941" s="229"/>
      <c r="BC1941" s="283"/>
      <c r="BD1941" s="283">
        <v>0</v>
      </c>
      <c r="BE1941" s="284"/>
    </row>
    <row r="1942" spans="1:57" ht="16.899999999999999" customHeight="1" x14ac:dyDescent="0.2">
      <c r="A1942" s="152">
        <v>1942</v>
      </c>
      <c r="B1942" s="271" t="s">
        <v>316</v>
      </c>
      <c r="C1942" s="272" t="s">
        <v>332</v>
      </c>
      <c r="D1942" s="272" t="s">
        <v>339</v>
      </c>
      <c r="E1942" s="272" t="s">
        <v>340</v>
      </c>
      <c r="F1942" s="272" t="s">
        <v>428</v>
      </c>
      <c r="G1942" s="154">
        <v>4049</v>
      </c>
      <c r="H1942" s="154">
        <v>4424</v>
      </c>
      <c r="I1942" s="154">
        <v>22614</v>
      </c>
      <c r="J1942" s="154">
        <v>24706</v>
      </c>
      <c r="K1942" s="50">
        <v>55793</v>
      </c>
      <c r="L1942" s="50">
        <v>80305</v>
      </c>
      <c r="M1942" s="155">
        <v>0.69476371334288023</v>
      </c>
      <c r="N1942" s="265">
        <v>322</v>
      </c>
      <c r="O1942" s="265">
        <v>352</v>
      </c>
      <c r="P1942" s="265">
        <v>1798</v>
      </c>
      <c r="Q1942" s="265">
        <v>1964</v>
      </c>
      <c r="R1942" s="193">
        <v>4436</v>
      </c>
      <c r="S1942" s="158" t="s">
        <v>419</v>
      </c>
      <c r="T1942" s="158" t="s">
        <v>419</v>
      </c>
      <c r="U1942" s="157">
        <v>5914</v>
      </c>
      <c r="V1942" s="159">
        <v>0.75008454514710854</v>
      </c>
      <c r="W1942" s="161"/>
      <c r="X1942" s="161"/>
      <c r="Y1942" s="161"/>
      <c r="Z1942" s="161"/>
      <c r="AA1942" s="161"/>
      <c r="AB1942" s="161"/>
      <c r="AC1942" s="162"/>
      <c r="AD1942" s="201"/>
      <c r="AE1942" s="201"/>
      <c r="AF1942" s="201"/>
      <c r="AG1942" s="201"/>
      <c r="AH1942" s="201"/>
      <c r="AI1942" s="201"/>
      <c r="AJ1942" s="202"/>
      <c r="AK1942" s="270">
        <v>0</v>
      </c>
      <c r="AL1942" s="270">
        <v>0</v>
      </c>
      <c r="AM1942" s="270">
        <v>0</v>
      </c>
      <c r="AN1942" s="270">
        <v>0</v>
      </c>
      <c r="AO1942" s="58">
        <v>0</v>
      </c>
      <c r="AP1942" s="167">
        <v>5915</v>
      </c>
      <c r="AQ1942" s="168">
        <v>0</v>
      </c>
      <c r="AR1942" s="279"/>
      <c r="AS1942" s="279"/>
      <c r="AT1942" s="279"/>
      <c r="AU1942" s="279"/>
      <c r="AV1942" s="280"/>
      <c r="AW1942" s="281">
        <v>0</v>
      </c>
      <c r="AX1942" s="282"/>
      <c r="AY1942" s="229"/>
      <c r="AZ1942" s="229"/>
      <c r="BA1942" s="229"/>
      <c r="BB1942" s="229"/>
      <c r="BC1942" s="283"/>
      <c r="BD1942" s="283">
        <v>0</v>
      </c>
      <c r="BE1942" s="284"/>
    </row>
    <row r="1943" spans="1:57" ht="16.899999999999999" customHeight="1" x14ac:dyDescent="0.2">
      <c r="A1943" s="152">
        <v>1943</v>
      </c>
      <c r="B1943" s="271" t="s">
        <v>316</v>
      </c>
      <c r="C1943" s="272" t="s">
        <v>332</v>
      </c>
      <c r="D1943" s="272" t="s">
        <v>335</v>
      </c>
      <c r="E1943" s="272" t="s">
        <v>336</v>
      </c>
      <c r="F1943" s="272" t="s">
        <v>428</v>
      </c>
      <c r="G1943" s="154">
        <v>500</v>
      </c>
      <c r="H1943" s="154">
        <v>546</v>
      </c>
      <c r="I1943" s="154">
        <v>2791</v>
      </c>
      <c r="J1943" s="154">
        <v>3049</v>
      </c>
      <c r="K1943" s="50">
        <v>6886</v>
      </c>
      <c r="L1943" s="50">
        <v>15122</v>
      </c>
      <c r="M1943" s="155">
        <v>0.4553630472159767</v>
      </c>
      <c r="N1943" s="265">
        <v>323</v>
      </c>
      <c r="O1943" s="265">
        <v>353</v>
      </c>
      <c r="P1943" s="265">
        <v>1805</v>
      </c>
      <c r="Q1943" s="265">
        <v>1972</v>
      </c>
      <c r="R1943" s="193">
        <v>4453</v>
      </c>
      <c r="S1943" s="158" t="s">
        <v>419</v>
      </c>
      <c r="T1943" s="158" t="s">
        <v>419</v>
      </c>
      <c r="U1943" s="157">
        <v>5939</v>
      </c>
      <c r="V1943" s="159">
        <v>0.74978952685637312</v>
      </c>
      <c r="W1943" s="161"/>
      <c r="X1943" s="161"/>
      <c r="Y1943" s="161"/>
      <c r="Z1943" s="161"/>
      <c r="AA1943" s="161"/>
      <c r="AB1943" s="161"/>
      <c r="AC1943" s="162"/>
      <c r="AD1943" s="201"/>
      <c r="AE1943" s="201"/>
      <c r="AF1943" s="201"/>
      <c r="AG1943" s="201"/>
      <c r="AH1943" s="201"/>
      <c r="AI1943" s="201"/>
      <c r="AJ1943" s="202"/>
      <c r="AK1943" s="270">
        <v>0</v>
      </c>
      <c r="AL1943" s="270">
        <v>0</v>
      </c>
      <c r="AM1943" s="270">
        <v>0</v>
      </c>
      <c r="AN1943" s="270">
        <v>0</v>
      </c>
      <c r="AO1943" s="58">
        <v>0</v>
      </c>
      <c r="AP1943" s="167">
        <v>5938</v>
      </c>
      <c r="AQ1943" s="168">
        <v>0</v>
      </c>
      <c r="AR1943" s="279"/>
      <c r="AS1943" s="279"/>
      <c r="AT1943" s="279"/>
      <c r="AU1943" s="279"/>
      <c r="AV1943" s="280"/>
      <c r="AW1943" s="281">
        <v>0</v>
      </c>
      <c r="AX1943" s="282"/>
      <c r="AY1943" s="229"/>
      <c r="AZ1943" s="229"/>
      <c r="BA1943" s="229"/>
      <c r="BB1943" s="229"/>
      <c r="BC1943" s="283"/>
      <c r="BD1943" s="283">
        <v>0</v>
      </c>
      <c r="BE1943" s="284"/>
    </row>
    <row r="1944" spans="1:57" ht="16.899999999999999" customHeight="1" x14ac:dyDescent="0.2">
      <c r="A1944" s="152">
        <v>1944</v>
      </c>
      <c r="B1944" s="294" t="s">
        <v>316</v>
      </c>
      <c r="C1944" s="180" t="s">
        <v>332</v>
      </c>
      <c r="D1944" s="180" t="s">
        <v>341</v>
      </c>
      <c r="E1944" s="180" t="s">
        <v>420</v>
      </c>
      <c r="F1944" s="179" t="s">
        <v>428</v>
      </c>
      <c r="G1944" s="181">
        <v>6615</v>
      </c>
      <c r="H1944" s="181">
        <v>7226</v>
      </c>
      <c r="I1944" s="181">
        <v>36941</v>
      </c>
      <c r="J1944" s="181">
        <v>40358</v>
      </c>
      <c r="K1944" s="181">
        <v>91140</v>
      </c>
      <c r="L1944" s="181">
        <v>142336</v>
      </c>
      <c r="M1944" s="155">
        <v>0.64031587230215825</v>
      </c>
      <c r="N1944" s="193">
        <v>1133</v>
      </c>
      <c r="O1944" s="193">
        <v>1238</v>
      </c>
      <c r="P1944" s="193">
        <v>6327</v>
      </c>
      <c r="Q1944" s="193">
        <v>6912</v>
      </c>
      <c r="R1944" s="193">
        <v>15610</v>
      </c>
      <c r="S1944" s="158">
        <v>15854</v>
      </c>
      <c r="T1944" s="158">
        <v>11890.119150571731</v>
      </c>
      <c r="U1944" s="157">
        <v>20814</v>
      </c>
      <c r="V1944" s="159">
        <v>0.74997597770731239</v>
      </c>
      <c r="W1944" s="161">
        <v>4468</v>
      </c>
      <c r="X1944" s="161">
        <v>4881</v>
      </c>
      <c r="Y1944" s="161">
        <v>24956</v>
      </c>
      <c r="Z1944" s="161">
        <v>27265</v>
      </c>
      <c r="AA1944" s="161">
        <v>61570</v>
      </c>
      <c r="AB1944" s="161">
        <v>82094</v>
      </c>
      <c r="AC1944" s="162">
        <v>0.74999390942090771</v>
      </c>
      <c r="AD1944" s="201">
        <v>1014</v>
      </c>
      <c r="AE1944" s="201">
        <v>1107</v>
      </c>
      <c r="AF1944" s="201">
        <v>5658</v>
      </c>
      <c r="AG1944" s="201">
        <v>6181</v>
      </c>
      <c r="AH1944" s="201">
        <v>13960</v>
      </c>
      <c r="AI1944" s="201">
        <v>18613</v>
      </c>
      <c r="AJ1944" s="202">
        <v>0.75001343147262667</v>
      </c>
      <c r="AK1944" s="58">
        <v>0</v>
      </c>
      <c r="AL1944" s="58">
        <v>0</v>
      </c>
      <c r="AM1944" s="58">
        <v>0</v>
      </c>
      <c r="AN1944" s="58">
        <v>0</v>
      </c>
      <c r="AO1944" s="58">
        <v>0</v>
      </c>
      <c r="AP1944" s="167">
        <v>20815</v>
      </c>
      <c r="AQ1944" s="168">
        <v>0</v>
      </c>
      <c r="AR1944" s="289"/>
      <c r="AS1944" s="289"/>
      <c r="AT1944" s="289"/>
      <c r="AU1944" s="289"/>
      <c r="AV1944" s="286"/>
      <c r="AW1944" s="287">
        <v>0</v>
      </c>
      <c r="AX1944" s="282"/>
      <c r="AY1944" s="283"/>
      <c r="AZ1944" s="283"/>
      <c r="BA1944" s="283"/>
      <c r="BB1944" s="283"/>
      <c r="BC1944" s="283"/>
      <c r="BD1944" s="283">
        <v>0</v>
      </c>
      <c r="BE1944" s="284"/>
    </row>
    <row r="1945" spans="1:57" ht="16.899999999999999" customHeight="1" x14ac:dyDescent="0.2">
      <c r="A1945" s="152">
        <v>1945</v>
      </c>
      <c r="B1945" s="271" t="s">
        <v>316</v>
      </c>
      <c r="C1945" s="272" t="s">
        <v>332</v>
      </c>
      <c r="D1945" s="272" t="s">
        <v>337</v>
      </c>
      <c r="E1945" s="272" t="s">
        <v>338</v>
      </c>
      <c r="F1945" s="272" t="s">
        <v>429</v>
      </c>
      <c r="G1945" s="154">
        <v>0</v>
      </c>
      <c r="H1945" s="154">
        <v>0</v>
      </c>
      <c r="I1945" s="154">
        <v>395</v>
      </c>
      <c r="J1945" s="154">
        <v>432</v>
      </c>
      <c r="K1945" s="50">
        <v>827</v>
      </c>
      <c r="L1945" s="50">
        <v>11179</v>
      </c>
      <c r="M1945" s="155">
        <v>7.3977994453886753E-2</v>
      </c>
      <c r="N1945" s="265">
        <v>0</v>
      </c>
      <c r="O1945" s="265">
        <v>0</v>
      </c>
      <c r="P1945" s="265">
        <v>193</v>
      </c>
      <c r="Q1945" s="265">
        <v>211</v>
      </c>
      <c r="R1945" s="193">
        <v>404</v>
      </c>
      <c r="S1945" s="158" t="s">
        <v>419</v>
      </c>
      <c r="T1945" s="158" t="s">
        <v>419</v>
      </c>
      <c r="U1945" s="157">
        <v>3670</v>
      </c>
      <c r="V1945" s="159">
        <v>0.11008174386920981</v>
      </c>
      <c r="W1945" s="161"/>
      <c r="X1945" s="161"/>
      <c r="Y1945" s="161"/>
      <c r="Z1945" s="161"/>
      <c r="AA1945" s="161"/>
      <c r="AB1945" s="161"/>
      <c r="AC1945" s="162"/>
      <c r="AD1945" s="201"/>
      <c r="AE1945" s="201"/>
      <c r="AF1945" s="201"/>
      <c r="AG1945" s="201"/>
      <c r="AH1945" s="201"/>
      <c r="AI1945" s="201"/>
      <c r="AJ1945" s="202"/>
      <c r="AK1945" s="270">
        <v>0</v>
      </c>
      <c r="AL1945" s="270">
        <v>0</v>
      </c>
      <c r="AM1945" s="270">
        <v>0</v>
      </c>
      <c r="AN1945" s="270">
        <v>0</v>
      </c>
      <c r="AO1945" s="58">
        <v>0</v>
      </c>
      <c r="AP1945" s="167">
        <v>3671</v>
      </c>
      <c r="AQ1945" s="168">
        <v>0</v>
      </c>
      <c r="AR1945" s="279"/>
      <c r="AS1945" s="279"/>
      <c r="AT1945" s="279"/>
      <c r="AU1945" s="279"/>
      <c r="AV1945" s="280"/>
      <c r="AW1945" s="281">
        <v>0</v>
      </c>
      <c r="AX1945" s="282"/>
      <c r="AY1945" s="229"/>
      <c r="AZ1945" s="229"/>
      <c r="BA1945" s="229"/>
      <c r="BB1945" s="229"/>
      <c r="BC1945" s="283"/>
      <c r="BD1945" s="283">
        <v>0</v>
      </c>
      <c r="BE1945" s="284"/>
    </row>
    <row r="1946" spans="1:57" ht="16.899999999999999" customHeight="1" x14ac:dyDescent="0.2">
      <c r="A1946" s="152">
        <v>1946</v>
      </c>
      <c r="B1946" s="271" t="s">
        <v>316</v>
      </c>
      <c r="C1946" s="272" t="s">
        <v>332</v>
      </c>
      <c r="D1946" s="272" t="s">
        <v>333</v>
      </c>
      <c r="E1946" s="272" t="s">
        <v>334</v>
      </c>
      <c r="F1946" s="272" t="s">
        <v>429</v>
      </c>
      <c r="G1946" s="154">
        <v>0</v>
      </c>
      <c r="H1946" s="154">
        <v>0</v>
      </c>
      <c r="I1946" s="154">
        <v>1604</v>
      </c>
      <c r="J1946" s="154">
        <v>1753</v>
      </c>
      <c r="K1946" s="50">
        <v>3357</v>
      </c>
      <c r="L1946" s="50">
        <v>35730</v>
      </c>
      <c r="M1946" s="155">
        <v>9.3954659949622168E-2</v>
      </c>
      <c r="N1946" s="265">
        <v>0</v>
      </c>
      <c r="O1946" s="265">
        <v>0</v>
      </c>
      <c r="P1946" s="265">
        <v>279</v>
      </c>
      <c r="Q1946" s="265">
        <v>305</v>
      </c>
      <c r="R1946" s="193">
        <v>584</v>
      </c>
      <c r="S1946" s="158" t="s">
        <v>419</v>
      </c>
      <c r="T1946" s="158" t="s">
        <v>419</v>
      </c>
      <c r="U1946" s="157">
        <v>5291</v>
      </c>
      <c r="V1946" s="159">
        <v>0.11037611037611038</v>
      </c>
      <c r="W1946" s="161"/>
      <c r="X1946" s="161"/>
      <c r="Y1946" s="161"/>
      <c r="Z1946" s="161"/>
      <c r="AA1946" s="161"/>
      <c r="AB1946" s="161"/>
      <c r="AC1946" s="162"/>
      <c r="AD1946" s="201"/>
      <c r="AE1946" s="201"/>
      <c r="AF1946" s="201"/>
      <c r="AG1946" s="201"/>
      <c r="AH1946" s="201"/>
      <c r="AI1946" s="201"/>
      <c r="AJ1946" s="202"/>
      <c r="AK1946" s="270">
        <v>0</v>
      </c>
      <c r="AL1946" s="270">
        <v>0</v>
      </c>
      <c r="AM1946" s="270">
        <v>0</v>
      </c>
      <c r="AN1946" s="270">
        <v>0</v>
      </c>
      <c r="AO1946" s="58">
        <v>0</v>
      </c>
      <c r="AP1946" s="167">
        <v>5291</v>
      </c>
      <c r="AQ1946" s="168">
        <v>0</v>
      </c>
      <c r="AR1946" s="279"/>
      <c r="AS1946" s="279"/>
      <c r="AT1946" s="279"/>
      <c r="AU1946" s="279"/>
      <c r="AV1946" s="280"/>
      <c r="AW1946" s="281">
        <v>0</v>
      </c>
      <c r="AX1946" s="282"/>
      <c r="AY1946" s="229"/>
      <c r="AZ1946" s="229"/>
      <c r="BA1946" s="229"/>
      <c r="BB1946" s="229"/>
      <c r="BC1946" s="283"/>
      <c r="BD1946" s="283">
        <v>0</v>
      </c>
      <c r="BE1946" s="284"/>
    </row>
    <row r="1947" spans="1:57" ht="16.899999999999999" customHeight="1" x14ac:dyDescent="0.2">
      <c r="A1947" s="152">
        <v>1947</v>
      </c>
      <c r="B1947" s="271" t="s">
        <v>316</v>
      </c>
      <c r="C1947" s="272" t="s">
        <v>332</v>
      </c>
      <c r="D1947" s="272" t="s">
        <v>339</v>
      </c>
      <c r="E1947" s="272" t="s">
        <v>340</v>
      </c>
      <c r="F1947" s="272" t="s">
        <v>429</v>
      </c>
      <c r="G1947" s="154">
        <v>0</v>
      </c>
      <c r="H1947" s="154">
        <v>0</v>
      </c>
      <c r="I1947" s="154">
        <v>3920</v>
      </c>
      <c r="J1947" s="154">
        <v>4282</v>
      </c>
      <c r="K1947" s="50">
        <v>8202</v>
      </c>
      <c r="L1947" s="50">
        <v>80305</v>
      </c>
      <c r="M1947" s="155">
        <v>0.10213560799452089</v>
      </c>
      <c r="N1947" s="265">
        <v>0</v>
      </c>
      <c r="O1947" s="265">
        <v>0</v>
      </c>
      <c r="P1947" s="265">
        <v>312</v>
      </c>
      <c r="Q1947" s="265">
        <v>340</v>
      </c>
      <c r="R1947" s="193">
        <v>652</v>
      </c>
      <c r="S1947" s="158" t="s">
        <v>419</v>
      </c>
      <c r="T1947" s="158" t="s">
        <v>419</v>
      </c>
      <c r="U1947" s="157">
        <v>5914</v>
      </c>
      <c r="V1947" s="159">
        <v>0.11024687182955699</v>
      </c>
      <c r="W1947" s="161"/>
      <c r="X1947" s="161"/>
      <c r="Y1947" s="161"/>
      <c r="Z1947" s="161"/>
      <c r="AA1947" s="161"/>
      <c r="AB1947" s="161"/>
      <c r="AC1947" s="162"/>
      <c r="AD1947" s="201"/>
      <c r="AE1947" s="201"/>
      <c r="AF1947" s="201"/>
      <c r="AG1947" s="201"/>
      <c r="AH1947" s="201"/>
      <c r="AI1947" s="201"/>
      <c r="AJ1947" s="202"/>
      <c r="AK1947" s="270">
        <v>0</v>
      </c>
      <c r="AL1947" s="270">
        <v>0</v>
      </c>
      <c r="AM1947" s="270">
        <v>0</v>
      </c>
      <c r="AN1947" s="270">
        <v>0</v>
      </c>
      <c r="AO1947" s="58">
        <v>0</v>
      </c>
      <c r="AP1947" s="167">
        <v>5915</v>
      </c>
      <c r="AQ1947" s="168">
        <v>0</v>
      </c>
      <c r="AR1947" s="279"/>
      <c r="AS1947" s="279"/>
      <c r="AT1947" s="279"/>
      <c r="AU1947" s="279"/>
      <c r="AV1947" s="280"/>
      <c r="AW1947" s="281">
        <v>0</v>
      </c>
      <c r="AX1947" s="282"/>
      <c r="AY1947" s="229"/>
      <c r="AZ1947" s="229"/>
      <c r="BA1947" s="229"/>
      <c r="BB1947" s="229"/>
      <c r="BC1947" s="283"/>
      <c r="BD1947" s="283">
        <v>0</v>
      </c>
      <c r="BE1947" s="284"/>
    </row>
    <row r="1948" spans="1:57" ht="16.899999999999999" customHeight="1" x14ac:dyDescent="0.2">
      <c r="A1948" s="152">
        <v>1948</v>
      </c>
      <c r="B1948" s="271" t="s">
        <v>316</v>
      </c>
      <c r="C1948" s="272" t="s">
        <v>332</v>
      </c>
      <c r="D1948" s="272" t="s">
        <v>335</v>
      </c>
      <c r="E1948" s="272" t="s">
        <v>336</v>
      </c>
      <c r="F1948" s="272" t="s">
        <v>429</v>
      </c>
      <c r="G1948" s="154">
        <v>0</v>
      </c>
      <c r="H1948" s="154">
        <v>0</v>
      </c>
      <c r="I1948" s="154">
        <v>484</v>
      </c>
      <c r="J1948" s="154">
        <v>529</v>
      </c>
      <c r="K1948" s="50">
        <v>1013</v>
      </c>
      <c r="L1948" s="50">
        <v>15122</v>
      </c>
      <c r="M1948" s="155">
        <v>6.6988493585504558E-2</v>
      </c>
      <c r="N1948" s="265">
        <v>0</v>
      </c>
      <c r="O1948" s="265">
        <v>0</v>
      </c>
      <c r="P1948" s="265">
        <v>313</v>
      </c>
      <c r="Q1948" s="265">
        <v>342</v>
      </c>
      <c r="R1948" s="193">
        <v>655</v>
      </c>
      <c r="S1948" s="158" t="s">
        <v>419</v>
      </c>
      <c r="T1948" s="158" t="s">
        <v>419</v>
      </c>
      <c r="U1948" s="157">
        <v>5939</v>
      </c>
      <c r="V1948" s="159">
        <v>0.11028792726048156</v>
      </c>
      <c r="W1948" s="161"/>
      <c r="X1948" s="161"/>
      <c r="Y1948" s="161"/>
      <c r="Z1948" s="161"/>
      <c r="AA1948" s="161"/>
      <c r="AB1948" s="161"/>
      <c r="AC1948" s="162"/>
      <c r="AD1948" s="201"/>
      <c r="AE1948" s="201"/>
      <c r="AF1948" s="201"/>
      <c r="AG1948" s="201"/>
      <c r="AH1948" s="201"/>
      <c r="AI1948" s="201"/>
      <c r="AJ1948" s="202"/>
      <c r="AK1948" s="270">
        <v>0</v>
      </c>
      <c r="AL1948" s="270">
        <v>0</v>
      </c>
      <c r="AM1948" s="270">
        <v>0</v>
      </c>
      <c r="AN1948" s="270">
        <v>0</v>
      </c>
      <c r="AO1948" s="58">
        <v>0</v>
      </c>
      <c r="AP1948" s="167">
        <v>5938</v>
      </c>
      <c r="AQ1948" s="168">
        <v>0</v>
      </c>
      <c r="AR1948" s="279"/>
      <c r="AS1948" s="279"/>
      <c r="AT1948" s="279"/>
      <c r="AU1948" s="279"/>
      <c r="AV1948" s="280"/>
      <c r="AW1948" s="281">
        <v>0</v>
      </c>
      <c r="AX1948" s="282"/>
      <c r="AY1948" s="229"/>
      <c r="AZ1948" s="229"/>
      <c r="BA1948" s="229"/>
      <c r="BB1948" s="229"/>
      <c r="BC1948" s="283"/>
      <c r="BD1948" s="283">
        <v>0</v>
      </c>
      <c r="BE1948" s="284"/>
    </row>
    <row r="1949" spans="1:57" ht="16.899999999999999" customHeight="1" x14ac:dyDescent="0.2">
      <c r="A1949" s="152">
        <v>1949</v>
      </c>
      <c r="B1949" s="294" t="s">
        <v>316</v>
      </c>
      <c r="C1949" s="180" t="s">
        <v>332</v>
      </c>
      <c r="D1949" s="180" t="s">
        <v>341</v>
      </c>
      <c r="E1949" s="180" t="s">
        <v>420</v>
      </c>
      <c r="F1949" s="179" t="s">
        <v>429</v>
      </c>
      <c r="G1949" s="181">
        <v>0</v>
      </c>
      <c r="H1949" s="181">
        <v>0</v>
      </c>
      <c r="I1949" s="181">
        <v>6403</v>
      </c>
      <c r="J1949" s="181">
        <v>6996</v>
      </c>
      <c r="K1949" s="181">
        <v>13399</v>
      </c>
      <c r="L1949" s="181">
        <v>142336</v>
      </c>
      <c r="M1949" s="155">
        <v>9.4136409622302158E-2</v>
      </c>
      <c r="N1949" s="193">
        <v>0</v>
      </c>
      <c r="O1949" s="193">
        <v>0</v>
      </c>
      <c r="P1949" s="193">
        <v>1097</v>
      </c>
      <c r="Q1949" s="193">
        <v>1198</v>
      </c>
      <c r="R1949" s="193">
        <v>2295</v>
      </c>
      <c r="S1949" s="158">
        <v>15854</v>
      </c>
      <c r="T1949" s="158">
        <v>1748.0988757567022</v>
      </c>
      <c r="U1949" s="157">
        <v>20814</v>
      </c>
      <c r="V1949" s="159">
        <v>0.11026232343614875</v>
      </c>
      <c r="W1949" s="161">
        <v>0</v>
      </c>
      <c r="X1949" s="161">
        <v>0</v>
      </c>
      <c r="Y1949" s="161">
        <v>4325</v>
      </c>
      <c r="Z1949" s="161">
        <v>4725</v>
      </c>
      <c r="AA1949" s="161">
        <v>9050</v>
      </c>
      <c r="AB1949" s="161">
        <v>82094</v>
      </c>
      <c r="AC1949" s="162">
        <v>0.11023948156990766</v>
      </c>
      <c r="AD1949" s="201">
        <v>0</v>
      </c>
      <c r="AE1949" s="201">
        <v>0</v>
      </c>
      <c r="AF1949" s="201">
        <v>981</v>
      </c>
      <c r="AG1949" s="201">
        <v>1073</v>
      </c>
      <c r="AH1949" s="201">
        <v>2054</v>
      </c>
      <c r="AI1949" s="201">
        <v>18613</v>
      </c>
      <c r="AJ1949" s="202">
        <v>0.11035297910062859</v>
      </c>
      <c r="AK1949" s="58">
        <v>0</v>
      </c>
      <c r="AL1949" s="58">
        <v>0</v>
      </c>
      <c r="AM1949" s="58">
        <v>0</v>
      </c>
      <c r="AN1949" s="58">
        <v>0</v>
      </c>
      <c r="AO1949" s="58">
        <v>0</v>
      </c>
      <c r="AP1949" s="167">
        <v>20815</v>
      </c>
      <c r="AQ1949" s="168">
        <v>0</v>
      </c>
      <c r="AR1949" s="289"/>
      <c r="AS1949" s="289"/>
      <c r="AT1949" s="289"/>
      <c r="AU1949" s="289"/>
      <c r="AV1949" s="286"/>
      <c r="AW1949" s="287">
        <v>0</v>
      </c>
      <c r="AX1949" s="282"/>
      <c r="AY1949" s="283"/>
      <c r="AZ1949" s="283"/>
      <c r="BA1949" s="283"/>
      <c r="BB1949" s="283"/>
      <c r="BC1949" s="283"/>
      <c r="BD1949" s="283">
        <v>0</v>
      </c>
      <c r="BE1949" s="284"/>
    </row>
    <row r="1950" spans="1:57" ht="16.899999999999999" customHeight="1" x14ac:dyDescent="0.2">
      <c r="A1950" s="152">
        <v>1950</v>
      </c>
      <c r="B1950" s="271" t="s">
        <v>316</v>
      </c>
      <c r="C1950" s="272" t="s">
        <v>332</v>
      </c>
      <c r="D1950" s="272" t="s">
        <v>337</v>
      </c>
      <c r="E1950" s="272" t="s">
        <v>338</v>
      </c>
      <c r="F1950" s="272" t="s">
        <v>430</v>
      </c>
      <c r="G1950" s="154">
        <v>382</v>
      </c>
      <c r="H1950" s="154">
        <v>417</v>
      </c>
      <c r="I1950" s="154">
        <v>2092</v>
      </c>
      <c r="J1950" s="154">
        <v>2282</v>
      </c>
      <c r="K1950" s="50">
        <v>5173</v>
      </c>
      <c r="L1950" s="50">
        <v>11179</v>
      </c>
      <c r="M1950" s="155">
        <v>0.46274264245460239</v>
      </c>
      <c r="N1950" s="265">
        <v>181</v>
      </c>
      <c r="O1950" s="265">
        <v>198</v>
      </c>
      <c r="P1950" s="265">
        <v>1012</v>
      </c>
      <c r="Q1950" s="265">
        <v>1105</v>
      </c>
      <c r="R1950" s="193">
        <v>2496</v>
      </c>
      <c r="S1950" s="158" t="s">
        <v>419</v>
      </c>
      <c r="T1950" s="158" t="s">
        <v>419</v>
      </c>
      <c r="U1950" s="157">
        <v>3670</v>
      </c>
      <c r="V1950" s="159">
        <v>0.68010899182561313</v>
      </c>
      <c r="W1950" s="161"/>
      <c r="X1950" s="161"/>
      <c r="Y1950" s="161"/>
      <c r="Z1950" s="161"/>
      <c r="AA1950" s="161"/>
      <c r="AB1950" s="161"/>
      <c r="AC1950" s="162"/>
      <c r="AD1950" s="201"/>
      <c r="AE1950" s="201"/>
      <c r="AF1950" s="201"/>
      <c r="AG1950" s="201"/>
      <c r="AH1950" s="201"/>
      <c r="AI1950" s="201"/>
      <c r="AJ1950" s="202"/>
      <c r="AK1950" s="270">
        <v>12</v>
      </c>
      <c r="AL1950" s="270">
        <v>12</v>
      </c>
      <c r="AM1950" s="270">
        <v>23</v>
      </c>
      <c r="AN1950" s="270">
        <v>22</v>
      </c>
      <c r="AO1950" s="58">
        <v>69</v>
      </c>
      <c r="AP1950" s="167">
        <v>3671</v>
      </c>
      <c r="AQ1950" s="168">
        <v>1.8795968400980658E-2</v>
      </c>
      <c r="AR1950" s="279"/>
      <c r="AS1950" s="279"/>
      <c r="AT1950" s="279"/>
      <c r="AU1950" s="279"/>
      <c r="AV1950" s="280"/>
      <c r="AW1950" s="281">
        <v>0</v>
      </c>
      <c r="AX1950" s="282"/>
      <c r="AY1950" s="229"/>
      <c r="AZ1950" s="229"/>
      <c r="BA1950" s="229"/>
      <c r="BB1950" s="229"/>
      <c r="BC1950" s="283"/>
      <c r="BD1950" s="283">
        <v>0</v>
      </c>
      <c r="BE1950" s="284"/>
    </row>
    <row r="1951" spans="1:57" ht="16.899999999999999" customHeight="1" x14ac:dyDescent="0.2">
      <c r="A1951" s="152">
        <v>1951</v>
      </c>
      <c r="B1951" s="271" t="s">
        <v>316</v>
      </c>
      <c r="C1951" s="272" t="s">
        <v>332</v>
      </c>
      <c r="D1951" s="272" t="s">
        <v>333</v>
      </c>
      <c r="E1951" s="272" t="s">
        <v>334</v>
      </c>
      <c r="F1951" s="272" t="s">
        <v>430</v>
      </c>
      <c r="G1951" s="154">
        <v>1519</v>
      </c>
      <c r="H1951" s="154">
        <v>1659</v>
      </c>
      <c r="I1951" s="154">
        <v>8421</v>
      </c>
      <c r="J1951" s="154">
        <v>9198</v>
      </c>
      <c r="K1951" s="50">
        <v>20797</v>
      </c>
      <c r="L1951" s="50">
        <v>35730</v>
      </c>
      <c r="M1951" s="155">
        <v>0.58205989364679545</v>
      </c>
      <c r="N1951" s="265">
        <v>261</v>
      </c>
      <c r="O1951" s="265">
        <v>285</v>
      </c>
      <c r="P1951" s="265">
        <v>1458</v>
      </c>
      <c r="Q1951" s="265">
        <v>1593</v>
      </c>
      <c r="R1951" s="193">
        <v>3597</v>
      </c>
      <c r="S1951" s="158" t="s">
        <v>419</v>
      </c>
      <c r="T1951" s="158" t="s">
        <v>419</v>
      </c>
      <c r="U1951" s="157">
        <v>5291</v>
      </c>
      <c r="V1951" s="159">
        <v>0.67983367983367982</v>
      </c>
      <c r="W1951" s="161"/>
      <c r="X1951" s="161"/>
      <c r="Y1951" s="161"/>
      <c r="Z1951" s="161"/>
      <c r="AA1951" s="161"/>
      <c r="AB1951" s="161"/>
      <c r="AC1951" s="162"/>
      <c r="AD1951" s="201"/>
      <c r="AE1951" s="201"/>
      <c r="AF1951" s="201"/>
      <c r="AG1951" s="201"/>
      <c r="AH1951" s="201"/>
      <c r="AI1951" s="201"/>
      <c r="AJ1951" s="202"/>
      <c r="AK1951" s="270">
        <v>17</v>
      </c>
      <c r="AL1951" s="270">
        <v>18</v>
      </c>
      <c r="AM1951" s="270">
        <v>32</v>
      </c>
      <c r="AN1951" s="270">
        <v>32</v>
      </c>
      <c r="AO1951" s="58">
        <v>99</v>
      </c>
      <c r="AP1951" s="167">
        <v>5291</v>
      </c>
      <c r="AQ1951" s="168">
        <v>1.8711018711018712E-2</v>
      </c>
      <c r="AR1951" s="279"/>
      <c r="AS1951" s="279"/>
      <c r="AT1951" s="279"/>
      <c r="AU1951" s="279"/>
      <c r="AV1951" s="280"/>
      <c r="AW1951" s="281">
        <v>0</v>
      </c>
      <c r="AX1951" s="282"/>
      <c r="AY1951" s="229"/>
      <c r="AZ1951" s="229"/>
      <c r="BA1951" s="229"/>
      <c r="BB1951" s="229"/>
      <c r="BC1951" s="283"/>
      <c r="BD1951" s="283">
        <v>0</v>
      </c>
      <c r="BE1951" s="284"/>
    </row>
    <row r="1952" spans="1:57" ht="16.899999999999999" customHeight="1" x14ac:dyDescent="0.2">
      <c r="A1952" s="152">
        <v>1952</v>
      </c>
      <c r="B1952" s="271" t="s">
        <v>316</v>
      </c>
      <c r="C1952" s="272" t="s">
        <v>332</v>
      </c>
      <c r="D1952" s="272" t="s">
        <v>339</v>
      </c>
      <c r="E1952" s="272" t="s">
        <v>340</v>
      </c>
      <c r="F1952" s="272" t="s">
        <v>430</v>
      </c>
      <c r="G1952" s="154">
        <v>3689</v>
      </c>
      <c r="H1952" s="154">
        <v>4030</v>
      </c>
      <c r="I1952" s="154">
        <v>20539</v>
      </c>
      <c r="J1952" s="154">
        <v>22437</v>
      </c>
      <c r="K1952" s="50">
        <v>50695</v>
      </c>
      <c r="L1952" s="50">
        <v>80305</v>
      </c>
      <c r="M1952" s="155">
        <v>0.63128074217047503</v>
      </c>
      <c r="N1952" s="265">
        <v>292</v>
      </c>
      <c r="O1952" s="265">
        <v>319</v>
      </c>
      <c r="P1952" s="265">
        <v>1630</v>
      </c>
      <c r="Q1952" s="265">
        <v>1781</v>
      </c>
      <c r="R1952" s="193">
        <v>4022</v>
      </c>
      <c r="S1952" s="158" t="s">
        <v>419</v>
      </c>
      <c r="T1952" s="158" t="s">
        <v>419</v>
      </c>
      <c r="U1952" s="157">
        <v>5914</v>
      </c>
      <c r="V1952" s="159">
        <v>0.68008116334122426</v>
      </c>
      <c r="W1952" s="161"/>
      <c r="X1952" s="161"/>
      <c r="Y1952" s="161"/>
      <c r="Z1952" s="161"/>
      <c r="AA1952" s="161"/>
      <c r="AB1952" s="161"/>
      <c r="AC1952" s="162"/>
      <c r="AD1952" s="201"/>
      <c r="AE1952" s="201"/>
      <c r="AF1952" s="201"/>
      <c r="AG1952" s="201"/>
      <c r="AH1952" s="201"/>
      <c r="AI1952" s="201"/>
      <c r="AJ1952" s="202"/>
      <c r="AK1952" s="270">
        <v>19</v>
      </c>
      <c r="AL1952" s="270">
        <v>20</v>
      </c>
      <c r="AM1952" s="270">
        <v>36</v>
      </c>
      <c r="AN1952" s="270">
        <v>36</v>
      </c>
      <c r="AO1952" s="58">
        <v>111</v>
      </c>
      <c r="AP1952" s="167">
        <v>5915</v>
      </c>
      <c r="AQ1952" s="168">
        <v>1.8765849535080304E-2</v>
      </c>
      <c r="AR1952" s="279"/>
      <c r="AS1952" s="279"/>
      <c r="AT1952" s="279"/>
      <c r="AU1952" s="279"/>
      <c r="AV1952" s="280"/>
      <c r="AW1952" s="281">
        <v>0</v>
      </c>
      <c r="AX1952" s="282"/>
      <c r="AY1952" s="229"/>
      <c r="AZ1952" s="229"/>
      <c r="BA1952" s="229"/>
      <c r="BB1952" s="229"/>
      <c r="BC1952" s="283"/>
      <c r="BD1952" s="283">
        <v>0</v>
      </c>
      <c r="BE1952" s="284"/>
    </row>
    <row r="1953" spans="1:57" ht="16.899999999999999" customHeight="1" x14ac:dyDescent="0.2">
      <c r="A1953" s="152">
        <v>1953</v>
      </c>
      <c r="B1953" s="271" t="s">
        <v>316</v>
      </c>
      <c r="C1953" s="272" t="s">
        <v>332</v>
      </c>
      <c r="D1953" s="272" t="s">
        <v>335</v>
      </c>
      <c r="E1953" s="272" t="s">
        <v>336</v>
      </c>
      <c r="F1953" s="272" t="s">
        <v>430</v>
      </c>
      <c r="G1953" s="154">
        <v>473</v>
      </c>
      <c r="H1953" s="154">
        <v>515</v>
      </c>
      <c r="I1953" s="154">
        <v>2567</v>
      </c>
      <c r="J1953" s="154">
        <v>2801</v>
      </c>
      <c r="K1953" s="50">
        <v>6356</v>
      </c>
      <c r="L1953" s="50">
        <v>15122</v>
      </c>
      <c r="M1953" s="155">
        <v>0.42031477317815102</v>
      </c>
      <c r="N1953" s="265">
        <v>293</v>
      </c>
      <c r="O1953" s="265">
        <v>320</v>
      </c>
      <c r="P1953" s="265">
        <v>1637</v>
      </c>
      <c r="Q1953" s="265">
        <v>1788</v>
      </c>
      <c r="R1953" s="193">
        <v>4038</v>
      </c>
      <c r="S1953" s="158" t="s">
        <v>419</v>
      </c>
      <c r="T1953" s="158" t="s">
        <v>419</v>
      </c>
      <c r="U1953" s="157">
        <v>5939</v>
      </c>
      <c r="V1953" s="159">
        <v>0.67991244317225119</v>
      </c>
      <c r="W1953" s="161"/>
      <c r="X1953" s="161"/>
      <c r="Y1953" s="161"/>
      <c r="Z1953" s="161"/>
      <c r="AA1953" s="161"/>
      <c r="AB1953" s="161"/>
      <c r="AC1953" s="162"/>
      <c r="AD1953" s="201"/>
      <c r="AE1953" s="201"/>
      <c r="AF1953" s="201"/>
      <c r="AG1953" s="201"/>
      <c r="AH1953" s="201"/>
      <c r="AI1953" s="201"/>
      <c r="AJ1953" s="202"/>
      <c r="AK1953" s="270">
        <v>19</v>
      </c>
      <c r="AL1953" s="270">
        <v>20</v>
      </c>
      <c r="AM1953" s="270">
        <v>36</v>
      </c>
      <c r="AN1953" s="270">
        <v>36</v>
      </c>
      <c r="AO1953" s="58">
        <v>111</v>
      </c>
      <c r="AP1953" s="167">
        <v>5938</v>
      </c>
      <c r="AQ1953" s="168">
        <v>1.8693162681037385E-2</v>
      </c>
      <c r="AR1953" s="279"/>
      <c r="AS1953" s="279"/>
      <c r="AT1953" s="279"/>
      <c r="AU1953" s="279"/>
      <c r="AV1953" s="280"/>
      <c r="AW1953" s="281">
        <v>0</v>
      </c>
      <c r="AX1953" s="282"/>
      <c r="AY1953" s="229"/>
      <c r="AZ1953" s="229"/>
      <c r="BA1953" s="229"/>
      <c r="BB1953" s="229"/>
      <c r="BC1953" s="283"/>
      <c r="BD1953" s="283">
        <v>0</v>
      </c>
      <c r="BE1953" s="284"/>
    </row>
    <row r="1954" spans="1:57" ht="16.899999999999999" customHeight="1" x14ac:dyDescent="0.2">
      <c r="A1954" s="152">
        <v>1954</v>
      </c>
      <c r="B1954" s="294" t="s">
        <v>316</v>
      </c>
      <c r="C1954" s="180" t="s">
        <v>332</v>
      </c>
      <c r="D1954" s="180" t="s">
        <v>341</v>
      </c>
      <c r="E1954" s="180" t="s">
        <v>420</v>
      </c>
      <c r="F1954" s="179" t="s">
        <v>430</v>
      </c>
      <c r="G1954" s="181">
        <v>6063</v>
      </c>
      <c r="H1954" s="181">
        <v>6621</v>
      </c>
      <c r="I1954" s="181">
        <v>33619</v>
      </c>
      <c r="J1954" s="181">
        <v>36718</v>
      </c>
      <c r="K1954" s="181">
        <v>83021</v>
      </c>
      <c r="L1954" s="181">
        <v>142336</v>
      </c>
      <c r="M1954" s="155">
        <v>0.58327478642086328</v>
      </c>
      <c r="N1954" s="193">
        <v>1027</v>
      </c>
      <c r="O1954" s="193">
        <v>1122</v>
      </c>
      <c r="P1954" s="193">
        <v>5737</v>
      </c>
      <c r="Q1954" s="193">
        <v>6267</v>
      </c>
      <c r="R1954" s="193">
        <v>14153</v>
      </c>
      <c r="S1954" s="158">
        <v>15854</v>
      </c>
      <c r="T1954" s="158">
        <v>10780.3239165946</v>
      </c>
      <c r="U1954" s="157">
        <v>20814</v>
      </c>
      <c r="V1954" s="159">
        <v>0.6799750168156049</v>
      </c>
      <c r="W1954" s="161">
        <v>4051</v>
      </c>
      <c r="X1954" s="161">
        <v>4426</v>
      </c>
      <c r="Y1954" s="161">
        <v>22626</v>
      </c>
      <c r="Z1954" s="161">
        <v>24720</v>
      </c>
      <c r="AA1954" s="161">
        <v>55823</v>
      </c>
      <c r="AB1954" s="161">
        <v>82094</v>
      </c>
      <c r="AC1954" s="162">
        <v>0.67998879333447027</v>
      </c>
      <c r="AD1954" s="201">
        <v>918</v>
      </c>
      <c r="AE1954" s="201">
        <v>1003</v>
      </c>
      <c r="AF1954" s="201">
        <v>5129</v>
      </c>
      <c r="AG1954" s="201">
        <v>5605</v>
      </c>
      <c r="AH1954" s="201">
        <v>12655</v>
      </c>
      <c r="AI1954" s="201">
        <v>18613</v>
      </c>
      <c r="AJ1954" s="202">
        <v>0.67990114436146776</v>
      </c>
      <c r="AK1954" s="58">
        <v>67</v>
      </c>
      <c r="AL1954" s="58">
        <v>70</v>
      </c>
      <c r="AM1954" s="58">
        <v>127</v>
      </c>
      <c r="AN1954" s="58">
        <v>126</v>
      </c>
      <c r="AO1954" s="58">
        <v>390</v>
      </c>
      <c r="AP1954" s="167">
        <v>20815</v>
      </c>
      <c r="AQ1954" s="168">
        <v>1.8736488109536393E-2</v>
      </c>
      <c r="AR1954" s="289"/>
      <c r="AS1954" s="289"/>
      <c r="AT1954" s="289"/>
      <c r="AU1954" s="289"/>
      <c r="AV1954" s="286"/>
      <c r="AW1954" s="287">
        <v>0</v>
      </c>
      <c r="AX1954" s="282"/>
      <c r="AY1954" s="283"/>
      <c r="AZ1954" s="283"/>
      <c r="BA1954" s="283"/>
      <c r="BB1954" s="283"/>
      <c r="BC1954" s="283"/>
      <c r="BD1954" s="283">
        <v>0</v>
      </c>
      <c r="BE1954" s="284"/>
    </row>
    <row r="1955" spans="1:57" ht="16.899999999999999" customHeight="1" x14ac:dyDescent="0.2">
      <c r="A1955" s="152">
        <v>1955</v>
      </c>
      <c r="B1955" s="271" t="s">
        <v>316</v>
      </c>
      <c r="C1955" s="272" t="s">
        <v>332</v>
      </c>
      <c r="D1955" s="272" t="s">
        <v>337</v>
      </c>
      <c r="E1955" s="272" t="s">
        <v>338</v>
      </c>
      <c r="F1955" s="272" t="s">
        <v>431</v>
      </c>
      <c r="G1955" s="154">
        <v>284</v>
      </c>
      <c r="H1955" s="154">
        <v>306</v>
      </c>
      <c r="I1955" s="154">
        <v>1263</v>
      </c>
      <c r="J1955" s="154">
        <v>1361</v>
      </c>
      <c r="K1955" s="50">
        <v>3214</v>
      </c>
      <c r="L1955" s="50">
        <v>11179</v>
      </c>
      <c r="M1955" s="155">
        <v>0.28750335450398068</v>
      </c>
      <c r="N1955" s="265">
        <v>96</v>
      </c>
      <c r="O1955" s="265">
        <v>105</v>
      </c>
      <c r="P1955" s="265">
        <v>536</v>
      </c>
      <c r="Q1955" s="265">
        <v>585</v>
      </c>
      <c r="R1955" s="193">
        <v>1322</v>
      </c>
      <c r="S1955" s="158" t="s">
        <v>419</v>
      </c>
      <c r="T1955" s="158" t="s">
        <v>419</v>
      </c>
      <c r="U1955" s="157">
        <v>3670</v>
      </c>
      <c r="V1955" s="159">
        <v>0.36021798365122615</v>
      </c>
      <c r="W1955" s="161"/>
      <c r="X1955" s="161"/>
      <c r="Y1955" s="161"/>
      <c r="Z1955" s="161"/>
      <c r="AA1955" s="161"/>
      <c r="AB1955" s="161"/>
      <c r="AC1955" s="162"/>
      <c r="AD1955" s="201"/>
      <c r="AE1955" s="201"/>
      <c r="AF1955" s="201"/>
      <c r="AG1955" s="201"/>
      <c r="AH1955" s="201"/>
      <c r="AI1955" s="201"/>
      <c r="AJ1955" s="202"/>
      <c r="AK1955" s="270">
        <v>87</v>
      </c>
      <c r="AL1955" s="270">
        <v>92</v>
      </c>
      <c r="AM1955" s="270">
        <v>167</v>
      </c>
      <c r="AN1955" s="270">
        <v>164</v>
      </c>
      <c r="AO1955" s="58">
        <v>510</v>
      </c>
      <c r="AP1955" s="167">
        <v>3671</v>
      </c>
      <c r="AQ1955" s="168">
        <v>0.13892672296377009</v>
      </c>
      <c r="AR1955" s="279"/>
      <c r="AS1955" s="279"/>
      <c r="AT1955" s="279"/>
      <c r="AU1955" s="279"/>
      <c r="AV1955" s="280"/>
      <c r="AW1955" s="281">
        <v>0</v>
      </c>
      <c r="AX1955" s="282"/>
      <c r="AY1955" s="229"/>
      <c r="AZ1955" s="229"/>
      <c r="BA1955" s="229"/>
      <c r="BB1955" s="229"/>
      <c r="BC1955" s="283"/>
      <c r="BD1955" s="283">
        <v>0</v>
      </c>
      <c r="BE1955" s="284"/>
    </row>
    <row r="1956" spans="1:57" ht="16.899999999999999" customHeight="1" x14ac:dyDescent="0.2">
      <c r="A1956" s="152">
        <v>1956</v>
      </c>
      <c r="B1956" s="271" t="s">
        <v>316</v>
      </c>
      <c r="C1956" s="272" t="s">
        <v>332</v>
      </c>
      <c r="D1956" s="272" t="s">
        <v>333</v>
      </c>
      <c r="E1956" s="272" t="s">
        <v>334</v>
      </c>
      <c r="F1956" s="272" t="s">
        <v>431</v>
      </c>
      <c r="G1956" s="154">
        <v>920</v>
      </c>
      <c r="H1956" s="154">
        <v>1001</v>
      </c>
      <c r="I1956" s="154">
        <v>4682</v>
      </c>
      <c r="J1956" s="154">
        <v>5089</v>
      </c>
      <c r="K1956" s="50">
        <v>11692</v>
      </c>
      <c r="L1956" s="50">
        <v>35730</v>
      </c>
      <c r="M1956" s="155">
        <v>0.32723201791211864</v>
      </c>
      <c r="N1956" s="265">
        <v>138</v>
      </c>
      <c r="O1956" s="265">
        <v>151</v>
      </c>
      <c r="P1956" s="265">
        <v>772</v>
      </c>
      <c r="Q1956" s="265">
        <v>843</v>
      </c>
      <c r="R1956" s="193">
        <v>1904</v>
      </c>
      <c r="S1956" s="158" t="s">
        <v>419</v>
      </c>
      <c r="T1956" s="158" t="s">
        <v>419</v>
      </c>
      <c r="U1956" s="157">
        <v>5291</v>
      </c>
      <c r="V1956" s="159">
        <v>0.35985635985635983</v>
      </c>
      <c r="W1956" s="161"/>
      <c r="X1956" s="161"/>
      <c r="Y1956" s="161"/>
      <c r="Z1956" s="161"/>
      <c r="AA1956" s="161"/>
      <c r="AB1956" s="161"/>
      <c r="AC1956" s="162"/>
      <c r="AD1956" s="201"/>
      <c r="AE1956" s="201"/>
      <c r="AF1956" s="201"/>
      <c r="AG1956" s="201"/>
      <c r="AH1956" s="201"/>
      <c r="AI1956" s="201"/>
      <c r="AJ1956" s="202"/>
      <c r="AK1956" s="270">
        <v>125</v>
      </c>
      <c r="AL1956" s="270">
        <v>132</v>
      </c>
      <c r="AM1956" s="270">
        <v>241</v>
      </c>
      <c r="AN1956" s="270">
        <v>237</v>
      </c>
      <c r="AO1956" s="58">
        <v>735</v>
      </c>
      <c r="AP1956" s="167">
        <v>5291</v>
      </c>
      <c r="AQ1956" s="168">
        <v>0.1389151389151389</v>
      </c>
      <c r="AR1956" s="279"/>
      <c r="AS1956" s="279"/>
      <c r="AT1956" s="279"/>
      <c r="AU1956" s="279"/>
      <c r="AV1956" s="280"/>
      <c r="AW1956" s="281">
        <v>0</v>
      </c>
      <c r="AX1956" s="282"/>
      <c r="AY1956" s="229"/>
      <c r="AZ1956" s="229"/>
      <c r="BA1956" s="229"/>
      <c r="BB1956" s="229"/>
      <c r="BC1956" s="283"/>
      <c r="BD1956" s="283">
        <v>0</v>
      </c>
      <c r="BE1956" s="284"/>
    </row>
    <row r="1957" spans="1:57" ht="16.899999999999999" customHeight="1" x14ac:dyDescent="0.2">
      <c r="A1957" s="152">
        <v>1957</v>
      </c>
      <c r="B1957" s="271" t="s">
        <v>316</v>
      </c>
      <c r="C1957" s="272" t="s">
        <v>332</v>
      </c>
      <c r="D1957" s="272" t="s">
        <v>339</v>
      </c>
      <c r="E1957" s="272" t="s">
        <v>340</v>
      </c>
      <c r="F1957" s="272" t="s">
        <v>431</v>
      </c>
      <c r="G1957" s="154">
        <v>2083</v>
      </c>
      <c r="H1957" s="154">
        <v>2271</v>
      </c>
      <c r="I1957" s="154">
        <v>11125</v>
      </c>
      <c r="J1957" s="154">
        <v>12125</v>
      </c>
      <c r="K1957" s="50">
        <v>27604</v>
      </c>
      <c r="L1957" s="50">
        <v>80305</v>
      </c>
      <c r="M1957" s="155">
        <v>0.34373949318224267</v>
      </c>
      <c r="N1957" s="265">
        <v>154</v>
      </c>
      <c r="O1957" s="265">
        <v>169</v>
      </c>
      <c r="P1957" s="265">
        <v>863</v>
      </c>
      <c r="Q1957" s="265">
        <v>943</v>
      </c>
      <c r="R1957" s="193">
        <v>2129</v>
      </c>
      <c r="S1957" s="158" t="s">
        <v>419</v>
      </c>
      <c r="T1957" s="158" t="s">
        <v>419</v>
      </c>
      <c r="U1957" s="157">
        <v>5914</v>
      </c>
      <c r="V1957" s="159">
        <v>0.35999323638823133</v>
      </c>
      <c r="W1957" s="161"/>
      <c r="X1957" s="161"/>
      <c r="Y1957" s="161"/>
      <c r="Z1957" s="161"/>
      <c r="AA1957" s="161"/>
      <c r="AB1957" s="161"/>
      <c r="AC1957" s="162"/>
      <c r="AD1957" s="201"/>
      <c r="AE1957" s="201"/>
      <c r="AF1957" s="201"/>
      <c r="AG1957" s="201"/>
      <c r="AH1957" s="201"/>
      <c r="AI1957" s="201"/>
      <c r="AJ1957" s="202"/>
      <c r="AK1957" s="270">
        <v>140</v>
      </c>
      <c r="AL1957" s="270">
        <v>148</v>
      </c>
      <c r="AM1957" s="270">
        <v>270</v>
      </c>
      <c r="AN1957" s="270">
        <v>265</v>
      </c>
      <c r="AO1957" s="58">
        <v>823</v>
      </c>
      <c r="AP1957" s="167">
        <v>5915</v>
      </c>
      <c r="AQ1957" s="168">
        <v>0.13913778529163146</v>
      </c>
      <c r="AR1957" s="279"/>
      <c r="AS1957" s="279"/>
      <c r="AT1957" s="279"/>
      <c r="AU1957" s="279"/>
      <c r="AV1957" s="280"/>
      <c r="AW1957" s="281">
        <v>0</v>
      </c>
      <c r="AX1957" s="282"/>
      <c r="AY1957" s="229"/>
      <c r="AZ1957" s="229"/>
      <c r="BA1957" s="229"/>
      <c r="BB1957" s="229"/>
      <c r="BC1957" s="283"/>
      <c r="BD1957" s="283">
        <v>0</v>
      </c>
      <c r="BE1957" s="284"/>
    </row>
    <row r="1958" spans="1:57" ht="16.899999999999999" customHeight="1" x14ac:dyDescent="0.2">
      <c r="A1958" s="152">
        <v>1958</v>
      </c>
      <c r="B1958" s="271" t="s">
        <v>316</v>
      </c>
      <c r="C1958" s="272" t="s">
        <v>332</v>
      </c>
      <c r="D1958" s="272" t="s">
        <v>335</v>
      </c>
      <c r="E1958" s="272" t="s">
        <v>336</v>
      </c>
      <c r="F1958" s="272" t="s">
        <v>431</v>
      </c>
      <c r="G1958" s="154">
        <v>381</v>
      </c>
      <c r="H1958" s="154">
        <v>410</v>
      </c>
      <c r="I1958" s="154">
        <v>1612</v>
      </c>
      <c r="J1958" s="154">
        <v>1731</v>
      </c>
      <c r="K1958" s="50">
        <v>4134</v>
      </c>
      <c r="L1958" s="50">
        <v>15122</v>
      </c>
      <c r="M1958" s="155">
        <v>0.27337653749504032</v>
      </c>
      <c r="N1958" s="265">
        <v>155</v>
      </c>
      <c r="O1958" s="265">
        <v>170</v>
      </c>
      <c r="P1958" s="265">
        <v>867</v>
      </c>
      <c r="Q1958" s="265">
        <v>947</v>
      </c>
      <c r="R1958" s="193">
        <v>2139</v>
      </c>
      <c r="S1958" s="158" t="s">
        <v>419</v>
      </c>
      <c r="T1958" s="158" t="s">
        <v>419</v>
      </c>
      <c r="U1958" s="157">
        <v>5939</v>
      </c>
      <c r="V1958" s="159">
        <v>0.36016164337430545</v>
      </c>
      <c r="W1958" s="161"/>
      <c r="X1958" s="161"/>
      <c r="Y1958" s="161"/>
      <c r="Z1958" s="161"/>
      <c r="AA1958" s="161"/>
      <c r="AB1958" s="161"/>
      <c r="AC1958" s="162"/>
      <c r="AD1958" s="201"/>
      <c r="AE1958" s="201"/>
      <c r="AF1958" s="201"/>
      <c r="AG1958" s="201"/>
      <c r="AH1958" s="201"/>
      <c r="AI1958" s="201"/>
      <c r="AJ1958" s="202"/>
      <c r="AK1958" s="270">
        <v>141</v>
      </c>
      <c r="AL1958" s="270">
        <v>148</v>
      </c>
      <c r="AM1958" s="270">
        <v>271</v>
      </c>
      <c r="AN1958" s="270">
        <v>266</v>
      </c>
      <c r="AO1958" s="58">
        <v>826</v>
      </c>
      <c r="AP1958" s="167">
        <v>5938</v>
      </c>
      <c r="AQ1958" s="168">
        <v>0.1391040754462782</v>
      </c>
      <c r="AR1958" s="279"/>
      <c r="AS1958" s="279"/>
      <c r="AT1958" s="279"/>
      <c r="AU1958" s="279"/>
      <c r="AV1958" s="280"/>
      <c r="AW1958" s="281">
        <v>0</v>
      </c>
      <c r="AX1958" s="282"/>
      <c r="AY1958" s="229"/>
      <c r="AZ1958" s="229"/>
      <c r="BA1958" s="229"/>
      <c r="BB1958" s="229"/>
      <c r="BC1958" s="283"/>
      <c r="BD1958" s="283">
        <v>0</v>
      </c>
      <c r="BE1958" s="284"/>
    </row>
    <row r="1959" spans="1:57" ht="16.899999999999999" customHeight="1" x14ac:dyDescent="0.2">
      <c r="A1959" s="152">
        <v>1959</v>
      </c>
      <c r="B1959" s="294" t="s">
        <v>316</v>
      </c>
      <c r="C1959" s="180" t="s">
        <v>332</v>
      </c>
      <c r="D1959" s="180" t="s">
        <v>341</v>
      </c>
      <c r="E1959" s="180" t="s">
        <v>420</v>
      </c>
      <c r="F1959" s="179" t="s">
        <v>431</v>
      </c>
      <c r="G1959" s="181">
        <v>3668</v>
      </c>
      <c r="H1959" s="181">
        <v>3988</v>
      </c>
      <c r="I1959" s="181">
        <v>18682</v>
      </c>
      <c r="J1959" s="181">
        <v>20306</v>
      </c>
      <c r="K1959" s="181">
        <v>46644</v>
      </c>
      <c r="L1959" s="181">
        <v>142336</v>
      </c>
      <c r="M1959" s="155">
        <v>0.32770346223021585</v>
      </c>
      <c r="N1959" s="193">
        <v>543</v>
      </c>
      <c r="O1959" s="193">
        <v>595</v>
      </c>
      <c r="P1959" s="193">
        <v>3038</v>
      </c>
      <c r="Q1959" s="193">
        <v>3318</v>
      </c>
      <c r="R1959" s="193">
        <v>7494</v>
      </c>
      <c r="S1959" s="158">
        <v>15854</v>
      </c>
      <c r="T1959" s="158">
        <v>5708.1712309022778</v>
      </c>
      <c r="U1959" s="157">
        <v>20814</v>
      </c>
      <c r="V1959" s="159">
        <v>0.36004612280196024</v>
      </c>
      <c r="W1959" s="161">
        <v>2145</v>
      </c>
      <c r="X1959" s="161">
        <v>2342</v>
      </c>
      <c r="Y1959" s="161">
        <v>11979</v>
      </c>
      <c r="Z1959" s="161">
        <v>13088</v>
      </c>
      <c r="AA1959" s="161">
        <v>29554</v>
      </c>
      <c r="AB1959" s="161">
        <v>82094</v>
      </c>
      <c r="AC1959" s="162">
        <v>0.36000194898530952</v>
      </c>
      <c r="AD1959" s="201">
        <v>487</v>
      </c>
      <c r="AE1959" s="201">
        <v>531</v>
      </c>
      <c r="AF1959" s="201">
        <v>2716</v>
      </c>
      <c r="AG1959" s="201">
        <v>2968</v>
      </c>
      <c r="AH1959" s="201">
        <v>6702</v>
      </c>
      <c r="AI1959" s="201">
        <v>18613</v>
      </c>
      <c r="AJ1959" s="202">
        <v>0.36007091817546877</v>
      </c>
      <c r="AK1959" s="58">
        <v>493</v>
      </c>
      <c r="AL1959" s="58">
        <v>520</v>
      </c>
      <c r="AM1959" s="58">
        <v>949</v>
      </c>
      <c r="AN1959" s="58">
        <v>932</v>
      </c>
      <c r="AO1959" s="58">
        <v>2894</v>
      </c>
      <c r="AP1959" s="167">
        <v>20815</v>
      </c>
      <c r="AQ1959" s="168">
        <v>0.13903435022820082</v>
      </c>
      <c r="AR1959" s="289"/>
      <c r="AS1959" s="289"/>
      <c r="AT1959" s="289"/>
      <c r="AU1959" s="289"/>
      <c r="AV1959" s="286"/>
      <c r="AW1959" s="287">
        <v>0</v>
      </c>
      <c r="AX1959" s="282"/>
      <c r="AY1959" s="283"/>
      <c r="AZ1959" s="283"/>
      <c r="BA1959" s="283"/>
      <c r="BB1959" s="283"/>
      <c r="BC1959" s="283"/>
      <c r="BD1959" s="283">
        <v>0</v>
      </c>
      <c r="BE1959" s="284"/>
    </row>
    <row r="1960" spans="1:57" ht="16.899999999999999" customHeight="1" x14ac:dyDescent="0.2">
      <c r="A1960" s="152">
        <v>1960</v>
      </c>
      <c r="B1960" s="271" t="s">
        <v>316</v>
      </c>
      <c r="C1960" s="272" t="s">
        <v>332</v>
      </c>
      <c r="D1960" s="272" t="s">
        <v>337</v>
      </c>
      <c r="E1960" s="272" t="s">
        <v>338</v>
      </c>
      <c r="F1960" s="272" t="s">
        <v>432</v>
      </c>
      <c r="G1960" s="154">
        <v>949</v>
      </c>
      <c r="H1960" s="154">
        <v>1014</v>
      </c>
      <c r="I1960" s="154">
        <v>3440</v>
      </c>
      <c r="J1960" s="154">
        <v>3642</v>
      </c>
      <c r="K1960" s="50">
        <v>9045</v>
      </c>
      <c r="L1960" s="50">
        <v>11179</v>
      </c>
      <c r="M1960" s="155">
        <v>0.8091063601395474</v>
      </c>
      <c r="N1960" s="265">
        <v>200</v>
      </c>
      <c r="O1960" s="265">
        <v>218</v>
      </c>
      <c r="P1960" s="265">
        <v>1235</v>
      </c>
      <c r="Q1960" s="265">
        <v>1349</v>
      </c>
      <c r="R1960" s="193">
        <v>3002</v>
      </c>
      <c r="S1960" s="158" t="s">
        <v>419</v>
      </c>
      <c r="T1960" s="158" t="s">
        <v>419</v>
      </c>
      <c r="U1960" s="157">
        <v>3670</v>
      </c>
      <c r="V1960" s="159">
        <v>0.81798365122615802</v>
      </c>
      <c r="W1960" s="161"/>
      <c r="X1960" s="161"/>
      <c r="Y1960" s="161"/>
      <c r="Z1960" s="161"/>
      <c r="AA1960" s="161"/>
      <c r="AB1960" s="161"/>
      <c r="AC1960" s="162"/>
      <c r="AD1960" s="201"/>
      <c r="AE1960" s="201"/>
      <c r="AF1960" s="201"/>
      <c r="AG1960" s="201"/>
      <c r="AH1960" s="201"/>
      <c r="AI1960" s="201"/>
      <c r="AJ1960" s="202"/>
      <c r="AK1960" s="270">
        <v>540</v>
      </c>
      <c r="AL1960" s="270">
        <v>568</v>
      </c>
      <c r="AM1960" s="270">
        <v>1038</v>
      </c>
      <c r="AN1960" s="270">
        <v>1019</v>
      </c>
      <c r="AO1960" s="58">
        <v>3165</v>
      </c>
      <c r="AP1960" s="167">
        <v>3671</v>
      </c>
      <c r="AQ1960" s="168">
        <v>0.86216289839280846</v>
      </c>
      <c r="AR1960" s="279"/>
      <c r="AS1960" s="279"/>
      <c r="AT1960" s="279"/>
      <c r="AU1960" s="279"/>
      <c r="AV1960" s="280"/>
      <c r="AW1960" s="281">
        <v>0</v>
      </c>
      <c r="AX1960" s="282"/>
      <c r="AY1960" s="229"/>
      <c r="AZ1960" s="229"/>
      <c r="BA1960" s="229"/>
      <c r="BB1960" s="229"/>
      <c r="BC1960" s="283"/>
      <c r="BD1960" s="283">
        <v>0</v>
      </c>
      <c r="BE1960" s="284"/>
    </row>
    <row r="1961" spans="1:57" ht="16.899999999999999" customHeight="1" x14ac:dyDescent="0.2">
      <c r="A1961" s="152">
        <v>1961</v>
      </c>
      <c r="B1961" s="271" t="s">
        <v>316</v>
      </c>
      <c r="C1961" s="272" t="s">
        <v>332</v>
      </c>
      <c r="D1961" s="272" t="s">
        <v>333</v>
      </c>
      <c r="E1961" s="272" t="s">
        <v>334</v>
      </c>
      <c r="F1961" s="272" t="s">
        <v>432</v>
      </c>
      <c r="G1961" s="154">
        <v>2435</v>
      </c>
      <c r="H1961" s="154">
        <v>2629</v>
      </c>
      <c r="I1961" s="154">
        <v>10921</v>
      </c>
      <c r="J1961" s="154">
        <v>11767</v>
      </c>
      <c r="K1961" s="50">
        <v>27752</v>
      </c>
      <c r="L1961" s="50">
        <v>35730</v>
      </c>
      <c r="M1961" s="155">
        <v>0.77671424573187797</v>
      </c>
      <c r="N1961" s="265">
        <v>288</v>
      </c>
      <c r="O1961" s="265">
        <v>315</v>
      </c>
      <c r="P1961" s="265">
        <v>1780</v>
      </c>
      <c r="Q1961" s="265">
        <v>1945</v>
      </c>
      <c r="R1961" s="193">
        <v>4328</v>
      </c>
      <c r="S1961" s="158" t="s">
        <v>419</v>
      </c>
      <c r="T1961" s="158" t="s">
        <v>419</v>
      </c>
      <c r="U1961" s="157">
        <v>5291</v>
      </c>
      <c r="V1961" s="159">
        <v>0.81799281799281798</v>
      </c>
      <c r="W1961" s="161"/>
      <c r="X1961" s="161"/>
      <c r="Y1961" s="161"/>
      <c r="Z1961" s="161"/>
      <c r="AA1961" s="161"/>
      <c r="AB1961" s="161"/>
      <c r="AC1961" s="162"/>
      <c r="AD1961" s="201"/>
      <c r="AE1961" s="201"/>
      <c r="AF1961" s="201"/>
      <c r="AG1961" s="201"/>
      <c r="AH1961" s="201"/>
      <c r="AI1961" s="201"/>
      <c r="AJ1961" s="202"/>
      <c r="AK1961" s="270">
        <v>778</v>
      </c>
      <c r="AL1961" s="270">
        <v>819</v>
      </c>
      <c r="AM1961" s="270">
        <v>1496</v>
      </c>
      <c r="AN1961" s="270">
        <v>1469</v>
      </c>
      <c r="AO1961" s="58">
        <v>4562</v>
      </c>
      <c r="AP1961" s="167">
        <v>5291</v>
      </c>
      <c r="AQ1961" s="168">
        <v>0.86221886221886224</v>
      </c>
      <c r="AR1961" s="279"/>
      <c r="AS1961" s="279"/>
      <c r="AT1961" s="279"/>
      <c r="AU1961" s="279"/>
      <c r="AV1961" s="280"/>
      <c r="AW1961" s="281">
        <v>0</v>
      </c>
      <c r="AX1961" s="282"/>
      <c r="AY1961" s="229"/>
      <c r="AZ1961" s="229"/>
      <c r="BA1961" s="229"/>
      <c r="BB1961" s="229"/>
      <c r="BC1961" s="283"/>
      <c r="BD1961" s="283">
        <v>0</v>
      </c>
      <c r="BE1961" s="284"/>
    </row>
    <row r="1962" spans="1:57" ht="16.899999999999999" customHeight="1" x14ac:dyDescent="0.2">
      <c r="A1962" s="152">
        <v>1962</v>
      </c>
      <c r="B1962" s="271" t="s">
        <v>316</v>
      </c>
      <c r="C1962" s="272" t="s">
        <v>332</v>
      </c>
      <c r="D1962" s="272" t="s">
        <v>339</v>
      </c>
      <c r="E1962" s="272" t="s">
        <v>340</v>
      </c>
      <c r="F1962" s="272" t="s">
        <v>432</v>
      </c>
      <c r="G1962" s="154">
        <v>4918</v>
      </c>
      <c r="H1962" s="154">
        <v>5339</v>
      </c>
      <c r="I1962" s="154">
        <v>24478</v>
      </c>
      <c r="J1962" s="154">
        <v>26558</v>
      </c>
      <c r="K1962" s="50">
        <v>61293</v>
      </c>
      <c r="L1962" s="50">
        <v>80305</v>
      </c>
      <c r="M1962" s="155">
        <v>0.76325259946454138</v>
      </c>
      <c r="N1962" s="265">
        <v>322</v>
      </c>
      <c r="O1962" s="265">
        <v>352</v>
      </c>
      <c r="P1962" s="265">
        <v>1990</v>
      </c>
      <c r="Q1962" s="265">
        <v>2174</v>
      </c>
      <c r="R1962" s="193">
        <v>4838</v>
      </c>
      <c r="S1962" s="158" t="s">
        <v>419</v>
      </c>
      <c r="T1962" s="158" t="s">
        <v>419</v>
      </c>
      <c r="U1962" s="157">
        <v>5914</v>
      </c>
      <c r="V1962" s="159">
        <v>0.81805884342238755</v>
      </c>
      <c r="W1962" s="161"/>
      <c r="X1962" s="161"/>
      <c r="Y1962" s="161"/>
      <c r="Z1962" s="161"/>
      <c r="AA1962" s="161"/>
      <c r="AB1962" s="161"/>
      <c r="AC1962" s="162"/>
      <c r="AD1962" s="201"/>
      <c r="AE1962" s="201"/>
      <c r="AF1962" s="201"/>
      <c r="AG1962" s="201"/>
      <c r="AH1962" s="201"/>
      <c r="AI1962" s="201"/>
      <c r="AJ1962" s="202"/>
      <c r="AK1962" s="270">
        <v>869</v>
      </c>
      <c r="AL1962" s="270">
        <v>915</v>
      </c>
      <c r="AM1962" s="270">
        <v>1672</v>
      </c>
      <c r="AN1962" s="270">
        <v>1642</v>
      </c>
      <c r="AO1962" s="58">
        <v>5098</v>
      </c>
      <c r="AP1962" s="167">
        <v>5915</v>
      </c>
      <c r="AQ1962" s="168">
        <v>0.86187658495350805</v>
      </c>
      <c r="AR1962" s="279"/>
      <c r="AS1962" s="279"/>
      <c r="AT1962" s="279"/>
      <c r="AU1962" s="279"/>
      <c r="AV1962" s="280"/>
      <c r="AW1962" s="281">
        <v>0</v>
      </c>
      <c r="AX1962" s="282"/>
      <c r="AY1962" s="229"/>
      <c r="AZ1962" s="229"/>
      <c r="BA1962" s="229"/>
      <c r="BB1962" s="229"/>
      <c r="BC1962" s="283"/>
      <c r="BD1962" s="283">
        <v>0</v>
      </c>
      <c r="BE1962" s="284"/>
    </row>
    <row r="1963" spans="1:57" ht="16.899999999999999" customHeight="1" x14ac:dyDescent="0.2">
      <c r="A1963" s="152">
        <v>1963</v>
      </c>
      <c r="B1963" s="271" t="s">
        <v>316</v>
      </c>
      <c r="C1963" s="272" t="s">
        <v>332</v>
      </c>
      <c r="D1963" s="272" t="s">
        <v>335</v>
      </c>
      <c r="E1963" s="272" t="s">
        <v>336</v>
      </c>
      <c r="F1963" s="272" t="s">
        <v>432</v>
      </c>
      <c r="G1963" s="154">
        <v>1372</v>
      </c>
      <c r="H1963" s="154">
        <v>1465</v>
      </c>
      <c r="I1963" s="154">
        <v>4663</v>
      </c>
      <c r="J1963" s="154">
        <v>4908</v>
      </c>
      <c r="K1963" s="50">
        <v>12408</v>
      </c>
      <c r="L1963" s="50">
        <v>15122</v>
      </c>
      <c r="M1963" s="155">
        <v>0.82052638539875677</v>
      </c>
      <c r="N1963" s="265">
        <v>323</v>
      </c>
      <c r="O1963" s="265">
        <v>353</v>
      </c>
      <c r="P1963" s="265">
        <v>1998</v>
      </c>
      <c r="Q1963" s="265">
        <v>2183</v>
      </c>
      <c r="R1963" s="193">
        <v>4857</v>
      </c>
      <c r="S1963" s="158" t="s">
        <v>419</v>
      </c>
      <c r="T1963" s="158" t="s">
        <v>419</v>
      </c>
      <c r="U1963" s="157">
        <v>5939</v>
      </c>
      <c r="V1963" s="159">
        <v>0.81781444687657856</v>
      </c>
      <c r="W1963" s="161"/>
      <c r="X1963" s="161"/>
      <c r="Y1963" s="161"/>
      <c r="Z1963" s="161"/>
      <c r="AA1963" s="161"/>
      <c r="AB1963" s="161"/>
      <c r="AC1963" s="162"/>
      <c r="AD1963" s="201"/>
      <c r="AE1963" s="201"/>
      <c r="AF1963" s="201"/>
      <c r="AG1963" s="201"/>
      <c r="AH1963" s="201"/>
      <c r="AI1963" s="201"/>
      <c r="AJ1963" s="202"/>
      <c r="AK1963" s="270">
        <v>872</v>
      </c>
      <c r="AL1963" s="270">
        <v>919</v>
      </c>
      <c r="AM1963" s="270">
        <v>1679</v>
      </c>
      <c r="AN1963" s="270">
        <v>1648</v>
      </c>
      <c r="AO1963" s="58">
        <v>5118</v>
      </c>
      <c r="AP1963" s="167">
        <v>5938</v>
      </c>
      <c r="AQ1963" s="168">
        <v>0.86190636577972379</v>
      </c>
      <c r="AR1963" s="279"/>
      <c r="AS1963" s="279"/>
      <c r="AT1963" s="279"/>
      <c r="AU1963" s="279"/>
      <c r="AV1963" s="280"/>
      <c r="AW1963" s="281">
        <v>0</v>
      </c>
      <c r="AX1963" s="282"/>
      <c r="AY1963" s="229"/>
      <c r="AZ1963" s="229"/>
      <c r="BA1963" s="229"/>
      <c r="BB1963" s="229"/>
      <c r="BC1963" s="283"/>
      <c r="BD1963" s="283">
        <v>0</v>
      </c>
      <c r="BE1963" s="284"/>
    </row>
    <row r="1964" spans="1:57" ht="16.899999999999999" customHeight="1" x14ac:dyDescent="0.2">
      <c r="A1964" s="152">
        <v>1964</v>
      </c>
      <c r="B1964" s="294" t="s">
        <v>316</v>
      </c>
      <c r="C1964" s="180" t="s">
        <v>332</v>
      </c>
      <c r="D1964" s="180" t="s">
        <v>341</v>
      </c>
      <c r="E1964" s="180" t="s">
        <v>420</v>
      </c>
      <c r="F1964" s="179" t="s">
        <v>432</v>
      </c>
      <c r="G1964" s="181">
        <v>9674</v>
      </c>
      <c r="H1964" s="181">
        <v>10447</v>
      </c>
      <c r="I1964" s="181">
        <v>43502</v>
      </c>
      <c r="J1964" s="181">
        <v>46875</v>
      </c>
      <c r="K1964" s="181">
        <v>110498</v>
      </c>
      <c r="L1964" s="181">
        <v>142336</v>
      </c>
      <c r="M1964" s="155">
        <v>0.77631800809352514</v>
      </c>
      <c r="N1964" s="193">
        <v>1133</v>
      </c>
      <c r="O1964" s="193">
        <v>1238</v>
      </c>
      <c r="P1964" s="193">
        <v>7003</v>
      </c>
      <c r="Q1964" s="193">
        <v>7651</v>
      </c>
      <c r="R1964" s="193">
        <v>17025</v>
      </c>
      <c r="S1964" s="158">
        <v>15854</v>
      </c>
      <c r="T1964" s="158">
        <v>12967.923032574228</v>
      </c>
      <c r="U1964" s="157">
        <v>20814</v>
      </c>
      <c r="V1964" s="159">
        <v>0.81795906601326029</v>
      </c>
      <c r="W1964" s="161">
        <v>4468</v>
      </c>
      <c r="X1964" s="161">
        <v>4881</v>
      </c>
      <c r="Y1964" s="161">
        <v>24956</v>
      </c>
      <c r="Z1964" s="161">
        <v>27265</v>
      </c>
      <c r="AA1964" s="161">
        <v>61570</v>
      </c>
      <c r="AB1964" s="161">
        <v>82094</v>
      </c>
      <c r="AC1964" s="162">
        <v>0.74999390942090771</v>
      </c>
      <c r="AD1964" s="201">
        <v>1014</v>
      </c>
      <c r="AE1964" s="201">
        <v>1107</v>
      </c>
      <c r="AF1964" s="201">
        <v>5658</v>
      </c>
      <c r="AG1964" s="201">
        <v>6181</v>
      </c>
      <c r="AH1964" s="201">
        <v>13960</v>
      </c>
      <c r="AI1964" s="201">
        <v>18613</v>
      </c>
      <c r="AJ1964" s="202">
        <v>0.75001343147262667</v>
      </c>
      <c r="AK1964" s="58">
        <v>3059</v>
      </c>
      <c r="AL1964" s="58">
        <v>3221</v>
      </c>
      <c r="AM1964" s="58">
        <v>5885</v>
      </c>
      <c r="AN1964" s="58">
        <v>5778</v>
      </c>
      <c r="AO1964" s="58">
        <v>17943</v>
      </c>
      <c r="AP1964" s="167">
        <v>20815</v>
      </c>
      <c r="AQ1964" s="168">
        <v>0.86202257987028585</v>
      </c>
      <c r="AR1964" s="289"/>
      <c r="AS1964" s="289"/>
      <c r="AT1964" s="289"/>
      <c r="AU1964" s="289"/>
      <c r="AV1964" s="286"/>
      <c r="AW1964" s="287">
        <v>0</v>
      </c>
      <c r="AX1964" s="282"/>
      <c r="AY1964" s="283"/>
      <c r="AZ1964" s="283"/>
      <c r="BA1964" s="283"/>
      <c r="BB1964" s="283"/>
      <c r="BC1964" s="283"/>
      <c r="BD1964" s="283">
        <v>0</v>
      </c>
      <c r="BE1964" s="284"/>
    </row>
    <row r="1965" spans="1:57" ht="16.899999999999999" customHeight="1" x14ac:dyDescent="0.2">
      <c r="A1965" s="152">
        <v>1965</v>
      </c>
      <c r="B1965" s="271" t="s">
        <v>316</v>
      </c>
      <c r="C1965" s="272" t="s">
        <v>342</v>
      </c>
      <c r="D1965" s="272" t="s">
        <v>345</v>
      </c>
      <c r="E1965" s="272" t="s">
        <v>346</v>
      </c>
      <c r="F1965" s="272" t="s">
        <v>418</v>
      </c>
      <c r="G1965" s="154">
        <v>9</v>
      </c>
      <c r="H1965" s="154">
        <v>10</v>
      </c>
      <c r="I1965" s="154">
        <v>0</v>
      </c>
      <c r="J1965" s="154">
        <v>0</v>
      </c>
      <c r="K1965" s="50">
        <v>19</v>
      </c>
      <c r="L1965" s="50">
        <v>1223</v>
      </c>
      <c r="M1965" s="155">
        <v>1.5535568274734259E-2</v>
      </c>
      <c r="N1965" s="265">
        <v>5</v>
      </c>
      <c r="O1965" s="265">
        <v>6</v>
      </c>
      <c r="P1965" s="265">
        <v>0</v>
      </c>
      <c r="Q1965" s="265">
        <v>0</v>
      </c>
      <c r="R1965" s="193">
        <v>11</v>
      </c>
      <c r="S1965" s="158" t="s">
        <v>419</v>
      </c>
      <c r="T1965" s="158" t="s">
        <v>419</v>
      </c>
      <c r="U1965" s="157">
        <v>457</v>
      </c>
      <c r="V1965" s="159">
        <v>2.4070021881838075E-2</v>
      </c>
      <c r="W1965" s="273"/>
      <c r="X1965" s="273"/>
      <c r="Y1965" s="273"/>
      <c r="Z1965" s="273"/>
      <c r="AA1965" s="274"/>
      <c r="AB1965" s="274">
        <v>0</v>
      </c>
      <c r="AC1965" s="275"/>
      <c r="AD1965" s="276"/>
      <c r="AE1965" s="276"/>
      <c r="AF1965" s="276"/>
      <c r="AG1965" s="276"/>
      <c r="AH1965" s="277"/>
      <c r="AI1965" s="277">
        <v>0</v>
      </c>
      <c r="AJ1965" s="278"/>
      <c r="AK1965" s="270">
        <v>4</v>
      </c>
      <c r="AL1965" s="270">
        <v>4</v>
      </c>
      <c r="AM1965" s="270">
        <v>0</v>
      </c>
      <c r="AN1965" s="270">
        <v>0</v>
      </c>
      <c r="AO1965" s="58">
        <v>8</v>
      </c>
      <c r="AP1965" s="167">
        <v>766</v>
      </c>
      <c r="AQ1965" s="168">
        <v>1.0443864229765013E-2</v>
      </c>
      <c r="AR1965" s="285"/>
      <c r="AS1965" s="285"/>
      <c r="AT1965" s="285"/>
      <c r="AU1965" s="285"/>
      <c r="AV1965" s="286"/>
      <c r="AW1965" s="287"/>
      <c r="AX1965" s="282"/>
      <c r="AY1965" s="229"/>
      <c r="AZ1965" s="229"/>
      <c r="BA1965" s="229"/>
      <c r="BB1965" s="229"/>
      <c r="BC1965" s="283"/>
      <c r="BD1965" s="283"/>
      <c r="BE1965" s="284"/>
    </row>
    <row r="1966" spans="1:57" ht="16.899999999999999" customHeight="1" x14ac:dyDescent="0.2">
      <c r="A1966" s="152">
        <v>1966</v>
      </c>
      <c r="B1966" s="271" t="s">
        <v>316</v>
      </c>
      <c r="C1966" s="272" t="s">
        <v>342</v>
      </c>
      <c r="D1966" s="272" t="s">
        <v>349</v>
      </c>
      <c r="E1966" s="272" t="s">
        <v>350</v>
      </c>
      <c r="F1966" s="272" t="s">
        <v>418</v>
      </c>
      <c r="G1966" s="154">
        <v>4</v>
      </c>
      <c r="H1966" s="154">
        <v>4</v>
      </c>
      <c r="I1966" s="154">
        <v>0</v>
      </c>
      <c r="J1966" s="154">
        <v>0</v>
      </c>
      <c r="K1966" s="50">
        <v>8</v>
      </c>
      <c r="L1966" s="50">
        <v>403</v>
      </c>
      <c r="M1966" s="155">
        <v>1.9851116625310174E-2</v>
      </c>
      <c r="N1966" s="265">
        <v>3</v>
      </c>
      <c r="O1966" s="265">
        <v>3</v>
      </c>
      <c r="P1966" s="265">
        <v>0</v>
      </c>
      <c r="Q1966" s="265">
        <v>0</v>
      </c>
      <c r="R1966" s="193">
        <v>6</v>
      </c>
      <c r="S1966" s="158" t="s">
        <v>419</v>
      </c>
      <c r="T1966" s="158" t="s">
        <v>419</v>
      </c>
      <c r="U1966" s="157">
        <v>238</v>
      </c>
      <c r="V1966" s="159">
        <v>2.5210084033613446E-2</v>
      </c>
      <c r="W1966" s="273"/>
      <c r="X1966" s="273"/>
      <c r="Y1966" s="273"/>
      <c r="Z1966" s="273"/>
      <c r="AA1966" s="274"/>
      <c r="AB1966" s="274">
        <v>0</v>
      </c>
      <c r="AC1966" s="275"/>
      <c r="AD1966" s="276"/>
      <c r="AE1966" s="276"/>
      <c r="AF1966" s="276"/>
      <c r="AG1966" s="276"/>
      <c r="AH1966" s="277"/>
      <c r="AI1966" s="277">
        <v>0</v>
      </c>
      <c r="AJ1966" s="278"/>
      <c r="AK1966" s="270">
        <v>1</v>
      </c>
      <c r="AL1966" s="270">
        <v>1</v>
      </c>
      <c r="AM1966" s="270">
        <v>0</v>
      </c>
      <c r="AN1966" s="270">
        <v>0</v>
      </c>
      <c r="AO1966" s="58">
        <v>2</v>
      </c>
      <c r="AP1966" s="167">
        <v>165</v>
      </c>
      <c r="AQ1966" s="168">
        <v>1.2121212121212121E-2</v>
      </c>
      <c r="AR1966" s="285"/>
      <c r="AS1966" s="285"/>
      <c r="AT1966" s="285"/>
      <c r="AU1966" s="285"/>
      <c r="AV1966" s="286"/>
      <c r="AW1966" s="287">
        <v>0</v>
      </c>
      <c r="AX1966" s="282"/>
      <c r="AY1966" s="229"/>
      <c r="AZ1966" s="229"/>
      <c r="BA1966" s="229"/>
      <c r="BB1966" s="229"/>
      <c r="BC1966" s="283"/>
      <c r="BD1966" s="283">
        <v>0</v>
      </c>
      <c r="BE1966" s="284"/>
    </row>
    <row r="1967" spans="1:57" ht="16.899999999999999" customHeight="1" x14ac:dyDescent="0.2">
      <c r="A1967" s="152">
        <v>1967</v>
      </c>
      <c r="B1967" s="271" t="s">
        <v>316</v>
      </c>
      <c r="C1967" s="272" t="s">
        <v>342</v>
      </c>
      <c r="D1967" s="272" t="s">
        <v>343</v>
      </c>
      <c r="E1967" s="272" t="s">
        <v>344</v>
      </c>
      <c r="F1967" s="272" t="s">
        <v>418</v>
      </c>
      <c r="G1967" s="154">
        <v>85</v>
      </c>
      <c r="H1967" s="154">
        <v>96</v>
      </c>
      <c r="I1967" s="154">
        <v>0</v>
      </c>
      <c r="J1967" s="154">
        <v>0</v>
      </c>
      <c r="K1967" s="50">
        <v>181</v>
      </c>
      <c r="L1967" s="50">
        <v>10952</v>
      </c>
      <c r="M1967" s="155">
        <v>1.6526661796932067E-2</v>
      </c>
      <c r="N1967" s="265">
        <v>47</v>
      </c>
      <c r="O1967" s="265">
        <v>57</v>
      </c>
      <c r="P1967" s="265">
        <v>0</v>
      </c>
      <c r="Q1967" s="265">
        <v>0</v>
      </c>
      <c r="R1967" s="193">
        <v>104</v>
      </c>
      <c r="S1967" s="158" t="s">
        <v>419</v>
      </c>
      <c r="T1967" s="158" t="s">
        <v>419</v>
      </c>
      <c r="U1967" s="157">
        <v>4091</v>
      </c>
      <c r="V1967" s="159">
        <v>2.5421657296504523E-2</v>
      </c>
      <c r="W1967" s="273"/>
      <c r="X1967" s="273"/>
      <c r="Y1967" s="273"/>
      <c r="Z1967" s="273"/>
      <c r="AA1967" s="274"/>
      <c r="AB1967" s="274">
        <v>0</v>
      </c>
      <c r="AC1967" s="275"/>
      <c r="AD1967" s="276"/>
      <c r="AE1967" s="276"/>
      <c r="AF1967" s="276"/>
      <c r="AG1967" s="276"/>
      <c r="AH1967" s="277"/>
      <c r="AI1967" s="277">
        <v>0</v>
      </c>
      <c r="AJ1967" s="278"/>
      <c r="AK1967" s="270">
        <v>38</v>
      </c>
      <c r="AL1967" s="270">
        <v>39</v>
      </c>
      <c r="AM1967" s="270">
        <v>0</v>
      </c>
      <c r="AN1967" s="270">
        <v>0</v>
      </c>
      <c r="AO1967" s="58">
        <v>77</v>
      </c>
      <c r="AP1967" s="167">
        <v>6861</v>
      </c>
      <c r="AQ1967" s="168">
        <v>1.1222853811397756E-2</v>
      </c>
      <c r="AR1967" s="285"/>
      <c r="AS1967" s="285"/>
      <c r="AT1967" s="285"/>
      <c r="AU1967" s="285"/>
      <c r="AV1967" s="286"/>
      <c r="AW1967" s="287">
        <v>0</v>
      </c>
      <c r="AX1967" s="282"/>
      <c r="AY1967" s="229"/>
      <c r="AZ1967" s="229"/>
      <c r="BA1967" s="229"/>
      <c r="BB1967" s="229"/>
      <c r="BC1967" s="283"/>
      <c r="BD1967" s="283">
        <v>0</v>
      </c>
      <c r="BE1967" s="284"/>
    </row>
    <row r="1968" spans="1:57" ht="16.899999999999999" customHeight="1" x14ac:dyDescent="0.2">
      <c r="A1968" s="152">
        <v>1968</v>
      </c>
      <c r="B1968" s="271" t="s">
        <v>316</v>
      </c>
      <c r="C1968" s="272" t="s">
        <v>342</v>
      </c>
      <c r="D1968" s="272" t="s">
        <v>351</v>
      </c>
      <c r="E1968" s="272" t="s">
        <v>352</v>
      </c>
      <c r="F1968" s="272" t="s">
        <v>418</v>
      </c>
      <c r="G1968" s="154">
        <v>1</v>
      </c>
      <c r="H1968" s="154">
        <v>1</v>
      </c>
      <c r="I1968" s="154">
        <v>0</v>
      </c>
      <c r="J1968" s="154">
        <v>0</v>
      </c>
      <c r="K1968" s="50">
        <v>2</v>
      </c>
      <c r="L1968" s="50">
        <v>117</v>
      </c>
      <c r="M1968" s="155">
        <v>1.7094017094017096E-2</v>
      </c>
      <c r="N1968" s="265">
        <v>1</v>
      </c>
      <c r="O1968" s="265">
        <v>1</v>
      </c>
      <c r="P1968" s="265">
        <v>0</v>
      </c>
      <c r="Q1968" s="265">
        <v>0</v>
      </c>
      <c r="R1968" s="193">
        <v>2</v>
      </c>
      <c r="S1968" s="158" t="s">
        <v>419</v>
      </c>
      <c r="T1968" s="158" t="s">
        <v>419</v>
      </c>
      <c r="U1968" s="157">
        <v>45</v>
      </c>
      <c r="V1968" s="159">
        <v>4.4444444444444446E-2</v>
      </c>
      <c r="W1968" s="273"/>
      <c r="X1968" s="273"/>
      <c r="Y1968" s="273"/>
      <c r="Z1968" s="273"/>
      <c r="AA1968" s="274"/>
      <c r="AB1968" s="274"/>
      <c r="AC1968" s="275"/>
      <c r="AD1968" s="276"/>
      <c r="AE1968" s="276"/>
      <c r="AF1968" s="276"/>
      <c r="AG1968" s="276"/>
      <c r="AH1968" s="277"/>
      <c r="AI1968" s="277">
        <v>0</v>
      </c>
      <c r="AJ1968" s="278"/>
      <c r="AK1968" s="270">
        <v>0</v>
      </c>
      <c r="AL1968" s="270">
        <v>0</v>
      </c>
      <c r="AM1968" s="270">
        <v>0</v>
      </c>
      <c r="AN1968" s="270">
        <v>0</v>
      </c>
      <c r="AO1968" s="58">
        <v>0</v>
      </c>
      <c r="AP1968" s="167">
        <v>72</v>
      </c>
      <c r="AQ1968" s="168">
        <v>0</v>
      </c>
      <c r="AR1968" s="285"/>
      <c r="AS1968" s="285"/>
      <c r="AT1968" s="285"/>
      <c r="AU1968" s="285"/>
      <c r="AV1968" s="286"/>
      <c r="AW1968" s="287"/>
      <c r="AX1968" s="282"/>
      <c r="AY1968" s="229"/>
      <c r="AZ1968" s="229"/>
      <c r="BA1968" s="229"/>
      <c r="BB1968" s="229"/>
      <c r="BC1968" s="283"/>
      <c r="BD1968" s="283"/>
      <c r="BE1968" s="284"/>
    </row>
    <row r="1969" spans="1:57" ht="16.899999999999999" customHeight="1" x14ac:dyDescent="0.2">
      <c r="A1969" s="152">
        <v>1969</v>
      </c>
      <c r="B1969" s="271" t="s">
        <v>316</v>
      </c>
      <c r="C1969" s="272" t="s">
        <v>342</v>
      </c>
      <c r="D1969" s="272" t="s">
        <v>347</v>
      </c>
      <c r="E1969" s="272" t="s">
        <v>348</v>
      </c>
      <c r="F1969" s="272" t="s">
        <v>418</v>
      </c>
      <c r="G1969" s="154">
        <v>3</v>
      </c>
      <c r="H1969" s="154">
        <v>3</v>
      </c>
      <c r="I1969" s="154">
        <v>0</v>
      </c>
      <c r="J1969" s="154">
        <v>0</v>
      </c>
      <c r="K1969" s="50">
        <v>6</v>
      </c>
      <c r="L1969" s="50">
        <v>499</v>
      </c>
      <c r="M1969" s="155">
        <v>1.2024048096192385E-2</v>
      </c>
      <c r="N1969" s="265">
        <v>1</v>
      </c>
      <c r="O1969" s="265">
        <v>1</v>
      </c>
      <c r="P1969" s="265">
        <v>0</v>
      </c>
      <c r="Q1969" s="265">
        <v>0</v>
      </c>
      <c r="R1969" s="193">
        <v>2</v>
      </c>
      <c r="S1969" s="158" t="s">
        <v>419</v>
      </c>
      <c r="T1969" s="158" t="s">
        <v>419</v>
      </c>
      <c r="U1969" s="157">
        <v>97</v>
      </c>
      <c r="V1969" s="159">
        <v>2.0618556701030927E-2</v>
      </c>
      <c r="W1969" s="273"/>
      <c r="X1969" s="273"/>
      <c r="Y1969" s="273"/>
      <c r="Z1969" s="273"/>
      <c r="AA1969" s="274"/>
      <c r="AB1969" s="274">
        <v>0</v>
      </c>
      <c r="AC1969" s="275"/>
      <c r="AD1969" s="276"/>
      <c r="AE1969" s="276"/>
      <c r="AF1969" s="276"/>
      <c r="AG1969" s="276"/>
      <c r="AH1969" s="277"/>
      <c r="AI1969" s="277">
        <v>0</v>
      </c>
      <c r="AJ1969" s="278"/>
      <c r="AK1969" s="270">
        <v>2</v>
      </c>
      <c r="AL1969" s="270">
        <v>2</v>
      </c>
      <c r="AM1969" s="270">
        <v>0</v>
      </c>
      <c r="AN1969" s="270">
        <v>0</v>
      </c>
      <c r="AO1969" s="58">
        <v>4</v>
      </c>
      <c r="AP1969" s="167">
        <v>402</v>
      </c>
      <c r="AQ1969" s="168">
        <v>9.9502487562189053E-3</v>
      </c>
      <c r="AR1969" s="285"/>
      <c r="AS1969" s="285"/>
      <c r="AT1969" s="285"/>
      <c r="AU1969" s="285"/>
      <c r="AV1969" s="286"/>
      <c r="AW1969" s="287">
        <v>0</v>
      </c>
      <c r="AX1969" s="282"/>
      <c r="AY1969" s="229"/>
      <c r="AZ1969" s="229"/>
      <c r="BA1969" s="229"/>
      <c r="BB1969" s="229"/>
      <c r="BC1969" s="283"/>
      <c r="BD1969" s="283">
        <v>0</v>
      </c>
      <c r="BE1969" s="284"/>
    </row>
    <row r="1970" spans="1:57" ht="16.899999999999999" customHeight="1" x14ac:dyDescent="0.2">
      <c r="A1970" s="152">
        <v>1970</v>
      </c>
      <c r="B1970" s="271" t="s">
        <v>316</v>
      </c>
      <c r="C1970" s="272" t="s">
        <v>342</v>
      </c>
      <c r="D1970" s="272" t="s">
        <v>353</v>
      </c>
      <c r="E1970" s="272" t="s">
        <v>330</v>
      </c>
      <c r="F1970" s="272" t="s">
        <v>418</v>
      </c>
      <c r="G1970" s="154">
        <v>1</v>
      </c>
      <c r="H1970" s="154">
        <v>1</v>
      </c>
      <c r="I1970" s="154">
        <v>0</v>
      </c>
      <c r="J1970" s="154">
        <v>0</v>
      </c>
      <c r="K1970" s="50">
        <v>2</v>
      </c>
      <c r="L1970" s="50">
        <v>117</v>
      </c>
      <c r="M1970" s="155">
        <v>1.7094017094017096E-2</v>
      </c>
      <c r="N1970" s="265">
        <v>1</v>
      </c>
      <c r="O1970" s="265">
        <v>1</v>
      </c>
      <c r="P1970" s="265">
        <v>0</v>
      </c>
      <c r="Q1970" s="265">
        <v>0</v>
      </c>
      <c r="R1970" s="193">
        <v>2</v>
      </c>
      <c r="S1970" s="158" t="s">
        <v>419</v>
      </c>
      <c r="T1970" s="158" t="s">
        <v>419</v>
      </c>
      <c r="U1970" s="157">
        <v>45</v>
      </c>
      <c r="V1970" s="159">
        <v>4.4444444444444446E-2</v>
      </c>
      <c r="W1970" s="273"/>
      <c r="X1970" s="273"/>
      <c r="Y1970" s="273"/>
      <c r="Z1970" s="273"/>
      <c r="AA1970" s="274"/>
      <c r="AB1970" s="274">
        <v>0</v>
      </c>
      <c r="AC1970" s="275"/>
      <c r="AD1970" s="276"/>
      <c r="AE1970" s="276"/>
      <c r="AF1970" s="276"/>
      <c r="AG1970" s="276"/>
      <c r="AH1970" s="277"/>
      <c r="AI1970" s="277">
        <v>0</v>
      </c>
      <c r="AJ1970" s="278"/>
      <c r="AK1970" s="270">
        <v>0</v>
      </c>
      <c r="AL1970" s="270">
        <v>0</v>
      </c>
      <c r="AM1970" s="270">
        <v>0</v>
      </c>
      <c r="AN1970" s="270">
        <v>0</v>
      </c>
      <c r="AO1970" s="58">
        <v>0</v>
      </c>
      <c r="AP1970" s="167">
        <v>72</v>
      </c>
      <c r="AQ1970" s="168">
        <v>0</v>
      </c>
      <c r="AR1970" s="285"/>
      <c r="AS1970" s="285"/>
      <c r="AT1970" s="285"/>
      <c r="AU1970" s="285"/>
      <c r="AV1970" s="286"/>
      <c r="AW1970" s="287">
        <v>0</v>
      </c>
      <c r="AX1970" s="282"/>
      <c r="AY1970" s="229"/>
      <c r="AZ1970" s="229"/>
      <c r="BA1970" s="229"/>
      <c r="BB1970" s="229"/>
      <c r="BC1970" s="283"/>
      <c r="BD1970" s="283">
        <v>0</v>
      </c>
      <c r="BE1970" s="284"/>
    </row>
    <row r="1971" spans="1:57" ht="16.899999999999999" customHeight="1" x14ac:dyDescent="0.2">
      <c r="A1971" s="152">
        <v>1971</v>
      </c>
      <c r="B1971" s="294" t="s">
        <v>316</v>
      </c>
      <c r="C1971" s="180" t="s">
        <v>342</v>
      </c>
      <c r="D1971" s="180" t="s">
        <v>354</v>
      </c>
      <c r="E1971" s="180" t="s">
        <v>420</v>
      </c>
      <c r="F1971" s="179" t="s">
        <v>418</v>
      </c>
      <c r="G1971" s="181">
        <v>103</v>
      </c>
      <c r="H1971" s="181">
        <v>115</v>
      </c>
      <c r="I1971" s="181">
        <v>0</v>
      </c>
      <c r="J1971" s="181">
        <v>0</v>
      </c>
      <c r="K1971" s="181">
        <v>218</v>
      </c>
      <c r="L1971" s="181">
        <v>13311</v>
      </c>
      <c r="M1971" s="155">
        <v>1.6377432198933214E-2</v>
      </c>
      <c r="N1971" s="193">
        <v>58</v>
      </c>
      <c r="O1971" s="193">
        <v>69</v>
      </c>
      <c r="P1971" s="193">
        <v>0</v>
      </c>
      <c r="Q1971" s="193">
        <v>0</v>
      </c>
      <c r="R1971" s="193">
        <v>127</v>
      </c>
      <c r="S1971" s="158">
        <v>5341</v>
      </c>
      <c r="T1971" s="158">
        <v>136.39794892419062</v>
      </c>
      <c r="U1971" s="157">
        <v>4973</v>
      </c>
      <c r="V1971" s="295">
        <v>2.5537904685300622E-2</v>
      </c>
      <c r="W1971" s="274"/>
      <c r="X1971" s="274"/>
      <c r="Y1971" s="274"/>
      <c r="Z1971" s="274"/>
      <c r="AA1971" s="274"/>
      <c r="AB1971" s="274">
        <v>0</v>
      </c>
      <c r="AC1971" s="275"/>
      <c r="AD1971" s="277"/>
      <c r="AE1971" s="277"/>
      <c r="AF1971" s="277"/>
      <c r="AG1971" s="277"/>
      <c r="AH1971" s="277"/>
      <c r="AI1971" s="277">
        <v>0</v>
      </c>
      <c r="AJ1971" s="288"/>
      <c r="AK1971" s="58">
        <v>45</v>
      </c>
      <c r="AL1971" s="58">
        <v>46</v>
      </c>
      <c r="AM1971" s="58">
        <v>0</v>
      </c>
      <c r="AN1971" s="58">
        <v>0</v>
      </c>
      <c r="AO1971" s="58">
        <v>91</v>
      </c>
      <c r="AP1971" s="167">
        <v>8338</v>
      </c>
      <c r="AQ1971" s="168">
        <v>1.0913888222595347E-2</v>
      </c>
      <c r="AR1971" s="289"/>
      <c r="AS1971" s="289"/>
      <c r="AT1971" s="289"/>
      <c r="AU1971" s="289"/>
      <c r="AV1971" s="286"/>
      <c r="AW1971" s="287">
        <v>0</v>
      </c>
      <c r="AX1971" s="282"/>
      <c r="AY1971" s="283"/>
      <c r="AZ1971" s="283"/>
      <c r="BA1971" s="283"/>
      <c r="BB1971" s="283"/>
      <c r="BC1971" s="283"/>
      <c r="BD1971" s="283">
        <v>0</v>
      </c>
      <c r="BE1971" s="284"/>
    </row>
    <row r="1972" spans="1:57" ht="16.899999999999999" customHeight="1" x14ac:dyDescent="0.2">
      <c r="A1972" s="152">
        <v>1972</v>
      </c>
      <c r="B1972" s="271" t="s">
        <v>316</v>
      </c>
      <c r="C1972" s="272" t="s">
        <v>342</v>
      </c>
      <c r="D1972" s="272" t="s">
        <v>345</v>
      </c>
      <c r="E1972" s="272" t="s">
        <v>346</v>
      </c>
      <c r="F1972" s="272" t="s">
        <v>421</v>
      </c>
      <c r="G1972" s="154">
        <v>46</v>
      </c>
      <c r="H1972" s="154">
        <v>49</v>
      </c>
      <c r="I1972" s="154">
        <v>109</v>
      </c>
      <c r="J1972" s="154">
        <v>115</v>
      </c>
      <c r="K1972" s="50">
        <v>319</v>
      </c>
      <c r="L1972" s="50">
        <v>1223</v>
      </c>
      <c r="M1972" s="155">
        <v>0.26083401471790679</v>
      </c>
      <c r="N1972" s="265">
        <v>12</v>
      </c>
      <c r="O1972" s="265">
        <v>15</v>
      </c>
      <c r="P1972" s="265">
        <v>43</v>
      </c>
      <c r="Q1972" s="265">
        <v>48</v>
      </c>
      <c r="R1972" s="193">
        <v>118</v>
      </c>
      <c r="S1972" s="158" t="s">
        <v>419</v>
      </c>
      <c r="T1972" s="158" t="s">
        <v>419</v>
      </c>
      <c r="U1972" s="157">
        <v>457</v>
      </c>
      <c r="V1972" s="159">
        <v>0.25820568927789933</v>
      </c>
      <c r="W1972" s="273"/>
      <c r="X1972" s="273"/>
      <c r="Y1972" s="273"/>
      <c r="Z1972" s="273"/>
      <c r="AA1972" s="274"/>
      <c r="AB1972" s="274">
        <v>0</v>
      </c>
      <c r="AC1972" s="275"/>
      <c r="AD1972" s="276"/>
      <c r="AE1972" s="276"/>
      <c r="AF1972" s="276"/>
      <c r="AG1972" s="276"/>
      <c r="AH1972" s="277"/>
      <c r="AI1972" s="277">
        <v>0</v>
      </c>
      <c r="AJ1972" s="278"/>
      <c r="AK1972" s="270">
        <v>34</v>
      </c>
      <c r="AL1972" s="270">
        <v>34</v>
      </c>
      <c r="AM1972" s="270">
        <v>66</v>
      </c>
      <c r="AN1972" s="270">
        <v>67</v>
      </c>
      <c r="AO1972" s="58">
        <v>201</v>
      </c>
      <c r="AP1972" s="167">
        <v>766</v>
      </c>
      <c r="AQ1972" s="168">
        <v>0.26240208877284593</v>
      </c>
      <c r="AR1972" s="285"/>
      <c r="AS1972" s="285"/>
      <c r="AT1972" s="285"/>
      <c r="AU1972" s="285"/>
      <c r="AV1972" s="286"/>
      <c r="AW1972" s="287">
        <v>0</v>
      </c>
      <c r="AX1972" s="282"/>
      <c r="AY1972" s="229"/>
      <c r="AZ1972" s="229"/>
      <c r="BA1972" s="229"/>
      <c r="BB1972" s="229"/>
      <c r="BC1972" s="283"/>
      <c r="BD1972" s="283">
        <v>0</v>
      </c>
      <c r="BE1972" s="284"/>
    </row>
    <row r="1973" spans="1:57" ht="16.899999999999999" customHeight="1" x14ac:dyDescent="0.2">
      <c r="A1973" s="152">
        <v>1973</v>
      </c>
      <c r="B1973" s="271" t="s">
        <v>316</v>
      </c>
      <c r="C1973" s="272" t="s">
        <v>342</v>
      </c>
      <c r="D1973" s="272" t="s">
        <v>349</v>
      </c>
      <c r="E1973" s="272" t="s">
        <v>350</v>
      </c>
      <c r="F1973" s="272" t="s">
        <v>421</v>
      </c>
      <c r="G1973" s="154">
        <v>13</v>
      </c>
      <c r="H1973" s="154">
        <v>15</v>
      </c>
      <c r="I1973" s="154">
        <v>36</v>
      </c>
      <c r="J1973" s="154">
        <v>39</v>
      </c>
      <c r="K1973" s="50">
        <v>103</v>
      </c>
      <c r="L1973" s="50">
        <v>403</v>
      </c>
      <c r="M1973" s="155">
        <v>0.25558312655086851</v>
      </c>
      <c r="N1973" s="265">
        <v>6</v>
      </c>
      <c r="O1973" s="265">
        <v>8</v>
      </c>
      <c r="P1973" s="265">
        <v>22</v>
      </c>
      <c r="Q1973" s="265">
        <v>25</v>
      </c>
      <c r="R1973" s="193">
        <v>61</v>
      </c>
      <c r="S1973" s="158" t="s">
        <v>419</v>
      </c>
      <c r="T1973" s="158" t="s">
        <v>419</v>
      </c>
      <c r="U1973" s="157">
        <v>238</v>
      </c>
      <c r="V1973" s="159">
        <v>0.25630252100840334</v>
      </c>
      <c r="W1973" s="273"/>
      <c r="X1973" s="273"/>
      <c r="Y1973" s="273"/>
      <c r="Z1973" s="273"/>
      <c r="AA1973" s="274"/>
      <c r="AB1973" s="274">
        <v>0</v>
      </c>
      <c r="AC1973" s="275"/>
      <c r="AD1973" s="276"/>
      <c r="AE1973" s="276"/>
      <c r="AF1973" s="276"/>
      <c r="AG1973" s="276"/>
      <c r="AH1973" s="277"/>
      <c r="AI1973" s="277">
        <v>0</v>
      </c>
      <c r="AJ1973" s="278"/>
      <c r="AK1973" s="270">
        <v>7</v>
      </c>
      <c r="AL1973" s="270">
        <v>7</v>
      </c>
      <c r="AM1973" s="270">
        <v>14</v>
      </c>
      <c r="AN1973" s="270">
        <v>14</v>
      </c>
      <c r="AO1973" s="58">
        <v>42</v>
      </c>
      <c r="AP1973" s="167">
        <v>165</v>
      </c>
      <c r="AQ1973" s="168">
        <v>0.25454545454545452</v>
      </c>
      <c r="AR1973" s="279"/>
      <c r="AS1973" s="279"/>
      <c r="AT1973" s="279"/>
      <c r="AU1973" s="279"/>
      <c r="AV1973" s="280"/>
      <c r="AW1973" s="281">
        <v>0</v>
      </c>
      <c r="AX1973" s="282"/>
      <c r="AY1973" s="229"/>
      <c r="AZ1973" s="229"/>
      <c r="BA1973" s="229"/>
      <c r="BB1973" s="229"/>
      <c r="BC1973" s="283"/>
      <c r="BD1973" s="283">
        <v>0</v>
      </c>
      <c r="BE1973" s="284"/>
    </row>
    <row r="1974" spans="1:57" ht="16.899999999999999" customHeight="1" x14ac:dyDescent="0.2">
      <c r="A1974" s="152">
        <v>1974</v>
      </c>
      <c r="B1974" s="271" t="s">
        <v>316</v>
      </c>
      <c r="C1974" s="272" t="s">
        <v>342</v>
      </c>
      <c r="D1974" s="272" t="s">
        <v>343</v>
      </c>
      <c r="E1974" s="272" t="s">
        <v>344</v>
      </c>
      <c r="F1974" s="272" t="s">
        <v>421</v>
      </c>
      <c r="G1974" s="154">
        <v>416</v>
      </c>
      <c r="H1974" s="154">
        <v>443</v>
      </c>
      <c r="I1974" s="154">
        <v>974</v>
      </c>
      <c r="J1974" s="154">
        <v>1031</v>
      </c>
      <c r="K1974" s="50">
        <v>2864</v>
      </c>
      <c r="L1974" s="50">
        <v>10952</v>
      </c>
      <c r="M1974" s="155">
        <v>0.26150474799123447</v>
      </c>
      <c r="N1974" s="265">
        <v>112</v>
      </c>
      <c r="O1974" s="265">
        <v>135</v>
      </c>
      <c r="P1974" s="265">
        <v>384</v>
      </c>
      <c r="Q1974" s="265">
        <v>433</v>
      </c>
      <c r="R1974" s="193">
        <v>1064</v>
      </c>
      <c r="S1974" s="158" t="s">
        <v>419</v>
      </c>
      <c r="T1974" s="158" t="s">
        <v>419</v>
      </c>
      <c r="U1974" s="157">
        <v>4091</v>
      </c>
      <c r="V1974" s="159">
        <v>0.26008310926423855</v>
      </c>
      <c r="W1974" s="273"/>
      <c r="X1974" s="273"/>
      <c r="Y1974" s="273"/>
      <c r="Z1974" s="273"/>
      <c r="AA1974" s="274"/>
      <c r="AB1974" s="274"/>
      <c r="AC1974" s="275"/>
      <c r="AD1974" s="276"/>
      <c r="AE1974" s="276"/>
      <c r="AF1974" s="276"/>
      <c r="AG1974" s="276"/>
      <c r="AH1974" s="277"/>
      <c r="AI1974" s="277">
        <v>0</v>
      </c>
      <c r="AJ1974" s="278"/>
      <c r="AK1974" s="270">
        <v>304</v>
      </c>
      <c r="AL1974" s="270">
        <v>308</v>
      </c>
      <c r="AM1974" s="270">
        <v>590</v>
      </c>
      <c r="AN1974" s="270">
        <v>598</v>
      </c>
      <c r="AO1974" s="58">
        <v>1800</v>
      </c>
      <c r="AP1974" s="167">
        <v>6861</v>
      </c>
      <c r="AQ1974" s="168">
        <v>0.26235242675994752</v>
      </c>
      <c r="AR1974" s="285"/>
      <c r="AS1974" s="285"/>
      <c r="AT1974" s="285"/>
      <c r="AU1974" s="285"/>
      <c r="AV1974" s="286"/>
      <c r="AW1974" s="287"/>
      <c r="AX1974" s="282"/>
      <c r="AY1974" s="229"/>
      <c r="AZ1974" s="229"/>
      <c r="BA1974" s="229"/>
      <c r="BB1974" s="229"/>
      <c r="BC1974" s="283"/>
      <c r="BD1974" s="283"/>
      <c r="BE1974" s="284"/>
    </row>
    <row r="1975" spans="1:57" ht="16.899999999999999" customHeight="1" x14ac:dyDescent="0.2">
      <c r="A1975" s="152">
        <v>1975</v>
      </c>
      <c r="B1975" s="271" t="s">
        <v>316</v>
      </c>
      <c r="C1975" s="272" t="s">
        <v>342</v>
      </c>
      <c r="D1975" s="272" t="s">
        <v>351</v>
      </c>
      <c r="E1975" s="272" t="s">
        <v>352</v>
      </c>
      <c r="F1975" s="272" t="s">
        <v>421</v>
      </c>
      <c r="G1975" s="154">
        <v>4</v>
      </c>
      <c r="H1975" s="154">
        <v>4</v>
      </c>
      <c r="I1975" s="154">
        <v>10</v>
      </c>
      <c r="J1975" s="154">
        <v>11</v>
      </c>
      <c r="K1975" s="50">
        <v>29</v>
      </c>
      <c r="L1975" s="50">
        <v>117</v>
      </c>
      <c r="M1975" s="155">
        <v>0.24786324786324787</v>
      </c>
      <c r="N1975" s="265">
        <v>1</v>
      </c>
      <c r="O1975" s="265">
        <v>1</v>
      </c>
      <c r="P1975" s="265">
        <v>4</v>
      </c>
      <c r="Q1975" s="265">
        <v>5</v>
      </c>
      <c r="R1975" s="193">
        <v>11</v>
      </c>
      <c r="S1975" s="158" t="s">
        <v>419</v>
      </c>
      <c r="T1975" s="158" t="s">
        <v>419</v>
      </c>
      <c r="U1975" s="157">
        <v>45</v>
      </c>
      <c r="V1975" s="159">
        <v>0.24444444444444444</v>
      </c>
      <c r="W1975" s="273"/>
      <c r="X1975" s="273"/>
      <c r="Y1975" s="273"/>
      <c r="Z1975" s="273"/>
      <c r="AA1975" s="274"/>
      <c r="AB1975" s="274"/>
      <c r="AC1975" s="275"/>
      <c r="AD1975" s="276"/>
      <c r="AE1975" s="276"/>
      <c r="AF1975" s="276"/>
      <c r="AG1975" s="276"/>
      <c r="AH1975" s="277"/>
      <c r="AI1975" s="277">
        <v>0</v>
      </c>
      <c r="AJ1975" s="278"/>
      <c r="AK1975" s="270">
        <v>3</v>
      </c>
      <c r="AL1975" s="270">
        <v>3</v>
      </c>
      <c r="AM1975" s="270">
        <v>6</v>
      </c>
      <c r="AN1975" s="270">
        <v>6</v>
      </c>
      <c r="AO1975" s="58">
        <v>18</v>
      </c>
      <c r="AP1975" s="167">
        <v>72</v>
      </c>
      <c r="AQ1975" s="168">
        <v>0.25</v>
      </c>
      <c r="AR1975" s="285"/>
      <c r="AS1975" s="285"/>
      <c r="AT1975" s="285"/>
      <c r="AU1975" s="285"/>
      <c r="AV1975" s="286"/>
      <c r="AW1975" s="287"/>
      <c r="AX1975" s="282"/>
      <c r="AY1975" s="229"/>
      <c r="AZ1975" s="229"/>
      <c r="BA1975" s="229"/>
      <c r="BB1975" s="229"/>
      <c r="BC1975" s="283"/>
      <c r="BD1975" s="283"/>
      <c r="BE1975" s="284"/>
    </row>
    <row r="1976" spans="1:57" ht="16.899999999999999" customHeight="1" x14ac:dyDescent="0.2">
      <c r="A1976" s="152">
        <v>1976</v>
      </c>
      <c r="B1976" s="271" t="s">
        <v>316</v>
      </c>
      <c r="C1976" s="272" t="s">
        <v>342</v>
      </c>
      <c r="D1976" s="272" t="s">
        <v>347</v>
      </c>
      <c r="E1976" s="272" t="s">
        <v>348</v>
      </c>
      <c r="F1976" s="272" t="s">
        <v>421</v>
      </c>
      <c r="G1976" s="154">
        <v>21</v>
      </c>
      <c r="H1976" s="154">
        <v>21</v>
      </c>
      <c r="I1976" s="154">
        <v>44</v>
      </c>
      <c r="J1976" s="154">
        <v>45</v>
      </c>
      <c r="K1976" s="50">
        <v>131</v>
      </c>
      <c r="L1976" s="50">
        <v>499</v>
      </c>
      <c r="M1976" s="155">
        <v>0.26252505010020039</v>
      </c>
      <c r="N1976" s="265">
        <v>3</v>
      </c>
      <c r="O1976" s="265">
        <v>3</v>
      </c>
      <c r="P1976" s="265">
        <v>9</v>
      </c>
      <c r="Q1976" s="265">
        <v>10</v>
      </c>
      <c r="R1976" s="193">
        <v>25</v>
      </c>
      <c r="S1976" s="158" t="s">
        <v>419</v>
      </c>
      <c r="T1976" s="158" t="s">
        <v>419</v>
      </c>
      <c r="U1976" s="157">
        <v>97</v>
      </c>
      <c r="V1976" s="159">
        <v>0.25773195876288657</v>
      </c>
      <c r="W1976" s="273"/>
      <c r="X1976" s="273"/>
      <c r="Y1976" s="273"/>
      <c r="Z1976" s="273"/>
      <c r="AA1976" s="274"/>
      <c r="AB1976" s="274">
        <v>0</v>
      </c>
      <c r="AC1976" s="275"/>
      <c r="AD1976" s="276"/>
      <c r="AE1976" s="276"/>
      <c r="AF1976" s="276"/>
      <c r="AG1976" s="276"/>
      <c r="AH1976" s="277"/>
      <c r="AI1976" s="277">
        <v>0</v>
      </c>
      <c r="AJ1976" s="278"/>
      <c r="AK1976" s="270">
        <v>18</v>
      </c>
      <c r="AL1976" s="270">
        <v>18</v>
      </c>
      <c r="AM1976" s="270">
        <v>35</v>
      </c>
      <c r="AN1976" s="270">
        <v>35</v>
      </c>
      <c r="AO1976" s="58">
        <v>106</v>
      </c>
      <c r="AP1976" s="167">
        <v>402</v>
      </c>
      <c r="AQ1976" s="168">
        <v>0.26368159203980102</v>
      </c>
      <c r="AR1976" s="285"/>
      <c r="AS1976" s="285"/>
      <c r="AT1976" s="285"/>
      <c r="AU1976" s="285"/>
      <c r="AV1976" s="286"/>
      <c r="AW1976" s="287">
        <v>0</v>
      </c>
      <c r="AX1976" s="282"/>
      <c r="AY1976" s="229"/>
      <c r="AZ1976" s="229"/>
      <c r="BA1976" s="229"/>
      <c r="BB1976" s="229"/>
      <c r="BC1976" s="283"/>
      <c r="BD1976" s="283">
        <v>0</v>
      </c>
      <c r="BE1976" s="284"/>
    </row>
    <row r="1977" spans="1:57" ht="16.899999999999999" customHeight="1" x14ac:dyDescent="0.2">
      <c r="A1977" s="152">
        <v>1977</v>
      </c>
      <c r="B1977" s="271" t="s">
        <v>316</v>
      </c>
      <c r="C1977" s="272" t="s">
        <v>342</v>
      </c>
      <c r="D1977" s="272" t="s">
        <v>353</v>
      </c>
      <c r="E1977" s="272" t="s">
        <v>330</v>
      </c>
      <c r="F1977" s="272" t="s">
        <v>421</v>
      </c>
      <c r="G1977" s="154">
        <v>4</v>
      </c>
      <c r="H1977" s="154">
        <v>4</v>
      </c>
      <c r="I1977" s="154">
        <v>10</v>
      </c>
      <c r="J1977" s="154">
        <v>11</v>
      </c>
      <c r="K1977" s="50">
        <v>29</v>
      </c>
      <c r="L1977" s="50">
        <v>117</v>
      </c>
      <c r="M1977" s="155">
        <v>0.24786324786324787</v>
      </c>
      <c r="N1977" s="265">
        <v>1</v>
      </c>
      <c r="O1977" s="265">
        <v>1</v>
      </c>
      <c r="P1977" s="265">
        <v>4</v>
      </c>
      <c r="Q1977" s="265">
        <v>5</v>
      </c>
      <c r="R1977" s="193">
        <v>11</v>
      </c>
      <c r="S1977" s="158" t="s">
        <v>419</v>
      </c>
      <c r="T1977" s="158" t="s">
        <v>419</v>
      </c>
      <c r="U1977" s="157">
        <v>45</v>
      </c>
      <c r="V1977" s="159">
        <v>0.24444444444444444</v>
      </c>
      <c r="W1977" s="273"/>
      <c r="X1977" s="273"/>
      <c r="Y1977" s="273"/>
      <c r="Z1977" s="273"/>
      <c r="AA1977" s="274"/>
      <c r="AB1977" s="274">
        <v>0</v>
      </c>
      <c r="AC1977" s="275"/>
      <c r="AD1977" s="276"/>
      <c r="AE1977" s="276"/>
      <c r="AF1977" s="276"/>
      <c r="AG1977" s="276"/>
      <c r="AH1977" s="277"/>
      <c r="AI1977" s="277">
        <v>0</v>
      </c>
      <c r="AJ1977" s="278"/>
      <c r="AK1977" s="270">
        <v>3</v>
      </c>
      <c r="AL1977" s="270">
        <v>3</v>
      </c>
      <c r="AM1977" s="270">
        <v>6</v>
      </c>
      <c r="AN1977" s="270">
        <v>6</v>
      </c>
      <c r="AO1977" s="58">
        <v>18</v>
      </c>
      <c r="AP1977" s="167">
        <v>72</v>
      </c>
      <c r="AQ1977" s="168">
        <v>0.25</v>
      </c>
      <c r="AR1977" s="279"/>
      <c r="AS1977" s="279"/>
      <c r="AT1977" s="279"/>
      <c r="AU1977" s="279"/>
      <c r="AV1977" s="280"/>
      <c r="AW1977" s="281">
        <v>0</v>
      </c>
      <c r="AX1977" s="282"/>
      <c r="AY1977" s="229"/>
      <c r="AZ1977" s="229"/>
      <c r="BA1977" s="229"/>
      <c r="BB1977" s="229"/>
      <c r="BC1977" s="283"/>
      <c r="BD1977" s="283">
        <v>0</v>
      </c>
      <c r="BE1977" s="284"/>
    </row>
    <row r="1978" spans="1:57" ht="16.899999999999999" customHeight="1" x14ac:dyDescent="0.2">
      <c r="A1978" s="152">
        <v>1978</v>
      </c>
      <c r="B1978" s="294" t="s">
        <v>316</v>
      </c>
      <c r="C1978" s="180" t="s">
        <v>342</v>
      </c>
      <c r="D1978" s="180" t="s">
        <v>354</v>
      </c>
      <c r="E1978" s="180" t="s">
        <v>420</v>
      </c>
      <c r="F1978" s="179" t="s">
        <v>421</v>
      </c>
      <c r="G1978" s="181">
        <v>504</v>
      </c>
      <c r="H1978" s="181">
        <v>536</v>
      </c>
      <c r="I1978" s="181">
        <v>1183</v>
      </c>
      <c r="J1978" s="181">
        <v>1252</v>
      </c>
      <c r="K1978" s="181">
        <v>3475</v>
      </c>
      <c r="L1978" s="181">
        <v>13311</v>
      </c>
      <c r="M1978" s="155">
        <v>0.26106227931785742</v>
      </c>
      <c r="N1978" s="193">
        <v>135</v>
      </c>
      <c r="O1978" s="193">
        <v>163</v>
      </c>
      <c r="P1978" s="193">
        <v>466</v>
      </c>
      <c r="Q1978" s="193">
        <v>526</v>
      </c>
      <c r="R1978" s="193">
        <v>1290</v>
      </c>
      <c r="S1978" s="158">
        <v>5341</v>
      </c>
      <c r="T1978" s="158">
        <v>1385.4594811984718</v>
      </c>
      <c r="U1978" s="157">
        <v>4973</v>
      </c>
      <c r="V1978" s="159">
        <v>0.25940076412628194</v>
      </c>
      <c r="W1978" s="274"/>
      <c r="X1978" s="274"/>
      <c r="Y1978" s="274"/>
      <c r="Z1978" s="274"/>
      <c r="AA1978" s="274"/>
      <c r="AB1978" s="274">
        <v>0</v>
      </c>
      <c r="AC1978" s="275"/>
      <c r="AD1978" s="277"/>
      <c r="AE1978" s="277"/>
      <c r="AF1978" s="277"/>
      <c r="AG1978" s="277"/>
      <c r="AH1978" s="277"/>
      <c r="AI1978" s="277">
        <v>0</v>
      </c>
      <c r="AJ1978" s="288"/>
      <c r="AK1978" s="58">
        <v>369</v>
      </c>
      <c r="AL1978" s="58">
        <v>373</v>
      </c>
      <c r="AM1978" s="58">
        <v>717</v>
      </c>
      <c r="AN1978" s="58">
        <v>726</v>
      </c>
      <c r="AO1978" s="58">
        <v>2185</v>
      </c>
      <c r="AP1978" s="167">
        <v>8338</v>
      </c>
      <c r="AQ1978" s="168">
        <v>0.26205325017989928</v>
      </c>
      <c r="AR1978" s="289"/>
      <c r="AS1978" s="289"/>
      <c r="AT1978" s="289"/>
      <c r="AU1978" s="289"/>
      <c r="AV1978" s="286"/>
      <c r="AW1978" s="287">
        <v>0</v>
      </c>
      <c r="AX1978" s="282"/>
      <c r="AY1978" s="283"/>
      <c r="AZ1978" s="283"/>
      <c r="BA1978" s="283"/>
      <c r="BB1978" s="283"/>
      <c r="BC1978" s="283"/>
      <c r="BD1978" s="283">
        <v>0</v>
      </c>
      <c r="BE1978" s="284"/>
    </row>
    <row r="1979" spans="1:57" ht="16.899999999999999" customHeight="1" x14ac:dyDescent="0.2">
      <c r="A1979" s="152">
        <v>1979</v>
      </c>
      <c r="B1979" s="271" t="s">
        <v>316</v>
      </c>
      <c r="C1979" s="272" t="s">
        <v>342</v>
      </c>
      <c r="D1979" s="272" t="s">
        <v>345</v>
      </c>
      <c r="E1979" s="272" t="s">
        <v>346</v>
      </c>
      <c r="F1979" s="272" t="s">
        <v>422</v>
      </c>
      <c r="G1979" s="154">
        <v>25</v>
      </c>
      <c r="H1979" s="154">
        <v>28</v>
      </c>
      <c r="I1979" s="154">
        <v>72</v>
      </c>
      <c r="J1979" s="154">
        <v>79</v>
      </c>
      <c r="K1979" s="50">
        <v>204</v>
      </c>
      <c r="L1979" s="50">
        <v>1223</v>
      </c>
      <c r="M1979" s="155">
        <v>0.1668029435813573</v>
      </c>
      <c r="N1979" s="265">
        <v>16</v>
      </c>
      <c r="O1979" s="265">
        <v>19</v>
      </c>
      <c r="P1979" s="265">
        <v>54</v>
      </c>
      <c r="Q1979" s="265">
        <v>61</v>
      </c>
      <c r="R1979" s="193">
        <v>150</v>
      </c>
      <c r="S1979" s="158" t="s">
        <v>419</v>
      </c>
      <c r="T1979" s="158" t="s">
        <v>419</v>
      </c>
      <c r="U1979" s="157">
        <v>457</v>
      </c>
      <c r="V1979" s="159">
        <v>0.32822757111597373</v>
      </c>
      <c r="W1979" s="273"/>
      <c r="X1979" s="273"/>
      <c r="Y1979" s="273"/>
      <c r="Z1979" s="273"/>
      <c r="AA1979" s="274"/>
      <c r="AB1979" s="274">
        <v>0</v>
      </c>
      <c r="AC1979" s="275"/>
      <c r="AD1979" s="276"/>
      <c r="AE1979" s="276"/>
      <c r="AF1979" s="276"/>
      <c r="AG1979" s="276"/>
      <c r="AH1979" s="277"/>
      <c r="AI1979" s="277">
        <v>0</v>
      </c>
      <c r="AJ1979" s="278"/>
      <c r="AK1979" s="270">
        <v>9</v>
      </c>
      <c r="AL1979" s="270">
        <v>9</v>
      </c>
      <c r="AM1979" s="270">
        <v>18</v>
      </c>
      <c r="AN1979" s="270">
        <v>18</v>
      </c>
      <c r="AO1979" s="58">
        <v>54</v>
      </c>
      <c r="AP1979" s="167">
        <v>766</v>
      </c>
      <c r="AQ1979" s="168">
        <v>7.0496083550913843E-2</v>
      </c>
      <c r="AR1979" s="279"/>
      <c r="AS1979" s="279"/>
      <c r="AT1979" s="279"/>
      <c r="AU1979" s="279"/>
      <c r="AV1979" s="280"/>
      <c r="AW1979" s="281">
        <v>0</v>
      </c>
      <c r="AX1979" s="282"/>
      <c r="AY1979" s="229"/>
      <c r="AZ1979" s="229"/>
      <c r="BA1979" s="229"/>
      <c r="BB1979" s="229"/>
      <c r="BC1979" s="283"/>
      <c r="BD1979" s="283">
        <v>0</v>
      </c>
      <c r="BE1979" s="284"/>
    </row>
    <row r="1980" spans="1:57" ht="16.899999999999999" customHeight="1" x14ac:dyDescent="0.2">
      <c r="A1980" s="152">
        <v>1980</v>
      </c>
      <c r="B1980" s="271" t="s">
        <v>316</v>
      </c>
      <c r="C1980" s="272" t="s">
        <v>342</v>
      </c>
      <c r="D1980" s="272" t="s">
        <v>349</v>
      </c>
      <c r="E1980" s="272" t="s">
        <v>350</v>
      </c>
      <c r="F1980" s="272" t="s">
        <v>422</v>
      </c>
      <c r="G1980" s="154">
        <v>10</v>
      </c>
      <c r="H1980" s="154">
        <v>12</v>
      </c>
      <c r="I1980" s="154">
        <v>32</v>
      </c>
      <c r="J1980" s="154">
        <v>36</v>
      </c>
      <c r="K1980" s="50">
        <v>90</v>
      </c>
      <c r="L1980" s="50">
        <v>403</v>
      </c>
      <c r="M1980" s="155">
        <v>0.22332506203473945</v>
      </c>
      <c r="N1980" s="265">
        <v>8</v>
      </c>
      <c r="O1980" s="265">
        <v>10</v>
      </c>
      <c r="P1980" s="265">
        <v>28</v>
      </c>
      <c r="Q1980" s="265">
        <v>32</v>
      </c>
      <c r="R1980" s="193">
        <v>78</v>
      </c>
      <c r="S1980" s="158" t="s">
        <v>419</v>
      </c>
      <c r="T1980" s="158" t="s">
        <v>419</v>
      </c>
      <c r="U1980" s="157">
        <v>238</v>
      </c>
      <c r="V1980" s="159">
        <v>0.32773109243697479</v>
      </c>
      <c r="W1980" s="273"/>
      <c r="X1980" s="273"/>
      <c r="Y1980" s="273"/>
      <c r="Z1980" s="273"/>
      <c r="AA1980" s="274"/>
      <c r="AB1980" s="274">
        <v>0</v>
      </c>
      <c r="AC1980" s="275"/>
      <c r="AD1980" s="276"/>
      <c r="AE1980" s="276"/>
      <c r="AF1980" s="276"/>
      <c r="AG1980" s="276"/>
      <c r="AH1980" s="277"/>
      <c r="AI1980" s="277">
        <v>0</v>
      </c>
      <c r="AJ1980" s="278"/>
      <c r="AK1980" s="270">
        <v>2</v>
      </c>
      <c r="AL1980" s="270">
        <v>2</v>
      </c>
      <c r="AM1980" s="270">
        <v>4</v>
      </c>
      <c r="AN1980" s="270">
        <v>4</v>
      </c>
      <c r="AO1980" s="58">
        <v>12</v>
      </c>
      <c r="AP1980" s="167">
        <v>165</v>
      </c>
      <c r="AQ1980" s="168">
        <v>7.2727272727272724E-2</v>
      </c>
      <c r="AR1980" s="279"/>
      <c r="AS1980" s="279"/>
      <c r="AT1980" s="279"/>
      <c r="AU1980" s="279"/>
      <c r="AV1980" s="280"/>
      <c r="AW1980" s="281">
        <v>0</v>
      </c>
      <c r="AX1980" s="282"/>
      <c r="AY1980" s="229"/>
      <c r="AZ1980" s="229"/>
      <c r="BA1980" s="229"/>
      <c r="BB1980" s="229"/>
      <c r="BC1980" s="283"/>
      <c r="BD1980" s="283">
        <v>0</v>
      </c>
      <c r="BE1980" s="284"/>
    </row>
    <row r="1981" spans="1:57" ht="16.899999999999999" customHeight="1" x14ac:dyDescent="0.2">
      <c r="A1981" s="152">
        <v>1981</v>
      </c>
      <c r="B1981" s="271" t="s">
        <v>316</v>
      </c>
      <c r="C1981" s="272" t="s">
        <v>342</v>
      </c>
      <c r="D1981" s="272" t="s">
        <v>343</v>
      </c>
      <c r="E1981" s="272" t="s">
        <v>344</v>
      </c>
      <c r="F1981" s="272" t="s">
        <v>422</v>
      </c>
      <c r="G1981" s="154">
        <v>224</v>
      </c>
      <c r="H1981" s="154">
        <v>254</v>
      </c>
      <c r="I1981" s="154">
        <v>647</v>
      </c>
      <c r="J1981" s="154">
        <v>711</v>
      </c>
      <c r="K1981" s="50">
        <v>1836</v>
      </c>
      <c r="L1981" s="50">
        <v>10952</v>
      </c>
      <c r="M1981" s="155">
        <v>0.16764061358655954</v>
      </c>
      <c r="N1981" s="265">
        <v>142</v>
      </c>
      <c r="O1981" s="265">
        <v>171</v>
      </c>
      <c r="P1981" s="265">
        <v>487</v>
      </c>
      <c r="Q1981" s="265">
        <v>549</v>
      </c>
      <c r="R1981" s="193">
        <v>1349</v>
      </c>
      <c r="S1981" s="158" t="s">
        <v>419</v>
      </c>
      <c r="T1981" s="158" t="s">
        <v>419</v>
      </c>
      <c r="U1981" s="157">
        <v>4091</v>
      </c>
      <c r="V1981" s="159">
        <v>0.32974822781715962</v>
      </c>
      <c r="W1981" s="273"/>
      <c r="X1981" s="273"/>
      <c r="Y1981" s="273"/>
      <c r="Z1981" s="273"/>
      <c r="AA1981" s="274"/>
      <c r="AB1981" s="274"/>
      <c r="AC1981" s="275"/>
      <c r="AD1981" s="276"/>
      <c r="AE1981" s="276"/>
      <c r="AF1981" s="276"/>
      <c r="AG1981" s="276"/>
      <c r="AH1981" s="277"/>
      <c r="AI1981" s="277">
        <v>0</v>
      </c>
      <c r="AJ1981" s="278"/>
      <c r="AK1981" s="270">
        <v>82</v>
      </c>
      <c r="AL1981" s="270">
        <v>83</v>
      </c>
      <c r="AM1981" s="270">
        <v>160</v>
      </c>
      <c r="AN1981" s="270">
        <v>162</v>
      </c>
      <c r="AO1981" s="58">
        <v>487</v>
      </c>
      <c r="AP1981" s="167">
        <v>6861</v>
      </c>
      <c r="AQ1981" s="168">
        <v>7.0980906573385807E-2</v>
      </c>
      <c r="AR1981" s="279"/>
      <c r="AS1981" s="279"/>
      <c r="AT1981" s="279"/>
      <c r="AU1981" s="279"/>
      <c r="AV1981" s="280"/>
      <c r="AW1981" s="281"/>
      <c r="AX1981" s="282"/>
      <c r="AY1981" s="229"/>
      <c r="AZ1981" s="229"/>
      <c r="BA1981" s="229"/>
      <c r="BB1981" s="229"/>
      <c r="BC1981" s="283"/>
      <c r="BD1981" s="283"/>
      <c r="BE1981" s="284"/>
    </row>
    <row r="1982" spans="1:57" ht="16.899999999999999" customHeight="1" x14ac:dyDescent="0.2">
      <c r="A1982" s="152">
        <v>1982</v>
      </c>
      <c r="B1982" s="271" t="s">
        <v>316</v>
      </c>
      <c r="C1982" s="272" t="s">
        <v>342</v>
      </c>
      <c r="D1982" s="272" t="s">
        <v>351</v>
      </c>
      <c r="E1982" s="272" t="s">
        <v>352</v>
      </c>
      <c r="F1982" s="272" t="s">
        <v>422</v>
      </c>
      <c r="G1982" s="154">
        <v>3</v>
      </c>
      <c r="H1982" s="154">
        <v>3</v>
      </c>
      <c r="I1982" s="154">
        <v>7</v>
      </c>
      <c r="J1982" s="154">
        <v>8</v>
      </c>
      <c r="K1982" s="50">
        <v>21</v>
      </c>
      <c r="L1982" s="50">
        <v>117</v>
      </c>
      <c r="M1982" s="155">
        <v>0.17948717948717949</v>
      </c>
      <c r="N1982" s="265">
        <v>2</v>
      </c>
      <c r="O1982" s="265">
        <v>2</v>
      </c>
      <c r="P1982" s="265">
        <v>5</v>
      </c>
      <c r="Q1982" s="265">
        <v>6</v>
      </c>
      <c r="R1982" s="193">
        <v>15</v>
      </c>
      <c r="S1982" s="158" t="s">
        <v>419</v>
      </c>
      <c r="T1982" s="158" t="s">
        <v>419</v>
      </c>
      <c r="U1982" s="157">
        <v>45</v>
      </c>
      <c r="V1982" s="159">
        <v>0.33333333333333331</v>
      </c>
      <c r="W1982" s="273"/>
      <c r="X1982" s="273"/>
      <c r="Y1982" s="273"/>
      <c r="Z1982" s="273"/>
      <c r="AA1982" s="274"/>
      <c r="AB1982" s="274"/>
      <c r="AC1982" s="275"/>
      <c r="AD1982" s="276"/>
      <c r="AE1982" s="276"/>
      <c r="AF1982" s="276"/>
      <c r="AG1982" s="276"/>
      <c r="AH1982" s="277"/>
      <c r="AI1982" s="277">
        <v>0</v>
      </c>
      <c r="AJ1982" s="278"/>
      <c r="AK1982" s="270">
        <v>1</v>
      </c>
      <c r="AL1982" s="270">
        <v>1</v>
      </c>
      <c r="AM1982" s="270">
        <v>2</v>
      </c>
      <c r="AN1982" s="270">
        <v>2</v>
      </c>
      <c r="AO1982" s="58">
        <v>6</v>
      </c>
      <c r="AP1982" s="167">
        <v>72</v>
      </c>
      <c r="AQ1982" s="168">
        <v>8.3333333333333329E-2</v>
      </c>
      <c r="AR1982" s="279"/>
      <c r="AS1982" s="279"/>
      <c r="AT1982" s="279"/>
      <c r="AU1982" s="279"/>
      <c r="AV1982" s="280"/>
      <c r="AW1982" s="281"/>
      <c r="AX1982" s="282"/>
      <c r="AY1982" s="229"/>
      <c r="AZ1982" s="229"/>
      <c r="BA1982" s="229"/>
      <c r="BB1982" s="229"/>
      <c r="BC1982" s="283"/>
      <c r="BD1982" s="283"/>
      <c r="BE1982" s="284"/>
    </row>
    <row r="1983" spans="1:57" ht="16.899999999999999" customHeight="1" x14ac:dyDescent="0.2">
      <c r="A1983" s="152">
        <v>1983</v>
      </c>
      <c r="B1983" s="271" t="s">
        <v>316</v>
      </c>
      <c r="C1983" s="272" t="s">
        <v>342</v>
      </c>
      <c r="D1983" s="272" t="s">
        <v>347</v>
      </c>
      <c r="E1983" s="272" t="s">
        <v>348</v>
      </c>
      <c r="F1983" s="272" t="s">
        <v>422</v>
      </c>
      <c r="G1983" s="154">
        <v>8</v>
      </c>
      <c r="H1983" s="154">
        <v>9</v>
      </c>
      <c r="I1983" s="154">
        <v>21</v>
      </c>
      <c r="J1983" s="154">
        <v>22</v>
      </c>
      <c r="K1983" s="50">
        <v>60</v>
      </c>
      <c r="L1983" s="50">
        <v>499</v>
      </c>
      <c r="M1983" s="155">
        <v>0.12024048096192384</v>
      </c>
      <c r="N1983" s="265">
        <v>3</v>
      </c>
      <c r="O1983" s="265">
        <v>4</v>
      </c>
      <c r="P1983" s="265">
        <v>12</v>
      </c>
      <c r="Q1983" s="265">
        <v>13</v>
      </c>
      <c r="R1983" s="193">
        <v>32</v>
      </c>
      <c r="S1983" s="158" t="s">
        <v>419</v>
      </c>
      <c r="T1983" s="158" t="s">
        <v>419</v>
      </c>
      <c r="U1983" s="157">
        <v>97</v>
      </c>
      <c r="V1983" s="159">
        <v>0.32989690721649484</v>
      </c>
      <c r="W1983" s="273"/>
      <c r="X1983" s="273"/>
      <c r="Y1983" s="273"/>
      <c r="Z1983" s="273"/>
      <c r="AA1983" s="274"/>
      <c r="AB1983" s="274">
        <v>0</v>
      </c>
      <c r="AC1983" s="275"/>
      <c r="AD1983" s="276"/>
      <c r="AE1983" s="276"/>
      <c r="AF1983" s="276"/>
      <c r="AG1983" s="276"/>
      <c r="AH1983" s="277"/>
      <c r="AI1983" s="277">
        <v>0</v>
      </c>
      <c r="AJ1983" s="278"/>
      <c r="AK1983" s="270">
        <v>5</v>
      </c>
      <c r="AL1983" s="270">
        <v>5</v>
      </c>
      <c r="AM1983" s="270">
        <v>9</v>
      </c>
      <c r="AN1983" s="270">
        <v>9</v>
      </c>
      <c r="AO1983" s="58">
        <v>28</v>
      </c>
      <c r="AP1983" s="167">
        <v>402</v>
      </c>
      <c r="AQ1983" s="168">
        <v>6.965174129353234E-2</v>
      </c>
      <c r="AR1983" s="279"/>
      <c r="AS1983" s="279"/>
      <c r="AT1983" s="279"/>
      <c r="AU1983" s="279"/>
      <c r="AV1983" s="280"/>
      <c r="AW1983" s="281">
        <v>0</v>
      </c>
      <c r="AX1983" s="282"/>
      <c r="AY1983" s="229"/>
      <c r="AZ1983" s="229"/>
      <c r="BA1983" s="229"/>
      <c r="BB1983" s="229"/>
      <c r="BC1983" s="283"/>
      <c r="BD1983" s="283">
        <v>0</v>
      </c>
      <c r="BE1983" s="284"/>
    </row>
    <row r="1984" spans="1:57" ht="16.899999999999999" customHeight="1" x14ac:dyDescent="0.2">
      <c r="A1984" s="152">
        <v>1984</v>
      </c>
      <c r="B1984" s="271" t="s">
        <v>316</v>
      </c>
      <c r="C1984" s="272" t="s">
        <v>342</v>
      </c>
      <c r="D1984" s="272" t="s">
        <v>353</v>
      </c>
      <c r="E1984" s="272" t="s">
        <v>330</v>
      </c>
      <c r="F1984" s="272" t="s">
        <v>422</v>
      </c>
      <c r="G1984" s="154">
        <v>3</v>
      </c>
      <c r="H1984" s="154">
        <v>3</v>
      </c>
      <c r="I1984" s="154">
        <v>7</v>
      </c>
      <c r="J1984" s="154">
        <v>8</v>
      </c>
      <c r="K1984" s="50">
        <v>21</v>
      </c>
      <c r="L1984" s="50">
        <v>117</v>
      </c>
      <c r="M1984" s="155">
        <v>0.17948717948717949</v>
      </c>
      <c r="N1984" s="265">
        <v>2</v>
      </c>
      <c r="O1984" s="265">
        <v>2</v>
      </c>
      <c r="P1984" s="265">
        <v>5</v>
      </c>
      <c r="Q1984" s="265">
        <v>6</v>
      </c>
      <c r="R1984" s="193">
        <v>15</v>
      </c>
      <c r="S1984" s="158" t="s">
        <v>419</v>
      </c>
      <c r="T1984" s="158" t="s">
        <v>419</v>
      </c>
      <c r="U1984" s="157">
        <v>45</v>
      </c>
      <c r="V1984" s="159">
        <v>0.33333333333333331</v>
      </c>
      <c r="W1984" s="273"/>
      <c r="X1984" s="273"/>
      <c r="Y1984" s="273"/>
      <c r="Z1984" s="273"/>
      <c r="AA1984" s="274"/>
      <c r="AB1984" s="274">
        <v>0</v>
      </c>
      <c r="AC1984" s="275"/>
      <c r="AD1984" s="276"/>
      <c r="AE1984" s="276"/>
      <c r="AF1984" s="276"/>
      <c r="AG1984" s="276"/>
      <c r="AH1984" s="277"/>
      <c r="AI1984" s="277">
        <v>0</v>
      </c>
      <c r="AJ1984" s="278"/>
      <c r="AK1984" s="270">
        <v>1</v>
      </c>
      <c r="AL1984" s="270">
        <v>1</v>
      </c>
      <c r="AM1984" s="270">
        <v>2</v>
      </c>
      <c r="AN1984" s="270">
        <v>2</v>
      </c>
      <c r="AO1984" s="58">
        <v>6</v>
      </c>
      <c r="AP1984" s="167">
        <v>72</v>
      </c>
      <c r="AQ1984" s="168">
        <v>8.3333333333333329E-2</v>
      </c>
      <c r="AR1984" s="279"/>
      <c r="AS1984" s="279"/>
      <c r="AT1984" s="279"/>
      <c r="AU1984" s="279"/>
      <c r="AV1984" s="280"/>
      <c r="AW1984" s="281">
        <v>0</v>
      </c>
      <c r="AX1984" s="282"/>
      <c r="AY1984" s="229"/>
      <c r="AZ1984" s="229"/>
      <c r="BA1984" s="229"/>
      <c r="BB1984" s="229"/>
      <c r="BC1984" s="283"/>
      <c r="BD1984" s="283">
        <v>0</v>
      </c>
      <c r="BE1984" s="284"/>
    </row>
    <row r="1985" spans="1:57" ht="16.899999999999999" customHeight="1" x14ac:dyDescent="0.2">
      <c r="A1985" s="152">
        <v>1985</v>
      </c>
      <c r="B1985" s="294" t="s">
        <v>316</v>
      </c>
      <c r="C1985" s="180" t="s">
        <v>342</v>
      </c>
      <c r="D1985" s="180" t="s">
        <v>354</v>
      </c>
      <c r="E1985" s="180" t="s">
        <v>420</v>
      </c>
      <c r="F1985" s="179" t="s">
        <v>422</v>
      </c>
      <c r="G1985" s="181">
        <v>273</v>
      </c>
      <c r="H1985" s="181">
        <v>309</v>
      </c>
      <c r="I1985" s="181">
        <v>786</v>
      </c>
      <c r="J1985" s="181">
        <v>864</v>
      </c>
      <c r="K1985" s="181">
        <v>2232</v>
      </c>
      <c r="L1985" s="181">
        <v>13311</v>
      </c>
      <c r="M1985" s="155">
        <v>0.16768086544962812</v>
      </c>
      <c r="N1985" s="193">
        <v>173</v>
      </c>
      <c r="O1985" s="193">
        <v>208</v>
      </c>
      <c r="P1985" s="193">
        <v>591</v>
      </c>
      <c r="Q1985" s="193">
        <v>667</v>
      </c>
      <c r="R1985" s="193">
        <v>1639</v>
      </c>
      <c r="S1985" s="158">
        <v>5341</v>
      </c>
      <c r="T1985" s="158">
        <v>1760.285340840539</v>
      </c>
      <c r="U1985" s="157">
        <v>4973</v>
      </c>
      <c r="V1985" s="159">
        <v>0.32957973054494272</v>
      </c>
      <c r="W1985" s="274"/>
      <c r="X1985" s="274"/>
      <c r="Y1985" s="274"/>
      <c r="Z1985" s="274"/>
      <c r="AA1985" s="274"/>
      <c r="AB1985" s="274">
        <v>0</v>
      </c>
      <c r="AC1985" s="275"/>
      <c r="AD1985" s="277"/>
      <c r="AE1985" s="277"/>
      <c r="AF1985" s="277"/>
      <c r="AG1985" s="277"/>
      <c r="AH1985" s="277"/>
      <c r="AI1985" s="277">
        <v>0</v>
      </c>
      <c r="AJ1985" s="288"/>
      <c r="AK1985" s="58">
        <v>100</v>
      </c>
      <c r="AL1985" s="58">
        <v>101</v>
      </c>
      <c r="AM1985" s="58">
        <v>195</v>
      </c>
      <c r="AN1985" s="58">
        <v>197</v>
      </c>
      <c r="AO1985" s="58">
        <v>593</v>
      </c>
      <c r="AP1985" s="167">
        <v>8338</v>
      </c>
      <c r="AQ1985" s="168">
        <v>7.1120172703286161E-2</v>
      </c>
      <c r="AR1985" s="289"/>
      <c r="AS1985" s="289"/>
      <c r="AT1985" s="289"/>
      <c r="AU1985" s="289"/>
      <c r="AV1985" s="286"/>
      <c r="AW1985" s="287">
        <v>0</v>
      </c>
      <c r="AX1985" s="282"/>
      <c r="AY1985" s="283"/>
      <c r="AZ1985" s="283"/>
      <c r="BA1985" s="283"/>
      <c r="BB1985" s="283"/>
      <c r="BC1985" s="283"/>
      <c r="BD1985" s="283">
        <v>0</v>
      </c>
      <c r="BE1985" s="284"/>
    </row>
    <row r="1986" spans="1:57" ht="16.899999999999999" customHeight="1" x14ac:dyDescent="0.2">
      <c r="A1986" s="152">
        <v>1986</v>
      </c>
      <c r="B1986" s="271" t="s">
        <v>316</v>
      </c>
      <c r="C1986" s="272" t="s">
        <v>342</v>
      </c>
      <c r="D1986" s="272" t="s">
        <v>345</v>
      </c>
      <c r="E1986" s="272" t="s">
        <v>346</v>
      </c>
      <c r="F1986" s="272" t="s">
        <v>423</v>
      </c>
      <c r="G1986" s="154">
        <v>1</v>
      </c>
      <c r="H1986" s="154">
        <v>2</v>
      </c>
      <c r="I1986" s="154">
        <v>5</v>
      </c>
      <c r="J1986" s="154">
        <v>6</v>
      </c>
      <c r="K1986" s="50">
        <v>14</v>
      </c>
      <c r="L1986" s="50">
        <v>1223</v>
      </c>
      <c r="M1986" s="155">
        <v>1.1447260834014717E-2</v>
      </c>
      <c r="N1986" s="265">
        <v>1</v>
      </c>
      <c r="O1986" s="265">
        <v>2</v>
      </c>
      <c r="P1986" s="265">
        <v>5</v>
      </c>
      <c r="Q1986" s="265">
        <v>6</v>
      </c>
      <c r="R1986" s="193">
        <v>14</v>
      </c>
      <c r="S1986" s="158" t="s">
        <v>419</v>
      </c>
      <c r="T1986" s="158" t="s">
        <v>419</v>
      </c>
      <c r="U1986" s="157">
        <v>457</v>
      </c>
      <c r="V1986" s="159">
        <v>3.0634573304157548E-2</v>
      </c>
      <c r="W1986" s="273"/>
      <c r="X1986" s="273"/>
      <c r="Y1986" s="273"/>
      <c r="Z1986" s="273"/>
      <c r="AA1986" s="274"/>
      <c r="AB1986" s="274">
        <v>0</v>
      </c>
      <c r="AC1986" s="275"/>
      <c r="AD1986" s="276"/>
      <c r="AE1986" s="276"/>
      <c r="AF1986" s="276"/>
      <c r="AG1986" s="276"/>
      <c r="AH1986" s="277"/>
      <c r="AI1986" s="277">
        <v>0</v>
      </c>
      <c r="AJ1986" s="278"/>
      <c r="AK1986" s="270"/>
      <c r="AL1986" s="270"/>
      <c r="AM1986" s="270"/>
      <c r="AN1986" s="270"/>
      <c r="AO1986" s="58">
        <v>0</v>
      </c>
      <c r="AP1986" s="167">
        <v>766</v>
      </c>
      <c r="AQ1986" s="168">
        <v>0</v>
      </c>
      <c r="AR1986" s="279"/>
      <c r="AS1986" s="279"/>
      <c r="AT1986" s="279"/>
      <c r="AU1986" s="279"/>
      <c r="AV1986" s="280"/>
      <c r="AW1986" s="281">
        <v>0</v>
      </c>
      <c r="AX1986" s="282"/>
      <c r="AY1986" s="229"/>
      <c r="AZ1986" s="229"/>
      <c r="BA1986" s="229"/>
      <c r="BB1986" s="229"/>
      <c r="BC1986" s="283"/>
      <c r="BD1986" s="283">
        <v>0</v>
      </c>
      <c r="BE1986" s="284"/>
    </row>
    <row r="1987" spans="1:57" ht="16.899999999999999" customHeight="1" x14ac:dyDescent="0.2">
      <c r="A1987" s="152">
        <v>1987</v>
      </c>
      <c r="B1987" s="271" t="s">
        <v>316</v>
      </c>
      <c r="C1987" s="272" t="s">
        <v>342</v>
      </c>
      <c r="D1987" s="272" t="s">
        <v>349</v>
      </c>
      <c r="E1987" s="272" t="s">
        <v>350</v>
      </c>
      <c r="F1987" s="272" t="s">
        <v>423</v>
      </c>
      <c r="G1987" s="154">
        <v>1</v>
      </c>
      <c r="H1987" s="154">
        <v>1</v>
      </c>
      <c r="I1987" s="154">
        <v>3</v>
      </c>
      <c r="J1987" s="154">
        <v>3</v>
      </c>
      <c r="K1987" s="50">
        <v>8</v>
      </c>
      <c r="L1987" s="50">
        <v>403</v>
      </c>
      <c r="M1987" s="155">
        <v>1.9851116625310174E-2</v>
      </c>
      <c r="N1987" s="265">
        <v>1</v>
      </c>
      <c r="O1987" s="265">
        <v>1</v>
      </c>
      <c r="P1987" s="265">
        <v>3</v>
      </c>
      <c r="Q1987" s="265">
        <v>3</v>
      </c>
      <c r="R1987" s="193">
        <v>8</v>
      </c>
      <c r="S1987" s="158" t="s">
        <v>419</v>
      </c>
      <c r="T1987" s="158" t="s">
        <v>419</v>
      </c>
      <c r="U1987" s="157">
        <v>238</v>
      </c>
      <c r="V1987" s="159">
        <v>3.3613445378151259E-2</v>
      </c>
      <c r="W1987" s="273"/>
      <c r="X1987" s="273"/>
      <c r="Y1987" s="273"/>
      <c r="Z1987" s="273"/>
      <c r="AA1987" s="274"/>
      <c r="AB1987" s="274">
        <v>0</v>
      </c>
      <c r="AC1987" s="275"/>
      <c r="AD1987" s="276"/>
      <c r="AE1987" s="276"/>
      <c r="AF1987" s="276"/>
      <c r="AG1987" s="276"/>
      <c r="AH1987" s="277"/>
      <c r="AI1987" s="277">
        <v>0</v>
      </c>
      <c r="AJ1987" s="278"/>
      <c r="AK1987" s="270"/>
      <c r="AL1987" s="270"/>
      <c r="AM1987" s="270"/>
      <c r="AN1987" s="270"/>
      <c r="AO1987" s="58">
        <v>0</v>
      </c>
      <c r="AP1987" s="167">
        <v>165</v>
      </c>
      <c r="AQ1987" s="168">
        <v>0</v>
      </c>
      <c r="AR1987" s="279"/>
      <c r="AS1987" s="279"/>
      <c r="AT1987" s="279"/>
      <c r="AU1987" s="279"/>
      <c r="AV1987" s="280"/>
      <c r="AW1987" s="281">
        <v>0</v>
      </c>
      <c r="AX1987" s="282"/>
      <c r="AY1987" s="229"/>
      <c r="AZ1987" s="229"/>
      <c r="BA1987" s="229"/>
      <c r="BB1987" s="229"/>
      <c r="BC1987" s="283"/>
      <c r="BD1987" s="283">
        <v>0</v>
      </c>
      <c r="BE1987" s="284"/>
    </row>
    <row r="1988" spans="1:57" ht="16.899999999999999" customHeight="1" x14ac:dyDescent="0.2">
      <c r="A1988" s="152">
        <v>1988</v>
      </c>
      <c r="B1988" s="271" t="s">
        <v>316</v>
      </c>
      <c r="C1988" s="272" t="s">
        <v>342</v>
      </c>
      <c r="D1988" s="272" t="s">
        <v>343</v>
      </c>
      <c r="E1988" s="272" t="s">
        <v>344</v>
      </c>
      <c r="F1988" s="272" t="s">
        <v>423</v>
      </c>
      <c r="G1988" s="154">
        <v>13</v>
      </c>
      <c r="H1988" s="154">
        <v>16</v>
      </c>
      <c r="I1988" s="154">
        <v>44</v>
      </c>
      <c r="J1988" s="154">
        <v>50</v>
      </c>
      <c r="K1988" s="50">
        <v>123</v>
      </c>
      <c r="L1988" s="50">
        <v>10952</v>
      </c>
      <c r="M1988" s="155">
        <v>1.123082542001461E-2</v>
      </c>
      <c r="N1988" s="265">
        <v>13</v>
      </c>
      <c r="O1988" s="265">
        <v>16</v>
      </c>
      <c r="P1988" s="265">
        <v>44</v>
      </c>
      <c r="Q1988" s="265">
        <v>50</v>
      </c>
      <c r="R1988" s="193">
        <v>123</v>
      </c>
      <c r="S1988" s="158" t="s">
        <v>419</v>
      </c>
      <c r="T1988" s="158" t="s">
        <v>419</v>
      </c>
      <c r="U1988" s="157">
        <v>4091</v>
      </c>
      <c r="V1988" s="159">
        <v>3.0065998533365924E-2</v>
      </c>
      <c r="W1988" s="273"/>
      <c r="X1988" s="273"/>
      <c r="Y1988" s="273"/>
      <c r="Z1988" s="273"/>
      <c r="AA1988" s="274"/>
      <c r="AB1988" s="274"/>
      <c r="AC1988" s="275"/>
      <c r="AD1988" s="276"/>
      <c r="AE1988" s="276"/>
      <c r="AF1988" s="276"/>
      <c r="AG1988" s="276"/>
      <c r="AH1988" s="277"/>
      <c r="AI1988" s="277">
        <v>0</v>
      </c>
      <c r="AJ1988" s="278"/>
      <c r="AK1988" s="270"/>
      <c r="AL1988" s="270"/>
      <c r="AM1988" s="270"/>
      <c r="AN1988" s="270"/>
      <c r="AO1988" s="58">
        <v>0</v>
      </c>
      <c r="AP1988" s="167">
        <v>6861</v>
      </c>
      <c r="AQ1988" s="168">
        <v>0</v>
      </c>
      <c r="AR1988" s="279"/>
      <c r="AS1988" s="279"/>
      <c r="AT1988" s="279"/>
      <c r="AU1988" s="279"/>
      <c r="AV1988" s="280"/>
      <c r="AW1988" s="281"/>
      <c r="AX1988" s="282"/>
      <c r="AY1988" s="229"/>
      <c r="AZ1988" s="229"/>
      <c r="BA1988" s="229"/>
      <c r="BB1988" s="229"/>
      <c r="BC1988" s="283"/>
      <c r="BD1988" s="283"/>
      <c r="BE1988" s="284"/>
    </row>
    <row r="1989" spans="1:57" ht="16.899999999999999" customHeight="1" x14ac:dyDescent="0.2">
      <c r="A1989" s="152">
        <v>1989</v>
      </c>
      <c r="B1989" s="271" t="s">
        <v>316</v>
      </c>
      <c r="C1989" s="272" t="s">
        <v>342</v>
      </c>
      <c r="D1989" s="272" t="s">
        <v>351</v>
      </c>
      <c r="E1989" s="272" t="s">
        <v>352</v>
      </c>
      <c r="F1989" s="272" t="s">
        <v>423</v>
      </c>
      <c r="G1989" s="154">
        <v>0</v>
      </c>
      <c r="H1989" s="154">
        <v>0</v>
      </c>
      <c r="I1989" s="154">
        <v>0</v>
      </c>
      <c r="J1989" s="154">
        <v>1</v>
      </c>
      <c r="K1989" s="50">
        <v>1</v>
      </c>
      <c r="L1989" s="50">
        <v>117</v>
      </c>
      <c r="M1989" s="155">
        <v>8.5470085470085479E-3</v>
      </c>
      <c r="N1989" s="265">
        <v>0</v>
      </c>
      <c r="O1989" s="265">
        <v>0</v>
      </c>
      <c r="P1989" s="265">
        <v>0</v>
      </c>
      <c r="Q1989" s="265">
        <v>1</v>
      </c>
      <c r="R1989" s="193">
        <v>1</v>
      </c>
      <c r="S1989" s="158" t="s">
        <v>419</v>
      </c>
      <c r="T1989" s="158" t="s">
        <v>419</v>
      </c>
      <c r="U1989" s="157">
        <v>45</v>
      </c>
      <c r="V1989" s="159">
        <v>2.2222222222222223E-2</v>
      </c>
      <c r="W1989" s="273"/>
      <c r="X1989" s="273"/>
      <c r="Y1989" s="273"/>
      <c r="Z1989" s="273"/>
      <c r="AA1989" s="274"/>
      <c r="AB1989" s="274"/>
      <c r="AC1989" s="275"/>
      <c r="AD1989" s="276"/>
      <c r="AE1989" s="276"/>
      <c r="AF1989" s="276"/>
      <c r="AG1989" s="276"/>
      <c r="AH1989" s="277"/>
      <c r="AI1989" s="277">
        <v>0</v>
      </c>
      <c r="AJ1989" s="278"/>
      <c r="AK1989" s="270"/>
      <c r="AL1989" s="270"/>
      <c r="AM1989" s="270"/>
      <c r="AN1989" s="270"/>
      <c r="AO1989" s="58">
        <v>0</v>
      </c>
      <c r="AP1989" s="167">
        <v>72</v>
      </c>
      <c r="AQ1989" s="168">
        <v>0</v>
      </c>
      <c r="AR1989" s="279"/>
      <c r="AS1989" s="279"/>
      <c r="AT1989" s="279"/>
      <c r="AU1989" s="279"/>
      <c r="AV1989" s="280"/>
      <c r="AW1989" s="281"/>
      <c r="AX1989" s="282"/>
      <c r="AY1989" s="229"/>
      <c r="AZ1989" s="229"/>
      <c r="BA1989" s="229"/>
      <c r="BB1989" s="229"/>
      <c r="BC1989" s="283"/>
      <c r="BD1989" s="283"/>
      <c r="BE1989" s="284"/>
    </row>
    <row r="1990" spans="1:57" ht="16.899999999999999" customHeight="1" x14ac:dyDescent="0.2">
      <c r="A1990" s="152">
        <v>1990</v>
      </c>
      <c r="B1990" s="271" t="s">
        <v>316</v>
      </c>
      <c r="C1990" s="272" t="s">
        <v>342</v>
      </c>
      <c r="D1990" s="272" t="s">
        <v>347</v>
      </c>
      <c r="E1990" s="272" t="s">
        <v>348</v>
      </c>
      <c r="F1990" s="272" t="s">
        <v>423</v>
      </c>
      <c r="G1990" s="154">
        <v>0</v>
      </c>
      <c r="H1990" s="154">
        <v>0</v>
      </c>
      <c r="I1990" s="154">
        <v>1</v>
      </c>
      <c r="J1990" s="154">
        <v>1</v>
      </c>
      <c r="K1990" s="50">
        <v>2</v>
      </c>
      <c r="L1990" s="50">
        <v>499</v>
      </c>
      <c r="M1990" s="155">
        <v>4.0080160320641279E-3</v>
      </c>
      <c r="N1990" s="265">
        <v>0</v>
      </c>
      <c r="O1990" s="265">
        <v>0</v>
      </c>
      <c r="P1990" s="265">
        <v>1</v>
      </c>
      <c r="Q1990" s="265">
        <v>1</v>
      </c>
      <c r="R1990" s="193">
        <v>2</v>
      </c>
      <c r="S1990" s="158" t="s">
        <v>419</v>
      </c>
      <c r="T1990" s="158" t="s">
        <v>419</v>
      </c>
      <c r="U1990" s="157">
        <v>97</v>
      </c>
      <c r="V1990" s="159">
        <v>2.0618556701030927E-2</v>
      </c>
      <c r="W1990" s="273"/>
      <c r="X1990" s="273"/>
      <c r="Y1990" s="273"/>
      <c r="Z1990" s="273"/>
      <c r="AA1990" s="274"/>
      <c r="AB1990" s="274">
        <v>0</v>
      </c>
      <c r="AC1990" s="275"/>
      <c r="AD1990" s="276"/>
      <c r="AE1990" s="276"/>
      <c r="AF1990" s="276"/>
      <c r="AG1990" s="276"/>
      <c r="AH1990" s="277"/>
      <c r="AI1990" s="277">
        <v>0</v>
      </c>
      <c r="AJ1990" s="278"/>
      <c r="AK1990" s="270"/>
      <c r="AL1990" s="270"/>
      <c r="AM1990" s="270"/>
      <c r="AN1990" s="270"/>
      <c r="AO1990" s="58">
        <v>0</v>
      </c>
      <c r="AP1990" s="167">
        <v>402</v>
      </c>
      <c r="AQ1990" s="168">
        <v>0</v>
      </c>
      <c r="AR1990" s="279"/>
      <c r="AS1990" s="279"/>
      <c r="AT1990" s="279"/>
      <c r="AU1990" s="279"/>
      <c r="AV1990" s="280"/>
      <c r="AW1990" s="281">
        <v>0</v>
      </c>
      <c r="AX1990" s="282"/>
      <c r="AY1990" s="229"/>
      <c r="AZ1990" s="229"/>
      <c r="BA1990" s="229"/>
      <c r="BB1990" s="229"/>
      <c r="BC1990" s="283"/>
      <c r="BD1990" s="283">
        <v>0</v>
      </c>
      <c r="BE1990" s="284"/>
    </row>
    <row r="1991" spans="1:57" ht="16.899999999999999" customHeight="1" x14ac:dyDescent="0.2">
      <c r="A1991" s="152">
        <v>1991</v>
      </c>
      <c r="B1991" s="271" t="s">
        <v>316</v>
      </c>
      <c r="C1991" s="272" t="s">
        <v>342</v>
      </c>
      <c r="D1991" s="272" t="s">
        <v>353</v>
      </c>
      <c r="E1991" s="272" t="s">
        <v>330</v>
      </c>
      <c r="F1991" s="272" t="s">
        <v>423</v>
      </c>
      <c r="G1991" s="154">
        <v>0</v>
      </c>
      <c r="H1991" s="154">
        <v>0</v>
      </c>
      <c r="I1991" s="154">
        <v>0</v>
      </c>
      <c r="J1991" s="154">
        <v>1</v>
      </c>
      <c r="K1991" s="50">
        <v>1</v>
      </c>
      <c r="L1991" s="50">
        <v>117</v>
      </c>
      <c r="M1991" s="155">
        <v>8.5470085470085479E-3</v>
      </c>
      <c r="N1991" s="265">
        <v>0</v>
      </c>
      <c r="O1991" s="265">
        <v>0</v>
      </c>
      <c r="P1991" s="265">
        <v>0</v>
      </c>
      <c r="Q1991" s="265">
        <v>1</v>
      </c>
      <c r="R1991" s="193">
        <v>1</v>
      </c>
      <c r="S1991" s="158" t="s">
        <v>419</v>
      </c>
      <c r="T1991" s="158" t="s">
        <v>419</v>
      </c>
      <c r="U1991" s="157">
        <v>45</v>
      </c>
      <c r="V1991" s="159">
        <v>2.2222222222222223E-2</v>
      </c>
      <c r="W1991" s="273"/>
      <c r="X1991" s="273"/>
      <c r="Y1991" s="273"/>
      <c r="Z1991" s="273"/>
      <c r="AA1991" s="274"/>
      <c r="AB1991" s="274">
        <v>0</v>
      </c>
      <c r="AC1991" s="275"/>
      <c r="AD1991" s="276"/>
      <c r="AE1991" s="276"/>
      <c r="AF1991" s="276"/>
      <c r="AG1991" s="276"/>
      <c r="AH1991" s="277"/>
      <c r="AI1991" s="277">
        <v>0</v>
      </c>
      <c r="AJ1991" s="278"/>
      <c r="AK1991" s="270"/>
      <c r="AL1991" s="270"/>
      <c r="AM1991" s="270"/>
      <c r="AN1991" s="270"/>
      <c r="AO1991" s="58">
        <v>0</v>
      </c>
      <c r="AP1991" s="167">
        <v>72</v>
      </c>
      <c r="AQ1991" s="168">
        <v>0</v>
      </c>
      <c r="AR1991" s="279"/>
      <c r="AS1991" s="279"/>
      <c r="AT1991" s="279"/>
      <c r="AU1991" s="279"/>
      <c r="AV1991" s="280"/>
      <c r="AW1991" s="281">
        <v>0</v>
      </c>
      <c r="AX1991" s="282"/>
      <c r="AY1991" s="229"/>
      <c r="AZ1991" s="229"/>
      <c r="BA1991" s="229"/>
      <c r="BB1991" s="229"/>
      <c r="BC1991" s="283"/>
      <c r="BD1991" s="283">
        <v>0</v>
      </c>
      <c r="BE1991" s="284"/>
    </row>
    <row r="1992" spans="1:57" ht="16.899999999999999" customHeight="1" x14ac:dyDescent="0.2">
      <c r="A1992" s="152">
        <v>1992</v>
      </c>
      <c r="B1992" s="294" t="s">
        <v>316</v>
      </c>
      <c r="C1992" s="180" t="s">
        <v>342</v>
      </c>
      <c r="D1992" s="180" t="s">
        <v>354</v>
      </c>
      <c r="E1992" s="180" t="s">
        <v>420</v>
      </c>
      <c r="F1992" s="179" t="s">
        <v>423</v>
      </c>
      <c r="G1992" s="181">
        <v>15</v>
      </c>
      <c r="H1992" s="181">
        <v>19</v>
      </c>
      <c r="I1992" s="181">
        <v>53</v>
      </c>
      <c r="J1992" s="181">
        <v>62</v>
      </c>
      <c r="K1992" s="181">
        <v>149</v>
      </c>
      <c r="L1992" s="181">
        <v>13311</v>
      </c>
      <c r="M1992" s="155">
        <v>1.1193749530463527E-2</v>
      </c>
      <c r="N1992" s="193">
        <v>15</v>
      </c>
      <c r="O1992" s="193">
        <v>19</v>
      </c>
      <c r="P1992" s="193">
        <v>53</v>
      </c>
      <c r="Q1992" s="193">
        <v>62</v>
      </c>
      <c r="R1992" s="193">
        <v>149</v>
      </c>
      <c r="S1992" s="158">
        <v>5341</v>
      </c>
      <c r="T1992" s="158">
        <v>160.02594007641261</v>
      </c>
      <c r="U1992" s="157">
        <v>4973</v>
      </c>
      <c r="V1992" s="159">
        <v>2.9961793685903879E-2</v>
      </c>
      <c r="W1992" s="274"/>
      <c r="X1992" s="274"/>
      <c r="Y1992" s="274"/>
      <c r="Z1992" s="274"/>
      <c r="AA1992" s="274"/>
      <c r="AB1992" s="274">
        <v>0</v>
      </c>
      <c r="AC1992" s="275"/>
      <c r="AD1992" s="277"/>
      <c r="AE1992" s="277"/>
      <c r="AF1992" s="277"/>
      <c r="AG1992" s="277"/>
      <c r="AH1992" s="277"/>
      <c r="AI1992" s="277">
        <v>0</v>
      </c>
      <c r="AJ1992" s="278"/>
      <c r="AK1992" s="58">
        <v>0</v>
      </c>
      <c r="AL1992" s="58">
        <v>0</v>
      </c>
      <c r="AM1992" s="58">
        <v>0</v>
      </c>
      <c r="AN1992" s="58">
        <v>0</v>
      </c>
      <c r="AO1992" s="58">
        <v>0</v>
      </c>
      <c r="AP1992" s="167">
        <v>8338</v>
      </c>
      <c r="AQ1992" s="168">
        <v>0</v>
      </c>
      <c r="AR1992" s="289"/>
      <c r="AS1992" s="289"/>
      <c r="AT1992" s="289"/>
      <c r="AU1992" s="289"/>
      <c r="AV1992" s="286"/>
      <c r="AW1992" s="287">
        <v>0</v>
      </c>
      <c r="AX1992" s="282"/>
      <c r="AY1992" s="283"/>
      <c r="AZ1992" s="283"/>
      <c r="BA1992" s="283"/>
      <c r="BB1992" s="283"/>
      <c r="BC1992" s="283"/>
      <c r="BD1992" s="283">
        <v>0</v>
      </c>
      <c r="BE1992" s="284"/>
    </row>
    <row r="1993" spans="1:57" ht="16.899999999999999" customHeight="1" x14ac:dyDescent="0.2">
      <c r="A1993" s="152">
        <v>1993</v>
      </c>
      <c r="B1993" s="271" t="s">
        <v>316</v>
      </c>
      <c r="C1993" s="272" t="s">
        <v>342</v>
      </c>
      <c r="D1993" s="272" t="s">
        <v>345</v>
      </c>
      <c r="E1993" s="272" t="s">
        <v>346</v>
      </c>
      <c r="F1993" s="272" t="s">
        <v>424</v>
      </c>
      <c r="G1993" s="154">
        <v>81</v>
      </c>
      <c r="H1993" s="154">
        <v>83</v>
      </c>
      <c r="I1993" s="154">
        <v>264</v>
      </c>
      <c r="J1993" s="154">
        <v>280</v>
      </c>
      <c r="K1993" s="50">
        <v>708</v>
      </c>
      <c r="L1993" s="50">
        <v>1223</v>
      </c>
      <c r="M1993" s="155">
        <v>0.57890433360588711</v>
      </c>
      <c r="N1993" s="265">
        <v>0</v>
      </c>
      <c r="O1993" s="265">
        <v>0</v>
      </c>
      <c r="P1993" s="265">
        <v>106</v>
      </c>
      <c r="Q1993" s="265">
        <v>119</v>
      </c>
      <c r="R1993" s="193">
        <v>225</v>
      </c>
      <c r="S1993" s="158" t="s">
        <v>419</v>
      </c>
      <c r="T1993" s="158" t="s">
        <v>419</v>
      </c>
      <c r="U1993" s="157">
        <v>457</v>
      </c>
      <c r="V1993" s="159">
        <v>0.49234135667396062</v>
      </c>
      <c r="W1993" s="273"/>
      <c r="X1993" s="273"/>
      <c r="Y1993" s="273"/>
      <c r="Z1993" s="273"/>
      <c r="AA1993" s="274"/>
      <c r="AB1993" s="274">
        <v>0</v>
      </c>
      <c r="AC1993" s="275"/>
      <c r="AD1993" s="276"/>
      <c r="AE1993" s="276"/>
      <c r="AF1993" s="276"/>
      <c r="AG1993" s="276"/>
      <c r="AH1993" s="277"/>
      <c r="AI1993" s="277">
        <v>0</v>
      </c>
      <c r="AJ1993" s="278"/>
      <c r="AK1993" s="270">
        <v>81</v>
      </c>
      <c r="AL1993" s="270">
        <v>83</v>
      </c>
      <c r="AM1993" s="270">
        <v>158</v>
      </c>
      <c r="AN1993" s="270">
        <v>161</v>
      </c>
      <c r="AO1993" s="58">
        <v>483</v>
      </c>
      <c r="AP1993" s="167">
        <v>766</v>
      </c>
      <c r="AQ1993" s="168">
        <v>0.63054830287206265</v>
      </c>
      <c r="AR1993" s="279"/>
      <c r="AS1993" s="279"/>
      <c r="AT1993" s="279"/>
      <c r="AU1993" s="279"/>
      <c r="AV1993" s="280"/>
      <c r="AW1993" s="281">
        <v>0</v>
      </c>
      <c r="AX1993" s="282"/>
      <c r="AY1993" s="229"/>
      <c r="AZ1993" s="229"/>
      <c r="BA1993" s="229"/>
      <c r="BB1993" s="229"/>
      <c r="BC1993" s="283"/>
      <c r="BD1993" s="283">
        <v>0</v>
      </c>
      <c r="BE1993" s="284"/>
    </row>
    <row r="1994" spans="1:57" ht="16.899999999999999" customHeight="1" x14ac:dyDescent="0.2">
      <c r="A1994" s="152">
        <v>1994</v>
      </c>
      <c r="B1994" s="271" t="s">
        <v>316</v>
      </c>
      <c r="C1994" s="272" t="s">
        <v>342</v>
      </c>
      <c r="D1994" s="272" t="s">
        <v>349</v>
      </c>
      <c r="E1994" s="272" t="s">
        <v>350</v>
      </c>
      <c r="F1994" s="272" t="s">
        <v>424</v>
      </c>
      <c r="G1994" s="154">
        <v>18</v>
      </c>
      <c r="H1994" s="154">
        <v>18</v>
      </c>
      <c r="I1994" s="154">
        <v>89</v>
      </c>
      <c r="J1994" s="154">
        <v>97</v>
      </c>
      <c r="K1994" s="50">
        <v>222</v>
      </c>
      <c r="L1994" s="50">
        <v>403</v>
      </c>
      <c r="M1994" s="155">
        <v>0.5508684863523573</v>
      </c>
      <c r="N1994" s="265">
        <v>0</v>
      </c>
      <c r="O1994" s="265">
        <v>0</v>
      </c>
      <c r="P1994" s="265">
        <v>55</v>
      </c>
      <c r="Q1994" s="265">
        <v>62</v>
      </c>
      <c r="R1994" s="193">
        <v>117</v>
      </c>
      <c r="S1994" s="158" t="s">
        <v>419</v>
      </c>
      <c r="T1994" s="158" t="s">
        <v>419</v>
      </c>
      <c r="U1994" s="157">
        <v>238</v>
      </c>
      <c r="V1994" s="159">
        <v>0.49159663865546216</v>
      </c>
      <c r="W1994" s="273"/>
      <c r="X1994" s="273"/>
      <c r="Y1994" s="273"/>
      <c r="Z1994" s="273"/>
      <c r="AA1994" s="274"/>
      <c r="AB1994" s="274">
        <v>0</v>
      </c>
      <c r="AC1994" s="275"/>
      <c r="AD1994" s="276"/>
      <c r="AE1994" s="276"/>
      <c r="AF1994" s="276"/>
      <c r="AG1994" s="276"/>
      <c r="AH1994" s="277"/>
      <c r="AI1994" s="277">
        <v>0</v>
      </c>
      <c r="AJ1994" s="278"/>
      <c r="AK1994" s="270">
        <v>18</v>
      </c>
      <c r="AL1994" s="270">
        <v>18</v>
      </c>
      <c r="AM1994" s="270">
        <v>34</v>
      </c>
      <c r="AN1994" s="270">
        <v>35</v>
      </c>
      <c r="AO1994" s="58">
        <v>105</v>
      </c>
      <c r="AP1994" s="167">
        <v>165</v>
      </c>
      <c r="AQ1994" s="168">
        <v>0.63636363636363635</v>
      </c>
      <c r="AR1994" s="279"/>
      <c r="AS1994" s="279"/>
      <c r="AT1994" s="279"/>
      <c r="AU1994" s="279"/>
      <c r="AV1994" s="280"/>
      <c r="AW1994" s="281">
        <v>0</v>
      </c>
      <c r="AX1994" s="282"/>
      <c r="AY1994" s="229"/>
      <c r="AZ1994" s="229"/>
      <c r="BA1994" s="229"/>
      <c r="BB1994" s="229"/>
      <c r="BC1994" s="283"/>
      <c r="BD1994" s="283">
        <v>0</v>
      </c>
      <c r="BE1994" s="284"/>
    </row>
    <row r="1995" spans="1:57" ht="16.899999999999999" customHeight="1" x14ac:dyDescent="0.2">
      <c r="A1995" s="152">
        <v>1995</v>
      </c>
      <c r="B1995" s="271" t="s">
        <v>316</v>
      </c>
      <c r="C1995" s="272" t="s">
        <v>342</v>
      </c>
      <c r="D1995" s="272" t="s">
        <v>343</v>
      </c>
      <c r="E1995" s="272" t="s">
        <v>344</v>
      </c>
      <c r="F1995" s="272" t="s">
        <v>424</v>
      </c>
      <c r="G1995" s="154">
        <v>730</v>
      </c>
      <c r="H1995" s="154">
        <v>740</v>
      </c>
      <c r="I1995" s="154">
        <v>2362</v>
      </c>
      <c r="J1995" s="154">
        <v>2502</v>
      </c>
      <c r="K1995" s="50">
        <v>6334</v>
      </c>
      <c r="L1995" s="50">
        <v>10952</v>
      </c>
      <c r="M1995" s="155">
        <v>0.57834185536888238</v>
      </c>
      <c r="N1995" s="265">
        <v>0</v>
      </c>
      <c r="O1995" s="265">
        <v>0</v>
      </c>
      <c r="P1995" s="265">
        <v>945</v>
      </c>
      <c r="Q1995" s="265">
        <v>1066</v>
      </c>
      <c r="R1995" s="193">
        <v>2011</v>
      </c>
      <c r="S1995" s="158" t="s">
        <v>419</v>
      </c>
      <c r="T1995" s="158" t="s">
        <v>419</v>
      </c>
      <c r="U1995" s="157">
        <v>4091</v>
      </c>
      <c r="V1995" s="159">
        <v>0.49156685406990958</v>
      </c>
      <c r="W1995" s="273"/>
      <c r="X1995" s="273"/>
      <c r="Y1995" s="273"/>
      <c r="Z1995" s="273"/>
      <c r="AA1995" s="274"/>
      <c r="AB1995" s="274"/>
      <c r="AC1995" s="275"/>
      <c r="AD1995" s="276"/>
      <c r="AE1995" s="276"/>
      <c r="AF1995" s="276"/>
      <c r="AG1995" s="276"/>
      <c r="AH1995" s="277"/>
      <c r="AI1995" s="277">
        <v>0</v>
      </c>
      <c r="AJ1995" s="278"/>
      <c r="AK1995" s="270">
        <v>730</v>
      </c>
      <c r="AL1995" s="270">
        <v>740</v>
      </c>
      <c r="AM1995" s="270">
        <v>1417</v>
      </c>
      <c r="AN1995" s="270">
        <v>1436</v>
      </c>
      <c r="AO1995" s="58">
        <v>4323</v>
      </c>
      <c r="AP1995" s="167">
        <v>6861</v>
      </c>
      <c r="AQ1995" s="168">
        <v>0.63008307826847398</v>
      </c>
      <c r="AR1995" s="279"/>
      <c r="AS1995" s="279"/>
      <c r="AT1995" s="279"/>
      <c r="AU1995" s="279"/>
      <c r="AV1995" s="280"/>
      <c r="AW1995" s="281"/>
      <c r="AX1995" s="282"/>
      <c r="AY1995" s="229"/>
      <c r="AZ1995" s="229"/>
      <c r="BA1995" s="229"/>
      <c r="BB1995" s="229"/>
      <c r="BC1995" s="283"/>
      <c r="BD1995" s="283"/>
      <c r="BE1995" s="284"/>
    </row>
    <row r="1996" spans="1:57" ht="16.899999999999999" customHeight="1" x14ac:dyDescent="0.2">
      <c r="A1996" s="152">
        <v>1996</v>
      </c>
      <c r="B1996" s="271" t="s">
        <v>316</v>
      </c>
      <c r="C1996" s="272" t="s">
        <v>342</v>
      </c>
      <c r="D1996" s="272" t="s">
        <v>351</v>
      </c>
      <c r="E1996" s="272" t="s">
        <v>352</v>
      </c>
      <c r="F1996" s="272" t="s">
        <v>424</v>
      </c>
      <c r="G1996" s="154">
        <v>8</v>
      </c>
      <c r="H1996" s="154">
        <v>8</v>
      </c>
      <c r="I1996" s="154">
        <v>25</v>
      </c>
      <c r="J1996" s="154">
        <v>27</v>
      </c>
      <c r="K1996" s="50">
        <v>68</v>
      </c>
      <c r="L1996" s="50">
        <v>117</v>
      </c>
      <c r="M1996" s="155">
        <v>0.58119658119658124</v>
      </c>
      <c r="N1996" s="265">
        <v>0</v>
      </c>
      <c r="O1996" s="265">
        <v>0</v>
      </c>
      <c r="P1996" s="265">
        <v>10</v>
      </c>
      <c r="Q1996" s="265">
        <v>12</v>
      </c>
      <c r="R1996" s="193">
        <v>22</v>
      </c>
      <c r="S1996" s="158" t="s">
        <v>419</v>
      </c>
      <c r="T1996" s="158" t="s">
        <v>419</v>
      </c>
      <c r="U1996" s="157">
        <v>45</v>
      </c>
      <c r="V1996" s="159">
        <v>0.48888888888888887</v>
      </c>
      <c r="W1996" s="273"/>
      <c r="X1996" s="273"/>
      <c r="Y1996" s="273"/>
      <c r="Z1996" s="273"/>
      <c r="AA1996" s="274"/>
      <c r="AB1996" s="274"/>
      <c r="AC1996" s="275"/>
      <c r="AD1996" s="276"/>
      <c r="AE1996" s="276"/>
      <c r="AF1996" s="276"/>
      <c r="AG1996" s="276"/>
      <c r="AH1996" s="277"/>
      <c r="AI1996" s="277">
        <v>0</v>
      </c>
      <c r="AJ1996" s="278"/>
      <c r="AK1996" s="270">
        <v>8</v>
      </c>
      <c r="AL1996" s="270">
        <v>8</v>
      </c>
      <c r="AM1996" s="270">
        <v>15</v>
      </c>
      <c r="AN1996" s="270">
        <v>15</v>
      </c>
      <c r="AO1996" s="58">
        <v>46</v>
      </c>
      <c r="AP1996" s="167">
        <v>72</v>
      </c>
      <c r="AQ1996" s="168">
        <v>0.63888888888888884</v>
      </c>
      <c r="AR1996" s="279"/>
      <c r="AS1996" s="279"/>
      <c r="AT1996" s="279"/>
      <c r="AU1996" s="279"/>
      <c r="AV1996" s="280"/>
      <c r="AW1996" s="281"/>
      <c r="AX1996" s="282"/>
      <c r="AY1996" s="229"/>
      <c r="AZ1996" s="229"/>
      <c r="BA1996" s="229"/>
      <c r="BB1996" s="229"/>
      <c r="BC1996" s="283"/>
      <c r="BD1996" s="283"/>
      <c r="BE1996" s="284"/>
    </row>
    <row r="1997" spans="1:57" ht="16.899999999999999" customHeight="1" x14ac:dyDescent="0.2">
      <c r="A1997" s="152">
        <v>1997</v>
      </c>
      <c r="B1997" s="271" t="s">
        <v>316</v>
      </c>
      <c r="C1997" s="272" t="s">
        <v>342</v>
      </c>
      <c r="D1997" s="272" t="s">
        <v>347</v>
      </c>
      <c r="E1997" s="272" t="s">
        <v>348</v>
      </c>
      <c r="F1997" s="272" t="s">
        <v>424</v>
      </c>
      <c r="G1997" s="154">
        <v>43</v>
      </c>
      <c r="H1997" s="154">
        <v>43</v>
      </c>
      <c r="I1997" s="154">
        <v>105</v>
      </c>
      <c r="J1997" s="154">
        <v>109</v>
      </c>
      <c r="K1997" s="50">
        <v>300</v>
      </c>
      <c r="L1997" s="50">
        <v>499</v>
      </c>
      <c r="M1997" s="155">
        <v>0.60120240480961928</v>
      </c>
      <c r="N1997" s="265">
        <v>0</v>
      </c>
      <c r="O1997" s="265">
        <v>0</v>
      </c>
      <c r="P1997" s="265">
        <v>22</v>
      </c>
      <c r="Q1997" s="265">
        <v>25</v>
      </c>
      <c r="R1997" s="193">
        <v>47</v>
      </c>
      <c r="S1997" s="158" t="s">
        <v>419</v>
      </c>
      <c r="T1997" s="158" t="s">
        <v>419</v>
      </c>
      <c r="U1997" s="157">
        <v>97</v>
      </c>
      <c r="V1997" s="159">
        <v>0.4845360824742268</v>
      </c>
      <c r="W1997" s="273"/>
      <c r="X1997" s="273"/>
      <c r="Y1997" s="273"/>
      <c r="Z1997" s="273"/>
      <c r="AA1997" s="274"/>
      <c r="AB1997" s="274">
        <v>0</v>
      </c>
      <c r="AC1997" s="275"/>
      <c r="AD1997" s="276"/>
      <c r="AE1997" s="276"/>
      <c r="AF1997" s="276"/>
      <c r="AG1997" s="276"/>
      <c r="AH1997" s="277"/>
      <c r="AI1997" s="277">
        <v>0</v>
      </c>
      <c r="AJ1997" s="278"/>
      <c r="AK1997" s="270">
        <v>43</v>
      </c>
      <c r="AL1997" s="270">
        <v>43</v>
      </c>
      <c r="AM1997" s="270">
        <v>83</v>
      </c>
      <c r="AN1997" s="270">
        <v>84</v>
      </c>
      <c r="AO1997" s="58">
        <v>253</v>
      </c>
      <c r="AP1997" s="167">
        <v>402</v>
      </c>
      <c r="AQ1997" s="168">
        <v>0.62935323383084574</v>
      </c>
      <c r="AR1997" s="279"/>
      <c r="AS1997" s="279"/>
      <c r="AT1997" s="279"/>
      <c r="AU1997" s="279"/>
      <c r="AV1997" s="280"/>
      <c r="AW1997" s="281">
        <v>0</v>
      </c>
      <c r="AX1997" s="282"/>
      <c r="AY1997" s="229"/>
      <c r="AZ1997" s="229"/>
      <c r="BA1997" s="229"/>
      <c r="BB1997" s="229"/>
      <c r="BC1997" s="283"/>
      <c r="BD1997" s="283">
        <v>0</v>
      </c>
      <c r="BE1997" s="284"/>
    </row>
    <row r="1998" spans="1:57" ht="16.899999999999999" customHeight="1" x14ac:dyDescent="0.2">
      <c r="A1998" s="152">
        <v>1998</v>
      </c>
      <c r="B1998" s="271" t="s">
        <v>316</v>
      </c>
      <c r="C1998" s="272" t="s">
        <v>342</v>
      </c>
      <c r="D1998" s="272" t="s">
        <v>353</v>
      </c>
      <c r="E1998" s="272" t="s">
        <v>330</v>
      </c>
      <c r="F1998" s="272" t="s">
        <v>424</v>
      </c>
      <c r="G1998" s="154">
        <v>8</v>
      </c>
      <c r="H1998" s="154">
        <v>8</v>
      </c>
      <c r="I1998" s="154">
        <v>25</v>
      </c>
      <c r="J1998" s="154">
        <v>27</v>
      </c>
      <c r="K1998" s="50">
        <v>68</v>
      </c>
      <c r="L1998" s="50">
        <v>117</v>
      </c>
      <c r="M1998" s="155">
        <v>0.58119658119658124</v>
      </c>
      <c r="N1998" s="265">
        <v>0</v>
      </c>
      <c r="O1998" s="265">
        <v>0</v>
      </c>
      <c r="P1998" s="265">
        <v>10</v>
      </c>
      <c r="Q1998" s="265">
        <v>12</v>
      </c>
      <c r="R1998" s="193">
        <v>22</v>
      </c>
      <c r="S1998" s="158" t="s">
        <v>419</v>
      </c>
      <c r="T1998" s="158" t="s">
        <v>419</v>
      </c>
      <c r="U1998" s="157">
        <v>45</v>
      </c>
      <c r="V1998" s="159">
        <v>0.48888888888888887</v>
      </c>
      <c r="W1998" s="273"/>
      <c r="X1998" s="273"/>
      <c r="Y1998" s="273"/>
      <c r="Z1998" s="273"/>
      <c r="AA1998" s="274"/>
      <c r="AB1998" s="274">
        <v>0</v>
      </c>
      <c r="AC1998" s="275"/>
      <c r="AD1998" s="276"/>
      <c r="AE1998" s="276"/>
      <c r="AF1998" s="276"/>
      <c r="AG1998" s="276"/>
      <c r="AH1998" s="277"/>
      <c r="AI1998" s="277">
        <v>0</v>
      </c>
      <c r="AJ1998" s="278"/>
      <c r="AK1998" s="270">
        <v>8</v>
      </c>
      <c r="AL1998" s="270">
        <v>8</v>
      </c>
      <c r="AM1998" s="270">
        <v>15</v>
      </c>
      <c r="AN1998" s="270">
        <v>15</v>
      </c>
      <c r="AO1998" s="58">
        <v>46</v>
      </c>
      <c r="AP1998" s="167">
        <v>72</v>
      </c>
      <c r="AQ1998" s="168">
        <v>0.63888888888888884</v>
      </c>
      <c r="AR1998" s="279"/>
      <c r="AS1998" s="279"/>
      <c r="AT1998" s="279"/>
      <c r="AU1998" s="279"/>
      <c r="AV1998" s="280"/>
      <c r="AW1998" s="281">
        <v>0</v>
      </c>
      <c r="AX1998" s="282"/>
      <c r="AY1998" s="229"/>
      <c r="AZ1998" s="229"/>
      <c r="BA1998" s="229"/>
      <c r="BB1998" s="229"/>
      <c r="BC1998" s="283"/>
      <c r="BD1998" s="283">
        <v>0</v>
      </c>
      <c r="BE1998" s="284"/>
    </row>
    <row r="1999" spans="1:57" ht="16.899999999999999" customHeight="1" x14ac:dyDescent="0.2">
      <c r="A1999" s="152">
        <v>1999</v>
      </c>
      <c r="B1999" s="294" t="s">
        <v>316</v>
      </c>
      <c r="C1999" s="180" t="s">
        <v>342</v>
      </c>
      <c r="D1999" s="180" t="s">
        <v>354</v>
      </c>
      <c r="E1999" s="180" t="s">
        <v>420</v>
      </c>
      <c r="F1999" s="179" t="s">
        <v>424</v>
      </c>
      <c r="G1999" s="181">
        <v>888</v>
      </c>
      <c r="H1999" s="181">
        <v>900</v>
      </c>
      <c r="I1999" s="181">
        <v>2870</v>
      </c>
      <c r="J1999" s="181">
        <v>3042</v>
      </c>
      <c r="K1999" s="181">
        <v>7700</v>
      </c>
      <c r="L1999" s="181">
        <v>13311</v>
      </c>
      <c r="M1999" s="155">
        <v>0.57846893546690703</v>
      </c>
      <c r="N1999" s="193">
        <v>0</v>
      </c>
      <c r="O1999" s="193">
        <v>0</v>
      </c>
      <c r="P1999" s="193">
        <v>1148</v>
      </c>
      <c r="Q1999" s="193">
        <v>1296</v>
      </c>
      <c r="R1999" s="193">
        <v>2444</v>
      </c>
      <c r="S1999" s="158">
        <v>5341</v>
      </c>
      <c r="T1999" s="158">
        <v>2624.8550170922986</v>
      </c>
      <c r="U1999" s="157">
        <v>4973</v>
      </c>
      <c r="V1999" s="159">
        <v>0.49145385079428916</v>
      </c>
      <c r="W1999" s="274"/>
      <c r="X1999" s="274"/>
      <c r="Y1999" s="274"/>
      <c r="Z1999" s="274"/>
      <c r="AA1999" s="274"/>
      <c r="AB1999" s="274">
        <v>0</v>
      </c>
      <c r="AC1999" s="275"/>
      <c r="AD1999" s="277"/>
      <c r="AE1999" s="277"/>
      <c r="AF1999" s="277"/>
      <c r="AG1999" s="277"/>
      <c r="AH1999" s="277"/>
      <c r="AI1999" s="277">
        <v>0</v>
      </c>
      <c r="AJ1999" s="278"/>
      <c r="AK1999" s="58">
        <v>888</v>
      </c>
      <c r="AL1999" s="58">
        <v>900</v>
      </c>
      <c r="AM1999" s="58">
        <v>1722</v>
      </c>
      <c r="AN1999" s="58">
        <v>1746</v>
      </c>
      <c r="AO1999" s="58">
        <v>5256</v>
      </c>
      <c r="AP1999" s="167">
        <v>8338</v>
      </c>
      <c r="AQ1999" s="168">
        <v>0.63036699448308942</v>
      </c>
      <c r="AR1999" s="289"/>
      <c r="AS1999" s="289"/>
      <c r="AT1999" s="289"/>
      <c r="AU1999" s="289"/>
      <c r="AV1999" s="286"/>
      <c r="AW1999" s="287">
        <v>0</v>
      </c>
      <c r="AX1999" s="282"/>
      <c r="AY1999" s="283"/>
      <c r="AZ1999" s="283"/>
      <c r="BA1999" s="283"/>
      <c r="BB1999" s="283"/>
      <c r="BC1999" s="283"/>
      <c r="BD1999" s="283">
        <v>0</v>
      </c>
      <c r="BE1999" s="284"/>
    </row>
    <row r="2000" spans="1:57" ht="16.899999999999999" customHeight="1" x14ac:dyDescent="0.2">
      <c r="A2000" s="152">
        <v>2000</v>
      </c>
      <c r="B2000" s="271" t="s">
        <v>316</v>
      </c>
      <c r="C2000" s="272" t="s">
        <v>342</v>
      </c>
      <c r="D2000" s="272" t="s">
        <v>345</v>
      </c>
      <c r="E2000" s="272" t="s">
        <v>346</v>
      </c>
      <c r="F2000" s="272" t="s">
        <v>425</v>
      </c>
      <c r="G2000" s="154">
        <v>1</v>
      </c>
      <c r="H2000" s="154">
        <v>1</v>
      </c>
      <c r="I2000" s="154">
        <v>13</v>
      </c>
      <c r="J2000" s="154">
        <v>0</v>
      </c>
      <c r="K2000" s="50">
        <v>15</v>
      </c>
      <c r="L2000" s="50">
        <v>1223</v>
      </c>
      <c r="M2000" s="155">
        <v>1.2264922322158627E-2</v>
      </c>
      <c r="N2000" s="265">
        <v>1</v>
      </c>
      <c r="O2000" s="265">
        <v>1</v>
      </c>
      <c r="P2000" s="265">
        <v>13</v>
      </c>
      <c r="Q2000" s="265">
        <v>0</v>
      </c>
      <c r="R2000" s="193">
        <v>15</v>
      </c>
      <c r="S2000" s="158" t="s">
        <v>419</v>
      </c>
      <c r="T2000" s="158" t="s">
        <v>419</v>
      </c>
      <c r="U2000" s="157">
        <v>457</v>
      </c>
      <c r="V2000" s="159">
        <v>3.2822757111597371E-2</v>
      </c>
      <c r="W2000" s="273"/>
      <c r="X2000" s="273"/>
      <c r="Y2000" s="273"/>
      <c r="Z2000" s="273"/>
      <c r="AA2000" s="274"/>
      <c r="AB2000" s="274">
        <v>0</v>
      </c>
      <c r="AC2000" s="275"/>
      <c r="AD2000" s="276"/>
      <c r="AE2000" s="276"/>
      <c r="AF2000" s="276"/>
      <c r="AG2000" s="276"/>
      <c r="AH2000" s="277"/>
      <c r="AI2000" s="277">
        <v>0</v>
      </c>
      <c r="AJ2000" s="278"/>
      <c r="AK2000" s="270"/>
      <c r="AL2000" s="270"/>
      <c r="AM2000" s="270"/>
      <c r="AN2000" s="270"/>
      <c r="AO2000" s="58">
        <v>0</v>
      </c>
      <c r="AP2000" s="167">
        <v>766</v>
      </c>
      <c r="AQ2000" s="168">
        <v>0</v>
      </c>
      <c r="AR2000" s="279"/>
      <c r="AS2000" s="279"/>
      <c r="AT2000" s="279"/>
      <c r="AU2000" s="279"/>
      <c r="AV2000" s="280"/>
      <c r="AW2000" s="281">
        <v>0</v>
      </c>
      <c r="AX2000" s="282"/>
      <c r="AY2000" s="229"/>
      <c r="AZ2000" s="229"/>
      <c r="BA2000" s="229"/>
      <c r="BB2000" s="229"/>
      <c r="BC2000" s="283"/>
      <c r="BD2000" s="283">
        <v>0</v>
      </c>
      <c r="BE2000" s="284"/>
    </row>
    <row r="2001" spans="1:57" ht="16.899999999999999" customHeight="1" x14ac:dyDescent="0.2">
      <c r="A2001" s="152">
        <v>2001</v>
      </c>
      <c r="B2001" s="271" t="s">
        <v>316</v>
      </c>
      <c r="C2001" s="272" t="s">
        <v>342</v>
      </c>
      <c r="D2001" s="272" t="s">
        <v>349</v>
      </c>
      <c r="E2001" s="272" t="s">
        <v>350</v>
      </c>
      <c r="F2001" s="272" t="s">
        <v>425</v>
      </c>
      <c r="G2001" s="154">
        <v>1</v>
      </c>
      <c r="H2001" s="154">
        <v>1</v>
      </c>
      <c r="I2001" s="154">
        <v>7</v>
      </c>
      <c r="J2001" s="154">
        <v>0</v>
      </c>
      <c r="K2001" s="50">
        <v>9</v>
      </c>
      <c r="L2001" s="50">
        <v>403</v>
      </c>
      <c r="M2001" s="155">
        <v>2.2332506203473945E-2</v>
      </c>
      <c r="N2001" s="265">
        <v>1</v>
      </c>
      <c r="O2001" s="265">
        <v>1</v>
      </c>
      <c r="P2001" s="265">
        <v>7</v>
      </c>
      <c r="Q2001" s="265">
        <v>0</v>
      </c>
      <c r="R2001" s="193">
        <v>9</v>
      </c>
      <c r="S2001" s="158" t="s">
        <v>419</v>
      </c>
      <c r="T2001" s="158" t="s">
        <v>419</v>
      </c>
      <c r="U2001" s="157">
        <v>238</v>
      </c>
      <c r="V2001" s="159">
        <v>3.7815126050420166E-2</v>
      </c>
      <c r="W2001" s="273"/>
      <c r="X2001" s="273"/>
      <c r="Y2001" s="273"/>
      <c r="Z2001" s="273"/>
      <c r="AA2001" s="274"/>
      <c r="AB2001" s="274">
        <v>0</v>
      </c>
      <c r="AC2001" s="275"/>
      <c r="AD2001" s="276"/>
      <c r="AE2001" s="276"/>
      <c r="AF2001" s="276"/>
      <c r="AG2001" s="276"/>
      <c r="AH2001" s="277"/>
      <c r="AI2001" s="277">
        <v>0</v>
      </c>
      <c r="AJ2001" s="278"/>
      <c r="AK2001" s="270"/>
      <c r="AL2001" s="270"/>
      <c r="AM2001" s="270"/>
      <c r="AN2001" s="270"/>
      <c r="AO2001" s="58">
        <v>0</v>
      </c>
      <c r="AP2001" s="167">
        <v>165</v>
      </c>
      <c r="AQ2001" s="168">
        <v>0</v>
      </c>
      <c r="AR2001" s="279"/>
      <c r="AS2001" s="279"/>
      <c r="AT2001" s="279"/>
      <c r="AU2001" s="279"/>
      <c r="AV2001" s="280"/>
      <c r="AW2001" s="281">
        <v>0</v>
      </c>
      <c r="AX2001" s="282"/>
      <c r="AY2001" s="229"/>
      <c r="AZ2001" s="229"/>
      <c r="BA2001" s="229"/>
      <c r="BB2001" s="229"/>
      <c r="BC2001" s="283"/>
      <c r="BD2001" s="283">
        <v>0</v>
      </c>
      <c r="BE2001" s="284"/>
    </row>
    <row r="2002" spans="1:57" ht="16.899999999999999" customHeight="1" x14ac:dyDescent="0.2">
      <c r="A2002" s="152">
        <v>2002</v>
      </c>
      <c r="B2002" s="271" t="s">
        <v>316</v>
      </c>
      <c r="C2002" s="272" t="s">
        <v>342</v>
      </c>
      <c r="D2002" s="272" t="s">
        <v>343</v>
      </c>
      <c r="E2002" s="272" t="s">
        <v>344</v>
      </c>
      <c r="F2002" s="272" t="s">
        <v>425</v>
      </c>
      <c r="G2002" s="154">
        <v>9</v>
      </c>
      <c r="H2002" s="154">
        <v>12</v>
      </c>
      <c r="I2002" s="154">
        <v>116</v>
      </c>
      <c r="J2002" s="154">
        <v>0</v>
      </c>
      <c r="K2002" s="50">
        <v>137</v>
      </c>
      <c r="L2002" s="50">
        <v>10952</v>
      </c>
      <c r="M2002" s="155">
        <v>1.2509130752373995E-2</v>
      </c>
      <c r="N2002" s="265">
        <v>9</v>
      </c>
      <c r="O2002" s="265">
        <v>12</v>
      </c>
      <c r="P2002" s="265">
        <v>116</v>
      </c>
      <c r="Q2002" s="265">
        <v>0</v>
      </c>
      <c r="R2002" s="193">
        <v>137</v>
      </c>
      <c r="S2002" s="158" t="s">
        <v>419</v>
      </c>
      <c r="T2002" s="158" t="s">
        <v>419</v>
      </c>
      <c r="U2002" s="157">
        <v>4091</v>
      </c>
      <c r="V2002" s="159">
        <v>3.3488144707895379E-2</v>
      </c>
      <c r="W2002" s="273"/>
      <c r="X2002" s="273"/>
      <c r="Y2002" s="273"/>
      <c r="Z2002" s="273"/>
      <c r="AA2002" s="274"/>
      <c r="AB2002" s="274"/>
      <c r="AC2002" s="275"/>
      <c r="AD2002" s="276"/>
      <c r="AE2002" s="276"/>
      <c r="AF2002" s="276"/>
      <c r="AG2002" s="276"/>
      <c r="AH2002" s="277"/>
      <c r="AI2002" s="277">
        <v>0</v>
      </c>
      <c r="AJ2002" s="278"/>
      <c r="AK2002" s="270"/>
      <c r="AL2002" s="270"/>
      <c r="AM2002" s="270"/>
      <c r="AN2002" s="270"/>
      <c r="AO2002" s="58">
        <v>0</v>
      </c>
      <c r="AP2002" s="167">
        <v>6861</v>
      </c>
      <c r="AQ2002" s="168">
        <v>0</v>
      </c>
      <c r="AR2002" s="279"/>
      <c r="AS2002" s="279"/>
      <c r="AT2002" s="279"/>
      <c r="AU2002" s="279"/>
      <c r="AV2002" s="280"/>
      <c r="AW2002" s="281"/>
      <c r="AX2002" s="282"/>
      <c r="AY2002" s="229"/>
      <c r="AZ2002" s="229"/>
      <c r="BA2002" s="229"/>
      <c r="BB2002" s="229"/>
      <c r="BC2002" s="283"/>
      <c r="BD2002" s="283"/>
      <c r="BE2002" s="284"/>
    </row>
    <row r="2003" spans="1:57" ht="16.899999999999999" customHeight="1" x14ac:dyDescent="0.2">
      <c r="A2003" s="152">
        <v>2003</v>
      </c>
      <c r="B2003" s="271" t="s">
        <v>316</v>
      </c>
      <c r="C2003" s="272" t="s">
        <v>342</v>
      </c>
      <c r="D2003" s="272" t="s">
        <v>351</v>
      </c>
      <c r="E2003" s="272" t="s">
        <v>352</v>
      </c>
      <c r="F2003" s="272" t="s">
        <v>425</v>
      </c>
      <c r="G2003" s="154">
        <v>0</v>
      </c>
      <c r="H2003" s="154">
        <v>0</v>
      </c>
      <c r="I2003" s="154">
        <v>1</v>
      </c>
      <c r="J2003" s="154">
        <v>0</v>
      </c>
      <c r="K2003" s="50">
        <v>1</v>
      </c>
      <c r="L2003" s="50">
        <v>117</v>
      </c>
      <c r="M2003" s="155">
        <v>8.5470085470085479E-3</v>
      </c>
      <c r="N2003" s="265">
        <v>0</v>
      </c>
      <c r="O2003" s="265">
        <v>0</v>
      </c>
      <c r="P2003" s="265">
        <v>1</v>
      </c>
      <c r="Q2003" s="265">
        <v>0</v>
      </c>
      <c r="R2003" s="193">
        <v>1</v>
      </c>
      <c r="S2003" s="158" t="s">
        <v>419</v>
      </c>
      <c r="T2003" s="158" t="s">
        <v>419</v>
      </c>
      <c r="U2003" s="157">
        <v>45</v>
      </c>
      <c r="V2003" s="159">
        <v>2.2222222222222223E-2</v>
      </c>
      <c r="W2003" s="273"/>
      <c r="X2003" s="273"/>
      <c r="Y2003" s="273"/>
      <c r="Z2003" s="273"/>
      <c r="AA2003" s="274"/>
      <c r="AB2003" s="274"/>
      <c r="AC2003" s="275"/>
      <c r="AD2003" s="276"/>
      <c r="AE2003" s="276"/>
      <c r="AF2003" s="276"/>
      <c r="AG2003" s="276"/>
      <c r="AH2003" s="277"/>
      <c r="AI2003" s="277">
        <v>0</v>
      </c>
      <c r="AJ2003" s="278"/>
      <c r="AK2003" s="270"/>
      <c r="AL2003" s="270"/>
      <c r="AM2003" s="270"/>
      <c r="AN2003" s="270"/>
      <c r="AO2003" s="58">
        <v>0</v>
      </c>
      <c r="AP2003" s="167">
        <v>72</v>
      </c>
      <c r="AQ2003" s="168">
        <v>0</v>
      </c>
      <c r="AR2003" s="279"/>
      <c r="AS2003" s="279"/>
      <c r="AT2003" s="279"/>
      <c r="AU2003" s="279"/>
      <c r="AV2003" s="280"/>
      <c r="AW2003" s="281"/>
      <c r="AX2003" s="282"/>
      <c r="AY2003" s="229"/>
      <c r="AZ2003" s="229"/>
      <c r="BA2003" s="229"/>
      <c r="BB2003" s="229"/>
      <c r="BC2003" s="283"/>
      <c r="BD2003" s="283"/>
      <c r="BE2003" s="284"/>
    </row>
    <row r="2004" spans="1:57" ht="16.899999999999999" customHeight="1" x14ac:dyDescent="0.2">
      <c r="A2004" s="152">
        <v>2004</v>
      </c>
      <c r="B2004" s="271" t="s">
        <v>316</v>
      </c>
      <c r="C2004" s="272" t="s">
        <v>342</v>
      </c>
      <c r="D2004" s="272" t="s">
        <v>347</v>
      </c>
      <c r="E2004" s="272" t="s">
        <v>348</v>
      </c>
      <c r="F2004" s="272" t="s">
        <v>425</v>
      </c>
      <c r="G2004" s="154">
        <v>0</v>
      </c>
      <c r="H2004" s="154">
        <v>0</v>
      </c>
      <c r="I2004" s="154">
        <v>3</v>
      </c>
      <c r="J2004" s="154">
        <v>0</v>
      </c>
      <c r="K2004" s="50">
        <v>3</v>
      </c>
      <c r="L2004" s="50">
        <v>499</v>
      </c>
      <c r="M2004" s="155">
        <v>6.0120240480961923E-3</v>
      </c>
      <c r="N2004" s="265">
        <v>0</v>
      </c>
      <c r="O2004" s="265">
        <v>0</v>
      </c>
      <c r="P2004" s="265">
        <v>3</v>
      </c>
      <c r="Q2004" s="265">
        <v>0</v>
      </c>
      <c r="R2004" s="193">
        <v>3</v>
      </c>
      <c r="S2004" s="158" t="s">
        <v>419</v>
      </c>
      <c r="T2004" s="158" t="s">
        <v>419</v>
      </c>
      <c r="U2004" s="157">
        <v>97</v>
      </c>
      <c r="V2004" s="159">
        <v>3.0927835051546393E-2</v>
      </c>
      <c r="W2004" s="273"/>
      <c r="X2004" s="273"/>
      <c r="Y2004" s="273"/>
      <c r="Z2004" s="273"/>
      <c r="AA2004" s="274"/>
      <c r="AB2004" s="274">
        <v>0</v>
      </c>
      <c r="AC2004" s="275"/>
      <c r="AD2004" s="276"/>
      <c r="AE2004" s="276"/>
      <c r="AF2004" s="276"/>
      <c r="AG2004" s="276"/>
      <c r="AH2004" s="277"/>
      <c r="AI2004" s="277">
        <v>0</v>
      </c>
      <c r="AJ2004" s="278"/>
      <c r="AK2004" s="270"/>
      <c r="AL2004" s="270"/>
      <c r="AM2004" s="270"/>
      <c r="AN2004" s="270"/>
      <c r="AO2004" s="58">
        <v>0</v>
      </c>
      <c r="AP2004" s="167">
        <v>402</v>
      </c>
      <c r="AQ2004" s="168">
        <v>0</v>
      </c>
      <c r="AR2004" s="279"/>
      <c r="AS2004" s="279"/>
      <c r="AT2004" s="279"/>
      <c r="AU2004" s="279"/>
      <c r="AV2004" s="280"/>
      <c r="AW2004" s="281">
        <v>0</v>
      </c>
      <c r="AX2004" s="282"/>
      <c r="AY2004" s="229"/>
      <c r="AZ2004" s="229"/>
      <c r="BA2004" s="229"/>
      <c r="BB2004" s="229"/>
      <c r="BC2004" s="283"/>
      <c r="BD2004" s="283">
        <v>0</v>
      </c>
      <c r="BE2004" s="284"/>
    </row>
    <row r="2005" spans="1:57" ht="16.899999999999999" customHeight="1" x14ac:dyDescent="0.2">
      <c r="A2005" s="152">
        <v>2005</v>
      </c>
      <c r="B2005" s="271" t="s">
        <v>316</v>
      </c>
      <c r="C2005" s="272" t="s">
        <v>342</v>
      </c>
      <c r="D2005" s="272" t="s">
        <v>353</v>
      </c>
      <c r="E2005" s="272" t="s">
        <v>330</v>
      </c>
      <c r="F2005" s="272" t="s">
        <v>425</v>
      </c>
      <c r="G2005" s="154">
        <v>0</v>
      </c>
      <c r="H2005" s="154">
        <v>0</v>
      </c>
      <c r="I2005" s="154">
        <v>1</v>
      </c>
      <c r="J2005" s="154">
        <v>0</v>
      </c>
      <c r="K2005" s="50">
        <v>1</v>
      </c>
      <c r="L2005" s="50">
        <v>117</v>
      </c>
      <c r="M2005" s="155">
        <v>8.5470085470085479E-3</v>
      </c>
      <c r="N2005" s="265">
        <v>0</v>
      </c>
      <c r="O2005" s="265">
        <v>0</v>
      </c>
      <c r="P2005" s="265">
        <v>1</v>
      </c>
      <c r="Q2005" s="265">
        <v>0</v>
      </c>
      <c r="R2005" s="193">
        <v>1</v>
      </c>
      <c r="S2005" s="158" t="s">
        <v>419</v>
      </c>
      <c r="T2005" s="158" t="s">
        <v>419</v>
      </c>
      <c r="U2005" s="157">
        <v>45</v>
      </c>
      <c r="V2005" s="159">
        <v>2.2222222222222223E-2</v>
      </c>
      <c r="W2005" s="273"/>
      <c r="X2005" s="273"/>
      <c r="Y2005" s="273"/>
      <c r="Z2005" s="273"/>
      <c r="AA2005" s="274"/>
      <c r="AB2005" s="274">
        <v>0</v>
      </c>
      <c r="AC2005" s="275"/>
      <c r="AD2005" s="276"/>
      <c r="AE2005" s="276"/>
      <c r="AF2005" s="276"/>
      <c r="AG2005" s="276"/>
      <c r="AH2005" s="277"/>
      <c r="AI2005" s="277">
        <v>0</v>
      </c>
      <c r="AJ2005" s="278"/>
      <c r="AK2005" s="270"/>
      <c r="AL2005" s="270"/>
      <c r="AM2005" s="270"/>
      <c r="AN2005" s="270"/>
      <c r="AO2005" s="58">
        <v>0</v>
      </c>
      <c r="AP2005" s="167">
        <v>72</v>
      </c>
      <c r="AQ2005" s="168">
        <v>0</v>
      </c>
      <c r="AR2005" s="279"/>
      <c r="AS2005" s="279"/>
      <c r="AT2005" s="279"/>
      <c r="AU2005" s="279"/>
      <c r="AV2005" s="280"/>
      <c r="AW2005" s="281">
        <v>0</v>
      </c>
      <c r="AX2005" s="282"/>
      <c r="AY2005" s="229"/>
      <c r="AZ2005" s="229"/>
      <c r="BA2005" s="229"/>
      <c r="BB2005" s="229"/>
      <c r="BC2005" s="283"/>
      <c r="BD2005" s="283">
        <v>0</v>
      </c>
      <c r="BE2005" s="284"/>
    </row>
    <row r="2006" spans="1:57" ht="16.899999999999999" customHeight="1" x14ac:dyDescent="0.2">
      <c r="A2006" s="152">
        <v>2006</v>
      </c>
      <c r="B2006" s="294" t="s">
        <v>316</v>
      </c>
      <c r="C2006" s="180" t="s">
        <v>342</v>
      </c>
      <c r="D2006" s="180" t="s">
        <v>354</v>
      </c>
      <c r="E2006" s="180" t="s">
        <v>420</v>
      </c>
      <c r="F2006" s="179" t="s">
        <v>425</v>
      </c>
      <c r="G2006" s="181">
        <v>11</v>
      </c>
      <c r="H2006" s="181">
        <v>14</v>
      </c>
      <c r="I2006" s="181">
        <v>141</v>
      </c>
      <c r="J2006" s="181">
        <v>0</v>
      </c>
      <c r="K2006" s="181">
        <v>166</v>
      </c>
      <c r="L2006" s="181">
        <v>13311</v>
      </c>
      <c r="M2006" s="155">
        <v>1.2470888738637217E-2</v>
      </c>
      <c r="N2006" s="193">
        <v>11</v>
      </c>
      <c r="O2006" s="193">
        <v>14</v>
      </c>
      <c r="P2006" s="193">
        <v>141</v>
      </c>
      <c r="Q2006" s="193">
        <v>0</v>
      </c>
      <c r="R2006" s="193">
        <v>166</v>
      </c>
      <c r="S2006" s="158">
        <v>5341</v>
      </c>
      <c r="T2006" s="158">
        <v>178.28393323949325</v>
      </c>
      <c r="U2006" s="157">
        <v>4973</v>
      </c>
      <c r="V2006" s="159">
        <v>3.3380253368188215E-2</v>
      </c>
      <c r="W2006" s="274"/>
      <c r="X2006" s="274"/>
      <c r="Y2006" s="274"/>
      <c r="Z2006" s="274"/>
      <c r="AA2006" s="274"/>
      <c r="AB2006" s="274">
        <v>0</v>
      </c>
      <c r="AC2006" s="275"/>
      <c r="AD2006" s="277"/>
      <c r="AE2006" s="277"/>
      <c r="AF2006" s="277"/>
      <c r="AG2006" s="277"/>
      <c r="AH2006" s="277"/>
      <c r="AI2006" s="277">
        <v>0</v>
      </c>
      <c r="AJ2006" s="278"/>
      <c r="AK2006" s="58">
        <v>0</v>
      </c>
      <c r="AL2006" s="58">
        <v>0</v>
      </c>
      <c r="AM2006" s="58">
        <v>0</v>
      </c>
      <c r="AN2006" s="58">
        <v>0</v>
      </c>
      <c r="AO2006" s="58">
        <v>0</v>
      </c>
      <c r="AP2006" s="167">
        <v>8338</v>
      </c>
      <c r="AQ2006" s="168">
        <v>0</v>
      </c>
      <c r="AR2006" s="289"/>
      <c r="AS2006" s="289"/>
      <c r="AT2006" s="289"/>
      <c r="AU2006" s="289"/>
      <c r="AV2006" s="286"/>
      <c r="AW2006" s="287">
        <v>0</v>
      </c>
      <c r="AX2006" s="282"/>
      <c r="AY2006" s="283"/>
      <c r="AZ2006" s="283"/>
      <c r="BA2006" s="283"/>
      <c r="BB2006" s="283"/>
      <c r="BC2006" s="283"/>
      <c r="BD2006" s="283">
        <v>0</v>
      </c>
      <c r="BE2006" s="284"/>
    </row>
    <row r="2007" spans="1:57" ht="16.899999999999999" customHeight="1" x14ac:dyDescent="0.2">
      <c r="A2007" s="152">
        <v>2007</v>
      </c>
      <c r="B2007" s="271" t="s">
        <v>316</v>
      </c>
      <c r="C2007" s="272" t="s">
        <v>342</v>
      </c>
      <c r="D2007" s="272" t="s">
        <v>345</v>
      </c>
      <c r="E2007" s="272" t="s">
        <v>346</v>
      </c>
      <c r="F2007" s="272" t="s">
        <v>426</v>
      </c>
      <c r="G2007" s="154">
        <v>55</v>
      </c>
      <c r="H2007" s="154">
        <v>58</v>
      </c>
      <c r="I2007" s="154">
        <v>0</v>
      </c>
      <c r="J2007" s="154">
        <v>0</v>
      </c>
      <c r="K2007" s="50">
        <v>113</v>
      </c>
      <c r="L2007" s="50">
        <v>1223</v>
      </c>
      <c r="M2007" s="155">
        <v>9.2395748160261651E-2</v>
      </c>
      <c r="N2007" s="265">
        <v>6</v>
      </c>
      <c r="O2007" s="265">
        <v>8</v>
      </c>
      <c r="P2007" s="265">
        <v>0</v>
      </c>
      <c r="Q2007" s="265">
        <v>0</v>
      </c>
      <c r="R2007" s="193">
        <v>14</v>
      </c>
      <c r="S2007" s="158" t="s">
        <v>419</v>
      </c>
      <c r="T2007" s="158" t="s">
        <v>419</v>
      </c>
      <c r="U2007" s="157">
        <v>457</v>
      </c>
      <c r="V2007" s="159">
        <v>3.0634573304157548E-2</v>
      </c>
      <c r="W2007" s="273"/>
      <c r="X2007" s="273"/>
      <c r="Y2007" s="273"/>
      <c r="Z2007" s="273"/>
      <c r="AA2007" s="274"/>
      <c r="AB2007" s="274">
        <v>0</v>
      </c>
      <c r="AC2007" s="275"/>
      <c r="AD2007" s="276"/>
      <c r="AE2007" s="276"/>
      <c r="AF2007" s="276"/>
      <c r="AG2007" s="276"/>
      <c r="AH2007" s="277"/>
      <c r="AI2007" s="277">
        <v>0</v>
      </c>
      <c r="AJ2007" s="278"/>
      <c r="AK2007" s="270">
        <v>49</v>
      </c>
      <c r="AL2007" s="270">
        <v>50</v>
      </c>
      <c r="AM2007" s="270">
        <v>0</v>
      </c>
      <c r="AN2007" s="270">
        <v>0</v>
      </c>
      <c r="AO2007" s="58">
        <v>99</v>
      </c>
      <c r="AP2007" s="167">
        <v>766</v>
      </c>
      <c r="AQ2007" s="168">
        <v>0.12924281984334204</v>
      </c>
      <c r="AR2007" s="279"/>
      <c r="AS2007" s="279"/>
      <c r="AT2007" s="279"/>
      <c r="AU2007" s="279"/>
      <c r="AV2007" s="280"/>
      <c r="AW2007" s="281">
        <v>0</v>
      </c>
      <c r="AX2007" s="282"/>
      <c r="AY2007" s="229"/>
      <c r="AZ2007" s="229"/>
      <c r="BA2007" s="229"/>
      <c r="BB2007" s="229"/>
      <c r="BC2007" s="283"/>
      <c r="BD2007" s="283">
        <v>0</v>
      </c>
      <c r="BE2007" s="284"/>
    </row>
    <row r="2008" spans="1:57" ht="16.899999999999999" customHeight="1" x14ac:dyDescent="0.2">
      <c r="A2008" s="152">
        <v>2008</v>
      </c>
      <c r="B2008" s="271" t="s">
        <v>316</v>
      </c>
      <c r="C2008" s="272" t="s">
        <v>342</v>
      </c>
      <c r="D2008" s="272" t="s">
        <v>349</v>
      </c>
      <c r="E2008" s="272" t="s">
        <v>350</v>
      </c>
      <c r="F2008" s="272" t="s">
        <v>426</v>
      </c>
      <c r="G2008" s="154">
        <v>14</v>
      </c>
      <c r="H2008" s="154">
        <v>15</v>
      </c>
      <c r="I2008" s="154">
        <v>0</v>
      </c>
      <c r="J2008" s="154">
        <v>0</v>
      </c>
      <c r="K2008" s="50">
        <v>29</v>
      </c>
      <c r="L2008" s="50">
        <v>403</v>
      </c>
      <c r="M2008" s="155">
        <v>7.1960297766749379E-2</v>
      </c>
      <c r="N2008" s="265">
        <v>3</v>
      </c>
      <c r="O2008" s="265">
        <v>4</v>
      </c>
      <c r="P2008" s="265">
        <v>0</v>
      </c>
      <c r="Q2008" s="265">
        <v>0</v>
      </c>
      <c r="R2008" s="193">
        <v>7</v>
      </c>
      <c r="S2008" s="158" t="s">
        <v>419</v>
      </c>
      <c r="T2008" s="158" t="s">
        <v>419</v>
      </c>
      <c r="U2008" s="157">
        <v>238</v>
      </c>
      <c r="V2008" s="159">
        <v>2.9411764705882353E-2</v>
      </c>
      <c r="W2008" s="273"/>
      <c r="X2008" s="273"/>
      <c r="Y2008" s="273"/>
      <c r="Z2008" s="273"/>
      <c r="AA2008" s="274"/>
      <c r="AB2008" s="274">
        <v>0</v>
      </c>
      <c r="AC2008" s="275"/>
      <c r="AD2008" s="276"/>
      <c r="AE2008" s="276"/>
      <c r="AF2008" s="276"/>
      <c r="AG2008" s="276"/>
      <c r="AH2008" s="277"/>
      <c r="AI2008" s="277">
        <v>0</v>
      </c>
      <c r="AJ2008" s="278"/>
      <c r="AK2008" s="270">
        <v>11</v>
      </c>
      <c r="AL2008" s="270">
        <v>11</v>
      </c>
      <c r="AM2008" s="270">
        <v>0</v>
      </c>
      <c r="AN2008" s="270">
        <v>0</v>
      </c>
      <c r="AO2008" s="58">
        <v>22</v>
      </c>
      <c r="AP2008" s="167">
        <v>165</v>
      </c>
      <c r="AQ2008" s="168">
        <v>0.13333333333333333</v>
      </c>
      <c r="AR2008" s="279"/>
      <c r="AS2008" s="279"/>
      <c r="AT2008" s="279"/>
      <c r="AU2008" s="279"/>
      <c r="AV2008" s="280"/>
      <c r="AW2008" s="281">
        <v>0</v>
      </c>
      <c r="AX2008" s="282"/>
      <c r="AY2008" s="229"/>
      <c r="AZ2008" s="229"/>
      <c r="BA2008" s="229"/>
      <c r="BB2008" s="229"/>
      <c r="BC2008" s="283"/>
      <c r="BD2008" s="283">
        <v>0</v>
      </c>
      <c r="BE2008" s="284"/>
    </row>
    <row r="2009" spans="1:57" ht="16.899999999999999" customHeight="1" x14ac:dyDescent="0.2">
      <c r="A2009" s="152">
        <v>2009</v>
      </c>
      <c r="B2009" s="271" t="s">
        <v>316</v>
      </c>
      <c r="C2009" s="272" t="s">
        <v>342</v>
      </c>
      <c r="D2009" s="272" t="s">
        <v>343</v>
      </c>
      <c r="E2009" s="272" t="s">
        <v>344</v>
      </c>
      <c r="F2009" s="272" t="s">
        <v>426</v>
      </c>
      <c r="G2009" s="154">
        <v>495</v>
      </c>
      <c r="H2009" s="154">
        <v>512</v>
      </c>
      <c r="I2009" s="154">
        <v>0</v>
      </c>
      <c r="J2009" s="154">
        <v>0</v>
      </c>
      <c r="K2009" s="50">
        <v>1007</v>
      </c>
      <c r="L2009" s="50">
        <v>10952</v>
      </c>
      <c r="M2009" s="155">
        <v>9.1946676406135866E-2</v>
      </c>
      <c r="N2009" s="265">
        <v>56</v>
      </c>
      <c r="O2009" s="265">
        <v>67</v>
      </c>
      <c r="P2009" s="265">
        <v>0</v>
      </c>
      <c r="Q2009" s="265">
        <v>0</v>
      </c>
      <c r="R2009" s="193">
        <v>123</v>
      </c>
      <c r="S2009" s="158" t="s">
        <v>419</v>
      </c>
      <c r="T2009" s="158" t="s">
        <v>419</v>
      </c>
      <c r="U2009" s="157">
        <v>4091</v>
      </c>
      <c r="V2009" s="159">
        <v>3.0065998533365924E-2</v>
      </c>
      <c r="W2009" s="273"/>
      <c r="X2009" s="273"/>
      <c r="Y2009" s="273"/>
      <c r="Z2009" s="273"/>
      <c r="AA2009" s="274"/>
      <c r="AB2009" s="274"/>
      <c r="AC2009" s="275"/>
      <c r="AD2009" s="276"/>
      <c r="AE2009" s="276"/>
      <c r="AF2009" s="276"/>
      <c r="AG2009" s="276"/>
      <c r="AH2009" s="277"/>
      <c r="AI2009" s="277">
        <v>0</v>
      </c>
      <c r="AJ2009" s="278"/>
      <c r="AK2009" s="270">
        <v>439</v>
      </c>
      <c r="AL2009" s="270">
        <v>445</v>
      </c>
      <c r="AM2009" s="270">
        <v>0</v>
      </c>
      <c r="AN2009" s="270">
        <v>0</v>
      </c>
      <c r="AO2009" s="58">
        <v>884</v>
      </c>
      <c r="AP2009" s="167">
        <v>6861</v>
      </c>
      <c r="AQ2009" s="168">
        <v>0.12884419180877424</v>
      </c>
      <c r="AR2009" s="279"/>
      <c r="AS2009" s="279"/>
      <c r="AT2009" s="279"/>
      <c r="AU2009" s="279"/>
      <c r="AV2009" s="280"/>
      <c r="AW2009" s="281"/>
      <c r="AX2009" s="282"/>
      <c r="AY2009" s="229"/>
      <c r="AZ2009" s="229"/>
      <c r="BA2009" s="229"/>
      <c r="BB2009" s="229"/>
      <c r="BC2009" s="283"/>
      <c r="BD2009" s="283"/>
      <c r="BE2009" s="284"/>
    </row>
    <row r="2010" spans="1:57" ht="16.899999999999999" customHeight="1" x14ac:dyDescent="0.2">
      <c r="A2010" s="152">
        <v>2010</v>
      </c>
      <c r="B2010" s="271" t="s">
        <v>316</v>
      </c>
      <c r="C2010" s="272" t="s">
        <v>342</v>
      </c>
      <c r="D2010" s="272" t="s">
        <v>351</v>
      </c>
      <c r="E2010" s="272" t="s">
        <v>352</v>
      </c>
      <c r="F2010" s="272" t="s">
        <v>426</v>
      </c>
      <c r="G2010" s="154">
        <v>6</v>
      </c>
      <c r="H2010" s="154">
        <v>6</v>
      </c>
      <c r="I2010" s="154">
        <v>0</v>
      </c>
      <c r="J2010" s="154">
        <v>0</v>
      </c>
      <c r="K2010" s="50">
        <v>12</v>
      </c>
      <c r="L2010" s="50">
        <v>117</v>
      </c>
      <c r="M2010" s="155">
        <v>0.10256410256410256</v>
      </c>
      <c r="N2010" s="265">
        <v>1</v>
      </c>
      <c r="O2010" s="265">
        <v>1</v>
      </c>
      <c r="P2010" s="265">
        <v>0</v>
      </c>
      <c r="Q2010" s="265">
        <v>0</v>
      </c>
      <c r="R2010" s="193">
        <v>2</v>
      </c>
      <c r="S2010" s="158" t="s">
        <v>419</v>
      </c>
      <c r="T2010" s="158" t="s">
        <v>419</v>
      </c>
      <c r="U2010" s="157">
        <v>45</v>
      </c>
      <c r="V2010" s="159">
        <v>4.4444444444444446E-2</v>
      </c>
      <c r="W2010" s="273"/>
      <c r="X2010" s="273"/>
      <c r="Y2010" s="273"/>
      <c r="Z2010" s="273"/>
      <c r="AA2010" s="274"/>
      <c r="AB2010" s="274"/>
      <c r="AC2010" s="275"/>
      <c r="AD2010" s="276"/>
      <c r="AE2010" s="276"/>
      <c r="AF2010" s="276"/>
      <c r="AG2010" s="276"/>
      <c r="AH2010" s="277"/>
      <c r="AI2010" s="277">
        <v>0</v>
      </c>
      <c r="AJ2010" s="278"/>
      <c r="AK2010" s="270">
        <v>5</v>
      </c>
      <c r="AL2010" s="270">
        <v>5</v>
      </c>
      <c r="AM2010" s="270">
        <v>0</v>
      </c>
      <c r="AN2010" s="270">
        <v>0</v>
      </c>
      <c r="AO2010" s="58">
        <v>10</v>
      </c>
      <c r="AP2010" s="167">
        <v>72</v>
      </c>
      <c r="AQ2010" s="168">
        <v>0.1388888888888889</v>
      </c>
      <c r="AR2010" s="279"/>
      <c r="AS2010" s="279"/>
      <c r="AT2010" s="279"/>
      <c r="AU2010" s="279"/>
      <c r="AV2010" s="280"/>
      <c r="AW2010" s="281"/>
      <c r="AX2010" s="282"/>
      <c r="AY2010" s="229"/>
      <c r="AZ2010" s="229"/>
      <c r="BA2010" s="229"/>
      <c r="BB2010" s="229"/>
      <c r="BC2010" s="283"/>
      <c r="BD2010" s="283"/>
      <c r="BE2010" s="284"/>
    </row>
    <row r="2011" spans="1:57" ht="16.899999999999999" customHeight="1" x14ac:dyDescent="0.2">
      <c r="A2011" s="152">
        <v>2011</v>
      </c>
      <c r="B2011" s="271" t="s">
        <v>316</v>
      </c>
      <c r="C2011" s="272" t="s">
        <v>342</v>
      </c>
      <c r="D2011" s="272" t="s">
        <v>347</v>
      </c>
      <c r="E2011" s="272" t="s">
        <v>348</v>
      </c>
      <c r="F2011" s="272" t="s">
        <v>426</v>
      </c>
      <c r="G2011" s="154">
        <v>27</v>
      </c>
      <c r="H2011" s="154">
        <v>28</v>
      </c>
      <c r="I2011" s="154">
        <v>0</v>
      </c>
      <c r="J2011" s="154">
        <v>0</v>
      </c>
      <c r="K2011" s="50">
        <v>55</v>
      </c>
      <c r="L2011" s="50">
        <v>499</v>
      </c>
      <c r="M2011" s="155">
        <v>0.11022044088176353</v>
      </c>
      <c r="N2011" s="265">
        <v>1</v>
      </c>
      <c r="O2011" s="265">
        <v>2</v>
      </c>
      <c r="P2011" s="265">
        <v>0</v>
      </c>
      <c r="Q2011" s="265">
        <v>0</v>
      </c>
      <c r="R2011" s="193">
        <v>3</v>
      </c>
      <c r="S2011" s="158" t="s">
        <v>419</v>
      </c>
      <c r="T2011" s="158" t="s">
        <v>419</v>
      </c>
      <c r="U2011" s="157">
        <v>97</v>
      </c>
      <c r="V2011" s="159">
        <v>3.0927835051546393E-2</v>
      </c>
      <c r="W2011" s="273"/>
      <c r="X2011" s="273"/>
      <c r="Y2011" s="273"/>
      <c r="Z2011" s="273"/>
      <c r="AA2011" s="274"/>
      <c r="AB2011" s="274">
        <v>0</v>
      </c>
      <c r="AC2011" s="275"/>
      <c r="AD2011" s="276"/>
      <c r="AE2011" s="276"/>
      <c r="AF2011" s="276"/>
      <c r="AG2011" s="276"/>
      <c r="AH2011" s="277"/>
      <c r="AI2011" s="277">
        <v>0</v>
      </c>
      <c r="AJ2011" s="278"/>
      <c r="AK2011" s="270">
        <v>26</v>
      </c>
      <c r="AL2011" s="270">
        <v>26</v>
      </c>
      <c r="AM2011" s="270">
        <v>0</v>
      </c>
      <c r="AN2011" s="270">
        <v>0</v>
      </c>
      <c r="AO2011" s="58">
        <v>52</v>
      </c>
      <c r="AP2011" s="167">
        <v>402</v>
      </c>
      <c r="AQ2011" s="168">
        <v>0.12935323383084577</v>
      </c>
      <c r="AR2011" s="279"/>
      <c r="AS2011" s="279"/>
      <c r="AT2011" s="279"/>
      <c r="AU2011" s="279"/>
      <c r="AV2011" s="280"/>
      <c r="AW2011" s="281">
        <v>0</v>
      </c>
      <c r="AX2011" s="282"/>
      <c r="AY2011" s="229"/>
      <c r="AZ2011" s="229"/>
      <c r="BA2011" s="229"/>
      <c r="BB2011" s="229"/>
      <c r="BC2011" s="283"/>
      <c r="BD2011" s="283">
        <v>0</v>
      </c>
      <c r="BE2011" s="284"/>
    </row>
    <row r="2012" spans="1:57" ht="16.899999999999999" customHeight="1" x14ac:dyDescent="0.2">
      <c r="A2012" s="152">
        <v>2012</v>
      </c>
      <c r="B2012" s="271" t="s">
        <v>316</v>
      </c>
      <c r="C2012" s="272" t="s">
        <v>342</v>
      </c>
      <c r="D2012" s="272" t="s">
        <v>353</v>
      </c>
      <c r="E2012" s="272" t="s">
        <v>330</v>
      </c>
      <c r="F2012" s="272" t="s">
        <v>426</v>
      </c>
      <c r="G2012" s="154">
        <v>6</v>
      </c>
      <c r="H2012" s="154">
        <v>6</v>
      </c>
      <c r="I2012" s="154">
        <v>0</v>
      </c>
      <c r="J2012" s="154">
        <v>0</v>
      </c>
      <c r="K2012" s="50">
        <v>12</v>
      </c>
      <c r="L2012" s="50">
        <v>117</v>
      </c>
      <c r="M2012" s="155">
        <v>0.10256410256410256</v>
      </c>
      <c r="N2012" s="265">
        <v>1</v>
      </c>
      <c r="O2012" s="265">
        <v>1</v>
      </c>
      <c r="P2012" s="265">
        <v>0</v>
      </c>
      <c r="Q2012" s="265">
        <v>0</v>
      </c>
      <c r="R2012" s="193">
        <v>2</v>
      </c>
      <c r="S2012" s="158" t="s">
        <v>419</v>
      </c>
      <c r="T2012" s="158" t="s">
        <v>419</v>
      </c>
      <c r="U2012" s="157">
        <v>45</v>
      </c>
      <c r="V2012" s="159">
        <v>4.4444444444444446E-2</v>
      </c>
      <c r="W2012" s="273"/>
      <c r="X2012" s="273"/>
      <c r="Y2012" s="273"/>
      <c r="Z2012" s="273"/>
      <c r="AA2012" s="274"/>
      <c r="AB2012" s="274">
        <v>0</v>
      </c>
      <c r="AC2012" s="275"/>
      <c r="AD2012" s="276"/>
      <c r="AE2012" s="276"/>
      <c r="AF2012" s="276"/>
      <c r="AG2012" s="276"/>
      <c r="AH2012" s="277"/>
      <c r="AI2012" s="277">
        <v>0</v>
      </c>
      <c r="AJ2012" s="278"/>
      <c r="AK2012" s="270">
        <v>5</v>
      </c>
      <c r="AL2012" s="270">
        <v>5</v>
      </c>
      <c r="AM2012" s="270">
        <v>0</v>
      </c>
      <c r="AN2012" s="270">
        <v>0</v>
      </c>
      <c r="AO2012" s="58">
        <v>10</v>
      </c>
      <c r="AP2012" s="167">
        <v>72</v>
      </c>
      <c r="AQ2012" s="168">
        <v>0.1388888888888889</v>
      </c>
      <c r="AR2012" s="279"/>
      <c r="AS2012" s="279"/>
      <c r="AT2012" s="279"/>
      <c r="AU2012" s="279"/>
      <c r="AV2012" s="280"/>
      <c r="AW2012" s="281">
        <v>0</v>
      </c>
      <c r="AX2012" s="282"/>
      <c r="AY2012" s="229"/>
      <c r="AZ2012" s="229"/>
      <c r="BA2012" s="229"/>
      <c r="BB2012" s="229"/>
      <c r="BC2012" s="283"/>
      <c r="BD2012" s="283">
        <v>0</v>
      </c>
      <c r="BE2012" s="284"/>
    </row>
    <row r="2013" spans="1:57" ht="16.899999999999999" customHeight="1" x14ac:dyDescent="0.2">
      <c r="A2013" s="152">
        <v>2013</v>
      </c>
      <c r="B2013" s="294" t="s">
        <v>316</v>
      </c>
      <c r="C2013" s="180" t="s">
        <v>342</v>
      </c>
      <c r="D2013" s="180" t="s">
        <v>354</v>
      </c>
      <c r="E2013" s="180" t="s">
        <v>420</v>
      </c>
      <c r="F2013" s="179" t="s">
        <v>426</v>
      </c>
      <c r="G2013" s="181">
        <v>603</v>
      </c>
      <c r="H2013" s="181">
        <v>625</v>
      </c>
      <c r="I2013" s="181">
        <v>0</v>
      </c>
      <c r="J2013" s="181">
        <v>0</v>
      </c>
      <c r="K2013" s="181">
        <v>1228</v>
      </c>
      <c r="L2013" s="181">
        <v>13311</v>
      </c>
      <c r="M2013" s="155">
        <v>9.2254526331605441E-2</v>
      </c>
      <c r="N2013" s="193">
        <v>68</v>
      </c>
      <c r="O2013" s="193">
        <v>83</v>
      </c>
      <c r="P2013" s="193">
        <v>0</v>
      </c>
      <c r="Q2013" s="193">
        <v>0</v>
      </c>
      <c r="R2013" s="193">
        <v>151</v>
      </c>
      <c r="S2013" s="158">
        <v>5341</v>
      </c>
      <c r="T2013" s="158">
        <v>162.17393927206916</v>
      </c>
      <c r="U2013" s="157">
        <v>4973</v>
      </c>
      <c r="V2013" s="159">
        <v>3.0363965413231449E-2</v>
      </c>
      <c r="W2013" s="274"/>
      <c r="X2013" s="274"/>
      <c r="Y2013" s="274"/>
      <c r="Z2013" s="274"/>
      <c r="AA2013" s="274"/>
      <c r="AB2013" s="274">
        <v>0</v>
      </c>
      <c r="AC2013" s="275"/>
      <c r="AD2013" s="277"/>
      <c r="AE2013" s="277"/>
      <c r="AF2013" s="277"/>
      <c r="AG2013" s="277"/>
      <c r="AH2013" s="277"/>
      <c r="AI2013" s="277">
        <v>0</v>
      </c>
      <c r="AJ2013" s="278"/>
      <c r="AK2013" s="58">
        <v>535</v>
      </c>
      <c r="AL2013" s="58">
        <v>542</v>
      </c>
      <c r="AM2013" s="58">
        <v>0</v>
      </c>
      <c r="AN2013" s="58">
        <v>0</v>
      </c>
      <c r="AO2013" s="58">
        <v>1077</v>
      </c>
      <c r="AP2013" s="167">
        <v>8338</v>
      </c>
      <c r="AQ2013" s="168">
        <v>0.12916766610698008</v>
      </c>
      <c r="AR2013" s="289"/>
      <c r="AS2013" s="289"/>
      <c r="AT2013" s="289"/>
      <c r="AU2013" s="289"/>
      <c r="AV2013" s="286"/>
      <c r="AW2013" s="287">
        <v>0</v>
      </c>
      <c r="AX2013" s="282"/>
      <c r="AY2013" s="283"/>
      <c r="AZ2013" s="283"/>
      <c r="BA2013" s="283"/>
      <c r="BB2013" s="283"/>
      <c r="BC2013" s="283"/>
      <c r="BD2013" s="283">
        <v>0</v>
      </c>
      <c r="BE2013" s="284"/>
    </row>
    <row r="2014" spans="1:57" ht="16.899999999999999" customHeight="1" x14ac:dyDescent="0.2">
      <c r="A2014" s="152">
        <v>2014</v>
      </c>
      <c r="B2014" s="271" t="s">
        <v>316</v>
      </c>
      <c r="C2014" s="272" t="s">
        <v>342</v>
      </c>
      <c r="D2014" s="272" t="s">
        <v>345</v>
      </c>
      <c r="E2014" s="272" t="s">
        <v>346</v>
      </c>
      <c r="F2014" s="272" t="s">
        <v>427</v>
      </c>
      <c r="G2014" s="154">
        <v>71</v>
      </c>
      <c r="H2014" s="154">
        <v>0</v>
      </c>
      <c r="I2014" s="154">
        <v>169</v>
      </c>
      <c r="J2014" s="154">
        <v>0</v>
      </c>
      <c r="K2014" s="50">
        <v>240</v>
      </c>
      <c r="L2014" s="50">
        <v>1223</v>
      </c>
      <c r="M2014" s="155">
        <v>0.19623875715453803</v>
      </c>
      <c r="N2014" s="265">
        <v>19</v>
      </c>
      <c r="O2014" s="265">
        <v>0</v>
      </c>
      <c r="P2014" s="265">
        <v>67</v>
      </c>
      <c r="Q2014" s="265">
        <v>0</v>
      </c>
      <c r="R2014" s="193">
        <v>86</v>
      </c>
      <c r="S2014" s="158" t="s">
        <v>419</v>
      </c>
      <c r="T2014" s="158" t="s">
        <v>419</v>
      </c>
      <c r="U2014" s="157">
        <v>457</v>
      </c>
      <c r="V2014" s="159">
        <v>0.18818380743982493</v>
      </c>
      <c r="W2014" s="273"/>
      <c r="X2014" s="273"/>
      <c r="Y2014" s="273"/>
      <c r="Z2014" s="273"/>
      <c r="AA2014" s="274"/>
      <c r="AB2014" s="274"/>
      <c r="AC2014" s="275"/>
      <c r="AD2014" s="276"/>
      <c r="AE2014" s="276"/>
      <c r="AF2014" s="276"/>
      <c r="AG2014" s="276"/>
      <c r="AH2014" s="277"/>
      <c r="AI2014" s="277">
        <v>0</v>
      </c>
      <c r="AJ2014" s="278"/>
      <c r="AK2014" s="270">
        <v>52</v>
      </c>
      <c r="AL2014" s="270">
        <v>0</v>
      </c>
      <c r="AM2014" s="270">
        <v>102</v>
      </c>
      <c r="AN2014" s="270">
        <v>0</v>
      </c>
      <c r="AO2014" s="58">
        <v>154</v>
      </c>
      <c r="AP2014" s="167">
        <v>766</v>
      </c>
      <c r="AQ2014" s="168">
        <v>0.20104438642297651</v>
      </c>
      <c r="AR2014" s="279"/>
      <c r="AS2014" s="279"/>
      <c r="AT2014" s="279"/>
      <c r="AU2014" s="279"/>
      <c r="AV2014" s="280"/>
      <c r="AW2014" s="281"/>
      <c r="AX2014" s="282"/>
      <c r="AY2014" s="229"/>
      <c r="AZ2014" s="229"/>
      <c r="BA2014" s="229"/>
      <c r="BB2014" s="229"/>
      <c r="BC2014" s="283"/>
      <c r="BD2014" s="283"/>
      <c r="BE2014" s="284"/>
    </row>
    <row r="2015" spans="1:57" ht="16.899999999999999" customHeight="1" x14ac:dyDescent="0.2">
      <c r="A2015" s="152">
        <v>2015</v>
      </c>
      <c r="B2015" s="271" t="s">
        <v>316</v>
      </c>
      <c r="C2015" s="272" t="s">
        <v>342</v>
      </c>
      <c r="D2015" s="272" t="s">
        <v>349</v>
      </c>
      <c r="E2015" s="272" t="s">
        <v>350</v>
      </c>
      <c r="F2015" s="272" t="s">
        <v>427</v>
      </c>
      <c r="G2015" s="154">
        <v>21</v>
      </c>
      <c r="H2015" s="154">
        <v>0</v>
      </c>
      <c r="I2015" s="154">
        <v>57</v>
      </c>
      <c r="J2015" s="154">
        <v>0</v>
      </c>
      <c r="K2015" s="50">
        <v>78</v>
      </c>
      <c r="L2015" s="50">
        <v>403</v>
      </c>
      <c r="M2015" s="155">
        <v>0.19354838709677419</v>
      </c>
      <c r="N2015" s="265">
        <v>10</v>
      </c>
      <c r="O2015" s="265">
        <v>0</v>
      </c>
      <c r="P2015" s="265">
        <v>35</v>
      </c>
      <c r="Q2015" s="265">
        <v>0</v>
      </c>
      <c r="R2015" s="193">
        <v>45</v>
      </c>
      <c r="S2015" s="158" t="s">
        <v>419</v>
      </c>
      <c r="T2015" s="158" t="s">
        <v>419</v>
      </c>
      <c r="U2015" s="157">
        <v>238</v>
      </c>
      <c r="V2015" s="159">
        <v>0.18907563025210083</v>
      </c>
      <c r="W2015" s="273"/>
      <c r="X2015" s="273"/>
      <c r="Y2015" s="273"/>
      <c r="Z2015" s="273"/>
      <c r="AA2015" s="274"/>
      <c r="AB2015" s="274">
        <v>0</v>
      </c>
      <c r="AC2015" s="275"/>
      <c r="AD2015" s="276"/>
      <c r="AE2015" s="276"/>
      <c r="AF2015" s="276"/>
      <c r="AG2015" s="276"/>
      <c r="AH2015" s="277"/>
      <c r="AI2015" s="277">
        <v>0</v>
      </c>
      <c r="AJ2015" s="278"/>
      <c r="AK2015" s="270">
        <v>11</v>
      </c>
      <c r="AL2015" s="270">
        <v>0</v>
      </c>
      <c r="AM2015" s="270">
        <v>22</v>
      </c>
      <c r="AN2015" s="270">
        <v>0</v>
      </c>
      <c r="AO2015" s="58">
        <v>33</v>
      </c>
      <c r="AP2015" s="167">
        <v>165</v>
      </c>
      <c r="AQ2015" s="168">
        <v>0.2</v>
      </c>
      <c r="AR2015" s="279"/>
      <c r="AS2015" s="279"/>
      <c r="AT2015" s="279"/>
      <c r="AU2015" s="279"/>
      <c r="AV2015" s="280"/>
      <c r="AW2015" s="281">
        <v>0</v>
      </c>
      <c r="AX2015" s="282"/>
      <c r="AY2015" s="229"/>
      <c r="AZ2015" s="229"/>
      <c r="BA2015" s="229"/>
      <c r="BB2015" s="229"/>
      <c r="BC2015" s="283"/>
      <c r="BD2015" s="283">
        <v>0</v>
      </c>
      <c r="BE2015" s="284"/>
    </row>
    <row r="2016" spans="1:57" ht="16.899999999999999" customHeight="1" x14ac:dyDescent="0.2">
      <c r="A2016" s="152">
        <v>2016</v>
      </c>
      <c r="B2016" s="271" t="s">
        <v>316</v>
      </c>
      <c r="C2016" s="272" t="s">
        <v>342</v>
      </c>
      <c r="D2016" s="272" t="s">
        <v>343</v>
      </c>
      <c r="E2016" s="272" t="s">
        <v>344</v>
      </c>
      <c r="F2016" s="272" t="s">
        <v>427</v>
      </c>
      <c r="G2016" s="154">
        <v>644</v>
      </c>
      <c r="H2016" s="154">
        <v>0</v>
      </c>
      <c r="I2016" s="154">
        <v>1513</v>
      </c>
      <c r="J2016" s="154">
        <v>0</v>
      </c>
      <c r="K2016" s="50">
        <v>2157</v>
      </c>
      <c r="L2016" s="50">
        <v>10952</v>
      </c>
      <c r="M2016" s="155">
        <v>0.19695032870708545</v>
      </c>
      <c r="N2016" s="265">
        <v>174</v>
      </c>
      <c r="O2016" s="265">
        <v>0</v>
      </c>
      <c r="P2016" s="265">
        <v>600</v>
      </c>
      <c r="Q2016" s="265">
        <v>0</v>
      </c>
      <c r="R2016" s="193">
        <v>774</v>
      </c>
      <c r="S2016" s="158" t="s">
        <v>419</v>
      </c>
      <c r="T2016" s="158" t="s">
        <v>419</v>
      </c>
      <c r="U2016" s="157">
        <v>4091</v>
      </c>
      <c r="V2016" s="159">
        <v>0.18919579564898559</v>
      </c>
      <c r="W2016" s="273"/>
      <c r="X2016" s="273"/>
      <c r="Y2016" s="273"/>
      <c r="Z2016" s="273"/>
      <c r="AA2016" s="274"/>
      <c r="AB2016" s="274">
        <v>0</v>
      </c>
      <c r="AC2016" s="275"/>
      <c r="AD2016" s="276"/>
      <c r="AE2016" s="276"/>
      <c r="AF2016" s="276"/>
      <c r="AG2016" s="276"/>
      <c r="AH2016" s="277"/>
      <c r="AI2016" s="277">
        <v>0</v>
      </c>
      <c r="AJ2016" s="278"/>
      <c r="AK2016" s="270">
        <v>470</v>
      </c>
      <c r="AL2016" s="270">
        <v>0</v>
      </c>
      <c r="AM2016" s="270">
        <v>913</v>
      </c>
      <c r="AN2016" s="270">
        <v>0</v>
      </c>
      <c r="AO2016" s="58">
        <v>1383</v>
      </c>
      <c r="AP2016" s="167">
        <v>6861</v>
      </c>
      <c r="AQ2016" s="168">
        <v>0.20157411456055968</v>
      </c>
      <c r="AR2016" s="279"/>
      <c r="AS2016" s="279"/>
      <c r="AT2016" s="279"/>
      <c r="AU2016" s="279"/>
      <c r="AV2016" s="280"/>
      <c r="AW2016" s="281">
        <v>0</v>
      </c>
      <c r="AX2016" s="282"/>
      <c r="AY2016" s="229"/>
      <c r="AZ2016" s="229"/>
      <c r="BA2016" s="229"/>
      <c r="BB2016" s="229"/>
      <c r="BC2016" s="283"/>
      <c r="BD2016" s="283">
        <v>0</v>
      </c>
      <c r="BE2016" s="284"/>
    </row>
    <row r="2017" spans="1:57" ht="16.899999999999999" customHeight="1" x14ac:dyDescent="0.2">
      <c r="A2017" s="152">
        <v>2017</v>
      </c>
      <c r="B2017" s="271" t="s">
        <v>316</v>
      </c>
      <c r="C2017" s="272" t="s">
        <v>342</v>
      </c>
      <c r="D2017" s="272" t="s">
        <v>351</v>
      </c>
      <c r="E2017" s="272" t="s">
        <v>352</v>
      </c>
      <c r="F2017" s="272" t="s">
        <v>427</v>
      </c>
      <c r="G2017" s="154">
        <v>7</v>
      </c>
      <c r="H2017" s="154">
        <v>0</v>
      </c>
      <c r="I2017" s="154">
        <v>17</v>
      </c>
      <c r="J2017" s="154">
        <v>0</v>
      </c>
      <c r="K2017" s="50">
        <v>24</v>
      </c>
      <c r="L2017" s="50">
        <v>117</v>
      </c>
      <c r="M2017" s="155">
        <v>0.20512820512820512</v>
      </c>
      <c r="N2017" s="265">
        <v>2</v>
      </c>
      <c r="O2017" s="265">
        <v>0</v>
      </c>
      <c r="P2017" s="265">
        <v>7</v>
      </c>
      <c r="Q2017" s="265">
        <v>0</v>
      </c>
      <c r="R2017" s="193">
        <v>9</v>
      </c>
      <c r="S2017" s="158" t="s">
        <v>419</v>
      </c>
      <c r="T2017" s="158" t="s">
        <v>419</v>
      </c>
      <c r="U2017" s="157">
        <v>45</v>
      </c>
      <c r="V2017" s="159">
        <v>0.2</v>
      </c>
      <c r="W2017" s="273"/>
      <c r="X2017" s="273"/>
      <c r="Y2017" s="273"/>
      <c r="Z2017" s="273"/>
      <c r="AA2017" s="274"/>
      <c r="AB2017" s="274"/>
      <c r="AC2017" s="275"/>
      <c r="AD2017" s="276"/>
      <c r="AE2017" s="276"/>
      <c r="AF2017" s="276"/>
      <c r="AG2017" s="276"/>
      <c r="AH2017" s="277"/>
      <c r="AI2017" s="277">
        <v>0</v>
      </c>
      <c r="AJ2017" s="278"/>
      <c r="AK2017" s="270">
        <v>5</v>
      </c>
      <c r="AL2017" s="270">
        <v>0</v>
      </c>
      <c r="AM2017" s="270">
        <v>10</v>
      </c>
      <c r="AN2017" s="270">
        <v>0</v>
      </c>
      <c r="AO2017" s="58">
        <v>15</v>
      </c>
      <c r="AP2017" s="167">
        <v>72</v>
      </c>
      <c r="AQ2017" s="168">
        <v>0.20833333333333334</v>
      </c>
      <c r="AR2017" s="279"/>
      <c r="AS2017" s="279"/>
      <c r="AT2017" s="279"/>
      <c r="AU2017" s="279"/>
      <c r="AV2017" s="280"/>
      <c r="AW2017" s="281"/>
      <c r="AX2017" s="282"/>
      <c r="AY2017" s="229"/>
      <c r="AZ2017" s="229"/>
      <c r="BA2017" s="229"/>
      <c r="BB2017" s="229"/>
      <c r="BC2017" s="283"/>
      <c r="BD2017" s="283"/>
      <c r="BE2017" s="284"/>
    </row>
    <row r="2018" spans="1:57" ht="16.899999999999999" customHeight="1" x14ac:dyDescent="0.2">
      <c r="A2018" s="152">
        <v>2018</v>
      </c>
      <c r="B2018" s="271" t="s">
        <v>316</v>
      </c>
      <c r="C2018" s="272" t="s">
        <v>342</v>
      </c>
      <c r="D2018" s="272" t="s">
        <v>347</v>
      </c>
      <c r="E2018" s="272" t="s">
        <v>348</v>
      </c>
      <c r="F2018" s="272" t="s">
        <v>427</v>
      </c>
      <c r="G2018" s="154">
        <v>32</v>
      </c>
      <c r="H2018" s="154">
        <v>0</v>
      </c>
      <c r="I2018" s="154">
        <v>68</v>
      </c>
      <c r="J2018" s="154">
        <v>0</v>
      </c>
      <c r="K2018" s="50">
        <v>100</v>
      </c>
      <c r="L2018" s="50">
        <v>499</v>
      </c>
      <c r="M2018" s="155">
        <v>0.20040080160320642</v>
      </c>
      <c r="N2018" s="265">
        <v>4</v>
      </c>
      <c r="O2018" s="265">
        <v>0</v>
      </c>
      <c r="P2018" s="265">
        <v>14</v>
      </c>
      <c r="Q2018" s="265">
        <v>0</v>
      </c>
      <c r="R2018" s="193">
        <v>18</v>
      </c>
      <c r="S2018" s="158" t="s">
        <v>419</v>
      </c>
      <c r="T2018" s="158" t="s">
        <v>419</v>
      </c>
      <c r="U2018" s="157">
        <v>97</v>
      </c>
      <c r="V2018" s="159">
        <v>0.18556701030927836</v>
      </c>
      <c r="W2018" s="273"/>
      <c r="X2018" s="273"/>
      <c r="Y2018" s="273"/>
      <c r="Z2018" s="273"/>
      <c r="AA2018" s="274"/>
      <c r="AB2018" s="274">
        <v>0</v>
      </c>
      <c r="AC2018" s="275"/>
      <c r="AD2018" s="276"/>
      <c r="AE2018" s="276"/>
      <c r="AF2018" s="276"/>
      <c r="AG2018" s="276"/>
      <c r="AH2018" s="277"/>
      <c r="AI2018" s="277">
        <v>0</v>
      </c>
      <c r="AJ2018" s="278"/>
      <c r="AK2018" s="270">
        <v>28</v>
      </c>
      <c r="AL2018" s="270">
        <v>0</v>
      </c>
      <c r="AM2018" s="270">
        <v>54</v>
      </c>
      <c r="AN2018" s="270">
        <v>0</v>
      </c>
      <c r="AO2018" s="58">
        <v>82</v>
      </c>
      <c r="AP2018" s="167">
        <v>402</v>
      </c>
      <c r="AQ2018" s="168">
        <v>0.20398009950248755</v>
      </c>
      <c r="AR2018" s="279"/>
      <c r="AS2018" s="279"/>
      <c r="AT2018" s="279"/>
      <c r="AU2018" s="279"/>
      <c r="AV2018" s="280"/>
      <c r="AW2018" s="281">
        <v>0</v>
      </c>
      <c r="AX2018" s="282"/>
      <c r="AY2018" s="229"/>
      <c r="AZ2018" s="229"/>
      <c r="BA2018" s="229"/>
      <c r="BB2018" s="229"/>
      <c r="BC2018" s="283"/>
      <c r="BD2018" s="283">
        <v>0</v>
      </c>
      <c r="BE2018" s="284"/>
    </row>
    <row r="2019" spans="1:57" ht="16.899999999999999" customHeight="1" x14ac:dyDescent="0.2">
      <c r="A2019" s="152">
        <v>2019</v>
      </c>
      <c r="B2019" s="271" t="s">
        <v>316</v>
      </c>
      <c r="C2019" s="272" t="s">
        <v>342</v>
      </c>
      <c r="D2019" s="272" t="s">
        <v>353</v>
      </c>
      <c r="E2019" s="272" t="s">
        <v>330</v>
      </c>
      <c r="F2019" s="272" t="s">
        <v>427</v>
      </c>
      <c r="G2019" s="154">
        <v>7</v>
      </c>
      <c r="H2019" s="154">
        <v>0</v>
      </c>
      <c r="I2019" s="154">
        <v>17</v>
      </c>
      <c r="J2019" s="154">
        <v>0</v>
      </c>
      <c r="K2019" s="50">
        <v>24</v>
      </c>
      <c r="L2019" s="50">
        <v>117</v>
      </c>
      <c r="M2019" s="155">
        <v>0.20512820512820512</v>
      </c>
      <c r="N2019" s="265">
        <v>2</v>
      </c>
      <c r="O2019" s="265">
        <v>0</v>
      </c>
      <c r="P2019" s="265">
        <v>7</v>
      </c>
      <c r="Q2019" s="265">
        <v>0</v>
      </c>
      <c r="R2019" s="193">
        <v>9</v>
      </c>
      <c r="S2019" s="158" t="s">
        <v>419</v>
      </c>
      <c r="T2019" s="158" t="s">
        <v>419</v>
      </c>
      <c r="U2019" s="157">
        <v>45</v>
      </c>
      <c r="V2019" s="159">
        <v>0.2</v>
      </c>
      <c r="W2019" s="273"/>
      <c r="X2019" s="273"/>
      <c r="Y2019" s="273"/>
      <c r="Z2019" s="273"/>
      <c r="AA2019" s="274"/>
      <c r="AB2019" s="274">
        <v>0</v>
      </c>
      <c r="AC2019" s="275"/>
      <c r="AD2019" s="276"/>
      <c r="AE2019" s="276"/>
      <c r="AF2019" s="276"/>
      <c r="AG2019" s="276"/>
      <c r="AH2019" s="277"/>
      <c r="AI2019" s="277">
        <v>0</v>
      </c>
      <c r="AJ2019" s="278"/>
      <c r="AK2019" s="270">
        <v>5</v>
      </c>
      <c r="AL2019" s="270">
        <v>0</v>
      </c>
      <c r="AM2019" s="270">
        <v>10</v>
      </c>
      <c r="AN2019" s="270">
        <v>0</v>
      </c>
      <c r="AO2019" s="58">
        <v>15</v>
      </c>
      <c r="AP2019" s="167">
        <v>72</v>
      </c>
      <c r="AQ2019" s="168">
        <v>0.20833333333333334</v>
      </c>
      <c r="AR2019" s="279"/>
      <c r="AS2019" s="279"/>
      <c r="AT2019" s="279"/>
      <c r="AU2019" s="279"/>
      <c r="AV2019" s="280"/>
      <c r="AW2019" s="281">
        <v>0</v>
      </c>
      <c r="AX2019" s="282"/>
      <c r="AY2019" s="229"/>
      <c r="AZ2019" s="229"/>
      <c r="BA2019" s="229"/>
      <c r="BB2019" s="229"/>
      <c r="BC2019" s="283"/>
      <c r="BD2019" s="283">
        <v>0</v>
      </c>
      <c r="BE2019" s="284"/>
    </row>
    <row r="2020" spans="1:57" ht="16.899999999999999" customHeight="1" x14ac:dyDescent="0.2">
      <c r="A2020" s="152">
        <v>2020</v>
      </c>
      <c r="B2020" s="294" t="s">
        <v>316</v>
      </c>
      <c r="C2020" s="180" t="s">
        <v>342</v>
      </c>
      <c r="D2020" s="180" t="s">
        <v>354</v>
      </c>
      <c r="E2020" s="180" t="s">
        <v>420</v>
      </c>
      <c r="F2020" s="179" t="s">
        <v>427</v>
      </c>
      <c r="G2020" s="181">
        <v>782</v>
      </c>
      <c r="H2020" s="181">
        <v>0</v>
      </c>
      <c r="I2020" s="181">
        <v>1841</v>
      </c>
      <c r="J2020" s="181">
        <v>0</v>
      </c>
      <c r="K2020" s="181">
        <v>2623</v>
      </c>
      <c r="L2020" s="181">
        <v>13311</v>
      </c>
      <c r="M2020" s="155">
        <v>0.19705506723762301</v>
      </c>
      <c r="N2020" s="193">
        <v>211</v>
      </c>
      <c r="O2020" s="193">
        <v>0</v>
      </c>
      <c r="P2020" s="193">
        <v>730</v>
      </c>
      <c r="Q2020" s="193">
        <v>0</v>
      </c>
      <c r="R2020" s="193">
        <v>941</v>
      </c>
      <c r="S2020" s="158">
        <v>5341</v>
      </c>
      <c r="T2020" s="158">
        <v>1010.6336215564046</v>
      </c>
      <c r="U2020" s="157">
        <v>4973</v>
      </c>
      <c r="V2020" s="159">
        <v>0.18922179770762115</v>
      </c>
      <c r="W2020" s="274"/>
      <c r="X2020" s="274"/>
      <c r="Y2020" s="274"/>
      <c r="Z2020" s="274"/>
      <c r="AA2020" s="274"/>
      <c r="AB2020" s="274">
        <v>0</v>
      </c>
      <c r="AC2020" s="275"/>
      <c r="AD2020" s="277"/>
      <c r="AE2020" s="277"/>
      <c r="AF2020" s="277"/>
      <c r="AG2020" s="277"/>
      <c r="AH2020" s="277"/>
      <c r="AI2020" s="277">
        <v>0</v>
      </c>
      <c r="AJ2020" s="278"/>
      <c r="AK2020" s="58">
        <v>571</v>
      </c>
      <c r="AL2020" s="58">
        <v>0</v>
      </c>
      <c r="AM2020" s="58">
        <v>1111</v>
      </c>
      <c r="AN2020" s="58">
        <v>0</v>
      </c>
      <c r="AO2020" s="58">
        <v>1682</v>
      </c>
      <c r="AP2020" s="167">
        <v>8338</v>
      </c>
      <c r="AQ2020" s="168">
        <v>0.20172703286159752</v>
      </c>
      <c r="AR2020" s="289"/>
      <c r="AS2020" s="289"/>
      <c r="AT2020" s="289"/>
      <c r="AU2020" s="289"/>
      <c r="AV2020" s="286"/>
      <c r="AW2020" s="287">
        <v>0</v>
      </c>
      <c r="AX2020" s="282"/>
      <c r="AY2020" s="283"/>
      <c r="AZ2020" s="283"/>
      <c r="BA2020" s="283"/>
      <c r="BB2020" s="283"/>
      <c r="BC2020" s="283"/>
      <c r="BD2020" s="283">
        <v>0</v>
      </c>
      <c r="BE2020" s="284"/>
    </row>
    <row r="2021" spans="1:57" ht="16.899999999999999" customHeight="1" x14ac:dyDescent="0.2">
      <c r="A2021" s="152">
        <v>2021</v>
      </c>
      <c r="B2021" s="271" t="s">
        <v>316</v>
      </c>
      <c r="C2021" s="272" t="s">
        <v>342</v>
      </c>
      <c r="D2021" s="272" t="s">
        <v>345</v>
      </c>
      <c r="E2021" s="272" t="s">
        <v>346</v>
      </c>
      <c r="F2021" s="272" t="s">
        <v>428</v>
      </c>
      <c r="G2021" s="154">
        <v>16</v>
      </c>
      <c r="H2021" s="154">
        <v>19</v>
      </c>
      <c r="I2021" s="154">
        <v>54</v>
      </c>
      <c r="J2021" s="154">
        <v>61</v>
      </c>
      <c r="K2021" s="50">
        <v>150</v>
      </c>
      <c r="L2021" s="50">
        <v>1223</v>
      </c>
      <c r="M2021" s="155">
        <v>0.12264922322158626</v>
      </c>
      <c r="N2021" s="265">
        <v>16</v>
      </c>
      <c r="O2021" s="265">
        <v>19</v>
      </c>
      <c r="P2021" s="265">
        <v>54</v>
      </c>
      <c r="Q2021" s="265">
        <v>61</v>
      </c>
      <c r="R2021" s="193">
        <v>150</v>
      </c>
      <c r="S2021" s="158" t="s">
        <v>419</v>
      </c>
      <c r="T2021" s="158" t="s">
        <v>419</v>
      </c>
      <c r="U2021" s="157">
        <v>457</v>
      </c>
      <c r="V2021" s="159">
        <v>0.32822757111597373</v>
      </c>
      <c r="W2021" s="273"/>
      <c r="X2021" s="273"/>
      <c r="Y2021" s="273"/>
      <c r="Z2021" s="273"/>
      <c r="AA2021" s="274"/>
      <c r="AB2021" s="274">
        <v>0</v>
      </c>
      <c r="AC2021" s="275"/>
      <c r="AD2021" s="276"/>
      <c r="AE2021" s="276"/>
      <c r="AF2021" s="276"/>
      <c r="AG2021" s="276"/>
      <c r="AH2021" s="277"/>
      <c r="AI2021" s="277">
        <v>0</v>
      </c>
      <c r="AJ2021" s="278"/>
      <c r="AK2021" s="270"/>
      <c r="AL2021" s="270"/>
      <c r="AM2021" s="270"/>
      <c r="AN2021" s="270"/>
      <c r="AO2021" s="58">
        <v>0</v>
      </c>
      <c r="AP2021" s="167">
        <v>766</v>
      </c>
      <c r="AQ2021" s="168">
        <v>0</v>
      </c>
      <c r="AR2021" s="279"/>
      <c r="AS2021" s="279"/>
      <c r="AT2021" s="279"/>
      <c r="AU2021" s="279"/>
      <c r="AV2021" s="280"/>
      <c r="AW2021" s="281">
        <v>0</v>
      </c>
      <c r="AX2021" s="282"/>
      <c r="AY2021" s="229"/>
      <c r="AZ2021" s="229"/>
      <c r="BA2021" s="229"/>
      <c r="BB2021" s="229"/>
      <c r="BC2021" s="283"/>
      <c r="BD2021" s="283">
        <v>0</v>
      </c>
      <c r="BE2021" s="284"/>
    </row>
    <row r="2022" spans="1:57" ht="16.899999999999999" customHeight="1" x14ac:dyDescent="0.2">
      <c r="A2022" s="152">
        <v>2022</v>
      </c>
      <c r="B2022" s="271" t="s">
        <v>316</v>
      </c>
      <c r="C2022" s="272" t="s">
        <v>342</v>
      </c>
      <c r="D2022" s="272" t="s">
        <v>349</v>
      </c>
      <c r="E2022" s="272" t="s">
        <v>350</v>
      </c>
      <c r="F2022" s="272" t="s">
        <v>428</v>
      </c>
      <c r="G2022" s="154">
        <v>8</v>
      </c>
      <c r="H2022" s="154">
        <v>10</v>
      </c>
      <c r="I2022" s="154">
        <v>28</v>
      </c>
      <c r="J2022" s="154">
        <v>32</v>
      </c>
      <c r="K2022" s="50">
        <v>78</v>
      </c>
      <c r="L2022" s="50">
        <v>403</v>
      </c>
      <c r="M2022" s="155">
        <v>0.19354838709677419</v>
      </c>
      <c r="N2022" s="265">
        <v>8</v>
      </c>
      <c r="O2022" s="265">
        <v>10</v>
      </c>
      <c r="P2022" s="265">
        <v>28</v>
      </c>
      <c r="Q2022" s="265">
        <v>32</v>
      </c>
      <c r="R2022" s="193">
        <v>78</v>
      </c>
      <c r="S2022" s="158" t="s">
        <v>419</v>
      </c>
      <c r="T2022" s="158" t="s">
        <v>419</v>
      </c>
      <c r="U2022" s="157">
        <v>238</v>
      </c>
      <c r="V2022" s="159">
        <v>0.32773109243697479</v>
      </c>
      <c r="W2022" s="273"/>
      <c r="X2022" s="273"/>
      <c r="Y2022" s="273"/>
      <c r="Z2022" s="273"/>
      <c r="AA2022" s="274"/>
      <c r="AB2022" s="274">
        <v>0</v>
      </c>
      <c r="AC2022" s="275"/>
      <c r="AD2022" s="276"/>
      <c r="AE2022" s="276"/>
      <c r="AF2022" s="276"/>
      <c r="AG2022" s="276"/>
      <c r="AH2022" s="277"/>
      <c r="AI2022" s="277">
        <v>0</v>
      </c>
      <c r="AJ2022" s="278"/>
      <c r="AK2022" s="270"/>
      <c r="AL2022" s="270"/>
      <c r="AM2022" s="270"/>
      <c r="AN2022" s="270"/>
      <c r="AO2022" s="58">
        <v>0</v>
      </c>
      <c r="AP2022" s="167">
        <v>165</v>
      </c>
      <c r="AQ2022" s="168">
        <v>0</v>
      </c>
      <c r="AR2022" s="279"/>
      <c r="AS2022" s="279"/>
      <c r="AT2022" s="279"/>
      <c r="AU2022" s="279"/>
      <c r="AV2022" s="280"/>
      <c r="AW2022" s="281">
        <v>0</v>
      </c>
      <c r="AX2022" s="282"/>
      <c r="AY2022" s="229"/>
      <c r="AZ2022" s="229"/>
      <c r="BA2022" s="229"/>
      <c r="BB2022" s="229"/>
      <c r="BC2022" s="283"/>
      <c r="BD2022" s="283">
        <v>0</v>
      </c>
      <c r="BE2022" s="284"/>
    </row>
    <row r="2023" spans="1:57" ht="16.899999999999999" customHeight="1" x14ac:dyDescent="0.2">
      <c r="A2023" s="152">
        <v>2023</v>
      </c>
      <c r="B2023" s="271" t="s">
        <v>316</v>
      </c>
      <c r="C2023" s="272" t="s">
        <v>342</v>
      </c>
      <c r="D2023" s="272" t="s">
        <v>343</v>
      </c>
      <c r="E2023" s="272" t="s">
        <v>344</v>
      </c>
      <c r="F2023" s="272" t="s">
        <v>428</v>
      </c>
      <c r="G2023" s="154">
        <v>142</v>
      </c>
      <c r="H2023" s="154">
        <v>171</v>
      </c>
      <c r="I2023" s="154">
        <v>487</v>
      </c>
      <c r="J2023" s="154">
        <v>549</v>
      </c>
      <c r="K2023" s="50">
        <v>1349</v>
      </c>
      <c r="L2023" s="50">
        <v>10952</v>
      </c>
      <c r="M2023" s="155">
        <v>0.12317384952520087</v>
      </c>
      <c r="N2023" s="265">
        <v>142</v>
      </c>
      <c r="O2023" s="265">
        <v>171</v>
      </c>
      <c r="P2023" s="265">
        <v>487</v>
      </c>
      <c r="Q2023" s="265">
        <v>549</v>
      </c>
      <c r="R2023" s="193">
        <v>1349</v>
      </c>
      <c r="S2023" s="158" t="s">
        <v>419</v>
      </c>
      <c r="T2023" s="158" t="s">
        <v>419</v>
      </c>
      <c r="U2023" s="157">
        <v>4091</v>
      </c>
      <c r="V2023" s="159">
        <v>0.32974822781715962</v>
      </c>
      <c r="W2023" s="273"/>
      <c r="X2023" s="273"/>
      <c r="Y2023" s="273"/>
      <c r="Z2023" s="273"/>
      <c r="AA2023" s="274"/>
      <c r="AB2023" s="274"/>
      <c r="AC2023" s="275"/>
      <c r="AD2023" s="276"/>
      <c r="AE2023" s="276"/>
      <c r="AF2023" s="276"/>
      <c r="AG2023" s="276"/>
      <c r="AH2023" s="277"/>
      <c r="AI2023" s="277">
        <v>0</v>
      </c>
      <c r="AJ2023" s="278"/>
      <c r="AK2023" s="270"/>
      <c r="AL2023" s="270"/>
      <c r="AM2023" s="270"/>
      <c r="AN2023" s="270"/>
      <c r="AO2023" s="58">
        <v>0</v>
      </c>
      <c r="AP2023" s="167">
        <v>6861</v>
      </c>
      <c r="AQ2023" s="168">
        <v>0</v>
      </c>
      <c r="AR2023" s="279"/>
      <c r="AS2023" s="279"/>
      <c r="AT2023" s="279"/>
      <c r="AU2023" s="279"/>
      <c r="AV2023" s="280"/>
      <c r="AW2023" s="281"/>
      <c r="AX2023" s="282"/>
      <c r="AY2023" s="229"/>
      <c r="AZ2023" s="229"/>
      <c r="BA2023" s="229"/>
      <c r="BB2023" s="229"/>
      <c r="BC2023" s="283"/>
      <c r="BD2023" s="283"/>
      <c r="BE2023" s="284"/>
    </row>
    <row r="2024" spans="1:57" ht="16.899999999999999" customHeight="1" x14ac:dyDescent="0.2">
      <c r="A2024" s="152">
        <v>2024</v>
      </c>
      <c r="B2024" s="271" t="s">
        <v>316</v>
      </c>
      <c r="C2024" s="272" t="s">
        <v>342</v>
      </c>
      <c r="D2024" s="272" t="s">
        <v>351</v>
      </c>
      <c r="E2024" s="272" t="s">
        <v>352</v>
      </c>
      <c r="F2024" s="272" t="s">
        <v>428</v>
      </c>
      <c r="G2024" s="154">
        <v>2</v>
      </c>
      <c r="H2024" s="154">
        <v>2</v>
      </c>
      <c r="I2024" s="154">
        <v>5</v>
      </c>
      <c r="J2024" s="154">
        <v>6</v>
      </c>
      <c r="K2024" s="50">
        <v>15</v>
      </c>
      <c r="L2024" s="50">
        <v>117</v>
      </c>
      <c r="M2024" s="155">
        <v>0.12820512820512819</v>
      </c>
      <c r="N2024" s="265">
        <v>2</v>
      </c>
      <c r="O2024" s="265">
        <v>2</v>
      </c>
      <c r="P2024" s="265">
        <v>5</v>
      </c>
      <c r="Q2024" s="265">
        <v>6</v>
      </c>
      <c r="R2024" s="193">
        <v>15</v>
      </c>
      <c r="S2024" s="158" t="s">
        <v>419</v>
      </c>
      <c r="T2024" s="158" t="s">
        <v>419</v>
      </c>
      <c r="U2024" s="157">
        <v>45</v>
      </c>
      <c r="V2024" s="159">
        <v>0.33333333333333331</v>
      </c>
      <c r="W2024" s="273"/>
      <c r="X2024" s="273"/>
      <c r="Y2024" s="273"/>
      <c r="Z2024" s="273"/>
      <c r="AA2024" s="274"/>
      <c r="AB2024" s="274"/>
      <c r="AC2024" s="275"/>
      <c r="AD2024" s="276"/>
      <c r="AE2024" s="276"/>
      <c r="AF2024" s="276"/>
      <c r="AG2024" s="276"/>
      <c r="AH2024" s="277"/>
      <c r="AI2024" s="277">
        <v>0</v>
      </c>
      <c r="AJ2024" s="278"/>
      <c r="AK2024" s="270"/>
      <c r="AL2024" s="270"/>
      <c r="AM2024" s="270"/>
      <c r="AN2024" s="270"/>
      <c r="AO2024" s="58">
        <v>0</v>
      </c>
      <c r="AP2024" s="167">
        <v>72</v>
      </c>
      <c r="AQ2024" s="168">
        <v>0</v>
      </c>
      <c r="AR2024" s="279"/>
      <c r="AS2024" s="279"/>
      <c r="AT2024" s="279"/>
      <c r="AU2024" s="279"/>
      <c r="AV2024" s="280"/>
      <c r="AW2024" s="281"/>
      <c r="AX2024" s="282"/>
      <c r="AY2024" s="229"/>
      <c r="AZ2024" s="229"/>
      <c r="BA2024" s="229"/>
      <c r="BB2024" s="229"/>
      <c r="BC2024" s="283"/>
      <c r="BD2024" s="283"/>
      <c r="BE2024" s="284"/>
    </row>
    <row r="2025" spans="1:57" ht="16.899999999999999" customHeight="1" x14ac:dyDescent="0.2">
      <c r="A2025" s="152">
        <v>2025</v>
      </c>
      <c r="B2025" s="271" t="s">
        <v>316</v>
      </c>
      <c r="C2025" s="272" t="s">
        <v>342</v>
      </c>
      <c r="D2025" s="272" t="s">
        <v>347</v>
      </c>
      <c r="E2025" s="272" t="s">
        <v>348</v>
      </c>
      <c r="F2025" s="272" t="s">
        <v>428</v>
      </c>
      <c r="G2025" s="154">
        <v>3</v>
      </c>
      <c r="H2025" s="154">
        <v>4</v>
      </c>
      <c r="I2025" s="154">
        <v>12</v>
      </c>
      <c r="J2025" s="154">
        <v>13</v>
      </c>
      <c r="K2025" s="50">
        <v>32</v>
      </c>
      <c r="L2025" s="50">
        <v>499</v>
      </c>
      <c r="M2025" s="155">
        <v>6.4128256513026047E-2</v>
      </c>
      <c r="N2025" s="265">
        <v>3</v>
      </c>
      <c r="O2025" s="265">
        <v>4</v>
      </c>
      <c r="P2025" s="265">
        <v>12</v>
      </c>
      <c r="Q2025" s="265">
        <v>13</v>
      </c>
      <c r="R2025" s="193">
        <v>32</v>
      </c>
      <c r="S2025" s="158" t="s">
        <v>419</v>
      </c>
      <c r="T2025" s="158" t="s">
        <v>419</v>
      </c>
      <c r="U2025" s="157">
        <v>97</v>
      </c>
      <c r="V2025" s="159">
        <v>0.32989690721649484</v>
      </c>
      <c r="W2025" s="273"/>
      <c r="X2025" s="273"/>
      <c r="Y2025" s="273"/>
      <c r="Z2025" s="273"/>
      <c r="AA2025" s="274"/>
      <c r="AB2025" s="274">
        <v>0</v>
      </c>
      <c r="AC2025" s="275"/>
      <c r="AD2025" s="276"/>
      <c r="AE2025" s="276"/>
      <c r="AF2025" s="276"/>
      <c r="AG2025" s="276"/>
      <c r="AH2025" s="277"/>
      <c r="AI2025" s="277">
        <v>0</v>
      </c>
      <c r="AJ2025" s="278"/>
      <c r="AK2025" s="270"/>
      <c r="AL2025" s="270"/>
      <c r="AM2025" s="270"/>
      <c r="AN2025" s="270"/>
      <c r="AO2025" s="58">
        <v>0</v>
      </c>
      <c r="AP2025" s="167">
        <v>402</v>
      </c>
      <c r="AQ2025" s="168">
        <v>0</v>
      </c>
      <c r="AR2025" s="279"/>
      <c r="AS2025" s="279"/>
      <c r="AT2025" s="279"/>
      <c r="AU2025" s="279"/>
      <c r="AV2025" s="280"/>
      <c r="AW2025" s="281">
        <v>0</v>
      </c>
      <c r="AX2025" s="282"/>
      <c r="AY2025" s="229"/>
      <c r="AZ2025" s="229"/>
      <c r="BA2025" s="229"/>
      <c r="BB2025" s="229"/>
      <c r="BC2025" s="283"/>
      <c r="BD2025" s="283">
        <v>0</v>
      </c>
      <c r="BE2025" s="284"/>
    </row>
    <row r="2026" spans="1:57" ht="16.899999999999999" customHeight="1" x14ac:dyDescent="0.2">
      <c r="A2026" s="152">
        <v>2026</v>
      </c>
      <c r="B2026" s="271" t="s">
        <v>316</v>
      </c>
      <c r="C2026" s="272" t="s">
        <v>342</v>
      </c>
      <c r="D2026" s="272" t="s">
        <v>353</v>
      </c>
      <c r="E2026" s="272" t="s">
        <v>330</v>
      </c>
      <c r="F2026" s="272" t="s">
        <v>428</v>
      </c>
      <c r="G2026" s="154">
        <v>2</v>
      </c>
      <c r="H2026" s="154">
        <v>2</v>
      </c>
      <c r="I2026" s="154">
        <v>5</v>
      </c>
      <c r="J2026" s="154">
        <v>6</v>
      </c>
      <c r="K2026" s="50">
        <v>15</v>
      </c>
      <c r="L2026" s="50">
        <v>117</v>
      </c>
      <c r="M2026" s="155">
        <v>0.12820512820512819</v>
      </c>
      <c r="N2026" s="265">
        <v>2</v>
      </c>
      <c r="O2026" s="265">
        <v>2</v>
      </c>
      <c r="P2026" s="265">
        <v>5</v>
      </c>
      <c r="Q2026" s="265">
        <v>6</v>
      </c>
      <c r="R2026" s="193">
        <v>15</v>
      </c>
      <c r="S2026" s="158" t="s">
        <v>419</v>
      </c>
      <c r="T2026" s="158" t="s">
        <v>419</v>
      </c>
      <c r="U2026" s="157">
        <v>45</v>
      </c>
      <c r="V2026" s="159">
        <v>0.33333333333333331</v>
      </c>
      <c r="W2026" s="273"/>
      <c r="X2026" s="273"/>
      <c r="Y2026" s="273"/>
      <c r="Z2026" s="273"/>
      <c r="AA2026" s="274"/>
      <c r="AB2026" s="274">
        <v>0</v>
      </c>
      <c r="AC2026" s="275"/>
      <c r="AD2026" s="276"/>
      <c r="AE2026" s="276"/>
      <c r="AF2026" s="276"/>
      <c r="AG2026" s="276"/>
      <c r="AH2026" s="277"/>
      <c r="AI2026" s="277">
        <v>0</v>
      </c>
      <c r="AJ2026" s="278"/>
      <c r="AK2026" s="270"/>
      <c r="AL2026" s="270"/>
      <c r="AM2026" s="270"/>
      <c r="AN2026" s="270"/>
      <c r="AO2026" s="58">
        <v>0</v>
      </c>
      <c r="AP2026" s="167">
        <v>72</v>
      </c>
      <c r="AQ2026" s="168">
        <v>0</v>
      </c>
      <c r="AR2026" s="279"/>
      <c r="AS2026" s="279"/>
      <c r="AT2026" s="279"/>
      <c r="AU2026" s="279"/>
      <c r="AV2026" s="280"/>
      <c r="AW2026" s="281">
        <v>0</v>
      </c>
      <c r="AX2026" s="282"/>
      <c r="AY2026" s="229"/>
      <c r="AZ2026" s="229"/>
      <c r="BA2026" s="229"/>
      <c r="BB2026" s="229"/>
      <c r="BC2026" s="283"/>
      <c r="BD2026" s="283">
        <v>0</v>
      </c>
      <c r="BE2026" s="284"/>
    </row>
    <row r="2027" spans="1:57" ht="16.899999999999999" customHeight="1" x14ac:dyDescent="0.2">
      <c r="A2027" s="152">
        <v>2027</v>
      </c>
      <c r="B2027" s="294" t="s">
        <v>316</v>
      </c>
      <c r="C2027" s="180" t="s">
        <v>342</v>
      </c>
      <c r="D2027" s="180" t="s">
        <v>354</v>
      </c>
      <c r="E2027" s="180" t="s">
        <v>420</v>
      </c>
      <c r="F2027" s="179" t="s">
        <v>428</v>
      </c>
      <c r="G2027" s="181">
        <v>173</v>
      </c>
      <c r="H2027" s="181">
        <v>208</v>
      </c>
      <c r="I2027" s="181">
        <v>591</v>
      </c>
      <c r="J2027" s="181">
        <v>667</v>
      </c>
      <c r="K2027" s="181">
        <v>1639</v>
      </c>
      <c r="L2027" s="181">
        <v>13311</v>
      </c>
      <c r="M2027" s="155">
        <v>0.1231312448350988</v>
      </c>
      <c r="N2027" s="193">
        <v>173</v>
      </c>
      <c r="O2027" s="193">
        <v>208</v>
      </c>
      <c r="P2027" s="193">
        <v>591</v>
      </c>
      <c r="Q2027" s="193">
        <v>667</v>
      </c>
      <c r="R2027" s="193">
        <v>1639</v>
      </c>
      <c r="S2027" s="158">
        <v>5341</v>
      </c>
      <c r="T2027" s="158">
        <v>1760.285340840539</v>
      </c>
      <c r="U2027" s="157">
        <v>4973</v>
      </c>
      <c r="V2027" s="159">
        <v>0.32957973054494272</v>
      </c>
      <c r="W2027" s="274"/>
      <c r="X2027" s="274"/>
      <c r="Y2027" s="274"/>
      <c r="Z2027" s="274"/>
      <c r="AA2027" s="274"/>
      <c r="AB2027" s="274">
        <v>0</v>
      </c>
      <c r="AC2027" s="275"/>
      <c r="AD2027" s="277"/>
      <c r="AE2027" s="277"/>
      <c r="AF2027" s="277"/>
      <c r="AG2027" s="277"/>
      <c r="AH2027" s="277"/>
      <c r="AI2027" s="277">
        <v>0</v>
      </c>
      <c r="AJ2027" s="278"/>
      <c r="AK2027" s="58">
        <v>0</v>
      </c>
      <c r="AL2027" s="58">
        <v>0</v>
      </c>
      <c r="AM2027" s="58">
        <v>0</v>
      </c>
      <c r="AN2027" s="58">
        <v>0</v>
      </c>
      <c r="AO2027" s="58">
        <v>0</v>
      </c>
      <c r="AP2027" s="167">
        <v>8338</v>
      </c>
      <c r="AQ2027" s="168">
        <v>0</v>
      </c>
      <c r="AR2027" s="289"/>
      <c r="AS2027" s="289"/>
      <c r="AT2027" s="289"/>
      <c r="AU2027" s="289"/>
      <c r="AV2027" s="286"/>
      <c r="AW2027" s="287">
        <v>0</v>
      </c>
      <c r="AX2027" s="282"/>
      <c r="AY2027" s="283"/>
      <c r="AZ2027" s="283"/>
      <c r="BA2027" s="283"/>
      <c r="BB2027" s="283"/>
      <c r="BC2027" s="283"/>
      <c r="BD2027" s="283">
        <v>0</v>
      </c>
      <c r="BE2027" s="284"/>
    </row>
    <row r="2028" spans="1:57" ht="16.899999999999999" customHeight="1" x14ac:dyDescent="0.2">
      <c r="A2028" s="152">
        <v>2028</v>
      </c>
      <c r="B2028" s="271" t="s">
        <v>316</v>
      </c>
      <c r="C2028" s="272" t="s">
        <v>342</v>
      </c>
      <c r="D2028" s="272" t="s">
        <v>345</v>
      </c>
      <c r="E2028" s="272" t="s">
        <v>346</v>
      </c>
      <c r="F2028" s="272" t="s">
        <v>429</v>
      </c>
      <c r="G2028" s="154">
        <v>0</v>
      </c>
      <c r="H2028" s="154">
        <v>0</v>
      </c>
      <c r="I2028" s="154">
        <v>2</v>
      </c>
      <c r="J2028" s="154">
        <v>2</v>
      </c>
      <c r="K2028" s="50">
        <v>4</v>
      </c>
      <c r="L2028" s="50">
        <v>1223</v>
      </c>
      <c r="M2028" s="155">
        <v>3.2706459525756338E-3</v>
      </c>
      <c r="N2028" s="265">
        <v>0</v>
      </c>
      <c r="O2028" s="265">
        <v>0</v>
      </c>
      <c r="P2028" s="265">
        <v>2</v>
      </c>
      <c r="Q2028" s="265">
        <v>2</v>
      </c>
      <c r="R2028" s="193">
        <v>4</v>
      </c>
      <c r="S2028" s="158" t="s">
        <v>419</v>
      </c>
      <c r="T2028" s="158" t="s">
        <v>419</v>
      </c>
      <c r="U2028" s="157">
        <v>457</v>
      </c>
      <c r="V2028" s="159">
        <v>8.7527352297592995E-3</v>
      </c>
      <c r="W2028" s="273"/>
      <c r="X2028" s="273"/>
      <c r="Y2028" s="273"/>
      <c r="Z2028" s="273"/>
      <c r="AA2028" s="274"/>
      <c r="AB2028" s="274">
        <v>0</v>
      </c>
      <c r="AC2028" s="275"/>
      <c r="AD2028" s="276"/>
      <c r="AE2028" s="276"/>
      <c r="AF2028" s="276"/>
      <c r="AG2028" s="276"/>
      <c r="AH2028" s="277"/>
      <c r="AI2028" s="277">
        <v>0</v>
      </c>
      <c r="AJ2028" s="278"/>
      <c r="AK2028" s="270"/>
      <c r="AL2028" s="270"/>
      <c r="AM2028" s="270"/>
      <c r="AN2028" s="270"/>
      <c r="AO2028" s="58">
        <v>0</v>
      </c>
      <c r="AP2028" s="167">
        <v>766</v>
      </c>
      <c r="AQ2028" s="168">
        <v>0</v>
      </c>
      <c r="AR2028" s="279"/>
      <c r="AS2028" s="279"/>
      <c r="AT2028" s="279"/>
      <c r="AU2028" s="279"/>
      <c r="AV2028" s="280"/>
      <c r="AW2028" s="281">
        <v>0</v>
      </c>
      <c r="AX2028" s="282"/>
      <c r="AY2028" s="229"/>
      <c r="AZ2028" s="229"/>
      <c r="BA2028" s="229"/>
      <c r="BB2028" s="229"/>
      <c r="BC2028" s="283"/>
      <c r="BD2028" s="283">
        <v>0</v>
      </c>
      <c r="BE2028" s="284"/>
    </row>
    <row r="2029" spans="1:57" ht="16.899999999999999" customHeight="1" x14ac:dyDescent="0.2">
      <c r="A2029" s="152">
        <v>2029</v>
      </c>
      <c r="B2029" s="271" t="s">
        <v>316</v>
      </c>
      <c r="C2029" s="272" t="s">
        <v>342</v>
      </c>
      <c r="D2029" s="272" t="s">
        <v>349</v>
      </c>
      <c r="E2029" s="272" t="s">
        <v>350</v>
      </c>
      <c r="F2029" s="272" t="s">
        <v>429</v>
      </c>
      <c r="G2029" s="154">
        <v>0</v>
      </c>
      <c r="H2029" s="154">
        <v>0</v>
      </c>
      <c r="I2029" s="154">
        <v>1</v>
      </c>
      <c r="J2029" s="154">
        <v>1</v>
      </c>
      <c r="K2029" s="50">
        <v>2</v>
      </c>
      <c r="L2029" s="50">
        <v>403</v>
      </c>
      <c r="M2029" s="155">
        <v>4.9627791563275434E-3</v>
      </c>
      <c r="N2029" s="265">
        <v>0</v>
      </c>
      <c r="O2029" s="265">
        <v>0</v>
      </c>
      <c r="P2029" s="265">
        <v>1</v>
      </c>
      <c r="Q2029" s="265">
        <v>1</v>
      </c>
      <c r="R2029" s="193">
        <v>2</v>
      </c>
      <c r="S2029" s="158" t="s">
        <v>419</v>
      </c>
      <c r="T2029" s="158" t="s">
        <v>419</v>
      </c>
      <c r="U2029" s="157">
        <v>238</v>
      </c>
      <c r="V2029" s="159">
        <v>8.4033613445378148E-3</v>
      </c>
      <c r="W2029" s="273"/>
      <c r="X2029" s="273"/>
      <c r="Y2029" s="273"/>
      <c r="Z2029" s="273"/>
      <c r="AA2029" s="274"/>
      <c r="AB2029" s="274">
        <v>0</v>
      </c>
      <c r="AC2029" s="275"/>
      <c r="AD2029" s="276"/>
      <c r="AE2029" s="276"/>
      <c r="AF2029" s="276"/>
      <c r="AG2029" s="276"/>
      <c r="AH2029" s="277"/>
      <c r="AI2029" s="277">
        <v>0</v>
      </c>
      <c r="AJ2029" s="278"/>
      <c r="AK2029" s="270"/>
      <c r="AL2029" s="270"/>
      <c r="AM2029" s="270"/>
      <c r="AN2029" s="270"/>
      <c r="AO2029" s="58">
        <v>0</v>
      </c>
      <c r="AP2029" s="167">
        <v>165</v>
      </c>
      <c r="AQ2029" s="168">
        <v>0</v>
      </c>
      <c r="AR2029" s="279"/>
      <c r="AS2029" s="279"/>
      <c r="AT2029" s="279"/>
      <c r="AU2029" s="279"/>
      <c r="AV2029" s="280"/>
      <c r="AW2029" s="281">
        <v>0</v>
      </c>
      <c r="AX2029" s="282"/>
      <c r="AY2029" s="229"/>
      <c r="AZ2029" s="229"/>
      <c r="BA2029" s="229"/>
      <c r="BB2029" s="229"/>
      <c r="BC2029" s="283"/>
      <c r="BD2029" s="283">
        <v>0</v>
      </c>
      <c r="BE2029" s="284"/>
    </row>
    <row r="2030" spans="1:57" ht="16.899999999999999" customHeight="1" x14ac:dyDescent="0.2">
      <c r="A2030" s="152">
        <v>2030</v>
      </c>
      <c r="B2030" s="271" t="s">
        <v>316</v>
      </c>
      <c r="C2030" s="272" t="s">
        <v>342</v>
      </c>
      <c r="D2030" s="272" t="s">
        <v>343</v>
      </c>
      <c r="E2030" s="272" t="s">
        <v>344</v>
      </c>
      <c r="F2030" s="272" t="s">
        <v>429</v>
      </c>
      <c r="G2030" s="154">
        <v>0</v>
      </c>
      <c r="H2030" s="154">
        <v>0</v>
      </c>
      <c r="I2030" s="154">
        <v>15</v>
      </c>
      <c r="J2030" s="154">
        <v>17</v>
      </c>
      <c r="K2030" s="50">
        <v>32</v>
      </c>
      <c r="L2030" s="50">
        <v>10952</v>
      </c>
      <c r="M2030" s="155">
        <v>2.9218407596785976E-3</v>
      </c>
      <c r="N2030" s="265">
        <v>0</v>
      </c>
      <c r="O2030" s="265">
        <v>0</v>
      </c>
      <c r="P2030" s="265">
        <v>15</v>
      </c>
      <c r="Q2030" s="265">
        <v>17</v>
      </c>
      <c r="R2030" s="193">
        <v>32</v>
      </c>
      <c r="S2030" s="158" t="s">
        <v>419</v>
      </c>
      <c r="T2030" s="158" t="s">
        <v>419</v>
      </c>
      <c r="U2030" s="157">
        <v>4091</v>
      </c>
      <c r="V2030" s="159">
        <v>7.822048398924468E-3</v>
      </c>
      <c r="W2030" s="273"/>
      <c r="X2030" s="273"/>
      <c r="Y2030" s="273"/>
      <c r="Z2030" s="273"/>
      <c r="AA2030" s="274"/>
      <c r="AB2030" s="274"/>
      <c r="AC2030" s="275"/>
      <c r="AD2030" s="276"/>
      <c r="AE2030" s="276"/>
      <c r="AF2030" s="276"/>
      <c r="AG2030" s="276"/>
      <c r="AH2030" s="277"/>
      <c r="AI2030" s="277">
        <v>0</v>
      </c>
      <c r="AJ2030" s="278"/>
      <c r="AK2030" s="270"/>
      <c r="AL2030" s="270"/>
      <c r="AM2030" s="270"/>
      <c r="AN2030" s="270"/>
      <c r="AO2030" s="58">
        <v>0</v>
      </c>
      <c r="AP2030" s="167">
        <v>6861</v>
      </c>
      <c r="AQ2030" s="168">
        <v>0</v>
      </c>
      <c r="AR2030" s="279"/>
      <c r="AS2030" s="279"/>
      <c r="AT2030" s="279"/>
      <c r="AU2030" s="279"/>
      <c r="AV2030" s="280"/>
      <c r="AW2030" s="281"/>
      <c r="AX2030" s="282"/>
      <c r="AY2030" s="229"/>
      <c r="AZ2030" s="229"/>
      <c r="BA2030" s="229"/>
      <c r="BB2030" s="229"/>
      <c r="BC2030" s="283"/>
      <c r="BD2030" s="283"/>
      <c r="BE2030" s="284"/>
    </row>
    <row r="2031" spans="1:57" ht="16.899999999999999" customHeight="1" x14ac:dyDescent="0.2">
      <c r="A2031" s="152">
        <v>2031</v>
      </c>
      <c r="B2031" s="271" t="s">
        <v>316</v>
      </c>
      <c r="C2031" s="272" t="s">
        <v>342</v>
      </c>
      <c r="D2031" s="272" t="s">
        <v>351</v>
      </c>
      <c r="E2031" s="272" t="s">
        <v>352</v>
      </c>
      <c r="F2031" s="272" t="s">
        <v>429</v>
      </c>
      <c r="G2031" s="154">
        <v>0</v>
      </c>
      <c r="H2031" s="154">
        <v>0</v>
      </c>
      <c r="I2031" s="154">
        <v>0</v>
      </c>
      <c r="J2031" s="154">
        <v>0</v>
      </c>
      <c r="K2031" s="50">
        <v>0</v>
      </c>
      <c r="L2031" s="50">
        <v>117</v>
      </c>
      <c r="M2031" s="155">
        <v>0</v>
      </c>
      <c r="N2031" s="265">
        <v>0</v>
      </c>
      <c r="O2031" s="265">
        <v>0</v>
      </c>
      <c r="P2031" s="265">
        <v>0</v>
      </c>
      <c r="Q2031" s="265">
        <v>0</v>
      </c>
      <c r="R2031" s="193">
        <v>0</v>
      </c>
      <c r="S2031" s="158" t="s">
        <v>419</v>
      </c>
      <c r="T2031" s="158" t="s">
        <v>419</v>
      </c>
      <c r="U2031" s="157">
        <v>45</v>
      </c>
      <c r="V2031" s="159">
        <v>0</v>
      </c>
      <c r="W2031" s="273"/>
      <c r="X2031" s="273"/>
      <c r="Y2031" s="273"/>
      <c r="Z2031" s="273"/>
      <c r="AA2031" s="274"/>
      <c r="AB2031" s="274"/>
      <c r="AC2031" s="275"/>
      <c r="AD2031" s="276"/>
      <c r="AE2031" s="276"/>
      <c r="AF2031" s="276"/>
      <c r="AG2031" s="276"/>
      <c r="AH2031" s="277"/>
      <c r="AI2031" s="277">
        <v>0</v>
      </c>
      <c r="AJ2031" s="278"/>
      <c r="AK2031" s="270"/>
      <c r="AL2031" s="270"/>
      <c r="AM2031" s="270"/>
      <c r="AN2031" s="270"/>
      <c r="AO2031" s="58">
        <v>0</v>
      </c>
      <c r="AP2031" s="167">
        <v>72</v>
      </c>
      <c r="AQ2031" s="168">
        <v>0</v>
      </c>
      <c r="AR2031" s="279"/>
      <c r="AS2031" s="279"/>
      <c r="AT2031" s="279"/>
      <c r="AU2031" s="279"/>
      <c r="AV2031" s="280"/>
      <c r="AW2031" s="281"/>
      <c r="AX2031" s="282"/>
      <c r="AY2031" s="229"/>
      <c r="AZ2031" s="229"/>
      <c r="BA2031" s="229"/>
      <c r="BB2031" s="229"/>
      <c r="BC2031" s="283"/>
      <c r="BD2031" s="283"/>
      <c r="BE2031" s="284"/>
    </row>
    <row r="2032" spans="1:57" ht="16.899999999999999" customHeight="1" x14ac:dyDescent="0.2">
      <c r="A2032" s="152">
        <v>2032</v>
      </c>
      <c r="B2032" s="271" t="s">
        <v>316</v>
      </c>
      <c r="C2032" s="272" t="s">
        <v>342</v>
      </c>
      <c r="D2032" s="272" t="s">
        <v>347</v>
      </c>
      <c r="E2032" s="272" t="s">
        <v>348</v>
      </c>
      <c r="F2032" s="272" t="s">
        <v>429</v>
      </c>
      <c r="G2032" s="154">
        <v>0</v>
      </c>
      <c r="H2032" s="154">
        <v>0</v>
      </c>
      <c r="I2032" s="154">
        <v>0</v>
      </c>
      <c r="J2032" s="154">
        <v>0</v>
      </c>
      <c r="K2032" s="50">
        <v>0</v>
      </c>
      <c r="L2032" s="50">
        <v>499</v>
      </c>
      <c r="M2032" s="155">
        <v>0</v>
      </c>
      <c r="N2032" s="265">
        <v>0</v>
      </c>
      <c r="O2032" s="265">
        <v>0</v>
      </c>
      <c r="P2032" s="265">
        <v>0</v>
      </c>
      <c r="Q2032" s="265">
        <v>0</v>
      </c>
      <c r="R2032" s="193">
        <v>0</v>
      </c>
      <c r="S2032" s="158" t="s">
        <v>419</v>
      </c>
      <c r="T2032" s="158" t="s">
        <v>419</v>
      </c>
      <c r="U2032" s="157">
        <v>97</v>
      </c>
      <c r="V2032" s="159">
        <v>0</v>
      </c>
      <c r="W2032" s="273"/>
      <c r="X2032" s="273"/>
      <c r="Y2032" s="273"/>
      <c r="Z2032" s="273"/>
      <c r="AA2032" s="274"/>
      <c r="AB2032" s="274">
        <v>0</v>
      </c>
      <c r="AC2032" s="275"/>
      <c r="AD2032" s="276"/>
      <c r="AE2032" s="276"/>
      <c r="AF2032" s="276"/>
      <c r="AG2032" s="276"/>
      <c r="AH2032" s="277"/>
      <c r="AI2032" s="277">
        <v>0</v>
      </c>
      <c r="AJ2032" s="278"/>
      <c r="AK2032" s="270"/>
      <c r="AL2032" s="270"/>
      <c r="AM2032" s="270"/>
      <c r="AN2032" s="270"/>
      <c r="AO2032" s="58">
        <v>0</v>
      </c>
      <c r="AP2032" s="167">
        <v>402</v>
      </c>
      <c r="AQ2032" s="168">
        <v>0</v>
      </c>
      <c r="AR2032" s="279"/>
      <c r="AS2032" s="279"/>
      <c r="AT2032" s="279"/>
      <c r="AU2032" s="279"/>
      <c r="AV2032" s="280"/>
      <c r="AW2032" s="281">
        <v>0</v>
      </c>
      <c r="AX2032" s="282"/>
      <c r="AY2032" s="229"/>
      <c r="AZ2032" s="229"/>
      <c r="BA2032" s="229"/>
      <c r="BB2032" s="229"/>
      <c r="BC2032" s="283"/>
      <c r="BD2032" s="283">
        <v>0</v>
      </c>
      <c r="BE2032" s="284"/>
    </row>
    <row r="2033" spans="1:57" ht="16.899999999999999" customHeight="1" x14ac:dyDescent="0.2">
      <c r="A2033" s="152">
        <v>2033</v>
      </c>
      <c r="B2033" s="271" t="s">
        <v>316</v>
      </c>
      <c r="C2033" s="272" t="s">
        <v>342</v>
      </c>
      <c r="D2033" s="272" t="s">
        <v>353</v>
      </c>
      <c r="E2033" s="272" t="s">
        <v>330</v>
      </c>
      <c r="F2033" s="272" t="s">
        <v>429</v>
      </c>
      <c r="G2033" s="154">
        <v>0</v>
      </c>
      <c r="H2033" s="154">
        <v>0</v>
      </c>
      <c r="I2033" s="154">
        <v>0</v>
      </c>
      <c r="J2033" s="154">
        <v>0</v>
      </c>
      <c r="K2033" s="50">
        <v>0</v>
      </c>
      <c r="L2033" s="50">
        <v>117</v>
      </c>
      <c r="M2033" s="155">
        <v>0</v>
      </c>
      <c r="N2033" s="265">
        <v>0</v>
      </c>
      <c r="O2033" s="265">
        <v>0</v>
      </c>
      <c r="P2033" s="265">
        <v>0</v>
      </c>
      <c r="Q2033" s="265">
        <v>0</v>
      </c>
      <c r="R2033" s="193">
        <v>0</v>
      </c>
      <c r="S2033" s="158" t="s">
        <v>419</v>
      </c>
      <c r="T2033" s="158" t="s">
        <v>419</v>
      </c>
      <c r="U2033" s="157">
        <v>45</v>
      </c>
      <c r="V2033" s="159">
        <v>0</v>
      </c>
      <c r="W2033" s="273"/>
      <c r="X2033" s="273"/>
      <c r="Y2033" s="273"/>
      <c r="Z2033" s="273"/>
      <c r="AA2033" s="274"/>
      <c r="AB2033" s="274">
        <v>0</v>
      </c>
      <c r="AC2033" s="275"/>
      <c r="AD2033" s="276"/>
      <c r="AE2033" s="276"/>
      <c r="AF2033" s="276"/>
      <c r="AG2033" s="276"/>
      <c r="AH2033" s="277"/>
      <c r="AI2033" s="277">
        <v>0</v>
      </c>
      <c r="AJ2033" s="278"/>
      <c r="AK2033" s="270"/>
      <c r="AL2033" s="270"/>
      <c r="AM2033" s="270"/>
      <c r="AN2033" s="270"/>
      <c r="AO2033" s="58">
        <v>0</v>
      </c>
      <c r="AP2033" s="167">
        <v>72</v>
      </c>
      <c r="AQ2033" s="168">
        <v>0</v>
      </c>
      <c r="AR2033" s="279"/>
      <c r="AS2033" s="279"/>
      <c r="AT2033" s="279"/>
      <c r="AU2033" s="279"/>
      <c r="AV2033" s="280"/>
      <c r="AW2033" s="281">
        <v>0</v>
      </c>
      <c r="AX2033" s="282"/>
      <c r="AY2033" s="229"/>
      <c r="AZ2033" s="229"/>
      <c r="BA2033" s="229"/>
      <c r="BB2033" s="229"/>
      <c r="BC2033" s="283"/>
      <c r="BD2033" s="283">
        <v>0</v>
      </c>
      <c r="BE2033" s="284"/>
    </row>
    <row r="2034" spans="1:57" ht="16.899999999999999" customHeight="1" x14ac:dyDescent="0.2">
      <c r="A2034" s="152">
        <v>2034</v>
      </c>
      <c r="B2034" s="294" t="s">
        <v>316</v>
      </c>
      <c r="C2034" s="180" t="s">
        <v>342</v>
      </c>
      <c r="D2034" s="180" t="s">
        <v>354</v>
      </c>
      <c r="E2034" s="180" t="s">
        <v>420</v>
      </c>
      <c r="F2034" s="179" t="s">
        <v>429</v>
      </c>
      <c r="G2034" s="181">
        <v>0</v>
      </c>
      <c r="H2034" s="181">
        <v>0</v>
      </c>
      <c r="I2034" s="181">
        <v>18</v>
      </c>
      <c r="J2034" s="181">
        <v>20</v>
      </c>
      <c r="K2034" s="181">
        <v>38</v>
      </c>
      <c r="L2034" s="181">
        <v>13311</v>
      </c>
      <c r="M2034" s="155">
        <v>2.8547817594470741E-3</v>
      </c>
      <c r="N2034" s="193">
        <v>0</v>
      </c>
      <c r="O2034" s="193">
        <v>0</v>
      </c>
      <c r="P2034" s="193">
        <v>18</v>
      </c>
      <c r="Q2034" s="193">
        <v>20</v>
      </c>
      <c r="R2034" s="193">
        <v>38</v>
      </c>
      <c r="S2034" s="158">
        <v>5341</v>
      </c>
      <c r="T2034" s="158">
        <v>40.81198471747436</v>
      </c>
      <c r="U2034" s="157">
        <v>4973</v>
      </c>
      <c r="V2034" s="159">
        <v>7.6412628192238088E-3</v>
      </c>
      <c r="W2034" s="274"/>
      <c r="X2034" s="274"/>
      <c r="Y2034" s="274"/>
      <c r="Z2034" s="274"/>
      <c r="AA2034" s="274"/>
      <c r="AB2034" s="274">
        <v>0</v>
      </c>
      <c r="AC2034" s="275"/>
      <c r="AD2034" s="277"/>
      <c r="AE2034" s="277"/>
      <c r="AF2034" s="277"/>
      <c r="AG2034" s="277"/>
      <c r="AH2034" s="277"/>
      <c r="AI2034" s="277">
        <v>0</v>
      </c>
      <c r="AJ2034" s="278"/>
      <c r="AK2034" s="58">
        <v>0</v>
      </c>
      <c r="AL2034" s="58">
        <v>0</v>
      </c>
      <c r="AM2034" s="58">
        <v>0</v>
      </c>
      <c r="AN2034" s="58">
        <v>0</v>
      </c>
      <c r="AO2034" s="58">
        <v>0</v>
      </c>
      <c r="AP2034" s="167">
        <v>8338</v>
      </c>
      <c r="AQ2034" s="168">
        <v>0</v>
      </c>
      <c r="AR2034" s="289"/>
      <c r="AS2034" s="289"/>
      <c r="AT2034" s="289"/>
      <c r="AU2034" s="289"/>
      <c r="AV2034" s="286"/>
      <c r="AW2034" s="287">
        <v>0</v>
      </c>
      <c r="AX2034" s="282"/>
      <c r="AY2034" s="283"/>
      <c r="AZ2034" s="283"/>
      <c r="BA2034" s="283"/>
      <c r="BB2034" s="283"/>
      <c r="BC2034" s="283"/>
      <c r="BD2034" s="283">
        <v>0</v>
      </c>
      <c r="BE2034" s="284"/>
    </row>
    <row r="2035" spans="1:57" ht="16.899999999999999" customHeight="1" x14ac:dyDescent="0.2">
      <c r="A2035" s="152">
        <v>2035</v>
      </c>
      <c r="B2035" s="271" t="s">
        <v>316</v>
      </c>
      <c r="C2035" s="272" t="s">
        <v>342</v>
      </c>
      <c r="D2035" s="272" t="s">
        <v>345</v>
      </c>
      <c r="E2035" s="272" t="s">
        <v>346</v>
      </c>
      <c r="F2035" s="272" t="s">
        <v>430</v>
      </c>
      <c r="G2035" s="154">
        <v>28</v>
      </c>
      <c r="H2035" s="154">
        <v>32</v>
      </c>
      <c r="I2035" s="154">
        <v>83</v>
      </c>
      <c r="J2035" s="154">
        <v>91</v>
      </c>
      <c r="K2035" s="50">
        <v>234</v>
      </c>
      <c r="L2035" s="50">
        <v>1223</v>
      </c>
      <c r="M2035" s="155">
        <v>0.19133278822567457</v>
      </c>
      <c r="N2035" s="265">
        <v>18</v>
      </c>
      <c r="O2035" s="265">
        <v>22</v>
      </c>
      <c r="P2035" s="265">
        <v>63</v>
      </c>
      <c r="Q2035" s="265">
        <v>71</v>
      </c>
      <c r="R2035" s="193">
        <v>174</v>
      </c>
      <c r="S2035" s="158" t="s">
        <v>419</v>
      </c>
      <c r="T2035" s="158" t="s">
        <v>419</v>
      </c>
      <c r="U2035" s="157">
        <v>457</v>
      </c>
      <c r="V2035" s="159">
        <v>0.38074398249452956</v>
      </c>
      <c r="W2035" s="273"/>
      <c r="X2035" s="273"/>
      <c r="Y2035" s="273"/>
      <c r="Z2035" s="273"/>
      <c r="AA2035" s="274"/>
      <c r="AB2035" s="274">
        <v>0</v>
      </c>
      <c r="AC2035" s="275"/>
      <c r="AD2035" s="276"/>
      <c r="AE2035" s="276"/>
      <c r="AF2035" s="276"/>
      <c r="AG2035" s="276"/>
      <c r="AH2035" s="277"/>
      <c r="AI2035" s="277">
        <v>0</v>
      </c>
      <c r="AJ2035" s="278"/>
      <c r="AK2035" s="270">
        <v>10</v>
      </c>
      <c r="AL2035" s="270">
        <v>10</v>
      </c>
      <c r="AM2035" s="270">
        <v>20</v>
      </c>
      <c r="AN2035" s="270">
        <v>20</v>
      </c>
      <c r="AO2035" s="58">
        <v>60</v>
      </c>
      <c r="AP2035" s="167">
        <v>766</v>
      </c>
      <c r="AQ2035" s="168">
        <v>7.8328981723237601E-2</v>
      </c>
      <c r="AR2035" s="279"/>
      <c r="AS2035" s="279"/>
      <c r="AT2035" s="279"/>
      <c r="AU2035" s="279"/>
      <c r="AV2035" s="280"/>
      <c r="AW2035" s="281">
        <v>0</v>
      </c>
      <c r="AX2035" s="282"/>
      <c r="AY2035" s="229"/>
      <c r="AZ2035" s="229"/>
      <c r="BA2035" s="229"/>
      <c r="BB2035" s="229"/>
      <c r="BC2035" s="283"/>
      <c r="BD2035" s="283">
        <v>0</v>
      </c>
      <c r="BE2035" s="284"/>
    </row>
    <row r="2036" spans="1:57" ht="16.899999999999999" customHeight="1" x14ac:dyDescent="0.2">
      <c r="A2036" s="152">
        <v>2036</v>
      </c>
      <c r="B2036" s="271" t="s">
        <v>316</v>
      </c>
      <c r="C2036" s="272" t="s">
        <v>342</v>
      </c>
      <c r="D2036" s="272" t="s">
        <v>349</v>
      </c>
      <c r="E2036" s="272" t="s">
        <v>350</v>
      </c>
      <c r="F2036" s="272" t="s">
        <v>430</v>
      </c>
      <c r="G2036" s="154">
        <v>11</v>
      </c>
      <c r="H2036" s="154">
        <v>13</v>
      </c>
      <c r="I2036" s="154">
        <v>37</v>
      </c>
      <c r="J2036" s="154">
        <v>41</v>
      </c>
      <c r="K2036" s="50">
        <v>102</v>
      </c>
      <c r="L2036" s="50">
        <v>403</v>
      </c>
      <c r="M2036" s="155">
        <v>0.25310173697270472</v>
      </c>
      <c r="N2036" s="265">
        <v>9</v>
      </c>
      <c r="O2036" s="265">
        <v>11</v>
      </c>
      <c r="P2036" s="265">
        <v>33</v>
      </c>
      <c r="Q2036" s="265">
        <v>37</v>
      </c>
      <c r="R2036" s="193">
        <v>90</v>
      </c>
      <c r="S2036" s="158" t="s">
        <v>419</v>
      </c>
      <c r="T2036" s="158" t="s">
        <v>419</v>
      </c>
      <c r="U2036" s="157">
        <v>238</v>
      </c>
      <c r="V2036" s="159">
        <v>0.37815126050420167</v>
      </c>
      <c r="W2036" s="273"/>
      <c r="X2036" s="273"/>
      <c r="Y2036" s="273"/>
      <c r="Z2036" s="273"/>
      <c r="AA2036" s="274"/>
      <c r="AB2036" s="274">
        <v>0</v>
      </c>
      <c r="AC2036" s="275"/>
      <c r="AD2036" s="276"/>
      <c r="AE2036" s="276"/>
      <c r="AF2036" s="276"/>
      <c r="AG2036" s="276"/>
      <c r="AH2036" s="277"/>
      <c r="AI2036" s="277">
        <v>0</v>
      </c>
      <c r="AJ2036" s="278"/>
      <c r="AK2036" s="270">
        <v>2</v>
      </c>
      <c r="AL2036" s="270">
        <v>2</v>
      </c>
      <c r="AM2036" s="270">
        <v>4</v>
      </c>
      <c r="AN2036" s="270">
        <v>4</v>
      </c>
      <c r="AO2036" s="58">
        <v>12</v>
      </c>
      <c r="AP2036" s="167">
        <v>165</v>
      </c>
      <c r="AQ2036" s="168">
        <v>7.2727272727272724E-2</v>
      </c>
      <c r="AR2036" s="279"/>
      <c r="AS2036" s="279"/>
      <c r="AT2036" s="279"/>
      <c r="AU2036" s="279"/>
      <c r="AV2036" s="280"/>
      <c r="AW2036" s="281">
        <v>0</v>
      </c>
      <c r="AX2036" s="282"/>
      <c r="AY2036" s="229"/>
      <c r="AZ2036" s="229"/>
      <c r="BA2036" s="229"/>
      <c r="BB2036" s="229"/>
      <c r="BC2036" s="283"/>
      <c r="BD2036" s="283">
        <v>0</v>
      </c>
      <c r="BE2036" s="284"/>
    </row>
    <row r="2037" spans="1:57" ht="16.899999999999999" customHeight="1" x14ac:dyDescent="0.2">
      <c r="A2037" s="152">
        <v>2037</v>
      </c>
      <c r="B2037" s="271" t="s">
        <v>316</v>
      </c>
      <c r="C2037" s="272" t="s">
        <v>342</v>
      </c>
      <c r="D2037" s="272" t="s">
        <v>343</v>
      </c>
      <c r="E2037" s="272" t="s">
        <v>344</v>
      </c>
      <c r="F2037" s="272" t="s">
        <v>430</v>
      </c>
      <c r="G2037" s="154">
        <v>254</v>
      </c>
      <c r="H2037" s="154">
        <v>290</v>
      </c>
      <c r="I2037" s="154">
        <v>738</v>
      </c>
      <c r="J2037" s="154">
        <v>813</v>
      </c>
      <c r="K2037" s="50">
        <v>2095</v>
      </c>
      <c r="L2037" s="50">
        <v>10952</v>
      </c>
      <c r="M2037" s="155">
        <v>0.19128926223520817</v>
      </c>
      <c r="N2037" s="265">
        <v>163</v>
      </c>
      <c r="O2037" s="265">
        <v>197</v>
      </c>
      <c r="P2037" s="265">
        <v>561</v>
      </c>
      <c r="Q2037" s="265">
        <v>633</v>
      </c>
      <c r="R2037" s="193">
        <v>1554</v>
      </c>
      <c r="S2037" s="158" t="s">
        <v>419</v>
      </c>
      <c r="T2037" s="158" t="s">
        <v>419</v>
      </c>
      <c r="U2037" s="157">
        <v>4091</v>
      </c>
      <c r="V2037" s="159">
        <v>0.37985822537276948</v>
      </c>
      <c r="W2037" s="273"/>
      <c r="X2037" s="273"/>
      <c r="Y2037" s="273"/>
      <c r="Z2037" s="273"/>
      <c r="AA2037" s="274"/>
      <c r="AB2037" s="274"/>
      <c r="AC2037" s="275"/>
      <c r="AD2037" s="276"/>
      <c r="AE2037" s="276"/>
      <c r="AF2037" s="276"/>
      <c r="AG2037" s="276"/>
      <c r="AH2037" s="277"/>
      <c r="AI2037" s="277">
        <v>0</v>
      </c>
      <c r="AJ2037" s="278"/>
      <c r="AK2037" s="270">
        <v>91</v>
      </c>
      <c r="AL2037" s="270">
        <v>93</v>
      </c>
      <c r="AM2037" s="270">
        <v>177</v>
      </c>
      <c r="AN2037" s="270">
        <v>180</v>
      </c>
      <c r="AO2037" s="58">
        <v>541</v>
      </c>
      <c r="AP2037" s="167">
        <v>6861</v>
      </c>
      <c r="AQ2037" s="168">
        <v>7.8851479376184225E-2</v>
      </c>
      <c r="AR2037" s="279"/>
      <c r="AS2037" s="279"/>
      <c r="AT2037" s="279"/>
      <c r="AU2037" s="279"/>
      <c r="AV2037" s="280"/>
      <c r="AW2037" s="281"/>
      <c r="AX2037" s="282"/>
      <c r="AY2037" s="229"/>
      <c r="AZ2037" s="229"/>
      <c r="BA2037" s="229"/>
      <c r="BB2037" s="229"/>
      <c r="BC2037" s="283"/>
      <c r="BD2037" s="283"/>
      <c r="BE2037" s="284"/>
    </row>
    <row r="2038" spans="1:57" ht="16.899999999999999" customHeight="1" x14ac:dyDescent="0.2">
      <c r="A2038" s="152">
        <v>2038</v>
      </c>
      <c r="B2038" s="271" t="s">
        <v>316</v>
      </c>
      <c r="C2038" s="272" t="s">
        <v>342</v>
      </c>
      <c r="D2038" s="272" t="s">
        <v>351</v>
      </c>
      <c r="E2038" s="272" t="s">
        <v>352</v>
      </c>
      <c r="F2038" s="272" t="s">
        <v>430</v>
      </c>
      <c r="G2038" s="154">
        <v>3</v>
      </c>
      <c r="H2038" s="154">
        <v>3</v>
      </c>
      <c r="I2038" s="154">
        <v>8</v>
      </c>
      <c r="J2038" s="154">
        <v>9</v>
      </c>
      <c r="K2038" s="50">
        <v>23</v>
      </c>
      <c r="L2038" s="50">
        <v>117</v>
      </c>
      <c r="M2038" s="155">
        <v>0.19658119658119658</v>
      </c>
      <c r="N2038" s="265">
        <v>2</v>
      </c>
      <c r="O2038" s="265">
        <v>2</v>
      </c>
      <c r="P2038" s="265">
        <v>6</v>
      </c>
      <c r="Q2038" s="265">
        <v>7</v>
      </c>
      <c r="R2038" s="193">
        <v>17</v>
      </c>
      <c r="S2038" s="158" t="s">
        <v>419</v>
      </c>
      <c r="T2038" s="158" t="s">
        <v>419</v>
      </c>
      <c r="U2038" s="157">
        <v>45</v>
      </c>
      <c r="V2038" s="159">
        <v>0.37777777777777777</v>
      </c>
      <c r="W2038" s="273"/>
      <c r="X2038" s="273"/>
      <c r="Y2038" s="273"/>
      <c r="Z2038" s="273"/>
      <c r="AA2038" s="274"/>
      <c r="AB2038" s="274"/>
      <c r="AC2038" s="275"/>
      <c r="AD2038" s="276"/>
      <c r="AE2038" s="276"/>
      <c r="AF2038" s="276"/>
      <c r="AG2038" s="276"/>
      <c r="AH2038" s="277"/>
      <c r="AI2038" s="277">
        <v>0</v>
      </c>
      <c r="AJ2038" s="278"/>
      <c r="AK2038" s="270">
        <v>1</v>
      </c>
      <c r="AL2038" s="270">
        <v>1</v>
      </c>
      <c r="AM2038" s="270">
        <v>2</v>
      </c>
      <c r="AN2038" s="270">
        <v>2</v>
      </c>
      <c r="AO2038" s="58">
        <v>6</v>
      </c>
      <c r="AP2038" s="167">
        <v>72</v>
      </c>
      <c r="AQ2038" s="168">
        <v>8.3333333333333329E-2</v>
      </c>
      <c r="AR2038" s="279"/>
      <c r="AS2038" s="279"/>
      <c r="AT2038" s="279"/>
      <c r="AU2038" s="279"/>
      <c r="AV2038" s="280"/>
      <c r="AW2038" s="281"/>
      <c r="AX2038" s="282"/>
      <c r="AY2038" s="229"/>
      <c r="AZ2038" s="229"/>
      <c r="BA2038" s="229"/>
      <c r="BB2038" s="229"/>
      <c r="BC2038" s="283"/>
      <c r="BD2038" s="283"/>
      <c r="BE2038" s="284"/>
    </row>
    <row r="2039" spans="1:57" ht="16.899999999999999" customHeight="1" x14ac:dyDescent="0.2">
      <c r="A2039" s="152">
        <v>2039</v>
      </c>
      <c r="B2039" s="271" t="s">
        <v>316</v>
      </c>
      <c r="C2039" s="272" t="s">
        <v>342</v>
      </c>
      <c r="D2039" s="272" t="s">
        <v>347</v>
      </c>
      <c r="E2039" s="272" t="s">
        <v>348</v>
      </c>
      <c r="F2039" s="272" t="s">
        <v>430</v>
      </c>
      <c r="G2039" s="154">
        <v>9</v>
      </c>
      <c r="H2039" s="154">
        <v>10</v>
      </c>
      <c r="I2039" s="154">
        <v>23</v>
      </c>
      <c r="J2039" s="154">
        <v>25</v>
      </c>
      <c r="K2039" s="50">
        <v>67</v>
      </c>
      <c r="L2039" s="50">
        <v>499</v>
      </c>
      <c r="M2039" s="155">
        <v>0.13426853707414829</v>
      </c>
      <c r="N2039" s="265">
        <v>4</v>
      </c>
      <c r="O2039" s="265">
        <v>5</v>
      </c>
      <c r="P2039" s="265">
        <v>13</v>
      </c>
      <c r="Q2039" s="265">
        <v>15</v>
      </c>
      <c r="R2039" s="193">
        <v>37</v>
      </c>
      <c r="S2039" s="158" t="s">
        <v>419</v>
      </c>
      <c r="T2039" s="158" t="s">
        <v>419</v>
      </c>
      <c r="U2039" s="157">
        <v>97</v>
      </c>
      <c r="V2039" s="159">
        <v>0.38144329896907214</v>
      </c>
      <c r="W2039" s="273"/>
      <c r="X2039" s="273"/>
      <c r="Y2039" s="273"/>
      <c r="Z2039" s="273"/>
      <c r="AA2039" s="274"/>
      <c r="AB2039" s="274">
        <v>0</v>
      </c>
      <c r="AC2039" s="275"/>
      <c r="AD2039" s="276"/>
      <c r="AE2039" s="276"/>
      <c r="AF2039" s="276"/>
      <c r="AG2039" s="276"/>
      <c r="AH2039" s="277"/>
      <c r="AI2039" s="277">
        <v>0</v>
      </c>
      <c r="AJ2039" s="278"/>
      <c r="AK2039" s="270">
        <v>5</v>
      </c>
      <c r="AL2039" s="270">
        <v>5</v>
      </c>
      <c r="AM2039" s="270">
        <v>10</v>
      </c>
      <c r="AN2039" s="270">
        <v>10</v>
      </c>
      <c r="AO2039" s="58">
        <v>30</v>
      </c>
      <c r="AP2039" s="167">
        <v>402</v>
      </c>
      <c r="AQ2039" s="168">
        <v>7.4626865671641784E-2</v>
      </c>
      <c r="AR2039" s="279"/>
      <c r="AS2039" s="279"/>
      <c r="AT2039" s="279"/>
      <c r="AU2039" s="279"/>
      <c r="AV2039" s="280"/>
      <c r="AW2039" s="281">
        <v>0</v>
      </c>
      <c r="AX2039" s="282"/>
      <c r="AY2039" s="229"/>
      <c r="AZ2039" s="229"/>
      <c r="BA2039" s="229"/>
      <c r="BB2039" s="229"/>
      <c r="BC2039" s="283"/>
      <c r="BD2039" s="283">
        <v>0</v>
      </c>
      <c r="BE2039" s="284"/>
    </row>
    <row r="2040" spans="1:57" ht="16.899999999999999" customHeight="1" x14ac:dyDescent="0.2">
      <c r="A2040" s="152">
        <v>2040</v>
      </c>
      <c r="B2040" s="271" t="s">
        <v>316</v>
      </c>
      <c r="C2040" s="272" t="s">
        <v>342</v>
      </c>
      <c r="D2040" s="272" t="s">
        <v>353</v>
      </c>
      <c r="E2040" s="272" t="s">
        <v>330</v>
      </c>
      <c r="F2040" s="272" t="s">
        <v>430</v>
      </c>
      <c r="G2040" s="154">
        <v>3</v>
      </c>
      <c r="H2040" s="154">
        <v>3</v>
      </c>
      <c r="I2040" s="154">
        <v>8</v>
      </c>
      <c r="J2040" s="154">
        <v>9</v>
      </c>
      <c r="K2040" s="50">
        <v>23</v>
      </c>
      <c r="L2040" s="50">
        <v>117</v>
      </c>
      <c r="M2040" s="155">
        <v>0.19658119658119658</v>
      </c>
      <c r="N2040" s="265">
        <v>2</v>
      </c>
      <c r="O2040" s="265">
        <v>2</v>
      </c>
      <c r="P2040" s="265">
        <v>6</v>
      </c>
      <c r="Q2040" s="265">
        <v>7</v>
      </c>
      <c r="R2040" s="193">
        <v>17</v>
      </c>
      <c r="S2040" s="158" t="s">
        <v>419</v>
      </c>
      <c r="T2040" s="158" t="s">
        <v>419</v>
      </c>
      <c r="U2040" s="157">
        <v>45</v>
      </c>
      <c r="V2040" s="159">
        <v>0.37777777777777777</v>
      </c>
      <c r="W2040" s="273"/>
      <c r="X2040" s="273"/>
      <c r="Y2040" s="273"/>
      <c r="Z2040" s="273"/>
      <c r="AA2040" s="274"/>
      <c r="AB2040" s="274">
        <v>0</v>
      </c>
      <c r="AC2040" s="275"/>
      <c r="AD2040" s="276"/>
      <c r="AE2040" s="276"/>
      <c r="AF2040" s="276"/>
      <c r="AG2040" s="276"/>
      <c r="AH2040" s="277"/>
      <c r="AI2040" s="277">
        <v>0</v>
      </c>
      <c r="AJ2040" s="278"/>
      <c r="AK2040" s="270">
        <v>1</v>
      </c>
      <c r="AL2040" s="270">
        <v>1</v>
      </c>
      <c r="AM2040" s="270">
        <v>2</v>
      </c>
      <c r="AN2040" s="270">
        <v>2</v>
      </c>
      <c r="AO2040" s="58">
        <v>6</v>
      </c>
      <c r="AP2040" s="167">
        <v>72</v>
      </c>
      <c r="AQ2040" s="168">
        <v>8.3333333333333329E-2</v>
      </c>
      <c r="AR2040" s="279"/>
      <c r="AS2040" s="279"/>
      <c r="AT2040" s="279"/>
      <c r="AU2040" s="279"/>
      <c r="AV2040" s="280"/>
      <c r="AW2040" s="281">
        <v>0</v>
      </c>
      <c r="AX2040" s="282"/>
      <c r="AY2040" s="229"/>
      <c r="AZ2040" s="229"/>
      <c r="BA2040" s="229"/>
      <c r="BB2040" s="229"/>
      <c r="BC2040" s="283"/>
      <c r="BD2040" s="283">
        <v>0</v>
      </c>
      <c r="BE2040" s="284"/>
    </row>
    <row r="2041" spans="1:57" ht="16.899999999999999" customHeight="1" x14ac:dyDescent="0.2">
      <c r="A2041" s="152">
        <v>2041</v>
      </c>
      <c r="B2041" s="294" t="s">
        <v>316</v>
      </c>
      <c r="C2041" s="180" t="s">
        <v>342</v>
      </c>
      <c r="D2041" s="180" t="s">
        <v>354</v>
      </c>
      <c r="E2041" s="180" t="s">
        <v>420</v>
      </c>
      <c r="F2041" s="179" t="s">
        <v>430</v>
      </c>
      <c r="G2041" s="181">
        <v>308</v>
      </c>
      <c r="H2041" s="181">
        <v>351</v>
      </c>
      <c r="I2041" s="181">
        <v>897</v>
      </c>
      <c r="J2041" s="181">
        <v>988</v>
      </c>
      <c r="K2041" s="181">
        <v>2544</v>
      </c>
      <c r="L2041" s="181">
        <v>13311</v>
      </c>
      <c r="M2041" s="155">
        <v>0.19112012621140409</v>
      </c>
      <c r="N2041" s="193">
        <v>198</v>
      </c>
      <c r="O2041" s="193">
        <v>239</v>
      </c>
      <c r="P2041" s="193">
        <v>682</v>
      </c>
      <c r="Q2041" s="193">
        <v>770</v>
      </c>
      <c r="R2041" s="193">
        <v>1889</v>
      </c>
      <c r="S2041" s="158">
        <v>5341</v>
      </c>
      <c r="T2041" s="158">
        <v>2028.7852402976068</v>
      </c>
      <c r="U2041" s="157">
        <v>4973</v>
      </c>
      <c r="V2041" s="159">
        <v>0.37985119646088877</v>
      </c>
      <c r="W2041" s="274"/>
      <c r="X2041" s="274"/>
      <c r="Y2041" s="274"/>
      <c r="Z2041" s="274"/>
      <c r="AA2041" s="274"/>
      <c r="AB2041" s="274">
        <v>0</v>
      </c>
      <c r="AC2041" s="275"/>
      <c r="AD2041" s="277"/>
      <c r="AE2041" s="277"/>
      <c r="AF2041" s="277"/>
      <c r="AG2041" s="277"/>
      <c r="AH2041" s="277"/>
      <c r="AI2041" s="277">
        <v>0</v>
      </c>
      <c r="AJ2041" s="278"/>
      <c r="AK2041" s="58">
        <v>110</v>
      </c>
      <c r="AL2041" s="58">
        <v>112</v>
      </c>
      <c r="AM2041" s="58">
        <v>215</v>
      </c>
      <c r="AN2041" s="58">
        <v>218</v>
      </c>
      <c r="AO2041" s="58">
        <v>655</v>
      </c>
      <c r="AP2041" s="167">
        <v>8338</v>
      </c>
      <c r="AQ2041" s="168">
        <v>7.8556008635164307E-2</v>
      </c>
      <c r="AR2041" s="289"/>
      <c r="AS2041" s="289"/>
      <c r="AT2041" s="289"/>
      <c r="AU2041" s="289"/>
      <c r="AV2041" s="286"/>
      <c r="AW2041" s="287">
        <v>0</v>
      </c>
      <c r="AX2041" s="282"/>
      <c r="AY2041" s="283"/>
      <c r="AZ2041" s="283"/>
      <c r="BA2041" s="283"/>
      <c r="BB2041" s="283"/>
      <c r="BC2041" s="283"/>
      <c r="BD2041" s="283">
        <v>0</v>
      </c>
      <c r="BE2041" s="284"/>
    </row>
    <row r="2042" spans="1:57" ht="16.899999999999999" customHeight="1" x14ac:dyDescent="0.2">
      <c r="A2042" s="152">
        <v>2042</v>
      </c>
      <c r="B2042" s="271" t="s">
        <v>316</v>
      </c>
      <c r="C2042" s="272" t="s">
        <v>342</v>
      </c>
      <c r="D2042" s="272" t="s">
        <v>345</v>
      </c>
      <c r="E2042" s="272" t="s">
        <v>346</v>
      </c>
      <c r="F2042" s="272" t="s">
        <v>431</v>
      </c>
      <c r="G2042" s="154">
        <v>16</v>
      </c>
      <c r="H2042" s="154">
        <v>18</v>
      </c>
      <c r="I2042" s="154">
        <v>39</v>
      </c>
      <c r="J2042" s="154">
        <v>41</v>
      </c>
      <c r="K2042" s="50">
        <v>114</v>
      </c>
      <c r="L2042" s="50">
        <v>1223</v>
      </c>
      <c r="M2042" s="155">
        <v>9.3213409648405562E-2</v>
      </c>
      <c r="N2042" s="265">
        <v>5</v>
      </c>
      <c r="O2042" s="265">
        <v>6</v>
      </c>
      <c r="P2042" s="265">
        <v>17</v>
      </c>
      <c r="Q2042" s="265">
        <v>19</v>
      </c>
      <c r="R2042" s="193">
        <v>47</v>
      </c>
      <c r="S2042" s="158" t="s">
        <v>419</v>
      </c>
      <c r="T2042" s="158" t="s">
        <v>419</v>
      </c>
      <c r="U2042" s="157">
        <v>457</v>
      </c>
      <c r="V2042" s="159">
        <v>0.10284463894967177</v>
      </c>
      <c r="W2042" s="273"/>
      <c r="X2042" s="273"/>
      <c r="Y2042" s="273"/>
      <c r="Z2042" s="273"/>
      <c r="AA2042" s="274"/>
      <c r="AB2042" s="274">
        <v>0</v>
      </c>
      <c r="AC2042" s="275"/>
      <c r="AD2042" s="276"/>
      <c r="AE2042" s="276"/>
      <c r="AF2042" s="276"/>
      <c r="AG2042" s="276"/>
      <c r="AH2042" s="277"/>
      <c r="AI2042" s="277">
        <v>0</v>
      </c>
      <c r="AJ2042" s="278"/>
      <c r="AK2042" s="270">
        <v>11</v>
      </c>
      <c r="AL2042" s="270">
        <v>12</v>
      </c>
      <c r="AM2042" s="270">
        <v>22</v>
      </c>
      <c r="AN2042" s="270">
        <v>22</v>
      </c>
      <c r="AO2042" s="58">
        <v>67</v>
      </c>
      <c r="AP2042" s="167">
        <v>766</v>
      </c>
      <c r="AQ2042" s="168">
        <v>8.7467362924281991E-2</v>
      </c>
      <c r="AR2042" s="279"/>
      <c r="AS2042" s="279"/>
      <c r="AT2042" s="279"/>
      <c r="AU2042" s="279"/>
      <c r="AV2042" s="280"/>
      <c r="AW2042" s="281">
        <v>0</v>
      </c>
      <c r="AX2042" s="282"/>
      <c r="AY2042" s="229"/>
      <c r="AZ2042" s="229"/>
      <c r="BA2042" s="229"/>
      <c r="BB2042" s="229"/>
      <c r="BC2042" s="283"/>
      <c r="BD2042" s="283">
        <v>0</v>
      </c>
      <c r="BE2042" s="284"/>
    </row>
    <row r="2043" spans="1:57" ht="16.899999999999999" customHeight="1" x14ac:dyDescent="0.2">
      <c r="A2043" s="152">
        <v>2043</v>
      </c>
      <c r="B2043" s="271" t="s">
        <v>316</v>
      </c>
      <c r="C2043" s="272" t="s">
        <v>342</v>
      </c>
      <c r="D2043" s="272" t="s">
        <v>349</v>
      </c>
      <c r="E2043" s="272" t="s">
        <v>350</v>
      </c>
      <c r="F2043" s="272" t="s">
        <v>431</v>
      </c>
      <c r="G2043" s="154">
        <v>4</v>
      </c>
      <c r="H2043" s="154">
        <v>5</v>
      </c>
      <c r="I2043" s="154">
        <v>14</v>
      </c>
      <c r="J2043" s="154">
        <v>15</v>
      </c>
      <c r="K2043" s="50">
        <v>38</v>
      </c>
      <c r="L2043" s="50">
        <v>403</v>
      </c>
      <c r="M2043" s="155">
        <v>9.4292803970223327E-2</v>
      </c>
      <c r="N2043" s="265">
        <v>2</v>
      </c>
      <c r="O2043" s="265">
        <v>3</v>
      </c>
      <c r="P2043" s="265">
        <v>9</v>
      </c>
      <c r="Q2043" s="265">
        <v>10</v>
      </c>
      <c r="R2043" s="193">
        <v>24</v>
      </c>
      <c r="S2043" s="158" t="s">
        <v>419</v>
      </c>
      <c r="T2043" s="158" t="s">
        <v>419</v>
      </c>
      <c r="U2043" s="157">
        <v>238</v>
      </c>
      <c r="V2043" s="159">
        <v>0.10084033613445378</v>
      </c>
      <c r="W2043" s="273"/>
      <c r="X2043" s="273"/>
      <c r="Y2043" s="273"/>
      <c r="Z2043" s="273"/>
      <c r="AA2043" s="274"/>
      <c r="AB2043" s="274">
        <v>0</v>
      </c>
      <c r="AC2043" s="275"/>
      <c r="AD2043" s="276"/>
      <c r="AE2043" s="276"/>
      <c r="AF2043" s="276"/>
      <c r="AG2043" s="276"/>
      <c r="AH2043" s="277"/>
      <c r="AI2043" s="277">
        <v>0</v>
      </c>
      <c r="AJ2043" s="278"/>
      <c r="AK2043" s="270">
        <v>2</v>
      </c>
      <c r="AL2043" s="270">
        <v>2</v>
      </c>
      <c r="AM2043" s="270">
        <v>5</v>
      </c>
      <c r="AN2043" s="270">
        <v>5</v>
      </c>
      <c r="AO2043" s="58">
        <v>14</v>
      </c>
      <c r="AP2043" s="167">
        <v>165</v>
      </c>
      <c r="AQ2043" s="168">
        <v>8.4848484848484854E-2</v>
      </c>
      <c r="AR2043" s="279"/>
      <c r="AS2043" s="279"/>
      <c r="AT2043" s="279"/>
      <c r="AU2043" s="279"/>
      <c r="AV2043" s="280"/>
      <c r="AW2043" s="281">
        <v>0</v>
      </c>
      <c r="AX2043" s="282"/>
      <c r="AY2043" s="229"/>
      <c r="AZ2043" s="229"/>
      <c r="BA2043" s="229"/>
      <c r="BB2043" s="229"/>
      <c r="BC2043" s="283"/>
      <c r="BD2043" s="283">
        <v>0</v>
      </c>
      <c r="BE2043" s="284"/>
    </row>
    <row r="2044" spans="1:57" ht="16.899999999999999" customHeight="1" x14ac:dyDescent="0.2">
      <c r="A2044" s="152">
        <v>2044</v>
      </c>
      <c r="B2044" s="271" t="s">
        <v>316</v>
      </c>
      <c r="C2044" s="272" t="s">
        <v>342</v>
      </c>
      <c r="D2044" s="272" t="s">
        <v>343</v>
      </c>
      <c r="E2044" s="272" t="s">
        <v>344</v>
      </c>
      <c r="F2044" s="272" t="s">
        <v>431</v>
      </c>
      <c r="G2044" s="154">
        <v>145</v>
      </c>
      <c r="H2044" s="154">
        <v>155</v>
      </c>
      <c r="I2044" s="154">
        <v>346</v>
      </c>
      <c r="J2044" s="154">
        <v>368</v>
      </c>
      <c r="K2044" s="50">
        <v>1014</v>
      </c>
      <c r="L2044" s="50">
        <v>10952</v>
      </c>
      <c r="M2044" s="155">
        <v>9.2585829072315565E-2</v>
      </c>
      <c r="N2044" s="265">
        <v>43</v>
      </c>
      <c r="O2044" s="265">
        <v>52</v>
      </c>
      <c r="P2044" s="265">
        <v>148</v>
      </c>
      <c r="Q2044" s="265">
        <v>167</v>
      </c>
      <c r="R2044" s="193">
        <v>410</v>
      </c>
      <c r="S2044" s="158" t="s">
        <v>419</v>
      </c>
      <c r="T2044" s="158" t="s">
        <v>419</v>
      </c>
      <c r="U2044" s="157">
        <v>4091</v>
      </c>
      <c r="V2044" s="159">
        <v>0.10021999511121975</v>
      </c>
      <c r="W2044" s="273"/>
      <c r="X2044" s="273"/>
      <c r="Y2044" s="273"/>
      <c r="Z2044" s="273"/>
      <c r="AA2044" s="274"/>
      <c r="AB2044" s="274"/>
      <c r="AC2044" s="275"/>
      <c r="AD2044" s="276"/>
      <c r="AE2044" s="276"/>
      <c r="AF2044" s="276"/>
      <c r="AG2044" s="276"/>
      <c r="AH2044" s="277"/>
      <c r="AI2044" s="277">
        <v>0</v>
      </c>
      <c r="AJ2044" s="278"/>
      <c r="AK2044" s="270">
        <v>102</v>
      </c>
      <c r="AL2044" s="270">
        <v>103</v>
      </c>
      <c r="AM2044" s="270">
        <v>198</v>
      </c>
      <c r="AN2044" s="270">
        <v>201</v>
      </c>
      <c r="AO2044" s="58">
        <v>604</v>
      </c>
      <c r="AP2044" s="167">
        <v>6861</v>
      </c>
      <c r="AQ2044" s="168">
        <v>8.8033814312782399E-2</v>
      </c>
      <c r="AR2044" s="279"/>
      <c r="AS2044" s="279"/>
      <c r="AT2044" s="279"/>
      <c r="AU2044" s="279"/>
      <c r="AV2044" s="280"/>
      <c r="AW2044" s="281"/>
      <c r="AX2044" s="282"/>
      <c r="AY2044" s="229"/>
      <c r="AZ2044" s="229"/>
      <c r="BA2044" s="229"/>
      <c r="BB2044" s="229"/>
      <c r="BC2044" s="283"/>
      <c r="BD2044" s="283"/>
      <c r="BE2044" s="284"/>
    </row>
    <row r="2045" spans="1:57" ht="16.899999999999999" customHeight="1" x14ac:dyDescent="0.2">
      <c r="A2045" s="152">
        <v>2045</v>
      </c>
      <c r="B2045" s="271" t="s">
        <v>316</v>
      </c>
      <c r="C2045" s="272" t="s">
        <v>342</v>
      </c>
      <c r="D2045" s="272" t="s">
        <v>351</v>
      </c>
      <c r="E2045" s="272" t="s">
        <v>352</v>
      </c>
      <c r="F2045" s="272" t="s">
        <v>431</v>
      </c>
      <c r="G2045" s="154">
        <v>1</v>
      </c>
      <c r="H2045" s="154">
        <v>2</v>
      </c>
      <c r="I2045" s="154">
        <v>4</v>
      </c>
      <c r="J2045" s="154">
        <v>4</v>
      </c>
      <c r="K2045" s="50">
        <v>11</v>
      </c>
      <c r="L2045" s="50">
        <v>117</v>
      </c>
      <c r="M2045" s="155">
        <v>9.4017094017094016E-2</v>
      </c>
      <c r="N2045" s="265">
        <v>0</v>
      </c>
      <c r="O2045" s="265">
        <v>1</v>
      </c>
      <c r="P2045" s="265">
        <v>2</v>
      </c>
      <c r="Q2045" s="265">
        <v>2</v>
      </c>
      <c r="R2045" s="193">
        <v>5</v>
      </c>
      <c r="S2045" s="158" t="s">
        <v>419</v>
      </c>
      <c r="T2045" s="158" t="s">
        <v>419</v>
      </c>
      <c r="U2045" s="157">
        <v>45</v>
      </c>
      <c r="V2045" s="159">
        <v>0.1111111111111111</v>
      </c>
      <c r="W2045" s="273"/>
      <c r="X2045" s="273"/>
      <c r="Y2045" s="273"/>
      <c r="Z2045" s="273"/>
      <c r="AA2045" s="274"/>
      <c r="AB2045" s="274"/>
      <c r="AC2045" s="275"/>
      <c r="AD2045" s="276"/>
      <c r="AE2045" s="276"/>
      <c r="AF2045" s="276"/>
      <c r="AG2045" s="276"/>
      <c r="AH2045" s="277"/>
      <c r="AI2045" s="277">
        <v>0</v>
      </c>
      <c r="AJ2045" s="278"/>
      <c r="AK2045" s="270">
        <v>1</v>
      </c>
      <c r="AL2045" s="270">
        <v>1</v>
      </c>
      <c r="AM2045" s="270">
        <v>2</v>
      </c>
      <c r="AN2045" s="270">
        <v>2</v>
      </c>
      <c r="AO2045" s="58">
        <v>6</v>
      </c>
      <c r="AP2045" s="167">
        <v>72</v>
      </c>
      <c r="AQ2045" s="168">
        <v>8.3333333333333329E-2</v>
      </c>
      <c r="AR2045" s="279"/>
      <c r="AS2045" s="279"/>
      <c r="AT2045" s="279"/>
      <c r="AU2045" s="279"/>
      <c r="AV2045" s="280"/>
      <c r="AW2045" s="281"/>
      <c r="AX2045" s="282"/>
      <c r="AY2045" s="229"/>
      <c r="AZ2045" s="229"/>
      <c r="BA2045" s="229"/>
      <c r="BB2045" s="229"/>
      <c r="BC2045" s="283"/>
      <c r="BD2045" s="283"/>
      <c r="BE2045" s="284"/>
    </row>
    <row r="2046" spans="1:57" ht="16.899999999999999" customHeight="1" x14ac:dyDescent="0.2">
      <c r="A2046" s="152">
        <v>2046</v>
      </c>
      <c r="B2046" s="271" t="s">
        <v>316</v>
      </c>
      <c r="C2046" s="272" t="s">
        <v>342</v>
      </c>
      <c r="D2046" s="272" t="s">
        <v>347</v>
      </c>
      <c r="E2046" s="272" t="s">
        <v>348</v>
      </c>
      <c r="F2046" s="272" t="s">
        <v>431</v>
      </c>
      <c r="G2046" s="154">
        <v>7</v>
      </c>
      <c r="H2046" s="154">
        <v>7</v>
      </c>
      <c r="I2046" s="154">
        <v>16</v>
      </c>
      <c r="J2046" s="154">
        <v>16</v>
      </c>
      <c r="K2046" s="50">
        <v>46</v>
      </c>
      <c r="L2046" s="50">
        <v>499</v>
      </c>
      <c r="M2046" s="155">
        <v>9.2184368737474945E-2</v>
      </c>
      <c r="N2046" s="265">
        <v>1</v>
      </c>
      <c r="O2046" s="265">
        <v>1</v>
      </c>
      <c r="P2046" s="265">
        <v>4</v>
      </c>
      <c r="Q2046" s="265">
        <v>4</v>
      </c>
      <c r="R2046" s="193">
        <v>10</v>
      </c>
      <c r="S2046" s="158" t="s">
        <v>419</v>
      </c>
      <c r="T2046" s="158" t="s">
        <v>419</v>
      </c>
      <c r="U2046" s="157">
        <v>97</v>
      </c>
      <c r="V2046" s="159">
        <v>0.10309278350515463</v>
      </c>
      <c r="W2046" s="273"/>
      <c r="X2046" s="273"/>
      <c r="Y2046" s="273"/>
      <c r="Z2046" s="273"/>
      <c r="AA2046" s="274"/>
      <c r="AB2046" s="274">
        <v>0</v>
      </c>
      <c r="AC2046" s="275"/>
      <c r="AD2046" s="276"/>
      <c r="AE2046" s="276"/>
      <c r="AF2046" s="276"/>
      <c r="AG2046" s="276"/>
      <c r="AH2046" s="277"/>
      <c r="AI2046" s="277">
        <v>0</v>
      </c>
      <c r="AJ2046" s="278"/>
      <c r="AK2046" s="270">
        <v>6</v>
      </c>
      <c r="AL2046" s="270">
        <v>6</v>
      </c>
      <c r="AM2046" s="270">
        <v>12</v>
      </c>
      <c r="AN2046" s="270">
        <v>12</v>
      </c>
      <c r="AO2046" s="58">
        <v>36</v>
      </c>
      <c r="AP2046" s="167">
        <v>402</v>
      </c>
      <c r="AQ2046" s="168">
        <v>8.9552238805970144E-2</v>
      </c>
      <c r="AR2046" s="279"/>
      <c r="AS2046" s="279"/>
      <c r="AT2046" s="279"/>
      <c r="AU2046" s="279"/>
      <c r="AV2046" s="280"/>
      <c r="AW2046" s="281">
        <v>0</v>
      </c>
      <c r="AX2046" s="282"/>
      <c r="AY2046" s="229"/>
      <c r="AZ2046" s="229"/>
      <c r="BA2046" s="229"/>
      <c r="BB2046" s="229"/>
      <c r="BC2046" s="283"/>
      <c r="BD2046" s="283">
        <v>0</v>
      </c>
      <c r="BE2046" s="284"/>
    </row>
    <row r="2047" spans="1:57" ht="16.899999999999999" customHeight="1" x14ac:dyDescent="0.2">
      <c r="A2047" s="152">
        <v>2047</v>
      </c>
      <c r="B2047" s="271" t="s">
        <v>316</v>
      </c>
      <c r="C2047" s="272" t="s">
        <v>342</v>
      </c>
      <c r="D2047" s="272" t="s">
        <v>353</v>
      </c>
      <c r="E2047" s="272" t="s">
        <v>330</v>
      </c>
      <c r="F2047" s="272" t="s">
        <v>431</v>
      </c>
      <c r="G2047" s="154">
        <v>1</v>
      </c>
      <c r="H2047" s="154">
        <v>2</v>
      </c>
      <c r="I2047" s="154">
        <v>4</v>
      </c>
      <c r="J2047" s="154">
        <v>4</v>
      </c>
      <c r="K2047" s="50">
        <v>11</v>
      </c>
      <c r="L2047" s="50">
        <v>117</v>
      </c>
      <c r="M2047" s="155">
        <v>9.4017094017094016E-2</v>
      </c>
      <c r="N2047" s="265">
        <v>0</v>
      </c>
      <c r="O2047" s="265">
        <v>1</v>
      </c>
      <c r="P2047" s="265">
        <v>2</v>
      </c>
      <c r="Q2047" s="265">
        <v>2</v>
      </c>
      <c r="R2047" s="193">
        <v>5</v>
      </c>
      <c r="S2047" s="158" t="s">
        <v>419</v>
      </c>
      <c r="T2047" s="158" t="s">
        <v>419</v>
      </c>
      <c r="U2047" s="157">
        <v>45</v>
      </c>
      <c r="V2047" s="159">
        <v>0.1111111111111111</v>
      </c>
      <c r="W2047" s="273"/>
      <c r="X2047" s="273"/>
      <c r="Y2047" s="273"/>
      <c r="Z2047" s="273"/>
      <c r="AA2047" s="274"/>
      <c r="AB2047" s="274">
        <v>0</v>
      </c>
      <c r="AC2047" s="275"/>
      <c r="AD2047" s="276"/>
      <c r="AE2047" s="276"/>
      <c r="AF2047" s="276"/>
      <c r="AG2047" s="276"/>
      <c r="AH2047" s="277"/>
      <c r="AI2047" s="277">
        <v>0</v>
      </c>
      <c r="AJ2047" s="278"/>
      <c r="AK2047" s="270">
        <v>1</v>
      </c>
      <c r="AL2047" s="270">
        <v>1</v>
      </c>
      <c r="AM2047" s="270">
        <v>2</v>
      </c>
      <c r="AN2047" s="270">
        <v>2</v>
      </c>
      <c r="AO2047" s="58">
        <v>6</v>
      </c>
      <c r="AP2047" s="167">
        <v>72</v>
      </c>
      <c r="AQ2047" s="168">
        <v>8.3333333333333329E-2</v>
      </c>
      <c r="AR2047" s="279"/>
      <c r="AS2047" s="279"/>
      <c r="AT2047" s="279"/>
      <c r="AU2047" s="279"/>
      <c r="AV2047" s="280"/>
      <c r="AW2047" s="281">
        <v>0</v>
      </c>
      <c r="AX2047" s="282"/>
      <c r="AY2047" s="229"/>
      <c r="AZ2047" s="229"/>
      <c r="BA2047" s="229"/>
      <c r="BB2047" s="229"/>
      <c r="BC2047" s="283"/>
      <c r="BD2047" s="283">
        <v>0</v>
      </c>
      <c r="BE2047" s="284"/>
    </row>
    <row r="2048" spans="1:57" ht="16.899999999999999" customHeight="1" x14ac:dyDescent="0.2">
      <c r="A2048" s="152">
        <v>2048</v>
      </c>
      <c r="B2048" s="294" t="s">
        <v>316</v>
      </c>
      <c r="C2048" s="180" t="s">
        <v>342</v>
      </c>
      <c r="D2048" s="180" t="s">
        <v>354</v>
      </c>
      <c r="E2048" s="180" t="s">
        <v>420</v>
      </c>
      <c r="F2048" s="179" t="s">
        <v>431</v>
      </c>
      <c r="G2048" s="181">
        <v>174</v>
      </c>
      <c r="H2048" s="181">
        <v>189</v>
      </c>
      <c r="I2048" s="181">
        <v>423</v>
      </c>
      <c r="J2048" s="181">
        <v>448</v>
      </c>
      <c r="K2048" s="181">
        <v>1234</v>
      </c>
      <c r="L2048" s="181">
        <v>13311</v>
      </c>
      <c r="M2048" s="155">
        <v>9.2705281346254984E-2</v>
      </c>
      <c r="N2048" s="193">
        <v>51</v>
      </c>
      <c r="O2048" s="193">
        <v>64</v>
      </c>
      <c r="P2048" s="193">
        <v>182</v>
      </c>
      <c r="Q2048" s="193">
        <v>204</v>
      </c>
      <c r="R2048" s="193">
        <v>501</v>
      </c>
      <c r="S2048" s="158">
        <v>5341</v>
      </c>
      <c r="T2048" s="158">
        <v>538.07379851196458</v>
      </c>
      <c r="U2048" s="157">
        <v>4973</v>
      </c>
      <c r="V2048" s="159">
        <v>0.10074401769555601</v>
      </c>
      <c r="W2048" s="274"/>
      <c r="X2048" s="274"/>
      <c r="Y2048" s="274"/>
      <c r="Z2048" s="274"/>
      <c r="AA2048" s="274"/>
      <c r="AB2048" s="274">
        <v>0</v>
      </c>
      <c r="AC2048" s="275"/>
      <c r="AD2048" s="277"/>
      <c r="AE2048" s="277"/>
      <c r="AF2048" s="277"/>
      <c r="AG2048" s="277"/>
      <c r="AH2048" s="277"/>
      <c r="AI2048" s="277">
        <v>0</v>
      </c>
      <c r="AJ2048" s="278"/>
      <c r="AK2048" s="58">
        <v>123</v>
      </c>
      <c r="AL2048" s="58">
        <v>125</v>
      </c>
      <c r="AM2048" s="58">
        <v>241</v>
      </c>
      <c r="AN2048" s="58">
        <v>244</v>
      </c>
      <c r="AO2048" s="58">
        <v>733</v>
      </c>
      <c r="AP2048" s="167">
        <v>8338</v>
      </c>
      <c r="AQ2048" s="168">
        <v>8.7910769968817457E-2</v>
      </c>
      <c r="AR2048" s="289"/>
      <c r="AS2048" s="289"/>
      <c r="AT2048" s="289"/>
      <c r="AU2048" s="289"/>
      <c r="AV2048" s="286"/>
      <c r="AW2048" s="287">
        <v>0</v>
      </c>
      <c r="AX2048" s="282"/>
      <c r="AY2048" s="283"/>
      <c r="AZ2048" s="283"/>
      <c r="BA2048" s="283"/>
      <c r="BB2048" s="283"/>
      <c r="BC2048" s="283"/>
      <c r="BD2048" s="283">
        <v>0</v>
      </c>
      <c r="BE2048" s="284"/>
    </row>
    <row r="2049" spans="1:57" ht="16.899999999999999" customHeight="1" x14ac:dyDescent="0.2">
      <c r="A2049" s="152">
        <v>2049</v>
      </c>
      <c r="B2049" s="271" t="s">
        <v>316</v>
      </c>
      <c r="C2049" s="272" t="s">
        <v>342</v>
      </c>
      <c r="D2049" s="272" t="s">
        <v>345</v>
      </c>
      <c r="E2049" s="272" t="s">
        <v>346</v>
      </c>
      <c r="F2049" s="272" t="s">
        <v>432</v>
      </c>
      <c r="G2049" s="154">
        <v>100</v>
      </c>
      <c r="H2049" s="154">
        <v>105</v>
      </c>
      <c r="I2049" s="154">
        <v>264</v>
      </c>
      <c r="J2049" s="154">
        <v>280</v>
      </c>
      <c r="K2049" s="50">
        <v>749</v>
      </c>
      <c r="L2049" s="50">
        <v>1223</v>
      </c>
      <c r="M2049" s="155">
        <v>0.61242845461978745</v>
      </c>
      <c r="N2049" s="265">
        <v>19</v>
      </c>
      <c r="O2049" s="265">
        <v>22</v>
      </c>
      <c r="P2049" s="265">
        <v>106</v>
      </c>
      <c r="Q2049" s="265">
        <v>119</v>
      </c>
      <c r="R2049" s="193">
        <v>266</v>
      </c>
      <c r="S2049" s="158" t="s">
        <v>419</v>
      </c>
      <c r="T2049" s="158" t="s">
        <v>419</v>
      </c>
      <c r="U2049" s="157">
        <v>457</v>
      </c>
      <c r="V2049" s="159">
        <v>0.58205689277899342</v>
      </c>
      <c r="W2049" s="273"/>
      <c r="X2049" s="273"/>
      <c r="Y2049" s="273"/>
      <c r="Z2049" s="273"/>
      <c r="AA2049" s="274"/>
      <c r="AB2049" s="274">
        <v>0</v>
      </c>
      <c r="AC2049" s="275"/>
      <c r="AD2049" s="276"/>
      <c r="AE2049" s="276"/>
      <c r="AF2049" s="276"/>
      <c r="AG2049" s="276"/>
      <c r="AH2049" s="277"/>
      <c r="AI2049" s="277">
        <v>0</v>
      </c>
      <c r="AJ2049" s="278"/>
      <c r="AK2049" s="270">
        <v>81</v>
      </c>
      <c r="AL2049" s="270">
        <v>83</v>
      </c>
      <c r="AM2049" s="270">
        <v>158</v>
      </c>
      <c r="AN2049" s="270">
        <v>161</v>
      </c>
      <c r="AO2049" s="58">
        <v>483</v>
      </c>
      <c r="AP2049" s="167">
        <v>766</v>
      </c>
      <c r="AQ2049" s="168">
        <v>0.63054830287206265</v>
      </c>
      <c r="AR2049" s="279"/>
      <c r="AS2049" s="279"/>
      <c r="AT2049" s="279"/>
      <c r="AU2049" s="279"/>
      <c r="AV2049" s="280"/>
      <c r="AW2049" s="281">
        <v>0</v>
      </c>
      <c r="AX2049" s="282"/>
      <c r="AY2049" s="229"/>
      <c r="AZ2049" s="229"/>
      <c r="BA2049" s="229"/>
      <c r="BB2049" s="229"/>
      <c r="BC2049" s="283"/>
      <c r="BD2049" s="283">
        <v>0</v>
      </c>
      <c r="BE2049" s="284"/>
    </row>
    <row r="2050" spans="1:57" ht="16.899999999999999" customHeight="1" x14ac:dyDescent="0.2">
      <c r="A2050" s="152">
        <v>2050</v>
      </c>
      <c r="B2050" s="271" t="s">
        <v>316</v>
      </c>
      <c r="C2050" s="272" t="s">
        <v>342</v>
      </c>
      <c r="D2050" s="272" t="s">
        <v>349</v>
      </c>
      <c r="E2050" s="272" t="s">
        <v>350</v>
      </c>
      <c r="F2050" s="272" t="s">
        <v>432</v>
      </c>
      <c r="G2050" s="154">
        <v>28</v>
      </c>
      <c r="H2050" s="154">
        <v>29</v>
      </c>
      <c r="I2050" s="154">
        <v>89</v>
      </c>
      <c r="J2050" s="154">
        <v>97</v>
      </c>
      <c r="K2050" s="50">
        <v>243</v>
      </c>
      <c r="L2050" s="50">
        <v>403</v>
      </c>
      <c r="M2050" s="155">
        <v>0.60297766749379655</v>
      </c>
      <c r="N2050" s="265">
        <v>10</v>
      </c>
      <c r="O2050" s="265">
        <v>11</v>
      </c>
      <c r="P2050" s="265">
        <v>55</v>
      </c>
      <c r="Q2050" s="265">
        <v>62</v>
      </c>
      <c r="R2050" s="193">
        <v>138</v>
      </c>
      <c r="S2050" s="158" t="s">
        <v>419</v>
      </c>
      <c r="T2050" s="158" t="s">
        <v>419</v>
      </c>
      <c r="U2050" s="157">
        <v>238</v>
      </c>
      <c r="V2050" s="159">
        <v>0.57983193277310929</v>
      </c>
      <c r="W2050" s="273"/>
      <c r="X2050" s="273"/>
      <c r="Y2050" s="273"/>
      <c r="Z2050" s="273"/>
      <c r="AA2050" s="274"/>
      <c r="AB2050" s="274">
        <v>0</v>
      </c>
      <c r="AC2050" s="275"/>
      <c r="AD2050" s="276"/>
      <c r="AE2050" s="276"/>
      <c r="AF2050" s="276"/>
      <c r="AG2050" s="276"/>
      <c r="AH2050" s="277"/>
      <c r="AI2050" s="277">
        <v>0</v>
      </c>
      <c r="AJ2050" s="278"/>
      <c r="AK2050" s="270">
        <v>18</v>
      </c>
      <c r="AL2050" s="270">
        <v>18</v>
      </c>
      <c r="AM2050" s="270">
        <v>34</v>
      </c>
      <c r="AN2050" s="270">
        <v>35</v>
      </c>
      <c r="AO2050" s="58">
        <v>105</v>
      </c>
      <c r="AP2050" s="167">
        <v>165</v>
      </c>
      <c r="AQ2050" s="168">
        <v>0.63636363636363635</v>
      </c>
      <c r="AR2050" s="279"/>
      <c r="AS2050" s="279"/>
      <c r="AT2050" s="279"/>
      <c r="AU2050" s="279"/>
      <c r="AV2050" s="280"/>
      <c r="AW2050" s="281">
        <v>0</v>
      </c>
      <c r="AX2050" s="282"/>
      <c r="AY2050" s="229"/>
      <c r="AZ2050" s="229"/>
      <c r="BA2050" s="229"/>
      <c r="BB2050" s="229"/>
      <c r="BC2050" s="283"/>
      <c r="BD2050" s="283">
        <v>0</v>
      </c>
      <c r="BE2050" s="284"/>
    </row>
    <row r="2051" spans="1:57" ht="16.899999999999999" customHeight="1" x14ac:dyDescent="0.2">
      <c r="A2051" s="152">
        <v>2051</v>
      </c>
      <c r="B2051" s="271" t="s">
        <v>316</v>
      </c>
      <c r="C2051" s="272" t="s">
        <v>342</v>
      </c>
      <c r="D2051" s="272" t="s">
        <v>343</v>
      </c>
      <c r="E2051" s="272" t="s">
        <v>344</v>
      </c>
      <c r="F2051" s="272" t="s">
        <v>432</v>
      </c>
      <c r="G2051" s="154">
        <v>904</v>
      </c>
      <c r="H2051" s="154">
        <v>937</v>
      </c>
      <c r="I2051" s="154">
        <v>2362</v>
      </c>
      <c r="J2051" s="154">
        <v>2502</v>
      </c>
      <c r="K2051" s="50">
        <v>6705</v>
      </c>
      <c r="L2051" s="50">
        <v>10952</v>
      </c>
      <c r="M2051" s="155">
        <v>0.61221694667640614</v>
      </c>
      <c r="N2051" s="265">
        <v>174</v>
      </c>
      <c r="O2051" s="265">
        <v>197</v>
      </c>
      <c r="P2051" s="265">
        <v>945</v>
      </c>
      <c r="Q2051" s="265">
        <v>1066</v>
      </c>
      <c r="R2051" s="193">
        <v>2382</v>
      </c>
      <c r="S2051" s="158" t="s">
        <v>419</v>
      </c>
      <c r="T2051" s="158" t="s">
        <v>419</v>
      </c>
      <c r="U2051" s="157">
        <v>4091</v>
      </c>
      <c r="V2051" s="159">
        <v>0.5822537276949401</v>
      </c>
      <c r="W2051" s="273"/>
      <c r="X2051" s="273"/>
      <c r="Y2051" s="273"/>
      <c r="Z2051" s="273"/>
      <c r="AA2051" s="274"/>
      <c r="AB2051" s="274"/>
      <c r="AC2051" s="275"/>
      <c r="AD2051" s="276"/>
      <c r="AE2051" s="276"/>
      <c r="AF2051" s="276"/>
      <c r="AG2051" s="276"/>
      <c r="AH2051" s="277"/>
      <c r="AI2051" s="277">
        <v>0</v>
      </c>
      <c r="AJ2051" s="278"/>
      <c r="AK2051" s="270">
        <v>730</v>
      </c>
      <c r="AL2051" s="270">
        <v>740</v>
      </c>
      <c r="AM2051" s="270">
        <v>1417</v>
      </c>
      <c r="AN2051" s="270">
        <v>1436</v>
      </c>
      <c r="AO2051" s="58">
        <v>4323</v>
      </c>
      <c r="AP2051" s="167">
        <v>6861</v>
      </c>
      <c r="AQ2051" s="168">
        <v>0.63008307826847398</v>
      </c>
      <c r="AR2051" s="279"/>
      <c r="AS2051" s="279"/>
      <c r="AT2051" s="279"/>
      <c r="AU2051" s="279"/>
      <c r="AV2051" s="280"/>
      <c r="AW2051" s="281"/>
      <c r="AX2051" s="282"/>
      <c r="AY2051" s="229"/>
      <c r="AZ2051" s="229"/>
      <c r="BA2051" s="229"/>
      <c r="BB2051" s="229"/>
      <c r="BC2051" s="283"/>
      <c r="BD2051" s="283"/>
      <c r="BE2051" s="284"/>
    </row>
    <row r="2052" spans="1:57" ht="16.899999999999999" customHeight="1" x14ac:dyDescent="0.2">
      <c r="A2052" s="152">
        <v>2052</v>
      </c>
      <c r="B2052" s="271" t="s">
        <v>316</v>
      </c>
      <c r="C2052" s="272" t="s">
        <v>342</v>
      </c>
      <c r="D2052" s="272" t="s">
        <v>351</v>
      </c>
      <c r="E2052" s="272" t="s">
        <v>352</v>
      </c>
      <c r="F2052" s="272" t="s">
        <v>432</v>
      </c>
      <c r="G2052" s="154">
        <v>10</v>
      </c>
      <c r="H2052" s="154">
        <v>10</v>
      </c>
      <c r="I2052" s="154">
        <v>25</v>
      </c>
      <c r="J2052" s="154">
        <v>27</v>
      </c>
      <c r="K2052" s="50">
        <v>72</v>
      </c>
      <c r="L2052" s="50">
        <v>117</v>
      </c>
      <c r="M2052" s="155">
        <v>0.61538461538461542</v>
      </c>
      <c r="N2052" s="265">
        <v>2</v>
      </c>
      <c r="O2052" s="265">
        <v>2</v>
      </c>
      <c r="P2052" s="265">
        <v>10</v>
      </c>
      <c r="Q2052" s="265">
        <v>12</v>
      </c>
      <c r="R2052" s="193">
        <v>26</v>
      </c>
      <c r="S2052" s="158" t="s">
        <v>419</v>
      </c>
      <c r="T2052" s="158" t="s">
        <v>419</v>
      </c>
      <c r="U2052" s="157">
        <v>45</v>
      </c>
      <c r="V2052" s="159">
        <v>0.57777777777777772</v>
      </c>
      <c r="W2052" s="273"/>
      <c r="X2052" s="273"/>
      <c r="Y2052" s="273"/>
      <c r="Z2052" s="273"/>
      <c r="AA2052" s="274"/>
      <c r="AB2052" s="274"/>
      <c r="AC2052" s="275"/>
      <c r="AD2052" s="276"/>
      <c r="AE2052" s="276"/>
      <c r="AF2052" s="276"/>
      <c r="AG2052" s="276"/>
      <c r="AH2052" s="277"/>
      <c r="AI2052" s="277">
        <v>0</v>
      </c>
      <c r="AJ2052" s="278"/>
      <c r="AK2052" s="270">
        <v>8</v>
      </c>
      <c r="AL2052" s="270">
        <v>8</v>
      </c>
      <c r="AM2052" s="270">
        <v>15</v>
      </c>
      <c r="AN2052" s="270">
        <v>15</v>
      </c>
      <c r="AO2052" s="58">
        <v>46</v>
      </c>
      <c r="AP2052" s="167">
        <v>72</v>
      </c>
      <c r="AQ2052" s="168">
        <v>0.63888888888888884</v>
      </c>
      <c r="AR2052" s="279"/>
      <c r="AS2052" s="279"/>
      <c r="AT2052" s="279"/>
      <c r="AU2052" s="279"/>
      <c r="AV2052" s="280"/>
      <c r="AW2052" s="281"/>
      <c r="AX2052" s="282"/>
      <c r="AY2052" s="229"/>
      <c r="AZ2052" s="229"/>
      <c r="BA2052" s="229"/>
      <c r="BB2052" s="229"/>
      <c r="BC2052" s="283"/>
      <c r="BD2052" s="283"/>
      <c r="BE2052" s="284"/>
    </row>
    <row r="2053" spans="1:57" ht="16.899999999999999" customHeight="1" x14ac:dyDescent="0.2">
      <c r="A2053" s="152">
        <v>2053</v>
      </c>
      <c r="B2053" s="271" t="s">
        <v>316</v>
      </c>
      <c r="C2053" s="272" t="s">
        <v>342</v>
      </c>
      <c r="D2053" s="272" t="s">
        <v>347</v>
      </c>
      <c r="E2053" s="272" t="s">
        <v>348</v>
      </c>
      <c r="F2053" s="272" t="s">
        <v>432</v>
      </c>
      <c r="G2053" s="154">
        <v>47</v>
      </c>
      <c r="H2053" s="154">
        <v>48</v>
      </c>
      <c r="I2053" s="154">
        <v>105</v>
      </c>
      <c r="J2053" s="154">
        <v>109</v>
      </c>
      <c r="K2053" s="50">
        <v>309</v>
      </c>
      <c r="L2053" s="50">
        <v>499</v>
      </c>
      <c r="M2053" s="155">
        <v>0.61923847695390777</v>
      </c>
      <c r="N2053" s="265">
        <v>4</v>
      </c>
      <c r="O2053" s="265">
        <v>5</v>
      </c>
      <c r="P2053" s="265">
        <v>22</v>
      </c>
      <c r="Q2053" s="265">
        <v>25</v>
      </c>
      <c r="R2053" s="193">
        <v>56</v>
      </c>
      <c r="S2053" s="158" t="s">
        <v>419</v>
      </c>
      <c r="T2053" s="158" t="s">
        <v>419</v>
      </c>
      <c r="U2053" s="157">
        <v>97</v>
      </c>
      <c r="V2053" s="159">
        <v>0.57731958762886593</v>
      </c>
      <c r="W2053" s="273"/>
      <c r="X2053" s="273"/>
      <c r="Y2053" s="273"/>
      <c r="Z2053" s="273"/>
      <c r="AA2053" s="274"/>
      <c r="AB2053" s="274">
        <v>0</v>
      </c>
      <c r="AC2053" s="275"/>
      <c r="AD2053" s="276"/>
      <c r="AE2053" s="276"/>
      <c r="AF2053" s="276"/>
      <c r="AG2053" s="276"/>
      <c r="AH2053" s="277"/>
      <c r="AI2053" s="277">
        <v>0</v>
      </c>
      <c r="AJ2053" s="278"/>
      <c r="AK2053" s="270">
        <v>43</v>
      </c>
      <c r="AL2053" s="270">
        <v>43</v>
      </c>
      <c r="AM2053" s="270">
        <v>83</v>
      </c>
      <c r="AN2053" s="270">
        <v>84</v>
      </c>
      <c r="AO2053" s="58">
        <v>253</v>
      </c>
      <c r="AP2053" s="167">
        <v>402</v>
      </c>
      <c r="AQ2053" s="168">
        <v>0.62935323383084574</v>
      </c>
      <c r="AR2053" s="279"/>
      <c r="AS2053" s="279"/>
      <c r="AT2053" s="279"/>
      <c r="AU2053" s="279"/>
      <c r="AV2053" s="280"/>
      <c r="AW2053" s="281">
        <v>0</v>
      </c>
      <c r="AX2053" s="282"/>
      <c r="AY2053" s="229"/>
      <c r="AZ2053" s="229"/>
      <c r="BA2053" s="229"/>
      <c r="BB2053" s="229"/>
      <c r="BC2053" s="283"/>
      <c r="BD2053" s="283">
        <v>0</v>
      </c>
      <c r="BE2053" s="284"/>
    </row>
    <row r="2054" spans="1:57" ht="16.899999999999999" customHeight="1" x14ac:dyDescent="0.2">
      <c r="A2054" s="152">
        <v>2054</v>
      </c>
      <c r="B2054" s="271" t="s">
        <v>316</v>
      </c>
      <c r="C2054" s="272" t="s">
        <v>342</v>
      </c>
      <c r="D2054" s="272" t="s">
        <v>353</v>
      </c>
      <c r="E2054" s="272" t="s">
        <v>330</v>
      </c>
      <c r="F2054" s="272" t="s">
        <v>432</v>
      </c>
      <c r="G2054" s="154">
        <v>10</v>
      </c>
      <c r="H2054" s="154">
        <v>10</v>
      </c>
      <c r="I2054" s="154">
        <v>25</v>
      </c>
      <c r="J2054" s="154">
        <v>27</v>
      </c>
      <c r="K2054" s="50">
        <v>72</v>
      </c>
      <c r="L2054" s="50">
        <v>117</v>
      </c>
      <c r="M2054" s="155">
        <v>0.61538461538461542</v>
      </c>
      <c r="N2054" s="265">
        <v>2</v>
      </c>
      <c r="O2054" s="265">
        <v>2</v>
      </c>
      <c r="P2054" s="265">
        <v>10</v>
      </c>
      <c r="Q2054" s="265">
        <v>12</v>
      </c>
      <c r="R2054" s="193">
        <v>26</v>
      </c>
      <c r="S2054" s="158" t="s">
        <v>419</v>
      </c>
      <c r="T2054" s="158" t="s">
        <v>419</v>
      </c>
      <c r="U2054" s="157">
        <v>45</v>
      </c>
      <c r="V2054" s="159">
        <v>0.57777777777777772</v>
      </c>
      <c r="W2054" s="273"/>
      <c r="X2054" s="273"/>
      <c r="Y2054" s="273"/>
      <c r="Z2054" s="273"/>
      <c r="AA2054" s="274"/>
      <c r="AB2054" s="274">
        <v>0</v>
      </c>
      <c r="AC2054" s="275"/>
      <c r="AD2054" s="276"/>
      <c r="AE2054" s="276"/>
      <c r="AF2054" s="276"/>
      <c r="AG2054" s="276"/>
      <c r="AH2054" s="277"/>
      <c r="AI2054" s="277">
        <v>0</v>
      </c>
      <c r="AJ2054" s="278"/>
      <c r="AK2054" s="270">
        <v>8</v>
      </c>
      <c r="AL2054" s="270">
        <v>8</v>
      </c>
      <c r="AM2054" s="270">
        <v>15</v>
      </c>
      <c r="AN2054" s="270">
        <v>15</v>
      </c>
      <c r="AO2054" s="58">
        <v>46</v>
      </c>
      <c r="AP2054" s="167">
        <v>72</v>
      </c>
      <c r="AQ2054" s="168">
        <v>0.63888888888888884</v>
      </c>
      <c r="AR2054" s="279"/>
      <c r="AS2054" s="279"/>
      <c r="AT2054" s="279"/>
      <c r="AU2054" s="279"/>
      <c r="AV2054" s="280"/>
      <c r="AW2054" s="281">
        <v>0</v>
      </c>
      <c r="AX2054" s="282"/>
      <c r="AY2054" s="229"/>
      <c r="AZ2054" s="229"/>
      <c r="BA2054" s="229"/>
      <c r="BB2054" s="229"/>
      <c r="BC2054" s="283"/>
      <c r="BD2054" s="283">
        <v>0</v>
      </c>
      <c r="BE2054" s="284"/>
    </row>
    <row r="2055" spans="1:57" ht="16.899999999999999" customHeight="1" x14ac:dyDescent="0.2">
      <c r="A2055" s="152">
        <v>2055</v>
      </c>
      <c r="B2055" s="294" t="s">
        <v>316</v>
      </c>
      <c r="C2055" s="180" t="s">
        <v>342</v>
      </c>
      <c r="D2055" s="180" t="s">
        <v>354</v>
      </c>
      <c r="E2055" s="180" t="s">
        <v>420</v>
      </c>
      <c r="F2055" s="179" t="s">
        <v>432</v>
      </c>
      <c r="G2055" s="181">
        <v>1099</v>
      </c>
      <c r="H2055" s="181">
        <v>1139</v>
      </c>
      <c r="I2055" s="181">
        <v>2870</v>
      </c>
      <c r="J2055" s="181">
        <v>3042</v>
      </c>
      <c r="K2055" s="181">
        <v>8150</v>
      </c>
      <c r="L2055" s="181">
        <v>13311</v>
      </c>
      <c r="M2055" s="155">
        <v>0.61227556156562246</v>
      </c>
      <c r="N2055" s="193">
        <v>211</v>
      </c>
      <c r="O2055" s="193">
        <v>239</v>
      </c>
      <c r="P2055" s="193">
        <v>1148</v>
      </c>
      <c r="Q2055" s="193">
        <v>1296</v>
      </c>
      <c r="R2055" s="193">
        <v>2894</v>
      </c>
      <c r="S2055" s="158">
        <v>5341</v>
      </c>
      <c r="T2055" s="158">
        <v>3108.1548361150212</v>
      </c>
      <c r="U2055" s="157">
        <v>4973</v>
      </c>
      <c r="V2055" s="159">
        <v>0.58194248944299221</v>
      </c>
      <c r="W2055" s="274"/>
      <c r="X2055" s="274"/>
      <c r="Y2055" s="274"/>
      <c r="Z2055" s="274"/>
      <c r="AA2055" s="274"/>
      <c r="AB2055" s="274">
        <v>0</v>
      </c>
      <c r="AC2055" s="275"/>
      <c r="AD2055" s="277"/>
      <c r="AE2055" s="277"/>
      <c r="AF2055" s="277"/>
      <c r="AG2055" s="277"/>
      <c r="AH2055" s="277"/>
      <c r="AI2055" s="277">
        <v>0</v>
      </c>
      <c r="AJ2055" s="278"/>
      <c r="AK2055" s="58">
        <v>888</v>
      </c>
      <c r="AL2055" s="58">
        <v>900</v>
      </c>
      <c r="AM2055" s="58">
        <v>1722</v>
      </c>
      <c r="AN2055" s="58">
        <v>1746</v>
      </c>
      <c r="AO2055" s="58">
        <v>5256</v>
      </c>
      <c r="AP2055" s="167">
        <v>8338</v>
      </c>
      <c r="AQ2055" s="168">
        <v>0.63036699448308942</v>
      </c>
      <c r="AR2055" s="289"/>
      <c r="AS2055" s="289"/>
      <c r="AT2055" s="289"/>
      <c r="AU2055" s="289"/>
      <c r="AV2055" s="286"/>
      <c r="AW2055" s="287">
        <v>0</v>
      </c>
      <c r="AX2055" s="282"/>
      <c r="AY2055" s="283"/>
      <c r="AZ2055" s="283"/>
      <c r="BA2055" s="283"/>
      <c r="BB2055" s="283"/>
      <c r="BC2055" s="283"/>
      <c r="BD2055" s="283">
        <v>0</v>
      </c>
      <c r="BE2055" s="284"/>
    </row>
    <row r="2056" spans="1:57" ht="16.899999999999999" customHeight="1" x14ac:dyDescent="0.2">
      <c r="A2056" s="152">
        <v>2056</v>
      </c>
      <c r="B2056" s="271" t="s">
        <v>316</v>
      </c>
      <c r="C2056" s="272" t="s">
        <v>355</v>
      </c>
      <c r="D2056" s="272" t="s">
        <v>356</v>
      </c>
      <c r="E2056" s="272" t="s">
        <v>357</v>
      </c>
      <c r="F2056" s="272" t="s">
        <v>418</v>
      </c>
      <c r="G2056" s="154">
        <v>923</v>
      </c>
      <c r="H2056" s="154">
        <v>869</v>
      </c>
      <c r="I2056" s="154">
        <v>0</v>
      </c>
      <c r="J2056" s="154">
        <v>0</v>
      </c>
      <c r="K2056" s="50">
        <v>1792</v>
      </c>
      <c r="L2056" s="50">
        <v>80495</v>
      </c>
      <c r="M2056" s="155">
        <v>2.2262252313808312E-2</v>
      </c>
      <c r="N2056" s="265">
        <v>126</v>
      </c>
      <c r="O2056" s="265">
        <v>121</v>
      </c>
      <c r="P2056" s="265">
        <v>0</v>
      </c>
      <c r="Q2056" s="265">
        <v>0</v>
      </c>
      <c r="R2056" s="193">
        <v>247</v>
      </c>
      <c r="S2056" s="158" t="s">
        <v>419</v>
      </c>
      <c r="T2056" s="158" t="s">
        <v>419</v>
      </c>
      <c r="U2056" s="157">
        <v>40249</v>
      </c>
      <c r="V2056" s="159">
        <v>6.1367984297746531E-3</v>
      </c>
      <c r="W2056" s="273"/>
      <c r="X2056" s="273"/>
      <c r="Y2056" s="273"/>
      <c r="Z2056" s="273"/>
      <c r="AA2056" s="274"/>
      <c r="AB2056" s="274">
        <v>0</v>
      </c>
      <c r="AC2056" s="275"/>
      <c r="AD2056" s="276"/>
      <c r="AE2056" s="276"/>
      <c r="AF2056" s="276"/>
      <c r="AG2056" s="276"/>
      <c r="AH2056" s="277"/>
      <c r="AI2056" s="277">
        <v>0</v>
      </c>
      <c r="AJ2056" s="278"/>
      <c r="AK2056" s="270">
        <v>797</v>
      </c>
      <c r="AL2056" s="270">
        <v>748</v>
      </c>
      <c r="AM2056" s="270">
        <v>0</v>
      </c>
      <c r="AN2056" s="270">
        <v>0</v>
      </c>
      <c r="AO2056" s="58">
        <v>1545</v>
      </c>
      <c r="AP2056" s="167">
        <v>40246</v>
      </c>
      <c r="AQ2056" s="168">
        <v>3.8388908214480939E-2</v>
      </c>
      <c r="AR2056" s="279"/>
      <c r="AS2056" s="279"/>
      <c r="AT2056" s="279"/>
      <c r="AU2056" s="279"/>
      <c r="AV2056" s="280"/>
      <c r="AW2056" s="281">
        <v>0</v>
      </c>
      <c r="AX2056" s="282"/>
      <c r="AY2056" s="229"/>
      <c r="AZ2056" s="229"/>
      <c r="BA2056" s="229"/>
      <c r="BB2056" s="229"/>
      <c r="BC2056" s="283"/>
      <c r="BD2056" s="283">
        <v>0</v>
      </c>
      <c r="BE2056" s="284"/>
    </row>
    <row r="2057" spans="1:57" ht="16.899999999999999" customHeight="1" x14ac:dyDescent="0.2">
      <c r="A2057" s="152">
        <v>2057</v>
      </c>
      <c r="B2057" s="271" t="s">
        <v>316</v>
      </c>
      <c r="C2057" s="272" t="s">
        <v>355</v>
      </c>
      <c r="D2057" s="272" t="s">
        <v>358</v>
      </c>
      <c r="E2057" s="272" t="s">
        <v>359</v>
      </c>
      <c r="F2057" s="272" t="s">
        <v>418</v>
      </c>
      <c r="G2057" s="154">
        <v>96</v>
      </c>
      <c r="H2057" s="154">
        <v>91</v>
      </c>
      <c r="I2057" s="154">
        <v>0</v>
      </c>
      <c r="J2057" s="154">
        <v>0</v>
      </c>
      <c r="K2057" s="50">
        <v>187</v>
      </c>
      <c r="L2057" s="50">
        <v>8386</v>
      </c>
      <c r="M2057" s="155">
        <v>2.2299069878368709E-2</v>
      </c>
      <c r="N2057" s="265">
        <v>13</v>
      </c>
      <c r="O2057" s="265">
        <v>13</v>
      </c>
      <c r="P2057" s="265">
        <v>0</v>
      </c>
      <c r="Q2057" s="265">
        <v>0</v>
      </c>
      <c r="R2057" s="193">
        <v>26</v>
      </c>
      <c r="S2057" s="158" t="s">
        <v>419</v>
      </c>
      <c r="T2057" s="158" t="s">
        <v>419</v>
      </c>
      <c r="U2057" s="157">
        <v>4193</v>
      </c>
      <c r="V2057" s="159">
        <v>6.2008108752683042E-3</v>
      </c>
      <c r="W2057" s="273"/>
      <c r="X2057" s="273"/>
      <c r="Y2057" s="273"/>
      <c r="Z2057" s="273"/>
      <c r="AA2057" s="274"/>
      <c r="AB2057" s="274"/>
      <c r="AC2057" s="275"/>
      <c r="AD2057" s="276"/>
      <c r="AE2057" s="276"/>
      <c r="AF2057" s="276"/>
      <c r="AG2057" s="276"/>
      <c r="AH2057" s="277"/>
      <c r="AI2057" s="277">
        <v>0</v>
      </c>
      <c r="AJ2057" s="278"/>
      <c r="AK2057" s="270">
        <v>83</v>
      </c>
      <c r="AL2057" s="270">
        <v>78</v>
      </c>
      <c r="AM2057" s="270">
        <v>0</v>
      </c>
      <c r="AN2057" s="270">
        <v>0</v>
      </c>
      <c r="AO2057" s="58">
        <v>161</v>
      </c>
      <c r="AP2057" s="167">
        <v>4193</v>
      </c>
      <c r="AQ2057" s="168">
        <v>3.8397328881469114E-2</v>
      </c>
      <c r="AR2057" s="279"/>
      <c r="AS2057" s="279"/>
      <c r="AT2057" s="279"/>
      <c r="AU2057" s="279"/>
      <c r="AV2057" s="280"/>
      <c r="AW2057" s="281"/>
      <c r="AX2057" s="282"/>
      <c r="AY2057" s="229"/>
      <c r="AZ2057" s="229"/>
      <c r="BA2057" s="229"/>
      <c r="BB2057" s="229"/>
      <c r="BC2057" s="283"/>
      <c r="BD2057" s="283"/>
      <c r="BE2057" s="284"/>
    </row>
    <row r="2058" spans="1:57" ht="16.899999999999999" customHeight="1" x14ac:dyDescent="0.2">
      <c r="A2058" s="152">
        <v>2058</v>
      </c>
      <c r="B2058" s="271" t="s">
        <v>316</v>
      </c>
      <c r="C2058" s="272" t="s">
        <v>355</v>
      </c>
      <c r="D2058" s="272" t="s">
        <v>360</v>
      </c>
      <c r="E2058" s="272" t="s">
        <v>361</v>
      </c>
      <c r="F2058" s="272" t="s">
        <v>418</v>
      </c>
      <c r="G2058" s="154">
        <v>34</v>
      </c>
      <c r="H2058" s="154">
        <v>31</v>
      </c>
      <c r="I2058" s="154">
        <v>0</v>
      </c>
      <c r="J2058" s="154">
        <v>0</v>
      </c>
      <c r="K2058" s="50">
        <v>65</v>
      </c>
      <c r="L2058" s="50">
        <v>2944</v>
      </c>
      <c r="M2058" s="155">
        <v>2.2078804347826088E-2</v>
      </c>
      <c r="N2058" s="265">
        <v>5</v>
      </c>
      <c r="O2058" s="265">
        <v>4</v>
      </c>
      <c r="P2058" s="265">
        <v>0</v>
      </c>
      <c r="Q2058" s="265">
        <v>0</v>
      </c>
      <c r="R2058" s="193">
        <v>9</v>
      </c>
      <c r="S2058" s="158" t="s">
        <v>419</v>
      </c>
      <c r="T2058" s="158" t="s">
        <v>419</v>
      </c>
      <c r="U2058" s="157">
        <v>1472</v>
      </c>
      <c r="V2058" s="159">
        <v>6.114130434782609E-3</v>
      </c>
      <c r="W2058" s="273"/>
      <c r="X2058" s="273"/>
      <c r="Y2058" s="273"/>
      <c r="Z2058" s="273"/>
      <c r="AA2058" s="274"/>
      <c r="AB2058" s="274">
        <v>0</v>
      </c>
      <c r="AC2058" s="275"/>
      <c r="AD2058" s="276"/>
      <c r="AE2058" s="276"/>
      <c r="AF2058" s="276"/>
      <c r="AG2058" s="276"/>
      <c r="AH2058" s="277"/>
      <c r="AI2058" s="277">
        <v>0</v>
      </c>
      <c r="AJ2058" s="278"/>
      <c r="AK2058" s="270">
        <v>29</v>
      </c>
      <c r="AL2058" s="270">
        <v>27</v>
      </c>
      <c r="AM2058" s="270">
        <v>0</v>
      </c>
      <c r="AN2058" s="270">
        <v>0</v>
      </c>
      <c r="AO2058" s="58">
        <v>56</v>
      </c>
      <c r="AP2058" s="167">
        <v>1472</v>
      </c>
      <c r="AQ2058" s="168">
        <v>3.8043478260869568E-2</v>
      </c>
      <c r="AR2058" s="279"/>
      <c r="AS2058" s="279"/>
      <c r="AT2058" s="279"/>
      <c r="AU2058" s="279"/>
      <c r="AV2058" s="280"/>
      <c r="AW2058" s="281">
        <v>0</v>
      </c>
      <c r="AX2058" s="282"/>
      <c r="AY2058" s="229"/>
      <c r="AZ2058" s="229"/>
      <c r="BA2058" s="229"/>
      <c r="BB2058" s="229"/>
      <c r="BC2058" s="283"/>
      <c r="BD2058" s="283">
        <v>0</v>
      </c>
      <c r="BE2058" s="284"/>
    </row>
    <row r="2059" spans="1:57" ht="16.899999999999999" customHeight="1" x14ac:dyDescent="0.2">
      <c r="A2059" s="152">
        <v>2059</v>
      </c>
      <c r="B2059" s="271" t="s">
        <v>316</v>
      </c>
      <c r="C2059" s="272" t="s">
        <v>355</v>
      </c>
      <c r="D2059" s="272" t="s">
        <v>362</v>
      </c>
      <c r="E2059" s="272" t="s">
        <v>363</v>
      </c>
      <c r="F2059" s="272" t="s">
        <v>418</v>
      </c>
      <c r="G2059" s="154">
        <v>18</v>
      </c>
      <c r="H2059" s="154">
        <v>17</v>
      </c>
      <c r="I2059" s="154">
        <v>0</v>
      </c>
      <c r="J2059" s="154">
        <v>0</v>
      </c>
      <c r="K2059" s="50">
        <v>35</v>
      </c>
      <c r="L2059" s="50">
        <v>1586</v>
      </c>
      <c r="M2059" s="155">
        <v>2.2068095838587643E-2</v>
      </c>
      <c r="N2059" s="265">
        <v>2</v>
      </c>
      <c r="O2059" s="265">
        <v>2</v>
      </c>
      <c r="P2059" s="265">
        <v>0</v>
      </c>
      <c r="Q2059" s="265">
        <v>0</v>
      </c>
      <c r="R2059" s="193">
        <v>4</v>
      </c>
      <c r="S2059" s="158" t="s">
        <v>419</v>
      </c>
      <c r="T2059" s="158" t="s">
        <v>419</v>
      </c>
      <c r="U2059" s="157">
        <v>793</v>
      </c>
      <c r="V2059" s="159">
        <v>5.0441361916771753E-3</v>
      </c>
      <c r="W2059" s="273"/>
      <c r="X2059" s="273"/>
      <c r="Y2059" s="273"/>
      <c r="Z2059" s="273"/>
      <c r="AA2059" s="274"/>
      <c r="AB2059" s="274">
        <v>0</v>
      </c>
      <c r="AC2059" s="275"/>
      <c r="AD2059" s="276"/>
      <c r="AE2059" s="276"/>
      <c r="AF2059" s="276"/>
      <c r="AG2059" s="276"/>
      <c r="AH2059" s="277"/>
      <c r="AI2059" s="277">
        <v>0</v>
      </c>
      <c r="AJ2059" s="278"/>
      <c r="AK2059" s="270">
        <v>16</v>
      </c>
      <c r="AL2059" s="270">
        <v>15</v>
      </c>
      <c r="AM2059" s="270">
        <v>0</v>
      </c>
      <c r="AN2059" s="270">
        <v>0</v>
      </c>
      <c r="AO2059" s="58">
        <v>31</v>
      </c>
      <c r="AP2059" s="167">
        <v>793</v>
      </c>
      <c r="AQ2059" s="168">
        <v>3.9092055485498108E-2</v>
      </c>
      <c r="AR2059" s="279"/>
      <c r="AS2059" s="279"/>
      <c r="AT2059" s="279"/>
      <c r="AU2059" s="279"/>
      <c r="AV2059" s="280"/>
      <c r="AW2059" s="281">
        <v>0</v>
      </c>
      <c r="AX2059" s="282"/>
      <c r="AY2059" s="229"/>
      <c r="AZ2059" s="229"/>
      <c r="BA2059" s="229"/>
      <c r="BB2059" s="229"/>
      <c r="BC2059" s="283"/>
      <c r="BD2059" s="283">
        <v>0</v>
      </c>
      <c r="BE2059" s="284"/>
    </row>
    <row r="2060" spans="1:57" ht="16.899999999999999" customHeight="1" x14ac:dyDescent="0.2">
      <c r="A2060" s="152">
        <v>2060</v>
      </c>
      <c r="B2060" s="271" t="s">
        <v>316</v>
      </c>
      <c r="C2060" s="272" t="s">
        <v>355</v>
      </c>
      <c r="D2060" s="272" t="s">
        <v>364</v>
      </c>
      <c r="E2060" s="272" t="s">
        <v>330</v>
      </c>
      <c r="F2060" s="272" t="s">
        <v>418</v>
      </c>
      <c r="G2060" s="154">
        <v>73</v>
      </c>
      <c r="H2060" s="154">
        <v>69</v>
      </c>
      <c r="I2060" s="154">
        <v>0</v>
      </c>
      <c r="J2060" s="154">
        <v>0</v>
      </c>
      <c r="K2060" s="50">
        <v>142</v>
      </c>
      <c r="L2060" s="50">
        <v>6383</v>
      </c>
      <c r="M2060" s="155">
        <v>2.2246592511358295E-2</v>
      </c>
      <c r="N2060" s="265">
        <v>10</v>
      </c>
      <c r="O2060" s="265">
        <v>10</v>
      </c>
      <c r="P2060" s="265">
        <v>0</v>
      </c>
      <c r="Q2060" s="265">
        <v>0</v>
      </c>
      <c r="R2060" s="193">
        <v>20</v>
      </c>
      <c r="S2060" s="158" t="s">
        <v>419</v>
      </c>
      <c r="T2060" s="158" t="s">
        <v>419</v>
      </c>
      <c r="U2060" s="157">
        <v>3192</v>
      </c>
      <c r="V2060" s="159">
        <v>6.2656641604010022E-3</v>
      </c>
      <c r="W2060" s="273"/>
      <c r="X2060" s="273"/>
      <c r="Y2060" s="273"/>
      <c r="Z2060" s="273"/>
      <c r="AA2060" s="274"/>
      <c r="AB2060" s="274">
        <v>0</v>
      </c>
      <c r="AC2060" s="275"/>
      <c r="AD2060" s="276"/>
      <c r="AE2060" s="276"/>
      <c r="AF2060" s="276"/>
      <c r="AG2060" s="276"/>
      <c r="AH2060" s="277"/>
      <c r="AI2060" s="277">
        <v>0</v>
      </c>
      <c r="AJ2060" s="278"/>
      <c r="AK2060" s="270">
        <v>63</v>
      </c>
      <c r="AL2060" s="270">
        <v>59</v>
      </c>
      <c r="AM2060" s="270">
        <v>0</v>
      </c>
      <c r="AN2060" s="270">
        <v>0</v>
      </c>
      <c r="AO2060" s="58">
        <v>122</v>
      </c>
      <c r="AP2060" s="167">
        <v>3191</v>
      </c>
      <c r="AQ2060" s="168">
        <v>3.8232528987778125E-2</v>
      </c>
      <c r="AR2060" s="285"/>
      <c r="AS2060" s="285"/>
      <c r="AT2060" s="285"/>
      <c r="AU2060" s="285"/>
      <c r="AV2060" s="286"/>
      <c r="AW2060" s="287">
        <v>0</v>
      </c>
      <c r="AX2060" s="282"/>
      <c r="AY2060" s="229"/>
      <c r="AZ2060" s="229"/>
      <c r="BA2060" s="229"/>
      <c r="BB2060" s="229"/>
      <c r="BC2060" s="283"/>
      <c r="BD2060" s="283">
        <v>0</v>
      </c>
      <c r="BE2060" s="284"/>
    </row>
    <row r="2061" spans="1:57" ht="16.899999999999999" customHeight="1" x14ac:dyDescent="0.2">
      <c r="A2061" s="152">
        <v>2061</v>
      </c>
      <c r="B2061" s="294" t="s">
        <v>316</v>
      </c>
      <c r="C2061" s="180" t="s">
        <v>355</v>
      </c>
      <c r="D2061" s="180" t="s">
        <v>365</v>
      </c>
      <c r="E2061" s="180" t="s">
        <v>420</v>
      </c>
      <c r="F2061" s="179" t="s">
        <v>418</v>
      </c>
      <c r="G2061" s="181">
        <v>1144</v>
      </c>
      <c r="H2061" s="181">
        <v>1077</v>
      </c>
      <c r="I2061" s="181">
        <v>0</v>
      </c>
      <c r="J2061" s="181">
        <v>0</v>
      </c>
      <c r="K2061" s="181">
        <v>2221</v>
      </c>
      <c r="L2061" s="181">
        <v>99794</v>
      </c>
      <c r="M2061" s="155">
        <v>2.225584704491252E-2</v>
      </c>
      <c r="N2061" s="193">
        <v>156</v>
      </c>
      <c r="O2061" s="193">
        <v>150</v>
      </c>
      <c r="P2061" s="193">
        <v>0</v>
      </c>
      <c r="Q2061" s="193">
        <v>0</v>
      </c>
      <c r="R2061" s="193">
        <v>306</v>
      </c>
      <c r="S2061" s="158">
        <v>32939</v>
      </c>
      <c r="T2061" s="158">
        <v>201.99470931281189</v>
      </c>
      <c r="U2061" s="157">
        <v>49899</v>
      </c>
      <c r="V2061" s="159">
        <v>6.1323874225936393E-3</v>
      </c>
      <c r="W2061" s="274"/>
      <c r="X2061" s="274"/>
      <c r="Y2061" s="274"/>
      <c r="Z2061" s="274"/>
      <c r="AA2061" s="274"/>
      <c r="AB2061" s="274">
        <v>0</v>
      </c>
      <c r="AC2061" s="275"/>
      <c r="AD2061" s="277"/>
      <c r="AE2061" s="277"/>
      <c r="AF2061" s="277"/>
      <c r="AG2061" s="277"/>
      <c r="AH2061" s="277"/>
      <c r="AI2061" s="277">
        <v>0</v>
      </c>
      <c r="AJ2061" s="288"/>
      <c r="AK2061" s="58">
        <v>988</v>
      </c>
      <c r="AL2061" s="58">
        <v>927</v>
      </c>
      <c r="AM2061" s="58">
        <v>0</v>
      </c>
      <c r="AN2061" s="58">
        <v>0</v>
      </c>
      <c r="AO2061" s="58">
        <v>1915</v>
      </c>
      <c r="AP2061" s="167">
        <v>49895</v>
      </c>
      <c r="AQ2061" s="168">
        <v>3.8380599258442727E-2</v>
      </c>
      <c r="AR2061" s="281"/>
      <c r="AS2061" s="281"/>
      <c r="AT2061" s="281"/>
      <c r="AU2061" s="281"/>
      <c r="AV2061" s="280"/>
      <c r="AW2061" s="281">
        <v>0</v>
      </c>
      <c r="AX2061" s="282"/>
      <c r="AY2061" s="283"/>
      <c r="AZ2061" s="283"/>
      <c r="BA2061" s="283"/>
      <c r="BB2061" s="283"/>
      <c r="BC2061" s="283"/>
      <c r="BD2061" s="283">
        <v>0</v>
      </c>
      <c r="BE2061" s="284"/>
    </row>
    <row r="2062" spans="1:57" ht="16.899999999999999" customHeight="1" x14ac:dyDescent="0.2">
      <c r="A2062" s="152">
        <v>2062</v>
      </c>
      <c r="B2062" s="271" t="s">
        <v>316</v>
      </c>
      <c r="C2062" s="272" t="s">
        <v>355</v>
      </c>
      <c r="D2062" s="272" t="s">
        <v>356</v>
      </c>
      <c r="E2062" s="272" t="s">
        <v>357</v>
      </c>
      <c r="F2062" s="272" t="s">
        <v>421</v>
      </c>
      <c r="G2062" s="154">
        <v>1481</v>
      </c>
      <c r="H2062" s="154">
        <v>1395</v>
      </c>
      <c r="I2062" s="154">
        <v>8023</v>
      </c>
      <c r="J2062" s="154">
        <v>7614</v>
      </c>
      <c r="K2062" s="50">
        <v>18513</v>
      </c>
      <c r="L2062" s="50">
        <v>80495</v>
      </c>
      <c r="M2062" s="155">
        <v>0.22998944033790919</v>
      </c>
      <c r="N2062" s="265">
        <v>290</v>
      </c>
      <c r="O2062" s="265">
        <v>278</v>
      </c>
      <c r="P2062" s="265">
        <v>4438</v>
      </c>
      <c r="Q2062" s="265">
        <v>4252</v>
      </c>
      <c r="R2062" s="193">
        <v>9258</v>
      </c>
      <c r="S2062" s="158" t="s">
        <v>419</v>
      </c>
      <c r="T2062" s="158" t="s">
        <v>419</v>
      </c>
      <c r="U2062" s="157">
        <v>40249</v>
      </c>
      <c r="V2062" s="159">
        <v>0.23001813709657382</v>
      </c>
      <c r="W2062" s="273"/>
      <c r="X2062" s="273"/>
      <c r="Y2062" s="273"/>
      <c r="Z2062" s="273"/>
      <c r="AA2062" s="274"/>
      <c r="AB2062" s="274">
        <v>0</v>
      </c>
      <c r="AC2062" s="275"/>
      <c r="AD2062" s="276"/>
      <c r="AE2062" s="276"/>
      <c r="AF2062" s="276"/>
      <c r="AG2062" s="276"/>
      <c r="AH2062" s="277"/>
      <c r="AI2062" s="277">
        <v>0</v>
      </c>
      <c r="AJ2062" s="278"/>
      <c r="AK2062" s="270">
        <v>1191</v>
      </c>
      <c r="AL2062" s="270">
        <v>1117</v>
      </c>
      <c r="AM2062" s="270">
        <v>3585</v>
      </c>
      <c r="AN2062" s="270">
        <v>3362</v>
      </c>
      <c r="AO2062" s="58">
        <v>9255</v>
      </c>
      <c r="AP2062" s="167">
        <v>40246</v>
      </c>
      <c r="AQ2062" s="168">
        <v>0.22996074144014311</v>
      </c>
      <c r="AR2062" s="279"/>
      <c r="AS2062" s="279"/>
      <c r="AT2062" s="279"/>
      <c r="AU2062" s="279"/>
      <c r="AV2062" s="280"/>
      <c r="AW2062" s="281">
        <v>0</v>
      </c>
      <c r="AX2062" s="282"/>
      <c r="AY2062" s="229"/>
      <c r="AZ2062" s="229"/>
      <c r="BA2062" s="229"/>
      <c r="BB2062" s="229"/>
      <c r="BC2062" s="283"/>
      <c r="BD2062" s="283">
        <v>0</v>
      </c>
      <c r="BE2062" s="284"/>
    </row>
    <row r="2063" spans="1:57" ht="16.899999999999999" customHeight="1" x14ac:dyDescent="0.2">
      <c r="A2063" s="152">
        <v>2063</v>
      </c>
      <c r="B2063" s="271" t="s">
        <v>316</v>
      </c>
      <c r="C2063" s="272" t="s">
        <v>355</v>
      </c>
      <c r="D2063" s="272" t="s">
        <v>358</v>
      </c>
      <c r="E2063" s="272" t="s">
        <v>359</v>
      </c>
      <c r="F2063" s="272" t="s">
        <v>421</v>
      </c>
      <c r="G2063" s="154">
        <v>154</v>
      </c>
      <c r="H2063" s="154">
        <v>145</v>
      </c>
      <c r="I2063" s="154">
        <v>835</v>
      </c>
      <c r="J2063" s="154">
        <v>793</v>
      </c>
      <c r="K2063" s="50">
        <v>1927</v>
      </c>
      <c r="L2063" s="50">
        <v>8386</v>
      </c>
      <c r="M2063" s="155">
        <v>0.22978774147388506</v>
      </c>
      <c r="N2063" s="265">
        <v>30</v>
      </c>
      <c r="O2063" s="265">
        <v>29</v>
      </c>
      <c r="P2063" s="265">
        <v>462</v>
      </c>
      <c r="Q2063" s="265">
        <v>443</v>
      </c>
      <c r="R2063" s="193">
        <v>964</v>
      </c>
      <c r="S2063" s="158" t="s">
        <v>419</v>
      </c>
      <c r="T2063" s="158" t="s">
        <v>419</v>
      </c>
      <c r="U2063" s="157">
        <v>4193</v>
      </c>
      <c r="V2063" s="159">
        <v>0.22990698783687097</v>
      </c>
      <c r="W2063" s="273"/>
      <c r="X2063" s="273"/>
      <c r="Y2063" s="273"/>
      <c r="Z2063" s="273"/>
      <c r="AA2063" s="274"/>
      <c r="AB2063" s="274"/>
      <c r="AC2063" s="275"/>
      <c r="AD2063" s="276"/>
      <c r="AE2063" s="276"/>
      <c r="AF2063" s="276"/>
      <c r="AG2063" s="276"/>
      <c r="AH2063" s="277"/>
      <c r="AI2063" s="277">
        <v>0</v>
      </c>
      <c r="AJ2063" s="278"/>
      <c r="AK2063" s="270">
        <v>124</v>
      </c>
      <c r="AL2063" s="270">
        <v>116</v>
      </c>
      <c r="AM2063" s="270">
        <v>373</v>
      </c>
      <c r="AN2063" s="270">
        <v>350</v>
      </c>
      <c r="AO2063" s="58">
        <v>963</v>
      </c>
      <c r="AP2063" s="167">
        <v>4193</v>
      </c>
      <c r="AQ2063" s="168">
        <v>0.22966849511089912</v>
      </c>
      <c r="AR2063" s="279"/>
      <c r="AS2063" s="279"/>
      <c r="AT2063" s="279"/>
      <c r="AU2063" s="279"/>
      <c r="AV2063" s="280"/>
      <c r="AW2063" s="281"/>
      <c r="AX2063" s="282"/>
      <c r="AY2063" s="229"/>
      <c r="AZ2063" s="229"/>
      <c r="BA2063" s="229"/>
      <c r="BB2063" s="229"/>
      <c r="BC2063" s="283"/>
      <c r="BD2063" s="283"/>
      <c r="BE2063" s="284"/>
    </row>
    <row r="2064" spans="1:57" ht="16.899999999999999" customHeight="1" x14ac:dyDescent="0.2">
      <c r="A2064" s="152">
        <v>2064</v>
      </c>
      <c r="B2064" s="271" t="s">
        <v>316</v>
      </c>
      <c r="C2064" s="272" t="s">
        <v>355</v>
      </c>
      <c r="D2064" s="272" t="s">
        <v>360</v>
      </c>
      <c r="E2064" s="272" t="s">
        <v>361</v>
      </c>
      <c r="F2064" s="272" t="s">
        <v>421</v>
      </c>
      <c r="G2064" s="154">
        <v>54</v>
      </c>
      <c r="H2064" s="154">
        <v>51</v>
      </c>
      <c r="I2064" s="154">
        <v>293</v>
      </c>
      <c r="J2064" s="154">
        <v>279</v>
      </c>
      <c r="K2064" s="50">
        <v>677</v>
      </c>
      <c r="L2064" s="50">
        <v>2944</v>
      </c>
      <c r="M2064" s="155">
        <v>0.22995923913043478</v>
      </c>
      <c r="N2064" s="265">
        <v>11</v>
      </c>
      <c r="O2064" s="265">
        <v>10</v>
      </c>
      <c r="P2064" s="265">
        <v>162</v>
      </c>
      <c r="Q2064" s="265">
        <v>156</v>
      </c>
      <c r="R2064" s="193">
        <v>339</v>
      </c>
      <c r="S2064" s="158" t="s">
        <v>419</v>
      </c>
      <c r="T2064" s="158" t="s">
        <v>419</v>
      </c>
      <c r="U2064" s="157">
        <v>1472</v>
      </c>
      <c r="V2064" s="159">
        <v>0.23029891304347827</v>
      </c>
      <c r="W2064" s="273"/>
      <c r="X2064" s="273"/>
      <c r="Y2064" s="273"/>
      <c r="Z2064" s="273"/>
      <c r="AA2064" s="274"/>
      <c r="AB2064" s="274">
        <v>0</v>
      </c>
      <c r="AC2064" s="275"/>
      <c r="AD2064" s="276"/>
      <c r="AE2064" s="276"/>
      <c r="AF2064" s="276"/>
      <c r="AG2064" s="276"/>
      <c r="AH2064" s="277"/>
      <c r="AI2064" s="277">
        <v>0</v>
      </c>
      <c r="AJ2064" s="278"/>
      <c r="AK2064" s="270">
        <v>43</v>
      </c>
      <c r="AL2064" s="270">
        <v>41</v>
      </c>
      <c r="AM2064" s="270">
        <v>131</v>
      </c>
      <c r="AN2064" s="270">
        <v>123</v>
      </c>
      <c r="AO2064" s="58">
        <v>338</v>
      </c>
      <c r="AP2064" s="167">
        <v>1472</v>
      </c>
      <c r="AQ2064" s="168">
        <v>0.2296195652173913</v>
      </c>
      <c r="AR2064" s="279"/>
      <c r="AS2064" s="279"/>
      <c r="AT2064" s="279"/>
      <c r="AU2064" s="279"/>
      <c r="AV2064" s="280"/>
      <c r="AW2064" s="281">
        <v>0</v>
      </c>
      <c r="AX2064" s="282"/>
      <c r="AY2064" s="229"/>
      <c r="AZ2064" s="229"/>
      <c r="BA2064" s="229"/>
      <c r="BB2064" s="229"/>
      <c r="BC2064" s="283"/>
      <c r="BD2064" s="283">
        <v>0</v>
      </c>
      <c r="BE2064" s="284"/>
    </row>
    <row r="2065" spans="1:57" ht="16.899999999999999" customHeight="1" x14ac:dyDescent="0.2">
      <c r="A2065" s="152">
        <v>2065</v>
      </c>
      <c r="B2065" s="271" t="s">
        <v>316</v>
      </c>
      <c r="C2065" s="272" t="s">
        <v>355</v>
      </c>
      <c r="D2065" s="272" t="s">
        <v>362</v>
      </c>
      <c r="E2065" s="272" t="s">
        <v>363</v>
      </c>
      <c r="F2065" s="272" t="s">
        <v>421</v>
      </c>
      <c r="G2065" s="154">
        <v>29</v>
      </c>
      <c r="H2065" s="154">
        <v>27</v>
      </c>
      <c r="I2065" s="154">
        <v>158</v>
      </c>
      <c r="J2065" s="154">
        <v>150</v>
      </c>
      <c r="K2065" s="50">
        <v>364</v>
      </c>
      <c r="L2065" s="50">
        <v>1586</v>
      </c>
      <c r="M2065" s="155">
        <v>0.22950819672131148</v>
      </c>
      <c r="N2065" s="265">
        <v>6</v>
      </c>
      <c r="O2065" s="265">
        <v>5</v>
      </c>
      <c r="P2065" s="265">
        <v>87</v>
      </c>
      <c r="Q2065" s="265">
        <v>84</v>
      </c>
      <c r="R2065" s="193">
        <v>182</v>
      </c>
      <c r="S2065" s="158" t="s">
        <v>419</v>
      </c>
      <c r="T2065" s="158" t="s">
        <v>419</v>
      </c>
      <c r="U2065" s="157">
        <v>793</v>
      </c>
      <c r="V2065" s="159">
        <v>0.22950819672131148</v>
      </c>
      <c r="W2065" s="273"/>
      <c r="X2065" s="273"/>
      <c r="Y2065" s="273"/>
      <c r="Z2065" s="273"/>
      <c r="AA2065" s="274"/>
      <c r="AB2065" s="274">
        <v>0</v>
      </c>
      <c r="AC2065" s="275"/>
      <c r="AD2065" s="276"/>
      <c r="AE2065" s="276"/>
      <c r="AF2065" s="276"/>
      <c r="AG2065" s="276"/>
      <c r="AH2065" s="277"/>
      <c r="AI2065" s="277">
        <v>0</v>
      </c>
      <c r="AJ2065" s="278"/>
      <c r="AK2065" s="270">
        <v>23</v>
      </c>
      <c r="AL2065" s="270">
        <v>22</v>
      </c>
      <c r="AM2065" s="270">
        <v>71</v>
      </c>
      <c r="AN2065" s="270">
        <v>66</v>
      </c>
      <c r="AO2065" s="58">
        <v>182</v>
      </c>
      <c r="AP2065" s="167">
        <v>793</v>
      </c>
      <c r="AQ2065" s="168">
        <v>0.22950819672131148</v>
      </c>
      <c r="AR2065" s="279"/>
      <c r="AS2065" s="279"/>
      <c r="AT2065" s="279"/>
      <c r="AU2065" s="279"/>
      <c r="AV2065" s="280"/>
      <c r="AW2065" s="281">
        <v>0</v>
      </c>
      <c r="AX2065" s="282"/>
      <c r="AY2065" s="229"/>
      <c r="AZ2065" s="229"/>
      <c r="BA2065" s="229"/>
      <c r="BB2065" s="229"/>
      <c r="BC2065" s="283"/>
      <c r="BD2065" s="283">
        <v>0</v>
      </c>
      <c r="BE2065" s="284"/>
    </row>
    <row r="2066" spans="1:57" ht="16.899999999999999" customHeight="1" x14ac:dyDescent="0.2">
      <c r="A2066" s="152">
        <v>2066</v>
      </c>
      <c r="B2066" s="271" t="s">
        <v>316</v>
      </c>
      <c r="C2066" s="272" t="s">
        <v>355</v>
      </c>
      <c r="D2066" s="272" t="s">
        <v>364</v>
      </c>
      <c r="E2066" s="272" t="s">
        <v>330</v>
      </c>
      <c r="F2066" s="272" t="s">
        <v>421</v>
      </c>
      <c r="G2066" s="154">
        <v>118</v>
      </c>
      <c r="H2066" s="154">
        <v>111</v>
      </c>
      <c r="I2066" s="154">
        <v>636</v>
      </c>
      <c r="J2066" s="154">
        <v>604</v>
      </c>
      <c r="K2066" s="50">
        <v>1469</v>
      </c>
      <c r="L2066" s="50">
        <v>6383</v>
      </c>
      <c r="M2066" s="155">
        <v>0.23014256619144602</v>
      </c>
      <c r="N2066" s="265">
        <v>23</v>
      </c>
      <c r="O2066" s="265">
        <v>22</v>
      </c>
      <c r="P2066" s="265">
        <v>352</v>
      </c>
      <c r="Q2066" s="265">
        <v>337</v>
      </c>
      <c r="R2066" s="193">
        <v>734</v>
      </c>
      <c r="S2066" s="158" t="s">
        <v>419</v>
      </c>
      <c r="T2066" s="158" t="s">
        <v>419</v>
      </c>
      <c r="U2066" s="157">
        <v>3192</v>
      </c>
      <c r="V2066" s="159">
        <v>0.22994987468671679</v>
      </c>
      <c r="W2066" s="273"/>
      <c r="X2066" s="273"/>
      <c r="Y2066" s="273"/>
      <c r="Z2066" s="273"/>
      <c r="AA2066" s="274"/>
      <c r="AB2066" s="274">
        <v>0</v>
      </c>
      <c r="AC2066" s="275"/>
      <c r="AD2066" s="276"/>
      <c r="AE2066" s="276"/>
      <c r="AF2066" s="276"/>
      <c r="AG2066" s="276"/>
      <c r="AH2066" s="277"/>
      <c r="AI2066" s="277">
        <v>0</v>
      </c>
      <c r="AJ2066" s="278"/>
      <c r="AK2066" s="270">
        <v>95</v>
      </c>
      <c r="AL2066" s="270">
        <v>89</v>
      </c>
      <c r="AM2066" s="270">
        <v>284</v>
      </c>
      <c r="AN2066" s="270">
        <v>267</v>
      </c>
      <c r="AO2066" s="58">
        <v>735</v>
      </c>
      <c r="AP2066" s="167">
        <v>3191</v>
      </c>
      <c r="AQ2066" s="168">
        <v>0.23033531808210592</v>
      </c>
      <c r="AR2066" s="279"/>
      <c r="AS2066" s="279"/>
      <c r="AT2066" s="279"/>
      <c r="AU2066" s="279"/>
      <c r="AV2066" s="280"/>
      <c r="AW2066" s="281">
        <v>0</v>
      </c>
      <c r="AX2066" s="282"/>
      <c r="AY2066" s="229"/>
      <c r="AZ2066" s="229"/>
      <c r="BA2066" s="229"/>
      <c r="BB2066" s="229"/>
      <c r="BC2066" s="283"/>
      <c r="BD2066" s="283">
        <v>0</v>
      </c>
      <c r="BE2066" s="284"/>
    </row>
    <row r="2067" spans="1:57" ht="16.899999999999999" customHeight="1" x14ac:dyDescent="0.2">
      <c r="A2067" s="152">
        <v>2067</v>
      </c>
      <c r="B2067" s="294" t="s">
        <v>316</v>
      </c>
      <c r="C2067" s="180" t="s">
        <v>355</v>
      </c>
      <c r="D2067" s="180" t="s">
        <v>365</v>
      </c>
      <c r="E2067" s="180" t="s">
        <v>420</v>
      </c>
      <c r="F2067" s="179" t="s">
        <v>421</v>
      </c>
      <c r="G2067" s="181">
        <v>1836</v>
      </c>
      <c r="H2067" s="181">
        <v>1729</v>
      </c>
      <c r="I2067" s="181">
        <v>9945</v>
      </c>
      <c r="J2067" s="181">
        <v>9440</v>
      </c>
      <c r="K2067" s="181">
        <v>22950</v>
      </c>
      <c r="L2067" s="181">
        <v>99794</v>
      </c>
      <c r="M2067" s="155">
        <v>0.22997374591658817</v>
      </c>
      <c r="N2067" s="193">
        <v>360</v>
      </c>
      <c r="O2067" s="193">
        <v>344</v>
      </c>
      <c r="P2067" s="193">
        <v>5501</v>
      </c>
      <c r="Q2067" s="193">
        <v>5272</v>
      </c>
      <c r="R2067" s="193">
        <v>11477</v>
      </c>
      <c r="S2067" s="158">
        <v>32939</v>
      </c>
      <c r="T2067" s="158">
        <v>7576.121826088699</v>
      </c>
      <c r="U2067" s="157">
        <v>49899</v>
      </c>
      <c r="V2067" s="159">
        <v>0.23000460931080782</v>
      </c>
      <c r="W2067" s="274"/>
      <c r="X2067" s="274"/>
      <c r="Y2067" s="274"/>
      <c r="Z2067" s="274"/>
      <c r="AA2067" s="274"/>
      <c r="AB2067" s="274">
        <v>0</v>
      </c>
      <c r="AC2067" s="275"/>
      <c r="AD2067" s="277"/>
      <c r="AE2067" s="277"/>
      <c r="AF2067" s="277"/>
      <c r="AG2067" s="277"/>
      <c r="AH2067" s="277"/>
      <c r="AI2067" s="277">
        <v>0</v>
      </c>
      <c r="AJ2067" s="288"/>
      <c r="AK2067" s="58">
        <v>1476</v>
      </c>
      <c r="AL2067" s="58">
        <v>1385</v>
      </c>
      <c r="AM2067" s="58">
        <v>4444</v>
      </c>
      <c r="AN2067" s="58">
        <v>4168</v>
      </c>
      <c r="AO2067" s="58">
        <v>11473</v>
      </c>
      <c r="AP2067" s="167">
        <v>49895</v>
      </c>
      <c r="AQ2067" s="168">
        <v>0.22994288004810101</v>
      </c>
      <c r="AR2067" s="289"/>
      <c r="AS2067" s="289"/>
      <c r="AT2067" s="289"/>
      <c r="AU2067" s="289"/>
      <c r="AV2067" s="286"/>
      <c r="AW2067" s="287">
        <v>0</v>
      </c>
      <c r="AX2067" s="282"/>
      <c r="AY2067" s="283"/>
      <c r="AZ2067" s="283"/>
      <c r="BA2067" s="283"/>
      <c r="BB2067" s="283"/>
      <c r="BC2067" s="283"/>
      <c r="BD2067" s="283">
        <v>0</v>
      </c>
      <c r="BE2067" s="284"/>
    </row>
    <row r="2068" spans="1:57" ht="16.899999999999999" customHeight="1" x14ac:dyDescent="0.2">
      <c r="A2068" s="152">
        <v>2068</v>
      </c>
      <c r="B2068" s="271" t="s">
        <v>316</v>
      </c>
      <c r="C2068" s="272" t="s">
        <v>355</v>
      </c>
      <c r="D2068" s="272" t="s">
        <v>356</v>
      </c>
      <c r="E2068" s="272" t="s">
        <v>357</v>
      </c>
      <c r="F2068" s="272" t="s">
        <v>422</v>
      </c>
      <c r="G2068" s="154">
        <v>276</v>
      </c>
      <c r="H2068" s="154">
        <v>263</v>
      </c>
      <c r="I2068" s="154">
        <v>3467</v>
      </c>
      <c r="J2068" s="154">
        <v>3319</v>
      </c>
      <c r="K2068" s="50">
        <v>7325</v>
      </c>
      <c r="L2068" s="50">
        <v>80495</v>
      </c>
      <c r="M2068" s="155">
        <v>9.0999440959065786E-2</v>
      </c>
      <c r="N2068" s="265">
        <v>214</v>
      </c>
      <c r="O2068" s="265">
        <v>205</v>
      </c>
      <c r="P2068" s="265">
        <v>3280</v>
      </c>
      <c r="Q2068" s="265">
        <v>3143</v>
      </c>
      <c r="R2068" s="193">
        <v>6842</v>
      </c>
      <c r="S2068" s="158" t="s">
        <v>419</v>
      </c>
      <c r="T2068" s="158" t="s">
        <v>419</v>
      </c>
      <c r="U2068" s="157">
        <v>40249</v>
      </c>
      <c r="V2068" s="159">
        <v>0.16999180103853512</v>
      </c>
      <c r="W2068" s="273"/>
      <c r="X2068" s="273"/>
      <c r="Y2068" s="273"/>
      <c r="Z2068" s="273"/>
      <c r="AA2068" s="274"/>
      <c r="AB2068" s="274">
        <v>0</v>
      </c>
      <c r="AC2068" s="275"/>
      <c r="AD2068" s="276"/>
      <c r="AE2068" s="276"/>
      <c r="AF2068" s="276"/>
      <c r="AG2068" s="276"/>
      <c r="AH2068" s="277"/>
      <c r="AI2068" s="277">
        <v>0</v>
      </c>
      <c r="AJ2068" s="278"/>
      <c r="AK2068" s="270">
        <v>62</v>
      </c>
      <c r="AL2068" s="270">
        <v>58</v>
      </c>
      <c r="AM2068" s="270">
        <v>187</v>
      </c>
      <c r="AN2068" s="270">
        <v>176</v>
      </c>
      <c r="AO2068" s="58">
        <v>483</v>
      </c>
      <c r="AP2068" s="167">
        <v>40246</v>
      </c>
      <c r="AQ2068" s="168">
        <v>1.2001192665109576E-2</v>
      </c>
      <c r="AR2068" s="279"/>
      <c r="AS2068" s="279"/>
      <c r="AT2068" s="279"/>
      <c r="AU2068" s="279"/>
      <c r="AV2068" s="280"/>
      <c r="AW2068" s="281">
        <v>0</v>
      </c>
      <c r="AX2068" s="282"/>
      <c r="AY2068" s="229"/>
      <c r="AZ2068" s="229"/>
      <c r="BA2068" s="229"/>
      <c r="BB2068" s="229"/>
      <c r="BC2068" s="283"/>
      <c r="BD2068" s="283">
        <v>0</v>
      </c>
      <c r="BE2068" s="284"/>
    </row>
    <row r="2069" spans="1:57" ht="16.899999999999999" customHeight="1" x14ac:dyDescent="0.2">
      <c r="A2069" s="152">
        <v>2069</v>
      </c>
      <c r="B2069" s="271" t="s">
        <v>316</v>
      </c>
      <c r="C2069" s="272" t="s">
        <v>355</v>
      </c>
      <c r="D2069" s="272" t="s">
        <v>358</v>
      </c>
      <c r="E2069" s="272" t="s">
        <v>359</v>
      </c>
      <c r="F2069" s="272" t="s">
        <v>422</v>
      </c>
      <c r="G2069" s="154">
        <v>28</v>
      </c>
      <c r="H2069" s="154">
        <v>27</v>
      </c>
      <c r="I2069" s="154">
        <v>361</v>
      </c>
      <c r="J2069" s="154">
        <v>345</v>
      </c>
      <c r="K2069" s="50">
        <v>761</v>
      </c>
      <c r="L2069" s="50">
        <v>8386</v>
      </c>
      <c r="M2069" s="155">
        <v>9.0746482232291911E-2</v>
      </c>
      <c r="N2069" s="265">
        <v>22</v>
      </c>
      <c r="O2069" s="265">
        <v>21</v>
      </c>
      <c r="P2069" s="265">
        <v>342</v>
      </c>
      <c r="Q2069" s="265">
        <v>327</v>
      </c>
      <c r="R2069" s="193">
        <v>712</v>
      </c>
      <c r="S2069" s="158" t="s">
        <v>419</v>
      </c>
      <c r="T2069" s="158" t="s">
        <v>419</v>
      </c>
      <c r="U2069" s="157">
        <v>4193</v>
      </c>
      <c r="V2069" s="159">
        <v>0.16980682089196281</v>
      </c>
      <c r="W2069" s="273"/>
      <c r="X2069" s="273"/>
      <c r="Y2069" s="273"/>
      <c r="Z2069" s="273"/>
      <c r="AA2069" s="274"/>
      <c r="AB2069" s="274"/>
      <c r="AC2069" s="275"/>
      <c r="AD2069" s="276"/>
      <c r="AE2069" s="276"/>
      <c r="AF2069" s="276"/>
      <c r="AG2069" s="276"/>
      <c r="AH2069" s="277"/>
      <c r="AI2069" s="277">
        <v>0</v>
      </c>
      <c r="AJ2069" s="278"/>
      <c r="AK2069" s="270">
        <v>6</v>
      </c>
      <c r="AL2069" s="270">
        <v>6</v>
      </c>
      <c r="AM2069" s="270">
        <v>19</v>
      </c>
      <c r="AN2069" s="270">
        <v>18</v>
      </c>
      <c r="AO2069" s="58">
        <v>49</v>
      </c>
      <c r="AP2069" s="167">
        <v>4193</v>
      </c>
      <c r="AQ2069" s="168">
        <v>1.1686143572621035E-2</v>
      </c>
      <c r="AR2069" s="279"/>
      <c r="AS2069" s="279"/>
      <c r="AT2069" s="279"/>
      <c r="AU2069" s="279"/>
      <c r="AV2069" s="280"/>
      <c r="AW2069" s="281"/>
      <c r="AX2069" s="282"/>
      <c r="AY2069" s="229"/>
      <c r="AZ2069" s="229"/>
      <c r="BA2069" s="229"/>
      <c r="BB2069" s="229"/>
      <c r="BC2069" s="283"/>
      <c r="BD2069" s="283"/>
      <c r="BE2069" s="284"/>
    </row>
    <row r="2070" spans="1:57" ht="16.899999999999999" customHeight="1" x14ac:dyDescent="0.2">
      <c r="A2070" s="152">
        <v>2070</v>
      </c>
      <c r="B2070" s="271" t="s">
        <v>316</v>
      </c>
      <c r="C2070" s="272" t="s">
        <v>355</v>
      </c>
      <c r="D2070" s="272" t="s">
        <v>360</v>
      </c>
      <c r="E2070" s="272" t="s">
        <v>361</v>
      </c>
      <c r="F2070" s="272" t="s">
        <v>422</v>
      </c>
      <c r="G2070" s="154">
        <v>10</v>
      </c>
      <c r="H2070" s="154">
        <v>10</v>
      </c>
      <c r="I2070" s="154">
        <v>127</v>
      </c>
      <c r="J2070" s="154">
        <v>121</v>
      </c>
      <c r="K2070" s="50">
        <v>268</v>
      </c>
      <c r="L2070" s="50">
        <v>2944</v>
      </c>
      <c r="M2070" s="155">
        <v>9.1032608695652176E-2</v>
      </c>
      <c r="N2070" s="265">
        <v>8</v>
      </c>
      <c r="O2070" s="265">
        <v>8</v>
      </c>
      <c r="P2070" s="265">
        <v>120</v>
      </c>
      <c r="Q2070" s="265">
        <v>115</v>
      </c>
      <c r="R2070" s="193">
        <v>251</v>
      </c>
      <c r="S2070" s="158" t="s">
        <v>419</v>
      </c>
      <c r="T2070" s="158" t="s">
        <v>419</v>
      </c>
      <c r="U2070" s="157">
        <v>1472</v>
      </c>
      <c r="V2070" s="159">
        <v>0.17051630434782608</v>
      </c>
      <c r="W2070" s="273"/>
      <c r="X2070" s="273"/>
      <c r="Y2070" s="273"/>
      <c r="Z2070" s="273"/>
      <c r="AA2070" s="274"/>
      <c r="AB2070" s="274">
        <v>0</v>
      </c>
      <c r="AC2070" s="275"/>
      <c r="AD2070" s="276"/>
      <c r="AE2070" s="276"/>
      <c r="AF2070" s="276"/>
      <c r="AG2070" s="276"/>
      <c r="AH2070" s="277"/>
      <c r="AI2070" s="277">
        <v>0</v>
      </c>
      <c r="AJ2070" s="278"/>
      <c r="AK2070" s="270">
        <v>2</v>
      </c>
      <c r="AL2070" s="270">
        <v>2</v>
      </c>
      <c r="AM2070" s="270">
        <v>7</v>
      </c>
      <c r="AN2070" s="270">
        <v>6</v>
      </c>
      <c r="AO2070" s="58">
        <v>17</v>
      </c>
      <c r="AP2070" s="167">
        <v>1472</v>
      </c>
      <c r="AQ2070" s="168">
        <v>1.154891304347826E-2</v>
      </c>
      <c r="AR2070" s="279"/>
      <c r="AS2070" s="279"/>
      <c r="AT2070" s="279"/>
      <c r="AU2070" s="279"/>
      <c r="AV2070" s="280"/>
      <c r="AW2070" s="281">
        <v>0</v>
      </c>
      <c r="AX2070" s="282"/>
      <c r="AY2070" s="229"/>
      <c r="AZ2070" s="229"/>
      <c r="BA2070" s="229"/>
      <c r="BB2070" s="229"/>
      <c r="BC2070" s="283"/>
      <c r="BD2070" s="283">
        <v>0</v>
      </c>
      <c r="BE2070" s="284"/>
    </row>
    <row r="2071" spans="1:57" ht="16.899999999999999" customHeight="1" x14ac:dyDescent="0.2">
      <c r="A2071" s="152">
        <v>2071</v>
      </c>
      <c r="B2071" s="271" t="s">
        <v>316</v>
      </c>
      <c r="C2071" s="272" t="s">
        <v>355</v>
      </c>
      <c r="D2071" s="272" t="s">
        <v>362</v>
      </c>
      <c r="E2071" s="272" t="s">
        <v>363</v>
      </c>
      <c r="F2071" s="272" t="s">
        <v>422</v>
      </c>
      <c r="G2071" s="154">
        <v>5</v>
      </c>
      <c r="H2071" s="154">
        <v>5</v>
      </c>
      <c r="I2071" s="154">
        <v>69</v>
      </c>
      <c r="J2071" s="154">
        <v>65</v>
      </c>
      <c r="K2071" s="50">
        <v>144</v>
      </c>
      <c r="L2071" s="50">
        <v>1586</v>
      </c>
      <c r="M2071" s="155">
        <v>9.0794451450189162E-2</v>
      </c>
      <c r="N2071" s="265">
        <v>4</v>
      </c>
      <c r="O2071" s="265">
        <v>4</v>
      </c>
      <c r="P2071" s="265">
        <v>65</v>
      </c>
      <c r="Q2071" s="265">
        <v>62</v>
      </c>
      <c r="R2071" s="193">
        <v>135</v>
      </c>
      <c r="S2071" s="158" t="s">
        <v>419</v>
      </c>
      <c r="T2071" s="158" t="s">
        <v>419</v>
      </c>
      <c r="U2071" s="157">
        <v>793</v>
      </c>
      <c r="V2071" s="159">
        <v>0.17023959646910466</v>
      </c>
      <c r="W2071" s="273"/>
      <c r="X2071" s="273"/>
      <c r="Y2071" s="273"/>
      <c r="Z2071" s="273"/>
      <c r="AA2071" s="274"/>
      <c r="AB2071" s="274">
        <v>0</v>
      </c>
      <c r="AC2071" s="275"/>
      <c r="AD2071" s="276"/>
      <c r="AE2071" s="276"/>
      <c r="AF2071" s="276"/>
      <c r="AG2071" s="276"/>
      <c r="AH2071" s="277"/>
      <c r="AI2071" s="277">
        <v>0</v>
      </c>
      <c r="AJ2071" s="278"/>
      <c r="AK2071" s="270">
        <v>1</v>
      </c>
      <c r="AL2071" s="270">
        <v>1</v>
      </c>
      <c r="AM2071" s="270">
        <v>4</v>
      </c>
      <c r="AN2071" s="270">
        <v>3</v>
      </c>
      <c r="AO2071" s="58">
        <v>9</v>
      </c>
      <c r="AP2071" s="167">
        <v>793</v>
      </c>
      <c r="AQ2071" s="168">
        <v>1.1349306431273645E-2</v>
      </c>
      <c r="AR2071" s="279"/>
      <c r="AS2071" s="279"/>
      <c r="AT2071" s="279"/>
      <c r="AU2071" s="279"/>
      <c r="AV2071" s="280"/>
      <c r="AW2071" s="281">
        <v>0</v>
      </c>
      <c r="AX2071" s="282"/>
      <c r="AY2071" s="229"/>
      <c r="AZ2071" s="229"/>
      <c r="BA2071" s="229"/>
      <c r="BB2071" s="229"/>
      <c r="BC2071" s="283"/>
      <c r="BD2071" s="283">
        <v>0</v>
      </c>
      <c r="BE2071" s="284"/>
    </row>
    <row r="2072" spans="1:57" ht="16.899999999999999" customHeight="1" x14ac:dyDescent="0.2">
      <c r="A2072" s="152">
        <v>2072</v>
      </c>
      <c r="B2072" s="271" t="s">
        <v>316</v>
      </c>
      <c r="C2072" s="272" t="s">
        <v>355</v>
      </c>
      <c r="D2072" s="272" t="s">
        <v>364</v>
      </c>
      <c r="E2072" s="272" t="s">
        <v>330</v>
      </c>
      <c r="F2072" s="272" t="s">
        <v>422</v>
      </c>
      <c r="G2072" s="154">
        <v>22</v>
      </c>
      <c r="H2072" s="154">
        <v>21</v>
      </c>
      <c r="I2072" s="154">
        <v>275</v>
      </c>
      <c r="J2072" s="154">
        <v>263</v>
      </c>
      <c r="K2072" s="50">
        <v>581</v>
      </c>
      <c r="L2072" s="50">
        <v>6383</v>
      </c>
      <c r="M2072" s="155">
        <v>9.1023029923233592E-2</v>
      </c>
      <c r="N2072" s="265">
        <v>17</v>
      </c>
      <c r="O2072" s="265">
        <v>16</v>
      </c>
      <c r="P2072" s="265">
        <v>260</v>
      </c>
      <c r="Q2072" s="265">
        <v>249</v>
      </c>
      <c r="R2072" s="193">
        <v>542</v>
      </c>
      <c r="S2072" s="158" t="s">
        <v>419</v>
      </c>
      <c r="T2072" s="158" t="s">
        <v>419</v>
      </c>
      <c r="U2072" s="157">
        <v>3192</v>
      </c>
      <c r="V2072" s="159">
        <v>0.16979949874686717</v>
      </c>
      <c r="W2072" s="273"/>
      <c r="X2072" s="273"/>
      <c r="Y2072" s="273"/>
      <c r="Z2072" s="273"/>
      <c r="AA2072" s="274"/>
      <c r="AB2072" s="274">
        <v>0</v>
      </c>
      <c r="AC2072" s="275"/>
      <c r="AD2072" s="276"/>
      <c r="AE2072" s="276"/>
      <c r="AF2072" s="276"/>
      <c r="AG2072" s="276"/>
      <c r="AH2072" s="277"/>
      <c r="AI2072" s="277">
        <v>0</v>
      </c>
      <c r="AJ2072" s="278"/>
      <c r="AK2072" s="270">
        <v>5</v>
      </c>
      <c r="AL2072" s="270">
        <v>5</v>
      </c>
      <c r="AM2072" s="270">
        <v>15</v>
      </c>
      <c r="AN2072" s="270">
        <v>14</v>
      </c>
      <c r="AO2072" s="58">
        <v>39</v>
      </c>
      <c r="AP2072" s="167">
        <v>3191</v>
      </c>
      <c r="AQ2072" s="168">
        <v>1.2221874020683171E-2</v>
      </c>
      <c r="AR2072" s="279"/>
      <c r="AS2072" s="279"/>
      <c r="AT2072" s="279"/>
      <c r="AU2072" s="279"/>
      <c r="AV2072" s="280"/>
      <c r="AW2072" s="281">
        <v>0</v>
      </c>
      <c r="AX2072" s="282"/>
      <c r="AY2072" s="229"/>
      <c r="AZ2072" s="229"/>
      <c r="BA2072" s="229"/>
      <c r="BB2072" s="229"/>
      <c r="BC2072" s="283"/>
      <c r="BD2072" s="283">
        <v>0</v>
      </c>
      <c r="BE2072" s="284"/>
    </row>
    <row r="2073" spans="1:57" ht="16.899999999999999" customHeight="1" x14ac:dyDescent="0.2">
      <c r="A2073" s="152">
        <v>2073</v>
      </c>
      <c r="B2073" s="294" t="s">
        <v>316</v>
      </c>
      <c r="C2073" s="180" t="s">
        <v>355</v>
      </c>
      <c r="D2073" s="180" t="s">
        <v>365</v>
      </c>
      <c r="E2073" s="180" t="s">
        <v>420</v>
      </c>
      <c r="F2073" s="179" t="s">
        <v>422</v>
      </c>
      <c r="G2073" s="181">
        <v>341</v>
      </c>
      <c r="H2073" s="181">
        <v>326</v>
      </c>
      <c r="I2073" s="181">
        <v>4299</v>
      </c>
      <c r="J2073" s="181">
        <v>4113</v>
      </c>
      <c r="K2073" s="181">
        <v>9079</v>
      </c>
      <c r="L2073" s="181">
        <v>99794</v>
      </c>
      <c r="M2073" s="155">
        <v>9.0977413471751811E-2</v>
      </c>
      <c r="N2073" s="193">
        <v>265</v>
      </c>
      <c r="O2073" s="193">
        <v>254</v>
      </c>
      <c r="P2073" s="193">
        <v>4067</v>
      </c>
      <c r="Q2073" s="193">
        <v>3896</v>
      </c>
      <c r="R2073" s="193">
        <v>8482</v>
      </c>
      <c r="S2073" s="158">
        <v>32939</v>
      </c>
      <c r="T2073" s="158">
        <v>5599.0821058538249</v>
      </c>
      <c r="U2073" s="157">
        <v>49899</v>
      </c>
      <c r="V2073" s="159">
        <v>0.16998336640012826</v>
      </c>
      <c r="W2073" s="274"/>
      <c r="X2073" s="274"/>
      <c r="Y2073" s="274"/>
      <c r="Z2073" s="274"/>
      <c r="AA2073" s="274"/>
      <c r="AB2073" s="274">
        <v>0</v>
      </c>
      <c r="AC2073" s="275"/>
      <c r="AD2073" s="277"/>
      <c r="AE2073" s="277"/>
      <c r="AF2073" s="277"/>
      <c r="AG2073" s="277"/>
      <c r="AH2073" s="277"/>
      <c r="AI2073" s="277">
        <v>0</v>
      </c>
      <c r="AJ2073" s="288"/>
      <c r="AK2073" s="58">
        <v>76</v>
      </c>
      <c r="AL2073" s="58">
        <v>72</v>
      </c>
      <c r="AM2073" s="58">
        <v>232</v>
      </c>
      <c r="AN2073" s="58">
        <v>217</v>
      </c>
      <c r="AO2073" s="58">
        <v>597</v>
      </c>
      <c r="AP2073" s="167">
        <v>49895</v>
      </c>
      <c r="AQ2073" s="168">
        <v>1.1965126766209038E-2</v>
      </c>
      <c r="AR2073" s="289"/>
      <c r="AS2073" s="289"/>
      <c r="AT2073" s="289"/>
      <c r="AU2073" s="289"/>
      <c r="AV2073" s="286"/>
      <c r="AW2073" s="287">
        <v>0</v>
      </c>
      <c r="AX2073" s="282"/>
      <c r="AY2073" s="283"/>
      <c r="AZ2073" s="283"/>
      <c r="BA2073" s="283"/>
      <c r="BB2073" s="283"/>
      <c r="BC2073" s="283"/>
      <c r="BD2073" s="283">
        <v>0</v>
      </c>
      <c r="BE2073" s="284"/>
    </row>
    <row r="2074" spans="1:57" ht="16.899999999999999" customHeight="1" x14ac:dyDescent="0.2">
      <c r="A2074" s="152">
        <v>2074</v>
      </c>
      <c r="B2074" s="271" t="s">
        <v>316</v>
      </c>
      <c r="C2074" s="272" t="s">
        <v>355</v>
      </c>
      <c r="D2074" s="272" t="s">
        <v>356</v>
      </c>
      <c r="E2074" s="272" t="s">
        <v>357</v>
      </c>
      <c r="F2074" s="272" t="s">
        <v>423</v>
      </c>
      <c r="G2074" s="154">
        <v>38</v>
      </c>
      <c r="H2074" s="154">
        <v>36</v>
      </c>
      <c r="I2074" s="154">
        <v>579</v>
      </c>
      <c r="J2074" s="154">
        <v>555</v>
      </c>
      <c r="K2074" s="50">
        <v>1208</v>
      </c>
      <c r="L2074" s="50">
        <v>80495</v>
      </c>
      <c r="M2074" s="155">
        <v>1.5007143300826139E-2</v>
      </c>
      <c r="N2074" s="265">
        <v>38</v>
      </c>
      <c r="O2074" s="265">
        <v>36</v>
      </c>
      <c r="P2074" s="265">
        <v>579</v>
      </c>
      <c r="Q2074" s="265">
        <v>555</v>
      </c>
      <c r="R2074" s="193">
        <v>1208</v>
      </c>
      <c r="S2074" s="158" t="s">
        <v>419</v>
      </c>
      <c r="T2074" s="158" t="s">
        <v>419</v>
      </c>
      <c r="U2074" s="157">
        <v>40249</v>
      </c>
      <c r="V2074" s="159">
        <v>3.0013168029019356E-2</v>
      </c>
      <c r="W2074" s="273"/>
      <c r="X2074" s="273"/>
      <c r="Y2074" s="273"/>
      <c r="Z2074" s="273"/>
      <c r="AA2074" s="274"/>
      <c r="AB2074" s="274">
        <v>0</v>
      </c>
      <c r="AC2074" s="275"/>
      <c r="AD2074" s="276"/>
      <c r="AE2074" s="276"/>
      <c r="AF2074" s="276"/>
      <c r="AG2074" s="276"/>
      <c r="AH2074" s="277"/>
      <c r="AI2074" s="277">
        <v>0</v>
      </c>
      <c r="AJ2074" s="278"/>
      <c r="AK2074" s="270"/>
      <c r="AL2074" s="270"/>
      <c r="AM2074" s="270"/>
      <c r="AN2074" s="270"/>
      <c r="AO2074" s="58">
        <v>0</v>
      </c>
      <c r="AP2074" s="167">
        <v>40246</v>
      </c>
      <c r="AQ2074" s="168">
        <v>0</v>
      </c>
      <c r="AR2074" s="279"/>
      <c r="AS2074" s="279"/>
      <c r="AT2074" s="279"/>
      <c r="AU2074" s="279"/>
      <c r="AV2074" s="280"/>
      <c r="AW2074" s="281">
        <v>0</v>
      </c>
      <c r="AX2074" s="282"/>
      <c r="AY2074" s="229"/>
      <c r="AZ2074" s="229"/>
      <c r="BA2074" s="229"/>
      <c r="BB2074" s="229"/>
      <c r="BC2074" s="283"/>
      <c r="BD2074" s="283">
        <v>0</v>
      </c>
      <c r="BE2074" s="284"/>
    </row>
    <row r="2075" spans="1:57" ht="16.899999999999999" customHeight="1" x14ac:dyDescent="0.2">
      <c r="A2075" s="152">
        <v>2075</v>
      </c>
      <c r="B2075" s="271" t="s">
        <v>316</v>
      </c>
      <c r="C2075" s="272" t="s">
        <v>355</v>
      </c>
      <c r="D2075" s="272" t="s">
        <v>358</v>
      </c>
      <c r="E2075" s="272" t="s">
        <v>359</v>
      </c>
      <c r="F2075" s="272" t="s">
        <v>423</v>
      </c>
      <c r="G2075" s="154">
        <v>4</v>
      </c>
      <c r="H2075" s="154">
        <v>4</v>
      </c>
      <c r="I2075" s="154">
        <v>60</v>
      </c>
      <c r="J2075" s="154">
        <v>58</v>
      </c>
      <c r="K2075" s="50">
        <v>126</v>
      </c>
      <c r="L2075" s="50">
        <v>8386</v>
      </c>
      <c r="M2075" s="155">
        <v>1.5025041736227046E-2</v>
      </c>
      <c r="N2075" s="265">
        <v>4</v>
      </c>
      <c r="O2075" s="265">
        <v>4</v>
      </c>
      <c r="P2075" s="265">
        <v>60</v>
      </c>
      <c r="Q2075" s="265">
        <v>58</v>
      </c>
      <c r="R2075" s="193">
        <v>126</v>
      </c>
      <c r="S2075" s="158" t="s">
        <v>419</v>
      </c>
      <c r="T2075" s="158" t="s">
        <v>419</v>
      </c>
      <c r="U2075" s="157">
        <v>4193</v>
      </c>
      <c r="V2075" s="159">
        <v>3.0050083472454091E-2</v>
      </c>
      <c r="W2075" s="273"/>
      <c r="X2075" s="273"/>
      <c r="Y2075" s="273"/>
      <c r="Z2075" s="273"/>
      <c r="AA2075" s="274"/>
      <c r="AB2075" s="274"/>
      <c r="AC2075" s="275"/>
      <c r="AD2075" s="276"/>
      <c r="AE2075" s="276"/>
      <c r="AF2075" s="276"/>
      <c r="AG2075" s="276"/>
      <c r="AH2075" s="277"/>
      <c r="AI2075" s="277">
        <v>0</v>
      </c>
      <c r="AJ2075" s="278"/>
      <c r="AK2075" s="270"/>
      <c r="AL2075" s="270"/>
      <c r="AM2075" s="270"/>
      <c r="AN2075" s="270"/>
      <c r="AO2075" s="58">
        <v>0</v>
      </c>
      <c r="AP2075" s="167">
        <v>4193</v>
      </c>
      <c r="AQ2075" s="168">
        <v>0</v>
      </c>
      <c r="AR2075" s="279"/>
      <c r="AS2075" s="279"/>
      <c r="AT2075" s="279"/>
      <c r="AU2075" s="279"/>
      <c r="AV2075" s="280"/>
      <c r="AW2075" s="281"/>
      <c r="AX2075" s="282"/>
      <c r="AY2075" s="229"/>
      <c r="AZ2075" s="229"/>
      <c r="BA2075" s="229"/>
      <c r="BB2075" s="229"/>
      <c r="BC2075" s="283"/>
      <c r="BD2075" s="283"/>
      <c r="BE2075" s="284"/>
    </row>
    <row r="2076" spans="1:57" ht="16.899999999999999" customHeight="1" x14ac:dyDescent="0.2">
      <c r="A2076" s="152">
        <v>2076</v>
      </c>
      <c r="B2076" s="271" t="s">
        <v>316</v>
      </c>
      <c r="C2076" s="272" t="s">
        <v>355</v>
      </c>
      <c r="D2076" s="272" t="s">
        <v>360</v>
      </c>
      <c r="E2076" s="272" t="s">
        <v>361</v>
      </c>
      <c r="F2076" s="272" t="s">
        <v>423</v>
      </c>
      <c r="G2076" s="154">
        <v>1</v>
      </c>
      <c r="H2076" s="154">
        <v>1</v>
      </c>
      <c r="I2076" s="154">
        <v>21</v>
      </c>
      <c r="J2076" s="154">
        <v>20</v>
      </c>
      <c r="K2076" s="50">
        <v>43</v>
      </c>
      <c r="L2076" s="50">
        <v>2944</v>
      </c>
      <c r="M2076" s="155">
        <v>1.4605978260869566E-2</v>
      </c>
      <c r="N2076" s="265">
        <v>1</v>
      </c>
      <c r="O2076" s="265">
        <v>1</v>
      </c>
      <c r="P2076" s="265">
        <v>21</v>
      </c>
      <c r="Q2076" s="265">
        <v>20</v>
      </c>
      <c r="R2076" s="193">
        <v>43</v>
      </c>
      <c r="S2076" s="158" t="s">
        <v>419</v>
      </c>
      <c r="T2076" s="158" t="s">
        <v>419</v>
      </c>
      <c r="U2076" s="157">
        <v>1472</v>
      </c>
      <c r="V2076" s="159">
        <v>2.9211956521739132E-2</v>
      </c>
      <c r="W2076" s="273"/>
      <c r="X2076" s="273"/>
      <c r="Y2076" s="273"/>
      <c r="Z2076" s="273"/>
      <c r="AA2076" s="274"/>
      <c r="AB2076" s="274">
        <v>0</v>
      </c>
      <c r="AC2076" s="275"/>
      <c r="AD2076" s="276"/>
      <c r="AE2076" s="276"/>
      <c r="AF2076" s="276"/>
      <c r="AG2076" s="276"/>
      <c r="AH2076" s="277"/>
      <c r="AI2076" s="277">
        <v>0</v>
      </c>
      <c r="AJ2076" s="278"/>
      <c r="AK2076" s="270"/>
      <c r="AL2076" s="270"/>
      <c r="AM2076" s="270"/>
      <c r="AN2076" s="270"/>
      <c r="AO2076" s="58">
        <v>0</v>
      </c>
      <c r="AP2076" s="167">
        <v>1472</v>
      </c>
      <c r="AQ2076" s="168">
        <v>0</v>
      </c>
      <c r="AR2076" s="279"/>
      <c r="AS2076" s="279"/>
      <c r="AT2076" s="279"/>
      <c r="AU2076" s="279"/>
      <c r="AV2076" s="280"/>
      <c r="AW2076" s="281">
        <v>0</v>
      </c>
      <c r="AX2076" s="282"/>
      <c r="AY2076" s="229"/>
      <c r="AZ2076" s="229"/>
      <c r="BA2076" s="229"/>
      <c r="BB2076" s="229"/>
      <c r="BC2076" s="283"/>
      <c r="BD2076" s="283">
        <v>0</v>
      </c>
      <c r="BE2076" s="284"/>
    </row>
    <row r="2077" spans="1:57" ht="16.899999999999999" customHeight="1" x14ac:dyDescent="0.2">
      <c r="A2077" s="152">
        <v>2077</v>
      </c>
      <c r="B2077" s="271" t="s">
        <v>316</v>
      </c>
      <c r="C2077" s="272" t="s">
        <v>355</v>
      </c>
      <c r="D2077" s="272" t="s">
        <v>362</v>
      </c>
      <c r="E2077" s="272" t="s">
        <v>363</v>
      </c>
      <c r="F2077" s="272" t="s">
        <v>423</v>
      </c>
      <c r="G2077" s="154">
        <v>1</v>
      </c>
      <c r="H2077" s="154">
        <v>1</v>
      </c>
      <c r="I2077" s="154">
        <v>11</v>
      </c>
      <c r="J2077" s="154">
        <v>11</v>
      </c>
      <c r="K2077" s="50">
        <v>24</v>
      </c>
      <c r="L2077" s="50">
        <v>1586</v>
      </c>
      <c r="M2077" s="155">
        <v>1.5132408575031526E-2</v>
      </c>
      <c r="N2077" s="265">
        <v>1</v>
      </c>
      <c r="O2077" s="265">
        <v>1</v>
      </c>
      <c r="P2077" s="265">
        <v>11</v>
      </c>
      <c r="Q2077" s="265">
        <v>11</v>
      </c>
      <c r="R2077" s="193">
        <v>24</v>
      </c>
      <c r="S2077" s="158" t="s">
        <v>419</v>
      </c>
      <c r="T2077" s="158" t="s">
        <v>419</v>
      </c>
      <c r="U2077" s="157">
        <v>793</v>
      </c>
      <c r="V2077" s="159">
        <v>3.0264817150063052E-2</v>
      </c>
      <c r="W2077" s="273"/>
      <c r="X2077" s="273"/>
      <c r="Y2077" s="273"/>
      <c r="Z2077" s="273"/>
      <c r="AA2077" s="274"/>
      <c r="AB2077" s="274">
        <v>0</v>
      </c>
      <c r="AC2077" s="275"/>
      <c r="AD2077" s="276"/>
      <c r="AE2077" s="276"/>
      <c r="AF2077" s="276"/>
      <c r="AG2077" s="276"/>
      <c r="AH2077" s="277"/>
      <c r="AI2077" s="277">
        <v>0</v>
      </c>
      <c r="AJ2077" s="278"/>
      <c r="AK2077" s="270"/>
      <c r="AL2077" s="270"/>
      <c r="AM2077" s="270"/>
      <c r="AN2077" s="270"/>
      <c r="AO2077" s="58">
        <v>0</v>
      </c>
      <c r="AP2077" s="167">
        <v>793</v>
      </c>
      <c r="AQ2077" s="168">
        <v>0</v>
      </c>
      <c r="AR2077" s="279"/>
      <c r="AS2077" s="279"/>
      <c r="AT2077" s="279"/>
      <c r="AU2077" s="279"/>
      <c r="AV2077" s="280"/>
      <c r="AW2077" s="281">
        <v>0</v>
      </c>
      <c r="AX2077" s="282"/>
      <c r="AY2077" s="229"/>
      <c r="AZ2077" s="229"/>
      <c r="BA2077" s="229"/>
      <c r="BB2077" s="229"/>
      <c r="BC2077" s="283"/>
      <c r="BD2077" s="283">
        <v>0</v>
      </c>
      <c r="BE2077" s="284"/>
    </row>
    <row r="2078" spans="1:57" ht="16.899999999999999" customHeight="1" x14ac:dyDescent="0.2">
      <c r="A2078" s="152">
        <v>2078</v>
      </c>
      <c r="B2078" s="271" t="s">
        <v>316</v>
      </c>
      <c r="C2078" s="272" t="s">
        <v>355</v>
      </c>
      <c r="D2078" s="272" t="s">
        <v>364</v>
      </c>
      <c r="E2078" s="272" t="s">
        <v>330</v>
      </c>
      <c r="F2078" s="272" t="s">
        <v>423</v>
      </c>
      <c r="G2078" s="154">
        <v>3</v>
      </c>
      <c r="H2078" s="154">
        <v>3</v>
      </c>
      <c r="I2078" s="154">
        <v>46</v>
      </c>
      <c r="J2078" s="154">
        <v>44</v>
      </c>
      <c r="K2078" s="50">
        <v>96</v>
      </c>
      <c r="L2078" s="50">
        <v>6383</v>
      </c>
      <c r="M2078" s="155">
        <v>1.5039949866833777E-2</v>
      </c>
      <c r="N2078" s="265">
        <v>3</v>
      </c>
      <c r="O2078" s="265">
        <v>3</v>
      </c>
      <c r="P2078" s="265">
        <v>46</v>
      </c>
      <c r="Q2078" s="265">
        <v>44</v>
      </c>
      <c r="R2078" s="193">
        <v>96</v>
      </c>
      <c r="S2078" s="158" t="s">
        <v>419</v>
      </c>
      <c r="T2078" s="158" t="s">
        <v>419</v>
      </c>
      <c r="U2078" s="157">
        <v>3192</v>
      </c>
      <c r="V2078" s="159">
        <v>3.007518796992481E-2</v>
      </c>
      <c r="W2078" s="273"/>
      <c r="X2078" s="273"/>
      <c r="Y2078" s="273"/>
      <c r="Z2078" s="273"/>
      <c r="AA2078" s="274"/>
      <c r="AB2078" s="274">
        <v>0</v>
      </c>
      <c r="AC2078" s="275"/>
      <c r="AD2078" s="276"/>
      <c r="AE2078" s="276"/>
      <c r="AF2078" s="276"/>
      <c r="AG2078" s="276"/>
      <c r="AH2078" s="277"/>
      <c r="AI2078" s="277">
        <v>0</v>
      </c>
      <c r="AJ2078" s="278"/>
      <c r="AK2078" s="270"/>
      <c r="AL2078" s="270"/>
      <c r="AM2078" s="270"/>
      <c r="AN2078" s="270"/>
      <c r="AO2078" s="58">
        <v>0</v>
      </c>
      <c r="AP2078" s="167">
        <v>3191</v>
      </c>
      <c r="AQ2078" s="168">
        <v>0</v>
      </c>
      <c r="AR2078" s="279"/>
      <c r="AS2078" s="279"/>
      <c r="AT2078" s="279"/>
      <c r="AU2078" s="279"/>
      <c r="AV2078" s="280"/>
      <c r="AW2078" s="281">
        <v>0</v>
      </c>
      <c r="AX2078" s="282"/>
      <c r="AY2078" s="229"/>
      <c r="AZ2078" s="229"/>
      <c r="BA2078" s="229"/>
      <c r="BB2078" s="229"/>
      <c r="BC2078" s="283"/>
      <c r="BD2078" s="283">
        <v>0</v>
      </c>
      <c r="BE2078" s="284"/>
    </row>
    <row r="2079" spans="1:57" ht="16.899999999999999" customHeight="1" x14ac:dyDescent="0.2">
      <c r="A2079" s="152">
        <v>2079</v>
      </c>
      <c r="B2079" s="294" t="s">
        <v>316</v>
      </c>
      <c r="C2079" s="180" t="s">
        <v>355</v>
      </c>
      <c r="D2079" s="180" t="s">
        <v>365</v>
      </c>
      <c r="E2079" s="180" t="s">
        <v>420</v>
      </c>
      <c r="F2079" s="179" t="s">
        <v>423</v>
      </c>
      <c r="G2079" s="181">
        <v>47</v>
      </c>
      <c r="H2079" s="181">
        <v>45</v>
      </c>
      <c r="I2079" s="181">
        <v>717</v>
      </c>
      <c r="J2079" s="181">
        <v>688</v>
      </c>
      <c r="K2079" s="181">
        <v>1497</v>
      </c>
      <c r="L2079" s="181">
        <v>99794</v>
      </c>
      <c r="M2079" s="155">
        <v>1.5000901857827124E-2</v>
      </c>
      <c r="N2079" s="193">
        <v>47</v>
      </c>
      <c r="O2079" s="193">
        <v>45</v>
      </c>
      <c r="P2079" s="193">
        <v>717</v>
      </c>
      <c r="Q2079" s="193">
        <v>688</v>
      </c>
      <c r="R2079" s="193">
        <v>1497</v>
      </c>
      <c r="S2079" s="158">
        <v>32939</v>
      </c>
      <c r="T2079" s="158">
        <v>988.18980340287385</v>
      </c>
      <c r="U2079" s="157">
        <v>49899</v>
      </c>
      <c r="V2079" s="159">
        <v>3.0000601214453197E-2</v>
      </c>
      <c r="W2079" s="274"/>
      <c r="X2079" s="274"/>
      <c r="Y2079" s="274"/>
      <c r="Z2079" s="274"/>
      <c r="AA2079" s="274"/>
      <c r="AB2079" s="274">
        <v>0</v>
      </c>
      <c r="AC2079" s="275"/>
      <c r="AD2079" s="277"/>
      <c r="AE2079" s="277"/>
      <c r="AF2079" s="277"/>
      <c r="AG2079" s="277"/>
      <c r="AH2079" s="277"/>
      <c r="AI2079" s="277">
        <v>0</v>
      </c>
      <c r="AJ2079" s="278"/>
      <c r="AK2079" s="58">
        <v>0</v>
      </c>
      <c r="AL2079" s="58">
        <v>0</v>
      </c>
      <c r="AM2079" s="58">
        <v>0</v>
      </c>
      <c r="AN2079" s="58">
        <v>0</v>
      </c>
      <c r="AO2079" s="58">
        <v>0</v>
      </c>
      <c r="AP2079" s="167">
        <v>49895</v>
      </c>
      <c r="AQ2079" s="168">
        <v>0</v>
      </c>
      <c r="AR2079" s="289"/>
      <c r="AS2079" s="289"/>
      <c r="AT2079" s="289"/>
      <c r="AU2079" s="289"/>
      <c r="AV2079" s="286"/>
      <c r="AW2079" s="287">
        <v>0</v>
      </c>
      <c r="AX2079" s="282"/>
      <c r="AY2079" s="283"/>
      <c r="AZ2079" s="283"/>
      <c r="BA2079" s="283"/>
      <c r="BB2079" s="283"/>
      <c r="BC2079" s="283"/>
      <c r="BD2079" s="283">
        <v>0</v>
      </c>
      <c r="BE2079" s="284"/>
    </row>
    <row r="2080" spans="1:57" ht="16.899999999999999" customHeight="1" x14ac:dyDescent="0.2">
      <c r="A2080" s="152">
        <v>2080</v>
      </c>
      <c r="B2080" s="271" t="s">
        <v>316</v>
      </c>
      <c r="C2080" s="272" t="s">
        <v>355</v>
      </c>
      <c r="D2080" s="272" t="s">
        <v>356</v>
      </c>
      <c r="E2080" s="272" t="s">
        <v>357</v>
      </c>
      <c r="F2080" s="272" t="s">
        <v>424</v>
      </c>
      <c r="G2080" s="154">
        <v>456</v>
      </c>
      <c r="H2080" s="154">
        <v>428</v>
      </c>
      <c r="I2080" s="154">
        <v>11983</v>
      </c>
      <c r="J2080" s="154">
        <v>11454</v>
      </c>
      <c r="K2080" s="50">
        <v>24321</v>
      </c>
      <c r="L2080" s="50">
        <v>80495</v>
      </c>
      <c r="M2080" s="155">
        <v>0.30214299024784147</v>
      </c>
      <c r="N2080" s="265">
        <v>0</v>
      </c>
      <c r="O2080" s="265">
        <v>0</v>
      </c>
      <c r="P2080" s="265">
        <v>10612</v>
      </c>
      <c r="Q2080" s="265">
        <v>10168</v>
      </c>
      <c r="R2080" s="193">
        <v>20780</v>
      </c>
      <c r="S2080" s="158" t="s">
        <v>419</v>
      </c>
      <c r="T2080" s="158" t="s">
        <v>419</v>
      </c>
      <c r="U2080" s="157">
        <v>40249</v>
      </c>
      <c r="V2080" s="159">
        <v>0.5162861189097866</v>
      </c>
      <c r="W2080" s="273"/>
      <c r="X2080" s="273"/>
      <c r="Y2080" s="273"/>
      <c r="Z2080" s="273"/>
      <c r="AA2080" s="274"/>
      <c r="AB2080" s="274">
        <v>0</v>
      </c>
      <c r="AC2080" s="275"/>
      <c r="AD2080" s="276"/>
      <c r="AE2080" s="276"/>
      <c r="AF2080" s="276"/>
      <c r="AG2080" s="276"/>
      <c r="AH2080" s="277"/>
      <c r="AI2080" s="277">
        <v>0</v>
      </c>
      <c r="AJ2080" s="278"/>
      <c r="AK2080" s="270">
        <v>456</v>
      </c>
      <c r="AL2080" s="270">
        <v>428</v>
      </c>
      <c r="AM2080" s="270">
        <v>1371</v>
      </c>
      <c r="AN2080" s="270">
        <v>1286</v>
      </c>
      <c r="AO2080" s="58">
        <v>3541</v>
      </c>
      <c r="AP2080" s="167">
        <v>40246</v>
      </c>
      <c r="AQ2080" s="168">
        <v>8.7983899021020717E-2</v>
      </c>
      <c r="AR2080" s="279"/>
      <c r="AS2080" s="279"/>
      <c r="AT2080" s="279"/>
      <c r="AU2080" s="279"/>
      <c r="AV2080" s="280"/>
      <c r="AW2080" s="281">
        <v>0</v>
      </c>
      <c r="AX2080" s="282"/>
      <c r="AY2080" s="229"/>
      <c r="AZ2080" s="229"/>
      <c r="BA2080" s="229"/>
      <c r="BB2080" s="229"/>
      <c r="BC2080" s="283"/>
      <c r="BD2080" s="283">
        <v>0</v>
      </c>
      <c r="BE2080" s="284"/>
    </row>
    <row r="2081" spans="1:57" ht="16.899999999999999" customHeight="1" x14ac:dyDescent="0.2">
      <c r="A2081" s="152">
        <v>2081</v>
      </c>
      <c r="B2081" s="271" t="s">
        <v>316</v>
      </c>
      <c r="C2081" s="272" t="s">
        <v>355</v>
      </c>
      <c r="D2081" s="272" t="s">
        <v>358</v>
      </c>
      <c r="E2081" s="272" t="s">
        <v>359</v>
      </c>
      <c r="F2081" s="272" t="s">
        <v>424</v>
      </c>
      <c r="G2081" s="154">
        <v>48</v>
      </c>
      <c r="H2081" s="154">
        <v>45</v>
      </c>
      <c r="I2081" s="154">
        <v>1248</v>
      </c>
      <c r="J2081" s="154">
        <v>1193</v>
      </c>
      <c r="K2081" s="50">
        <v>2534</v>
      </c>
      <c r="L2081" s="50">
        <v>8386</v>
      </c>
      <c r="M2081" s="155">
        <v>0.30217028380634392</v>
      </c>
      <c r="N2081" s="265">
        <v>0</v>
      </c>
      <c r="O2081" s="265">
        <v>0</v>
      </c>
      <c r="P2081" s="265">
        <v>1105</v>
      </c>
      <c r="Q2081" s="265">
        <v>1059</v>
      </c>
      <c r="R2081" s="193">
        <v>2164</v>
      </c>
      <c r="S2081" s="158" t="s">
        <v>419</v>
      </c>
      <c r="T2081" s="158" t="s">
        <v>419</v>
      </c>
      <c r="U2081" s="157">
        <v>4193</v>
      </c>
      <c r="V2081" s="159">
        <v>0.51609825900310036</v>
      </c>
      <c r="W2081" s="273"/>
      <c r="X2081" s="273"/>
      <c r="Y2081" s="273"/>
      <c r="Z2081" s="273"/>
      <c r="AA2081" s="274"/>
      <c r="AB2081" s="274"/>
      <c r="AC2081" s="275"/>
      <c r="AD2081" s="276"/>
      <c r="AE2081" s="276"/>
      <c r="AF2081" s="276"/>
      <c r="AG2081" s="276"/>
      <c r="AH2081" s="277"/>
      <c r="AI2081" s="277">
        <v>0</v>
      </c>
      <c r="AJ2081" s="278"/>
      <c r="AK2081" s="270">
        <v>48</v>
      </c>
      <c r="AL2081" s="270">
        <v>45</v>
      </c>
      <c r="AM2081" s="270">
        <v>143</v>
      </c>
      <c r="AN2081" s="270">
        <v>134</v>
      </c>
      <c r="AO2081" s="58">
        <v>370</v>
      </c>
      <c r="AP2081" s="167">
        <v>4193</v>
      </c>
      <c r="AQ2081" s="168">
        <v>8.8242308609587414E-2</v>
      </c>
      <c r="AR2081" s="279"/>
      <c r="AS2081" s="279"/>
      <c r="AT2081" s="279"/>
      <c r="AU2081" s="279"/>
      <c r="AV2081" s="280"/>
      <c r="AW2081" s="281"/>
      <c r="AX2081" s="282"/>
      <c r="AY2081" s="229"/>
      <c r="AZ2081" s="229"/>
      <c r="BA2081" s="229"/>
      <c r="BB2081" s="229"/>
      <c r="BC2081" s="283"/>
      <c r="BD2081" s="283"/>
      <c r="BE2081" s="284"/>
    </row>
    <row r="2082" spans="1:57" ht="16.899999999999999" customHeight="1" x14ac:dyDescent="0.2">
      <c r="A2082" s="152">
        <v>2082</v>
      </c>
      <c r="B2082" s="271" t="s">
        <v>316</v>
      </c>
      <c r="C2082" s="272" t="s">
        <v>355</v>
      </c>
      <c r="D2082" s="272" t="s">
        <v>360</v>
      </c>
      <c r="E2082" s="272" t="s">
        <v>361</v>
      </c>
      <c r="F2082" s="272" t="s">
        <v>424</v>
      </c>
      <c r="G2082" s="154">
        <v>17</v>
      </c>
      <c r="H2082" s="154">
        <v>16</v>
      </c>
      <c r="I2082" s="154">
        <v>438</v>
      </c>
      <c r="J2082" s="154">
        <v>419</v>
      </c>
      <c r="K2082" s="50">
        <v>890</v>
      </c>
      <c r="L2082" s="50">
        <v>2944</v>
      </c>
      <c r="M2082" s="155">
        <v>0.30230978260869568</v>
      </c>
      <c r="N2082" s="265">
        <v>0</v>
      </c>
      <c r="O2082" s="265">
        <v>0</v>
      </c>
      <c r="P2082" s="265">
        <v>388</v>
      </c>
      <c r="Q2082" s="265">
        <v>372</v>
      </c>
      <c r="R2082" s="193">
        <v>760</v>
      </c>
      <c r="S2082" s="158" t="s">
        <v>419</v>
      </c>
      <c r="T2082" s="158" t="s">
        <v>419</v>
      </c>
      <c r="U2082" s="157">
        <v>1472</v>
      </c>
      <c r="V2082" s="159">
        <v>0.51630434782608692</v>
      </c>
      <c r="W2082" s="273"/>
      <c r="X2082" s="273"/>
      <c r="Y2082" s="273"/>
      <c r="Z2082" s="273"/>
      <c r="AA2082" s="274"/>
      <c r="AB2082" s="274">
        <v>0</v>
      </c>
      <c r="AC2082" s="275"/>
      <c r="AD2082" s="276"/>
      <c r="AE2082" s="276"/>
      <c r="AF2082" s="276"/>
      <c r="AG2082" s="276"/>
      <c r="AH2082" s="277"/>
      <c r="AI2082" s="277">
        <v>0</v>
      </c>
      <c r="AJ2082" s="278"/>
      <c r="AK2082" s="270">
        <v>17</v>
      </c>
      <c r="AL2082" s="270">
        <v>16</v>
      </c>
      <c r="AM2082" s="270">
        <v>50</v>
      </c>
      <c r="AN2082" s="270">
        <v>47</v>
      </c>
      <c r="AO2082" s="58">
        <v>130</v>
      </c>
      <c r="AP2082" s="167">
        <v>1472</v>
      </c>
      <c r="AQ2082" s="168">
        <v>8.8315217391304351E-2</v>
      </c>
      <c r="AR2082" s="279"/>
      <c r="AS2082" s="279"/>
      <c r="AT2082" s="279"/>
      <c r="AU2082" s="279"/>
      <c r="AV2082" s="280"/>
      <c r="AW2082" s="281">
        <v>0</v>
      </c>
      <c r="AX2082" s="282"/>
      <c r="AY2082" s="229"/>
      <c r="AZ2082" s="229"/>
      <c r="BA2082" s="229"/>
      <c r="BB2082" s="229"/>
      <c r="BC2082" s="283"/>
      <c r="BD2082" s="283">
        <v>0</v>
      </c>
      <c r="BE2082" s="284"/>
    </row>
    <row r="2083" spans="1:57" ht="16.899999999999999" customHeight="1" x14ac:dyDescent="0.2">
      <c r="A2083" s="152">
        <v>2083</v>
      </c>
      <c r="B2083" s="271" t="s">
        <v>316</v>
      </c>
      <c r="C2083" s="272" t="s">
        <v>355</v>
      </c>
      <c r="D2083" s="272" t="s">
        <v>362</v>
      </c>
      <c r="E2083" s="272" t="s">
        <v>363</v>
      </c>
      <c r="F2083" s="272" t="s">
        <v>424</v>
      </c>
      <c r="G2083" s="154">
        <v>9</v>
      </c>
      <c r="H2083" s="154">
        <v>8</v>
      </c>
      <c r="I2083" s="154">
        <v>236</v>
      </c>
      <c r="J2083" s="154">
        <v>225</v>
      </c>
      <c r="K2083" s="50">
        <v>478</v>
      </c>
      <c r="L2083" s="50">
        <v>1586</v>
      </c>
      <c r="M2083" s="155">
        <v>0.30138713745271123</v>
      </c>
      <c r="N2083" s="265">
        <v>0</v>
      </c>
      <c r="O2083" s="265">
        <v>0</v>
      </c>
      <c r="P2083" s="265">
        <v>209</v>
      </c>
      <c r="Q2083" s="265">
        <v>200</v>
      </c>
      <c r="R2083" s="193">
        <v>409</v>
      </c>
      <c r="S2083" s="158" t="s">
        <v>419</v>
      </c>
      <c r="T2083" s="158" t="s">
        <v>419</v>
      </c>
      <c r="U2083" s="157">
        <v>793</v>
      </c>
      <c r="V2083" s="159">
        <v>0.51576292559899117</v>
      </c>
      <c r="W2083" s="273"/>
      <c r="X2083" s="273"/>
      <c r="Y2083" s="273"/>
      <c r="Z2083" s="273"/>
      <c r="AA2083" s="274"/>
      <c r="AB2083" s="274">
        <v>0</v>
      </c>
      <c r="AC2083" s="275"/>
      <c r="AD2083" s="276"/>
      <c r="AE2083" s="276"/>
      <c r="AF2083" s="276"/>
      <c r="AG2083" s="276"/>
      <c r="AH2083" s="277"/>
      <c r="AI2083" s="277">
        <v>0</v>
      </c>
      <c r="AJ2083" s="278"/>
      <c r="AK2083" s="270">
        <v>9</v>
      </c>
      <c r="AL2083" s="270">
        <v>8</v>
      </c>
      <c r="AM2083" s="270">
        <v>27</v>
      </c>
      <c r="AN2083" s="270">
        <v>25</v>
      </c>
      <c r="AO2083" s="58">
        <v>69</v>
      </c>
      <c r="AP2083" s="167">
        <v>793</v>
      </c>
      <c r="AQ2083" s="168">
        <v>8.7011349306431271E-2</v>
      </c>
      <c r="AR2083" s="279"/>
      <c r="AS2083" s="279"/>
      <c r="AT2083" s="279"/>
      <c r="AU2083" s="279"/>
      <c r="AV2083" s="280"/>
      <c r="AW2083" s="281">
        <v>0</v>
      </c>
      <c r="AX2083" s="282"/>
      <c r="AY2083" s="229"/>
      <c r="AZ2083" s="229"/>
      <c r="BA2083" s="229"/>
      <c r="BB2083" s="229"/>
      <c r="BC2083" s="283"/>
      <c r="BD2083" s="283">
        <v>0</v>
      </c>
      <c r="BE2083" s="284"/>
    </row>
    <row r="2084" spans="1:57" ht="16.899999999999999" customHeight="1" x14ac:dyDescent="0.2">
      <c r="A2084" s="152">
        <v>2084</v>
      </c>
      <c r="B2084" s="271" t="s">
        <v>316</v>
      </c>
      <c r="C2084" s="272" t="s">
        <v>355</v>
      </c>
      <c r="D2084" s="272" t="s">
        <v>364</v>
      </c>
      <c r="E2084" s="272" t="s">
        <v>330</v>
      </c>
      <c r="F2084" s="272" t="s">
        <v>424</v>
      </c>
      <c r="G2084" s="154">
        <v>36</v>
      </c>
      <c r="H2084" s="154">
        <v>34</v>
      </c>
      <c r="I2084" s="154">
        <v>951</v>
      </c>
      <c r="J2084" s="154">
        <v>908</v>
      </c>
      <c r="K2084" s="50">
        <v>1929</v>
      </c>
      <c r="L2084" s="50">
        <v>6383</v>
      </c>
      <c r="M2084" s="155">
        <v>0.30220899263669121</v>
      </c>
      <c r="N2084" s="265">
        <v>0</v>
      </c>
      <c r="O2084" s="265">
        <v>0</v>
      </c>
      <c r="P2084" s="265">
        <v>842</v>
      </c>
      <c r="Q2084" s="265">
        <v>806</v>
      </c>
      <c r="R2084" s="193">
        <v>1648</v>
      </c>
      <c r="S2084" s="158" t="s">
        <v>419</v>
      </c>
      <c r="T2084" s="158" t="s">
        <v>419</v>
      </c>
      <c r="U2084" s="157">
        <v>3192</v>
      </c>
      <c r="V2084" s="159">
        <v>0.51629072681704258</v>
      </c>
      <c r="W2084" s="273"/>
      <c r="X2084" s="273"/>
      <c r="Y2084" s="273"/>
      <c r="Z2084" s="273"/>
      <c r="AA2084" s="274"/>
      <c r="AB2084" s="274">
        <v>0</v>
      </c>
      <c r="AC2084" s="275"/>
      <c r="AD2084" s="276"/>
      <c r="AE2084" s="276"/>
      <c r="AF2084" s="276"/>
      <c r="AG2084" s="276"/>
      <c r="AH2084" s="277"/>
      <c r="AI2084" s="277">
        <v>0</v>
      </c>
      <c r="AJ2084" s="278"/>
      <c r="AK2084" s="270">
        <v>36</v>
      </c>
      <c r="AL2084" s="270">
        <v>34</v>
      </c>
      <c r="AM2084" s="270">
        <v>109</v>
      </c>
      <c r="AN2084" s="270">
        <v>102</v>
      </c>
      <c r="AO2084" s="58">
        <v>281</v>
      </c>
      <c r="AP2084" s="167">
        <v>3191</v>
      </c>
      <c r="AQ2084" s="168">
        <v>8.8060169225947976E-2</v>
      </c>
      <c r="AR2084" s="279"/>
      <c r="AS2084" s="279"/>
      <c r="AT2084" s="279"/>
      <c r="AU2084" s="279"/>
      <c r="AV2084" s="280"/>
      <c r="AW2084" s="281">
        <v>0</v>
      </c>
      <c r="AX2084" s="282"/>
      <c r="AY2084" s="229"/>
      <c r="AZ2084" s="229"/>
      <c r="BA2084" s="229"/>
      <c r="BB2084" s="229"/>
      <c r="BC2084" s="283"/>
      <c r="BD2084" s="283">
        <v>0</v>
      </c>
      <c r="BE2084" s="284"/>
    </row>
    <row r="2085" spans="1:57" ht="16.899999999999999" customHeight="1" x14ac:dyDescent="0.2">
      <c r="A2085" s="152">
        <v>2085</v>
      </c>
      <c r="B2085" s="294" t="s">
        <v>316</v>
      </c>
      <c r="C2085" s="180" t="s">
        <v>355</v>
      </c>
      <c r="D2085" s="180" t="s">
        <v>365</v>
      </c>
      <c r="E2085" s="180" t="s">
        <v>420</v>
      </c>
      <c r="F2085" s="179" t="s">
        <v>424</v>
      </c>
      <c r="G2085" s="181">
        <v>566</v>
      </c>
      <c r="H2085" s="181">
        <v>531</v>
      </c>
      <c r="I2085" s="181">
        <v>14856</v>
      </c>
      <c r="J2085" s="181">
        <v>14199</v>
      </c>
      <c r="K2085" s="181">
        <v>30152</v>
      </c>
      <c r="L2085" s="181">
        <v>99794</v>
      </c>
      <c r="M2085" s="155">
        <v>0.3021424133715454</v>
      </c>
      <c r="N2085" s="193">
        <v>0</v>
      </c>
      <c r="O2085" s="193">
        <v>0</v>
      </c>
      <c r="P2085" s="193">
        <v>13156</v>
      </c>
      <c r="Q2085" s="193">
        <v>12605</v>
      </c>
      <c r="R2085" s="193">
        <v>25761</v>
      </c>
      <c r="S2085" s="158">
        <v>32939</v>
      </c>
      <c r="T2085" s="158">
        <v>17005.182047736427</v>
      </c>
      <c r="U2085" s="157">
        <v>49899</v>
      </c>
      <c r="V2085" s="159">
        <v>0.51626285095893709</v>
      </c>
      <c r="W2085" s="274"/>
      <c r="X2085" s="274"/>
      <c r="Y2085" s="274"/>
      <c r="Z2085" s="274"/>
      <c r="AA2085" s="274"/>
      <c r="AB2085" s="274">
        <v>0</v>
      </c>
      <c r="AC2085" s="275"/>
      <c r="AD2085" s="277"/>
      <c r="AE2085" s="277"/>
      <c r="AF2085" s="277"/>
      <c r="AG2085" s="277"/>
      <c r="AH2085" s="277"/>
      <c r="AI2085" s="277">
        <v>0</v>
      </c>
      <c r="AJ2085" s="278"/>
      <c r="AK2085" s="58">
        <v>566</v>
      </c>
      <c r="AL2085" s="58">
        <v>531</v>
      </c>
      <c r="AM2085" s="58">
        <v>1700</v>
      </c>
      <c r="AN2085" s="58">
        <v>1594</v>
      </c>
      <c r="AO2085" s="58">
        <v>4391</v>
      </c>
      <c r="AP2085" s="167">
        <v>49895</v>
      </c>
      <c r="AQ2085" s="168">
        <v>8.8004810101212541E-2</v>
      </c>
      <c r="AR2085" s="289"/>
      <c r="AS2085" s="289"/>
      <c r="AT2085" s="289"/>
      <c r="AU2085" s="289"/>
      <c r="AV2085" s="286"/>
      <c r="AW2085" s="287">
        <v>0</v>
      </c>
      <c r="AX2085" s="282"/>
      <c r="AY2085" s="283"/>
      <c r="AZ2085" s="283"/>
      <c r="BA2085" s="283"/>
      <c r="BB2085" s="283"/>
      <c r="BC2085" s="283"/>
      <c r="BD2085" s="283">
        <v>0</v>
      </c>
      <c r="BE2085" s="284"/>
    </row>
    <row r="2086" spans="1:57" ht="16.899999999999999" customHeight="1" x14ac:dyDescent="0.2">
      <c r="A2086" s="152">
        <v>2086</v>
      </c>
      <c r="B2086" s="271" t="s">
        <v>316</v>
      </c>
      <c r="C2086" s="272" t="s">
        <v>355</v>
      </c>
      <c r="D2086" s="272" t="s">
        <v>356</v>
      </c>
      <c r="E2086" s="272" t="s">
        <v>357</v>
      </c>
      <c r="F2086" s="272" t="s">
        <v>425</v>
      </c>
      <c r="G2086" s="154">
        <v>26</v>
      </c>
      <c r="H2086" s="154">
        <v>33</v>
      </c>
      <c r="I2086" s="154">
        <v>3463</v>
      </c>
      <c r="J2086" s="154">
        <v>0</v>
      </c>
      <c r="K2086" s="50">
        <v>3522</v>
      </c>
      <c r="L2086" s="50">
        <v>80495</v>
      </c>
      <c r="M2086" s="155">
        <v>4.3754270451580847E-2</v>
      </c>
      <c r="N2086" s="265">
        <v>26</v>
      </c>
      <c r="O2086" s="265">
        <v>33</v>
      </c>
      <c r="P2086" s="265">
        <v>3463</v>
      </c>
      <c r="Q2086" s="265">
        <v>0</v>
      </c>
      <c r="R2086" s="193">
        <v>3522</v>
      </c>
      <c r="S2086" s="158" t="s">
        <v>419</v>
      </c>
      <c r="T2086" s="158" t="s">
        <v>419</v>
      </c>
      <c r="U2086" s="157">
        <v>40249</v>
      </c>
      <c r="V2086" s="159">
        <v>8.7505279634276623E-2</v>
      </c>
      <c r="W2086" s="273"/>
      <c r="X2086" s="273"/>
      <c r="Y2086" s="273"/>
      <c r="Z2086" s="273"/>
      <c r="AA2086" s="274"/>
      <c r="AB2086" s="274">
        <v>0</v>
      </c>
      <c r="AC2086" s="275"/>
      <c r="AD2086" s="276"/>
      <c r="AE2086" s="276"/>
      <c r="AF2086" s="276"/>
      <c r="AG2086" s="276"/>
      <c r="AH2086" s="277"/>
      <c r="AI2086" s="277">
        <v>0</v>
      </c>
      <c r="AJ2086" s="278"/>
      <c r="AK2086" s="270"/>
      <c r="AL2086" s="270"/>
      <c r="AM2086" s="270"/>
      <c r="AN2086" s="270"/>
      <c r="AO2086" s="58">
        <v>0</v>
      </c>
      <c r="AP2086" s="167">
        <v>40246</v>
      </c>
      <c r="AQ2086" s="168">
        <v>0</v>
      </c>
      <c r="AR2086" s="279"/>
      <c r="AS2086" s="279"/>
      <c r="AT2086" s="279"/>
      <c r="AU2086" s="279"/>
      <c r="AV2086" s="280"/>
      <c r="AW2086" s="281">
        <v>0</v>
      </c>
      <c r="AX2086" s="282"/>
      <c r="AY2086" s="229"/>
      <c r="AZ2086" s="229"/>
      <c r="BA2086" s="229"/>
      <c r="BB2086" s="229"/>
      <c r="BC2086" s="283"/>
      <c r="BD2086" s="283">
        <v>0</v>
      </c>
      <c r="BE2086" s="284"/>
    </row>
    <row r="2087" spans="1:57" ht="16.899999999999999" customHeight="1" x14ac:dyDescent="0.2">
      <c r="A2087" s="152">
        <v>2087</v>
      </c>
      <c r="B2087" s="271" t="s">
        <v>316</v>
      </c>
      <c r="C2087" s="272" t="s">
        <v>355</v>
      </c>
      <c r="D2087" s="272" t="s">
        <v>358</v>
      </c>
      <c r="E2087" s="272" t="s">
        <v>359</v>
      </c>
      <c r="F2087" s="272" t="s">
        <v>425</v>
      </c>
      <c r="G2087" s="154">
        <v>3</v>
      </c>
      <c r="H2087" s="154">
        <v>3</v>
      </c>
      <c r="I2087" s="154">
        <v>361</v>
      </c>
      <c r="J2087" s="154">
        <v>0</v>
      </c>
      <c r="K2087" s="50">
        <v>367</v>
      </c>
      <c r="L2087" s="50">
        <v>8386</v>
      </c>
      <c r="M2087" s="155">
        <v>4.3763415215835919E-2</v>
      </c>
      <c r="N2087" s="265">
        <v>3</v>
      </c>
      <c r="O2087" s="265">
        <v>3</v>
      </c>
      <c r="P2087" s="265">
        <v>361</v>
      </c>
      <c r="Q2087" s="265"/>
      <c r="R2087" s="193">
        <v>367</v>
      </c>
      <c r="S2087" s="158" t="s">
        <v>419</v>
      </c>
      <c r="T2087" s="158" t="s">
        <v>419</v>
      </c>
      <c r="U2087" s="157">
        <v>4193</v>
      </c>
      <c r="V2087" s="159">
        <v>8.7526830431671837E-2</v>
      </c>
      <c r="W2087" s="273"/>
      <c r="X2087" s="273"/>
      <c r="Y2087" s="273"/>
      <c r="Z2087" s="273"/>
      <c r="AA2087" s="274"/>
      <c r="AB2087" s="274"/>
      <c r="AC2087" s="275"/>
      <c r="AD2087" s="276"/>
      <c r="AE2087" s="276"/>
      <c r="AF2087" s="276"/>
      <c r="AG2087" s="276"/>
      <c r="AH2087" s="277"/>
      <c r="AI2087" s="277">
        <v>0</v>
      </c>
      <c r="AJ2087" s="278"/>
      <c r="AK2087" s="270"/>
      <c r="AL2087" s="270"/>
      <c r="AM2087" s="270"/>
      <c r="AN2087" s="270"/>
      <c r="AO2087" s="58">
        <v>0</v>
      </c>
      <c r="AP2087" s="167">
        <v>4193</v>
      </c>
      <c r="AQ2087" s="168">
        <v>0</v>
      </c>
      <c r="AR2087" s="279"/>
      <c r="AS2087" s="279"/>
      <c r="AT2087" s="279"/>
      <c r="AU2087" s="279"/>
      <c r="AV2087" s="280"/>
      <c r="AW2087" s="281"/>
      <c r="AX2087" s="282"/>
      <c r="AY2087" s="229"/>
      <c r="AZ2087" s="229"/>
      <c r="BA2087" s="229"/>
      <c r="BB2087" s="229"/>
      <c r="BC2087" s="283"/>
      <c r="BD2087" s="283"/>
      <c r="BE2087" s="284"/>
    </row>
    <row r="2088" spans="1:57" ht="16.899999999999999" customHeight="1" x14ac:dyDescent="0.2">
      <c r="A2088" s="152">
        <v>2088</v>
      </c>
      <c r="B2088" s="271" t="s">
        <v>316</v>
      </c>
      <c r="C2088" s="272" t="s">
        <v>355</v>
      </c>
      <c r="D2088" s="272" t="s">
        <v>360</v>
      </c>
      <c r="E2088" s="272" t="s">
        <v>361</v>
      </c>
      <c r="F2088" s="272" t="s">
        <v>425</v>
      </c>
      <c r="G2088" s="154">
        <v>1</v>
      </c>
      <c r="H2088" s="154">
        <v>1</v>
      </c>
      <c r="I2088" s="154">
        <v>127</v>
      </c>
      <c r="J2088" s="154">
        <v>0</v>
      </c>
      <c r="K2088" s="50">
        <v>129</v>
      </c>
      <c r="L2088" s="50">
        <v>2944</v>
      </c>
      <c r="M2088" s="155">
        <v>4.3817934782608696E-2</v>
      </c>
      <c r="N2088" s="265">
        <v>1</v>
      </c>
      <c r="O2088" s="265">
        <v>1</v>
      </c>
      <c r="P2088" s="265">
        <v>127</v>
      </c>
      <c r="Q2088" s="265"/>
      <c r="R2088" s="193">
        <v>129</v>
      </c>
      <c r="S2088" s="158" t="s">
        <v>419</v>
      </c>
      <c r="T2088" s="158" t="s">
        <v>419</v>
      </c>
      <c r="U2088" s="157">
        <v>1472</v>
      </c>
      <c r="V2088" s="159">
        <v>8.7635869565217392E-2</v>
      </c>
      <c r="W2088" s="273"/>
      <c r="X2088" s="273"/>
      <c r="Y2088" s="273"/>
      <c r="Z2088" s="273"/>
      <c r="AA2088" s="274"/>
      <c r="AB2088" s="274">
        <v>0</v>
      </c>
      <c r="AC2088" s="275"/>
      <c r="AD2088" s="276"/>
      <c r="AE2088" s="276"/>
      <c r="AF2088" s="276"/>
      <c r="AG2088" s="276"/>
      <c r="AH2088" s="277"/>
      <c r="AI2088" s="277">
        <v>0</v>
      </c>
      <c r="AJ2088" s="278"/>
      <c r="AK2088" s="270"/>
      <c r="AL2088" s="270"/>
      <c r="AM2088" s="270"/>
      <c r="AN2088" s="270"/>
      <c r="AO2088" s="58">
        <v>0</v>
      </c>
      <c r="AP2088" s="167">
        <v>1472</v>
      </c>
      <c r="AQ2088" s="168">
        <v>0</v>
      </c>
      <c r="AR2088" s="279"/>
      <c r="AS2088" s="279"/>
      <c r="AT2088" s="279"/>
      <c r="AU2088" s="279"/>
      <c r="AV2088" s="280"/>
      <c r="AW2088" s="281">
        <v>0</v>
      </c>
      <c r="AX2088" s="282"/>
      <c r="AY2088" s="229"/>
      <c r="AZ2088" s="229"/>
      <c r="BA2088" s="229"/>
      <c r="BB2088" s="229"/>
      <c r="BC2088" s="283"/>
      <c r="BD2088" s="283">
        <v>0</v>
      </c>
      <c r="BE2088" s="284"/>
    </row>
    <row r="2089" spans="1:57" ht="16.899999999999999" customHeight="1" x14ac:dyDescent="0.2">
      <c r="A2089" s="152">
        <v>2089</v>
      </c>
      <c r="B2089" s="271" t="s">
        <v>316</v>
      </c>
      <c r="C2089" s="272" t="s">
        <v>355</v>
      </c>
      <c r="D2089" s="272" t="s">
        <v>362</v>
      </c>
      <c r="E2089" s="272" t="s">
        <v>363</v>
      </c>
      <c r="F2089" s="272" t="s">
        <v>425</v>
      </c>
      <c r="G2089" s="154">
        <v>1</v>
      </c>
      <c r="H2089" s="154">
        <v>1</v>
      </c>
      <c r="I2089" s="154">
        <v>68</v>
      </c>
      <c r="J2089" s="154">
        <v>0</v>
      </c>
      <c r="K2089" s="50">
        <v>70</v>
      </c>
      <c r="L2089" s="50">
        <v>1586</v>
      </c>
      <c r="M2089" s="155">
        <v>4.4136191677175286E-2</v>
      </c>
      <c r="N2089" s="265">
        <v>1</v>
      </c>
      <c r="O2089" s="265">
        <v>1</v>
      </c>
      <c r="P2089" s="265">
        <v>68</v>
      </c>
      <c r="Q2089" s="265"/>
      <c r="R2089" s="193">
        <v>70</v>
      </c>
      <c r="S2089" s="158" t="s">
        <v>419</v>
      </c>
      <c r="T2089" s="158" t="s">
        <v>419</v>
      </c>
      <c r="U2089" s="157">
        <v>793</v>
      </c>
      <c r="V2089" s="159">
        <v>8.8272383354350573E-2</v>
      </c>
      <c r="W2089" s="273"/>
      <c r="X2089" s="273"/>
      <c r="Y2089" s="273"/>
      <c r="Z2089" s="273"/>
      <c r="AA2089" s="274"/>
      <c r="AB2089" s="274">
        <v>0</v>
      </c>
      <c r="AC2089" s="275"/>
      <c r="AD2089" s="276"/>
      <c r="AE2089" s="276"/>
      <c r="AF2089" s="276"/>
      <c r="AG2089" s="276"/>
      <c r="AH2089" s="277"/>
      <c r="AI2089" s="277">
        <v>0</v>
      </c>
      <c r="AJ2089" s="278"/>
      <c r="AK2089" s="270"/>
      <c r="AL2089" s="270"/>
      <c r="AM2089" s="270"/>
      <c r="AN2089" s="270"/>
      <c r="AO2089" s="58">
        <v>0</v>
      </c>
      <c r="AP2089" s="167">
        <v>793</v>
      </c>
      <c r="AQ2089" s="168">
        <v>0</v>
      </c>
      <c r="AR2089" s="279"/>
      <c r="AS2089" s="279"/>
      <c r="AT2089" s="279"/>
      <c r="AU2089" s="279"/>
      <c r="AV2089" s="280"/>
      <c r="AW2089" s="281">
        <v>0</v>
      </c>
      <c r="AX2089" s="282"/>
      <c r="AY2089" s="229"/>
      <c r="AZ2089" s="229"/>
      <c r="BA2089" s="229"/>
      <c r="BB2089" s="229"/>
      <c r="BC2089" s="283"/>
      <c r="BD2089" s="283">
        <v>0</v>
      </c>
      <c r="BE2089" s="284"/>
    </row>
    <row r="2090" spans="1:57" ht="16.899999999999999" customHeight="1" x14ac:dyDescent="0.2">
      <c r="A2090" s="152">
        <v>2090</v>
      </c>
      <c r="B2090" s="271" t="s">
        <v>316</v>
      </c>
      <c r="C2090" s="272" t="s">
        <v>355</v>
      </c>
      <c r="D2090" s="272" t="s">
        <v>364</v>
      </c>
      <c r="E2090" s="272" t="s">
        <v>330</v>
      </c>
      <c r="F2090" s="272" t="s">
        <v>425</v>
      </c>
      <c r="G2090" s="154">
        <v>2</v>
      </c>
      <c r="H2090" s="154">
        <v>3</v>
      </c>
      <c r="I2090" s="154">
        <v>275</v>
      </c>
      <c r="J2090" s="154">
        <v>0</v>
      </c>
      <c r="K2090" s="50">
        <v>280</v>
      </c>
      <c r="L2090" s="50">
        <v>6383</v>
      </c>
      <c r="M2090" s="155">
        <v>4.3866520444931847E-2</v>
      </c>
      <c r="N2090" s="265">
        <v>2</v>
      </c>
      <c r="O2090" s="265">
        <v>3</v>
      </c>
      <c r="P2090" s="265">
        <v>275</v>
      </c>
      <c r="Q2090" s="265"/>
      <c r="R2090" s="193">
        <v>280</v>
      </c>
      <c r="S2090" s="158" t="s">
        <v>419</v>
      </c>
      <c r="T2090" s="158" t="s">
        <v>419</v>
      </c>
      <c r="U2090" s="157">
        <v>3192</v>
      </c>
      <c r="V2090" s="159">
        <v>8.771929824561403E-2</v>
      </c>
      <c r="W2090" s="273"/>
      <c r="X2090" s="273"/>
      <c r="Y2090" s="273"/>
      <c r="Z2090" s="273"/>
      <c r="AA2090" s="274"/>
      <c r="AB2090" s="274">
        <v>0</v>
      </c>
      <c r="AC2090" s="275"/>
      <c r="AD2090" s="276"/>
      <c r="AE2090" s="276"/>
      <c r="AF2090" s="276"/>
      <c r="AG2090" s="276"/>
      <c r="AH2090" s="277"/>
      <c r="AI2090" s="277">
        <v>0</v>
      </c>
      <c r="AJ2090" s="278"/>
      <c r="AK2090" s="270"/>
      <c r="AL2090" s="270"/>
      <c r="AM2090" s="270"/>
      <c r="AN2090" s="270"/>
      <c r="AO2090" s="58">
        <v>0</v>
      </c>
      <c r="AP2090" s="167">
        <v>3191</v>
      </c>
      <c r="AQ2090" s="168">
        <v>0</v>
      </c>
      <c r="AR2090" s="279"/>
      <c r="AS2090" s="279"/>
      <c r="AT2090" s="279"/>
      <c r="AU2090" s="279"/>
      <c r="AV2090" s="280"/>
      <c r="AW2090" s="281">
        <v>0</v>
      </c>
      <c r="AX2090" s="282"/>
      <c r="AY2090" s="229"/>
      <c r="AZ2090" s="229"/>
      <c r="BA2090" s="229"/>
      <c r="BB2090" s="229"/>
      <c r="BC2090" s="283"/>
      <c r="BD2090" s="283">
        <v>0</v>
      </c>
      <c r="BE2090" s="284"/>
    </row>
    <row r="2091" spans="1:57" ht="16.899999999999999" customHeight="1" x14ac:dyDescent="0.2">
      <c r="A2091" s="152">
        <v>2091</v>
      </c>
      <c r="B2091" s="294" t="s">
        <v>316</v>
      </c>
      <c r="C2091" s="180" t="s">
        <v>355</v>
      </c>
      <c r="D2091" s="180" t="s">
        <v>365</v>
      </c>
      <c r="E2091" s="180" t="s">
        <v>420</v>
      </c>
      <c r="F2091" s="179" t="s">
        <v>425</v>
      </c>
      <c r="G2091" s="181">
        <v>33</v>
      </c>
      <c r="H2091" s="181">
        <v>41</v>
      </c>
      <c r="I2091" s="181">
        <v>4294</v>
      </c>
      <c r="J2091" s="181">
        <v>0</v>
      </c>
      <c r="K2091" s="181">
        <v>4368</v>
      </c>
      <c r="L2091" s="181">
        <v>99794</v>
      </c>
      <c r="M2091" s="155">
        <v>4.3770166543078741E-2</v>
      </c>
      <c r="N2091" s="193">
        <v>33</v>
      </c>
      <c r="O2091" s="193">
        <v>41</v>
      </c>
      <c r="P2091" s="193">
        <v>4294</v>
      </c>
      <c r="Q2091" s="193">
        <v>0</v>
      </c>
      <c r="R2091" s="193">
        <v>4368</v>
      </c>
      <c r="S2091" s="158">
        <v>32939</v>
      </c>
      <c r="T2091" s="158">
        <v>2883.3754584260209</v>
      </c>
      <c r="U2091" s="157">
        <v>49899</v>
      </c>
      <c r="V2091" s="159">
        <v>8.7536824385258227E-2</v>
      </c>
      <c r="W2091" s="274"/>
      <c r="X2091" s="274"/>
      <c r="Y2091" s="274"/>
      <c r="Z2091" s="274"/>
      <c r="AA2091" s="274"/>
      <c r="AB2091" s="274">
        <v>0</v>
      </c>
      <c r="AC2091" s="275"/>
      <c r="AD2091" s="277"/>
      <c r="AE2091" s="277"/>
      <c r="AF2091" s="277"/>
      <c r="AG2091" s="277"/>
      <c r="AH2091" s="277"/>
      <c r="AI2091" s="277">
        <v>0</v>
      </c>
      <c r="AJ2091" s="278"/>
      <c r="AK2091" s="58">
        <v>0</v>
      </c>
      <c r="AL2091" s="58">
        <v>0</v>
      </c>
      <c r="AM2091" s="58">
        <v>0</v>
      </c>
      <c r="AN2091" s="58">
        <v>0</v>
      </c>
      <c r="AO2091" s="58">
        <v>0</v>
      </c>
      <c r="AP2091" s="167">
        <v>49895</v>
      </c>
      <c r="AQ2091" s="168">
        <v>0</v>
      </c>
      <c r="AR2091" s="289"/>
      <c r="AS2091" s="289"/>
      <c r="AT2091" s="289"/>
      <c r="AU2091" s="289"/>
      <c r="AV2091" s="286"/>
      <c r="AW2091" s="287">
        <v>0</v>
      </c>
      <c r="AX2091" s="282"/>
      <c r="AY2091" s="283"/>
      <c r="AZ2091" s="283"/>
      <c r="BA2091" s="283"/>
      <c r="BB2091" s="283"/>
      <c r="BC2091" s="283"/>
      <c r="BD2091" s="283">
        <v>0</v>
      </c>
      <c r="BE2091" s="284"/>
    </row>
    <row r="2092" spans="1:57" ht="16.899999999999999" customHeight="1" x14ac:dyDescent="0.2">
      <c r="A2092" s="152">
        <v>2092</v>
      </c>
      <c r="B2092" s="271" t="s">
        <v>316</v>
      </c>
      <c r="C2092" s="272" t="s">
        <v>355</v>
      </c>
      <c r="D2092" s="272" t="s">
        <v>356</v>
      </c>
      <c r="E2092" s="272" t="s">
        <v>357</v>
      </c>
      <c r="F2092" s="272" t="s">
        <v>426</v>
      </c>
      <c r="G2092" s="154">
        <v>1012</v>
      </c>
      <c r="H2092" s="154">
        <v>952</v>
      </c>
      <c r="I2092" s="154">
        <v>0</v>
      </c>
      <c r="J2092" s="154">
        <v>0</v>
      </c>
      <c r="K2092" s="50">
        <v>1964</v>
      </c>
      <c r="L2092" s="50">
        <v>80495</v>
      </c>
      <c r="M2092" s="155">
        <v>2.439903099571402E-2</v>
      </c>
      <c r="N2092" s="265">
        <v>164</v>
      </c>
      <c r="O2092" s="265">
        <v>157</v>
      </c>
      <c r="P2092" s="265">
        <v>0</v>
      </c>
      <c r="Q2092" s="265">
        <v>0</v>
      </c>
      <c r="R2092" s="193">
        <v>321</v>
      </c>
      <c r="S2092" s="158" t="s">
        <v>419</v>
      </c>
      <c r="T2092" s="158" t="s">
        <v>419</v>
      </c>
      <c r="U2092" s="157">
        <v>40249</v>
      </c>
      <c r="V2092" s="159">
        <v>7.9753534249298111E-3</v>
      </c>
      <c r="W2092" s="273"/>
      <c r="X2092" s="273"/>
      <c r="Y2092" s="273"/>
      <c r="Z2092" s="273"/>
      <c r="AA2092" s="274"/>
      <c r="AB2092" s="274">
        <v>0</v>
      </c>
      <c r="AC2092" s="275"/>
      <c r="AD2092" s="276"/>
      <c r="AE2092" s="276"/>
      <c r="AF2092" s="276"/>
      <c r="AG2092" s="276"/>
      <c r="AH2092" s="277"/>
      <c r="AI2092" s="277">
        <v>0</v>
      </c>
      <c r="AJ2092" s="278"/>
      <c r="AK2092" s="270">
        <v>848</v>
      </c>
      <c r="AL2092" s="270">
        <v>795</v>
      </c>
      <c r="AM2092" s="270">
        <v>0</v>
      </c>
      <c r="AN2092" s="270">
        <v>0</v>
      </c>
      <c r="AO2092" s="58">
        <v>1643</v>
      </c>
      <c r="AP2092" s="167">
        <v>40246</v>
      </c>
      <c r="AQ2092" s="168">
        <v>4.0823932813198828E-2</v>
      </c>
      <c r="AR2092" s="279"/>
      <c r="AS2092" s="279"/>
      <c r="AT2092" s="279"/>
      <c r="AU2092" s="279"/>
      <c r="AV2092" s="280"/>
      <c r="AW2092" s="281">
        <v>0</v>
      </c>
      <c r="AX2092" s="282"/>
      <c r="AY2092" s="229"/>
      <c r="AZ2092" s="229"/>
      <c r="BA2092" s="229"/>
      <c r="BB2092" s="229"/>
      <c r="BC2092" s="283"/>
      <c r="BD2092" s="283">
        <v>0</v>
      </c>
      <c r="BE2092" s="284"/>
    </row>
    <row r="2093" spans="1:57" ht="16.899999999999999" customHeight="1" x14ac:dyDescent="0.2">
      <c r="A2093" s="152">
        <v>2093</v>
      </c>
      <c r="B2093" s="271" t="s">
        <v>316</v>
      </c>
      <c r="C2093" s="272" t="s">
        <v>355</v>
      </c>
      <c r="D2093" s="272" t="s">
        <v>358</v>
      </c>
      <c r="E2093" s="272" t="s">
        <v>359</v>
      </c>
      <c r="F2093" s="272" t="s">
        <v>426</v>
      </c>
      <c r="G2093" s="154">
        <v>105</v>
      </c>
      <c r="H2093" s="154">
        <v>99</v>
      </c>
      <c r="I2093" s="154">
        <v>0</v>
      </c>
      <c r="J2093" s="154">
        <v>0</v>
      </c>
      <c r="K2093" s="50">
        <v>204</v>
      </c>
      <c r="L2093" s="50">
        <v>8386</v>
      </c>
      <c r="M2093" s="155">
        <v>2.4326258049129502E-2</v>
      </c>
      <c r="N2093" s="265">
        <v>17</v>
      </c>
      <c r="O2093" s="265">
        <v>16</v>
      </c>
      <c r="P2093" s="265">
        <v>0</v>
      </c>
      <c r="Q2093" s="265">
        <v>0</v>
      </c>
      <c r="R2093" s="193">
        <v>33</v>
      </c>
      <c r="S2093" s="158" t="s">
        <v>419</v>
      </c>
      <c r="T2093" s="158" t="s">
        <v>419</v>
      </c>
      <c r="U2093" s="157">
        <v>4193</v>
      </c>
      <c r="V2093" s="159">
        <v>7.8702599570713086E-3</v>
      </c>
      <c r="W2093" s="273"/>
      <c r="X2093" s="273"/>
      <c r="Y2093" s="273"/>
      <c r="Z2093" s="273"/>
      <c r="AA2093" s="274"/>
      <c r="AB2093" s="274"/>
      <c r="AC2093" s="275"/>
      <c r="AD2093" s="276"/>
      <c r="AE2093" s="276"/>
      <c r="AF2093" s="276"/>
      <c r="AG2093" s="276"/>
      <c r="AH2093" s="277"/>
      <c r="AI2093" s="277">
        <v>0</v>
      </c>
      <c r="AJ2093" s="278"/>
      <c r="AK2093" s="270">
        <v>88</v>
      </c>
      <c r="AL2093" s="270">
        <v>83</v>
      </c>
      <c r="AM2093" s="270">
        <v>0</v>
      </c>
      <c r="AN2093" s="270">
        <v>0</v>
      </c>
      <c r="AO2093" s="58">
        <v>171</v>
      </c>
      <c r="AP2093" s="167">
        <v>4193</v>
      </c>
      <c r="AQ2093" s="168">
        <v>4.0782256141187696E-2</v>
      </c>
      <c r="AR2093" s="279"/>
      <c r="AS2093" s="279"/>
      <c r="AT2093" s="279"/>
      <c r="AU2093" s="279"/>
      <c r="AV2093" s="280"/>
      <c r="AW2093" s="281"/>
      <c r="AX2093" s="282"/>
      <c r="AY2093" s="229"/>
      <c r="AZ2093" s="229"/>
      <c r="BA2093" s="229"/>
      <c r="BB2093" s="229"/>
      <c r="BC2093" s="283"/>
      <c r="BD2093" s="283"/>
      <c r="BE2093" s="284"/>
    </row>
    <row r="2094" spans="1:57" ht="16.899999999999999" customHeight="1" x14ac:dyDescent="0.2">
      <c r="A2094" s="152">
        <v>2094</v>
      </c>
      <c r="B2094" s="271" t="s">
        <v>316</v>
      </c>
      <c r="C2094" s="272" t="s">
        <v>355</v>
      </c>
      <c r="D2094" s="272" t="s">
        <v>360</v>
      </c>
      <c r="E2094" s="272" t="s">
        <v>361</v>
      </c>
      <c r="F2094" s="272" t="s">
        <v>426</v>
      </c>
      <c r="G2094" s="154">
        <v>37</v>
      </c>
      <c r="H2094" s="154">
        <v>35</v>
      </c>
      <c r="I2094" s="154">
        <v>0</v>
      </c>
      <c r="J2094" s="154">
        <v>0</v>
      </c>
      <c r="K2094" s="50">
        <v>72</v>
      </c>
      <c r="L2094" s="50">
        <v>2944</v>
      </c>
      <c r="M2094" s="155">
        <v>2.4456521739130436E-2</v>
      </c>
      <c r="N2094" s="265">
        <v>6</v>
      </c>
      <c r="O2094" s="265">
        <v>6</v>
      </c>
      <c r="P2094" s="265">
        <v>0</v>
      </c>
      <c r="Q2094" s="265">
        <v>0</v>
      </c>
      <c r="R2094" s="193">
        <v>12</v>
      </c>
      <c r="S2094" s="158" t="s">
        <v>419</v>
      </c>
      <c r="T2094" s="158" t="s">
        <v>419</v>
      </c>
      <c r="U2094" s="157">
        <v>1472</v>
      </c>
      <c r="V2094" s="159">
        <v>8.152173913043478E-3</v>
      </c>
      <c r="W2094" s="273"/>
      <c r="X2094" s="273"/>
      <c r="Y2094" s="273"/>
      <c r="Z2094" s="273"/>
      <c r="AA2094" s="274"/>
      <c r="AB2094" s="274">
        <v>0</v>
      </c>
      <c r="AC2094" s="275"/>
      <c r="AD2094" s="276"/>
      <c r="AE2094" s="276"/>
      <c r="AF2094" s="276"/>
      <c r="AG2094" s="276"/>
      <c r="AH2094" s="277"/>
      <c r="AI2094" s="277">
        <v>0</v>
      </c>
      <c r="AJ2094" s="278"/>
      <c r="AK2094" s="270">
        <v>31</v>
      </c>
      <c r="AL2094" s="270">
        <v>29</v>
      </c>
      <c r="AM2094" s="270">
        <v>0</v>
      </c>
      <c r="AN2094" s="270">
        <v>0</v>
      </c>
      <c r="AO2094" s="58">
        <v>60</v>
      </c>
      <c r="AP2094" s="167">
        <v>1472</v>
      </c>
      <c r="AQ2094" s="168">
        <v>4.0760869565217392E-2</v>
      </c>
      <c r="AR2094" s="279"/>
      <c r="AS2094" s="279"/>
      <c r="AT2094" s="279"/>
      <c r="AU2094" s="279"/>
      <c r="AV2094" s="280"/>
      <c r="AW2094" s="281">
        <v>0</v>
      </c>
      <c r="AX2094" s="282"/>
      <c r="AY2094" s="229"/>
      <c r="AZ2094" s="229"/>
      <c r="BA2094" s="229"/>
      <c r="BB2094" s="229"/>
      <c r="BC2094" s="283"/>
      <c r="BD2094" s="283">
        <v>0</v>
      </c>
      <c r="BE2094" s="284"/>
    </row>
    <row r="2095" spans="1:57" ht="16.899999999999999" customHeight="1" x14ac:dyDescent="0.2">
      <c r="A2095" s="152">
        <v>2095</v>
      </c>
      <c r="B2095" s="271" t="s">
        <v>316</v>
      </c>
      <c r="C2095" s="272" t="s">
        <v>355</v>
      </c>
      <c r="D2095" s="272" t="s">
        <v>362</v>
      </c>
      <c r="E2095" s="272" t="s">
        <v>363</v>
      </c>
      <c r="F2095" s="272" t="s">
        <v>426</v>
      </c>
      <c r="G2095" s="154">
        <v>20</v>
      </c>
      <c r="H2095" s="154">
        <v>19</v>
      </c>
      <c r="I2095" s="154">
        <v>0</v>
      </c>
      <c r="J2095" s="154">
        <v>0</v>
      </c>
      <c r="K2095" s="50">
        <v>39</v>
      </c>
      <c r="L2095" s="50">
        <v>1586</v>
      </c>
      <c r="M2095" s="155">
        <v>2.4590163934426229E-2</v>
      </c>
      <c r="N2095" s="265">
        <v>3</v>
      </c>
      <c r="O2095" s="265">
        <v>3</v>
      </c>
      <c r="P2095" s="265">
        <v>0</v>
      </c>
      <c r="Q2095" s="265">
        <v>0</v>
      </c>
      <c r="R2095" s="193">
        <v>6</v>
      </c>
      <c r="S2095" s="158" t="s">
        <v>419</v>
      </c>
      <c r="T2095" s="158" t="s">
        <v>419</v>
      </c>
      <c r="U2095" s="157">
        <v>793</v>
      </c>
      <c r="V2095" s="159">
        <v>7.5662042875157629E-3</v>
      </c>
      <c r="W2095" s="273"/>
      <c r="X2095" s="273"/>
      <c r="Y2095" s="273"/>
      <c r="Z2095" s="273"/>
      <c r="AA2095" s="274"/>
      <c r="AB2095" s="274">
        <v>0</v>
      </c>
      <c r="AC2095" s="275"/>
      <c r="AD2095" s="276"/>
      <c r="AE2095" s="276"/>
      <c r="AF2095" s="276"/>
      <c r="AG2095" s="276"/>
      <c r="AH2095" s="277"/>
      <c r="AI2095" s="277">
        <v>0</v>
      </c>
      <c r="AJ2095" s="278"/>
      <c r="AK2095" s="270">
        <v>17</v>
      </c>
      <c r="AL2095" s="270">
        <v>16</v>
      </c>
      <c r="AM2095" s="270">
        <v>0</v>
      </c>
      <c r="AN2095" s="270">
        <v>0</v>
      </c>
      <c r="AO2095" s="58">
        <v>33</v>
      </c>
      <c r="AP2095" s="167">
        <v>793</v>
      </c>
      <c r="AQ2095" s="168">
        <v>4.1614123581336697E-2</v>
      </c>
      <c r="AR2095" s="279"/>
      <c r="AS2095" s="279"/>
      <c r="AT2095" s="279"/>
      <c r="AU2095" s="279"/>
      <c r="AV2095" s="280"/>
      <c r="AW2095" s="281">
        <v>0</v>
      </c>
      <c r="AX2095" s="282"/>
      <c r="AY2095" s="229"/>
      <c r="AZ2095" s="229"/>
      <c r="BA2095" s="229"/>
      <c r="BB2095" s="229"/>
      <c r="BC2095" s="283"/>
      <c r="BD2095" s="283">
        <v>0</v>
      </c>
      <c r="BE2095" s="284"/>
    </row>
    <row r="2096" spans="1:57" ht="16.899999999999999" customHeight="1" x14ac:dyDescent="0.2">
      <c r="A2096" s="152">
        <v>2096</v>
      </c>
      <c r="B2096" s="271" t="s">
        <v>316</v>
      </c>
      <c r="C2096" s="272" t="s">
        <v>355</v>
      </c>
      <c r="D2096" s="272" t="s">
        <v>364</v>
      </c>
      <c r="E2096" s="272" t="s">
        <v>330</v>
      </c>
      <c r="F2096" s="272" t="s">
        <v>426</v>
      </c>
      <c r="G2096" s="154">
        <v>80</v>
      </c>
      <c r="H2096" s="154">
        <v>75</v>
      </c>
      <c r="I2096" s="154">
        <v>0</v>
      </c>
      <c r="J2096" s="154">
        <v>0</v>
      </c>
      <c r="K2096" s="50">
        <v>155</v>
      </c>
      <c r="L2096" s="50">
        <v>6383</v>
      </c>
      <c r="M2096" s="155">
        <v>2.4283252389158703E-2</v>
      </c>
      <c r="N2096" s="265">
        <v>13</v>
      </c>
      <c r="O2096" s="265">
        <v>12</v>
      </c>
      <c r="P2096" s="265">
        <v>0</v>
      </c>
      <c r="Q2096" s="265">
        <v>0</v>
      </c>
      <c r="R2096" s="193">
        <v>25</v>
      </c>
      <c r="S2096" s="158" t="s">
        <v>419</v>
      </c>
      <c r="T2096" s="158" t="s">
        <v>419</v>
      </c>
      <c r="U2096" s="157">
        <v>3192</v>
      </c>
      <c r="V2096" s="159">
        <v>7.8320802005012527E-3</v>
      </c>
      <c r="W2096" s="273"/>
      <c r="X2096" s="273"/>
      <c r="Y2096" s="273"/>
      <c r="Z2096" s="273"/>
      <c r="AA2096" s="274"/>
      <c r="AB2096" s="274">
        <v>0</v>
      </c>
      <c r="AC2096" s="275"/>
      <c r="AD2096" s="276"/>
      <c r="AE2096" s="276"/>
      <c r="AF2096" s="276"/>
      <c r="AG2096" s="276"/>
      <c r="AH2096" s="277"/>
      <c r="AI2096" s="277">
        <v>0</v>
      </c>
      <c r="AJ2096" s="278"/>
      <c r="AK2096" s="270">
        <v>67</v>
      </c>
      <c r="AL2096" s="270">
        <v>63</v>
      </c>
      <c r="AM2096" s="270">
        <v>0</v>
      </c>
      <c r="AN2096" s="270">
        <v>0</v>
      </c>
      <c r="AO2096" s="58">
        <v>130</v>
      </c>
      <c r="AP2096" s="167">
        <v>3191</v>
      </c>
      <c r="AQ2096" s="168">
        <v>4.0739580068943904E-2</v>
      </c>
      <c r="AR2096" s="279"/>
      <c r="AS2096" s="279"/>
      <c r="AT2096" s="279"/>
      <c r="AU2096" s="279"/>
      <c r="AV2096" s="280"/>
      <c r="AW2096" s="281">
        <v>0</v>
      </c>
      <c r="AX2096" s="282"/>
      <c r="AY2096" s="229"/>
      <c r="AZ2096" s="229"/>
      <c r="BA2096" s="229"/>
      <c r="BB2096" s="229"/>
      <c r="BC2096" s="283"/>
      <c r="BD2096" s="283">
        <v>0</v>
      </c>
      <c r="BE2096" s="284"/>
    </row>
    <row r="2097" spans="1:57" ht="16.899999999999999" customHeight="1" x14ac:dyDescent="0.2">
      <c r="A2097" s="152">
        <v>2097</v>
      </c>
      <c r="B2097" s="294" t="s">
        <v>316</v>
      </c>
      <c r="C2097" s="180" t="s">
        <v>355</v>
      </c>
      <c r="D2097" s="180" t="s">
        <v>365</v>
      </c>
      <c r="E2097" s="180" t="s">
        <v>420</v>
      </c>
      <c r="F2097" s="179" t="s">
        <v>426</v>
      </c>
      <c r="G2097" s="181">
        <v>1254</v>
      </c>
      <c r="H2097" s="181">
        <v>1180</v>
      </c>
      <c r="I2097" s="181">
        <v>0</v>
      </c>
      <c r="J2097" s="181">
        <v>0</v>
      </c>
      <c r="K2097" s="181">
        <v>2434</v>
      </c>
      <c r="L2097" s="181">
        <v>99794</v>
      </c>
      <c r="M2097" s="155">
        <v>2.4390243902439025E-2</v>
      </c>
      <c r="N2097" s="193">
        <v>203</v>
      </c>
      <c r="O2097" s="193">
        <v>194</v>
      </c>
      <c r="P2097" s="193">
        <v>0</v>
      </c>
      <c r="Q2097" s="193">
        <v>0</v>
      </c>
      <c r="R2097" s="193">
        <v>397</v>
      </c>
      <c r="S2097" s="158">
        <v>32939</v>
      </c>
      <c r="T2097" s="158">
        <v>262.06503136335397</v>
      </c>
      <c r="U2097" s="157">
        <v>49899</v>
      </c>
      <c r="V2097" s="159">
        <v>7.956071263953186E-3</v>
      </c>
      <c r="W2097" s="274"/>
      <c r="X2097" s="274"/>
      <c r="Y2097" s="274"/>
      <c r="Z2097" s="274"/>
      <c r="AA2097" s="274"/>
      <c r="AB2097" s="274">
        <v>0</v>
      </c>
      <c r="AC2097" s="275"/>
      <c r="AD2097" s="277"/>
      <c r="AE2097" s="277"/>
      <c r="AF2097" s="277"/>
      <c r="AG2097" s="277"/>
      <c r="AH2097" s="277"/>
      <c r="AI2097" s="277">
        <v>0</v>
      </c>
      <c r="AJ2097" s="278"/>
      <c r="AK2097" s="58">
        <v>1051</v>
      </c>
      <c r="AL2097" s="58">
        <v>986</v>
      </c>
      <c r="AM2097" s="58">
        <v>0</v>
      </c>
      <c r="AN2097" s="58">
        <v>0</v>
      </c>
      <c r="AO2097" s="58">
        <v>2037</v>
      </c>
      <c r="AP2097" s="167">
        <v>49895</v>
      </c>
      <c r="AQ2097" s="168">
        <v>4.0825734041487122E-2</v>
      </c>
      <c r="AR2097" s="289"/>
      <c r="AS2097" s="289"/>
      <c r="AT2097" s="289"/>
      <c r="AU2097" s="289"/>
      <c r="AV2097" s="286"/>
      <c r="AW2097" s="287">
        <v>0</v>
      </c>
      <c r="AX2097" s="282"/>
      <c r="AY2097" s="283"/>
      <c r="AZ2097" s="283"/>
      <c r="BA2097" s="283"/>
      <c r="BB2097" s="283"/>
      <c r="BC2097" s="283"/>
      <c r="BD2097" s="283">
        <v>0</v>
      </c>
      <c r="BE2097" s="284"/>
    </row>
    <row r="2098" spans="1:57" ht="16.899999999999999" customHeight="1" x14ac:dyDescent="0.2">
      <c r="A2098" s="152">
        <v>2098</v>
      </c>
      <c r="B2098" s="271" t="s">
        <v>316</v>
      </c>
      <c r="C2098" s="272" t="s">
        <v>355</v>
      </c>
      <c r="D2098" s="272" t="s">
        <v>356</v>
      </c>
      <c r="E2098" s="272" t="s">
        <v>357</v>
      </c>
      <c r="F2098" s="272" t="s">
        <v>427</v>
      </c>
      <c r="G2098" s="154">
        <v>1359</v>
      </c>
      <c r="H2098" s="154">
        <v>0</v>
      </c>
      <c r="I2098" s="154">
        <v>7360</v>
      </c>
      <c r="J2098" s="154">
        <v>0</v>
      </c>
      <c r="K2098" s="50">
        <v>8719</v>
      </c>
      <c r="L2098" s="50">
        <v>80495</v>
      </c>
      <c r="M2098" s="155">
        <v>0.10831728678799925</v>
      </c>
      <c r="N2098" s="265">
        <v>266</v>
      </c>
      <c r="O2098" s="265">
        <v>0</v>
      </c>
      <c r="P2098" s="265">
        <v>4071</v>
      </c>
      <c r="Q2098" s="265">
        <v>0</v>
      </c>
      <c r="R2098" s="193">
        <v>4337</v>
      </c>
      <c r="S2098" s="158" t="s">
        <v>419</v>
      </c>
      <c r="T2098" s="158" t="s">
        <v>419</v>
      </c>
      <c r="U2098" s="157">
        <v>40249</v>
      </c>
      <c r="V2098" s="159">
        <v>0.10775422991875575</v>
      </c>
      <c r="W2098" s="273"/>
      <c r="X2098" s="273"/>
      <c r="Y2098" s="273"/>
      <c r="Z2098" s="273"/>
      <c r="AA2098" s="274"/>
      <c r="AB2098" s="274">
        <v>0</v>
      </c>
      <c r="AC2098" s="275"/>
      <c r="AD2098" s="276"/>
      <c r="AE2098" s="276"/>
      <c r="AF2098" s="276"/>
      <c r="AG2098" s="276"/>
      <c r="AH2098" s="277"/>
      <c r="AI2098" s="277">
        <v>0</v>
      </c>
      <c r="AJ2098" s="278"/>
      <c r="AK2098" s="270">
        <v>1093</v>
      </c>
      <c r="AL2098" s="270">
        <v>0</v>
      </c>
      <c r="AM2098" s="270">
        <v>3289</v>
      </c>
      <c r="AN2098" s="270">
        <v>0</v>
      </c>
      <c r="AO2098" s="58">
        <v>4382</v>
      </c>
      <c r="AP2098" s="167">
        <v>40246</v>
      </c>
      <c r="AQ2098" s="168">
        <v>0.10888038562838542</v>
      </c>
      <c r="AR2098" s="279"/>
      <c r="AS2098" s="279"/>
      <c r="AT2098" s="279"/>
      <c r="AU2098" s="279"/>
      <c r="AV2098" s="280"/>
      <c r="AW2098" s="281">
        <v>0</v>
      </c>
      <c r="AX2098" s="282"/>
      <c r="AY2098" s="229"/>
      <c r="AZ2098" s="229"/>
      <c r="BA2098" s="229"/>
      <c r="BB2098" s="229"/>
      <c r="BC2098" s="283"/>
      <c r="BD2098" s="283">
        <v>0</v>
      </c>
      <c r="BE2098" s="284"/>
    </row>
    <row r="2099" spans="1:57" ht="16.899999999999999" customHeight="1" x14ac:dyDescent="0.2">
      <c r="A2099" s="152">
        <v>2099</v>
      </c>
      <c r="B2099" s="271" t="s">
        <v>316</v>
      </c>
      <c r="C2099" s="272" t="s">
        <v>355</v>
      </c>
      <c r="D2099" s="272" t="s">
        <v>358</v>
      </c>
      <c r="E2099" s="272" t="s">
        <v>359</v>
      </c>
      <c r="F2099" s="272" t="s">
        <v>427</v>
      </c>
      <c r="G2099" s="154">
        <v>142</v>
      </c>
      <c r="H2099" s="154">
        <v>0</v>
      </c>
      <c r="I2099" s="154">
        <v>767</v>
      </c>
      <c r="J2099" s="154">
        <v>0</v>
      </c>
      <c r="K2099" s="50">
        <v>909</v>
      </c>
      <c r="L2099" s="50">
        <v>8386</v>
      </c>
      <c r="M2099" s="155">
        <v>0.1083949439542094</v>
      </c>
      <c r="N2099" s="265">
        <v>28</v>
      </c>
      <c r="O2099" s="265">
        <v>0</v>
      </c>
      <c r="P2099" s="265">
        <v>424</v>
      </c>
      <c r="Q2099" s="265">
        <v>0</v>
      </c>
      <c r="R2099" s="193">
        <v>452</v>
      </c>
      <c r="S2099" s="158" t="s">
        <v>419</v>
      </c>
      <c r="T2099" s="158" t="s">
        <v>419</v>
      </c>
      <c r="U2099" s="157">
        <v>4193</v>
      </c>
      <c r="V2099" s="159">
        <v>0.10779871213927975</v>
      </c>
      <c r="W2099" s="273"/>
      <c r="X2099" s="273"/>
      <c r="Y2099" s="273"/>
      <c r="Z2099" s="273"/>
      <c r="AA2099" s="274"/>
      <c r="AB2099" s="274"/>
      <c r="AC2099" s="275"/>
      <c r="AD2099" s="276"/>
      <c r="AE2099" s="276"/>
      <c r="AF2099" s="276"/>
      <c r="AG2099" s="276"/>
      <c r="AH2099" s="277"/>
      <c r="AI2099" s="277">
        <v>0</v>
      </c>
      <c r="AJ2099" s="278"/>
      <c r="AK2099" s="270">
        <v>114</v>
      </c>
      <c r="AL2099" s="270">
        <v>0</v>
      </c>
      <c r="AM2099" s="270">
        <v>343</v>
      </c>
      <c r="AN2099" s="270">
        <v>0</v>
      </c>
      <c r="AO2099" s="58">
        <v>457</v>
      </c>
      <c r="AP2099" s="167">
        <v>4193</v>
      </c>
      <c r="AQ2099" s="168">
        <v>0.10899117576913904</v>
      </c>
      <c r="AR2099" s="279"/>
      <c r="AS2099" s="279"/>
      <c r="AT2099" s="279"/>
      <c r="AU2099" s="279"/>
      <c r="AV2099" s="280"/>
      <c r="AW2099" s="281"/>
      <c r="AX2099" s="282"/>
      <c r="AY2099" s="229"/>
      <c r="AZ2099" s="229"/>
      <c r="BA2099" s="229"/>
      <c r="BB2099" s="229"/>
      <c r="BC2099" s="283"/>
      <c r="BD2099" s="283"/>
      <c r="BE2099" s="284"/>
    </row>
    <row r="2100" spans="1:57" ht="16.899999999999999" customHeight="1" x14ac:dyDescent="0.2">
      <c r="A2100" s="152">
        <v>2100</v>
      </c>
      <c r="B2100" s="271" t="s">
        <v>316</v>
      </c>
      <c r="C2100" s="272" t="s">
        <v>355</v>
      </c>
      <c r="D2100" s="272" t="s">
        <v>360</v>
      </c>
      <c r="E2100" s="272" t="s">
        <v>361</v>
      </c>
      <c r="F2100" s="272" t="s">
        <v>427</v>
      </c>
      <c r="G2100" s="154">
        <v>50</v>
      </c>
      <c r="H2100" s="154">
        <v>0</v>
      </c>
      <c r="I2100" s="154">
        <v>269</v>
      </c>
      <c r="J2100" s="154">
        <v>0</v>
      </c>
      <c r="K2100" s="50">
        <v>319</v>
      </c>
      <c r="L2100" s="50">
        <v>2944</v>
      </c>
      <c r="M2100" s="155">
        <v>0.10835597826086957</v>
      </c>
      <c r="N2100" s="265">
        <v>10</v>
      </c>
      <c r="O2100" s="265">
        <v>0</v>
      </c>
      <c r="P2100" s="265">
        <v>149</v>
      </c>
      <c r="Q2100" s="265">
        <v>0</v>
      </c>
      <c r="R2100" s="193">
        <v>159</v>
      </c>
      <c r="S2100" s="158" t="s">
        <v>419</v>
      </c>
      <c r="T2100" s="158" t="s">
        <v>419</v>
      </c>
      <c r="U2100" s="157">
        <v>1472</v>
      </c>
      <c r="V2100" s="159">
        <v>0.10801630434782608</v>
      </c>
      <c r="W2100" s="273"/>
      <c r="X2100" s="273"/>
      <c r="Y2100" s="273"/>
      <c r="Z2100" s="273"/>
      <c r="AA2100" s="274"/>
      <c r="AB2100" s="274">
        <v>0</v>
      </c>
      <c r="AC2100" s="275"/>
      <c r="AD2100" s="276"/>
      <c r="AE2100" s="276"/>
      <c r="AF2100" s="276"/>
      <c r="AG2100" s="276"/>
      <c r="AH2100" s="277"/>
      <c r="AI2100" s="277">
        <v>0</v>
      </c>
      <c r="AJ2100" s="278"/>
      <c r="AK2100" s="270">
        <v>40</v>
      </c>
      <c r="AL2100" s="270">
        <v>0</v>
      </c>
      <c r="AM2100" s="270">
        <v>120</v>
      </c>
      <c r="AN2100" s="270">
        <v>0</v>
      </c>
      <c r="AO2100" s="58">
        <v>160</v>
      </c>
      <c r="AP2100" s="167">
        <v>1472</v>
      </c>
      <c r="AQ2100" s="168">
        <v>0.10869565217391304</v>
      </c>
      <c r="AR2100" s="279"/>
      <c r="AS2100" s="279"/>
      <c r="AT2100" s="279"/>
      <c r="AU2100" s="279"/>
      <c r="AV2100" s="280"/>
      <c r="AW2100" s="281">
        <v>0</v>
      </c>
      <c r="AX2100" s="282"/>
      <c r="AY2100" s="229"/>
      <c r="AZ2100" s="229"/>
      <c r="BA2100" s="229"/>
      <c r="BB2100" s="229"/>
      <c r="BC2100" s="283"/>
      <c r="BD2100" s="283">
        <v>0</v>
      </c>
      <c r="BE2100" s="284"/>
    </row>
    <row r="2101" spans="1:57" ht="16.899999999999999" customHeight="1" x14ac:dyDescent="0.2">
      <c r="A2101" s="152">
        <v>2101</v>
      </c>
      <c r="B2101" s="271" t="s">
        <v>316</v>
      </c>
      <c r="C2101" s="272" t="s">
        <v>355</v>
      </c>
      <c r="D2101" s="272" t="s">
        <v>362</v>
      </c>
      <c r="E2101" s="272" t="s">
        <v>363</v>
      </c>
      <c r="F2101" s="272" t="s">
        <v>427</v>
      </c>
      <c r="G2101" s="154">
        <v>27</v>
      </c>
      <c r="H2101" s="154">
        <v>0</v>
      </c>
      <c r="I2101" s="154">
        <v>145</v>
      </c>
      <c r="J2101" s="154">
        <v>0</v>
      </c>
      <c r="K2101" s="50">
        <v>172</v>
      </c>
      <c r="L2101" s="50">
        <v>1586</v>
      </c>
      <c r="M2101" s="155">
        <v>0.10844892812105927</v>
      </c>
      <c r="N2101" s="265">
        <v>5</v>
      </c>
      <c r="O2101" s="265">
        <v>0</v>
      </c>
      <c r="P2101" s="265">
        <v>80</v>
      </c>
      <c r="Q2101" s="265">
        <v>0</v>
      </c>
      <c r="R2101" s="193">
        <v>85</v>
      </c>
      <c r="S2101" s="158" t="s">
        <v>419</v>
      </c>
      <c r="T2101" s="158" t="s">
        <v>419</v>
      </c>
      <c r="U2101" s="157">
        <v>793</v>
      </c>
      <c r="V2101" s="159">
        <v>0.10718789407313997</v>
      </c>
      <c r="W2101" s="273"/>
      <c r="X2101" s="273"/>
      <c r="Y2101" s="273"/>
      <c r="Z2101" s="273"/>
      <c r="AA2101" s="274"/>
      <c r="AB2101" s="274">
        <v>0</v>
      </c>
      <c r="AC2101" s="275"/>
      <c r="AD2101" s="276"/>
      <c r="AE2101" s="276"/>
      <c r="AF2101" s="276"/>
      <c r="AG2101" s="276"/>
      <c r="AH2101" s="277"/>
      <c r="AI2101" s="277">
        <v>0</v>
      </c>
      <c r="AJ2101" s="278"/>
      <c r="AK2101" s="270">
        <v>22</v>
      </c>
      <c r="AL2101" s="270">
        <v>0</v>
      </c>
      <c r="AM2101" s="270">
        <v>65</v>
      </c>
      <c r="AN2101" s="270">
        <v>0</v>
      </c>
      <c r="AO2101" s="58">
        <v>87</v>
      </c>
      <c r="AP2101" s="167">
        <v>793</v>
      </c>
      <c r="AQ2101" s="168">
        <v>0.10970996216897856</v>
      </c>
      <c r="AR2101" s="279"/>
      <c r="AS2101" s="279"/>
      <c r="AT2101" s="279"/>
      <c r="AU2101" s="279"/>
      <c r="AV2101" s="280"/>
      <c r="AW2101" s="281">
        <v>0</v>
      </c>
      <c r="AX2101" s="282"/>
      <c r="AY2101" s="229"/>
      <c r="AZ2101" s="229"/>
      <c r="BA2101" s="229"/>
      <c r="BB2101" s="229"/>
      <c r="BC2101" s="283"/>
      <c r="BD2101" s="283">
        <v>0</v>
      </c>
      <c r="BE2101" s="284"/>
    </row>
    <row r="2102" spans="1:57" ht="16.899999999999999" customHeight="1" x14ac:dyDescent="0.2">
      <c r="A2102" s="152">
        <v>2102</v>
      </c>
      <c r="B2102" s="271" t="s">
        <v>316</v>
      </c>
      <c r="C2102" s="272" t="s">
        <v>355</v>
      </c>
      <c r="D2102" s="272" t="s">
        <v>364</v>
      </c>
      <c r="E2102" s="272" t="s">
        <v>330</v>
      </c>
      <c r="F2102" s="272" t="s">
        <v>427</v>
      </c>
      <c r="G2102" s="154">
        <v>108</v>
      </c>
      <c r="H2102" s="154">
        <v>0</v>
      </c>
      <c r="I2102" s="154">
        <v>584</v>
      </c>
      <c r="J2102" s="154">
        <v>0</v>
      </c>
      <c r="K2102" s="50">
        <v>692</v>
      </c>
      <c r="L2102" s="50">
        <v>6383</v>
      </c>
      <c r="M2102" s="155">
        <v>0.10841297195676014</v>
      </c>
      <c r="N2102" s="265">
        <v>21</v>
      </c>
      <c r="O2102" s="265">
        <v>0</v>
      </c>
      <c r="P2102" s="265">
        <v>323</v>
      </c>
      <c r="Q2102" s="265">
        <v>0</v>
      </c>
      <c r="R2102" s="193">
        <v>344</v>
      </c>
      <c r="S2102" s="158" t="s">
        <v>419</v>
      </c>
      <c r="T2102" s="158" t="s">
        <v>419</v>
      </c>
      <c r="U2102" s="157">
        <v>3192</v>
      </c>
      <c r="V2102" s="159">
        <v>0.10776942355889724</v>
      </c>
      <c r="W2102" s="273"/>
      <c r="X2102" s="273"/>
      <c r="Y2102" s="273"/>
      <c r="Z2102" s="273"/>
      <c r="AA2102" s="274"/>
      <c r="AB2102" s="274">
        <v>0</v>
      </c>
      <c r="AC2102" s="275"/>
      <c r="AD2102" s="276"/>
      <c r="AE2102" s="276"/>
      <c r="AF2102" s="276"/>
      <c r="AG2102" s="276"/>
      <c r="AH2102" s="277"/>
      <c r="AI2102" s="277">
        <v>0</v>
      </c>
      <c r="AJ2102" s="278"/>
      <c r="AK2102" s="270">
        <v>87</v>
      </c>
      <c r="AL2102" s="270">
        <v>0</v>
      </c>
      <c r="AM2102" s="270">
        <v>261</v>
      </c>
      <c r="AN2102" s="270">
        <v>0</v>
      </c>
      <c r="AO2102" s="58">
        <v>348</v>
      </c>
      <c r="AP2102" s="167">
        <v>3191</v>
      </c>
      <c r="AQ2102" s="168">
        <v>0.10905672203071137</v>
      </c>
      <c r="AR2102" s="279"/>
      <c r="AS2102" s="279"/>
      <c r="AT2102" s="279"/>
      <c r="AU2102" s="279"/>
      <c r="AV2102" s="280"/>
      <c r="AW2102" s="281">
        <v>0</v>
      </c>
      <c r="AX2102" s="282"/>
      <c r="AY2102" s="229"/>
      <c r="AZ2102" s="229"/>
      <c r="BA2102" s="229"/>
      <c r="BB2102" s="229"/>
      <c r="BC2102" s="283"/>
      <c r="BD2102" s="283">
        <v>0</v>
      </c>
      <c r="BE2102" s="284"/>
    </row>
    <row r="2103" spans="1:57" ht="16.899999999999999" customHeight="1" x14ac:dyDescent="0.2">
      <c r="A2103" s="152">
        <v>2103</v>
      </c>
      <c r="B2103" s="294" t="s">
        <v>316</v>
      </c>
      <c r="C2103" s="180" t="s">
        <v>355</v>
      </c>
      <c r="D2103" s="180" t="s">
        <v>365</v>
      </c>
      <c r="E2103" s="180" t="s">
        <v>420</v>
      </c>
      <c r="F2103" s="179" t="s">
        <v>427</v>
      </c>
      <c r="G2103" s="181">
        <v>1686</v>
      </c>
      <c r="H2103" s="181">
        <v>0</v>
      </c>
      <c r="I2103" s="181">
        <v>9125</v>
      </c>
      <c r="J2103" s="181">
        <v>0</v>
      </c>
      <c r="K2103" s="181">
        <v>10811</v>
      </c>
      <c r="L2103" s="181">
        <v>99794</v>
      </c>
      <c r="M2103" s="155">
        <v>0.1083331663226246</v>
      </c>
      <c r="N2103" s="193">
        <v>330</v>
      </c>
      <c r="O2103" s="193">
        <v>0</v>
      </c>
      <c r="P2103" s="193">
        <v>5047</v>
      </c>
      <c r="Q2103" s="193">
        <v>0</v>
      </c>
      <c r="R2103" s="193">
        <v>5377</v>
      </c>
      <c r="S2103" s="158">
        <v>32939</v>
      </c>
      <c r="T2103" s="158">
        <v>3549.4299084149984</v>
      </c>
      <c r="U2103" s="157">
        <v>49899</v>
      </c>
      <c r="V2103" s="159">
        <v>0.10775767049439869</v>
      </c>
      <c r="W2103" s="274"/>
      <c r="X2103" s="274"/>
      <c r="Y2103" s="274"/>
      <c r="Z2103" s="274"/>
      <c r="AA2103" s="274"/>
      <c r="AB2103" s="274">
        <v>0</v>
      </c>
      <c r="AC2103" s="275"/>
      <c r="AD2103" s="277"/>
      <c r="AE2103" s="277"/>
      <c r="AF2103" s="277"/>
      <c r="AG2103" s="277"/>
      <c r="AH2103" s="277"/>
      <c r="AI2103" s="277">
        <v>0</v>
      </c>
      <c r="AJ2103" s="278"/>
      <c r="AK2103" s="58">
        <v>1356</v>
      </c>
      <c r="AL2103" s="58">
        <v>0</v>
      </c>
      <c r="AM2103" s="58">
        <v>4078</v>
      </c>
      <c r="AN2103" s="58">
        <v>0</v>
      </c>
      <c r="AO2103" s="58">
        <v>5434</v>
      </c>
      <c r="AP2103" s="167">
        <v>49895</v>
      </c>
      <c r="AQ2103" s="168">
        <v>0.10890870828740355</v>
      </c>
      <c r="AR2103" s="289"/>
      <c r="AS2103" s="289"/>
      <c r="AT2103" s="289"/>
      <c r="AU2103" s="289"/>
      <c r="AV2103" s="286"/>
      <c r="AW2103" s="287">
        <v>0</v>
      </c>
      <c r="AX2103" s="282"/>
      <c r="AY2103" s="283"/>
      <c r="AZ2103" s="283"/>
      <c r="BA2103" s="283"/>
      <c r="BB2103" s="283"/>
      <c r="BC2103" s="283"/>
      <c r="BD2103" s="283">
        <v>0</v>
      </c>
      <c r="BE2103" s="284"/>
    </row>
    <row r="2104" spans="1:57" ht="16.899999999999999" customHeight="1" x14ac:dyDescent="0.2">
      <c r="A2104" s="152">
        <v>2104</v>
      </c>
      <c r="B2104" s="271" t="s">
        <v>316</v>
      </c>
      <c r="C2104" s="272" t="s">
        <v>355</v>
      </c>
      <c r="D2104" s="272" t="s">
        <v>356</v>
      </c>
      <c r="E2104" s="272" t="s">
        <v>357</v>
      </c>
      <c r="F2104" s="272" t="s">
        <v>428</v>
      </c>
      <c r="G2104" s="154">
        <v>126</v>
      </c>
      <c r="H2104" s="154">
        <v>121</v>
      </c>
      <c r="I2104" s="154">
        <v>1929</v>
      </c>
      <c r="J2104" s="154">
        <v>1849</v>
      </c>
      <c r="K2104" s="50">
        <v>4025</v>
      </c>
      <c r="L2104" s="50">
        <v>80495</v>
      </c>
      <c r="M2104" s="155">
        <v>5.0003105782967884E-2</v>
      </c>
      <c r="N2104" s="265">
        <v>126</v>
      </c>
      <c r="O2104" s="265">
        <v>121</v>
      </c>
      <c r="P2104" s="265">
        <v>1929</v>
      </c>
      <c r="Q2104" s="265">
        <v>1849</v>
      </c>
      <c r="R2104" s="193">
        <v>4025</v>
      </c>
      <c r="S2104" s="158" t="s">
        <v>419</v>
      </c>
      <c r="T2104" s="158" t="s">
        <v>419</v>
      </c>
      <c r="U2104" s="157">
        <v>40249</v>
      </c>
      <c r="V2104" s="159">
        <v>0.10000248453377723</v>
      </c>
      <c r="W2104" s="273"/>
      <c r="X2104" s="273"/>
      <c r="Y2104" s="273"/>
      <c r="Z2104" s="273"/>
      <c r="AA2104" s="274"/>
      <c r="AB2104" s="274">
        <v>0</v>
      </c>
      <c r="AC2104" s="275"/>
      <c r="AD2104" s="276"/>
      <c r="AE2104" s="276"/>
      <c r="AF2104" s="276"/>
      <c r="AG2104" s="276"/>
      <c r="AH2104" s="277"/>
      <c r="AI2104" s="277">
        <v>0</v>
      </c>
      <c r="AJ2104" s="278"/>
      <c r="AK2104" s="270"/>
      <c r="AL2104" s="270"/>
      <c r="AM2104" s="270"/>
      <c r="AN2104" s="270"/>
      <c r="AO2104" s="58">
        <v>0</v>
      </c>
      <c r="AP2104" s="167">
        <v>40246</v>
      </c>
      <c r="AQ2104" s="168">
        <v>0</v>
      </c>
      <c r="AR2104" s="279"/>
      <c r="AS2104" s="279"/>
      <c r="AT2104" s="279"/>
      <c r="AU2104" s="279"/>
      <c r="AV2104" s="280"/>
      <c r="AW2104" s="281">
        <v>0</v>
      </c>
      <c r="AX2104" s="282"/>
      <c r="AY2104" s="229"/>
      <c r="AZ2104" s="229"/>
      <c r="BA2104" s="229"/>
      <c r="BB2104" s="229"/>
      <c r="BC2104" s="283"/>
      <c r="BD2104" s="283">
        <v>0</v>
      </c>
      <c r="BE2104" s="284"/>
    </row>
    <row r="2105" spans="1:57" ht="16.899999999999999" customHeight="1" x14ac:dyDescent="0.2">
      <c r="A2105" s="152">
        <v>2105</v>
      </c>
      <c r="B2105" s="271" t="s">
        <v>316</v>
      </c>
      <c r="C2105" s="272" t="s">
        <v>355</v>
      </c>
      <c r="D2105" s="272" t="s">
        <v>358</v>
      </c>
      <c r="E2105" s="272" t="s">
        <v>359</v>
      </c>
      <c r="F2105" s="272" t="s">
        <v>428</v>
      </c>
      <c r="G2105" s="154">
        <v>13</v>
      </c>
      <c r="H2105" s="154">
        <v>13</v>
      </c>
      <c r="I2105" s="154">
        <v>201</v>
      </c>
      <c r="J2105" s="154">
        <v>193</v>
      </c>
      <c r="K2105" s="50">
        <v>420</v>
      </c>
      <c r="L2105" s="50">
        <v>8386</v>
      </c>
      <c r="M2105" s="155">
        <v>5.0083472454090151E-2</v>
      </c>
      <c r="N2105" s="265">
        <v>13</v>
      </c>
      <c r="O2105" s="265">
        <v>13</v>
      </c>
      <c r="P2105" s="265">
        <v>201</v>
      </c>
      <c r="Q2105" s="265">
        <v>193</v>
      </c>
      <c r="R2105" s="193">
        <v>420</v>
      </c>
      <c r="S2105" s="158" t="s">
        <v>419</v>
      </c>
      <c r="T2105" s="158" t="s">
        <v>419</v>
      </c>
      <c r="U2105" s="157">
        <v>4193</v>
      </c>
      <c r="V2105" s="159">
        <v>0.1001669449081803</v>
      </c>
      <c r="W2105" s="273"/>
      <c r="X2105" s="273"/>
      <c r="Y2105" s="273"/>
      <c r="Z2105" s="273"/>
      <c r="AA2105" s="274"/>
      <c r="AB2105" s="274"/>
      <c r="AC2105" s="275"/>
      <c r="AD2105" s="276"/>
      <c r="AE2105" s="276"/>
      <c r="AF2105" s="276"/>
      <c r="AG2105" s="276"/>
      <c r="AH2105" s="277"/>
      <c r="AI2105" s="277">
        <v>0</v>
      </c>
      <c r="AJ2105" s="278"/>
      <c r="AK2105" s="270"/>
      <c r="AL2105" s="270"/>
      <c r="AM2105" s="270"/>
      <c r="AN2105" s="270"/>
      <c r="AO2105" s="58">
        <v>0</v>
      </c>
      <c r="AP2105" s="167">
        <v>4193</v>
      </c>
      <c r="AQ2105" s="168">
        <v>0</v>
      </c>
      <c r="AR2105" s="279"/>
      <c r="AS2105" s="279"/>
      <c r="AT2105" s="279"/>
      <c r="AU2105" s="279"/>
      <c r="AV2105" s="280"/>
      <c r="AW2105" s="281"/>
      <c r="AX2105" s="282"/>
      <c r="AY2105" s="229"/>
      <c r="AZ2105" s="229"/>
      <c r="BA2105" s="229"/>
      <c r="BB2105" s="229"/>
      <c r="BC2105" s="283"/>
      <c r="BD2105" s="283"/>
      <c r="BE2105" s="284"/>
    </row>
    <row r="2106" spans="1:57" ht="16.899999999999999" customHeight="1" x14ac:dyDescent="0.2">
      <c r="A2106" s="152">
        <v>2106</v>
      </c>
      <c r="B2106" s="271" t="s">
        <v>316</v>
      </c>
      <c r="C2106" s="272" t="s">
        <v>355</v>
      </c>
      <c r="D2106" s="272" t="s">
        <v>360</v>
      </c>
      <c r="E2106" s="272" t="s">
        <v>361</v>
      </c>
      <c r="F2106" s="272" t="s">
        <v>428</v>
      </c>
      <c r="G2106" s="154">
        <v>5</v>
      </c>
      <c r="H2106" s="154">
        <v>4</v>
      </c>
      <c r="I2106" s="154">
        <v>71</v>
      </c>
      <c r="J2106" s="154">
        <v>68</v>
      </c>
      <c r="K2106" s="50">
        <v>148</v>
      </c>
      <c r="L2106" s="50">
        <v>2944</v>
      </c>
      <c r="M2106" s="155">
        <v>5.0271739130434784E-2</v>
      </c>
      <c r="N2106" s="265">
        <v>5</v>
      </c>
      <c r="O2106" s="265">
        <v>4</v>
      </c>
      <c r="P2106" s="265">
        <v>71</v>
      </c>
      <c r="Q2106" s="265">
        <v>68</v>
      </c>
      <c r="R2106" s="193">
        <v>148</v>
      </c>
      <c r="S2106" s="158" t="s">
        <v>419</v>
      </c>
      <c r="T2106" s="158" t="s">
        <v>419</v>
      </c>
      <c r="U2106" s="157">
        <v>1472</v>
      </c>
      <c r="V2106" s="159">
        <v>0.10054347826086957</v>
      </c>
      <c r="W2106" s="273"/>
      <c r="X2106" s="273"/>
      <c r="Y2106" s="273"/>
      <c r="Z2106" s="273"/>
      <c r="AA2106" s="274"/>
      <c r="AB2106" s="274">
        <v>0</v>
      </c>
      <c r="AC2106" s="275"/>
      <c r="AD2106" s="276"/>
      <c r="AE2106" s="276"/>
      <c r="AF2106" s="276"/>
      <c r="AG2106" s="276"/>
      <c r="AH2106" s="277"/>
      <c r="AI2106" s="277">
        <v>0</v>
      </c>
      <c r="AJ2106" s="278"/>
      <c r="AK2106" s="270"/>
      <c r="AL2106" s="270"/>
      <c r="AM2106" s="270"/>
      <c r="AN2106" s="270"/>
      <c r="AO2106" s="58">
        <v>0</v>
      </c>
      <c r="AP2106" s="167">
        <v>1472</v>
      </c>
      <c r="AQ2106" s="168">
        <v>0</v>
      </c>
      <c r="AR2106" s="279"/>
      <c r="AS2106" s="279"/>
      <c r="AT2106" s="279"/>
      <c r="AU2106" s="279"/>
      <c r="AV2106" s="280"/>
      <c r="AW2106" s="281">
        <v>0</v>
      </c>
      <c r="AX2106" s="282"/>
      <c r="AY2106" s="229"/>
      <c r="AZ2106" s="229"/>
      <c r="BA2106" s="229"/>
      <c r="BB2106" s="229"/>
      <c r="BC2106" s="283"/>
      <c r="BD2106" s="283">
        <v>0</v>
      </c>
      <c r="BE2106" s="284"/>
    </row>
    <row r="2107" spans="1:57" ht="16.899999999999999" customHeight="1" x14ac:dyDescent="0.2">
      <c r="A2107" s="152">
        <v>2107</v>
      </c>
      <c r="B2107" s="271" t="s">
        <v>316</v>
      </c>
      <c r="C2107" s="272" t="s">
        <v>355</v>
      </c>
      <c r="D2107" s="272" t="s">
        <v>362</v>
      </c>
      <c r="E2107" s="272" t="s">
        <v>363</v>
      </c>
      <c r="F2107" s="272" t="s">
        <v>428</v>
      </c>
      <c r="G2107" s="154">
        <v>2</v>
      </c>
      <c r="H2107" s="154">
        <v>2</v>
      </c>
      <c r="I2107" s="154">
        <v>38</v>
      </c>
      <c r="J2107" s="154">
        <v>36</v>
      </c>
      <c r="K2107" s="50">
        <v>78</v>
      </c>
      <c r="L2107" s="50">
        <v>1586</v>
      </c>
      <c r="M2107" s="155">
        <v>4.9180327868852458E-2</v>
      </c>
      <c r="N2107" s="265">
        <v>2</v>
      </c>
      <c r="O2107" s="265">
        <v>2</v>
      </c>
      <c r="P2107" s="265">
        <v>38</v>
      </c>
      <c r="Q2107" s="265">
        <v>36</v>
      </c>
      <c r="R2107" s="193">
        <v>78</v>
      </c>
      <c r="S2107" s="158" t="s">
        <v>419</v>
      </c>
      <c r="T2107" s="158" t="s">
        <v>419</v>
      </c>
      <c r="U2107" s="157">
        <v>793</v>
      </c>
      <c r="V2107" s="159">
        <v>9.8360655737704916E-2</v>
      </c>
      <c r="W2107" s="273"/>
      <c r="X2107" s="273"/>
      <c r="Y2107" s="273"/>
      <c r="Z2107" s="273"/>
      <c r="AA2107" s="274"/>
      <c r="AB2107" s="274">
        <v>0</v>
      </c>
      <c r="AC2107" s="275"/>
      <c r="AD2107" s="276"/>
      <c r="AE2107" s="276"/>
      <c r="AF2107" s="276"/>
      <c r="AG2107" s="276"/>
      <c r="AH2107" s="277"/>
      <c r="AI2107" s="277">
        <v>0</v>
      </c>
      <c r="AJ2107" s="278"/>
      <c r="AK2107" s="270"/>
      <c r="AL2107" s="270"/>
      <c r="AM2107" s="270"/>
      <c r="AN2107" s="270"/>
      <c r="AO2107" s="58">
        <v>0</v>
      </c>
      <c r="AP2107" s="167">
        <v>793</v>
      </c>
      <c r="AQ2107" s="168">
        <v>0</v>
      </c>
      <c r="AR2107" s="279"/>
      <c r="AS2107" s="279"/>
      <c r="AT2107" s="279"/>
      <c r="AU2107" s="279"/>
      <c r="AV2107" s="280"/>
      <c r="AW2107" s="281">
        <v>0</v>
      </c>
      <c r="AX2107" s="282"/>
      <c r="AY2107" s="229"/>
      <c r="AZ2107" s="229"/>
      <c r="BA2107" s="229"/>
      <c r="BB2107" s="229"/>
      <c r="BC2107" s="283"/>
      <c r="BD2107" s="283">
        <v>0</v>
      </c>
      <c r="BE2107" s="284"/>
    </row>
    <row r="2108" spans="1:57" ht="16.899999999999999" customHeight="1" x14ac:dyDescent="0.2">
      <c r="A2108" s="152">
        <v>2108</v>
      </c>
      <c r="B2108" s="271" t="s">
        <v>316</v>
      </c>
      <c r="C2108" s="272" t="s">
        <v>355</v>
      </c>
      <c r="D2108" s="272" t="s">
        <v>364</v>
      </c>
      <c r="E2108" s="272" t="s">
        <v>330</v>
      </c>
      <c r="F2108" s="272" t="s">
        <v>428</v>
      </c>
      <c r="G2108" s="154">
        <v>10</v>
      </c>
      <c r="H2108" s="154">
        <v>10</v>
      </c>
      <c r="I2108" s="154">
        <v>153</v>
      </c>
      <c r="J2108" s="154">
        <v>147</v>
      </c>
      <c r="K2108" s="50">
        <v>320</v>
      </c>
      <c r="L2108" s="50">
        <v>6383</v>
      </c>
      <c r="M2108" s="155">
        <v>5.013316622277926E-2</v>
      </c>
      <c r="N2108" s="265">
        <v>10</v>
      </c>
      <c r="O2108" s="265">
        <v>10</v>
      </c>
      <c r="P2108" s="265">
        <v>153</v>
      </c>
      <c r="Q2108" s="265">
        <v>147</v>
      </c>
      <c r="R2108" s="193">
        <v>320</v>
      </c>
      <c r="S2108" s="158" t="s">
        <v>419</v>
      </c>
      <c r="T2108" s="158" t="s">
        <v>419</v>
      </c>
      <c r="U2108" s="157">
        <v>3192</v>
      </c>
      <c r="V2108" s="159">
        <v>0.10025062656641603</v>
      </c>
      <c r="W2108" s="273"/>
      <c r="X2108" s="273"/>
      <c r="Y2108" s="273"/>
      <c r="Z2108" s="273"/>
      <c r="AA2108" s="274"/>
      <c r="AB2108" s="274">
        <v>0</v>
      </c>
      <c r="AC2108" s="275"/>
      <c r="AD2108" s="276"/>
      <c r="AE2108" s="276"/>
      <c r="AF2108" s="276"/>
      <c r="AG2108" s="276"/>
      <c r="AH2108" s="277"/>
      <c r="AI2108" s="277">
        <v>0</v>
      </c>
      <c r="AJ2108" s="278"/>
      <c r="AK2108" s="270"/>
      <c r="AL2108" s="270"/>
      <c r="AM2108" s="270"/>
      <c r="AN2108" s="270"/>
      <c r="AO2108" s="58">
        <v>0</v>
      </c>
      <c r="AP2108" s="167">
        <v>3191</v>
      </c>
      <c r="AQ2108" s="168">
        <v>0</v>
      </c>
      <c r="AR2108" s="279"/>
      <c r="AS2108" s="279"/>
      <c r="AT2108" s="279"/>
      <c r="AU2108" s="279"/>
      <c r="AV2108" s="280"/>
      <c r="AW2108" s="281">
        <v>0</v>
      </c>
      <c r="AX2108" s="282"/>
      <c r="AY2108" s="229"/>
      <c r="AZ2108" s="229"/>
      <c r="BA2108" s="229"/>
      <c r="BB2108" s="229"/>
      <c r="BC2108" s="283"/>
      <c r="BD2108" s="283">
        <v>0</v>
      </c>
      <c r="BE2108" s="284"/>
    </row>
    <row r="2109" spans="1:57" ht="16.899999999999999" customHeight="1" x14ac:dyDescent="0.2">
      <c r="A2109" s="152">
        <v>2109</v>
      </c>
      <c r="B2109" s="294" t="s">
        <v>316</v>
      </c>
      <c r="C2109" s="180" t="s">
        <v>355</v>
      </c>
      <c r="D2109" s="180" t="s">
        <v>365</v>
      </c>
      <c r="E2109" s="180" t="s">
        <v>420</v>
      </c>
      <c r="F2109" s="179" t="s">
        <v>428</v>
      </c>
      <c r="G2109" s="181">
        <v>156</v>
      </c>
      <c r="H2109" s="181">
        <v>150</v>
      </c>
      <c r="I2109" s="181">
        <v>2392</v>
      </c>
      <c r="J2109" s="181">
        <v>2293</v>
      </c>
      <c r="K2109" s="181">
        <v>4991</v>
      </c>
      <c r="L2109" s="181">
        <v>99794</v>
      </c>
      <c r="M2109" s="155">
        <v>5.001302683528068E-2</v>
      </c>
      <c r="N2109" s="193">
        <v>156</v>
      </c>
      <c r="O2109" s="193">
        <v>150</v>
      </c>
      <c r="P2109" s="193">
        <v>2392</v>
      </c>
      <c r="Q2109" s="193">
        <v>2293</v>
      </c>
      <c r="R2109" s="193">
        <v>4991</v>
      </c>
      <c r="S2109" s="158">
        <v>32939</v>
      </c>
      <c r="T2109" s="158">
        <v>3294.6261247720395</v>
      </c>
      <c r="U2109" s="157">
        <v>49899</v>
      </c>
      <c r="V2109" s="159">
        <v>0.1000220445299505</v>
      </c>
      <c r="W2109" s="274"/>
      <c r="X2109" s="274"/>
      <c r="Y2109" s="274"/>
      <c r="Z2109" s="274"/>
      <c r="AA2109" s="274"/>
      <c r="AB2109" s="274">
        <v>0</v>
      </c>
      <c r="AC2109" s="275"/>
      <c r="AD2109" s="277"/>
      <c r="AE2109" s="277"/>
      <c r="AF2109" s="277"/>
      <c r="AG2109" s="277"/>
      <c r="AH2109" s="277"/>
      <c r="AI2109" s="277">
        <v>0</v>
      </c>
      <c r="AJ2109" s="278"/>
      <c r="AK2109" s="58">
        <v>0</v>
      </c>
      <c r="AL2109" s="58">
        <v>0</v>
      </c>
      <c r="AM2109" s="58">
        <v>0</v>
      </c>
      <c r="AN2109" s="58">
        <v>0</v>
      </c>
      <c r="AO2109" s="58">
        <v>0</v>
      </c>
      <c r="AP2109" s="167">
        <v>49895</v>
      </c>
      <c r="AQ2109" s="168">
        <v>0</v>
      </c>
      <c r="AR2109" s="289"/>
      <c r="AS2109" s="289"/>
      <c r="AT2109" s="289"/>
      <c r="AU2109" s="289"/>
      <c r="AV2109" s="286"/>
      <c r="AW2109" s="287">
        <v>0</v>
      </c>
      <c r="AX2109" s="282"/>
      <c r="AY2109" s="283"/>
      <c r="AZ2109" s="283"/>
      <c r="BA2109" s="283"/>
      <c r="BB2109" s="283"/>
      <c r="BC2109" s="283"/>
      <c r="BD2109" s="283">
        <v>0</v>
      </c>
      <c r="BE2109" s="284"/>
    </row>
    <row r="2110" spans="1:57" ht="16.899999999999999" customHeight="1" x14ac:dyDescent="0.2">
      <c r="A2110" s="152">
        <v>2110</v>
      </c>
      <c r="B2110" s="271" t="s">
        <v>316</v>
      </c>
      <c r="C2110" s="272" t="s">
        <v>355</v>
      </c>
      <c r="D2110" s="272" t="s">
        <v>356</v>
      </c>
      <c r="E2110" s="272" t="s">
        <v>357</v>
      </c>
      <c r="F2110" s="272" t="s">
        <v>429</v>
      </c>
      <c r="G2110" s="154">
        <v>0</v>
      </c>
      <c r="H2110" s="154">
        <v>0</v>
      </c>
      <c r="I2110" s="154">
        <v>77</v>
      </c>
      <c r="J2110" s="154">
        <v>74</v>
      </c>
      <c r="K2110" s="50">
        <v>151</v>
      </c>
      <c r="L2110" s="50">
        <v>80495</v>
      </c>
      <c r="M2110" s="155">
        <v>1.8758929126032674E-3</v>
      </c>
      <c r="N2110" s="265">
        <v>0</v>
      </c>
      <c r="O2110" s="265">
        <v>0</v>
      </c>
      <c r="P2110" s="265">
        <v>77</v>
      </c>
      <c r="Q2110" s="265">
        <v>74</v>
      </c>
      <c r="R2110" s="193">
        <v>151</v>
      </c>
      <c r="S2110" s="158" t="s">
        <v>419</v>
      </c>
      <c r="T2110" s="158" t="s">
        <v>419</v>
      </c>
      <c r="U2110" s="157">
        <v>40249</v>
      </c>
      <c r="V2110" s="159">
        <v>3.7516460036274195E-3</v>
      </c>
      <c r="W2110" s="273"/>
      <c r="X2110" s="273"/>
      <c r="Y2110" s="273"/>
      <c r="Z2110" s="273"/>
      <c r="AA2110" s="274"/>
      <c r="AB2110" s="274">
        <v>0</v>
      </c>
      <c r="AC2110" s="275"/>
      <c r="AD2110" s="276"/>
      <c r="AE2110" s="276"/>
      <c r="AF2110" s="276"/>
      <c r="AG2110" s="276"/>
      <c r="AH2110" s="277"/>
      <c r="AI2110" s="277">
        <v>0</v>
      </c>
      <c r="AJ2110" s="278"/>
      <c r="AK2110" s="270"/>
      <c r="AL2110" s="270"/>
      <c r="AM2110" s="270"/>
      <c r="AN2110" s="270"/>
      <c r="AO2110" s="58">
        <v>0</v>
      </c>
      <c r="AP2110" s="167">
        <v>40246</v>
      </c>
      <c r="AQ2110" s="168">
        <v>0</v>
      </c>
      <c r="AR2110" s="279"/>
      <c r="AS2110" s="279"/>
      <c r="AT2110" s="279"/>
      <c r="AU2110" s="279"/>
      <c r="AV2110" s="280"/>
      <c r="AW2110" s="281">
        <v>0</v>
      </c>
      <c r="AX2110" s="282"/>
      <c r="AY2110" s="229"/>
      <c r="AZ2110" s="229"/>
      <c r="BA2110" s="229"/>
      <c r="BB2110" s="229"/>
      <c r="BC2110" s="283"/>
      <c r="BD2110" s="283">
        <v>0</v>
      </c>
      <c r="BE2110" s="284"/>
    </row>
    <row r="2111" spans="1:57" ht="16.899999999999999" customHeight="1" x14ac:dyDescent="0.2">
      <c r="A2111" s="152">
        <v>2111</v>
      </c>
      <c r="B2111" s="271" t="s">
        <v>316</v>
      </c>
      <c r="C2111" s="272" t="s">
        <v>355</v>
      </c>
      <c r="D2111" s="272" t="s">
        <v>358</v>
      </c>
      <c r="E2111" s="272" t="s">
        <v>359</v>
      </c>
      <c r="F2111" s="272" t="s">
        <v>429</v>
      </c>
      <c r="G2111" s="154">
        <v>0</v>
      </c>
      <c r="H2111" s="154">
        <v>0</v>
      </c>
      <c r="I2111" s="154">
        <v>8</v>
      </c>
      <c r="J2111" s="154">
        <v>8</v>
      </c>
      <c r="K2111" s="50">
        <v>16</v>
      </c>
      <c r="L2111" s="50">
        <v>8386</v>
      </c>
      <c r="M2111" s="155">
        <v>1.9079418077748629E-3</v>
      </c>
      <c r="N2111" s="265">
        <v>0</v>
      </c>
      <c r="O2111" s="265">
        <v>0</v>
      </c>
      <c r="P2111" s="265">
        <v>8</v>
      </c>
      <c r="Q2111" s="265">
        <v>8</v>
      </c>
      <c r="R2111" s="193">
        <v>16</v>
      </c>
      <c r="S2111" s="158" t="s">
        <v>419</v>
      </c>
      <c r="T2111" s="158" t="s">
        <v>419</v>
      </c>
      <c r="U2111" s="157">
        <v>4193</v>
      </c>
      <c r="V2111" s="159">
        <v>3.8158836155497257E-3</v>
      </c>
      <c r="W2111" s="273"/>
      <c r="X2111" s="273"/>
      <c r="Y2111" s="273"/>
      <c r="Z2111" s="273"/>
      <c r="AA2111" s="274"/>
      <c r="AB2111" s="274"/>
      <c r="AC2111" s="275"/>
      <c r="AD2111" s="276"/>
      <c r="AE2111" s="276"/>
      <c r="AF2111" s="276"/>
      <c r="AG2111" s="276"/>
      <c r="AH2111" s="277"/>
      <c r="AI2111" s="277">
        <v>0</v>
      </c>
      <c r="AJ2111" s="278"/>
      <c r="AK2111" s="270"/>
      <c r="AL2111" s="270"/>
      <c r="AM2111" s="270"/>
      <c r="AN2111" s="270"/>
      <c r="AO2111" s="58">
        <v>0</v>
      </c>
      <c r="AP2111" s="167">
        <v>4193</v>
      </c>
      <c r="AQ2111" s="168">
        <v>0</v>
      </c>
      <c r="AR2111" s="279"/>
      <c r="AS2111" s="279"/>
      <c r="AT2111" s="279"/>
      <c r="AU2111" s="279"/>
      <c r="AV2111" s="280"/>
      <c r="AW2111" s="281"/>
      <c r="AX2111" s="282"/>
      <c r="AY2111" s="229"/>
      <c r="AZ2111" s="229"/>
      <c r="BA2111" s="229"/>
      <c r="BB2111" s="229"/>
      <c r="BC2111" s="283"/>
      <c r="BD2111" s="283"/>
      <c r="BE2111" s="284"/>
    </row>
    <row r="2112" spans="1:57" ht="16.899999999999999" customHeight="1" x14ac:dyDescent="0.2">
      <c r="A2112" s="152">
        <v>2112</v>
      </c>
      <c r="B2112" s="271" t="s">
        <v>316</v>
      </c>
      <c r="C2112" s="272" t="s">
        <v>355</v>
      </c>
      <c r="D2112" s="272" t="s">
        <v>360</v>
      </c>
      <c r="E2112" s="272" t="s">
        <v>361</v>
      </c>
      <c r="F2112" s="272" t="s">
        <v>429</v>
      </c>
      <c r="G2112" s="154">
        <v>0</v>
      </c>
      <c r="H2112" s="154">
        <v>0</v>
      </c>
      <c r="I2112" s="154">
        <v>3</v>
      </c>
      <c r="J2112" s="154">
        <v>3</v>
      </c>
      <c r="K2112" s="50">
        <v>6</v>
      </c>
      <c r="L2112" s="50">
        <v>2944</v>
      </c>
      <c r="M2112" s="155">
        <v>2.0380434782608695E-3</v>
      </c>
      <c r="N2112" s="265">
        <v>0</v>
      </c>
      <c r="O2112" s="265">
        <v>0</v>
      </c>
      <c r="P2112" s="265">
        <v>3</v>
      </c>
      <c r="Q2112" s="265">
        <v>3</v>
      </c>
      <c r="R2112" s="193">
        <v>6</v>
      </c>
      <c r="S2112" s="158" t="s">
        <v>419</v>
      </c>
      <c r="T2112" s="158" t="s">
        <v>419</v>
      </c>
      <c r="U2112" s="157">
        <v>1472</v>
      </c>
      <c r="V2112" s="159">
        <v>4.076086956521739E-3</v>
      </c>
      <c r="W2112" s="273"/>
      <c r="X2112" s="273"/>
      <c r="Y2112" s="273"/>
      <c r="Z2112" s="273"/>
      <c r="AA2112" s="274"/>
      <c r="AB2112" s="274">
        <v>0</v>
      </c>
      <c r="AC2112" s="275"/>
      <c r="AD2112" s="276"/>
      <c r="AE2112" s="276"/>
      <c r="AF2112" s="276"/>
      <c r="AG2112" s="276"/>
      <c r="AH2112" s="277"/>
      <c r="AI2112" s="277">
        <v>0</v>
      </c>
      <c r="AJ2112" s="278"/>
      <c r="AK2112" s="270"/>
      <c r="AL2112" s="270"/>
      <c r="AM2112" s="270"/>
      <c r="AN2112" s="270"/>
      <c r="AO2112" s="58">
        <v>0</v>
      </c>
      <c r="AP2112" s="167">
        <v>1472</v>
      </c>
      <c r="AQ2112" s="168">
        <v>0</v>
      </c>
      <c r="AR2112" s="279"/>
      <c r="AS2112" s="279"/>
      <c r="AT2112" s="279"/>
      <c r="AU2112" s="279"/>
      <c r="AV2112" s="280"/>
      <c r="AW2112" s="281">
        <v>0</v>
      </c>
      <c r="AX2112" s="282"/>
      <c r="AY2112" s="229"/>
      <c r="AZ2112" s="229"/>
      <c r="BA2112" s="229"/>
      <c r="BB2112" s="229"/>
      <c r="BC2112" s="283"/>
      <c r="BD2112" s="283">
        <v>0</v>
      </c>
      <c r="BE2112" s="284"/>
    </row>
    <row r="2113" spans="1:57" ht="16.899999999999999" customHeight="1" x14ac:dyDescent="0.2">
      <c r="A2113" s="152">
        <v>2113</v>
      </c>
      <c r="B2113" s="271" t="s">
        <v>316</v>
      </c>
      <c r="C2113" s="272" t="s">
        <v>355</v>
      </c>
      <c r="D2113" s="272" t="s">
        <v>362</v>
      </c>
      <c r="E2113" s="272" t="s">
        <v>363</v>
      </c>
      <c r="F2113" s="272" t="s">
        <v>429</v>
      </c>
      <c r="G2113" s="154">
        <v>0</v>
      </c>
      <c r="H2113" s="154">
        <v>0</v>
      </c>
      <c r="I2113" s="154">
        <v>2</v>
      </c>
      <c r="J2113" s="154">
        <v>1</v>
      </c>
      <c r="K2113" s="50">
        <v>3</v>
      </c>
      <c r="L2113" s="50">
        <v>1586</v>
      </c>
      <c r="M2113" s="155">
        <v>1.8915510718789407E-3</v>
      </c>
      <c r="N2113" s="265">
        <v>0</v>
      </c>
      <c r="O2113" s="265">
        <v>0</v>
      </c>
      <c r="P2113" s="265">
        <v>2</v>
      </c>
      <c r="Q2113" s="265">
        <v>1</v>
      </c>
      <c r="R2113" s="193">
        <v>3</v>
      </c>
      <c r="S2113" s="158" t="s">
        <v>419</v>
      </c>
      <c r="T2113" s="158" t="s">
        <v>419</v>
      </c>
      <c r="U2113" s="157">
        <v>793</v>
      </c>
      <c r="V2113" s="159">
        <v>3.7831021437578815E-3</v>
      </c>
      <c r="W2113" s="273"/>
      <c r="X2113" s="273"/>
      <c r="Y2113" s="273"/>
      <c r="Z2113" s="273"/>
      <c r="AA2113" s="274"/>
      <c r="AB2113" s="274">
        <v>0</v>
      </c>
      <c r="AC2113" s="275"/>
      <c r="AD2113" s="276"/>
      <c r="AE2113" s="276"/>
      <c r="AF2113" s="276"/>
      <c r="AG2113" s="276"/>
      <c r="AH2113" s="277"/>
      <c r="AI2113" s="277">
        <v>0</v>
      </c>
      <c r="AJ2113" s="278"/>
      <c r="AK2113" s="270"/>
      <c r="AL2113" s="270"/>
      <c r="AM2113" s="270"/>
      <c r="AN2113" s="270"/>
      <c r="AO2113" s="58">
        <v>0</v>
      </c>
      <c r="AP2113" s="167">
        <v>793</v>
      </c>
      <c r="AQ2113" s="168">
        <v>0</v>
      </c>
      <c r="AR2113" s="279"/>
      <c r="AS2113" s="279"/>
      <c r="AT2113" s="279"/>
      <c r="AU2113" s="279"/>
      <c r="AV2113" s="280"/>
      <c r="AW2113" s="281">
        <v>0</v>
      </c>
      <c r="AX2113" s="282"/>
      <c r="AY2113" s="229"/>
      <c r="AZ2113" s="229"/>
      <c r="BA2113" s="229"/>
      <c r="BB2113" s="229"/>
      <c r="BC2113" s="283"/>
      <c r="BD2113" s="283">
        <v>0</v>
      </c>
      <c r="BE2113" s="284"/>
    </row>
    <row r="2114" spans="1:57" ht="16.899999999999999" customHeight="1" x14ac:dyDescent="0.2">
      <c r="A2114" s="152">
        <v>2114</v>
      </c>
      <c r="B2114" s="271" t="s">
        <v>316</v>
      </c>
      <c r="C2114" s="272" t="s">
        <v>355</v>
      </c>
      <c r="D2114" s="272" t="s">
        <v>364</v>
      </c>
      <c r="E2114" s="272" t="s">
        <v>330</v>
      </c>
      <c r="F2114" s="272" t="s">
        <v>429</v>
      </c>
      <c r="G2114" s="154">
        <v>0</v>
      </c>
      <c r="H2114" s="154">
        <v>0</v>
      </c>
      <c r="I2114" s="154">
        <v>6</v>
      </c>
      <c r="J2114" s="154">
        <v>6</v>
      </c>
      <c r="K2114" s="50">
        <v>12</v>
      </c>
      <c r="L2114" s="50">
        <v>6383</v>
      </c>
      <c r="M2114" s="155">
        <v>1.8799937333542221E-3</v>
      </c>
      <c r="N2114" s="265">
        <v>0</v>
      </c>
      <c r="O2114" s="265">
        <v>0</v>
      </c>
      <c r="P2114" s="265">
        <v>6</v>
      </c>
      <c r="Q2114" s="265">
        <v>6</v>
      </c>
      <c r="R2114" s="193">
        <v>12</v>
      </c>
      <c r="S2114" s="158" t="s">
        <v>419</v>
      </c>
      <c r="T2114" s="158" t="s">
        <v>419</v>
      </c>
      <c r="U2114" s="157">
        <v>3192</v>
      </c>
      <c r="V2114" s="159">
        <v>3.7593984962406013E-3</v>
      </c>
      <c r="W2114" s="273"/>
      <c r="X2114" s="273"/>
      <c r="Y2114" s="273"/>
      <c r="Z2114" s="273"/>
      <c r="AA2114" s="274"/>
      <c r="AB2114" s="274">
        <v>0</v>
      </c>
      <c r="AC2114" s="275"/>
      <c r="AD2114" s="276"/>
      <c r="AE2114" s="276"/>
      <c r="AF2114" s="276"/>
      <c r="AG2114" s="276"/>
      <c r="AH2114" s="277"/>
      <c r="AI2114" s="277">
        <v>0</v>
      </c>
      <c r="AJ2114" s="278"/>
      <c r="AK2114" s="270"/>
      <c r="AL2114" s="270"/>
      <c r="AM2114" s="270"/>
      <c r="AN2114" s="270"/>
      <c r="AO2114" s="58">
        <v>0</v>
      </c>
      <c r="AP2114" s="167">
        <v>3191</v>
      </c>
      <c r="AQ2114" s="168">
        <v>0</v>
      </c>
      <c r="AR2114" s="279"/>
      <c r="AS2114" s="279"/>
      <c r="AT2114" s="279"/>
      <c r="AU2114" s="279"/>
      <c r="AV2114" s="280"/>
      <c r="AW2114" s="281">
        <v>0</v>
      </c>
      <c r="AX2114" s="282"/>
      <c r="AY2114" s="229"/>
      <c r="AZ2114" s="229"/>
      <c r="BA2114" s="229"/>
      <c r="BB2114" s="229"/>
      <c r="BC2114" s="283"/>
      <c r="BD2114" s="283">
        <v>0</v>
      </c>
      <c r="BE2114" s="284"/>
    </row>
    <row r="2115" spans="1:57" ht="16.899999999999999" customHeight="1" x14ac:dyDescent="0.2">
      <c r="A2115" s="152">
        <v>2115</v>
      </c>
      <c r="B2115" s="294" t="s">
        <v>316</v>
      </c>
      <c r="C2115" s="180" t="s">
        <v>355</v>
      </c>
      <c r="D2115" s="180" t="s">
        <v>365</v>
      </c>
      <c r="E2115" s="180" t="s">
        <v>420</v>
      </c>
      <c r="F2115" s="179" t="s">
        <v>429</v>
      </c>
      <c r="G2115" s="181">
        <v>0</v>
      </c>
      <c r="H2115" s="181">
        <v>0</v>
      </c>
      <c r="I2115" s="181">
        <v>96</v>
      </c>
      <c r="J2115" s="181">
        <v>92</v>
      </c>
      <c r="K2115" s="181">
        <v>188</v>
      </c>
      <c r="L2115" s="181">
        <v>99794</v>
      </c>
      <c r="M2115" s="155">
        <v>1.8838807944365392E-3</v>
      </c>
      <c r="N2115" s="193">
        <v>0</v>
      </c>
      <c r="O2115" s="193">
        <v>0</v>
      </c>
      <c r="P2115" s="193">
        <v>96</v>
      </c>
      <c r="Q2115" s="193">
        <v>92</v>
      </c>
      <c r="R2115" s="193">
        <v>188</v>
      </c>
      <c r="S2115" s="158">
        <v>32939</v>
      </c>
      <c r="T2115" s="158">
        <v>124.10132467584521</v>
      </c>
      <c r="U2115" s="157">
        <v>49899</v>
      </c>
      <c r="V2115" s="159">
        <v>3.7676105733581836E-3</v>
      </c>
      <c r="W2115" s="274"/>
      <c r="X2115" s="274"/>
      <c r="Y2115" s="274"/>
      <c r="Z2115" s="274"/>
      <c r="AA2115" s="274"/>
      <c r="AB2115" s="274">
        <v>0</v>
      </c>
      <c r="AC2115" s="275"/>
      <c r="AD2115" s="277"/>
      <c r="AE2115" s="277"/>
      <c r="AF2115" s="277"/>
      <c r="AG2115" s="277"/>
      <c r="AH2115" s="277"/>
      <c r="AI2115" s="277">
        <v>0</v>
      </c>
      <c r="AJ2115" s="278"/>
      <c r="AK2115" s="58">
        <v>0</v>
      </c>
      <c r="AL2115" s="58">
        <v>0</v>
      </c>
      <c r="AM2115" s="58">
        <v>0</v>
      </c>
      <c r="AN2115" s="58">
        <v>0</v>
      </c>
      <c r="AO2115" s="58">
        <v>0</v>
      </c>
      <c r="AP2115" s="167">
        <v>49895</v>
      </c>
      <c r="AQ2115" s="168">
        <v>0</v>
      </c>
      <c r="AR2115" s="289"/>
      <c r="AS2115" s="289"/>
      <c r="AT2115" s="289"/>
      <c r="AU2115" s="289"/>
      <c r="AV2115" s="286"/>
      <c r="AW2115" s="287">
        <v>0</v>
      </c>
      <c r="AX2115" s="282"/>
      <c r="AY2115" s="283"/>
      <c r="AZ2115" s="283"/>
      <c r="BA2115" s="283"/>
      <c r="BB2115" s="283"/>
      <c r="BC2115" s="283"/>
      <c r="BD2115" s="283">
        <v>0</v>
      </c>
      <c r="BE2115" s="284"/>
    </row>
    <row r="2116" spans="1:57" ht="16.899999999999999" customHeight="1" x14ac:dyDescent="0.2">
      <c r="A2116" s="152">
        <v>2116</v>
      </c>
      <c r="B2116" s="271" t="s">
        <v>316</v>
      </c>
      <c r="C2116" s="272" t="s">
        <v>355</v>
      </c>
      <c r="D2116" s="272" t="s">
        <v>356</v>
      </c>
      <c r="E2116" s="272" t="s">
        <v>357</v>
      </c>
      <c r="F2116" s="272" t="s">
        <v>430</v>
      </c>
      <c r="G2116" s="154">
        <v>930</v>
      </c>
      <c r="H2116" s="154">
        <v>882</v>
      </c>
      <c r="I2116" s="154">
        <v>8688</v>
      </c>
      <c r="J2116" s="154">
        <v>8297</v>
      </c>
      <c r="K2116" s="50">
        <v>18797</v>
      </c>
      <c r="L2116" s="50">
        <v>80495</v>
      </c>
      <c r="M2116" s="155">
        <v>0.23351760978942793</v>
      </c>
      <c r="N2116" s="265">
        <v>479</v>
      </c>
      <c r="O2116" s="265">
        <v>459</v>
      </c>
      <c r="P2116" s="265">
        <v>7332</v>
      </c>
      <c r="Q2116" s="265">
        <v>7025</v>
      </c>
      <c r="R2116" s="193">
        <v>15295</v>
      </c>
      <c r="S2116" s="158" t="s">
        <v>419</v>
      </c>
      <c r="T2116" s="158" t="s">
        <v>419</v>
      </c>
      <c r="U2116" s="157">
        <v>40249</v>
      </c>
      <c r="V2116" s="159">
        <v>0.38000944122835351</v>
      </c>
      <c r="W2116" s="273"/>
      <c r="X2116" s="273"/>
      <c r="Y2116" s="273"/>
      <c r="Z2116" s="273"/>
      <c r="AA2116" s="274"/>
      <c r="AB2116" s="274">
        <v>0</v>
      </c>
      <c r="AC2116" s="275"/>
      <c r="AD2116" s="276"/>
      <c r="AE2116" s="276"/>
      <c r="AF2116" s="276"/>
      <c r="AG2116" s="276"/>
      <c r="AH2116" s="277"/>
      <c r="AI2116" s="277">
        <v>0</v>
      </c>
      <c r="AJ2116" s="278"/>
      <c r="AK2116" s="270">
        <v>451</v>
      </c>
      <c r="AL2116" s="270">
        <v>423</v>
      </c>
      <c r="AM2116" s="270">
        <v>1356</v>
      </c>
      <c r="AN2116" s="270">
        <v>1272</v>
      </c>
      <c r="AO2116" s="58">
        <v>3502</v>
      </c>
      <c r="AP2116" s="167">
        <v>40246</v>
      </c>
      <c r="AQ2116" s="168">
        <v>8.701485861949014E-2</v>
      </c>
      <c r="AR2116" s="279"/>
      <c r="AS2116" s="279"/>
      <c r="AT2116" s="279"/>
      <c r="AU2116" s="279"/>
      <c r="AV2116" s="280"/>
      <c r="AW2116" s="281">
        <v>0</v>
      </c>
      <c r="AX2116" s="282"/>
      <c r="AY2116" s="229"/>
      <c r="AZ2116" s="229"/>
      <c r="BA2116" s="229"/>
      <c r="BB2116" s="229"/>
      <c r="BC2116" s="283"/>
      <c r="BD2116" s="283">
        <v>0</v>
      </c>
      <c r="BE2116" s="284"/>
    </row>
    <row r="2117" spans="1:57" ht="16.899999999999999" customHeight="1" x14ac:dyDescent="0.2">
      <c r="A2117" s="152">
        <v>2117</v>
      </c>
      <c r="B2117" s="271" t="s">
        <v>316</v>
      </c>
      <c r="C2117" s="272" t="s">
        <v>355</v>
      </c>
      <c r="D2117" s="272" t="s">
        <v>358</v>
      </c>
      <c r="E2117" s="272" t="s">
        <v>359</v>
      </c>
      <c r="F2117" s="272" t="s">
        <v>430</v>
      </c>
      <c r="G2117" s="154">
        <v>97</v>
      </c>
      <c r="H2117" s="154">
        <v>92</v>
      </c>
      <c r="I2117" s="154">
        <v>905</v>
      </c>
      <c r="J2117" s="154">
        <v>865</v>
      </c>
      <c r="K2117" s="50">
        <v>1959</v>
      </c>
      <c r="L2117" s="50">
        <v>8386</v>
      </c>
      <c r="M2117" s="155">
        <v>0.23360362508943477</v>
      </c>
      <c r="N2117" s="265">
        <v>50</v>
      </c>
      <c r="O2117" s="265">
        <v>48</v>
      </c>
      <c r="P2117" s="265">
        <v>764</v>
      </c>
      <c r="Q2117" s="265">
        <v>732</v>
      </c>
      <c r="R2117" s="193">
        <v>1594</v>
      </c>
      <c r="S2117" s="158" t="s">
        <v>419</v>
      </c>
      <c r="T2117" s="158" t="s">
        <v>419</v>
      </c>
      <c r="U2117" s="157">
        <v>4193</v>
      </c>
      <c r="V2117" s="159">
        <v>0.38015740519914143</v>
      </c>
      <c r="W2117" s="273"/>
      <c r="X2117" s="273"/>
      <c r="Y2117" s="273"/>
      <c r="Z2117" s="273"/>
      <c r="AA2117" s="274"/>
      <c r="AB2117" s="274"/>
      <c r="AC2117" s="275"/>
      <c r="AD2117" s="276"/>
      <c r="AE2117" s="276"/>
      <c r="AF2117" s="276"/>
      <c r="AG2117" s="276"/>
      <c r="AH2117" s="277"/>
      <c r="AI2117" s="277">
        <v>0</v>
      </c>
      <c r="AJ2117" s="278"/>
      <c r="AK2117" s="270">
        <v>47</v>
      </c>
      <c r="AL2117" s="270">
        <v>44</v>
      </c>
      <c r="AM2117" s="270">
        <v>141</v>
      </c>
      <c r="AN2117" s="270">
        <v>133</v>
      </c>
      <c r="AO2117" s="58">
        <v>365</v>
      </c>
      <c r="AP2117" s="167">
        <v>4193</v>
      </c>
      <c r="AQ2117" s="168">
        <v>8.7049844979728119E-2</v>
      </c>
      <c r="AR2117" s="279"/>
      <c r="AS2117" s="279"/>
      <c r="AT2117" s="279"/>
      <c r="AU2117" s="279"/>
      <c r="AV2117" s="280"/>
      <c r="AW2117" s="281"/>
      <c r="AX2117" s="282"/>
      <c r="AY2117" s="229"/>
      <c r="AZ2117" s="229"/>
      <c r="BA2117" s="229"/>
      <c r="BB2117" s="229"/>
      <c r="BC2117" s="283"/>
      <c r="BD2117" s="283"/>
      <c r="BE2117" s="284"/>
    </row>
    <row r="2118" spans="1:57" ht="16.899999999999999" customHeight="1" x14ac:dyDescent="0.2">
      <c r="A2118" s="152">
        <v>2118</v>
      </c>
      <c r="B2118" s="271" t="s">
        <v>316</v>
      </c>
      <c r="C2118" s="272" t="s">
        <v>355</v>
      </c>
      <c r="D2118" s="272" t="s">
        <v>360</v>
      </c>
      <c r="E2118" s="272" t="s">
        <v>361</v>
      </c>
      <c r="F2118" s="272" t="s">
        <v>430</v>
      </c>
      <c r="G2118" s="154">
        <v>34</v>
      </c>
      <c r="H2118" s="154">
        <v>32</v>
      </c>
      <c r="I2118" s="154">
        <v>318</v>
      </c>
      <c r="J2118" s="154">
        <v>304</v>
      </c>
      <c r="K2118" s="50">
        <v>688</v>
      </c>
      <c r="L2118" s="50">
        <v>2944</v>
      </c>
      <c r="M2118" s="155">
        <v>0.23369565217391305</v>
      </c>
      <c r="N2118" s="265">
        <v>18</v>
      </c>
      <c r="O2118" s="265">
        <v>17</v>
      </c>
      <c r="P2118" s="265">
        <v>268</v>
      </c>
      <c r="Q2118" s="265">
        <v>257</v>
      </c>
      <c r="R2118" s="193">
        <v>560</v>
      </c>
      <c r="S2118" s="158" t="s">
        <v>419</v>
      </c>
      <c r="T2118" s="158" t="s">
        <v>419</v>
      </c>
      <c r="U2118" s="157">
        <v>1472</v>
      </c>
      <c r="V2118" s="159">
        <v>0.38043478260869568</v>
      </c>
      <c r="W2118" s="273"/>
      <c r="X2118" s="273"/>
      <c r="Y2118" s="273"/>
      <c r="Z2118" s="273"/>
      <c r="AA2118" s="274"/>
      <c r="AB2118" s="274">
        <v>0</v>
      </c>
      <c r="AC2118" s="275"/>
      <c r="AD2118" s="276"/>
      <c r="AE2118" s="276"/>
      <c r="AF2118" s="276"/>
      <c r="AG2118" s="276"/>
      <c r="AH2118" s="277"/>
      <c r="AI2118" s="277">
        <v>0</v>
      </c>
      <c r="AJ2118" s="278"/>
      <c r="AK2118" s="270">
        <v>16</v>
      </c>
      <c r="AL2118" s="270">
        <v>15</v>
      </c>
      <c r="AM2118" s="270">
        <v>50</v>
      </c>
      <c r="AN2118" s="270">
        <v>47</v>
      </c>
      <c r="AO2118" s="58">
        <v>128</v>
      </c>
      <c r="AP2118" s="167">
        <v>1472</v>
      </c>
      <c r="AQ2118" s="168">
        <v>8.6956521739130432E-2</v>
      </c>
      <c r="AR2118" s="279"/>
      <c r="AS2118" s="279"/>
      <c r="AT2118" s="279"/>
      <c r="AU2118" s="279"/>
      <c r="AV2118" s="280"/>
      <c r="AW2118" s="281">
        <v>0</v>
      </c>
      <c r="AX2118" s="282"/>
      <c r="AY2118" s="229"/>
      <c r="AZ2118" s="229"/>
      <c r="BA2118" s="229"/>
      <c r="BB2118" s="229"/>
      <c r="BC2118" s="283"/>
      <c r="BD2118" s="283">
        <v>0</v>
      </c>
      <c r="BE2118" s="284"/>
    </row>
    <row r="2119" spans="1:57" ht="16.899999999999999" customHeight="1" x14ac:dyDescent="0.2">
      <c r="A2119" s="152">
        <v>2119</v>
      </c>
      <c r="B2119" s="271" t="s">
        <v>316</v>
      </c>
      <c r="C2119" s="272" t="s">
        <v>355</v>
      </c>
      <c r="D2119" s="272" t="s">
        <v>362</v>
      </c>
      <c r="E2119" s="272" t="s">
        <v>363</v>
      </c>
      <c r="F2119" s="272" t="s">
        <v>430</v>
      </c>
      <c r="G2119" s="154">
        <v>18</v>
      </c>
      <c r="H2119" s="154">
        <v>17</v>
      </c>
      <c r="I2119" s="154">
        <v>171</v>
      </c>
      <c r="J2119" s="154">
        <v>163</v>
      </c>
      <c r="K2119" s="50">
        <v>369</v>
      </c>
      <c r="L2119" s="50">
        <v>1586</v>
      </c>
      <c r="M2119" s="155">
        <v>0.23266078184110972</v>
      </c>
      <c r="N2119" s="265">
        <v>9</v>
      </c>
      <c r="O2119" s="265">
        <v>9</v>
      </c>
      <c r="P2119" s="265">
        <v>144</v>
      </c>
      <c r="Q2119" s="265">
        <v>138</v>
      </c>
      <c r="R2119" s="193">
        <v>300</v>
      </c>
      <c r="S2119" s="158" t="s">
        <v>419</v>
      </c>
      <c r="T2119" s="158" t="s">
        <v>419</v>
      </c>
      <c r="U2119" s="157">
        <v>793</v>
      </c>
      <c r="V2119" s="159">
        <v>0.37831021437578816</v>
      </c>
      <c r="W2119" s="273"/>
      <c r="X2119" s="273"/>
      <c r="Y2119" s="273"/>
      <c r="Z2119" s="273"/>
      <c r="AA2119" s="274"/>
      <c r="AB2119" s="274">
        <v>0</v>
      </c>
      <c r="AC2119" s="275"/>
      <c r="AD2119" s="276"/>
      <c r="AE2119" s="276"/>
      <c r="AF2119" s="276"/>
      <c r="AG2119" s="276"/>
      <c r="AH2119" s="277"/>
      <c r="AI2119" s="277">
        <v>0</v>
      </c>
      <c r="AJ2119" s="278"/>
      <c r="AK2119" s="270">
        <v>9</v>
      </c>
      <c r="AL2119" s="270">
        <v>8</v>
      </c>
      <c r="AM2119" s="270">
        <v>27</v>
      </c>
      <c r="AN2119" s="270">
        <v>25</v>
      </c>
      <c r="AO2119" s="58">
        <v>69</v>
      </c>
      <c r="AP2119" s="167">
        <v>793</v>
      </c>
      <c r="AQ2119" s="168">
        <v>8.7011349306431271E-2</v>
      </c>
      <c r="AR2119" s="279"/>
      <c r="AS2119" s="279"/>
      <c r="AT2119" s="279"/>
      <c r="AU2119" s="279"/>
      <c r="AV2119" s="280"/>
      <c r="AW2119" s="281">
        <v>0</v>
      </c>
      <c r="AX2119" s="282"/>
      <c r="AY2119" s="229"/>
      <c r="AZ2119" s="229"/>
      <c r="BA2119" s="229"/>
      <c r="BB2119" s="229"/>
      <c r="BC2119" s="283"/>
      <c r="BD2119" s="283">
        <v>0</v>
      </c>
      <c r="BE2119" s="284"/>
    </row>
    <row r="2120" spans="1:57" ht="16.899999999999999" customHeight="1" x14ac:dyDescent="0.2">
      <c r="A2120" s="152">
        <v>2120</v>
      </c>
      <c r="B2120" s="271" t="s">
        <v>316</v>
      </c>
      <c r="C2120" s="272" t="s">
        <v>355</v>
      </c>
      <c r="D2120" s="272" t="s">
        <v>364</v>
      </c>
      <c r="E2120" s="272" t="s">
        <v>330</v>
      </c>
      <c r="F2120" s="272" t="s">
        <v>430</v>
      </c>
      <c r="G2120" s="154">
        <v>74</v>
      </c>
      <c r="H2120" s="154">
        <v>69</v>
      </c>
      <c r="I2120" s="154">
        <v>689</v>
      </c>
      <c r="J2120" s="154">
        <v>658</v>
      </c>
      <c r="K2120" s="50">
        <v>1490</v>
      </c>
      <c r="L2120" s="50">
        <v>6383</v>
      </c>
      <c r="M2120" s="155">
        <v>0.23343255522481593</v>
      </c>
      <c r="N2120" s="265">
        <v>38</v>
      </c>
      <c r="O2120" s="265">
        <v>36</v>
      </c>
      <c r="P2120" s="265">
        <v>581</v>
      </c>
      <c r="Q2120" s="265">
        <v>557</v>
      </c>
      <c r="R2120" s="193">
        <v>1212</v>
      </c>
      <c r="S2120" s="158" t="s">
        <v>419</v>
      </c>
      <c r="T2120" s="158" t="s">
        <v>419</v>
      </c>
      <c r="U2120" s="157">
        <v>3192</v>
      </c>
      <c r="V2120" s="159">
        <v>0.37969924812030076</v>
      </c>
      <c r="W2120" s="273"/>
      <c r="X2120" s="273"/>
      <c r="Y2120" s="273"/>
      <c r="Z2120" s="273"/>
      <c r="AA2120" s="274"/>
      <c r="AB2120" s="274">
        <v>0</v>
      </c>
      <c r="AC2120" s="275"/>
      <c r="AD2120" s="276"/>
      <c r="AE2120" s="276"/>
      <c r="AF2120" s="276"/>
      <c r="AG2120" s="276"/>
      <c r="AH2120" s="277"/>
      <c r="AI2120" s="277">
        <v>0</v>
      </c>
      <c r="AJ2120" s="278"/>
      <c r="AK2120" s="270">
        <v>36</v>
      </c>
      <c r="AL2120" s="270">
        <v>33</v>
      </c>
      <c r="AM2120" s="270">
        <v>108</v>
      </c>
      <c r="AN2120" s="270">
        <v>101</v>
      </c>
      <c r="AO2120" s="58">
        <v>278</v>
      </c>
      <c r="AP2120" s="167">
        <v>3191</v>
      </c>
      <c r="AQ2120" s="168">
        <v>8.7120025070510809E-2</v>
      </c>
      <c r="AR2120" s="279"/>
      <c r="AS2120" s="279"/>
      <c r="AT2120" s="279"/>
      <c r="AU2120" s="279"/>
      <c r="AV2120" s="280"/>
      <c r="AW2120" s="281">
        <v>0</v>
      </c>
      <c r="AX2120" s="282"/>
      <c r="AY2120" s="229"/>
      <c r="AZ2120" s="229"/>
      <c r="BA2120" s="229"/>
      <c r="BB2120" s="229"/>
      <c r="BC2120" s="283"/>
      <c r="BD2120" s="283">
        <v>0</v>
      </c>
      <c r="BE2120" s="284"/>
    </row>
    <row r="2121" spans="1:57" ht="16.899999999999999" customHeight="1" x14ac:dyDescent="0.2">
      <c r="A2121" s="152">
        <v>2121</v>
      </c>
      <c r="B2121" s="294" t="s">
        <v>316</v>
      </c>
      <c r="C2121" s="180" t="s">
        <v>355</v>
      </c>
      <c r="D2121" s="180" t="s">
        <v>365</v>
      </c>
      <c r="E2121" s="180" t="s">
        <v>420</v>
      </c>
      <c r="F2121" s="179" t="s">
        <v>430</v>
      </c>
      <c r="G2121" s="181">
        <v>1153</v>
      </c>
      <c r="H2121" s="181">
        <v>1092</v>
      </c>
      <c r="I2121" s="181">
        <v>10771</v>
      </c>
      <c r="J2121" s="181">
        <v>10287</v>
      </c>
      <c r="K2121" s="181">
        <v>23303</v>
      </c>
      <c r="L2121" s="181">
        <v>99794</v>
      </c>
      <c r="M2121" s="155">
        <v>0.23351103272741849</v>
      </c>
      <c r="N2121" s="193">
        <v>594</v>
      </c>
      <c r="O2121" s="193">
        <v>569</v>
      </c>
      <c r="P2121" s="193">
        <v>9089</v>
      </c>
      <c r="Q2121" s="193">
        <v>8709</v>
      </c>
      <c r="R2121" s="193">
        <v>18961</v>
      </c>
      <c r="S2121" s="158">
        <v>32939</v>
      </c>
      <c r="T2121" s="158">
        <v>12516.410729673942</v>
      </c>
      <c r="U2121" s="157">
        <v>49899</v>
      </c>
      <c r="V2121" s="159">
        <v>0.37998757490130064</v>
      </c>
      <c r="W2121" s="274"/>
      <c r="X2121" s="274"/>
      <c r="Y2121" s="274"/>
      <c r="Z2121" s="274"/>
      <c r="AA2121" s="274"/>
      <c r="AB2121" s="274">
        <v>0</v>
      </c>
      <c r="AC2121" s="275"/>
      <c r="AD2121" s="277"/>
      <c r="AE2121" s="277"/>
      <c r="AF2121" s="277"/>
      <c r="AG2121" s="277"/>
      <c r="AH2121" s="277"/>
      <c r="AI2121" s="277">
        <v>0</v>
      </c>
      <c r="AJ2121" s="278"/>
      <c r="AK2121" s="58">
        <v>559</v>
      </c>
      <c r="AL2121" s="58">
        <v>523</v>
      </c>
      <c r="AM2121" s="58">
        <v>1682</v>
      </c>
      <c r="AN2121" s="58">
        <v>1578</v>
      </c>
      <c r="AO2121" s="58">
        <v>4342</v>
      </c>
      <c r="AP2121" s="167">
        <v>49895</v>
      </c>
      <c r="AQ2121" s="168">
        <v>8.7022747770317668E-2</v>
      </c>
      <c r="AR2121" s="289"/>
      <c r="AS2121" s="289"/>
      <c r="AT2121" s="289"/>
      <c r="AU2121" s="289"/>
      <c r="AV2121" s="286"/>
      <c r="AW2121" s="287">
        <v>0</v>
      </c>
      <c r="AX2121" s="282"/>
      <c r="AY2121" s="283"/>
      <c r="AZ2121" s="283"/>
      <c r="BA2121" s="283"/>
      <c r="BB2121" s="283"/>
      <c r="BC2121" s="283"/>
      <c r="BD2121" s="283">
        <v>0</v>
      </c>
      <c r="BE2121" s="284"/>
    </row>
    <row r="2122" spans="1:57" ht="16.899999999999999" customHeight="1" x14ac:dyDescent="0.2">
      <c r="A2122" s="152">
        <v>2122</v>
      </c>
      <c r="B2122" s="271" t="s">
        <v>316</v>
      </c>
      <c r="C2122" s="272" t="s">
        <v>355</v>
      </c>
      <c r="D2122" s="272" t="s">
        <v>356</v>
      </c>
      <c r="E2122" s="272" t="s">
        <v>357</v>
      </c>
      <c r="F2122" s="272" t="s">
        <v>431</v>
      </c>
      <c r="G2122" s="154">
        <v>436</v>
      </c>
      <c r="H2122" s="154">
        <v>416</v>
      </c>
      <c r="I2122" s="154">
        <v>5651</v>
      </c>
      <c r="J2122" s="154">
        <v>5410</v>
      </c>
      <c r="K2122" s="50">
        <v>11913</v>
      </c>
      <c r="L2122" s="50">
        <v>80495</v>
      </c>
      <c r="M2122" s="155">
        <v>0.1479967699857134</v>
      </c>
      <c r="N2122" s="265">
        <v>353</v>
      </c>
      <c r="O2122" s="265">
        <v>338</v>
      </c>
      <c r="P2122" s="265">
        <v>5402</v>
      </c>
      <c r="Q2122" s="265">
        <v>5176</v>
      </c>
      <c r="R2122" s="193">
        <v>11269</v>
      </c>
      <c r="S2122" s="158" t="s">
        <v>419</v>
      </c>
      <c r="T2122" s="158" t="s">
        <v>419</v>
      </c>
      <c r="U2122" s="157">
        <v>40249</v>
      </c>
      <c r="V2122" s="159">
        <v>0.2799821113568039</v>
      </c>
      <c r="W2122" s="273"/>
      <c r="X2122" s="273"/>
      <c r="Y2122" s="273"/>
      <c r="Z2122" s="273"/>
      <c r="AA2122" s="274"/>
      <c r="AB2122" s="274">
        <v>0</v>
      </c>
      <c r="AC2122" s="275"/>
      <c r="AD2122" s="276"/>
      <c r="AE2122" s="276"/>
      <c r="AF2122" s="276"/>
      <c r="AG2122" s="276"/>
      <c r="AH2122" s="277"/>
      <c r="AI2122" s="277">
        <v>0</v>
      </c>
      <c r="AJ2122" s="278"/>
      <c r="AK2122" s="270">
        <v>83</v>
      </c>
      <c r="AL2122" s="270">
        <v>78</v>
      </c>
      <c r="AM2122" s="270">
        <v>249</v>
      </c>
      <c r="AN2122" s="270">
        <v>234</v>
      </c>
      <c r="AO2122" s="58">
        <v>644</v>
      </c>
      <c r="AP2122" s="167">
        <v>40246</v>
      </c>
      <c r="AQ2122" s="168">
        <v>1.6001590220146102E-2</v>
      </c>
      <c r="AR2122" s="279"/>
      <c r="AS2122" s="279"/>
      <c r="AT2122" s="279"/>
      <c r="AU2122" s="279"/>
      <c r="AV2122" s="280"/>
      <c r="AW2122" s="281">
        <v>0</v>
      </c>
      <c r="AX2122" s="282"/>
      <c r="AY2122" s="229"/>
      <c r="AZ2122" s="229"/>
      <c r="BA2122" s="229"/>
      <c r="BB2122" s="229"/>
      <c r="BC2122" s="283"/>
      <c r="BD2122" s="283">
        <v>0</v>
      </c>
      <c r="BE2122" s="284"/>
    </row>
    <row r="2123" spans="1:57" ht="16.899999999999999" customHeight="1" x14ac:dyDescent="0.2">
      <c r="A2123" s="152">
        <v>2123</v>
      </c>
      <c r="B2123" s="271" t="s">
        <v>316</v>
      </c>
      <c r="C2123" s="272" t="s">
        <v>355</v>
      </c>
      <c r="D2123" s="272" t="s">
        <v>358</v>
      </c>
      <c r="E2123" s="272" t="s">
        <v>359</v>
      </c>
      <c r="F2123" s="272" t="s">
        <v>431</v>
      </c>
      <c r="G2123" s="154">
        <v>46</v>
      </c>
      <c r="H2123" s="154">
        <v>43</v>
      </c>
      <c r="I2123" s="154">
        <v>589</v>
      </c>
      <c r="J2123" s="154">
        <v>563</v>
      </c>
      <c r="K2123" s="50">
        <v>1241</v>
      </c>
      <c r="L2123" s="50">
        <v>8386</v>
      </c>
      <c r="M2123" s="155">
        <v>0.14798473646553781</v>
      </c>
      <c r="N2123" s="265">
        <v>37</v>
      </c>
      <c r="O2123" s="265">
        <v>35</v>
      </c>
      <c r="P2123" s="265">
        <v>563</v>
      </c>
      <c r="Q2123" s="265">
        <v>539</v>
      </c>
      <c r="R2123" s="193">
        <v>1174</v>
      </c>
      <c r="S2123" s="158" t="s">
        <v>419</v>
      </c>
      <c r="T2123" s="158" t="s">
        <v>419</v>
      </c>
      <c r="U2123" s="157">
        <v>4193</v>
      </c>
      <c r="V2123" s="159">
        <v>0.27999046029096114</v>
      </c>
      <c r="W2123" s="273"/>
      <c r="X2123" s="273"/>
      <c r="Y2123" s="273"/>
      <c r="Z2123" s="273"/>
      <c r="AA2123" s="274"/>
      <c r="AB2123" s="274"/>
      <c r="AC2123" s="275"/>
      <c r="AD2123" s="276"/>
      <c r="AE2123" s="276"/>
      <c r="AF2123" s="276"/>
      <c r="AG2123" s="276"/>
      <c r="AH2123" s="277"/>
      <c r="AI2123" s="277">
        <v>0</v>
      </c>
      <c r="AJ2123" s="278"/>
      <c r="AK2123" s="270">
        <v>9</v>
      </c>
      <c r="AL2123" s="270">
        <v>8</v>
      </c>
      <c r="AM2123" s="270">
        <v>26</v>
      </c>
      <c r="AN2123" s="270">
        <v>24</v>
      </c>
      <c r="AO2123" s="58">
        <v>67</v>
      </c>
      <c r="AP2123" s="167">
        <v>4193</v>
      </c>
      <c r="AQ2123" s="168">
        <v>1.5979012640114476E-2</v>
      </c>
      <c r="AR2123" s="279"/>
      <c r="AS2123" s="279"/>
      <c r="AT2123" s="279"/>
      <c r="AU2123" s="279"/>
      <c r="AV2123" s="280"/>
      <c r="AW2123" s="281"/>
      <c r="AX2123" s="282"/>
      <c r="AY2123" s="229"/>
      <c r="AZ2123" s="229"/>
      <c r="BA2123" s="229"/>
      <c r="BB2123" s="229"/>
      <c r="BC2123" s="283"/>
      <c r="BD2123" s="283"/>
      <c r="BE2123" s="284"/>
    </row>
    <row r="2124" spans="1:57" ht="16.899999999999999" customHeight="1" x14ac:dyDescent="0.2">
      <c r="A2124" s="152">
        <v>2124</v>
      </c>
      <c r="B2124" s="271" t="s">
        <v>316</v>
      </c>
      <c r="C2124" s="272" t="s">
        <v>355</v>
      </c>
      <c r="D2124" s="272" t="s">
        <v>360</v>
      </c>
      <c r="E2124" s="272" t="s">
        <v>361</v>
      </c>
      <c r="F2124" s="272" t="s">
        <v>431</v>
      </c>
      <c r="G2124" s="154">
        <v>16</v>
      </c>
      <c r="H2124" s="154">
        <v>15</v>
      </c>
      <c r="I2124" s="154">
        <v>207</v>
      </c>
      <c r="J2124" s="154">
        <v>198</v>
      </c>
      <c r="K2124" s="50">
        <v>436</v>
      </c>
      <c r="L2124" s="50">
        <v>2944</v>
      </c>
      <c r="M2124" s="155">
        <v>0.14809782608695651</v>
      </c>
      <c r="N2124" s="265">
        <v>13</v>
      </c>
      <c r="O2124" s="265">
        <v>12</v>
      </c>
      <c r="P2124" s="265">
        <v>198</v>
      </c>
      <c r="Q2124" s="265">
        <v>189</v>
      </c>
      <c r="R2124" s="193">
        <v>412</v>
      </c>
      <c r="S2124" s="158" t="s">
        <v>419</v>
      </c>
      <c r="T2124" s="158" t="s">
        <v>419</v>
      </c>
      <c r="U2124" s="157">
        <v>1472</v>
      </c>
      <c r="V2124" s="159">
        <v>0.27989130434782611</v>
      </c>
      <c r="W2124" s="273"/>
      <c r="X2124" s="273"/>
      <c r="Y2124" s="273"/>
      <c r="Z2124" s="273"/>
      <c r="AA2124" s="274"/>
      <c r="AB2124" s="274">
        <v>0</v>
      </c>
      <c r="AC2124" s="275"/>
      <c r="AD2124" s="276"/>
      <c r="AE2124" s="276"/>
      <c r="AF2124" s="276"/>
      <c r="AG2124" s="276"/>
      <c r="AH2124" s="277"/>
      <c r="AI2124" s="277">
        <v>0</v>
      </c>
      <c r="AJ2124" s="278"/>
      <c r="AK2124" s="270">
        <v>3</v>
      </c>
      <c r="AL2124" s="270">
        <v>3</v>
      </c>
      <c r="AM2124" s="270">
        <v>9</v>
      </c>
      <c r="AN2124" s="270">
        <v>9</v>
      </c>
      <c r="AO2124" s="58">
        <v>24</v>
      </c>
      <c r="AP2124" s="167">
        <v>1472</v>
      </c>
      <c r="AQ2124" s="168">
        <v>1.6304347826086956E-2</v>
      </c>
      <c r="AR2124" s="279"/>
      <c r="AS2124" s="279"/>
      <c r="AT2124" s="279"/>
      <c r="AU2124" s="279"/>
      <c r="AV2124" s="280"/>
      <c r="AW2124" s="281">
        <v>0</v>
      </c>
      <c r="AX2124" s="282"/>
      <c r="AY2124" s="229"/>
      <c r="AZ2124" s="229"/>
      <c r="BA2124" s="229"/>
      <c r="BB2124" s="229"/>
      <c r="BC2124" s="283"/>
      <c r="BD2124" s="283">
        <v>0</v>
      </c>
      <c r="BE2124" s="284"/>
    </row>
    <row r="2125" spans="1:57" ht="16.899999999999999" customHeight="1" x14ac:dyDescent="0.2">
      <c r="A2125" s="152">
        <v>2125</v>
      </c>
      <c r="B2125" s="271" t="s">
        <v>316</v>
      </c>
      <c r="C2125" s="272" t="s">
        <v>355</v>
      </c>
      <c r="D2125" s="272" t="s">
        <v>362</v>
      </c>
      <c r="E2125" s="272" t="s">
        <v>363</v>
      </c>
      <c r="F2125" s="272" t="s">
        <v>431</v>
      </c>
      <c r="G2125" s="154">
        <v>9</v>
      </c>
      <c r="H2125" s="154">
        <v>9</v>
      </c>
      <c r="I2125" s="154">
        <v>111</v>
      </c>
      <c r="J2125" s="154">
        <v>107</v>
      </c>
      <c r="K2125" s="50">
        <v>236</v>
      </c>
      <c r="L2125" s="50">
        <v>1586</v>
      </c>
      <c r="M2125" s="155">
        <v>0.14880201765447668</v>
      </c>
      <c r="N2125" s="265">
        <v>7</v>
      </c>
      <c r="O2125" s="265">
        <v>7</v>
      </c>
      <c r="P2125" s="265">
        <v>106</v>
      </c>
      <c r="Q2125" s="265">
        <v>102</v>
      </c>
      <c r="R2125" s="193">
        <v>222</v>
      </c>
      <c r="S2125" s="158" t="s">
        <v>419</v>
      </c>
      <c r="T2125" s="158" t="s">
        <v>419</v>
      </c>
      <c r="U2125" s="157">
        <v>793</v>
      </c>
      <c r="V2125" s="159">
        <v>0.27994955863808324</v>
      </c>
      <c r="W2125" s="273"/>
      <c r="X2125" s="273"/>
      <c r="Y2125" s="273"/>
      <c r="Z2125" s="273"/>
      <c r="AA2125" s="274"/>
      <c r="AB2125" s="274">
        <v>0</v>
      </c>
      <c r="AC2125" s="275"/>
      <c r="AD2125" s="276"/>
      <c r="AE2125" s="276"/>
      <c r="AF2125" s="276"/>
      <c r="AG2125" s="276"/>
      <c r="AH2125" s="277"/>
      <c r="AI2125" s="277">
        <v>0</v>
      </c>
      <c r="AJ2125" s="278"/>
      <c r="AK2125" s="270">
        <v>2</v>
      </c>
      <c r="AL2125" s="270">
        <v>2</v>
      </c>
      <c r="AM2125" s="270">
        <v>5</v>
      </c>
      <c r="AN2125" s="270">
        <v>5</v>
      </c>
      <c r="AO2125" s="58">
        <v>14</v>
      </c>
      <c r="AP2125" s="167">
        <v>793</v>
      </c>
      <c r="AQ2125" s="168">
        <v>1.7654476670870115E-2</v>
      </c>
      <c r="AR2125" s="279"/>
      <c r="AS2125" s="279"/>
      <c r="AT2125" s="279"/>
      <c r="AU2125" s="279"/>
      <c r="AV2125" s="280"/>
      <c r="AW2125" s="281">
        <v>0</v>
      </c>
      <c r="AX2125" s="282"/>
      <c r="AY2125" s="229"/>
      <c r="AZ2125" s="229"/>
      <c r="BA2125" s="229"/>
      <c r="BB2125" s="229"/>
      <c r="BC2125" s="283"/>
      <c r="BD2125" s="283">
        <v>0</v>
      </c>
      <c r="BE2125" s="284"/>
    </row>
    <row r="2126" spans="1:57" ht="16.899999999999999" customHeight="1" x14ac:dyDescent="0.2">
      <c r="A2126" s="152">
        <v>2126</v>
      </c>
      <c r="B2126" s="271" t="s">
        <v>316</v>
      </c>
      <c r="C2126" s="272" t="s">
        <v>355</v>
      </c>
      <c r="D2126" s="272" t="s">
        <v>364</v>
      </c>
      <c r="E2126" s="272" t="s">
        <v>330</v>
      </c>
      <c r="F2126" s="272" t="s">
        <v>431</v>
      </c>
      <c r="G2126" s="154">
        <v>35</v>
      </c>
      <c r="H2126" s="154">
        <v>33</v>
      </c>
      <c r="I2126" s="154">
        <v>448</v>
      </c>
      <c r="J2126" s="154">
        <v>430</v>
      </c>
      <c r="K2126" s="50">
        <v>946</v>
      </c>
      <c r="L2126" s="50">
        <v>6383</v>
      </c>
      <c r="M2126" s="155">
        <v>0.14820617264609118</v>
      </c>
      <c r="N2126" s="265">
        <v>28</v>
      </c>
      <c r="O2126" s="265">
        <v>27</v>
      </c>
      <c r="P2126" s="265">
        <v>428</v>
      </c>
      <c r="Q2126" s="265">
        <v>411</v>
      </c>
      <c r="R2126" s="193">
        <v>894</v>
      </c>
      <c r="S2126" s="158" t="s">
        <v>419</v>
      </c>
      <c r="T2126" s="158" t="s">
        <v>419</v>
      </c>
      <c r="U2126" s="157">
        <v>3192</v>
      </c>
      <c r="V2126" s="159">
        <v>0.28007518796992481</v>
      </c>
      <c r="W2126" s="273"/>
      <c r="X2126" s="273"/>
      <c r="Y2126" s="273"/>
      <c r="Z2126" s="273"/>
      <c r="AA2126" s="274"/>
      <c r="AB2126" s="274">
        <v>0</v>
      </c>
      <c r="AC2126" s="275"/>
      <c r="AD2126" s="276"/>
      <c r="AE2126" s="276"/>
      <c r="AF2126" s="276"/>
      <c r="AG2126" s="276"/>
      <c r="AH2126" s="277"/>
      <c r="AI2126" s="277">
        <v>0</v>
      </c>
      <c r="AJ2126" s="278"/>
      <c r="AK2126" s="270">
        <v>7</v>
      </c>
      <c r="AL2126" s="270">
        <v>6</v>
      </c>
      <c r="AM2126" s="270">
        <v>20</v>
      </c>
      <c r="AN2126" s="270">
        <v>19</v>
      </c>
      <c r="AO2126" s="58">
        <v>52</v>
      </c>
      <c r="AP2126" s="167">
        <v>3191</v>
      </c>
      <c r="AQ2126" s="168">
        <v>1.6295832027577561E-2</v>
      </c>
      <c r="AR2126" s="279"/>
      <c r="AS2126" s="279"/>
      <c r="AT2126" s="279"/>
      <c r="AU2126" s="279"/>
      <c r="AV2126" s="280"/>
      <c r="AW2126" s="281">
        <v>0</v>
      </c>
      <c r="AX2126" s="282"/>
      <c r="AY2126" s="229"/>
      <c r="AZ2126" s="229"/>
      <c r="BA2126" s="229"/>
      <c r="BB2126" s="229"/>
      <c r="BC2126" s="283"/>
      <c r="BD2126" s="283">
        <v>0</v>
      </c>
      <c r="BE2126" s="284"/>
    </row>
    <row r="2127" spans="1:57" ht="16.899999999999999" customHeight="1" x14ac:dyDescent="0.2">
      <c r="A2127" s="152">
        <v>2127</v>
      </c>
      <c r="B2127" s="294" t="s">
        <v>316</v>
      </c>
      <c r="C2127" s="180" t="s">
        <v>355</v>
      </c>
      <c r="D2127" s="180" t="s">
        <v>365</v>
      </c>
      <c r="E2127" s="180" t="s">
        <v>420</v>
      </c>
      <c r="F2127" s="179" t="s">
        <v>431</v>
      </c>
      <c r="G2127" s="181">
        <v>542</v>
      </c>
      <c r="H2127" s="181">
        <v>516</v>
      </c>
      <c r="I2127" s="181">
        <v>7006</v>
      </c>
      <c r="J2127" s="181">
        <v>6708</v>
      </c>
      <c r="K2127" s="181">
        <v>14772</v>
      </c>
      <c r="L2127" s="181">
        <v>99794</v>
      </c>
      <c r="M2127" s="155">
        <v>0.1480249313585987</v>
      </c>
      <c r="N2127" s="193">
        <v>438</v>
      </c>
      <c r="O2127" s="193">
        <v>419</v>
      </c>
      <c r="P2127" s="193">
        <v>6697</v>
      </c>
      <c r="Q2127" s="193">
        <v>6417</v>
      </c>
      <c r="R2127" s="193">
        <v>13971</v>
      </c>
      <c r="S2127" s="158">
        <v>32939</v>
      </c>
      <c r="T2127" s="158">
        <v>9222.4447183310294</v>
      </c>
      <c r="U2127" s="157">
        <v>49899</v>
      </c>
      <c r="V2127" s="159">
        <v>0.27998557085312331</v>
      </c>
      <c r="W2127" s="274"/>
      <c r="X2127" s="274"/>
      <c r="Y2127" s="274"/>
      <c r="Z2127" s="274"/>
      <c r="AA2127" s="274"/>
      <c r="AB2127" s="274">
        <v>0</v>
      </c>
      <c r="AC2127" s="275"/>
      <c r="AD2127" s="277"/>
      <c r="AE2127" s="277"/>
      <c r="AF2127" s="277"/>
      <c r="AG2127" s="277"/>
      <c r="AH2127" s="277"/>
      <c r="AI2127" s="277">
        <v>0</v>
      </c>
      <c r="AJ2127" s="278"/>
      <c r="AK2127" s="58">
        <v>104</v>
      </c>
      <c r="AL2127" s="58">
        <v>97</v>
      </c>
      <c r="AM2127" s="58">
        <v>309</v>
      </c>
      <c r="AN2127" s="58">
        <v>291</v>
      </c>
      <c r="AO2127" s="58">
        <v>801</v>
      </c>
      <c r="AP2127" s="167">
        <v>49895</v>
      </c>
      <c r="AQ2127" s="168">
        <v>1.6053712796873433E-2</v>
      </c>
      <c r="AR2127" s="289"/>
      <c r="AS2127" s="289"/>
      <c r="AT2127" s="289"/>
      <c r="AU2127" s="289"/>
      <c r="AV2127" s="286"/>
      <c r="AW2127" s="287">
        <v>0</v>
      </c>
      <c r="AX2127" s="282"/>
      <c r="AY2127" s="283"/>
      <c r="AZ2127" s="283"/>
      <c r="BA2127" s="283"/>
      <c r="BB2127" s="283"/>
      <c r="BC2127" s="283"/>
      <c r="BD2127" s="283">
        <v>0</v>
      </c>
      <c r="BE2127" s="284"/>
    </row>
    <row r="2128" spans="1:57" ht="16.899999999999999" customHeight="1" x14ac:dyDescent="0.2">
      <c r="A2128" s="152">
        <v>2128</v>
      </c>
      <c r="B2128" s="271" t="s">
        <v>316</v>
      </c>
      <c r="C2128" s="272" t="s">
        <v>355</v>
      </c>
      <c r="D2128" s="272" t="s">
        <v>356</v>
      </c>
      <c r="E2128" s="272" t="s">
        <v>357</v>
      </c>
      <c r="F2128" s="272" t="s">
        <v>432</v>
      </c>
      <c r="G2128" s="154">
        <v>1670</v>
      </c>
      <c r="H2128" s="154">
        <v>1576</v>
      </c>
      <c r="I2128" s="154">
        <v>14197</v>
      </c>
      <c r="J2128" s="154">
        <v>13530</v>
      </c>
      <c r="K2128" s="50">
        <v>30973</v>
      </c>
      <c r="L2128" s="50">
        <v>80495</v>
      </c>
      <c r="M2128" s="155">
        <v>0.38478166345735759</v>
      </c>
      <c r="N2128" s="265">
        <v>479</v>
      </c>
      <c r="O2128" s="265">
        <v>459</v>
      </c>
      <c r="P2128" s="265">
        <v>10612</v>
      </c>
      <c r="Q2128" s="265">
        <v>10168</v>
      </c>
      <c r="R2128" s="193">
        <v>21718</v>
      </c>
      <c r="S2128" s="158" t="s">
        <v>419</v>
      </c>
      <c r="T2128" s="158" t="s">
        <v>419</v>
      </c>
      <c r="U2128" s="157">
        <v>40249</v>
      </c>
      <c r="V2128" s="159">
        <v>0.53959104574026684</v>
      </c>
      <c r="W2128" s="273"/>
      <c r="X2128" s="273"/>
      <c r="Y2128" s="273"/>
      <c r="Z2128" s="273"/>
      <c r="AA2128" s="274"/>
      <c r="AB2128" s="274">
        <v>0</v>
      </c>
      <c r="AC2128" s="275"/>
      <c r="AD2128" s="276"/>
      <c r="AE2128" s="276"/>
      <c r="AF2128" s="276"/>
      <c r="AG2128" s="276"/>
      <c r="AH2128" s="277"/>
      <c r="AI2128" s="277">
        <v>0</v>
      </c>
      <c r="AJ2128" s="278"/>
      <c r="AK2128" s="270">
        <v>1191</v>
      </c>
      <c r="AL2128" s="270">
        <v>1117</v>
      </c>
      <c r="AM2128" s="270">
        <v>3585</v>
      </c>
      <c r="AN2128" s="270">
        <v>3362</v>
      </c>
      <c r="AO2128" s="58">
        <v>9255</v>
      </c>
      <c r="AP2128" s="167">
        <v>40246</v>
      </c>
      <c r="AQ2128" s="168">
        <v>0.22996074144014311</v>
      </c>
      <c r="AR2128" s="279"/>
      <c r="AS2128" s="279"/>
      <c r="AT2128" s="279"/>
      <c r="AU2128" s="279"/>
      <c r="AV2128" s="280"/>
      <c r="AW2128" s="281">
        <v>0</v>
      </c>
      <c r="AX2128" s="282"/>
      <c r="AY2128" s="229"/>
      <c r="AZ2128" s="229"/>
      <c r="BA2128" s="229"/>
      <c r="BB2128" s="229"/>
      <c r="BC2128" s="283"/>
      <c r="BD2128" s="283">
        <v>0</v>
      </c>
      <c r="BE2128" s="284"/>
    </row>
    <row r="2129" spans="1:57" ht="16.899999999999999" customHeight="1" x14ac:dyDescent="0.2">
      <c r="A2129" s="152">
        <v>2129</v>
      </c>
      <c r="B2129" s="271" t="s">
        <v>316</v>
      </c>
      <c r="C2129" s="272" t="s">
        <v>355</v>
      </c>
      <c r="D2129" s="272" t="s">
        <v>358</v>
      </c>
      <c r="E2129" s="272" t="s">
        <v>359</v>
      </c>
      <c r="F2129" s="272" t="s">
        <v>432</v>
      </c>
      <c r="G2129" s="154">
        <v>174</v>
      </c>
      <c r="H2129" s="154">
        <v>164</v>
      </c>
      <c r="I2129" s="154">
        <v>1478</v>
      </c>
      <c r="J2129" s="154">
        <v>1409</v>
      </c>
      <c r="K2129" s="50">
        <v>3225</v>
      </c>
      <c r="L2129" s="50">
        <v>8386</v>
      </c>
      <c r="M2129" s="155">
        <v>0.3845695206296208</v>
      </c>
      <c r="N2129" s="265">
        <v>50</v>
      </c>
      <c r="O2129" s="265">
        <v>48</v>
      </c>
      <c r="P2129" s="265">
        <v>1105</v>
      </c>
      <c r="Q2129" s="265">
        <v>1059</v>
      </c>
      <c r="R2129" s="193">
        <v>2262</v>
      </c>
      <c r="S2129" s="158" t="s">
        <v>419</v>
      </c>
      <c r="T2129" s="158" t="s">
        <v>419</v>
      </c>
      <c r="U2129" s="157">
        <v>4193</v>
      </c>
      <c r="V2129" s="159">
        <v>0.53947054614834244</v>
      </c>
      <c r="W2129" s="273"/>
      <c r="X2129" s="273"/>
      <c r="Y2129" s="273"/>
      <c r="Z2129" s="273"/>
      <c r="AA2129" s="274"/>
      <c r="AB2129" s="274"/>
      <c r="AC2129" s="275"/>
      <c r="AD2129" s="276"/>
      <c r="AE2129" s="276"/>
      <c r="AF2129" s="276"/>
      <c r="AG2129" s="276"/>
      <c r="AH2129" s="277"/>
      <c r="AI2129" s="277">
        <v>0</v>
      </c>
      <c r="AJ2129" s="278"/>
      <c r="AK2129" s="270">
        <v>124</v>
      </c>
      <c r="AL2129" s="270">
        <v>116</v>
      </c>
      <c r="AM2129" s="270">
        <v>373</v>
      </c>
      <c r="AN2129" s="270">
        <v>350</v>
      </c>
      <c r="AO2129" s="58">
        <v>963</v>
      </c>
      <c r="AP2129" s="167">
        <v>4193</v>
      </c>
      <c r="AQ2129" s="168">
        <v>0.22966849511089912</v>
      </c>
      <c r="AR2129" s="279"/>
      <c r="AS2129" s="279"/>
      <c r="AT2129" s="279"/>
      <c r="AU2129" s="279"/>
      <c r="AV2129" s="280"/>
      <c r="AW2129" s="281"/>
      <c r="AX2129" s="282"/>
      <c r="AY2129" s="229"/>
      <c r="AZ2129" s="229"/>
      <c r="BA2129" s="229"/>
      <c r="BB2129" s="229"/>
      <c r="BC2129" s="283"/>
      <c r="BD2129" s="283"/>
      <c r="BE2129" s="284"/>
    </row>
    <row r="2130" spans="1:57" ht="16.899999999999999" customHeight="1" x14ac:dyDescent="0.2">
      <c r="A2130" s="152">
        <v>2130</v>
      </c>
      <c r="B2130" s="271" t="s">
        <v>316</v>
      </c>
      <c r="C2130" s="272" t="s">
        <v>355</v>
      </c>
      <c r="D2130" s="272" t="s">
        <v>360</v>
      </c>
      <c r="E2130" s="272" t="s">
        <v>361</v>
      </c>
      <c r="F2130" s="272" t="s">
        <v>432</v>
      </c>
      <c r="G2130" s="154">
        <v>61</v>
      </c>
      <c r="H2130" s="154">
        <v>58</v>
      </c>
      <c r="I2130" s="154">
        <v>519</v>
      </c>
      <c r="J2130" s="154">
        <v>495</v>
      </c>
      <c r="K2130" s="50">
        <v>1133</v>
      </c>
      <c r="L2130" s="50">
        <v>2944</v>
      </c>
      <c r="M2130" s="155">
        <v>0.38485054347826086</v>
      </c>
      <c r="N2130" s="265">
        <v>18</v>
      </c>
      <c r="O2130" s="265">
        <v>17</v>
      </c>
      <c r="P2130" s="265">
        <v>388</v>
      </c>
      <c r="Q2130" s="265">
        <v>372</v>
      </c>
      <c r="R2130" s="193">
        <v>795</v>
      </c>
      <c r="S2130" s="158" t="s">
        <v>419</v>
      </c>
      <c r="T2130" s="158" t="s">
        <v>419</v>
      </c>
      <c r="U2130" s="157">
        <v>1472</v>
      </c>
      <c r="V2130" s="159">
        <v>0.54008152173913049</v>
      </c>
      <c r="W2130" s="273"/>
      <c r="X2130" s="273"/>
      <c r="Y2130" s="273"/>
      <c r="Z2130" s="273"/>
      <c r="AA2130" s="274"/>
      <c r="AB2130" s="274">
        <v>0</v>
      </c>
      <c r="AC2130" s="275"/>
      <c r="AD2130" s="276"/>
      <c r="AE2130" s="276"/>
      <c r="AF2130" s="276"/>
      <c r="AG2130" s="276"/>
      <c r="AH2130" s="277"/>
      <c r="AI2130" s="277">
        <v>0</v>
      </c>
      <c r="AJ2130" s="278"/>
      <c r="AK2130" s="270">
        <v>43</v>
      </c>
      <c r="AL2130" s="270">
        <v>41</v>
      </c>
      <c r="AM2130" s="270">
        <v>131</v>
      </c>
      <c r="AN2130" s="270">
        <v>123</v>
      </c>
      <c r="AO2130" s="58">
        <v>338</v>
      </c>
      <c r="AP2130" s="167">
        <v>1472</v>
      </c>
      <c r="AQ2130" s="168">
        <v>0.2296195652173913</v>
      </c>
      <c r="AR2130" s="279"/>
      <c r="AS2130" s="279"/>
      <c r="AT2130" s="279"/>
      <c r="AU2130" s="279"/>
      <c r="AV2130" s="280"/>
      <c r="AW2130" s="281">
        <v>0</v>
      </c>
      <c r="AX2130" s="282"/>
      <c r="AY2130" s="229"/>
      <c r="AZ2130" s="229"/>
      <c r="BA2130" s="229"/>
      <c r="BB2130" s="229"/>
      <c r="BC2130" s="283"/>
      <c r="BD2130" s="283">
        <v>0</v>
      </c>
      <c r="BE2130" s="284"/>
    </row>
    <row r="2131" spans="1:57" ht="16.899999999999999" customHeight="1" x14ac:dyDescent="0.2">
      <c r="A2131" s="152">
        <v>2131</v>
      </c>
      <c r="B2131" s="271" t="s">
        <v>316</v>
      </c>
      <c r="C2131" s="272" t="s">
        <v>355</v>
      </c>
      <c r="D2131" s="272" t="s">
        <v>362</v>
      </c>
      <c r="E2131" s="272" t="s">
        <v>363</v>
      </c>
      <c r="F2131" s="272" t="s">
        <v>432</v>
      </c>
      <c r="G2131" s="154">
        <v>32</v>
      </c>
      <c r="H2131" s="154">
        <v>31</v>
      </c>
      <c r="I2131" s="154">
        <v>280</v>
      </c>
      <c r="J2131" s="154">
        <v>266</v>
      </c>
      <c r="K2131" s="50">
        <v>609</v>
      </c>
      <c r="L2131" s="50">
        <v>1586</v>
      </c>
      <c r="M2131" s="155">
        <v>0.38398486759142497</v>
      </c>
      <c r="N2131" s="265">
        <v>9</v>
      </c>
      <c r="O2131" s="265">
        <v>9</v>
      </c>
      <c r="P2131" s="265">
        <v>209</v>
      </c>
      <c r="Q2131" s="265">
        <v>200</v>
      </c>
      <c r="R2131" s="193">
        <v>427</v>
      </c>
      <c r="S2131" s="158" t="s">
        <v>419</v>
      </c>
      <c r="T2131" s="158" t="s">
        <v>419</v>
      </c>
      <c r="U2131" s="157">
        <v>793</v>
      </c>
      <c r="V2131" s="159">
        <v>0.53846153846153844</v>
      </c>
      <c r="W2131" s="273"/>
      <c r="X2131" s="273"/>
      <c r="Y2131" s="273"/>
      <c r="Z2131" s="273"/>
      <c r="AA2131" s="274"/>
      <c r="AB2131" s="274">
        <v>0</v>
      </c>
      <c r="AC2131" s="275"/>
      <c r="AD2131" s="276"/>
      <c r="AE2131" s="276"/>
      <c r="AF2131" s="276"/>
      <c r="AG2131" s="276"/>
      <c r="AH2131" s="277"/>
      <c r="AI2131" s="277">
        <v>0</v>
      </c>
      <c r="AJ2131" s="278"/>
      <c r="AK2131" s="270">
        <v>23</v>
      </c>
      <c r="AL2131" s="270">
        <v>22</v>
      </c>
      <c r="AM2131" s="270">
        <v>71</v>
      </c>
      <c r="AN2131" s="270">
        <v>66</v>
      </c>
      <c r="AO2131" s="58">
        <v>182</v>
      </c>
      <c r="AP2131" s="167">
        <v>793</v>
      </c>
      <c r="AQ2131" s="168">
        <v>0.22950819672131148</v>
      </c>
      <c r="AR2131" s="279"/>
      <c r="AS2131" s="279"/>
      <c r="AT2131" s="279"/>
      <c r="AU2131" s="279"/>
      <c r="AV2131" s="280"/>
      <c r="AW2131" s="281">
        <v>0</v>
      </c>
      <c r="AX2131" s="282"/>
      <c r="AY2131" s="229"/>
      <c r="AZ2131" s="229"/>
      <c r="BA2131" s="229"/>
      <c r="BB2131" s="229"/>
      <c r="BC2131" s="283"/>
      <c r="BD2131" s="283">
        <v>0</v>
      </c>
      <c r="BE2131" s="284"/>
    </row>
    <row r="2132" spans="1:57" ht="16.899999999999999" customHeight="1" x14ac:dyDescent="0.2">
      <c r="A2132" s="152">
        <v>2132</v>
      </c>
      <c r="B2132" s="271" t="s">
        <v>316</v>
      </c>
      <c r="C2132" s="272" t="s">
        <v>355</v>
      </c>
      <c r="D2132" s="272" t="s">
        <v>364</v>
      </c>
      <c r="E2132" s="272" t="s">
        <v>330</v>
      </c>
      <c r="F2132" s="272" t="s">
        <v>432</v>
      </c>
      <c r="G2132" s="154">
        <v>133</v>
      </c>
      <c r="H2132" s="154">
        <v>125</v>
      </c>
      <c r="I2132" s="154">
        <v>1126</v>
      </c>
      <c r="J2132" s="154">
        <v>1073</v>
      </c>
      <c r="K2132" s="50">
        <v>2457</v>
      </c>
      <c r="L2132" s="50">
        <v>6383</v>
      </c>
      <c r="M2132" s="155">
        <v>0.38492871690427699</v>
      </c>
      <c r="N2132" s="265">
        <v>38</v>
      </c>
      <c r="O2132" s="265">
        <v>36</v>
      </c>
      <c r="P2132" s="265">
        <v>842</v>
      </c>
      <c r="Q2132" s="265">
        <v>806</v>
      </c>
      <c r="R2132" s="193">
        <v>1722</v>
      </c>
      <c r="S2132" s="158" t="s">
        <v>419</v>
      </c>
      <c r="T2132" s="158" t="s">
        <v>419</v>
      </c>
      <c r="U2132" s="157">
        <v>3192</v>
      </c>
      <c r="V2132" s="159">
        <v>0.53947368421052633</v>
      </c>
      <c r="W2132" s="273"/>
      <c r="X2132" s="273"/>
      <c r="Y2132" s="273"/>
      <c r="Z2132" s="273"/>
      <c r="AA2132" s="274"/>
      <c r="AB2132" s="274">
        <v>0</v>
      </c>
      <c r="AC2132" s="275"/>
      <c r="AD2132" s="276"/>
      <c r="AE2132" s="276"/>
      <c r="AF2132" s="276"/>
      <c r="AG2132" s="276"/>
      <c r="AH2132" s="277"/>
      <c r="AI2132" s="277">
        <v>0</v>
      </c>
      <c r="AJ2132" s="278"/>
      <c r="AK2132" s="270">
        <v>95</v>
      </c>
      <c r="AL2132" s="270">
        <v>89</v>
      </c>
      <c r="AM2132" s="270">
        <v>284</v>
      </c>
      <c r="AN2132" s="270">
        <v>267</v>
      </c>
      <c r="AO2132" s="58">
        <v>735</v>
      </c>
      <c r="AP2132" s="167">
        <v>3191</v>
      </c>
      <c r="AQ2132" s="168">
        <v>0.23033531808210592</v>
      </c>
      <c r="AR2132" s="279"/>
      <c r="AS2132" s="279"/>
      <c r="AT2132" s="279"/>
      <c r="AU2132" s="279"/>
      <c r="AV2132" s="280"/>
      <c r="AW2132" s="281">
        <v>0</v>
      </c>
      <c r="AX2132" s="282"/>
      <c r="AY2132" s="229"/>
      <c r="AZ2132" s="229"/>
      <c r="BA2132" s="229"/>
      <c r="BB2132" s="229"/>
      <c r="BC2132" s="283"/>
      <c r="BD2132" s="283">
        <v>0</v>
      </c>
      <c r="BE2132" s="284"/>
    </row>
    <row r="2133" spans="1:57" ht="16.899999999999999" customHeight="1" thickBot="1" x14ac:dyDescent="0.25">
      <c r="A2133" s="152">
        <v>2133</v>
      </c>
      <c r="B2133" s="296" t="s">
        <v>316</v>
      </c>
      <c r="C2133" s="297" t="s">
        <v>355</v>
      </c>
      <c r="D2133" s="297" t="s">
        <v>365</v>
      </c>
      <c r="E2133" s="297" t="s">
        <v>420</v>
      </c>
      <c r="F2133" s="298" t="s">
        <v>432</v>
      </c>
      <c r="G2133" s="299">
        <v>2070</v>
      </c>
      <c r="H2133" s="299">
        <v>1954</v>
      </c>
      <c r="I2133" s="299">
        <v>17600</v>
      </c>
      <c r="J2133" s="299">
        <v>16773</v>
      </c>
      <c r="K2133" s="299">
        <v>38397</v>
      </c>
      <c r="L2133" s="299">
        <v>99794</v>
      </c>
      <c r="M2133" s="300">
        <v>0.38476261097861597</v>
      </c>
      <c r="N2133" s="301">
        <v>594</v>
      </c>
      <c r="O2133" s="301">
        <v>569</v>
      </c>
      <c r="P2133" s="301">
        <v>13156</v>
      </c>
      <c r="Q2133" s="301">
        <v>12605</v>
      </c>
      <c r="R2133" s="301">
        <v>26924</v>
      </c>
      <c r="S2133" s="302">
        <v>32939</v>
      </c>
      <c r="T2133" s="302">
        <v>17772.893965810938</v>
      </c>
      <c r="U2133" s="303">
        <v>49899</v>
      </c>
      <c r="V2133" s="304">
        <v>0.5395699312611475</v>
      </c>
      <c r="W2133" s="305"/>
      <c r="X2133" s="305"/>
      <c r="Y2133" s="305"/>
      <c r="Z2133" s="305"/>
      <c r="AA2133" s="305"/>
      <c r="AB2133" s="305">
        <v>0</v>
      </c>
      <c r="AC2133" s="306"/>
      <c r="AD2133" s="307"/>
      <c r="AE2133" s="307"/>
      <c r="AF2133" s="307"/>
      <c r="AG2133" s="307"/>
      <c r="AH2133" s="307"/>
      <c r="AI2133" s="307">
        <v>0</v>
      </c>
      <c r="AJ2133" s="308"/>
      <c r="AK2133" s="309">
        <v>1476</v>
      </c>
      <c r="AL2133" s="309">
        <v>1385</v>
      </c>
      <c r="AM2133" s="309">
        <v>4444</v>
      </c>
      <c r="AN2133" s="309">
        <v>4168</v>
      </c>
      <c r="AO2133" s="309">
        <v>11473</v>
      </c>
      <c r="AP2133" s="309">
        <v>49895</v>
      </c>
      <c r="AQ2133" s="310">
        <v>0.22994288004810101</v>
      </c>
      <c r="AR2133" s="311"/>
      <c r="AS2133" s="311"/>
      <c r="AT2133" s="311"/>
      <c r="AU2133" s="311"/>
      <c r="AV2133" s="312"/>
      <c r="AW2133" s="313">
        <v>0</v>
      </c>
      <c r="AX2133" s="314"/>
      <c r="AY2133" s="315"/>
      <c r="AZ2133" s="315"/>
      <c r="BA2133" s="315"/>
      <c r="BB2133" s="315"/>
      <c r="BC2133" s="315"/>
      <c r="BD2133" s="315">
        <v>0</v>
      </c>
      <c r="BE2133" s="316"/>
    </row>
  </sheetData>
  <autoFilter ref="A1:BE2133" xr:uid="{2FDD1573-45B2-4718-9BC6-FF6D3423AA95}"/>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00D8F-292E-474B-B10F-9FE78105D5B6}">
  <dimension ref="A1:AW2297"/>
  <sheetViews>
    <sheetView showGridLines="0" zoomScale="60" zoomScaleNormal="60" workbookViewId="0">
      <pane xSplit="7" ySplit="1" topLeftCell="H2" activePane="bottomRight" state="frozen"/>
      <selection activeCell="J154" sqref="J154"/>
      <selection pane="topRight" activeCell="J154" sqref="J154"/>
      <selection pane="bottomLeft" activeCell="J154" sqref="J154"/>
      <selection pane="bottomRight" activeCell="M53" sqref="M53"/>
    </sheetView>
  </sheetViews>
  <sheetFormatPr defaultColWidth="11.5703125" defaultRowHeight="12.75" x14ac:dyDescent="0.2"/>
  <cols>
    <col min="1" max="1" width="8.5703125" style="342" bestFit="1" customWidth="1"/>
    <col min="2" max="2" width="27.140625" style="342" customWidth="1"/>
    <col min="3" max="3" width="19.5703125" style="342" customWidth="1"/>
    <col min="4" max="5" width="11.5703125" style="342"/>
    <col min="6" max="6" width="15.7109375" style="342" customWidth="1"/>
    <col min="7" max="7" width="42.5703125" style="342" bestFit="1" customWidth="1"/>
    <col min="8" max="12" width="11.5703125" style="317"/>
    <col min="13" max="13" width="12.7109375" style="317" customWidth="1"/>
    <col min="14" max="14" width="11.5703125" style="394"/>
    <col min="15" max="19" width="11.5703125" style="395"/>
    <col min="20" max="20" width="13.7109375" style="319" customWidth="1"/>
    <col min="21" max="21" width="11.5703125" style="396"/>
    <col min="22" max="22" width="17" style="395" bestFit="1" customWidth="1"/>
    <col min="23" max="26" width="11.5703125" style="395"/>
    <col min="27" max="27" width="11.5703125" style="319"/>
    <col min="28" max="28" width="11.5703125" style="397"/>
    <col min="29" max="33" width="11.5703125" style="395"/>
    <col min="34" max="34" width="11.5703125" style="319"/>
    <col min="35" max="35" width="11.5703125" style="396"/>
    <col min="36" max="40" width="11.5703125" style="395"/>
    <col min="41" max="41" width="11.5703125" style="319"/>
    <col min="42" max="42" width="11.5703125" style="396"/>
    <col min="43" max="43" width="12.28515625" style="395" bestFit="1" customWidth="1"/>
    <col min="44" max="47" width="11.5703125" style="395"/>
    <col min="48" max="48" width="11.5703125" style="319"/>
    <col min="49" max="49" width="11.5703125" style="396"/>
    <col min="50" max="16384" width="11.5703125" style="342"/>
  </cols>
  <sheetData>
    <row r="1" spans="1:49" ht="33" customHeight="1" x14ac:dyDescent="0.2">
      <c r="A1" s="323" t="s">
        <v>0</v>
      </c>
      <c r="B1" s="323" t="s">
        <v>461</v>
      </c>
      <c r="C1" s="324" t="s">
        <v>1</v>
      </c>
      <c r="D1" s="325" t="s">
        <v>2</v>
      </c>
      <c r="E1" s="325" t="s">
        <v>3</v>
      </c>
      <c r="F1" s="326" t="s">
        <v>4</v>
      </c>
      <c r="G1" s="325" t="s">
        <v>366</v>
      </c>
      <c r="H1" s="327" t="s">
        <v>462</v>
      </c>
      <c r="I1" s="327" t="s">
        <v>463</v>
      </c>
      <c r="J1" s="327" t="s">
        <v>464</v>
      </c>
      <c r="K1" s="327" t="s">
        <v>465</v>
      </c>
      <c r="L1" s="327" t="s">
        <v>466</v>
      </c>
      <c r="M1" s="327" t="s">
        <v>371</v>
      </c>
      <c r="N1" s="328" t="s">
        <v>467</v>
      </c>
      <c r="O1" s="329" t="s">
        <v>468</v>
      </c>
      <c r="P1" s="329" t="s">
        <v>469</v>
      </c>
      <c r="Q1" s="329" t="s">
        <v>470</v>
      </c>
      <c r="R1" s="329" t="s">
        <v>471</v>
      </c>
      <c r="S1" s="329" t="s">
        <v>472</v>
      </c>
      <c r="T1" s="138" t="s">
        <v>473</v>
      </c>
      <c r="U1" s="330" t="s">
        <v>474</v>
      </c>
      <c r="V1" s="331" t="s">
        <v>475</v>
      </c>
      <c r="W1" s="331" t="s">
        <v>476</v>
      </c>
      <c r="X1" s="331" t="s">
        <v>477</v>
      </c>
      <c r="Y1" s="331" t="s">
        <v>478</v>
      </c>
      <c r="Z1" s="331" t="s">
        <v>479</v>
      </c>
      <c r="AA1" s="332" t="s">
        <v>480</v>
      </c>
      <c r="AB1" s="333" t="s">
        <v>481</v>
      </c>
      <c r="AC1" s="334" t="s">
        <v>482</v>
      </c>
      <c r="AD1" s="334" t="s">
        <v>483</v>
      </c>
      <c r="AE1" s="334" t="s">
        <v>484</v>
      </c>
      <c r="AF1" s="334" t="s">
        <v>485</v>
      </c>
      <c r="AG1" s="334" t="s">
        <v>486</v>
      </c>
      <c r="AH1" s="145" t="s">
        <v>487</v>
      </c>
      <c r="AI1" s="335" t="s">
        <v>488</v>
      </c>
      <c r="AJ1" s="336" t="s">
        <v>489</v>
      </c>
      <c r="AK1" s="336" t="s">
        <v>490</v>
      </c>
      <c r="AL1" s="336" t="s">
        <v>491</v>
      </c>
      <c r="AM1" s="336" t="s">
        <v>492</v>
      </c>
      <c r="AN1" s="336" t="s">
        <v>493</v>
      </c>
      <c r="AO1" s="337" t="s">
        <v>494</v>
      </c>
      <c r="AP1" s="338" t="s">
        <v>495</v>
      </c>
      <c r="AQ1" s="339" t="s">
        <v>496</v>
      </c>
      <c r="AR1" s="339" t="s">
        <v>497</v>
      </c>
      <c r="AS1" s="339" t="s">
        <v>498</v>
      </c>
      <c r="AT1" s="339" t="s">
        <v>499</v>
      </c>
      <c r="AU1" s="339" t="s">
        <v>500</v>
      </c>
      <c r="AV1" s="340" t="s">
        <v>501</v>
      </c>
      <c r="AW1" s="341" t="s">
        <v>502</v>
      </c>
    </row>
    <row r="2" spans="1:49" ht="14.25" customHeight="1" x14ac:dyDescent="0.2">
      <c r="A2" s="153">
        <v>1</v>
      </c>
      <c r="B2" s="153" t="str">
        <f>CONCATENATE(E2,G2)</f>
        <v>BR-ACEducation</v>
      </c>
      <c r="C2" s="343" t="s">
        <v>40</v>
      </c>
      <c r="D2" s="344" t="s">
        <v>40</v>
      </c>
      <c r="E2" s="344" t="s">
        <v>41</v>
      </c>
      <c r="F2" s="344" t="s">
        <v>42</v>
      </c>
      <c r="G2" s="344" t="s">
        <v>418</v>
      </c>
      <c r="H2" s="345">
        <v>0</v>
      </c>
      <c r="I2" s="345">
        <v>0</v>
      </c>
      <c r="J2" s="345">
        <v>0</v>
      </c>
      <c r="K2" s="345">
        <v>0</v>
      </c>
      <c r="L2" s="346">
        <v>0</v>
      </c>
      <c r="M2" s="346">
        <v>408.08094973440001</v>
      </c>
      <c r="N2" s="236">
        <v>0</v>
      </c>
      <c r="O2" s="347">
        <v>0</v>
      </c>
      <c r="P2" s="347">
        <v>0</v>
      </c>
      <c r="Q2" s="347">
        <v>0</v>
      </c>
      <c r="R2" s="347">
        <v>0</v>
      </c>
      <c r="S2" s="348">
        <v>0</v>
      </c>
      <c r="T2" s="157">
        <v>322.22318724479999</v>
      </c>
      <c r="U2" s="349">
        <v>0</v>
      </c>
      <c r="V2" s="350"/>
      <c r="W2" s="350"/>
      <c r="X2" s="350"/>
      <c r="Y2" s="350"/>
      <c r="Z2" s="351">
        <v>0</v>
      </c>
      <c r="AA2" s="352">
        <v>0</v>
      </c>
      <c r="AB2" s="353" t="s">
        <v>527</v>
      </c>
      <c r="AC2" s="354">
        <v>0</v>
      </c>
      <c r="AD2" s="354">
        <v>0</v>
      </c>
      <c r="AE2" s="354">
        <v>0</v>
      </c>
      <c r="AF2" s="354">
        <v>0</v>
      </c>
      <c r="AG2" s="355">
        <v>0</v>
      </c>
      <c r="AH2" s="167">
        <v>85.857762489600006</v>
      </c>
      <c r="AI2" s="356">
        <v>0</v>
      </c>
      <c r="AJ2" s="357"/>
      <c r="AK2" s="357"/>
      <c r="AL2" s="357"/>
      <c r="AM2" s="357"/>
      <c r="AN2" s="358">
        <v>0</v>
      </c>
      <c r="AO2" s="359">
        <v>0</v>
      </c>
      <c r="AP2" s="360" t="s">
        <v>527</v>
      </c>
      <c r="AQ2" s="361"/>
      <c r="AR2" s="361"/>
      <c r="AS2" s="361"/>
      <c r="AT2" s="361"/>
      <c r="AU2" s="362">
        <v>0</v>
      </c>
      <c r="AV2" s="363">
        <v>0</v>
      </c>
      <c r="AW2" s="364" t="s">
        <v>527</v>
      </c>
    </row>
    <row r="3" spans="1:49" ht="14.25" customHeight="1" x14ac:dyDescent="0.2">
      <c r="A3" s="153">
        <v>2</v>
      </c>
      <c r="B3" s="153" t="str">
        <f>CONCATENATE(E3,G3)</f>
        <v>BR-ALEducation</v>
      </c>
      <c r="C3" s="343" t="s">
        <v>40</v>
      </c>
      <c r="D3" s="344" t="s">
        <v>40</v>
      </c>
      <c r="E3" s="344" t="s">
        <v>43</v>
      </c>
      <c r="F3" s="344" t="s">
        <v>44</v>
      </c>
      <c r="G3" s="344" t="s">
        <v>418</v>
      </c>
      <c r="H3" s="345">
        <v>0</v>
      </c>
      <c r="I3" s="345">
        <v>0</v>
      </c>
      <c r="J3" s="345">
        <v>0</v>
      </c>
      <c r="K3" s="345">
        <v>0</v>
      </c>
      <c r="L3" s="346">
        <v>0</v>
      </c>
      <c r="M3" s="346">
        <v>108.5711119808</v>
      </c>
      <c r="N3" s="236">
        <v>0</v>
      </c>
      <c r="O3" s="347">
        <v>0</v>
      </c>
      <c r="P3" s="347">
        <v>0</v>
      </c>
      <c r="Q3" s="347">
        <v>0</v>
      </c>
      <c r="R3" s="347">
        <v>0</v>
      </c>
      <c r="S3" s="348">
        <v>0</v>
      </c>
      <c r="T3" s="157">
        <v>85.728406993600004</v>
      </c>
      <c r="U3" s="349">
        <v>0</v>
      </c>
      <c r="V3" s="350"/>
      <c r="W3" s="350"/>
      <c r="X3" s="350"/>
      <c r="Y3" s="350"/>
      <c r="Z3" s="351">
        <v>0</v>
      </c>
      <c r="AA3" s="352">
        <v>0</v>
      </c>
      <c r="AB3" s="353" t="s">
        <v>527</v>
      </c>
      <c r="AC3" s="354">
        <v>0</v>
      </c>
      <c r="AD3" s="354">
        <v>0</v>
      </c>
      <c r="AE3" s="354">
        <v>0</v>
      </c>
      <c r="AF3" s="354">
        <v>0</v>
      </c>
      <c r="AG3" s="355">
        <v>0</v>
      </c>
      <c r="AH3" s="167">
        <v>22.842704987200001</v>
      </c>
      <c r="AI3" s="356">
        <v>0</v>
      </c>
      <c r="AJ3" s="357"/>
      <c r="AK3" s="357"/>
      <c r="AL3" s="357"/>
      <c r="AM3" s="357"/>
      <c r="AN3" s="358">
        <v>0</v>
      </c>
      <c r="AO3" s="359">
        <v>0</v>
      </c>
      <c r="AP3" s="360" t="s">
        <v>527</v>
      </c>
      <c r="AQ3" s="361"/>
      <c r="AR3" s="361"/>
      <c r="AS3" s="361"/>
      <c r="AT3" s="361"/>
      <c r="AU3" s="362">
        <v>0</v>
      </c>
      <c r="AV3" s="363">
        <v>0</v>
      </c>
      <c r="AW3" s="364" t="s">
        <v>527</v>
      </c>
    </row>
    <row r="4" spans="1:49" ht="14.25" customHeight="1" x14ac:dyDescent="0.2">
      <c r="A4" s="153">
        <v>3</v>
      </c>
      <c r="B4" s="153" t="str">
        <f t="shared" ref="B4:B67" si="0">CONCATENATE(E4,G4)</f>
        <v>BR-APEducation</v>
      </c>
      <c r="C4" s="343" t="s">
        <v>40</v>
      </c>
      <c r="D4" s="344" t="s">
        <v>40</v>
      </c>
      <c r="E4" s="344" t="s">
        <v>45</v>
      </c>
      <c r="F4" s="344" t="s">
        <v>46</v>
      </c>
      <c r="G4" s="344" t="s">
        <v>418</v>
      </c>
      <c r="H4" s="345">
        <v>0</v>
      </c>
      <c r="I4" s="345">
        <v>0</v>
      </c>
      <c r="J4" s="345">
        <v>0</v>
      </c>
      <c r="K4" s="345">
        <v>0</v>
      </c>
      <c r="L4" s="346">
        <v>0</v>
      </c>
      <c r="M4" s="346">
        <v>87.76245165440001</v>
      </c>
      <c r="N4" s="236">
        <v>0</v>
      </c>
      <c r="O4" s="347">
        <v>0</v>
      </c>
      <c r="P4" s="347">
        <v>0</v>
      </c>
      <c r="Q4" s="347">
        <v>0</v>
      </c>
      <c r="R4" s="347">
        <v>0</v>
      </c>
      <c r="S4" s="348">
        <v>0</v>
      </c>
      <c r="T4" s="157">
        <v>69.297762884800008</v>
      </c>
      <c r="U4" s="349">
        <v>0</v>
      </c>
      <c r="V4" s="350"/>
      <c r="W4" s="350"/>
      <c r="X4" s="350"/>
      <c r="Y4" s="350"/>
      <c r="Z4" s="351">
        <v>0</v>
      </c>
      <c r="AA4" s="352">
        <v>0</v>
      </c>
      <c r="AB4" s="353" t="s">
        <v>527</v>
      </c>
      <c r="AC4" s="354">
        <v>0</v>
      </c>
      <c r="AD4" s="354">
        <v>0</v>
      </c>
      <c r="AE4" s="354">
        <v>0</v>
      </c>
      <c r="AF4" s="354">
        <v>0</v>
      </c>
      <c r="AG4" s="355">
        <v>0</v>
      </c>
      <c r="AH4" s="167">
        <v>18.464688769600002</v>
      </c>
      <c r="AI4" s="356">
        <v>0</v>
      </c>
      <c r="AJ4" s="357"/>
      <c r="AK4" s="357"/>
      <c r="AL4" s="357"/>
      <c r="AM4" s="357"/>
      <c r="AN4" s="358">
        <v>0</v>
      </c>
      <c r="AO4" s="359">
        <v>0</v>
      </c>
      <c r="AP4" s="360" t="s">
        <v>527</v>
      </c>
      <c r="AQ4" s="361"/>
      <c r="AR4" s="361"/>
      <c r="AS4" s="361"/>
      <c r="AT4" s="361"/>
      <c r="AU4" s="362">
        <v>0</v>
      </c>
      <c r="AV4" s="363">
        <v>0</v>
      </c>
      <c r="AW4" s="364" t="s">
        <v>527</v>
      </c>
    </row>
    <row r="5" spans="1:49" ht="14.25" customHeight="1" x14ac:dyDescent="0.2">
      <c r="A5" s="153">
        <v>4</v>
      </c>
      <c r="B5" s="153" t="str">
        <f t="shared" si="0"/>
        <v>BR-AMEducation</v>
      </c>
      <c r="C5" s="343" t="s">
        <v>40</v>
      </c>
      <c r="D5" s="344" t="s">
        <v>40</v>
      </c>
      <c r="E5" s="344" t="s">
        <v>47</v>
      </c>
      <c r="F5" s="344" t="s">
        <v>48</v>
      </c>
      <c r="G5" s="344" t="s">
        <v>418</v>
      </c>
      <c r="H5" s="345">
        <v>2128</v>
      </c>
      <c r="I5" s="345">
        <v>2160</v>
      </c>
      <c r="J5" s="345">
        <v>260</v>
      </c>
      <c r="K5" s="345">
        <v>254</v>
      </c>
      <c r="L5" s="346">
        <v>4802</v>
      </c>
      <c r="M5" s="346">
        <v>36063.359157556799</v>
      </c>
      <c r="N5" s="236">
        <v>0.13315454001443949</v>
      </c>
      <c r="O5" s="347">
        <v>2128</v>
      </c>
      <c r="P5" s="347">
        <v>2160</v>
      </c>
      <c r="Q5" s="347">
        <v>260</v>
      </c>
      <c r="R5" s="347">
        <v>254</v>
      </c>
      <c r="S5" s="348">
        <v>4802</v>
      </c>
      <c r="T5" s="157">
        <v>28475.846613435599</v>
      </c>
      <c r="U5" s="349">
        <v>0.16863414335622595</v>
      </c>
      <c r="V5" s="350"/>
      <c r="W5" s="350"/>
      <c r="X5" s="350"/>
      <c r="Y5" s="350"/>
      <c r="Z5" s="351">
        <v>0</v>
      </c>
      <c r="AA5" s="352">
        <v>0</v>
      </c>
      <c r="AB5" s="353" t="s">
        <v>527</v>
      </c>
      <c r="AC5" s="354">
        <v>0</v>
      </c>
      <c r="AD5" s="354">
        <v>0</v>
      </c>
      <c r="AE5" s="354">
        <v>0</v>
      </c>
      <c r="AF5" s="354">
        <v>0</v>
      </c>
      <c r="AG5" s="355">
        <v>0</v>
      </c>
      <c r="AH5" s="167">
        <v>7587.5125441212003</v>
      </c>
      <c r="AI5" s="356">
        <v>0</v>
      </c>
      <c r="AJ5" s="357"/>
      <c r="AK5" s="357"/>
      <c r="AL5" s="357"/>
      <c r="AM5" s="357"/>
      <c r="AN5" s="358">
        <v>0</v>
      </c>
      <c r="AO5" s="359">
        <v>0</v>
      </c>
      <c r="AP5" s="360" t="s">
        <v>527</v>
      </c>
      <c r="AQ5" s="361"/>
      <c r="AR5" s="361"/>
      <c r="AS5" s="361"/>
      <c r="AT5" s="361"/>
      <c r="AU5" s="362">
        <v>0</v>
      </c>
      <c r="AV5" s="363">
        <v>0</v>
      </c>
      <c r="AW5" s="364" t="s">
        <v>527</v>
      </c>
    </row>
    <row r="6" spans="1:49" ht="14.25" customHeight="1" x14ac:dyDescent="0.2">
      <c r="A6" s="153">
        <v>5</v>
      </c>
      <c r="B6" s="153" t="str">
        <f t="shared" si="0"/>
        <v>BR-BAEducation</v>
      </c>
      <c r="C6" s="343" t="s">
        <v>40</v>
      </c>
      <c r="D6" s="344" t="s">
        <v>40</v>
      </c>
      <c r="E6" s="344" t="s">
        <v>49</v>
      </c>
      <c r="F6" s="344" t="s">
        <v>50</v>
      </c>
      <c r="G6" s="344" t="s">
        <v>418</v>
      </c>
      <c r="H6" s="345">
        <v>0</v>
      </c>
      <c r="I6" s="345">
        <v>0</v>
      </c>
      <c r="J6" s="345">
        <v>0</v>
      </c>
      <c r="K6" s="345">
        <v>0</v>
      </c>
      <c r="L6" s="346">
        <v>0</v>
      </c>
      <c r="M6" s="346">
        <v>1055.0279794656001</v>
      </c>
      <c r="N6" s="236">
        <v>0</v>
      </c>
      <c r="O6" s="347">
        <v>0</v>
      </c>
      <c r="P6" s="347">
        <v>0</v>
      </c>
      <c r="Q6" s="347">
        <v>0</v>
      </c>
      <c r="R6" s="347">
        <v>0</v>
      </c>
      <c r="S6" s="348">
        <v>0</v>
      </c>
      <c r="T6" s="157">
        <v>833.05647665520007</v>
      </c>
      <c r="U6" s="349">
        <v>0</v>
      </c>
      <c r="V6" s="350"/>
      <c r="W6" s="350"/>
      <c r="X6" s="350"/>
      <c r="Y6" s="350"/>
      <c r="Z6" s="351">
        <v>0</v>
      </c>
      <c r="AA6" s="352">
        <v>0</v>
      </c>
      <c r="AB6" s="353" t="s">
        <v>527</v>
      </c>
      <c r="AC6" s="354">
        <v>0</v>
      </c>
      <c r="AD6" s="354">
        <v>0</v>
      </c>
      <c r="AE6" s="354">
        <v>0</v>
      </c>
      <c r="AF6" s="354">
        <v>0</v>
      </c>
      <c r="AG6" s="355">
        <v>0</v>
      </c>
      <c r="AH6" s="167">
        <v>221.97150281040001</v>
      </c>
      <c r="AI6" s="356">
        <v>0</v>
      </c>
      <c r="AJ6" s="357"/>
      <c r="AK6" s="357"/>
      <c r="AL6" s="357"/>
      <c r="AM6" s="357"/>
      <c r="AN6" s="358">
        <v>0</v>
      </c>
      <c r="AO6" s="359">
        <v>0</v>
      </c>
      <c r="AP6" s="360" t="s">
        <v>527</v>
      </c>
      <c r="AQ6" s="361"/>
      <c r="AR6" s="361"/>
      <c r="AS6" s="361"/>
      <c r="AT6" s="361"/>
      <c r="AU6" s="362">
        <v>0</v>
      </c>
      <c r="AV6" s="363">
        <v>0</v>
      </c>
      <c r="AW6" s="364" t="s">
        <v>527</v>
      </c>
    </row>
    <row r="7" spans="1:49" ht="14.25" customHeight="1" x14ac:dyDescent="0.2">
      <c r="A7" s="153">
        <v>6</v>
      </c>
      <c r="B7" s="153" t="str">
        <f t="shared" si="0"/>
        <v>BR-CEEducation</v>
      </c>
      <c r="C7" s="343" t="s">
        <v>40</v>
      </c>
      <c r="D7" s="344" t="s">
        <v>40</v>
      </c>
      <c r="E7" s="344" t="s">
        <v>51</v>
      </c>
      <c r="F7" s="344" t="s">
        <v>52</v>
      </c>
      <c r="G7" s="344" t="s">
        <v>418</v>
      </c>
      <c r="H7" s="345">
        <v>0</v>
      </c>
      <c r="I7" s="345">
        <v>0</v>
      </c>
      <c r="J7" s="345">
        <v>0</v>
      </c>
      <c r="K7" s="345">
        <v>0</v>
      </c>
      <c r="L7" s="346">
        <v>0</v>
      </c>
      <c r="M7" s="346">
        <v>884.92199811680007</v>
      </c>
      <c r="N7" s="236">
        <v>0</v>
      </c>
      <c r="O7" s="347">
        <v>0</v>
      </c>
      <c r="P7" s="347">
        <v>0</v>
      </c>
      <c r="Q7" s="347">
        <v>0</v>
      </c>
      <c r="R7" s="347">
        <v>0</v>
      </c>
      <c r="S7" s="348">
        <v>0</v>
      </c>
      <c r="T7" s="157">
        <v>698.73976445560004</v>
      </c>
      <c r="U7" s="349">
        <v>0</v>
      </c>
      <c r="V7" s="350"/>
      <c r="W7" s="350"/>
      <c r="X7" s="350"/>
      <c r="Y7" s="350"/>
      <c r="Z7" s="351">
        <v>0</v>
      </c>
      <c r="AA7" s="352">
        <v>0</v>
      </c>
      <c r="AB7" s="353" t="s">
        <v>527</v>
      </c>
      <c r="AC7" s="354">
        <v>0</v>
      </c>
      <c r="AD7" s="354">
        <v>0</v>
      </c>
      <c r="AE7" s="354">
        <v>0</v>
      </c>
      <c r="AF7" s="354">
        <v>0</v>
      </c>
      <c r="AG7" s="355">
        <v>0</v>
      </c>
      <c r="AH7" s="167">
        <v>186.18223366120003</v>
      </c>
      <c r="AI7" s="356">
        <v>0</v>
      </c>
      <c r="AJ7" s="357"/>
      <c r="AK7" s="357"/>
      <c r="AL7" s="357"/>
      <c r="AM7" s="357"/>
      <c r="AN7" s="358">
        <v>0</v>
      </c>
      <c r="AO7" s="359">
        <v>0</v>
      </c>
      <c r="AP7" s="360" t="s">
        <v>527</v>
      </c>
      <c r="AQ7" s="361"/>
      <c r="AR7" s="361"/>
      <c r="AS7" s="361"/>
      <c r="AT7" s="361"/>
      <c r="AU7" s="362">
        <v>0</v>
      </c>
      <c r="AV7" s="363">
        <v>0</v>
      </c>
      <c r="AW7" s="364" t="s">
        <v>527</v>
      </c>
    </row>
    <row r="8" spans="1:49" ht="14.25" customHeight="1" x14ac:dyDescent="0.2">
      <c r="A8" s="153">
        <v>7</v>
      </c>
      <c r="B8" s="153" t="str">
        <f t="shared" si="0"/>
        <v>BR-DFEducation</v>
      </c>
      <c r="C8" s="343" t="s">
        <v>40</v>
      </c>
      <c r="D8" s="344" t="s">
        <v>40</v>
      </c>
      <c r="E8" s="344" t="s">
        <v>53</v>
      </c>
      <c r="F8" s="344" t="s">
        <v>54</v>
      </c>
      <c r="G8" s="344" t="s">
        <v>418</v>
      </c>
      <c r="H8" s="345">
        <v>0</v>
      </c>
      <c r="I8" s="345">
        <v>0</v>
      </c>
      <c r="J8" s="345">
        <v>0</v>
      </c>
      <c r="K8" s="345">
        <v>0</v>
      </c>
      <c r="L8" s="346">
        <v>0</v>
      </c>
      <c r="M8" s="346">
        <v>2520.8343275968</v>
      </c>
      <c r="N8" s="236">
        <v>0</v>
      </c>
      <c r="O8" s="347">
        <v>0</v>
      </c>
      <c r="P8" s="347">
        <v>0</v>
      </c>
      <c r="Q8" s="347">
        <v>0</v>
      </c>
      <c r="R8" s="347">
        <v>0</v>
      </c>
      <c r="S8" s="348">
        <v>0</v>
      </c>
      <c r="T8" s="157">
        <v>1990.4660388656</v>
      </c>
      <c r="U8" s="349">
        <v>0</v>
      </c>
      <c r="V8" s="350"/>
      <c r="W8" s="350"/>
      <c r="X8" s="350"/>
      <c r="Y8" s="350"/>
      <c r="Z8" s="351">
        <v>0</v>
      </c>
      <c r="AA8" s="352">
        <v>0</v>
      </c>
      <c r="AB8" s="353" t="s">
        <v>527</v>
      </c>
      <c r="AC8" s="354">
        <v>0</v>
      </c>
      <c r="AD8" s="354">
        <v>0</v>
      </c>
      <c r="AE8" s="354">
        <v>0</v>
      </c>
      <c r="AF8" s="354">
        <v>0</v>
      </c>
      <c r="AG8" s="355">
        <v>0</v>
      </c>
      <c r="AH8" s="167">
        <v>530.3682887312001</v>
      </c>
      <c r="AI8" s="356">
        <v>0</v>
      </c>
      <c r="AJ8" s="357"/>
      <c r="AK8" s="357"/>
      <c r="AL8" s="357"/>
      <c r="AM8" s="357"/>
      <c r="AN8" s="358">
        <v>0</v>
      </c>
      <c r="AO8" s="359">
        <v>0</v>
      </c>
      <c r="AP8" s="360" t="s">
        <v>527</v>
      </c>
      <c r="AQ8" s="361"/>
      <c r="AR8" s="361"/>
      <c r="AS8" s="361"/>
      <c r="AT8" s="361"/>
      <c r="AU8" s="362">
        <v>0</v>
      </c>
      <c r="AV8" s="363">
        <v>0</v>
      </c>
      <c r="AW8" s="364" t="s">
        <v>527</v>
      </c>
    </row>
    <row r="9" spans="1:49" ht="14.25" customHeight="1" x14ac:dyDescent="0.2">
      <c r="A9" s="153">
        <v>8</v>
      </c>
      <c r="B9" s="153" t="str">
        <f t="shared" si="0"/>
        <v>BR-ESEducation</v>
      </c>
      <c r="C9" s="343" t="s">
        <v>40</v>
      </c>
      <c r="D9" s="344" t="s">
        <v>40</v>
      </c>
      <c r="E9" s="344" t="s">
        <v>55</v>
      </c>
      <c r="F9" s="344" t="s">
        <v>56</v>
      </c>
      <c r="G9" s="344" t="s">
        <v>418</v>
      </c>
      <c r="H9" s="345">
        <v>0</v>
      </c>
      <c r="I9" s="345">
        <v>0</v>
      </c>
      <c r="J9" s="345">
        <v>0</v>
      </c>
      <c r="K9" s="345">
        <v>0</v>
      </c>
      <c r="L9" s="346">
        <v>0</v>
      </c>
      <c r="M9" s="346">
        <v>657.80895774880003</v>
      </c>
      <c r="N9" s="236">
        <v>0</v>
      </c>
      <c r="O9" s="347">
        <v>0</v>
      </c>
      <c r="P9" s="347">
        <v>0</v>
      </c>
      <c r="Q9" s="347">
        <v>0</v>
      </c>
      <c r="R9" s="347">
        <v>0</v>
      </c>
      <c r="S9" s="348">
        <v>0</v>
      </c>
      <c r="T9" s="157">
        <v>519.40993349960002</v>
      </c>
      <c r="U9" s="349">
        <v>0</v>
      </c>
      <c r="V9" s="350"/>
      <c r="W9" s="350"/>
      <c r="X9" s="350"/>
      <c r="Y9" s="350"/>
      <c r="Z9" s="351">
        <v>0</v>
      </c>
      <c r="AA9" s="352">
        <v>0</v>
      </c>
      <c r="AB9" s="353" t="s">
        <v>527</v>
      </c>
      <c r="AC9" s="354">
        <v>0</v>
      </c>
      <c r="AD9" s="354">
        <v>0</v>
      </c>
      <c r="AE9" s="354">
        <v>0</v>
      </c>
      <c r="AF9" s="354">
        <v>0</v>
      </c>
      <c r="AG9" s="355">
        <v>0</v>
      </c>
      <c r="AH9" s="167">
        <v>138.39902424920001</v>
      </c>
      <c r="AI9" s="356">
        <v>0</v>
      </c>
      <c r="AJ9" s="357"/>
      <c r="AK9" s="357"/>
      <c r="AL9" s="357"/>
      <c r="AM9" s="357"/>
      <c r="AN9" s="358">
        <v>0</v>
      </c>
      <c r="AO9" s="359">
        <v>0</v>
      </c>
      <c r="AP9" s="360" t="s">
        <v>527</v>
      </c>
      <c r="AQ9" s="361"/>
      <c r="AR9" s="361"/>
      <c r="AS9" s="361"/>
      <c r="AT9" s="361"/>
      <c r="AU9" s="362">
        <v>0</v>
      </c>
      <c r="AV9" s="363">
        <v>0</v>
      </c>
      <c r="AW9" s="364" t="s">
        <v>527</v>
      </c>
    </row>
    <row r="10" spans="1:49" ht="14.25" customHeight="1" x14ac:dyDescent="0.2">
      <c r="A10" s="153">
        <v>9</v>
      </c>
      <c r="B10" s="153" t="str">
        <f t="shared" si="0"/>
        <v>BR-GOEducation</v>
      </c>
      <c r="C10" s="343" t="s">
        <v>40</v>
      </c>
      <c r="D10" s="344" t="s">
        <v>40</v>
      </c>
      <c r="E10" s="344" t="s">
        <v>57</v>
      </c>
      <c r="F10" s="344" t="s">
        <v>58</v>
      </c>
      <c r="G10" s="344" t="s">
        <v>418</v>
      </c>
      <c r="H10" s="345">
        <v>0</v>
      </c>
      <c r="I10" s="345">
        <v>0</v>
      </c>
      <c r="J10" s="345">
        <v>0</v>
      </c>
      <c r="K10" s="345">
        <v>0</v>
      </c>
      <c r="L10" s="346">
        <v>0</v>
      </c>
      <c r="M10" s="346">
        <v>4047.2603493871998</v>
      </c>
      <c r="N10" s="236">
        <v>0</v>
      </c>
      <c r="O10" s="347">
        <v>0</v>
      </c>
      <c r="P10" s="347">
        <v>0</v>
      </c>
      <c r="Q10" s="347">
        <v>0</v>
      </c>
      <c r="R10" s="347">
        <v>0</v>
      </c>
      <c r="S10" s="348">
        <v>0</v>
      </c>
      <c r="T10" s="157">
        <v>3195.7412622123998</v>
      </c>
      <c r="U10" s="349">
        <v>0</v>
      </c>
      <c r="V10" s="350"/>
      <c r="W10" s="350"/>
      <c r="X10" s="350"/>
      <c r="Y10" s="350"/>
      <c r="Z10" s="351">
        <v>0</v>
      </c>
      <c r="AA10" s="352">
        <v>0</v>
      </c>
      <c r="AB10" s="353" t="s">
        <v>527</v>
      </c>
      <c r="AC10" s="354">
        <v>0</v>
      </c>
      <c r="AD10" s="354">
        <v>0</v>
      </c>
      <c r="AE10" s="354">
        <v>0</v>
      </c>
      <c r="AF10" s="354">
        <v>0</v>
      </c>
      <c r="AG10" s="355">
        <v>0</v>
      </c>
      <c r="AH10" s="167">
        <v>851.51908717480001</v>
      </c>
      <c r="AI10" s="356">
        <v>0</v>
      </c>
      <c r="AJ10" s="357"/>
      <c r="AK10" s="357"/>
      <c r="AL10" s="357"/>
      <c r="AM10" s="357"/>
      <c r="AN10" s="358">
        <v>0</v>
      </c>
      <c r="AO10" s="359">
        <v>0</v>
      </c>
      <c r="AP10" s="360" t="s">
        <v>527</v>
      </c>
      <c r="AQ10" s="361"/>
      <c r="AR10" s="361"/>
      <c r="AS10" s="361"/>
      <c r="AT10" s="361"/>
      <c r="AU10" s="362">
        <v>0</v>
      </c>
      <c r="AV10" s="363">
        <v>0</v>
      </c>
      <c r="AW10" s="364" t="s">
        <v>527</v>
      </c>
    </row>
    <row r="11" spans="1:49" ht="14.25" customHeight="1" x14ac:dyDescent="0.2">
      <c r="A11" s="153">
        <v>10</v>
      </c>
      <c r="B11" s="153" t="str">
        <f t="shared" si="0"/>
        <v>BR-MAEducation</v>
      </c>
      <c r="C11" s="343" t="s">
        <v>40</v>
      </c>
      <c r="D11" s="344" t="s">
        <v>40</v>
      </c>
      <c r="E11" s="344" t="s">
        <v>59</v>
      </c>
      <c r="F11" s="344" t="s">
        <v>60</v>
      </c>
      <c r="G11" s="344" t="s">
        <v>418</v>
      </c>
      <c r="H11" s="345">
        <v>0</v>
      </c>
      <c r="I11" s="345">
        <v>0</v>
      </c>
      <c r="J11" s="345">
        <v>0</v>
      </c>
      <c r="K11" s="345">
        <v>0</v>
      </c>
      <c r="L11" s="346">
        <v>0</v>
      </c>
      <c r="M11" s="346">
        <v>476.84104838240006</v>
      </c>
      <c r="N11" s="236">
        <v>0</v>
      </c>
      <c r="O11" s="347">
        <v>0</v>
      </c>
      <c r="P11" s="347">
        <v>0</v>
      </c>
      <c r="Q11" s="347">
        <v>0</v>
      </c>
      <c r="R11" s="347">
        <v>0</v>
      </c>
      <c r="S11" s="348">
        <v>0</v>
      </c>
      <c r="T11" s="157">
        <v>376.51657721080005</v>
      </c>
      <c r="U11" s="349">
        <v>0</v>
      </c>
      <c r="V11" s="350"/>
      <c r="W11" s="350"/>
      <c r="X11" s="350"/>
      <c r="Y11" s="350"/>
      <c r="Z11" s="351">
        <v>0</v>
      </c>
      <c r="AA11" s="352">
        <v>0</v>
      </c>
      <c r="AB11" s="353" t="s">
        <v>527</v>
      </c>
      <c r="AC11" s="354">
        <v>0</v>
      </c>
      <c r="AD11" s="354">
        <v>0</v>
      </c>
      <c r="AE11" s="354">
        <v>0</v>
      </c>
      <c r="AF11" s="354">
        <v>0</v>
      </c>
      <c r="AG11" s="355">
        <v>0</v>
      </c>
      <c r="AH11" s="167">
        <v>100.32447117160001</v>
      </c>
      <c r="AI11" s="356">
        <v>0</v>
      </c>
      <c r="AJ11" s="357"/>
      <c r="AK11" s="357"/>
      <c r="AL11" s="357"/>
      <c r="AM11" s="357"/>
      <c r="AN11" s="358">
        <v>0</v>
      </c>
      <c r="AO11" s="359">
        <v>0</v>
      </c>
      <c r="AP11" s="360" t="s">
        <v>527</v>
      </c>
      <c r="AQ11" s="361"/>
      <c r="AR11" s="361"/>
      <c r="AS11" s="361"/>
      <c r="AT11" s="361"/>
      <c r="AU11" s="362">
        <v>0</v>
      </c>
      <c r="AV11" s="363">
        <v>0</v>
      </c>
      <c r="AW11" s="364" t="s">
        <v>527</v>
      </c>
    </row>
    <row r="12" spans="1:49" ht="14.25" customHeight="1" x14ac:dyDescent="0.2">
      <c r="A12" s="153">
        <v>11</v>
      </c>
      <c r="B12" s="153" t="str">
        <f t="shared" si="0"/>
        <v>BR-MTEducation</v>
      </c>
      <c r="C12" s="343" t="s">
        <v>40</v>
      </c>
      <c r="D12" s="344" t="s">
        <v>40</v>
      </c>
      <c r="E12" s="344" t="s">
        <v>61</v>
      </c>
      <c r="F12" s="344" t="s">
        <v>62</v>
      </c>
      <c r="G12" s="344" t="s">
        <v>418</v>
      </c>
      <c r="H12" s="345">
        <v>0</v>
      </c>
      <c r="I12" s="345">
        <v>0</v>
      </c>
      <c r="J12" s="345">
        <v>0</v>
      </c>
      <c r="K12" s="345">
        <v>0</v>
      </c>
      <c r="L12" s="346">
        <v>0</v>
      </c>
      <c r="M12" s="346">
        <v>6613.3246122767996</v>
      </c>
      <c r="N12" s="236">
        <v>0</v>
      </c>
      <c r="O12" s="347">
        <v>0</v>
      </c>
      <c r="P12" s="347">
        <v>0</v>
      </c>
      <c r="Q12" s="347">
        <v>0</v>
      </c>
      <c r="R12" s="347">
        <v>0</v>
      </c>
      <c r="S12" s="348">
        <v>0</v>
      </c>
      <c r="T12" s="157">
        <v>5221.9211316756</v>
      </c>
      <c r="U12" s="349">
        <v>0</v>
      </c>
      <c r="V12" s="350"/>
      <c r="W12" s="350"/>
      <c r="X12" s="350"/>
      <c r="Y12" s="350"/>
      <c r="Z12" s="351">
        <v>0</v>
      </c>
      <c r="AA12" s="352">
        <v>0</v>
      </c>
      <c r="AB12" s="353" t="s">
        <v>527</v>
      </c>
      <c r="AC12" s="354">
        <v>0</v>
      </c>
      <c r="AD12" s="354">
        <v>0</v>
      </c>
      <c r="AE12" s="354">
        <v>0</v>
      </c>
      <c r="AF12" s="354">
        <v>0</v>
      </c>
      <c r="AG12" s="355">
        <v>0</v>
      </c>
      <c r="AH12" s="167">
        <v>1391.4034806012</v>
      </c>
      <c r="AI12" s="356">
        <v>0</v>
      </c>
      <c r="AJ12" s="357"/>
      <c r="AK12" s="357"/>
      <c r="AL12" s="357"/>
      <c r="AM12" s="357"/>
      <c r="AN12" s="358">
        <v>0</v>
      </c>
      <c r="AO12" s="359">
        <v>0</v>
      </c>
      <c r="AP12" s="360" t="s">
        <v>527</v>
      </c>
      <c r="AQ12" s="361"/>
      <c r="AR12" s="361"/>
      <c r="AS12" s="361"/>
      <c r="AT12" s="361"/>
      <c r="AU12" s="362">
        <v>0</v>
      </c>
      <c r="AV12" s="363">
        <v>0</v>
      </c>
      <c r="AW12" s="364" t="s">
        <v>527</v>
      </c>
    </row>
    <row r="13" spans="1:49" ht="14.25" customHeight="1" x14ac:dyDescent="0.2">
      <c r="A13" s="153">
        <v>12</v>
      </c>
      <c r="B13" s="153" t="str">
        <f t="shared" si="0"/>
        <v>BR-MSEducation</v>
      </c>
      <c r="C13" s="343" t="s">
        <v>40</v>
      </c>
      <c r="D13" s="344" t="s">
        <v>40</v>
      </c>
      <c r="E13" s="344" t="s">
        <v>63</v>
      </c>
      <c r="F13" s="344" t="s">
        <v>64</v>
      </c>
      <c r="G13" s="344" t="s">
        <v>418</v>
      </c>
      <c r="H13" s="345">
        <v>0</v>
      </c>
      <c r="I13" s="345">
        <v>0</v>
      </c>
      <c r="J13" s="345">
        <v>0</v>
      </c>
      <c r="K13" s="345">
        <v>0</v>
      </c>
      <c r="L13" s="346">
        <v>0</v>
      </c>
      <c r="M13" s="346">
        <v>5843.3078438096009</v>
      </c>
      <c r="N13" s="236">
        <v>0</v>
      </c>
      <c r="O13" s="347">
        <v>0</v>
      </c>
      <c r="P13" s="347">
        <v>0</v>
      </c>
      <c r="Q13" s="347">
        <v>0</v>
      </c>
      <c r="R13" s="347">
        <v>0</v>
      </c>
      <c r="S13" s="348">
        <v>0</v>
      </c>
      <c r="T13" s="157">
        <v>4613.9112318532007</v>
      </c>
      <c r="U13" s="349">
        <v>0</v>
      </c>
      <c r="V13" s="350"/>
      <c r="W13" s="350"/>
      <c r="X13" s="350"/>
      <c r="Y13" s="350"/>
      <c r="Z13" s="351">
        <v>0</v>
      </c>
      <c r="AA13" s="352">
        <v>0</v>
      </c>
      <c r="AB13" s="353" t="s">
        <v>527</v>
      </c>
      <c r="AC13" s="354">
        <v>0</v>
      </c>
      <c r="AD13" s="354">
        <v>0</v>
      </c>
      <c r="AE13" s="354">
        <v>0</v>
      </c>
      <c r="AF13" s="354">
        <v>0</v>
      </c>
      <c r="AG13" s="355">
        <v>0</v>
      </c>
      <c r="AH13" s="167">
        <v>1229.3966119564002</v>
      </c>
      <c r="AI13" s="356">
        <v>0</v>
      </c>
      <c r="AJ13" s="357"/>
      <c r="AK13" s="357"/>
      <c r="AL13" s="357"/>
      <c r="AM13" s="357"/>
      <c r="AN13" s="358">
        <v>0</v>
      </c>
      <c r="AO13" s="359">
        <v>0</v>
      </c>
      <c r="AP13" s="360" t="s">
        <v>527</v>
      </c>
      <c r="AQ13" s="361"/>
      <c r="AR13" s="361"/>
      <c r="AS13" s="361"/>
      <c r="AT13" s="361"/>
      <c r="AU13" s="362">
        <v>0</v>
      </c>
      <c r="AV13" s="363">
        <v>0</v>
      </c>
      <c r="AW13" s="364" t="s">
        <v>527</v>
      </c>
    </row>
    <row r="14" spans="1:49" ht="14.25" customHeight="1" x14ac:dyDescent="0.2">
      <c r="A14" s="153">
        <v>13</v>
      </c>
      <c r="B14" s="153" t="str">
        <f t="shared" si="0"/>
        <v>BR-MGEducation</v>
      </c>
      <c r="C14" s="343" t="s">
        <v>40</v>
      </c>
      <c r="D14" s="344" t="s">
        <v>40</v>
      </c>
      <c r="E14" s="344" t="s">
        <v>65</v>
      </c>
      <c r="F14" s="344" t="s">
        <v>66</v>
      </c>
      <c r="G14" s="344" t="s">
        <v>418</v>
      </c>
      <c r="H14" s="345">
        <v>0</v>
      </c>
      <c r="I14" s="345">
        <v>0</v>
      </c>
      <c r="J14" s="345">
        <v>30</v>
      </c>
      <c r="K14" s="345">
        <v>30</v>
      </c>
      <c r="L14" s="346">
        <v>60</v>
      </c>
      <c r="M14" s="346">
        <v>6436.8845132591996</v>
      </c>
      <c r="N14" s="236">
        <v>9.3212795532384169E-3</v>
      </c>
      <c r="O14" s="347">
        <v>0</v>
      </c>
      <c r="P14" s="347">
        <v>0</v>
      </c>
      <c r="Q14" s="347">
        <v>30</v>
      </c>
      <c r="R14" s="347">
        <v>30</v>
      </c>
      <c r="S14" s="348">
        <v>60</v>
      </c>
      <c r="T14" s="157">
        <v>5082.6029618364</v>
      </c>
      <c r="U14" s="349">
        <v>1.1804974823042512E-2</v>
      </c>
      <c r="V14" s="350"/>
      <c r="W14" s="350"/>
      <c r="X14" s="350"/>
      <c r="Y14" s="350"/>
      <c r="Z14" s="351">
        <v>0</v>
      </c>
      <c r="AA14" s="352">
        <v>0</v>
      </c>
      <c r="AB14" s="353" t="s">
        <v>527</v>
      </c>
      <c r="AC14" s="354">
        <v>0</v>
      </c>
      <c r="AD14" s="354">
        <v>0</v>
      </c>
      <c r="AE14" s="354">
        <v>0</v>
      </c>
      <c r="AF14" s="354">
        <v>0</v>
      </c>
      <c r="AG14" s="355">
        <v>0</v>
      </c>
      <c r="AH14" s="167">
        <v>1354.2815514228</v>
      </c>
      <c r="AI14" s="356">
        <v>0</v>
      </c>
      <c r="AJ14" s="357"/>
      <c r="AK14" s="357"/>
      <c r="AL14" s="357"/>
      <c r="AM14" s="357"/>
      <c r="AN14" s="358">
        <v>0</v>
      </c>
      <c r="AO14" s="359">
        <v>0</v>
      </c>
      <c r="AP14" s="360" t="s">
        <v>527</v>
      </c>
      <c r="AQ14" s="361"/>
      <c r="AR14" s="361"/>
      <c r="AS14" s="361"/>
      <c r="AT14" s="361"/>
      <c r="AU14" s="362">
        <v>0</v>
      </c>
      <c r="AV14" s="363">
        <v>0</v>
      </c>
      <c r="AW14" s="364" t="s">
        <v>527</v>
      </c>
    </row>
    <row r="15" spans="1:49" ht="14.25" customHeight="1" x14ac:dyDescent="0.2">
      <c r="A15" s="153">
        <v>14</v>
      </c>
      <c r="B15" s="153" t="str">
        <f t="shared" si="0"/>
        <v>BR-PAEducation</v>
      </c>
      <c r="C15" s="343" t="s">
        <v>40</v>
      </c>
      <c r="D15" s="344" t="s">
        <v>40</v>
      </c>
      <c r="E15" s="344" t="s">
        <v>67</v>
      </c>
      <c r="F15" s="344" t="s">
        <v>68</v>
      </c>
      <c r="G15" s="344" t="s">
        <v>418</v>
      </c>
      <c r="H15" s="345">
        <v>110</v>
      </c>
      <c r="I15" s="345">
        <v>90</v>
      </c>
      <c r="J15" s="345">
        <v>0</v>
      </c>
      <c r="K15" s="345">
        <v>0</v>
      </c>
      <c r="L15" s="346">
        <v>200</v>
      </c>
      <c r="M15" s="346">
        <v>2235.7990325008</v>
      </c>
      <c r="N15" s="236">
        <v>8.9453478194010463E-2</v>
      </c>
      <c r="O15" s="347">
        <v>110</v>
      </c>
      <c r="P15" s="347">
        <v>90</v>
      </c>
      <c r="Q15" s="347">
        <v>0</v>
      </c>
      <c r="R15" s="347">
        <v>0</v>
      </c>
      <c r="S15" s="348">
        <v>200</v>
      </c>
      <c r="T15" s="157">
        <v>1765.4004450835998</v>
      </c>
      <c r="U15" s="349">
        <v>0.11328874452080988</v>
      </c>
      <c r="V15" s="350"/>
      <c r="W15" s="350"/>
      <c r="X15" s="350"/>
      <c r="Y15" s="350"/>
      <c r="Z15" s="351">
        <v>0</v>
      </c>
      <c r="AA15" s="352">
        <v>0</v>
      </c>
      <c r="AB15" s="353" t="s">
        <v>527</v>
      </c>
      <c r="AC15" s="354">
        <v>0</v>
      </c>
      <c r="AD15" s="354">
        <v>0</v>
      </c>
      <c r="AE15" s="354">
        <v>0</v>
      </c>
      <c r="AF15" s="354">
        <v>0</v>
      </c>
      <c r="AG15" s="355">
        <v>0</v>
      </c>
      <c r="AH15" s="167">
        <v>470.39858741720002</v>
      </c>
      <c r="AI15" s="356">
        <v>0</v>
      </c>
      <c r="AJ15" s="357"/>
      <c r="AK15" s="357"/>
      <c r="AL15" s="357"/>
      <c r="AM15" s="357"/>
      <c r="AN15" s="358">
        <v>0</v>
      </c>
      <c r="AO15" s="359">
        <v>0</v>
      </c>
      <c r="AP15" s="360" t="s">
        <v>527</v>
      </c>
      <c r="AQ15" s="361"/>
      <c r="AR15" s="361"/>
      <c r="AS15" s="361"/>
      <c r="AT15" s="361"/>
      <c r="AU15" s="362">
        <v>0</v>
      </c>
      <c r="AV15" s="363">
        <v>0</v>
      </c>
      <c r="AW15" s="364" t="s">
        <v>527</v>
      </c>
    </row>
    <row r="16" spans="1:49" ht="14.25" customHeight="1" x14ac:dyDescent="0.2">
      <c r="A16" s="153">
        <v>15</v>
      </c>
      <c r="B16" s="153" t="str">
        <f t="shared" si="0"/>
        <v>BR-PBEducation</v>
      </c>
      <c r="C16" s="343" t="s">
        <v>40</v>
      </c>
      <c r="D16" s="344" t="s">
        <v>40</v>
      </c>
      <c r="E16" s="344" t="s">
        <v>69</v>
      </c>
      <c r="F16" s="344" t="s">
        <v>70</v>
      </c>
      <c r="G16" s="344" t="s">
        <v>418</v>
      </c>
      <c r="H16" s="345">
        <v>0</v>
      </c>
      <c r="I16" s="345">
        <v>0</v>
      </c>
      <c r="J16" s="345">
        <v>0</v>
      </c>
      <c r="K16" s="345">
        <v>0</v>
      </c>
      <c r="L16" s="346">
        <v>0</v>
      </c>
      <c r="M16" s="346">
        <v>1011.5802673952001</v>
      </c>
      <c r="N16" s="236">
        <v>0</v>
      </c>
      <c r="O16" s="347">
        <v>0</v>
      </c>
      <c r="P16" s="347">
        <v>0</v>
      </c>
      <c r="Q16" s="347">
        <v>0</v>
      </c>
      <c r="R16" s="347">
        <v>0</v>
      </c>
      <c r="S16" s="348">
        <v>0</v>
      </c>
      <c r="T16" s="157">
        <v>798.74990029840001</v>
      </c>
      <c r="U16" s="349">
        <v>0</v>
      </c>
      <c r="V16" s="350"/>
      <c r="W16" s="350"/>
      <c r="X16" s="350"/>
      <c r="Y16" s="350"/>
      <c r="Z16" s="351">
        <v>0</v>
      </c>
      <c r="AA16" s="352">
        <v>0</v>
      </c>
      <c r="AB16" s="353" t="s">
        <v>527</v>
      </c>
      <c r="AC16" s="354">
        <v>0</v>
      </c>
      <c r="AD16" s="354">
        <v>0</v>
      </c>
      <c r="AE16" s="354">
        <v>0</v>
      </c>
      <c r="AF16" s="354">
        <v>0</v>
      </c>
      <c r="AG16" s="355">
        <v>0</v>
      </c>
      <c r="AH16" s="167">
        <v>212.83036709680002</v>
      </c>
      <c r="AI16" s="356">
        <v>0</v>
      </c>
      <c r="AJ16" s="357"/>
      <c r="AK16" s="357"/>
      <c r="AL16" s="357"/>
      <c r="AM16" s="357"/>
      <c r="AN16" s="358">
        <v>0</v>
      </c>
      <c r="AO16" s="359">
        <v>0</v>
      </c>
      <c r="AP16" s="360" t="s">
        <v>527</v>
      </c>
      <c r="AQ16" s="361"/>
      <c r="AR16" s="361"/>
      <c r="AS16" s="361"/>
      <c r="AT16" s="361"/>
      <c r="AU16" s="362">
        <v>0</v>
      </c>
      <c r="AV16" s="363">
        <v>0</v>
      </c>
      <c r="AW16" s="364" t="s">
        <v>527</v>
      </c>
    </row>
    <row r="17" spans="1:49" ht="14.25" customHeight="1" x14ac:dyDescent="0.2">
      <c r="A17" s="153">
        <v>16</v>
      </c>
      <c r="B17" s="153" t="str">
        <f t="shared" si="0"/>
        <v>BR-PREducation</v>
      </c>
      <c r="C17" s="343" t="s">
        <v>40</v>
      </c>
      <c r="D17" s="344" t="s">
        <v>40</v>
      </c>
      <c r="E17" s="344" t="s">
        <v>71</v>
      </c>
      <c r="F17" s="344" t="s">
        <v>72</v>
      </c>
      <c r="G17" s="344" t="s">
        <v>418</v>
      </c>
      <c r="H17" s="345">
        <v>50</v>
      </c>
      <c r="I17" s="345">
        <v>50</v>
      </c>
      <c r="J17" s="345">
        <v>50</v>
      </c>
      <c r="K17" s="345">
        <v>50</v>
      </c>
      <c r="L17" s="346">
        <v>200</v>
      </c>
      <c r="M17" s="346">
        <v>29046.481405894399</v>
      </c>
      <c r="N17" s="236">
        <v>6.88551557089507E-3</v>
      </c>
      <c r="O17" s="347">
        <v>50</v>
      </c>
      <c r="P17" s="347">
        <v>50</v>
      </c>
      <c r="Q17" s="347">
        <v>50</v>
      </c>
      <c r="R17" s="347">
        <v>50</v>
      </c>
      <c r="S17" s="348">
        <v>200</v>
      </c>
      <c r="T17" s="157">
        <v>22935.2774809648</v>
      </c>
      <c r="U17" s="349">
        <v>8.7201909881400204E-3</v>
      </c>
      <c r="V17" s="350"/>
      <c r="W17" s="350"/>
      <c r="X17" s="350"/>
      <c r="Y17" s="350"/>
      <c r="Z17" s="351">
        <v>0</v>
      </c>
      <c r="AA17" s="352">
        <v>0</v>
      </c>
      <c r="AB17" s="353" t="s">
        <v>527</v>
      </c>
      <c r="AC17" s="354">
        <v>0</v>
      </c>
      <c r="AD17" s="354">
        <v>0</v>
      </c>
      <c r="AE17" s="354">
        <v>0</v>
      </c>
      <c r="AF17" s="354">
        <v>0</v>
      </c>
      <c r="AG17" s="355">
        <v>0</v>
      </c>
      <c r="AH17" s="167">
        <v>6111.2039249296004</v>
      </c>
      <c r="AI17" s="356">
        <v>0</v>
      </c>
      <c r="AJ17" s="357"/>
      <c r="AK17" s="357"/>
      <c r="AL17" s="357"/>
      <c r="AM17" s="357"/>
      <c r="AN17" s="358">
        <v>0</v>
      </c>
      <c r="AO17" s="359">
        <v>0</v>
      </c>
      <c r="AP17" s="360" t="s">
        <v>527</v>
      </c>
      <c r="AQ17" s="361"/>
      <c r="AR17" s="361"/>
      <c r="AS17" s="361"/>
      <c r="AT17" s="361"/>
      <c r="AU17" s="362">
        <v>0</v>
      </c>
      <c r="AV17" s="363">
        <v>0</v>
      </c>
      <c r="AW17" s="364" t="s">
        <v>527</v>
      </c>
    </row>
    <row r="18" spans="1:49" ht="14.25" customHeight="1" x14ac:dyDescent="0.2">
      <c r="A18" s="153">
        <v>17</v>
      </c>
      <c r="B18" s="153" t="str">
        <f t="shared" si="0"/>
        <v>BR-PEEducation</v>
      </c>
      <c r="C18" s="343" t="s">
        <v>40</v>
      </c>
      <c r="D18" s="344" t="s">
        <v>40</v>
      </c>
      <c r="E18" s="344" t="s">
        <v>73</v>
      </c>
      <c r="F18" s="344" t="s">
        <v>74</v>
      </c>
      <c r="G18" s="344" t="s">
        <v>418</v>
      </c>
      <c r="H18" s="345">
        <v>0</v>
      </c>
      <c r="I18" s="345">
        <v>0</v>
      </c>
      <c r="J18" s="345">
        <v>0</v>
      </c>
      <c r="K18" s="345">
        <v>0</v>
      </c>
      <c r="L18" s="346">
        <v>0</v>
      </c>
      <c r="M18" s="346">
        <v>986.24379671999998</v>
      </c>
      <c r="N18" s="236">
        <v>0</v>
      </c>
      <c r="O18" s="347">
        <v>0</v>
      </c>
      <c r="P18" s="347">
        <v>0</v>
      </c>
      <c r="Q18" s="347">
        <v>0</v>
      </c>
      <c r="R18" s="347">
        <v>0</v>
      </c>
      <c r="S18" s="348">
        <v>0</v>
      </c>
      <c r="T18" s="157">
        <v>778.74406973999999</v>
      </c>
      <c r="U18" s="349">
        <v>0</v>
      </c>
      <c r="V18" s="350"/>
      <c r="W18" s="350"/>
      <c r="X18" s="350"/>
      <c r="Y18" s="350"/>
      <c r="Z18" s="351">
        <v>0</v>
      </c>
      <c r="AA18" s="352">
        <v>0</v>
      </c>
      <c r="AB18" s="353" t="s">
        <v>527</v>
      </c>
      <c r="AC18" s="354">
        <v>0</v>
      </c>
      <c r="AD18" s="354">
        <v>0</v>
      </c>
      <c r="AE18" s="354">
        <v>0</v>
      </c>
      <c r="AF18" s="354">
        <v>0</v>
      </c>
      <c r="AG18" s="355">
        <v>0</v>
      </c>
      <c r="AH18" s="167">
        <v>207.49972697999999</v>
      </c>
      <c r="AI18" s="356">
        <v>0</v>
      </c>
      <c r="AJ18" s="357"/>
      <c r="AK18" s="357"/>
      <c r="AL18" s="357"/>
      <c r="AM18" s="357"/>
      <c r="AN18" s="358">
        <v>0</v>
      </c>
      <c r="AO18" s="359">
        <v>0</v>
      </c>
      <c r="AP18" s="360" t="s">
        <v>527</v>
      </c>
      <c r="AQ18" s="361"/>
      <c r="AR18" s="361"/>
      <c r="AS18" s="361"/>
      <c r="AT18" s="361"/>
      <c r="AU18" s="362">
        <v>0</v>
      </c>
      <c r="AV18" s="363">
        <v>0</v>
      </c>
      <c r="AW18" s="364" t="s">
        <v>527</v>
      </c>
    </row>
    <row r="19" spans="1:49" ht="14.25" customHeight="1" x14ac:dyDescent="0.2">
      <c r="A19" s="153">
        <v>18</v>
      </c>
      <c r="B19" s="153" t="str">
        <f t="shared" si="0"/>
        <v>BR-PIEducation</v>
      </c>
      <c r="C19" s="343" t="s">
        <v>40</v>
      </c>
      <c r="D19" s="344" t="s">
        <v>40</v>
      </c>
      <c r="E19" s="344" t="s">
        <v>75</v>
      </c>
      <c r="F19" s="344" t="s">
        <v>76</v>
      </c>
      <c r="G19" s="344" t="s">
        <v>418</v>
      </c>
      <c r="H19" s="345">
        <v>0</v>
      </c>
      <c r="I19" s="345">
        <v>0</v>
      </c>
      <c r="J19" s="345">
        <v>0</v>
      </c>
      <c r="K19" s="345">
        <v>0</v>
      </c>
      <c r="L19" s="346">
        <v>0</v>
      </c>
      <c r="M19" s="346">
        <v>278.67709332960004</v>
      </c>
      <c r="N19" s="236">
        <v>0</v>
      </c>
      <c r="O19" s="347">
        <v>0</v>
      </c>
      <c r="P19" s="347">
        <v>0</v>
      </c>
      <c r="Q19" s="347">
        <v>0</v>
      </c>
      <c r="R19" s="347">
        <v>0</v>
      </c>
      <c r="S19" s="348">
        <v>0</v>
      </c>
      <c r="T19" s="157">
        <v>220.04511919320001</v>
      </c>
      <c r="U19" s="349">
        <v>0</v>
      </c>
      <c r="V19" s="350"/>
      <c r="W19" s="350"/>
      <c r="X19" s="350"/>
      <c r="Y19" s="350"/>
      <c r="Z19" s="351">
        <v>0</v>
      </c>
      <c r="AA19" s="352">
        <v>0</v>
      </c>
      <c r="AB19" s="353" t="s">
        <v>527</v>
      </c>
      <c r="AC19" s="354">
        <v>0</v>
      </c>
      <c r="AD19" s="354">
        <v>0</v>
      </c>
      <c r="AE19" s="354">
        <v>0</v>
      </c>
      <c r="AF19" s="354">
        <v>0</v>
      </c>
      <c r="AG19" s="355">
        <v>0</v>
      </c>
      <c r="AH19" s="167">
        <v>58.631974136400011</v>
      </c>
      <c r="AI19" s="356">
        <v>0</v>
      </c>
      <c r="AJ19" s="357"/>
      <c r="AK19" s="357"/>
      <c r="AL19" s="357"/>
      <c r="AM19" s="357"/>
      <c r="AN19" s="358">
        <v>0</v>
      </c>
      <c r="AO19" s="359">
        <v>0</v>
      </c>
      <c r="AP19" s="360" t="s">
        <v>527</v>
      </c>
      <c r="AQ19" s="361"/>
      <c r="AR19" s="361"/>
      <c r="AS19" s="361"/>
      <c r="AT19" s="361"/>
      <c r="AU19" s="362">
        <v>0</v>
      </c>
      <c r="AV19" s="363">
        <v>0</v>
      </c>
      <c r="AW19" s="364" t="s">
        <v>527</v>
      </c>
    </row>
    <row r="20" spans="1:49" ht="14.25" customHeight="1" x14ac:dyDescent="0.2">
      <c r="A20" s="153">
        <v>19</v>
      </c>
      <c r="B20" s="153" t="str">
        <f t="shared" si="0"/>
        <v>BR-RJEducation</v>
      </c>
      <c r="C20" s="343" t="s">
        <v>40</v>
      </c>
      <c r="D20" s="344" t="s">
        <v>40</v>
      </c>
      <c r="E20" s="344" t="s">
        <v>77</v>
      </c>
      <c r="F20" s="344" t="s">
        <v>78</v>
      </c>
      <c r="G20" s="344" t="s">
        <v>418</v>
      </c>
      <c r="H20" s="345">
        <v>5</v>
      </c>
      <c r="I20" s="345">
        <v>5</v>
      </c>
      <c r="J20" s="345">
        <v>14</v>
      </c>
      <c r="K20" s="345">
        <v>16</v>
      </c>
      <c r="L20" s="346">
        <v>40</v>
      </c>
      <c r="M20" s="346">
        <v>2378.7622358543999</v>
      </c>
      <c r="N20" s="236">
        <v>1.6815467892121159E-2</v>
      </c>
      <c r="O20" s="347">
        <v>5</v>
      </c>
      <c r="P20" s="347">
        <v>5</v>
      </c>
      <c r="Q20" s="347">
        <v>14</v>
      </c>
      <c r="R20" s="347">
        <v>16</v>
      </c>
      <c r="S20" s="348">
        <v>40</v>
      </c>
      <c r="T20" s="157">
        <v>1878.2850555347998</v>
      </c>
      <c r="U20" s="349">
        <v>2.1296022071905851E-2</v>
      </c>
      <c r="V20" s="350"/>
      <c r="W20" s="350"/>
      <c r="X20" s="350"/>
      <c r="Y20" s="350"/>
      <c r="Z20" s="351">
        <v>0</v>
      </c>
      <c r="AA20" s="352">
        <v>0</v>
      </c>
      <c r="AB20" s="353" t="s">
        <v>527</v>
      </c>
      <c r="AC20" s="354">
        <v>0</v>
      </c>
      <c r="AD20" s="354">
        <v>0</v>
      </c>
      <c r="AE20" s="354">
        <v>0</v>
      </c>
      <c r="AF20" s="354">
        <v>0</v>
      </c>
      <c r="AG20" s="355">
        <v>0</v>
      </c>
      <c r="AH20" s="167">
        <v>500.4771803196</v>
      </c>
      <c r="AI20" s="356">
        <v>0</v>
      </c>
      <c r="AJ20" s="357"/>
      <c r="AK20" s="357"/>
      <c r="AL20" s="357"/>
      <c r="AM20" s="357"/>
      <c r="AN20" s="358">
        <v>0</v>
      </c>
      <c r="AO20" s="359">
        <v>0</v>
      </c>
      <c r="AP20" s="360" t="s">
        <v>527</v>
      </c>
      <c r="AQ20" s="361"/>
      <c r="AR20" s="361"/>
      <c r="AS20" s="361"/>
      <c r="AT20" s="361"/>
      <c r="AU20" s="362">
        <v>0</v>
      </c>
      <c r="AV20" s="363">
        <v>0</v>
      </c>
      <c r="AW20" s="364" t="s">
        <v>527</v>
      </c>
    </row>
    <row r="21" spans="1:49" ht="14.25" customHeight="1" x14ac:dyDescent="0.2">
      <c r="A21" s="153">
        <v>20</v>
      </c>
      <c r="B21" s="153" t="str">
        <f t="shared" si="0"/>
        <v>BR-RNEducation</v>
      </c>
      <c r="C21" s="343" t="s">
        <v>40</v>
      </c>
      <c r="D21" s="344" t="s">
        <v>40</v>
      </c>
      <c r="E21" s="344" t="s">
        <v>79</v>
      </c>
      <c r="F21" s="344" t="s">
        <v>80</v>
      </c>
      <c r="G21" s="344" t="s">
        <v>418</v>
      </c>
      <c r="H21" s="345">
        <v>0</v>
      </c>
      <c r="I21" s="345">
        <v>0</v>
      </c>
      <c r="J21" s="345">
        <v>0</v>
      </c>
      <c r="K21" s="345">
        <v>0</v>
      </c>
      <c r="L21" s="346">
        <v>0</v>
      </c>
      <c r="M21" s="346">
        <v>370.96735533280003</v>
      </c>
      <c r="N21" s="236">
        <v>0</v>
      </c>
      <c r="O21" s="347">
        <v>0</v>
      </c>
      <c r="P21" s="347">
        <v>0</v>
      </c>
      <c r="Q21" s="347">
        <v>0</v>
      </c>
      <c r="R21" s="347">
        <v>0</v>
      </c>
      <c r="S21" s="348">
        <v>0</v>
      </c>
      <c r="T21" s="157">
        <v>292.91806852760004</v>
      </c>
      <c r="U21" s="349">
        <v>0</v>
      </c>
      <c r="V21" s="350"/>
      <c r="W21" s="350"/>
      <c r="X21" s="350"/>
      <c r="Y21" s="350"/>
      <c r="Z21" s="351">
        <v>0</v>
      </c>
      <c r="AA21" s="352">
        <v>0</v>
      </c>
      <c r="AB21" s="353" t="s">
        <v>527</v>
      </c>
      <c r="AC21" s="354">
        <v>0</v>
      </c>
      <c r="AD21" s="354">
        <v>0</v>
      </c>
      <c r="AE21" s="354">
        <v>0</v>
      </c>
      <c r="AF21" s="354">
        <v>0</v>
      </c>
      <c r="AG21" s="355">
        <v>0</v>
      </c>
      <c r="AH21" s="167">
        <v>78.049286805200012</v>
      </c>
      <c r="AI21" s="356">
        <v>0</v>
      </c>
      <c r="AJ21" s="357"/>
      <c r="AK21" s="357"/>
      <c r="AL21" s="357"/>
      <c r="AM21" s="357"/>
      <c r="AN21" s="358">
        <v>0</v>
      </c>
      <c r="AO21" s="359">
        <v>0</v>
      </c>
      <c r="AP21" s="360" t="s">
        <v>527</v>
      </c>
      <c r="AQ21" s="361"/>
      <c r="AR21" s="361"/>
      <c r="AS21" s="361"/>
      <c r="AT21" s="361"/>
      <c r="AU21" s="362">
        <v>0</v>
      </c>
      <c r="AV21" s="363">
        <v>0</v>
      </c>
      <c r="AW21" s="364" t="s">
        <v>527</v>
      </c>
    </row>
    <row r="22" spans="1:49" ht="14.25" customHeight="1" x14ac:dyDescent="0.2">
      <c r="A22" s="153">
        <v>21</v>
      </c>
      <c r="B22" s="153" t="str">
        <f t="shared" si="0"/>
        <v>BR-RSEducation</v>
      </c>
      <c r="C22" s="343" t="s">
        <v>40</v>
      </c>
      <c r="D22" s="344" t="s">
        <v>40</v>
      </c>
      <c r="E22" s="344" t="s">
        <v>81</v>
      </c>
      <c r="F22" s="344" t="s">
        <v>82</v>
      </c>
      <c r="G22" s="344" t="s">
        <v>418</v>
      </c>
      <c r="H22" s="345">
        <v>20</v>
      </c>
      <c r="I22" s="345">
        <v>20</v>
      </c>
      <c r="J22" s="345">
        <v>0</v>
      </c>
      <c r="K22" s="345">
        <v>0</v>
      </c>
      <c r="L22" s="346">
        <v>40</v>
      </c>
      <c r="M22" s="346">
        <v>18500.8257579776</v>
      </c>
      <c r="N22" s="236">
        <v>2.1620656571370552E-3</v>
      </c>
      <c r="O22" s="347">
        <v>20</v>
      </c>
      <c r="P22" s="347">
        <v>20</v>
      </c>
      <c r="Q22" s="347">
        <v>0</v>
      </c>
      <c r="R22" s="347">
        <v>0</v>
      </c>
      <c r="S22" s="348">
        <v>40</v>
      </c>
      <c r="T22" s="157">
        <v>14608.3639686592</v>
      </c>
      <c r="U22" s="349">
        <v>2.7381574066621043E-3</v>
      </c>
      <c r="V22" s="350"/>
      <c r="W22" s="350"/>
      <c r="X22" s="350"/>
      <c r="Y22" s="350"/>
      <c r="Z22" s="351">
        <v>0</v>
      </c>
      <c r="AA22" s="352">
        <v>0</v>
      </c>
      <c r="AB22" s="353" t="s">
        <v>527</v>
      </c>
      <c r="AC22" s="354">
        <v>0</v>
      </c>
      <c r="AD22" s="354">
        <v>0</v>
      </c>
      <c r="AE22" s="354">
        <v>0</v>
      </c>
      <c r="AF22" s="354">
        <v>0</v>
      </c>
      <c r="AG22" s="355">
        <v>0</v>
      </c>
      <c r="AH22" s="167">
        <v>3892.4617893184004</v>
      </c>
      <c r="AI22" s="356">
        <v>0</v>
      </c>
      <c r="AJ22" s="357"/>
      <c r="AK22" s="357"/>
      <c r="AL22" s="357"/>
      <c r="AM22" s="357"/>
      <c r="AN22" s="358">
        <v>0</v>
      </c>
      <c r="AO22" s="359">
        <v>0</v>
      </c>
      <c r="AP22" s="360" t="s">
        <v>527</v>
      </c>
      <c r="AQ22" s="361"/>
      <c r="AR22" s="361"/>
      <c r="AS22" s="361"/>
      <c r="AT22" s="361"/>
      <c r="AU22" s="362">
        <v>0</v>
      </c>
      <c r="AV22" s="363">
        <v>0</v>
      </c>
      <c r="AW22" s="364" t="s">
        <v>527</v>
      </c>
    </row>
    <row r="23" spans="1:49" ht="14.25" customHeight="1" x14ac:dyDescent="0.2">
      <c r="A23" s="153">
        <v>22</v>
      </c>
      <c r="B23" s="153" t="str">
        <f t="shared" si="0"/>
        <v>BR-ROEducation</v>
      </c>
      <c r="C23" s="343" t="s">
        <v>40</v>
      </c>
      <c r="D23" s="344" t="s">
        <v>40</v>
      </c>
      <c r="E23" s="344" t="s">
        <v>83</v>
      </c>
      <c r="F23" s="344" t="s">
        <v>84</v>
      </c>
      <c r="G23" s="344" t="s">
        <v>418</v>
      </c>
      <c r="H23" s="345">
        <v>0</v>
      </c>
      <c r="I23" s="345">
        <v>0</v>
      </c>
      <c r="J23" s="345">
        <v>0</v>
      </c>
      <c r="K23" s="345">
        <v>0</v>
      </c>
      <c r="L23" s="346">
        <v>0</v>
      </c>
      <c r="M23" s="346">
        <v>3604.7873082800002</v>
      </c>
      <c r="N23" s="236">
        <v>0</v>
      </c>
      <c r="O23" s="347">
        <v>0</v>
      </c>
      <c r="P23" s="347">
        <v>0</v>
      </c>
      <c r="Q23" s="347">
        <v>0</v>
      </c>
      <c r="R23" s="347">
        <v>0</v>
      </c>
      <c r="S23" s="348">
        <v>0</v>
      </c>
      <c r="T23" s="157">
        <v>2846.3618715100001</v>
      </c>
      <c r="U23" s="349">
        <v>0</v>
      </c>
      <c r="V23" s="350"/>
      <c r="W23" s="350"/>
      <c r="X23" s="350"/>
      <c r="Y23" s="350"/>
      <c r="Z23" s="351">
        <v>0</v>
      </c>
      <c r="AA23" s="352">
        <v>0</v>
      </c>
      <c r="AB23" s="353" t="s">
        <v>527</v>
      </c>
      <c r="AC23" s="354">
        <v>0</v>
      </c>
      <c r="AD23" s="354">
        <v>0</v>
      </c>
      <c r="AE23" s="354">
        <v>0</v>
      </c>
      <c r="AF23" s="354">
        <v>0</v>
      </c>
      <c r="AG23" s="355">
        <v>0</v>
      </c>
      <c r="AH23" s="167">
        <v>758.42543677000003</v>
      </c>
      <c r="AI23" s="356">
        <v>0</v>
      </c>
      <c r="AJ23" s="357"/>
      <c r="AK23" s="357"/>
      <c r="AL23" s="357"/>
      <c r="AM23" s="357"/>
      <c r="AN23" s="358">
        <v>0</v>
      </c>
      <c r="AO23" s="359">
        <v>0</v>
      </c>
      <c r="AP23" s="360" t="s">
        <v>527</v>
      </c>
      <c r="AQ23" s="361"/>
      <c r="AR23" s="361"/>
      <c r="AS23" s="361"/>
      <c r="AT23" s="361"/>
      <c r="AU23" s="362">
        <v>0</v>
      </c>
      <c r="AV23" s="363">
        <v>0</v>
      </c>
      <c r="AW23" s="364" t="s">
        <v>527</v>
      </c>
    </row>
    <row r="24" spans="1:49" ht="14.25" customHeight="1" x14ac:dyDescent="0.2">
      <c r="A24" s="153">
        <v>23</v>
      </c>
      <c r="B24" s="153" t="str">
        <f t="shared" si="0"/>
        <v>BR-RREducation</v>
      </c>
      <c r="C24" s="343" t="s">
        <v>40</v>
      </c>
      <c r="D24" s="344" t="s">
        <v>40</v>
      </c>
      <c r="E24" s="344" t="s">
        <v>85</v>
      </c>
      <c r="F24" s="344" t="s">
        <v>86</v>
      </c>
      <c r="G24" s="344" t="s">
        <v>418</v>
      </c>
      <c r="H24" s="345">
        <v>11000</v>
      </c>
      <c r="I24" s="345">
        <v>9000</v>
      </c>
      <c r="J24" s="345">
        <v>314</v>
      </c>
      <c r="K24" s="345">
        <v>246</v>
      </c>
      <c r="L24" s="346">
        <v>20560</v>
      </c>
      <c r="M24" s="346">
        <v>73425.116100827203</v>
      </c>
      <c r="N24" s="236">
        <v>0.2800131765779853</v>
      </c>
      <c r="O24" s="347">
        <v>11000</v>
      </c>
      <c r="P24" s="347">
        <v>9000</v>
      </c>
      <c r="Q24" s="347">
        <v>314</v>
      </c>
      <c r="R24" s="347">
        <v>246</v>
      </c>
      <c r="S24" s="348">
        <v>20560</v>
      </c>
      <c r="T24" s="157">
        <v>57976.915975192402</v>
      </c>
      <c r="U24" s="349">
        <v>0.35462389908420389</v>
      </c>
      <c r="V24" s="350"/>
      <c r="W24" s="350"/>
      <c r="X24" s="350"/>
      <c r="Y24" s="350"/>
      <c r="Z24" s="351">
        <v>0</v>
      </c>
      <c r="AA24" s="352">
        <v>0</v>
      </c>
      <c r="AB24" s="353" t="s">
        <v>527</v>
      </c>
      <c r="AC24" s="354">
        <v>0</v>
      </c>
      <c r="AD24" s="354">
        <v>0</v>
      </c>
      <c r="AE24" s="354">
        <v>0</v>
      </c>
      <c r="AF24" s="354">
        <v>0</v>
      </c>
      <c r="AG24" s="355">
        <v>0</v>
      </c>
      <c r="AH24" s="167">
        <v>15448.200125634803</v>
      </c>
      <c r="AI24" s="356">
        <v>0</v>
      </c>
      <c r="AJ24" s="357"/>
      <c r="AK24" s="357"/>
      <c r="AL24" s="357"/>
      <c r="AM24" s="357"/>
      <c r="AN24" s="358">
        <v>0</v>
      </c>
      <c r="AO24" s="359">
        <v>0</v>
      </c>
      <c r="AP24" s="360" t="s">
        <v>527</v>
      </c>
      <c r="AQ24" s="361"/>
      <c r="AR24" s="361"/>
      <c r="AS24" s="361"/>
      <c r="AT24" s="361"/>
      <c r="AU24" s="362">
        <v>0</v>
      </c>
      <c r="AV24" s="363">
        <v>0</v>
      </c>
      <c r="AW24" s="364" t="s">
        <v>527</v>
      </c>
    </row>
    <row r="25" spans="1:49" ht="14.25" customHeight="1" x14ac:dyDescent="0.2">
      <c r="A25" s="153">
        <v>24</v>
      </c>
      <c r="B25" s="153" t="str">
        <f t="shared" si="0"/>
        <v>BR-SCEducation</v>
      </c>
      <c r="C25" s="343" t="s">
        <v>40</v>
      </c>
      <c r="D25" s="344" t="s">
        <v>40</v>
      </c>
      <c r="E25" s="344" t="s">
        <v>87</v>
      </c>
      <c r="F25" s="344" t="s">
        <v>88</v>
      </c>
      <c r="G25" s="344" t="s">
        <v>418</v>
      </c>
      <c r="H25" s="345">
        <v>188</v>
      </c>
      <c r="I25" s="345">
        <v>187</v>
      </c>
      <c r="J25" s="345">
        <v>0</v>
      </c>
      <c r="K25" s="345">
        <v>0</v>
      </c>
      <c r="L25" s="346">
        <v>375</v>
      </c>
      <c r="M25" s="346">
        <v>27244.990905414401</v>
      </c>
      <c r="N25" s="236">
        <v>1.3763997987809062E-2</v>
      </c>
      <c r="O25" s="347">
        <v>188</v>
      </c>
      <c r="P25" s="347">
        <v>187</v>
      </c>
      <c r="Q25" s="347">
        <v>0</v>
      </c>
      <c r="R25" s="347">
        <v>0</v>
      </c>
      <c r="S25" s="348">
        <v>375</v>
      </c>
      <c r="T25" s="157">
        <v>21512.809680804799</v>
      </c>
      <c r="U25" s="349">
        <v>1.7431474807988501E-2</v>
      </c>
      <c r="V25" s="350"/>
      <c r="W25" s="350"/>
      <c r="X25" s="350"/>
      <c r="Y25" s="350"/>
      <c r="Z25" s="351">
        <v>0</v>
      </c>
      <c r="AA25" s="352">
        <v>0</v>
      </c>
      <c r="AB25" s="353" t="s">
        <v>527</v>
      </c>
      <c r="AC25" s="354">
        <v>0</v>
      </c>
      <c r="AD25" s="354">
        <v>0</v>
      </c>
      <c r="AE25" s="354">
        <v>0</v>
      </c>
      <c r="AF25" s="354">
        <v>0</v>
      </c>
      <c r="AG25" s="355">
        <v>0</v>
      </c>
      <c r="AH25" s="167">
        <v>5732.1812246096006</v>
      </c>
      <c r="AI25" s="356">
        <v>0</v>
      </c>
      <c r="AJ25" s="357"/>
      <c r="AK25" s="357"/>
      <c r="AL25" s="357"/>
      <c r="AM25" s="357"/>
      <c r="AN25" s="358">
        <v>0</v>
      </c>
      <c r="AO25" s="359">
        <v>0</v>
      </c>
      <c r="AP25" s="360" t="s">
        <v>527</v>
      </c>
      <c r="AQ25" s="361"/>
      <c r="AR25" s="361"/>
      <c r="AS25" s="361"/>
      <c r="AT25" s="361"/>
      <c r="AU25" s="362">
        <v>0</v>
      </c>
      <c r="AV25" s="363">
        <v>0</v>
      </c>
      <c r="AW25" s="364" t="s">
        <v>527</v>
      </c>
    </row>
    <row r="26" spans="1:49" ht="14.25" customHeight="1" x14ac:dyDescent="0.2">
      <c r="A26" s="153">
        <v>25</v>
      </c>
      <c r="B26" s="153" t="str">
        <f t="shared" si="0"/>
        <v>BR-SPEducation</v>
      </c>
      <c r="C26" s="343" t="s">
        <v>40</v>
      </c>
      <c r="D26" s="344" t="s">
        <v>40</v>
      </c>
      <c r="E26" s="344" t="s">
        <v>89</v>
      </c>
      <c r="F26" s="344" t="s">
        <v>90</v>
      </c>
      <c r="G26" s="344" t="s">
        <v>418</v>
      </c>
      <c r="H26" s="345">
        <v>198</v>
      </c>
      <c r="I26" s="345">
        <v>195</v>
      </c>
      <c r="J26" s="345">
        <v>112</v>
      </c>
      <c r="K26" s="345">
        <v>90</v>
      </c>
      <c r="L26" s="346">
        <v>595</v>
      </c>
      <c r="M26" s="346">
        <v>16215.2448957376</v>
      </c>
      <c r="N26" s="236">
        <v>3.6693864559295304E-2</v>
      </c>
      <c r="O26" s="347">
        <v>188</v>
      </c>
      <c r="P26" s="347">
        <v>187</v>
      </c>
      <c r="Q26" s="347">
        <v>100</v>
      </c>
      <c r="R26" s="347">
        <v>80</v>
      </c>
      <c r="S26" s="348">
        <v>555</v>
      </c>
      <c r="T26" s="157">
        <v>12803.6554895792</v>
      </c>
      <c r="U26" s="349">
        <v>4.3346995742872839E-2</v>
      </c>
      <c r="V26" s="350"/>
      <c r="W26" s="350"/>
      <c r="X26" s="350"/>
      <c r="Y26" s="350"/>
      <c r="Z26" s="351">
        <v>0</v>
      </c>
      <c r="AA26" s="352">
        <v>0</v>
      </c>
      <c r="AB26" s="353" t="s">
        <v>527</v>
      </c>
      <c r="AC26" s="354">
        <v>10</v>
      </c>
      <c r="AD26" s="354">
        <v>8</v>
      </c>
      <c r="AE26" s="354">
        <v>12</v>
      </c>
      <c r="AF26" s="354">
        <v>10</v>
      </c>
      <c r="AG26" s="355">
        <v>40</v>
      </c>
      <c r="AH26" s="167">
        <v>3411.5894061584004</v>
      </c>
      <c r="AI26" s="356">
        <v>1.1724740359374534E-2</v>
      </c>
      <c r="AJ26" s="357"/>
      <c r="AK26" s="357"/>
      <c r="AL26" s="357"/>
      <c r="AM26" s="357"/>
      <c r="AN26" s="358">
        <v>0</v>
      </c>
      <c r="AO26" s="359">
        <v>0</v>
      </c>
      <c r="AP26" s="360" t="s">
        <v>527</v>
      </c>
      <c r="AQ26" s="361"/>
      <c r="AR26" s="361"/>
      <c r="AS26" s="361"/>
      <c r="AT26" s="361"/>
      <c r="AU26" s="362">
        <v>0</v>
      </c>
      <c r="AV26" s="363">
        <v>0</v>
      </c>
      <c r="AW26" s="364" t="s">
        <v>527</v>
      </c>
    </row>
    <row r="27" spans="1:49" ht="14.25" customHeight="1" x14ac:dyDescent="0.2">
      <c r="A27" s="153">
        <v>26</v>
      </c>
      <c r="B27" s="153" t="str">
        <f t="shared" si="0"/>
        <v>BR-SEEducation</v>
      </c>
      <c r="C27" s="343" t="s">
        <v>40</v>
      </c>
      <c r="D27" s="344" t="s">
        <v>40</v>
      </c>
      <c r="E27" s="344" t="s">
        <v>91</v>
      </c>
      <c r="F27" s="344" t="s">
        <v>92</v>
      </c>
      <c r="G27" s="344" t="s">
        <v>418</v>
      </c>
      <c r="H27" s="345">
        <v>0</v>
      </c>
      <c r="I27" s="345">
        <v>0</v>
      </c>
      <c r="J27" s="345">
        <v>0</v>
      </c>
      <c r="K27" s="345">
        <v>0</v>
      </c>
      <c r="L27" s="346">
        <v>0</v>
      </c>
      <c r="M27" s="346">
        <v>137.54428139359999</v>
      </c>
      <c r="N27" s="236">
        <v>0</v>
      </c>
      <c r="O27" s="347">
        <v>0</v>
      </c>
      <c r="P27" s="347">
        <v>0</v>
      </c>
      <c r="Q27" s="347">
        <v>0</v>
      </c>
      <c r="R27" s="347">
        <v>0</v>
      </c>
      <c r="S27" s="348">
        <v>0</v>
      </c>
      <c r="T27" s="157">
        <v>108.60579688119999</v>
      </c>
      <c r="U27" s="349">
        <v>0</v>
      </c>
      <c r="V27" s="350"/>
      <c r="W27" s="350"/>
      <c r="X27" s="350"/>
      <c r="Y27" s="350"/>
      <c r="Z27" s="351">
        <v>0</v>
      </c>
      <c r="AA27" s="352">
        <v>0</v>
      </c>
      <c r="AB27" s="353" t="s">
        <v>527</v>
      </c>
      <c r="AC27" s="354">
        <v>0</v>
      </c>
      <c r="AD27" s="354">
        <v>0</v>
      </c>
      <c r="AE27" s="354">
        <v>0</v>
      </c>
      <c r="AF27" s="354">
        <v>0</v>
      </c>
      <c r="AG27" s="355">
        <v>0</v>
      </c>
      <c r="AH27" s="167">
        <v>28.938484512399999</v>
      </c>
      <c r="AI27" s="356">
        <v>0</v>
      </c>
      <c r="AJ27" s="357"/>
      <c r="AK27" s="357"/>
      <c r="AL27" s="357"/>
      <c r="AM27" s="357"/>
      <c r="AN27" s="358">
        <v>0</v>
      </c>
      <c r="AO27" s="359">
        <v>0</v>
      </c>
      <c r="AP27" s="360" t="s">
        <v>527</v>
      </c>
      <c r="AQ27" s="361"/>
      <c r="AR27" s="361"/>
      <c r="AS27" s="361"/>
      <c r="AT27" s="361"/>
      <c r="AU27" s="362">
        <v>0</v>
      </c>
      <c r="AV27" s="363">
        <v>0</v>
      </c>
      <c r="AW27" s="364" t="s">
        <v>527</v>
      </c>
    </row>
    <row r="28" spans="1:49" ht="14.25" customHeight="1" x14ac:dyDescent="0.2">
      <c r="A28" s="153">
        <v>27</v>
      </c>
      <c r="B28" s="153" t="str">
        <f t="shared" si="0"/>
        <v>BR-TOEducation</v>
      </c>
      <c r="C28" s="343" t="s">
        <v>40</v>
      </c>
      <c r="D28" s="344" t="s">
        <v>40</v>
      </c>
      <c r="E28" s="344" t="s">
        <v>93</v>
      </c>
      <c r="F28" s="344" t="s">
        <v>94</v>
      </c>
      <c r="G28" s="344" t="s">
        <v>418</v>
      </c>
      <c r="H28" s="345">
        <v>0</v>
      </c>
      <c r="I28" s="345">
        <v>0</v>
      </c>
      <c r="J28" s="345">
        <v>0</v>
      </c>
      <c r="K28" s="345">
        <v>0</v>
      </c>
      <c r="L28" s="346">
        <v>0</v>
      </c>
      <c r="M28" s="346">
        <v>199.97026237279999</v>
      </c>
      <c r="N28" s="236">
        <v>0</v>
      </c>
      <c r="O28" s="347">
        <v>0</v>
      </c>
      <c r="P28" s="347">
        <v>0</v>
      </c>
      <c r="Q28" s="347">
        <v>0</v>
      </c>
      <c r="R28" s="347">
        <v>0</v>
      </c>
      <c r="S28" s="348">
        <v>0</v>
      </c>
      <c r="T28" s="157">
        <v>157.89772920759998</v>
      </c>
      <c r="U28" s="349">
        <v>0</v>
      </c>
      <c r="V28" s="350"/>
      <c r="W28" s="350"/>
      <c r="X28" s="350"/>
      <c r="Y28" s="350"/>
      <c r="Z28" s="351">
        <v>0</v>
      </c>
      <c r="AA28" s="352">
        <v>0</v>
      </c>
      <c r="AB28" s="353" t="s">
        <v>527</v>
      </c>
      <c r="AC28" s="354">
        <v>0</v>
      </c>
      <c r="AD28" s="354">
        <v>0</v>
      </c>
      <c r="AE28" s="354">
        <v>0</v>
      </c>
      <c r="AF28" s="354">
        <v>0</v>
      </c>
      <c r="AG28" s="355">
        <v>0</v>
      </c>
      <c r="AH28" s="167">
        <v>42.072533165199999</v>
      </c>
      <c r="AI28" s="356">
        <v>0</v>
      </c>
      <c r="AJ28" s="357"/>
      <c r="AK28" s="357"/>
      <c r="AL28" s="357"/>
      <c r="AM28" s="357"/>
      <c r="AN28" s="358">
        <v>0</v>
      </c>
      <c r="AO28" s="359">
        <v>0</v>
      </c>
      <c r="AP28" s="360" t="s">
        <v>527</v>
      </c>
      <c r="AQ28" s="361"/>
      <c r="AR28" s="361"/>
      <c r="AS28" s="361"/>
      <c r="AT28" s="361"/>
      <c r="AU28" s="362">
        <v>0</v>
      </c>
      <c r="AV28" s="363">
        <v>0</v>
      </c>
      <c r="AW28" s="364" t="s">
        <v>527</v>
      </c>
    </row>
    <row r="29" spans="1:49" ht="14.25" customHeight="1" x14ac:dyDescent="0.2">
      <c r="A29" s="178">
        <v>28</v>
      </c>
      <c r="B29" s="178" t="str">
        <f t="shared" si="0"/>
        <v>BREducation</v>
      </c>
      <c r="C29" s="365" t="s">
        <v>40</v>
      </c>
      <c r="D29" s="366" t="s">
        <v>40</v>
      </c>
      <c r="E29" s="366" t="s">
        <v>95</v>
      </c>
      <c r="F29" s="367" t="s">
        <v>420</v>
      </c>
      <c r="G29" s="366" t="s">
        <v>418</v>
      </c>
      <c r="H29" s="368">
        <v>13699</v>
      </c>
      <c r="I29" s="368">
        <v>11707</v>
      </c>
      <c r="J29" s="368">
        <v>780</v>
      </c>
      <c r="K29" s="368">
        <v>686</v>
      </c>
      <c r="L29" s="346">
        <v>26872</v>
      </c>
      <c r="M29" s="346">
        <v>252979.58600000001</v>
      </c>
      <c r="N29" s="236">
        <v>0.10622200954981403</v>
      </c>
      <c r="O29" s="369">
        <v>13689</v>
      </c>
      <c r="P29" s="369">
        <v>11699</v>
      </c>
      <c r="Q29" s="369">
        <v>768</v>
      </c>
      <c r="R29" s="369">
        <v>676</v>
      </c>
      <c r="S29" s="348">
        <v>26832</v>
      </c>
      <c r="T29" s="157">
        <v>190169.492</v>
      </c>
      <c r="U29" s="349">
        <v>0.1410951868136662</v>
      </c>
      <c r="V29" s="351">
        <v>0</v>
      </c>
      <c r="W29" s="351">
        <v>0</v>
      </c>
      <c r="X29" s="351">
        <v>0</v>
      </c>
      <c r="Y29" s="351">
        <v>0</v>
      </c>
      <c r="Z29" s="351">
        <v>0</v>
      </c>
      <c r="AA29" s="352">
        <v>12138.61</v>
      </c>
      <c r="AB29" s="353">
        <v>0</v>
      </c>
      <c r="AC29" s="355">
        <v>10</v>
      </c>
      <c r="AD29" s="355">
        <v>8</v>
      </c>
      <c r="AE29" s="355">
        <v>12</v>
      </c>
      <c r="AF29" s="355">
        <v>10</v>
      </c>
      <c r="AG29" s="355">
        <v>40</v>
      </c>
      <c r="AH29" s="167">
        <v>50671.484000000004</v>
      </c>
      <c r="AI29" s="356">
        <v>7.8939862901982502E-4</v>
      </c>
      <c r="AJ29" s="370"/>
      <c r="AK29" s="370"/>
      <c r="AL29" s="370"/>
      <c r="AM29" s="370"/>
      <c r="AN29" s="370">
        <v>0</v>
      </c>
      <c r="AO29" s="371">
        <v>0</v>
      </c>
      <c r="AP29" s="372" t="s">
        <v>527</v>
      </c>
      <c r="AQ29" s="362"/>
      <c r="AR29" s="362"/>
      <c r="AS29" s="362"/>
      <c r="AT29" s="362"/>
      <c r="AU29" s="362">
        <v>0</v>
      </c>
      <c r="AV29" s="363">
        <v>0</v>
      </c>
      <c r="AW29" s="364" t="s">
        <v>527</v>
      </c>
    </row>
    <row r="30" spans="1:49" ht="14.25" customHeight="1" x14ac:dyDescent="0.2">
      <c r="A30" s="153">
        <v>29</v>
      </c>
      <c r="B30" s="153" t="str">
        <f t="shared" si="0"/>
        <v>BR-ACFood Security</v>
      </c>
      <c r="C30" s="343" t="s">
        <v>40</v>
      </c>
      <c r="D30" s="344" t="s">
        <v>40</v>
      </c>
      <c r="E30" s="344" t="s">
        <v>41</v>
      </c>
      <c r="F30" s="344" t="s">
        <v>42</v>
      </c>
      <c r="G30" s="344" t="s">
        <v>421</v>
      </c>
      <c r="H30" s="345">
        <v>93</v>
      </c>
      <c r="I30" s="345">
        <v>95</v>
      </c>
      <c r="J30" s="345">
        <v>203</v>
      </c>
      <c r="K30" s="345">
        <v>224</v>
      </c>
      <c r="L30" s="346">
        <v>615</v>
      </c>
      <c r="M30" s="346">
        <v>650.92666828799997</v>
      </c>
      <c r="N30" s="236">
        <v>0.94480688833583881</v>
      </c>
      <c r="O30" s="347">
        <v>74</v>
      </c>
      <c r="P30" s="347">
        <v>78</v>
      </c>
      <c r="Q30" s="347">
        <v>170</v>
      </c>
      <c r="R30" s="347">
        <v>187</v>
      </c>
      <c r="S30" s="348">
        <v>509</v>
      </c>
      <c r="T30" s="157">
        <v>513.97563609600002</v>
      </c>
      <c r="U30" s="349">
        <v>0.99031931526211359</v>
      </c>
      <c r="V30" s="350"/>
      <c r="W30" s="350"/>
      <c r="X30" s="350"/>
      <c r="Y30" s="350"/>
      <c r="Z30" s="351">
        <v>0</v>
      </c>
      <c r="AA30" s="352">
        <v>0</v>
      </c>
      <c r="AB30" s="353" t="s">
        <v>527</v>
      </c>
      <c r="AC30" s="354">
        <v>19</v>
      </c>
      <c r="AD30" s="354">
        <v>17</v>
      </c>
      <c r="AE30" s="354">
        <v>33</v>
      </c>
      <c r="AF30" s="354">
        <v>37</v>
      </c>
      <c r="AG30" s="355">
        <v>106</v>
      </c>
      <c r="AH30" s="167">
        <v>136.95103219200001</v>
      </c>
      <c r="AI30" s="356">
        <v>0.77399927772280042</v>
      </c>
      <c r="AJ30" s="357"/>
      <c r="AK30" s="357"/>
      <c r="AL30" s="357"/>
      <c r="AM30" s="357"/>
      <c r="AN30" s="358">
        <v>0</v>
      </c>
      <c r="AO30" s="359">
        <v>0</v>
      </c>
      <c r="AP30" s="360" t="s">
        <v>527</v>
      </c>
      <c r="AQ30" s="361"/>
      <c r="AR30" s="361"/>
      <c r="AS30" s="361"/>
      <c r="AT30" s="361"/>
      <c r="AU30" s="362">
        <v>0</v>
      </c>
      <c r="AV30" s="363">
        <v>0</v>
      </c>
      <c r="AW30" s="364" t="s">
        <v>527</v>
      </c>
    </row>
    <row r="31" spans="1:49" ht="14.25" customHeight="1" x14ac:dyDescent="0.2">
      <c r="A31" s="153">
        <v>30</v>
      </c>
      <c r="B31" s="153" t="str">
        <f t="shared" si="0"/>
        <v>BR-ALFood Security</v>
      </c>
      <c r="C31" s="343" t="s">
        <v>40</v>
      </c>
      <c r="D31" s="344" t="s">
        <v>40</v>
      </c>
      <c r="E31" s="344" t="s">
        <v>43</v>
      </c>
      <c r="F31" s="344" t="s">
        <v>44</v>
      </c>
      <c r="G31" s="344" t="s">
        <v>421</v>
      </c>
      <c r="H31" s="345">
        <v>0</v>
      </c>
      <c r="I31" s="345">
        <v>0</v>
      </c>
      <c r="J31" s="345">
        <v>0</v>
      </c>
      <c r="K31" s="345">
        <v>0</v>
      </c>
      <c r="L31" s="346">
        <v>0</v>
      </c>
      <c r="M31" s="346">
        <v>173.18091481600004</v>
      </c>
      <c r="N31" s="236">
        <v>0</v>
      </c>
      <c r="O31" s="347">
        <v>0</v>
      </c>
      <c r="P31" s="347">
        <v>0</v>
      </c>
      <c r="Q31" s="347">
        <v>0</v>
      </c>
      <c r="R31" s="347">
        <v>0</v>
      </c>
      <c r="S31" s="348">
        <v>0</v>
      </c>
      <c r="T31" s="157">
        <v>136.74469827200002</v>
      </c>
      <c r="U31" s="349">
        <v>0</v>
      </c>
      <c r="V31" s="350"/>
      <c r="W31" s="350"/>
      <c r="X31" s="350"/>
      <c r="Y31" s="350"/>
      <c r="Z31" s="351">
        <v>0</v>
      </c>
      <c r="AA31" s="352">
        <v>0</v>
      </c>
      <c r="AB31" s="353" t="s">
        <v>527</v>
      </c>
      <c r="AC31" s="354">
        <v>0</v>
      </c>
      <c r="AD31" s="354">
        <v>0</v>
      </c>
      <c r="AE31" s="354">
        <v>0</v>
      </c>
      <c r="AF31" s="354">
        <v>0</v>
      </c>
      <c r="AG31" s="355">
        <v>0</v>
      </c>
      <c r="AH31" s="167">
        <v>36.436216544000004</v>
      </c>
      <c r="AI31" s="356">
        <v>0</v>
      </c>
      <c r="AJ31" s="357"/>
      <c r="AK31" s="357"/>
      <c r="AL31" s="357"/>
      <c r="AM31" s="357"/>
      <c r="AN31" s="358">
        <v>0</v>
      </c>
      <c r="AO31" s="359">
        <v>0</v>
      </c>
      <c r="AP31" s="360" t="s">
        <v>527</v>
      </c>
      <c r="AQ31" s="361"/>
      <c r="AR31" s="361"/>
      <c r="AS31" s="361"/>
      <c r="AT31" s="361"/>
      <c r="AU31" s="362">
        <v>0</v>
      </c>
      <c r="AV31" s="363">
        <v>0</v>
      </c>
      <c r="AW31" s="364" t="s">
        <v>527</v>
      </c>
    </row>
    <row r="32" spans="1:49" ht="14.25" customHeight="1" x14ac:dyDescent="0.2">
      <c r="A32" s="153">
        <v>31</v>
      </c>
      <c r="B32" s="153" t="str">
        <f t="shared" si="0"/>
        <v>BR-APFood Security</v>
      </c>
      <c r="C32" s="343" t="s">
        <v>40</v>
      </c>
      <c r="D32" s="344" t="s">
        <v>40</v>
      </c>
      <c r="E32" s="344" t="s">
        <v>45</v>
      </c>
      <c r="F32" s="344" t="s">
        <v>46</v>
      </c>
      <c r="G32" s="344" t="s">
        <v>421</v>
      </c>
      <c r="H32" s="345">
        <v>0</v>
      </c>
      <c r="I32" s="345">
        <v>0</v>
      </c>
      <c r="J32" s="345">
        <v>0</v>
      </c>
      <c r="K32" s="345">
        <v>0</v>
      </c>
      <c r="L32" s="346">
        <v>0</v>
      </c>
      <c r="M32" s="346">
        <v>139.98918668800002</v>
      </c>
      <c r="N32" s="236">
        <v>0</v>
      </c>
      <c r="O32" s="347">
        <v>0</v>
      </c>
      <c r="P32" s="347">
        <v>0</v>
      </c>
      <c r="Q32" s="347">
        <v>0</v>
      </c>
      <c r="R32" s="347">
        <v>0</v>
      </c>
      <c r="S32" s="348">
        <v>0</v>
      </c>
      <c r="T32" s="157">
        <v>110.53630889600002</v>
      </c>
      <c r="U32" s="349">
        <v>0</v>
      </c>
      <c r="V32" s="350"/>
      <c r="W32" s="350"/>
      <c r="X32" s="350"/>
      <c r="Y32" s="350"/>
      <c r="Z32" s="351">
        <v>0</v>
      </c>
      <c r="AA32" s="352">
        <v>0</v>
      </c>
      <c r="AB32" s="353" t="s">
        <v>527</v>
      </c>
      <c r="AC32" s="354">
        <v>0</v>
      </c>
      <c r="AD32" s="354">
        <v>0</v>
      </c>
      <c r="AE32" s="354">
        <v>0</v>
      </c>
      <c r="AF32" s="354">
        <v>0</v>
      </c>
      <c r="AG32" s="355">
        <v>0</v>
      </c>
      <c r="AH32" s="167">
        <v>29.452877792000006</v>
      </c>
      <c r="AI32" s="356">
        <v>0</v>
      </c>
      <c r="AJ32" s="357"/>
      <c r="AK32" s="357"/>
      <c r="AL32" s="357"/>
      <c r="AM32" s="357"/>
      <c r="AN32" s="358">
        <v>0</v>
      </c>
      <c r="AO32" s="359">
        <v>0</v>
      </c>
      <c r="AP32" s="360" t="s">
        <v>527</v>
      </c>
      <c r="AQ32" s="361"/>
      <c r="AR32" s="361"/>
      <c r="AS32" s="361"/>
      <c r="AT32" s="361"/>
      <c r="AU32" s="362">
        <v>0</v>
      </c>
      <c r="AV32" s="363">
        <v>0</v>
      </c>
      <c r="AW32" s="364" t="s">
        <v>527</v>
      </c>
    </row>
    <row r="33" spans="1:49" ht="14.25" customHeight="1" x14ac:dyDescent="0.2">
      <c r="A33" s="153">
        <v>32</v>
      </c>
      <c r="B33" s="153" t="str">
        <f t="shared" si="0"/>
        <v>BR-AMFood Security</v>
      </c>
      <c r="C33" s="343" t="s">
        <v>40</v>
      </c>
      <c r="D33" s="344" t="s">
        <v>40</v>
      </c>
      <c r="E33" s="344" t="s">
        <v>47</v>
      </c>
      <c r="F33" s="344" t="s">
        <v>48</v>
      </c>
      <c r="G33" s="344" t="s">
        <v>421</v>
      </c>
      <c r="H33" s="345">
        <v>891</v>
      </c>
      <c r="I33" s="345">
        <v>937</v>
      </c>
      <c r="J33" s="345">
        <v>9000</v>
      </c>
      <c r="K33" s="345">
        <v>5000</v>
      </c>
      <c r="L33" s="346">
        <v>15828</v>
      </c>
      <c r="M33" s="346">
        <v>57524.376570336004</v>
      </c>
      <c r="N33" s="236">
        <v>0.27515291679253306</v>
      </c>
      <c r="O33" s="347">
        <v>801</v>
      </c>
      <c r="P33" s="347">
        <v>843</v>
      </c>
      <c r="Q33" s="347">
        <v>6429</v>
      </c>
      <c r="R33" s="347">
        <v>3571</v>
      </c>
      <c r="S33" s="348">
        <v>11644</v>
      </c>
      <c r="T33" s="157">
        <v>45421.595825112003</v>
      </c>
      <c r="U33" s="349">
        <v>0.25635382880058216</v>
      </c>
      <c r="V33" s="350"/>
      <c r="W33" s="350"/>
      <c r="X33" s="350"/>
      <c r="Y33" s="350"/>
      <c r="Z33" s="351">
        <v>0</v>
      </c>
      <c r="AA33" s="352">
        <v>0</v>
      </c>
      <c r="AB33" s="353" t="s">
        <v>527</v>
      </c>
      <c r="AC33" s="354">
        <v>90</v>
      </c>
      <c r="AD33" s="354">
        <v>94</v>
      </c>
      <c r="AE33" s="354">
        <v>2571</v>
      </c>
      <c r="AF33" s="354">
        <v>1429</v>
      </c>
      <c r="AG33" s="355">
        <v>4184</v>
      </c>
      <c r="AH33" s="167">
        <v>12102.780745224001</v>
      </c>
      <c r="AI33" s="356">
        <v>0.3457056760820103</v>
      </c>
      <c r="AJ33" s="357"/>
      <c r="AK33" s="357"/>
      <c r="AL33" s="357"/>
      <c r="AM33" s="357"/>
      <c r="AN33" s="358">
        <v>0</v>
      </c>
      <c r="AO33" s="359">
        <v>0</v>
      </c>
      <c r="AP33" s="360" t="s">
        <v>527</v>
      </c>
      <c r="AQ33" s="361"/>
      <c r="AR33" s="361"/>
      <c r="AS33" s="361"/>
      <c r="AT33" s="361"/>
      <c r="AU33" s="362">
        <v>0</v>
      </c>
      <c r="AV33" s="363">
        <v>0</v>
      </c>
      <c r="AW33" s="364" t="s">
        <v>527</v>
      </c>
    </row>
    <row r="34" spans="1:49" ht="14.25" customHeight="1" x14ac:dyDescent="0.2">
      <c r="A34" s="153">
        <v>33</v>
      </c>
      <c r="B34" s="153" t="str">
        <f t="shared" si="0"/>
        <v>BR-BAFood Security</v>
      </c>
      <c r="C34" s="343" t="s">
        <v>40</v>
      </c>
      <c r="D34" s="344" t="s">
        <v>40</v>
      </c>
      <c r="E34" s="344" t="s">
        <v>49</v>
      </c>
      <c r="F34" s="344" t="s">
        <v>50</v>
      </c>
      <c r="G34" s="344" t="s">
        <v>421</v>
      </c>
      <c r="H34" s="345">
        <v>159</v>
      </c>
      <c r="I34" s="345">
        <v>120</v>
      </c>
      <c r="J34" s="345">
        <v>250</v>
      </c>
      <c r="K34" s="345">
        <v>230</v>
      </c>
      <c r="L34" s="346">
        <v>759</v>
      </c>
      <c r="M34" s="346">
        <v>1682.8667157120003</v>
      </c>
      <c r="N34" s="236">
        <v>0.45101611013732384</v>
      </c>
      <c r="O34" s="347">
        <v>115</v>
      </c>
      <c r="P34" s="347">
        <v>87</v>
      </c>
      <c r="Q34" s="347">
        <v>181</v>
      </c>
      <c r="R34" s="347">
        <v>167</v>
      </c>
      <c r="S34" s="348">
        <v>550</v>
      </c>
      <c r="T34" s="157">
        <v>1328.8017419040002</v>
      </c>
      <c r="U34" s="349">
        <v>0.41390674218406837</v>
      </c>
      <c r="V34" s="350"/>
      <c r="W34" s="350"/>
      <c r="X34" s="350"/>
      <c r="Y34" s="350"/>
      <c r="Z34" s="351">
        <v>0</v>
      </c>
      <c r="AA34" s="352">
        <v>0</v>
      </c>
      <c r="AB34" s="353" t="s">
        <v>527</v>
      </c>
      <c r="AC34" s="354">
        <v>44</v>
      </c>
      <c r="AD34" s="354">
        <v>33</v>
      </c>
      <c r="AE34" s="354">
        <v>69</v>
      </c>
      <c r="AF34" s="354">
        <v>63</v>
      </c>
      <c r="AG34" s="355">
        <v>209</v>
      </c>
      <c r="AH34" s="167">
        <v>354.06497380800005</v>
      </c>
      <c r="AI34" s="356">
        <v>0.59028713784418307</v>
      </c>
      <c r="AJ34" s="357"/>
      <c r="AK34" s="357"/>
      <c r="AL34" s="357"/>
      <c r="AM34" s="357"/>
      <c r="AN34" s="358">
        <v>0</v>
      </c>
      <c r="AO34" s="359">
        <v>0</v>
      </c>
      <c r="AP34" s="360" t="s">
        <v>527</v>
      </c>
      <c r="AQ34" s="361"/>
      <c r="AR34" s="361"/>
      <c r="AS34" s="361"/>
      <c r="AT34" s="361"/>
      <c r="AU34" s="362">
        <v>0</v>
      </c>
      <c r="AV34" s="363">
        <v>0</v>
      </c>
      <c r="AW34" s="364" t="s">
        <v>527</v>
      </c>
    </row>
    <row r="35" spans="1:49" ht="14.25" customHeight="1" x14ac:dyDescent="0.2">
      <c r="A35" s="153">
        <v>34</v>
      </c>
      <c r="B35" s="153" t="str">
        <f t="shared" si="0"/>
        <v>BR-CEFood Security</v>
      </c>
      <c r="C35" s="343" t="s">
        <v>40</v>
      </c>
      <c r="D35" s="344" t="s">
        <v>40</v>
      </c>
      <c r="E35" s="344" t="s">
        <v>51</v>
      </c>
      <c r="F35" s="344" t="s">
        <v>52</v>
      </c>
      <c r="G35" s="344" t="s">
        <v>421</v>
      </c>
      <c r="H35" s="345">
        <v>80</v>
      </c>
      <c r="I35" s="345">
        <v>60</v>
      </c>
      <c r="J35" s="345">
        <v>130</v>
      </c>
      <c r="K35" s="345">
        <v>130</v>
      </c>
      <c r="L35" s="346">
        <v>400</v>
      </c>
      <c r="M35" s="346">
        <v>1411.5320215360002</v>
      </c>
      <c r="N35" s="236">
        <v>0.28338003948697399</v>
      </c>
      <c r="O35" s="347">
        <v>60</v>
      </c>
      <c r="P35" s="347">
        <v>45</v>
      </c>
      <c r="Q35" s="347">
        <v>98</v>
      </c>
      <c r="R35" s="347">
        <v>98</v>
      </c>
      <c r="S35" s="348">
        <v>301</v>
      </c>
      <c r="T35" s="157">
        <v>1114.5542255120001</v>
      </c>
      <c r="U35" s="349">
        <v>0.27006312758065015</v>
      </c>
      <c r="V35" s="350"/>
      <c r="W35" s="350"/>
      <c r="X35" s="350"/>
      <c r="Y35" s="350"/>
      <c r="Z35" s="351">
        <v>0</v>
      </c>
      <c r="AA35" s="352">
        <v>0</v>
      </c>
      <c r="AB35" s="353" t="s">
        <v>527</v>
      </c>
      <c r="AC35" s="354">
        <v>20</v>
      </c>
      <c r="AD35" s="354">
        <v>15</v>
      </c>
      <c r="AE35" s="354">
        <v>32</v>
      </c>
      <c r="AF35" s="354">
        <v>32</v>
      </c>
      <c r="AG35" s="355">
        <v>99</v>
      </c>
      <c r="AH35" s="167">
        <v>296.97779602400004</v>
      </c>
      <c r="AI35" s="356">
        <v>0.33335825548385234</v>
      </c>
      <c r="AJ35" s="357"/>
      <c r="AK35" s="357"/>
      <c r="AL35" s="357"/>
      <c r="AM35" s="357"/>
      <c r="AN35" s="358">
        <v>0</v>
      </c>
      <c r="AO35" s="359">
        <v>0</v>
      </c>
      <c r="AP35" s="360" t="s">
        <v>527</v>
      </c>
      <c r="AQ35" s="361"/>
      <c r="AR35" s="361"/>
      <c r="AS35" s="361"/>
      <c r="AT35" s="361"/>
      <c r="AU35" s="362">
        <v>0</v>
      </c>
      <c r="AV35" s="363">
        <v>0</v>
      </c>
      <c r="AW35" s="364" t="s">
        <v>527</v>
      </c>
    </row>
    <row r="36" spans="1:49" ht="14.25" customHeight="1" x14ac:dyDescent="0.2">
      <c r="A36" s="153">
        <v>35</v>
      </c>
      <c r="B36" s="153" t="str">
        <f t="shared" si="0"/>
        <v>BR-DFFood Security</v>
      </c>
      <c r="C36" s="343" t="s">
        <v>40</v>
      </c>
      <c r="D36" s="344" t="s">
        <v>40</v>
      </c>
      <c r="E36" s="344" t="s">
        <v>53</v>
      </c>
      <c r="F36" s="344" t="s">
        <v>54</v>
      </c>
      <c r="G36" s="344" t="s">
        <v>421</v>
      </c>
      <c r="H36" s="345">
        <v>80</v>
      </c>
      <c r="I36" s="345">
        <v>80</v>
      </c>
      <c r="J36" s="345">
        <v>240</v>
      </c>
      <c r="K36" s="345">
        <v>100</v>
      </c>
      <c r="L36" s="346">
        <v>500</v>
      </c>
      <c r="M36" s="346">
        <v>4020.962731136</v>
      </c>
      <c r="N36" s="236">
        <v>0.12434832984854359</v>
      </c>
      <c r="O36" s="347">
        <v>80</v>
      </c>
      <c r="P36" s="347">
        <v>80</v>
      </c>
      <c r="Q36" s="347">
        <v>240</v>
      </c>
      <c r="R36" s="347">
        <v>100</v>
      </c>
      <c r="S36" s="348">
        <v>500</v>
      </c>
      <c r="T36" s="157">
        <v>3174.9765037120001</v>
      </c>
      <c r="U36" s="349">
        <v>0.15748148038747017</v>
      </c>
      <c r="V36" s="350"/>
      <c r="W36" s="350"/>
      <c r="X36" s="350"/>
      <c r="Y36" s="350"/>
      <c r="Z36" s="351">
        <v>0</v>
      </c>
      <c r="AA36" s="352">
        <v>0</v>
      </c>
      <c r="AB36" s="353" t="s">
        <v>527</v>
      </c>
      <c r="AC36" s="354">
        <v>0</v>
      </c>
      <c r="AD36" s="354">
        <v>0</v>
      </c>
      <c r="AE36" s="354">
        <v>0</v>
      </c>
      <c r="AF36" s="354">
        <v>0</v>
      </c>
      <c r="AG36" s="355">
        <v>0</v>
      </c>
      <c r="AH36" s="167">
        <v>845.98622742400005</v>
      </c>
      <c r="AI36" s="356">
        <v>0</v>
      </c>
      <c r="AJ36" s="357"/>
      <c r="AK36" s="357"/>
      <c r="AL36" s="357"/>
      <c r="AM36" s="357"/>
      <c r="AN36" s="358">
        <v>0</v>
      </c>
      <c r="AO36" s="359">
        <v>0</v>
      </c>
      <c r="AP36" s="360" t="s">
        <v>527</v>
      </c>
      <c r="AQ36" s="361"/>
      <c r="AR36" s="361"/>
      <c r="AS36" s="361"/>
      <c r="AT36" s="361"/>
      <c r="AU36" s="362">
        <v>0</v>
      </c>
      <c r="AV36" s="363">
        <v>0</v>
      </c>
      <c r="AW36" s="364" t="s">
        <v>527</v>
      </c>
    </row>
    <row r="37" spans="1:49" ht="14.25" customHeight="1" x14ac:dyDescent="0.2">
      <c r="A37" s="153">
        <v>36</v>
      </c>
      <c r="B37" s="153" t="str">
        <f t="shared" si="0"/>
        <v>BR-ESFood Security</v>
      </c>
      <c r="C37" s="343" t="s">
        <v>40</v>
      </c>
      <c r="D37" s="344" t="s">
        <v>40</v>
      </c>
      <c r="E37" s="344" t="s">
        <v>55</v>
      </c>
      <c r="F37" s="344" t="s">
        <v>56</v>
      </c>
      <c r="G37" s="344" t="s">
        <v>421</v>
      </c>
      <c r="H37" s="345">
        <v>0</v>
      </c>
      <c r="I37" s="345">
        <v>0</v>
      </c>
      <c r="J37" s="345">
        <v>0</v>
      </c>
      <c r="K37" s="345">
        <v>0</v>
      </c>
      <c r="L37" s="346">
        <v>0</v>
      </c>
      <c r="M37" s="346">
        <v>1049.265822176</v>
      </c>
      <c r="N37" s="236">
        <v>0</v>
      </c>
      <c r="O37" s="347">
        <v>0</v>
      </c>
      <c r="P37" s="347">
        <v>0</v>
      </c>
      <c r="Q37" s="347">
        <v>0</v>
      </c>
      <c r="R37" s="347">
        <v>0</v>
      </c>
      <c r="S37" s="348">
        <v>0</v>
      </c>
      <c r="T37" s="157">
        <v>828.506642392</v>
      </c>
      <c r="U37" s="349">
        <v>0</v>
      </c>
      <c r="V37" s="350"/>
      <c r="W37" s="350"/>
      <c r="X37" s="350"/>
      <c r="Y37" s="350"/>
      <c r="Z37" s="351">
        <v>0</v>
      </c>
      <c r="AA37" s="352">
        <v>0</v>
      </c>
      <c r="AB37" s="353" t="s">
        <v>527</v>
      </c>
      <c r="AC37" s="354">
        <v>0</v>
      </c>
      <c r="AD37" s="354">
        <v>0</v>
      </c>
      <c r="AE37" s="354">
        <v>0</v>
      </c>
      <c r="AF37" s="354">
        <v>0</v>
      </c>
      <c r="AG37" s="355">
        <v>0</v>
      </c>
      <c r="AH37" s="167">
        <v>220.759179784</v>
      </c>
      <c r="AI37" s="356">
        <v>0</v>
      </c>
      <c r="AJ37" s="357"/>
      <c r="AK37" s="357"/>
      <c r="AL37" s="357"/>
      <c r="AM37" s="357"/>
      <c r="AN37" s="358">
        <v>0</v>
      </c>
      <c r="AO37" s="359">
        <v>0</v>
      </c>
      <c r="AP37" s="360" t="s">
        <v>527</v>
      </c>
      <c r="AQ37" s="361"/>
      <c r="AR37" s="361"/>
      <c r="AS37" s="361"/>
      <c r="AT37" s="361"/>
      <c r="AU37" s="362">
        <v>0</v>
      </c>
      <c r="AV37" s="363">
        <v>0</v>
      </c>
      <c r="AW37" s="364" t="s">
        <v>527</v>
      </c>
    </row>
    <row r="38" spans="1:49" ht="14.25" customHeight="1" x14ac:dyDescent="0.2">
      <c r="A38" s="153">
        <v>37</v>
      </c>
      <c r="B38" s="153" t="str">
        <f t="shared" si="0"/>
        <v>BR-GOFood Security</v>
      </c>
      <c r="C38" s="343" t="s">
        <v>40</v>
      </c>
      <c r="D38" s="344" t="s">
        <v>40</v>
      </c>
      <c r="E38" s="344" t="s">
        <v>57</v>
      </c>
      <c r="F38" s="344" t="s">
        <v>58</v>
      </c>
      <c r="G38" s="344" t="s">
        <v>421</v>
      </c>
      <c r="H38" s="345">
        <v>0</v>
      </c>
      <c r="I38" s="345">
        <v>0</v>
      </c>
      <c r="J38" s="345">
        <v>0</v>
      </c>
      <c r="K38" s="345">
        <v>0</v>
      </c>
      <c r="L38" s="346">
        <v>0</v>
      </c>
      <c r="M38" s="346">
        <v>6455.7527045440002</v>
      </c>
      <c r="N38" s="236">
        <v>0</v>
      </c>
      <c r="O38" s="347">
        <v>0</v>
      </c>
      <c r="P38" s="347">
        <v>0</v>
      </c>
      <c r="Q38" s="347">
        <v>0</v>
      </c>
      <c r="R38" s="347">
        <v>0</v>
      </c>
      <c r="S38" s="348">
        <v>0</v>
      </c>
      <c r="T38" s="157">
        <v>5097.5013998479999</v>
      </c>
      <c r="U38" s="349">
        <v>0</v>
      </c>
      <c r="V38" s="350"/>
      <c r="W38" s="350"/>
      <c r="X38" s="350"/>
      <c r="Y38" s="350"/>
      <c r="Z38" s="351">
        <v>0</v>
      </c>
      <c r="AA38" s="352">
        <v>0</v>
      </c>
      <c r="AB38" s="353" t="s">
        <v>527</v>
      </c>
      <c r="AC38" s="354">
        <v>0</v>
      </c>
      <c r="AD38" s="354">
        <v>0</v>
      </c>
      <c r="AE38" s="354">
        <v>0</v>
      </c>
      <c r="AF38" s="354">
        <v>0</v>
      </c>
      <c r="AG38" s="355">
        <v>0</v>
      </c>
      <c r="AH38" s="167">
        <v>1358.251304696</v>
      </c>
      <c r="AI38" s="356">
        <v>0</v>
      </c>
      <c r="AJ38" s="357"/>
      <c r="AK38" s="357"/>
      <c r="AL38" s="357"/>
      <c r="AM38" s="357"/>
      <c r="AN38" s="358">
        <v>0</v>
      </c>
      <c r="AO38" s="359">
        <v>0</v>
      </c>
      <c r="AP38" s="360" t="s">
        <v>527</v>
      </c>
      <c r="AQ38" s="361"/>
      <c r="AR38" s="361"/>
      <c r="AS38" s="361"/>
      <c r="AT38" s="361"/>
      <c r="AU38" s="362">
        <v>0</v>
      </c>
      <c r="AV38" s="363">
        <v>0</v>
      </c>
      <c r="AW38" s="364" t="s">
        <v>527</v>
      </c>
    </row>
    <row r="39" spans="1:49" ht="14.25" customHeight="1" x14ac:dyDescent="0.2">
      <c r="A39" s="153">
        <v>38</v>
      </c>
      <c r="B39" s="153" t="str">
        <f t="shared" si="0"/>
        <v>BR-MAFood Security</v>
      </c>
      <c r="C39" s="343" t="s">
        <v>40</v>
      </c>
      <c r="D39" s="344" t="s">
        <v>40</v>
      </c>
      <c r="E39" s="344" t="s">
        <v>59</v>
      </c>
      <c r="F39" s="344" t="s">
        <v>60</v>
      </c>
      <c r="G39" s="344" t="s">
        <v>421</v>
      </c>
      <c r="H39" s="345">
        <v>0</v>
      </c>
      <c r="I39" s="345">
        <v>0</v>
      </c>
      <c r="J39" s="345">
        <v>0</v>
      </c>
      <c r="K39" s="345">
        <v>0</v>
      </c>
      <c r="L39" s="346">
        <v>0</v>
      </c>
      <c r="M39" s="346">
        <v>760.60535324800014</v>
      </c>
      <c r="N39" s="236">
        <v>0</v>
      </c>
      <c r="O39" s="347">
        <v>0</v>
      </c>
      <c r="P39" s="347">
        <v>0</v>
      </c>
      <c r="Q39" s="347">
        <v>0</v>
      </c>
      <c r="R39" s="347">
        <v>0</v>
      </c>
      <c r="S39" s="348">
        <v>0</v>
      </c>
      <c r="T39" s="157">
        <v>600.57858941600011</v>
      </c>
      <c r="U39" s="349">
        <v>0</v>
      </c>
      <c r="V39" s="350"/>
      <c r="W39" s="350"/>
      <c r="X39" s="350"/>
      <c r="Y39" s="350"/>
      <c r="Z39" s="351">
        <v>0</v>
      </c>
      <c r="AA39" s="352">
        <v>0</v>
      </c>
      <c r="AB39" s="353" t="s">
        <v>527</v>
      </c>
      <c r="AC39" s="354">
        <v>0</v>
      </c>
      <c r="AD39" s="354">
        <v>0</v>
      </c>
      <c r="AE39" s="354">
        <v>0</v>
      </c>
      <c r="AF39" s="354">
        <v>0</v>
      </c>
      <c r="AG39" s="355">
        <v>0</v>
      </c>
      <c r="AH39" s="167">
        <v>160.02676383200003</v>
      </c>
      <c r="AI39" s="356">
        <v>0</v>
      </c>
      <c r="AJ39" s="357"/>
      <c r="AK39" s="357"/>
      <c r="AL39" s="357"/>
      <c r="AM39" s="357"/>
      <c r="AN39" s="358">
        <v>0</v>
      </c>
      <c r="AO39" s="359">
        <v>0</v>
      </c>
      <c r="AP39" s="360" t="s">
        <v>527</v>
      </c>
      <c r="AQ39" s="361"/>
      <c r="AR39" s="361"/>
      <c r="AS39" s="361"/>
      <c r="AT39" s="361"/>
      <c r="AU39" s="362">
        <v>0</v>
      </c>
      <c r="AV39" s="363">
        <v>0</v>
      </c>
      <c r="AW39" s="364" t="s">
        <v>527</v>
      </c>
    </row>
    <row r="40" spans="1:49" ht="14.25" customHeight="1" x14ac:dyDescent="0.2">
      <c r="A40" s="153">
        <v>39</v>
      </c>
      <c r="B40" s="153" t="str">
        <f t="shared" si="0"/>
        <v>BR-MTFood Security</v>
      </c>
      <c r="C40" s="343" t="s">
        <v>40</v>
      </c>
      <c r="D40" s="344" t="s">
        <v>40</v>
      </c>
      <c r="E40" s="344" t="s">
        <v>61</v>
      </c>
      <c r="F40" s="344" t="s">
        <v>62</v>
      </c>
      <c r="G40" s="344" t="s">
        <v>421</v>
      </c>
      <c r="H40" s="345">
        <v>87</v>
      </c>
      <c r="I40" s="345">
        <v>79</v>
      </c>
      <c r="J40" s="345">
        <v>188</v>
      </c>
      <c r="K40" s="345">
        <v>121</v>
      </c>
      <c r="L40" s="346">
        <v>475</v>
      </c>
      <c r="M40" s="346">
        <v>10548.861344736</v>
      </c>
      <c r="N40" s="236">
        <v>4.5028556587961059E-2</v>
      </c>
      <c r="O40" s="347">
        <v>68</v>
      </c>
      <c r="P40" s="347">
        <v>62</v>
      </c>
      <c r="Q40" s="347">
        <v>147</v>
      </c>
      <c r="R40" s="347">
        <v>95</v>
      </c>
      <c r="S40" s="348">
        <v>372</v>
      </c>
      <c r="T40" s="157">
        <v>8329.4447499119997</v>
      </c>
      <c r="U40" s="349">
        <v>4.4660840088282014E-2</v>
      </c>
      <c r="V40" s="350"/>
      <c r="W40" s="350"/>
      <c r="X40" s="350"/>
      <c r="Y40" s="350"/>
      <c r="Z40" s="351">
        <v>0</v>
      </c>
      <c r="AA40" s="352">
        <v>0</v>
      </c>
      <c r="AB40" s="353" t="s">
        <v>527</v>
      </c>
      <c r="AC40" s="354">
        <v>19</v>
      </c>
      <c r="AD40" s="354">
        <v>17</v>
      </c>
      <c r="AE40" s="354">
        <v>41</v>
      </c>
      <c r="AF40" s="354">
        <v>26</v>
      </c>
      <c r="AG40" s="355">
        <v>103</v>
      </c>
      <c r="AH40" s="167">
        <v>2219.4165948240002</v>
      </c>
      <c r="AI40" s="356">
        <v>4.6408592348192251E-2</v>
      </c>
      <c r="AJ40" s="357"/>
      <c r="AK40" s="357"/>
      <c r="AL40" s="357"/>
      <c r="AM40" s="357"/>
      <c r="AN40" s="358">
        <v>0</v>
      </c>
      <c r="AO40" s="359">
        <v>0</v>
      </c>
      <c r="AP40" s="360" t="s">
        <v>527</v>
      </c>
      <c r="AQ40" s="361"/>
      <c r="AR40" s="361"/>
      <c r="AS40" s="361"/>
      <c r="AT40" s="361"/>
      <c r="AU40" s="362">
        <v>0</v>
      </c>
      <c r="AV40" s="363">
        <v>0</v>
      </c>
      <c r="AW40" s="364" t="s">
        <v>527</v>
      </c>
    </row>
    <row r="41" spans="1:49" ht="14.25" customHeight="1" x14ac:dyDescent="0.2">
      <c r="A41" s="153">
        <v>40</v>
      </c>
      <c r="B41" s="153" t="str">
        <f t="shared" si="0"/>
        <v>BR-MSFood Security</v>
      </c>
      <c r="C41" s="343" t="s">
        <v>40</v>
      </c>
      <c r="D41" s="344" t="s">
        <v>40</v>
      </c>
      <c r="E41" s="344" t="s">
        <v>63</v>
      </c>
      <c r="F41" s="344" t="s">
        <v>64</v>
      </c>
      <c r="G41" s="344" t="s">
        <v>421</v>
      </c>
      <c r="H41" s="345">
        <v>373</v>
      </c>
      <c r="I41" s="345">
        <v>383</v>
      </c>
      <c r="J41" s="345">
        <v>748</v>
      </c>
      <c r="K41" s="345">
        <v>695</v>
      </c>
      <c r="L41" s="346">
        <v>2199</v>
      </c>
      <c r="M41" s="346">
        <v>9320.613738592001</v>
      </c>
      <c r="N41" s="236">
        <v>0.23592866968567108</v>
      </c>
      <c r="O41" s="347">
        <v>356</v>
      </c>
      <c r="P41" s="347">
        <v>365</v>
      </c>
      <c r="Q41" s="347">
        <v>708</v>
      </c>
      <c r="R41" s="347">
        <v>651</v>
      </c>
      <c r="S41" s="348">
        <v>2080</v>
      </c>
      <c r="T41" s="157">
        <v>7359.6130078640008</v>
      </c>
      <c r="U41" s="349">
        <v>0.28262355612685724</v>
      </c>
      <c r="V41" s="350"/>
      <c r="W41" s="350"/>
      <c r="X41" s="350"/>
      <c r="Y41" s="350"/>
      <c r="Z41" s="351">
        <v>0</v>
      </c>
      <c r="AA41" s="352">
        <v>0</v>
      </c>
      <c r="AB41" s="353" t="s">
        <v>527</v>
      </c>
      <c r="AC41" s="354">
        <v>17</v>
      </c>
      <c r="AD41" s="354">
        <v>18</v>
      </c>
      <c r="AE41" s="354">
        <v>40</v>
      </c>
      <c r="AF41" s="354">
        <v>44</v>
      </c>
      <c r="AG41" s="355">
        <v>119</v>
      </c>
      <c r="AH41" s="167">
        <v>1961.0007307280002</v>
      </c>
      <c r="AI41" s="356">
        <v>6.0683302221831679E-2</v>
      </c>
      <c r="AJ41" s="357"/>
      <c r="AK41" s="357"/>
      <c r="AL41" s="357"/>
      <c r="AM41" s="357"/>
      <c r="AN41" s="358">
        <v>0</v>
      </c>
      <c r="AO41" s="359">
        <v>0</v>
      </c>
      <c r="AP41" s="360" t="s">
        <v>527</v>
      </c>
      <c r="AQ41" s="361"/>
      <c r="AR41" s="361"/>
      <c r="AS41" s="361"/>
      <c r="AT41" s="361"/>
      <c r="AU41" s="362">
        <v>0</v>
      </c>
      <c r="AV41" s="363">
        <v>0</v>
      </c>
      <c r="AW41" s="364" t="s">
        <v>527</v>
      </c>
    </row>
    <row r="42" spans="1:49" ht="14.25" customHeight="1" x14ac:dyDescent="0.2">
      <c r="A42" s="153">
        <v>41</v>
      </c>
      <c r="B42" s="153" t="str">
        <f t="shared" si="0"/>
        <v>BR-MGFood Security</v>
      </c>
      <c r="C42" s="343" t="s">
        <v>40</v>
      </c>
      <c r="D42" s="344" t="s">
        <v>40</v>
      </c>
      <c r="E42" s="344" t="s">
        <v>65</v>
      </c>
      <c r="F42" s="344" t="s">
        <v>66</v>
      </c>
      <c r="G42" s="344" t="s">
        <v>421</v>
      </c>
      <c r="H42" s="345">
        <v>54</v>
      </c>
      <c r="I42" s="345">
        <v>36</v>
      </c>
      <c r="J42" s="345">
        <v>30</v>
      </c>
      <c r="K42" s="345">
        <v>30</v>
      </c>
      <c r="L42" s="346">
        <v>150</v>
      </c>
      <c r="M42" s="346">
        <v>10267.423149984001</v>
      </c>
      <c r="N42" s="236">
        <v>1.4609313145940979E-2</v>
      </c>
      <c r="O42" s="347">
        <v>54</v>
      </c>
      <c r="P42" s="347">
        <v>36</v>
      </c>
      <c r="Q42" s="347">
        <v>30</v>
      </c>
      <c r="R42" s="347">
        <v>30</v>
      </c>
      <c r="S42" s="348">
        <v>150</v>
      </c>
      <c r="T42" s="157">
        <v>8107.219448328</v>
      </c>
      <c r="U42" s="349">
        <v>1.8502027847653167E-2</v>
      </c>
      <c r="V42" s="350"/>
      <c r="W42" s="350"/>
      <c r="X42" s="350"/>
      <c r="Y42" s="350"/>
      <c r="Z42" s="351">
        <v>0</v>
      </c>
      <c r="AA42" s="352">
        <v>0</v>
      </c>
      <c r="AB42" s="353" t="s">
        <v>527</v>
      </c>
      <c r="AC42" s="354">
        <v>0</v>
      </c>
      <c r="AD42" s="354">
        <v>0</v>
      </c>
      <c r="AE42" s="354">
        <v>0</v>
      </c>
      <c r="AF42" s="354">
        <v>0</v>
      </c>
      <c r="AG42" s="355">
        <v>0</v>
      </c>
      <c r="AH42" s="167">
        <v>2160.2037016560002</v>
      </c>
      <c r="AI42" s="356">
        <v>0</v>
      </c>
      <c r="AJ42" s="357"/>
      <c r="AK42" s="357"/>
      <c r="AL42" s="357"/>
      <c r="AM42" s="357"/>
      <c r="AN42" s="358">
        <v>0</v>
      </c>
      <c r="AO42" s="359">
        <v>0</v>
      </c>
      <c r="AP42" s="360" t="s">
        <v>527</v>
      </c>
      <c r="AQ42" s="361"/>
      <c r="AR42" s="361"/>
      <c r="AS42" s="361"/>
      <c r="AT42" s="361"/>
      <c r="AU42" s="362">
        <v>0</v>
      </c>
      <c r="AV42" s="363">
        <v>0</v>
      </c>
      <c r="AW42" s="364" t="s">
        <v>527</v>
      </c>
    </row>
    <row r="43" spans="1:49" ht="14.25" customHeight="1" x14ac:dyDescent="0.2">
      <c r="A43" s="153">
        <v>42</v>
      </c>
      <c r="B43" s="153" t="str">
        <f t="shared" si="0"/>
        <v>BR-PAFood Security</v>
      </c>
      <c r="C43" s="343" t="s">
        <v>40</v>
      </c>
      <c r="D43" s="344" t="s">
        <v>40</v>
      </c>
      <c r="E43" s="344" t="s">
        <v>67</v>
      </c>
      <c r="F43" s="344" t="s">
        <v>68</v>
      </c>
      <c r="G43" s="344" t="s">
        <v>421</v>
      </c>
      <c r="H43" s="345">
        <v>96</v>
      </c>
      <c r="I43" s="345">
        <v>101</v>
      </c>
      <c r="J43" s="345">
        <v>220</v>
      </c>
      <c r="K43" s="345">
        <v>245</v>
      </c>
      <c r="L43" s="346">
        <v>662</v>
      </c>
      <c r="M43" s="346">
        <v>3566.3052052160001</v>
      </c>
      <c r="N43" s="236">
        <v>0.18562628880774792</v>
      </c>
      <c r="O43" s="347">
        <v>87</v>
      </c>
      <c r="P43" s="347">
        <v>92</v>
      </c>
      <c r="Q43" s="347">
        <v>200</v>
      </c>
      <c r="R43" s="347">
        <v>223</v>
      </c>
      <c r="S43" s="348">
        <v>602</v>
      </c>
      <c r="T43" s="157">
        <v>2815.9761700720001</v>
      </c>
      <c r="U43" s="349">
        <v>0.21378021817017287</v>
      </c>
      <c r="V43" s="350"/>
      <c r="W43" s="350"/>
      <c r="X43" s="350"/>
      <c r="Y43" s="350"/>
      <c r="Z43" s="351">
        <v>0</v>
      </c>
      <c r="AA43" s="352">
        <v>0</v>
      </c>
      <c r="AB43" s="353" t="s">
        <v>527</v>
      </c>
      <c r="AC43" s="354">
        <v>9</v>
      </c>
      <c r="AD43" s="354">
        <v>9</v>
      </c>
      <c r="AE43" s="354">
        <v>20</v>
      </c>
      <c r="AF43" s="354">
        <v>22</v>
      </c>
      <c r="AG43" s="355">
        <v>60</v>
      </c>
      <c r="AH43" s="167">
        <v>750.32903514400004</v>
      </c>
      <c r="AI43" s="356">
        <v>7.9964918308785757E-2</v>
      </c>
      <c r="AJ43" s="357"/>
      <c r="AK43" s="357"/>
      <c r="AL43" s="357"/>
      <c r="AM43" s="357"/>
      <c r="AN43" s="358">
        <v>0</v>
      </c>
      <c r="AO43" s="359">
        <v>0</v>
      </c>
      <c r="AP43" s="360" t="s">
        <v>527</v>
      </c>
      <c r="AQ43" s="361"/>
      <c r="AR43" s="361"/>
      <c r="AS43" s="361"/>
      <c r="AT43" s="361"/>
      <c r="AU43" s="362">
        <v>0</v>
      </c>
      <c r="AV43" s="363">
        <v>0</v>
      </c>
      <c r="AW43" s="364" t="s">
        <v>527</v>
      </c>
    </row>
    <row r="44" spans="1:49" ht="14.25" customHeight="1" x14ac:dyDescent="0.2">
      <c r="A44" s="153">
        <v>43</v>
      </c>
      <c r="B44" s="153" t="str">
        <f t="shared" si="0"/>
        <v>BR-PBFood Security</v>
      </c>
      <c r="C44" s="343" t="s">
        <v>40</v>
      </c>
      <c r="D44" s="344" t="s">
        <v>40</v>
      </c>
      <c r="E44" s="344" t="s">
        <v>69</v>
      </c>
      <c r="F44" s="344" t="s">
        <v>70</v>
      </c>
      <c r="G44" s="344" t="s">
        <v>421</v>
      </c>
      <c r="H44" s="345">
        <v>120</v>
      </c>
      <c r="I44" s="345">
        <v>120</v>
      </c>
      <c r="J44" s="345">
        <v>250</v>
      </c>
      <c r="K44" s="345">
        <v>230</v>
      </c>
      <c r="L44" s="346">
        <v>720</v>
      </c>
      <c r="M44" s="346">
        <v>1613.5636167040004</v>
      </c>
      <c r="N44" s="236">
        <v>0.44621729973729329</v>
      </c>
      <c r="O44" s="347">
        <v>75</v>
      </c>
      <c r="P44" s="347">
        <v>75</v>
      </c>
      <c r="Q44" s="347">
        <v>156</v>
      </c>
      <c r="R44" s="347">
        <v>144</v>
      </c>
      <c r="S44" s="348">
        <v>450</v>
      </c>
      <c r="T44" s="157">
        <v>1274.0795955680003</v>
      </c>
      <c r="U44" s="349">
        <v>0.35319614376163405</v>
      </c>
      <c r="V44" s="350"/>
      <c r="W44" s="350"/>
      <c r="X44" s="350"/>
      <c r="Y44" s="350"/>
      <c r="Z44" s="351">
        <v>0</v>
      </c>
      <c r="AA44" s="352">
        <v>0</v>
      </c>
      <c r="AB44" s="353" t="s">
        <v>527</v>
      </c>
      <c r="AC44" s="354">
        <v>45</v>
      </c>
      <c r="AD44" s="354">
        <v>45</v>
      </c>
      <c r="AE44" s="354">
        <v>94</v>
      </c>
      <c r="AF44" s="354">
        <v>86</v>
      </c>
      <c r="AG44" s="355">
        <v>270</v>
      </c>
      <c r="AH44" s="167">
        <v>339.48402113600008</v>
      </c>
      <c r="AI44" s="356">
        <v>0.79532461968758106</v>
      </c>
      <c r="AJ44" s="357"/>
      <c r="AK44" s="357"/>
      <c r="AL44" s="357"/>
      <c r="AM44" s="357"/>
      <c r="AN44" s="358">
        <v>0</v>
      </c>
      <c r="AO44" s="359">
        <v>0</v>
      </c>
      <c r="AP44" s="360" t="s">
        <v>527</v>
      </c>
      <c r="AQ44" s="361"/>
      <c r="AR44" s="361"/>
      <c r="AS44" s="361"/>
      <c r="AT44" s="361"/>
      <c r="AU44" s="362">
        <v>0</v>
      </c>
      <c r="AV44" s="363">
        <v>0</v>
      </c>
      <c r="AW44" s="364" t="s">
        <v>527</v>
      </c>
    </row>
    <row r="45" spans="1:49" ht="14.25" customHeight="1" x14ac:dyDescent="0.2">
      <c r="A45" s="153">
        <v>44</v>
      </c>
      <c r="B45" s="153" t="str">
        <f t="shared" si="0"/>
        <v>BR-PRFood Security</v>
      </c>
      <c r="C45" s="343" t="s">
        <v>40</v>
      </c>
      <c r="D45" s="344" t="s">
        <v>40</v>
      </c>
      <c r="E45" s="344" t="s">
        <v>71</v>
      </c>
      <c r="F45" s="344" t="s">
        <v>72</v>
      </c>
      <c r="G45" s="344" t="s">
        <v>421</v>
      </c>
      <c r="H45" s="345">
        <v>0</v>
      </c>
      <c r="I45" s="345">
        <v>0</v>
      </c>
      <c r="J45" s="345">
        <v>500</v>
      </c>
      <c r="K45" s="345">
        <v>500</v>
      </c>
      <c r="L45" s="346">
        <v>1000</v>
      </c>
      <c r="M45" s="346">
        <v>46331.810831488008</v>
      </c>
      <c r="N45" s="236">
        <v>2.1583443039536465E-2</v>
      </c>
      <c r="O45" s="347">
        <v>0</v>
      </c>
      <c r="P45" s="347">
        <v>0</v>
      </c>
      <c r="Q45" s="347">
        <v>500</v>
      </c>
      <c r="R45" s="347">
        <v>500</v>
      </c>
      <c r="S45" s="348">
        <v>1000</v>
      </c>
      <c r="T45" s="157">
        <v>36583.878190496005</v>
      </c>
      <c r="U45" s="349">
        <v>2.7334444828208137E-2</v>
      </c>
      <c r="V45" s="350"/>
      <c r="W45" s="350"/>
      <c r="X45" s="350"/>
      <c r="Y45" s="350"/>
      <c r="Z45" s="351">
        <v>0</v>
      </c>
      <c r="AA45" s="352">
        <v>0</v>
      </c>
      <c r="AB45" s="353" t="s">
        <v>527</v>
      </c>
      <c r="AC45" s="354">
        <v>0</v>
      </c>
      <c r="AD45" s="354">
        <v>0</v>
      </c>
      <c r="AE45" s="354">
        <v>0</v>
      </c>
      <c r="AF45" s="354">
        <v>0</v>
      </c>
      <c r="AG45" s="355">
        <v>0</v>
      </c>
      <c r="AH45" s="167">
        <v>9747.9326409920013</v>
      </c>
      <c r="AI45" s="356">
        <v>0</v>
      </c>
      <c r="AJ45" s="357"/>
      <c r="AK45" s="357"/>
      <c r="AL45" s="357"/>
      <c r="AM45" s="357"/>
      <c r="AN45" s="358">
        <v>0</v>
      </c>
      <c r="AO45" s="359">
        <v>0</v>
      </c>
      <c r="AP45" s="360" t="s">
        <v>527</v>
      </c>
      <c r="AQ45" s="361"/>
      <c r="AR45" s="361"/>
      <c r="AS45" s="361"/>
      <c r="AT45" s="361"/>
      <c r="AU45" s="362">
        <v>0</v>
      </c>
      <c r="AV45" s="363">
        <v>0</v>
      </c>
      <c r="AW45" s="364" t="s">
        <v>527</v>
      </c>
    </row>
    <row r="46" spans="1:49" ht="14.25" customHeight="1" x14ac:dyDescent="0.2">
      <c r="A46" s="153">
        <v>45</v>
      </c>
      <c r="B46" s="153" t="str">
        <f t="shared" si="0"/>
        <v>BR-PEFood Security</v>
      </c>
      <c r="C46" s="343" t="s">
        <v>40</v>
      </c>
      <c r="D46" s="344" t="s">
        <v>40</v>
      </c>
      <c r="E46" s="344" t="s">
        <v>73</v>
      </c>
      <c r="F46" s="344" t="s">
        <v>74</v>
      </c>
      <c r="G46" s="344" t="s">
        <v>421</v>
      </c>
      <c r="H46" s="345">
        <v>226</v>
      </c>
      <c r="I46" s="345">
        <v>237</v>
      </c>
      <c r="J46" s="345">
        <v>520</v>
      </c>
      <c r="K46" s="345">
        <v>582</v>
      </c>
      <c r="L46" s="346">
        <v>1565</v>
      </c>
      <c r="M46" s="346">
        <v>1573.1496144</v>
      </c>
      <c r="N46" s="236">
        <v>0.99481955541583478</v>
      </c>
      <c r="O46" s="347">
        <v>178</v>
      </c>
      <c r="P46" s="347">
        <v>187</v>
      </c>
      <c r="Q46" s="347">
        <v>411</v>
      </c>
      <c r="R46" s="347">
        <v>460</v>
      </c>
      <c r="S46" s="348">
        <v>1236</v>
      </c>
      <c r="T46" s="157">
        <v>1242.1684548000001</v>
      </c>
      <c r="U46" s="349">
        <v>0.99503412377269451</v>
      </c>
      <c r="V46" s="350"/>
      <c r="W46" s="350"/>
      <c r="X46" s="350"/>
      <c r="Y46" s="350"/>
      <c r="Z46" s="351">
        <v>0</v>
      </c>
      <c r="AA46" s="352">
        <v>0</v>
      </c>
      <c r="AB46" s="353" t="s">
        <v>527</v>
      </c>
      <c r="AC46" s="354">
        <v>48</v>
      </c>
      <c r="AD46" s="354">
        <v>50</v>
      </c>
      <c r="AE46" s="354">
        <v>109</v>
      </c>
      <c r="AF46" s="354">
        <v>122</v>
      </c>
      <c r="AG46" s="355">
        <v>329</v>
      </c>
      <c r="AH46" s="167">
        <v>330.98115960000001</v>
      </c>
      <c r="AI46" s="356">
        <v>0.99401428286010507</v>
      </c>
      <c r="AJ46" s="357"/>
      <c r="AK46" s="357"/>
      <c r="AL46" s="357"/>
      <c r="AM46" s="357"/>
      <c r="AN46" s="358">
        <v>0</v>
      </c>
      <c r="AO46" s="359">
        <v>0</v>
      </c>
      <c r="AP46" s="360" t="s">
        <v>527</v>
      </c>
      <c r="AQ46" s="361"/>
      <c r="AR46" s="361"/>
      <c r="AS46" s="361"/>
      <c r="AT46" s="361"/>
      <c r="AU46" s="362">
        <v>0</v>
      </c>
      <c r="AV46" s="363">
        <v>0</v>
      </c>
      <c r="AW46" s="364" t="s">
        <v>527</v>
      </c>
    </row>
    <row r="47" spans="1:49" ht="14.25" customHeight="1" x14ac:dyDescent="0.2">
      <c r="A47" s="153">
        <v>46</v>
      </c>
      <c r="B47" s="153" t="str">
        <f t="shared" si="0"/>
        <v>BR-PIFood Security</v>
      </c>
      <c r="C47" s="343" t="s">
        <v>40</v>
      </c>
      <c r="D47" s="344" t="s">
        <v>40</v>
      </c>
      <c r="E47" s="344" t="s">
        <v>75</v>
      </c>
      <c r="F47" s="344" t="s">
        <v>76</v>
      </c>
      <c r="G47" s="344" t="s">
        <v>421</v>
      </c>
      <c r="H47" s="345">
        <v>0</v>
      </c>
      <c r="I47" s="345">
        <v>0</v>
      </c>
      <c r="J47" s="345">
        <v>0</v>
      </c>
      <c r="K47" s="345">
        <v>0</v>
      </c>
      <c r="L47" s="346">
        <v>0</v>
      </c>
      <c r="M47" s="346">
        <v>444.51560899200012</v>
      </c>
      <c r="N47" s="236">
        <v>0</v>
      </c>
      <c r="O47" s="347">
        <v>0</v>
      </c>
      <c r="P47" s="347">
        <v>0</v>
      </c>
      <c r="Q47" s="347">
        <v>0</v>
      </c>
      <c r="R47" s="347">
        <v>0</v>
      </c>
      <c r="S47" s="348">
        <v>0</v>
      </c>
      <c r="T47" s="157">
        <v>350.99221466400007</v>
      </c>
      <c r="U47" s="349">
        <v>0</v>
      </c>
      <c r="V47" s="350"/>
      <c r="W47" s="350"/>
      <c r="X47" s="350"/>
      <c r="Y47" s="350"/>
      <c r="Z47" s="351">
        <v>0</v>
      </c>
      <c r="AA47" s="352">
        <v>0</v>
      </c>
      <c r="AB47" s="353" t="s">
        <v>527</v>
      </c>
      <c r="AC47" s="354">
        <v>0</v>
      </c>
      <c r="AD47" s="354">
        <v>0</v>
      </c>
      <c r="AE47" s="354">
        <v>0</v>
      </c>
      <c r="AF47" s="354">
        <v>0</v>
      </c>
      <c r="AG47" s="355">
        <v>0</v>
      </c>
      <c r="AH47" s="167">
        <v>93.523394328000023</v>
      </c>
      <c r="AI47" s="356">
        <v>0</v>
      </c>
      <c r="AJ47" s="357"/>
      <c r="AK47" s="357"/>
      <c r="AL47" s="357"/>
      <c r="AM47" s="357"/>
      <c r="AN47" s="358">
        <v>0</v>
      </c>
      <c r="AO47" s="359">
        <v>0</v>
      </c>
      <c r="AP47" s="360" t="s">
        <v>527</v>
      </c>
      <c r="AQ47" s="361"/>
      <c r="AR47" s="361"/>
      <c r="AS47" s="361"/>
      <c r="AT47" s="361"/>
      <c r="AU47" s="362">
        <v>0</v>
      </c>
      <c r="AV47" s="363">
        <v>0</v>
      </c>
      <c r="AW47" s="364" t="s">
        <v>527</v>
      </c>
    </row>
    <row r="48" spans="1:49" ht="14.25" customHeight="1" x14ac:dyDescent="0.2">
      <c r="A48" s="153">
        <v>47</v>
      </c>
      <c r="B48" s="153" t="str">
        <f t="shared" si="0"/>
        <v>BR-RJFood Security</v>
      </c>
      <c r="C48" s="343" t="s">
        <v>40</v>
      </c>
      <c r="D48" s="344" t="s">
        <v>40</v>
      </c>
      <c r="E48" s="344" t="s">
        <v>77</v>
      </c>
      <c r="F48" s="344" t="s">
        <v>78</v>
      </c>
      <c r="G48" s="344" t="s">
        <v>421</v>
      </c>
      <c r="H48" s="345">
        <v>433</v>
      </c>
      <c r="I48" s="345">
        <v>455</v>
      </c>
      <c r="J48" s="345">
        <v>994</v>
      </c>
      <c r="K48" s="345">
        <v>792</v>
      </c>
      <c r="L48" s="346">
        <v>2674</v>
      </c>
      <c r="M48" s="346">
        <v>3794.344670688</v>
      </c>
      <c r="N48" s="236">
        <v>0.70473302561497231</v>
      </c>
      <c r="O48" s="347">
        <v>433</v>
      </c>
      <c r="P48" s="347">
        <v>455</v>
      </c>
      <c r="Q48" s="347">
        <v>994</v>
      </c>
      <c r="R48" s="347">
        <v>792</v>
      </c>
      <c r="S48" s="348">
        <v>2674</v>
      </c>
      <c r="T48" s="157">
        <v>2996.0375118960001</v>
      </c>
      <c r="U48" s="349">
        <v>0.89251218964471402</v>
      </c>
      <c r="V48" s="350"/>
      <c r="W48" s="350"/>
      <c r="X48" s="350"/>
      <c r="Y48" s="350"/>
      <c r="Z48" s="351">
        <v>0</v>
      </c>
      <c r="AA48" s="352">
        <v>0</v>
      </c>
      <c r="AB48" s="353" t="s">
        <v>527</v>
      </c>
      <c r="AC48" s="354">
        <v>0</v>
      </c>
      <c r="AD48" s="354">
        <v>0</v>
      </c>
      <c r="AE48" s="354">
        <v>0</v>
      </c>
      <c r="AF48" s="354">
        <v>0</v>
      </c>
      <c r="AG48" s="355">
        <v>0</v>
      </c>
      <c r="AH48" s="167">
        <v>798.307158792</v>
      </c>
      <c r="AI48" s="356">
        <v>0</v>
      </c>
      <c r="AJ48" s="357"/>
      <c r="AK48" s="357"/>
      <c r="AL48" s="357"/>
      <c r="AM48" s="357"/>
      <c r="AN48" s="358">
        <v>0</v>
      </c>
      <c r="AO48" s="359">
        <v>0</v>
      </c>
      <c r="AP48" s="360" t="s">
        <v>527</v>
      </c>
      <c r="AQ48" s="361"/>
      <c r="AR48" s="361"/>
      <c r="AS48" s="361"/>
      <c r="AT48" s="361"/>
      <c r="AU48" s="362">
        <v>0</v>
      </c>
      <c r="AV48" s="363">
        <v>0</v>
      </c>
      <c r="AW48" s="364" t="s">
        <v>527</v>
      </c>
    </row>
    <row r="49" spans="1:49" ht="14.25" customHeight="1" x14ac:dyDescent="0.2">
      <c r="A49" s="153">
        <v>48</v>
      </c>
      <c r="B49" s="153" t="str">
        <f t="shared" si="0"/>
        <v>BR-RNFood Security</v>
      </c>
      <c r="C49" s="343" t="s">
        <v>40</v>
      </c>
      <c r="D49" s="344" t="s">
        <v>40</v>
      </c>
      <c r="E49" s="344" t="s">
        <v>79</v>
      </c>
      <c r="F49" s="344" t="s">
        <v>80</v>
      </c>
      <c r="G49" s="344" t="s">
        <v>421</v>
      </c>
      <c r="H49" s="345">
        <v>0</v>
      </c>
      <c r="I49" s="345">
        <v>0</v>
      </c>
      <c r="J49" s="345">
        <v>0</v>
      </c>
      <c r="K49" s="345">
        <v>0</v>
      </c>
      <c r="L49" s="346">
        <v>0</v>
      </c>
      <c r="M49" s="346">
        <v>591.72706985600007</v>
      </c>
      <c r="N49" s="236">
        <v>0</v>
      </c>
      <c r="O49" s="347">
        <v>0</v>
      </c>
      <c r="P49" s="347">
        <v>0</v>
      </c>
      <c r="Q49" s="347">
        <v>0</v>
      </c>
      <c r="R49" s="347">
        <v>0</v>
      </c>
      <c r="S49" s="348">
        <v>0</v>
      </c>
      <c r="T49" s="157">
        <v>467.23127495200009</v>
      </c>
      <c r="U49" s="349">
        <v>0</v>
      </c>
      <c r="V49" s="350"/>
      <c r="W49" s="350"/>
      <c r="X49" s="350"/>
      <c r="Y49" s="350"/>
      <c r="Z49" s="351">
        <v>0</v>
      </c>
      <c r="AA49" s="352">
        <v>0</v>
      </c>
      <c r="AB49" s="353" t="s">
        <v>527</v>
      </c>
      <c r="AC49" s="354">
        <v>0</v>
      </c>
      <c r="AD49" s="354">
        <v>0</v>
      </c>
      <c r="AE49" s="354">
        <v>0</v>
      </c>
      <c r="AF49" s="354">
        <v>0</v>
      </c>
      <c r="AG49" s="355">
        <v>0</v>
      </c>
      <c r="AH49" s="167">
        <v>124.49579490400002</v>
      </c>
      <c r="AI49" s="356">
        <v>0</v>
      </c>
      <c r="AJ49" s="357"/>
      <c r="AK49" s="357"/>
      <c r="AL49" s="357"/>
      <c r="AM49" s="357"/>
      <c r="AN49" s="358">
        <v>0</v>
      </c>
      <c r="AO49" s="359">
        <v>0</v>
      </c>
      <c r="AP49" s="360" t="s">
        <v>527</v>
      </c>
      <c r="AQ49" s="361"/>
      <c r="AR49" s="361"/>
      <c r="AS49" s="361"/>
      <c r="AT49" s="361"/>
      <c r="AU49" s="362">
        <v>0</v>
      </c>
      <c r="AV49" s="363">
        <v>0</v>
      </c>
      <c r="AW49" s="364" t="s">
        <v>527</v>
      </c>
    </row>
    <row r="50" spans="1:49" ht="14.25" customHeight="1" x14ac:dyDescent="0.2">
      <c r="A50" s="153">
        <v>49</v>
      </c>
      <c r="B50" s="153" t="str">
        <f t="shared" si="0"/>
        <v>BR-RSFood Security</v>
      </c>
      <c r="C50" s="343" t="s">
        <v>40</v>
      </c>
      <c r="D50" s="344" t="s">
        <v>40</v>
      </c>
      <c r="E50" s="344" t="s">
        <v>81</v>
      </c>
      <c r="F50" s="344" t="s">
        <v>82</v>
      </c>
      <c r="G50" s="344" t="s">
        <v>421</v>
      </c>
      <c r="H50" s="345">
        <v>20</v>
      </c>
      <c r="I50" s="345">
        <v>20</v>
      </c>
      <c r="J50" s="345">
        <v>170</v>
      </c>
      <c r="K50" s="345">
        <v>90</v>
      </c>
      <c r="L50" s="346">
        <v>300</v>
      </c>
      <c r="M50" s="346">
        <v>29510.519613952001</v>
      </c>
      <c r="N50" s="236">
        <v>1.0165866407115576E-2</v>
      </c>
      <c r="O50" s="347">
        <v>20</v>
      </c>
      <c r="P50" s="347">
        <v>20</v>
      </c>
      <c r="Q50" s="347">
        <v>170</v>
      </c>
      <c r="R50" s="347">
        <v>90</v>
      </c>
      <c r="S50" s="348">
        <v>300</v>
      </c>
      <c r="T50" s="157">
        <v>23301.684857984001</v>
      </c>
      <c r="U50" s="349">
        <v>1.2874605498632393E-2</v>
      </c>
      <c r="V50" s="350"/>
      <c r="W50" s="350"/>
      <c r="X50" s="350"/>
      <c r="Y50" s="350"/>
      <c r="Z50" s="351">
        <v>0</v>
      </c>
      <c r="AA50" s="352">
        <v>0</v>
      </c>
      <c r="AB50" s="353" t="s">
        <v>527</v>
      </c>
      <c r="AC50" s="354">
        <v>0</v>
      </c>
      <c r="AD50" s="354">
        <v>0</v>
      </c>
      <c r="AE50" s="354">
        <v>0</v>
      </c>
      <c r="AF50" s="354">
        <v>0</v>
      </c>
      <c r="AG50" s="355">
        <v>0</v>
      </c>
      <c r="AH50" s="167">
        <v>6208.8347559680005</v>
      </c>
      <c r="AI50" s="356">
        <v>0</v>
      </c>
      <c r="AJ50" s="357"/>
      <c r="AK50" s="357"/>
      <c r="AL50" s="357"/>
      <c r="AM50" s="357"/>
      <c r="AN50" s="358">
        <v>0</v>
      </c>
      <c r="AO50" s="359">
        <v>0</v>
      </c>
      <c r="AP50" s="360" t="s">
        <v>527</v>
      </c>
      <c r="AQ50" s="361"/>
      <c r="AR50" s="361"/>
      <c r="AS50" s="361"/>
      <c r="AT50" s="361"/>
      <c r="AU50" s="362">
        <v>0</v>
      </c>
      <c r="AV50" s="363">
        <v>0</v>
      </c>
      <c r="AW50" s="364" t="s">
        <v>527</v>
      </c>
    </row>
    <row r="51" spans="1:49" ht="14.25" customHeight="1" x14ac:dyDescent="0.2">
      <c r="A51" s="153">
        <v>50</v>
      </c>
      <c r="B51" s="153" t="str">
        <f t="shared" si="0"/>
        <v>BR-ROFood Security</v>
      </c>
      <c r="C51" s="343" t="s">
        <v>40</v>
      </c>
      <c r="D51" s="344" t="s">
        <v>40</v>
      </c>
      <c r="E51" s="344" t="s">
        <v>83</v>
      </c>
      <c r="F51" s="344" t="s">
        <v>84</v>
      </c>
      <c r="G51" s="344" t="s">
        <v>421</v>
      </c>
      <c r="H51" s="345">
        <v>383</v>
      </c>
      <c r="I51" s="345">
        <v>381</v>
      </c>
      <c r="J51" s="345">
        <v>1113</v>
      </c>
      <c r="K51" s="345">
        <v>1103</v>
      </c>
      <c r="L51" s="346">
        <v>2980</v>
      </c>
      <c r="M51" s="346">
        <v>5749.9674856000001</v>
      </c>
      <c r="N51" s="236">
        <v>0.51826380018026164</v>
      </c>
      <c r="O51" s="347">
        <v>360</v>
      </c>
      <c r="P51" s="347">
        <v>360</v>
      </c>
      <c r="Q51" s="347">
        <v>1080</v>
      </c>
      <c r="R51" s="347">
        <v>1080</v>
      </c>
      <c r="S51" s="348">
        <v>2880</v>
      </c>
      <c r="T51" s="157">
        <v>4540.2091202000001</v>
      </c>
      <c r="U51" s="349">
        <v>0.63433201505774106</v>
      </c>
      <c r="V51" s="350"/>
      <c r="W51" s="350"/>
      <c r="X51" s="350"/>
      <c r="Y51" s="350"/>
      <c r="Z51" s="351">
        <v>0</v>
      </c>
      <c r="AA51" s="352">
        <v>0</v>
      </c>
      <c r="AB51" s="353" t="s">
        <v>527</v>
      </c>
      <c r="AC51" s="354">
        <v>23</v>
      </c>
      <c r="AD51" s="354">
        <v>21</v>
      </c>
      <c r="AE51" s="354">
        <v>33</v>
      </c>
      <c r="AF51" s="354">
        <v>23</v>
      </c>
      <c r="AG51" s="355">
        <v>100</v>
      </c>
      <c r="AH51" s="167">
        <v>1209.7583654</v>
      </c>
      <c r="AI51" s="356">
        <v>8.266113536394977E-2</v>
      </c>
      <c r="AJ51" s="357"/>
      <c r="AK51" s="357"/>
      <c r="AL51" s="357"/>
      <c r="AM51" s="357"/>
      <c r="AN51" s="358">
        <v>0</v>
      </c>
      <c r="AO51" s="359">
        <v>0</v>
      </c>
      <c r="AP51" s="360" t="s">
        <v>527</v>
      </c>
      <c r="AQ51" s="361"/>
      <c r="AR51" s="361"/>
      <c r="AS51" s="361"/>
      <c r="AT51" s="361"/>
      <c r="AU51" s="362">
        <v>0</v>
      </c>
      <c r="AV51" s="363">
        <v>0</v>
      </c>
      <c r="AW51" s="364" t="s">
        <v>527</v>
      </c>
    </row>
    <row r="52" spans="1:49" ht="14.25" customHeight="1" x14ac:dyDescent="0.2">
      <c r="A52" s="153">
        <v>51</v>
      </c>
      <c r="B52" s="153" t="str">
        <f t="shared" si="0"/>
        <v>BR-RRFood Security</v>
      </c>
      <c r="C52" s="343" t="s">
        <v>40</v>
      </c>
      <c r="D52" s="344" t="s">
        <v>40</v>
      </c>
      <c r="E52" s="344" t="s">
        <v>85</v>
      </c>
      <c r="F52" s="344" t="s">
        <v>86</v>
      </c>
      <c r="G52" s="344" t="s">
        <v>421</v>
      </c>
      <c r="H52" s="345">
        <v>2633</v>
      </c>
      <c r="I52" s="345">
        <v>2747</v>
      </c>
      <c r="J52" s="345">
        <v>4627</v>
      </c>
      <c r="K52" s="345">
        <v>5524</v>
      </c>
      <c r="L52" s="346">
        <v>15531</v>
      </c>
      <c r="M52" s="346">
        <v>117119.81709334401</v>
      </c>
      <c r="N52" s="236">
        <v>0.13260778906119583</v>
      </c>
      <c r="O52" s="347">
        <v>2474</v>
      </c>
      <c r="P52" s="347">
        <v>2580</v>
      </c>
      <c r="Q52" s="347">
        <v>4262</v>
      </c>
      <c r="R52" s="347">
        <v>5116</v>
      </c>
      <c r="S52" s="348">
        <v>14432</v>
      </c>
      <c r="T52" s="157">
        <v>92478.516279448013</v>
      </c>
      <c r="U52" s="349">
        <v>0.15605786706601066</v>
      </c>
      <c r="V52" s="350"/>
      <c r="W52" s="350"/>
      <c r="X52" s="350"/>
      <c r="Y52" s="350"/>
      <c r="Z52" s="351">
        <v>0</v>
      </c>
      <c r="AA52" s="352">
        <v>0</v>
      </c>
      <c r="AB52" s="353" t="s">
        <v>527</v>
      </c>
      <c r="AC52" s="354">
        <v>159</v>
      </c>
      <c r="AD52" s="354">
        <v>167</v>
      </c>
      <c r="AE52" s="354">
        <v>365</v>
      </c>
      <c r="AF52" s="354">
        <v>408</v>
      </c>
      <c r="AG52" s="355">
        <v>1099</v>
      </c>
      <c r="AH52" s="167">
        <v>24641.300813896003</v>
      </c>
      <c r="AI52" s="356">
        <v>4.4599918173972353E-2</v>
      </c>
      <c r="AJ52" s="357"/>
      <c r="AK52" s="357"/>
      <c r="AL52" s="357"/>
      <c r="AM52" s="357"/>
      <c r="AN52" s="358">
        <v>0</v>
      </c>
      <c r="AO52" s="359">
        <v>0</v>
      </c>
      <c r="AP52" s="360" t="s">
        <v>527</v>
      </c>
      <c r="AQ52" s="361"/>
      <c r="AR52" s="361"/>
      <c r="AS52" s="361"/>
      <c r="AT52" s="361"/>
      <c r="AU52" s="362">
        <v>0</v>
      </c>
      <c r="AV52" s="363">
        <v>0</v>
      </c>
      <c r="AW52" s="364" t="s">
        <v>527</v>
      </c>
    </row>
    <row r="53" spans="1:49" ht="14.25" customHeight="1" x14ac:dyDescent="0.2">
      <c r="A53" s="153">
        <v>52</v>
      </c>
      <c r="B53" s="153" t="str">
        <f t="shared" si="0"/>
        <v>BR-SCFood Security</v>
      </c>
      <c r="C53" s="343" t="s">
        <v>40</v>
      </c>
      <c r="D53" s="344" t="s">
        <v>40</v>
      </c>
      <c r="E53" s="344" t="s">
        <v>87</v>
      </c>
      <c r="F53" s="344" t="s">
        <v>88</v>
      </c>
      <c r="G53" s="344" t="s">
        <v>421</v>
      </c>
      <c r="H53" s="345">
        <v>624</v>
      </c>
      <c r="I53" s="345">
        <v>624</v>
      </c>
      <c r="J53" s="345">
        <v>626</v>
      </c>
      <c r="K53" s="345">
        <v>626</v>
      </c>
      <c r="L53" s="346">
        <v>2500</v>
      </c>
      <c r="M53" s="346">
        <v>43458.267701887999</v>
      </c>
      <c r="N53" s="236">
        <v>5.7526453128535313E-2</v>
      </c>
      <c r="O53" s="347">
        <v>624</v>
      </c>
      <c r="P53" s="347">
        <v>624</v>
      </c>
      <c r="Q53" s="347">
        <v>626</v>
      </c>
      <c r="R53" s="347">
        <v>626</v>
      </c>
      <c r="S53" s="348">
        <v>2500</v>
      </c>
      <c r="T53" s="157">
        <v>34314.911147295999</v>
      </c>
      <c r="U53" s="349">
        <v>7.2854625479541676E-2</v>
      </c>
      <c r="V53" s="350"/>
      <c r="W53" s="350"/>
      <c r="X53" s="350"/>
      <c r="Y53" s="350"/>
      <c r="Z53" s="351">
        <v>0</v>
      </c>
      <c r="AA53" s="352">
        <v>0</v>
      </c>
      <c r="AB53" s="353" t="s">
        <v>527</v>
      </c>
      <c r="AC53" s="354">
        <v>0</v>
      </c>
      <c r="AD53" s="354">
        <v>0</v>
      </c>
      <c r="AE53" s="354">
        <v>0</v>
      </c>
      <c r="AF53" s="354">
        <v>0</v>
      </c>
      <c r="AG53" s="355">
        <v>0</v>
      </c>
      <c r="AH53" s="167">
        <v>9143.356554592001</v>
      </c>
      <c r="AI53" s="356">
        <v>0</v>
      </c>
      <c r="AJ53" s="357"/>
      <c r="AK53" s="357"/>
      <c r="AL53" s="357"/>
      <c r="AM53" s="357"/>
      <c r="AN53" s="358">
        <v>0</v>
      </c>
      <c r="AO53" s="359">
        <v>0</v>
      </c>
      <c r="AP53" s="360" t="s">
        <v>527</v>
      </c>
      <c r="AQ53" s="361"/>
      <c r="AR53" s="361"/>
      <c r="AS53" s="361"/>
      <c r="AT53" s="361"/>
      <c r="AU53" s="362">
        <v>0</v>
      </c>
      <c r="AV53" s="363">
        <v>0</v>
      </c>
      <c r="AW53" s="364" t="s">
        <v>527</v>
      </c>
    </row>
    <row r="54" spans="1:49" ht="14.25" customHeight="1" x14ac:dyDescent="0.2">
      <c r="A54" s="153">
        <v>53</v>
      </c>
      <c r="B54" s="153" t="str">
        <f t="shared" si="0"/>
        <v>BR-SPFood Security</v>
      </c>
      <c r="C54" s="343" t="s">
        <v>40</v>
      </c>
      <c r="D54" s="344" t="s">
        <v>40</v>
      </c>
      <c r="E54" s="344" t="s">
        <v>89</v>
      </c>
      <c r="F54" s="344" t="s">
        <v>90</v>
      </c>
      <c r="G54" s="344" t="s">
        <v>421</v>
      </c>
      <c r="H54" s="345">
        <v>359</v>
      </c>
      <c r="I54" s="345">
        <v>359</v>
      </c>
      <c r="J54" s="345">
        <v>510</v>
      </c>
      <c r="K54" s="345">
        <v>410</v>
      </c>
      <c r="L54" s="346">
        <v>1638</v>
      </c>
      <c r="M54" s="346">
        <v>25864.807809152004</v>
      </c>
      <c r="N54" s="236">
        <v>6.3329293304101419E-2</v>
      </c>
      <c r="O54" s="347">
        <v>351</v>
      </c>
      <c r="P54" s="347">
        <v>351</v>
      </c>
      <c r="Q54" s="347">
        <v>496</v>
      </c>
      <c r="R54" s="347">
        <v>400</v>
      </c>
      <c r="S54" s="348">
        <v>1598</v>
      </c>
      <c r="T54" s="157">
        <v>20423.008756384002</v>
      </c>
      <c r="U54" s="349">
        <v>7.8245082253146622E-2</v>
      </c>
      <c r="V54" s="350"/>
      <c r="W54" s="350"/>
      <c r="X54" s="350"/>
      <c r="Y54" s="350"/>
      <c r="Z54" s="351">
        <v>0</v>
      </c>
      <c r="AA54" s="352">
        <v>0</v>
      </c>
      <c r="AB54" s="353" t="s">
        <v>527</v>
      </c>
      <c r="AC54" s="354">
        <v>8</v>
      </c>
      <c r="AD54" s="354">
        <v>8</v>
      </c>
      <c r="AE54" s="354">
        <v>14</v>
      </c>
      <c r="AF54" s="354">
        <v>10</v>
      </c>
      <c r="AG54" s="355">
        <v>40</v>
      </c>
      <c r="AH54" s="167">
        <v>5441.7990527680004</v>
      </c>
      <c r="AI54" s="356">
        <v>7.3505103022232666E-3</v>
      </c>
      <c r="AJ54" s="357"/>
      <c r="AK54" s="357"/>
      <c r="AL54" s="357"/>
      <c r="AM54" s="357"/>
      <c r="AN54" s="358">
        <v>0</v>
      </c>
      <c r="AO54" s="359">
        <v>0</v>
      </c>
      <c r="AP54" s="360" t="s">
        <v>527</v>
      </c>
      <c r="AQ54" s="361"/>
      <c r="AR54" s="361"/>
      <c r="AS54" s="361"/>
      <c r="AT54" s="361"/>
      <c r="AU54" s="362">
        <v>0</v>
      </c>
      <c r="AV54" s="363">
        <v>0</v>
      </c>
      <c r="AW54" s="364" t="s">
        <v>527</v>
      </c>
    </row>
    <row r="55" spans="1:49" ht="14.25" customHeight="1" x14ac:dyDescent="0.2">
      <c r="A55" s="153">
        <v>54</v>
      </c>
      <c r="B55" s="153" t="str">
        <f t="shared" si="0"/>
        <v>BR-SEFood Security</v>
      </c>
      <c r="C55" s="343" t="s">
        <v>40</v>
      </c>
      <c r="D55" s="344" t="s">
        <v>40</v>
      </c>
      <c r="E55" s="344" t="s">
        <v>91</v>
      </c>
      <c r="F55" s="344" t="s">
        <v>92</v>
      </c>
      <c r="G55" s="344" t="s">
        <v>421</v>
      </c>
      <c r="H55" s="345">
        <v>0</v>
      </c>
      <c r="I55" s="345">
        <v>0</v>
      </c>
      <c r="J55" s="345">
        <v>0</v>
      </c>
      <c r="K55" s="345">
        <v>0</v>
      </c>
      <c r="L55" s="346">
        <v>0</v>
      </c>
      <c r="M55" s="346">
        <v>219.39578627199998</v>
      </c>
      <c r="N55" s="236">
        <v>0</v>
      </c>
      <c r="O55" s="347">
        <v>0</v>
      </c>
      <c r="P55" s="347">
        <v>0</v>
      </c>
      <c r="Q55" s="347">
        <v>0</v>
      </c>
      <c r="R55" s="347">
        <v>0</v>
      </c>
      <c r="S55" s="348">
        <v>0</v>
      </c>
      <c r="T55" s="157">
        <v>173.23624042399999</v>
      </c>
      <c r="U55" s="349">
        <v>0</v>
      </c>
      <c r="V55" s="350"/>
      <c r="W55" s="350"/>
      <c r="X55" s="350"/>
      <c r="Y55" s="350"/>
      <c r="Z55" s="351">
        <v>0</v>
      </c>
      <c r="AA55" s="352">
        <v>0</v>
      </c>
      <c r="AB55" s="353" t="s">
        <v>527</v>
      </c>
      <c r="AC55" s="354">
        <v>0</v>
      </c>
      <c r="AD55" s="354">
        <v>0</v>
      </c>
      <c r="AE55" s="354">
        <v>0</v>
      </c>
      <c r="AF55" s="354">
        <v>0</v>
      </c>
      <c r="AG55" s="355">
        <v>0</v>
      </c>
      <c r="AH55" s="167">
        <v>46.159545848</v>
      </c>
      <c r="AI55" s="356">
        <v>0</v>
      </c>
      <c r="AJ55" s="357"/>
      <c r="AK55" s="357"/>
      <c r="AL55" s="357"/>
      <c r="AM55" s="357"/>
      <c r="AN55" s="358">
        <v>0</v>
      </c>
      <c r="AO55" s="359">
        <v>0</v>
      </c>
      <c r="AP55" s="360" t="s">
        <v>527</v>
      </c>
      <c r="AQ55" s="361"/>
      <c r="AR55" s="361"/>
      <c r="AS55" s="361"/>
      <c r="AT55" s="361"/>
      <c r="AU55" s="362">
        <v>0</v>
      </c>
      <c r="AV55" s="363">
        <v>0</v>
      </c>
      <c r="AW55" s="364" t="s">
        <v>527</v>
      </c>
    </row>
    <row r="56" spans="1:49" ht="14.25" customHeight="1" x14ac:dyDescent="0.2">
      <c r="A56" s="153">
        <v>55</v>
      </c>
      <c r="B56" s="153" t="str">
        <f t="shared" si="0"/>
        <v>BR-TOFood Security</v>
      </c>
      <c r="C56" s="343" t="s">
        <v>40</v>
      </c>
      <c r="D56" s="344" t="s">
        <v>40</v>
      </c>
      <c r="E56" s="344" t="s">
        <v>93</v>
      </c>
      <c r="F56" s="344" t="s">
        <v>94</v>
      </c>
      <c r="G56" s="344" t="s">
        <v>421</v>
      </c>
      <c r="H56" s="345">
        <v>0</v>
      </c>
      <c r="I56" s="345">
        <v>0</v>
      </c>
      <c r="J56" s="345">
        <v>0</v>
      </c>
      <c r="K56" s="345">
        <v>0</v>
      </c>
      <c r="L56" s="346">
        <v>0</v>
      </c>
      <c r="M56" s="346">
        <v>318.97097065600002</v>
      </c>
      <c r="N56" s="236">
        <v>0</v>
      </c>
      <c r="O56" s="347">
        <v>0</v>
      </c>
      <c r="P56" s="347">
        <v>0</v>
      </c>
      <c r="Q56" s="347">
        <v>0</v>
      </c>
      <c r="R56" s="347">
        <v>0</v>
      </c>
      <c r="S56" s="348">
        <v>0</v>
      </c>
      <c r="T56" s="157">
        <v>251.861408552</v>
      </c>
      <c r="U56" s="349">
        <v>0</v>
      </c>
      <c r="V56" s="350"/>
      <c r="W56" s="350"/>
      <c r="X56" s="350"/>
      <c r="Y56" s="350"/>
      <c r="Z56" s="351">
        <v>0</v>
      </c>
      <c r="AA56" s="352">
        <v>0</v>
      </c>
      <c r="AB56" s="353" t="s">
        <v>527</v>
      </c>
      <c r="AC56" s="354">
        <v>0</v>
      </c>
      <c r="AD56" s="354">
        <v>0</v>
      </c>
      <c r="AE56" s="354">
        <v>0</v>
      </c>
      <c r="AF56" s="354">
        <v>0</v>
      </c>
      <c r="AG56" s="355">
        <v>0</v>
      </c>
      <c r="AH56" s="167">
        <v>67.109562104000005</v>
      </c>
      <c r="AI56" s="356">
        <v>0</v>
      </c>
      <c r="AJ56" s="357"/>
      <c r="AK56" s="357"/>
      <c r="AL56" s="357"/>
      <c r="AM56" s="357"/>
      <c r="AN56" s="358">
        <v>0</v>
      </c>
      <c r="AO56" s="359">
        <v>0</v>
      </c>
      <c r="AP56" s="360" t="s">
        <v>527</v>
      </c>
      <c r="AQ56" s="361"/>
      <c r="AR56" s="361"/>
      <c r="AS56" s="361"/>
      <c r="AT56" s="361"/>
      <c r="AU56" s="362">
        <v>0</v>
      </c>
      <c r="AV56" s="363">
        <v>0</v>
      </c>
      <c r="AW56" s="364" t="s">
        <v>527</v>
      </c>
    </row>
    <row r="57" spans="1:49" ht="14.25" customHeight="1" x14ac:dyDescent="0.2">
      <c r="A57" s="178">
        <v>56</v>
      </c>
      <c r="B57" s="178" t="str">
        <f t="shared" si="0"/>
        <v>BRFood Security</v>
      </c>
      <c r="C57" s="365" t="s">
        <v>40</v>
      </c>
      <c r="D57" s="366" t="s">
        <v>40</v>
      </c>
      <c r="E57" s="366" t="s">
        <v>95</v>
      </c>
      <c r="F57" s="367" t="s">
        <v>420</v>
      </c>
      <c r="G57" s="366" t="s">
        <v>421</v>
      </c>
      <c r="H57" s="368">
        <v>6802</v>
      </c>
      <c r="I57" s="368">
        <v>6927</v>
      </c>
      <c r="J57" s="368">
        <v>20516</v>
      </c>
      <c r="K57" s="368">
        <v>16835</v>
      </c>
      <c r="L57" s="346">
        <v>51080</v>
      </c>
      <c r="M57" s="346">
        <v>403525.72000000003</v>
      </c>
      <c r="N57" s="236">
        <v>0.1265842484588095</v>
      </c>
      <c r="O57" s="369">
        <v>6210</v>
      </c>
      <c r="P57" s="369">
        <v>6340</v>
      </c>
      <c r="Q57" s="369">
        <v>16898</v>
      </c>
      <c r="R57" s="369">
        <v>14330</v>
      </c>
      <c r="S57" s="348">
        <v>43778</v>
      </c>
      <c r="T57" s="157">
        <v>303337.84000000003</v>
      </c>
      <c r="U57" s="349">
        <v>0.14432093272636212</v>
      </c>
      <c r="V57" s="351">
        <v>91</v>
      </c>
      <c r="W57" s="351">
        <v>93</v>
      </c>
      <c r="X57" s="351">
        <v>197</v>
      </c>
      <c r="Y57" s="351">
        <v>203</v>
      </c>
      <c r="Z57" s="351">
        <v>584</v>
      </c>
      <c r="AA57" s="352">
        <v>19362.2</v>
      </c>
      <c r="AB57" s="353">
        <v>3.0161861771906082E-2</v>
      </c>
      <c r="AC57" s="355">
        <v>501</v>
      </c>
      <c r="AD57" s="355">
        <v>494</v>
      </c>
      <c r="AE57" s="355">
        <v>3421</v>
      </c>
      <c r="AF57" s="355">
        <v>2302</v>
      </c>
      <c r="AG57" s="355">
        <v>6718</v>
      </c>
      <c r="AH57" s="167">
        <v>80825.680000000008</v>
      </c>
      <c r="AI57" s="356">
        <v>8.3117147916355286E-2</v>
      </c>
      <c r="AJ57" s="370"/>
      <c r="AK57" s="370"/>
      <c r="AL57" s="370"/>
      <c r="AM57" s="370"/>
      <c r="AN57" s="358">
        <v>0</v>
      </c>
      <c r="AO57" s="359">
        <v>0</v>
      </c>
      <c r="AP57" s="360" t="s">
        <v>527</v>
      </c>
      <c r="AQ57" s="362"/>
      <c r="AR57" s="362"/>
      <c r="AS57" s="362"/>
      <c r="AT57" s="362"/>
      <c r="AU57" s="362">
        <v>0</v>
      </c>
      <c r="AV57" s="363">
        <v>0</v>
      </c>
      <c r="AW57" s="364" t="s">
        <v>527</v>
      </c>
    </row>
    <row r="58" spans="1:49" ht="14.25" customHeight="1" x14ac:dyDescent="0.2">
      <c r="A58" s="153">
        <v>57</v>
      </c>
      <c r="B58" s="153" t="str">
        <f t="shared" si="0"/>
        <v>BR-ACHealth</v>
      </c>
      <c r="C58" s="343" t="s">
        <v>40</v>
      </c>
      <c r="D58" s="344" t="s">
        <v>40</v>
      </c>
      <c r="E58" s="344" t="s">
        <v>41</v>
      </c>
      <c r="F58" s="344" t="s">
        <v>42</v>
      </c>
      <c r="G58" s="344" t="s">
        <v>422</v>
      </c>
      <c r="H58" s="345">
        <v>0</v>
      </c>
      <c r="I58" s="345">
        <v>0</v>
      </c>
      <c r="J58" s="345">
        <v>0</v>
      </c>
      <c r="K58" s="345">
        <v>0</v>
      </c>
      <c r="L58" s="346">
        <v>0</v>
      </c>
      <c r="M58" s="346">
        <v>177.75305172479997</v>
      </c>
      <c r="N58" s="236">
        <v>0</v>
      </c>
      <c r="O58" s="347">
        <v>0</v>
      </c>
      <c r="P58" s="347">
        <v>0</v>
      </c>
      <c r="Q58" s="347">
        <v>0</v>
      </c>
      <c r="R58" s="347">
        <v>0</v>
      </c>
      <c r="S58" s="348">
        <v>0</v>
      </c>
      <c r="T58" s="157">
        <v>140.35488524159999</v>
      </c>
      <c r="U58" s="349">
        <v>0</v>
      </c>
      <c r="V58" s="350"/>
      <c r="W58" s="350"/>
      <c r="X58" s="350"/>
      <c r="Y58" s="350"/>
      <c r="Z58" s="351">
        <v>0</v>
      </c>
      <c r="AA58" s="352">
        <v>0</v>
      </c>
      <c r="AB58" s="353" t="s">
        <v>527</v>
      </c>
      <c r="AC58" s="354">
        <v>0</v>
      </c>
      <c r="AD58" s="354">
        <v>0</v>
      </c>
      <c r="AE58" s="354">
        <v>0</v>
      </c>
      <c r="AF58" s="354">
        <v>0</v>
      </c>
      <c r="AG58" s="355">
        <v>0</v>
      </c>
      <c r="AH58" s="167">
        <v>37.398166483199994</v>
      </c>
      <c r="AI58" s="356">
        <v>0</v>
      </c>
      <c r="AJ58" s="357"/>
      <c r="AK58" s="357"/>
      <c r="AL58" s="357"/>
      <c r="AM58" s="357"/>
      <c r="AN58" s="358">
        <v>0</v>
      </c>
      <c r="AO58" s="359">
        <v>0</v>
      </c>
      <c r="AP58" s="360" t="s">
        <v>527</v>
      </c>
      <c r="AQ58" s="361"/>
      <c r="AR58" s="361"/>
      <c r="AS58" s="361"/>
      <c r="AT58" s="361"/>
      <c r="AU58" s="362">
        <v>0</v>
      </c>
      <c r="AV58" s="363">
        <v>0</v>
      </c>
      <c r="AW58" s="364" t="s">
        <v>527</v>
      </c>
    </row>
    <row r="59" spans="1:49" ht="14.25" customHeight="1" x14ac:dyDescent="0.2">
      <c r="A59" s="153">
        <v>58</v>
      </c>
      <c r="B59" s="153" t="str">
        <f t="shared" si="0"/>
        <v>BR-ALHealth</v>
      </c>
      <c r="C59" s="343" t="s">
        <v>40</v>
      </c>
      <c r="D59" s="344" t="s">
        <v>40</v>
      </c>
      <c r="E59" s="344" t="s">
        <v>43</v>
      </c>
      <c r="F59" s="344" t="s">
        <v>44</v>
      </c>
      <c r="G59" s="344" t="s">
        <v>422</v>
      </c>
      <c r="H59" s="345">
        <v>0</v>
      </c>
      <c r="I59" s="345">
        <v>0</v>
      </c>
      <c r="J59" s="345">
        <v>0</v>
      </c>
      <c r="K59" s="345">
        <v>0</v>
      </c>
      <c r="L59" s="346">
        <v>0</v>
      </c>
      <c r="M59" s="346">
        <v>47.291711353599993</v>
      </c>
      <c r="N59" s="236">
        <v>0</v>
      </c>
      <c r="O59" s="347">
        <v>0</v>
      </c>
      <c r="P59" s="347">
        <v>0</v>
      </c>
      <c r="Q59" s="347">
        <v>0</v>
      </c>
      <c r="R59" s="347">
        <v>0</v>
      </c>
      <c r="S59" s="348">
        <v>0</v>
      </c>
      <c r="T59" s="157">
        <v>37.341821451199998</v>
      </c>
      <c r="U59" s="349">
        <v>0</v>
      </c>
      <c r="V59" s="350"/>
      <c r="W59" s="350"/>
      <c r="X59" s="350"/>
      <c r="Y59" s="350"/>
      <c r="Z59" s="351">
        <v>0</v>
      </c>
      <c r="AA59" s="352">
        <v>0</v>
      </c>
      <c r="AB59" s="353" t="s">
        <v>527</v>
      </c>
      <c r="AC59" s="354">
        <v>0</v>
      </c>
      <c r="AD59" s="354">
        <v>0</v>
      </c>
      <c r="AE59" s="354">
        <v>0</v>
      </c>
      <c r="AF59" s="354">
        <v>0</v>
      </c>
      <c r="AG59" s="355">
        <v>0</v>
      </c>
      <c r="AH59" s="167">
        <v>9.9498899023999989</v>
      </c>
      <c r="AI59" s="356">
        <v>0</v>
      </c>
      <c r="AJ59" s="357"/>
      <c r="AK59" s="357"/>
      <c r="AL59" s="357"/>
      <c r="AM59" s="357"/>
      <c r="AN59" s="358">
        <v>0</v>
      </c>
      <c r="AO59" s="359">
        <v>0</v>
      </c>
      <c r="AP59" s="360" t="s">
        <v>527</v>
      </c>
      <c r="AQ59" s="361"/>
      <c r="AR59" s="361"/>
      <c r="AS59" s="361"/>
      <c r="AT59" s="361"/>
      <c r="AU59" s="362">
        <v>0</v>
      </c>
      <c r="AV59" s="363">
        <v>0</v>
      </c>
      <c r="AW59" s="364" t="s">
        <v>527</v>
      </c>
    </row>
    <row r="60" spans="1:49" ht="14.25" customHeight="1" x14ac:dyDescent="0.2">
      <c r="A60" s="153">
        <v>59</v>
      </c>
      <c r="B60" s="153" t="str">
        <f t="shared" si="0"/>
        <v>BR-APHealth</v>
      </c>
      <c r="C60" s="343" t="s">
        <v>40</v>
      </c>
      <c r="D60" s="344" t="s">
        <v>40</v>
      </c>
      <c r="E60" s="344" t="s">
        <v>45</v>
      </c>
      <c r="F60" s="344" t="s">
        <v>46</v>
      </c>
      <c r="G60" s="344" t="s">
        <v>422</v>
      </c>
      <c r="H60" s="345">
        <v>0</v>
      </c>
      <c r="I60" s="345">
        <v>0</v>
      </c>
      <c r="J60" s="345">
        <v>0</v>
      </c>
      <c r="K60" s="345">
        <v>0</v>
      </c>
      <c r="L60" s="346">
        <v>0</v>
      </c>
      <c r="M60" s="346">
        <v>38.227816364799999</v>
      </c>
      <c r="N60" s="236">
        <v>0</v>
      </c>
      <c r="O60" s="347">
        <v>0</v>
      </c>
      <c r="P60" s="347">
        <v>0</v>
      </c>
      <c r="Q60" s="347">
        <v>0</v>
      </c>
      <c r="R60" s="347">
        <v>0</v>
      </c>
      <c r="S60" s="348">
        <v>0</v>
      </c>
      <c r="T60" s="157">
        <v>30.1849151216</v>
      </c>
      <c r="U60" s="349">
        <v>0</v>
      </c>
      <c r="V60" s="350"/>
      <c r="W60" s="350"/>
      <c r="X60" s="350"/>
      <c r="Y60" s="350"/>
      <c r="Z60" s="351">
        <v>0</v>
      </c>
      <c r="AA60" s="352">
        <v>0</v>
      </c>
      <c r="AB60" s="353" t="s">
        <v>527</v>
      </c>
      <c r="AC60" s="354">
        <v>0</v>
      </c>
      <c r="AD60" s="354">
        <v>0</v>
      </c>
      <c r="AE60" s="354">
        <v>0</v>
      </c>
      <c r="AF60" s="354">
        <v>0</v>
      </c>
      <c r="AG60" s="355">
        <v>0</v>
      </c>
      <c r="AH60" s="167">
        <v>8.0429012431999993</v>
      </c>
      <c r="AI60" s="356">
        <v>0</v>
      </c>
      <c r="AJ60" s="357"/>
      <c r="AK60" s="357"/>
      <c r="AL60" s="357"/>
      <c r="AM60" s="357"/>
      <c r="AN60" s="358">
        <v>0</v>
      </c>
      <c r="AO60" s="359">
        <v>0</v>
      </c>
      <c r="AP60" s="360" t="s">
        <v>527</v>
      </c>
      <c r="AQ60" s="361"/>
      <c r="AR60" s="361"/>
      <c r="AS60" s="361"/>
      <c r="AT60" s="361"/>
      <c r="AU60" s="362">
        <v>0</v>
      </c>
      <c r="AV60" s="363">
        <v>0</v>
      </c>
      <c r="AW60" s="364" t="s">
        <v>527</v>
      </c>
    </row>
    <row r="61" spans="1:49" ht="14.25" customHeight="1" x14ac:dyDescent="0.2">
      <c r="A61" s="153">
        <v>60</v>
      </c>
      <c r="B61" s="153" t="str">
        <f t="shared" si="0"/>
        <v>BR-AMHealth</v>
      </c>
      <c r="C61" s="343" t="s">
        <v>40</v>
      </c>
      <c r="D61" s="344" t="s">
        <v>40</v>
      </c>
      <c r="E61" s="344" t="s">
        <v>47</v>
      </c>
      <c r="F61" s="344" t="s">
        <v>48</v>
      </c>
      <c r="G61" s="344" t="s">
        <v>422</v>
      </c>
      <c r="H61" s="345">
        <v>200</v>
      </c>
      <c r="I61" s="345">
        <v>200</v>
      </c>
      <c r="J61" s="345">
        <v>800</v>
      </c>
      <c r="K61" s="345">
        <v>800</v>
      </c>
      <c r="L61" s="346">
        <v>2000</v>
      </c>
      <c r="M61" s="346">
        <v>15708.579755745599</v>
      </c>
      <c r="N61" s="236">
        <v>0.12731895760776696</v>
      </c>
      <c r="O61" s="347">
        <v>200</v>
      </c>
      <c r="P61" s="347">
        <v>200</v>
      </c>
      <c r="Q61" s="347">
        <v>800</v>
      </c>
      <c r="R61" s="347">
        <v>800</v>
      </c>
      <c r="S61" s="348">
        <v>2000</v>
      </c>
      <c r="T61" s="157">
        <v>12403.589629165199</v>
      </c>
      <c r="U61" s="349">
        <v>0.16124364476693884</v>
      </c>
      <c r="V61" s="350"/>
      <c r="W61" s="350"/>
      <c r="X61" s="350"/>
      <c r="Y61" s="350"/>
      <c r="Z61" s="351">
        <v>0</v>
      </c>
      <c r="AA61" s="352">
        <v>0</v>
      </c>
      <c r="AB61" s="353" t="s">
        <v>527</v>
      </c>
      <c r="AC61" s="354">
        <v>0</v>
      </c>
      <c r="AD61" s="354">
        <v>0</v>
      </c>
      <c r="AE61" s="354">
        <v>0</v>
      </c>
      <c r="AF61" s="354">
        <v>0</v>
      </c>
      <c r="AG61" s="355">
        <v>0</v>
      </c>
      <c r="AH61" s="167">
        <v>3304.9901265803992</v>
      </c>
      <c r="AI61" s="356">
        <v>0</v>
      </c>
      <c r="AJ61" s="357"/>
      <c r="AK61" s="357"/>
      <c r="AL61" s="357"/>
      <c r="AM61" s="357"/>
      <c r="AN61" s="358">
        <v>0</v>
      </c>
      <c r="AO61" s="359">
        <v>0</v>
      </c>
      <c r="AP61" s="360" t="s">
        <v>527</v>
      </c>
      <c r="AQ61" s="361"/>
      <c r="AR61" s="361"/>
      <c r="AS61" s="361"/>
      <c r="AT61" s="361"/>
      <c r="AU61" s="362">
        <v>0</v>
      </c>
      <c r="AV61" s="363">
        <v>0</v>
      </c>
      <c r="AW61" s="364" t="s">
        <v>527</v>
      </c>
    </row>
    <row r="62" spans="1:49" ht="14.25" customHeight="1" x14ac:dyDescent="0.2">
      <c r="A62" s="153">
        <v>61</v>
      </c>
      <c r="B62" s="153" t="str">
        <f t="shared" si="0"/>
        <v>BR-BAHealth</v>
      </c>
      <c r="C62" s="343" t="s">
        <v>40</v>
      </c>
      <c r="D62" s="344" t="s">
        <v>40</v>
      </c>
      <c r="E62" s="344" t="s">
        <v>49</v>
      </c>
      <c r="F62" s="344" t="s">
        <v>50</v>
      </c>
      <c r="G62" s="344" t="s">
        <v>422</v>
      </c>
      <c r="H62" s="345">
        <v>65</v>
      </c>
      <c r="I62" s="345">
        <v>69</v>
      </c>
      <c r="J62" s="345">
        <v>149</v>
      </c>
      <c r="K62" s="345">
        <v>165</v>
      </c>
      <c r="L62" s="346">
        <v>448</v>
      </c>
      <c r="M62" s="346">
        <v>459.55206467520003</v>
      </c>
      <c r="N62" s="236">
        <v>0.97486233756045737</v>
      </c>
      <c r="O62" s="347">
        <v>52</v>
      </c>
      <c r="P62" s="347">
        <v>55</v>
      </c>
      <c r="Q62" s="347">
        <v>118</v>
      </c>
      <c r="R62" s="347">
        <v>131</v>
      </c>
      <c r="S62" s="348">
        <v>356</v>
      </c>
      <c r="T62" s="157">
        <v>362.86509105840003</v>
      </c>
      <c r="U62" s="349">
        <v>0.98108087212694939</v>
      </c>
      <c r="V62" s="350"/>
      <c r="W62" s="350"/>
      <c r="X62" s="350"/>
      <c r="Y62" s="350"/>
      <c r="Z62" s="351">
        <v>0</v>
      </c>
      <c r="AA62" s="352">
        <v>0</v>
      </c>
      <c r="AB62" s="353" t="s">
        <v>527</v>
      </c>
      <c r="AC62" s="354">
        <v>13</v>
      </c>
      <c r="AD62" s="354">
        <v>14</v>
      </c>
      <c r="AE62" s="354">
        <v>31</v>
      </c>
      <c r="AF62" s="354">
        <v>34</v>
      </c>
      <c r="AG62" s="355">
        <v>92</v>
      </c>
      <c r="AH62" s="167">
        <v>96.686973616799989</v>
      </c>
      <c r="AI62" s="356">
        <v>0.95152424942603031</v>
      </c>
      <c r="AJ62" s="357"/>
      <c r="AK62" s="357"/>
      <c r="AL62" s="357"/>
      <c r="AM62" s="357"/>
      <c r="AN62" s="358">
        <v>0</v>
      </c>
      <c r="AO62" s="359">
        <v>0</v>
      </c>
      <c r="AP62" s="360" t="s">
        <v>527</v>
      </c>
      <c r="AQ62" s="361"/>
      <c r="AR62" s="361"/>
      <c r="AS62" s="361"/>
      <c r="AT62" s="361"/>
      <c r="AU62" s="362">
        <v>0</v>
      </c>
      <c r="AV62" s="363">
        <v>0</v>
      </c>
      <c r="AW62" s="364" t="s">
        <v>527</v>
      </c>
    </row>
    <row r="63" spans="1:49" ht="14.25" customHeight="1" x14ac:dyDescent="0.2">
      <c r="A63" s="153">
        <v>62</v>
      </c>
      <c r="B63" s="153" t="str">
        <f t="shared" si="0"/>
        <v>BR-CEHealth</v>
      </c>
      <c r="C63" s="343" t="s">
        <v>40</v>
      </c>
      <c r="D63" s="344" t="s">
        <v>40</v>
      </c>
      <c r="E63" s="344" t="s">
        <v>51</v>
      </c>
      <c r="F63" s="344" t="s">
        <v>52</v>
      </c>
      <c r="G63" s="344" t="s">
        <v>422</v>
      </c>
      <c r="H63" s="345">
        <v>0</v>
      </c>
      <c r="I63" s="345">
        <v>0</v>
      </c>
      <c r="J63" s="345">
        <v>0</v>
      </c>
      <c r="K63" s="345">
        <v>0</v>
      </c>
      <c r="L63" s="346">
        <v>0</v>
      </c>
      <c r="M63" s="346">
        <v>385.45682126560001</v>
      </c>
      <c r="N63" s="236">
        <v>0</v>
      </c>
      <c r="O63" s="347">
        <v>0</v>
      </c>
      <c r="P63" s="347">
        <v>0</v>
      </c>
      <c r="Q63" s="347">
        <v>0</v>
      </c>
      <c r="R63" s="347">
        <v>0</v>
      </c>
      <c r="S63" s="348">
        <v>0</v>
      </c>
      <c r="T63" s="157">
        <v>304.35903850520003</v>
      </c>
      <c r="U63" s="349">
        <v>0</v>
      </c>
      <c r="V63" s="350"/>
      <c r="W63" s="350"/>
      <c r="X63" s="350"/>
      <c r="Y63" s="350"/>
      <c r="Z63" s="351">
        <v>0</v>
      </c>
      <c r="AA63" s="352">
        <v>0</v>
      </c>
      <c r="AB63" s="353" t="s">
        <v>527</v>
      </c>
      <c r="AC63" s="354">
        <v>0</v>
      </c>
      <c r="AD63" s="354">
        <v>0</v>
      </c>
      <c r="AE63" s="354">
        <v>0</v>
      </c>
      <c r="AF63" s="354">
        <v>0</v>
      </c>
      <c r="AG63" s="355">
        <v>0</v>
      </c>
      <c r="AH63" s="167">
        <v>81.097782760399994</v>
      </c>
      <c r="AI63" s="356">
        <v>0</v>
      </c>
      <c r="AJ63" s="357"/>
      <c r="AK63" s="357"/>
      <c r="AL63" s="357"/>
      <c r="AM63" s="357"/>
      <c r="AN63" s="358">
        <v>0</v>
      </c>
      <c r="AO63" s="359">
        <v>0</v>
      </c>
      <c r="AP63" s="360" t="s">
        <v>527</v>
      </c>
      <c r="AQ63" s="361"/>
      <c r="AR63" s="361"/>
      <c r="AS63" s="361"/>
      <c r="AT63" s="361"/>
      <c r="AU63" s="362">
        <v>0</v>
      </c>
      <c r="AV63" s="363">
        <v>0</v>
      </c>
      <c r="AW63" s="364" t="s">
        <v>527</v>
      </c>
    </row>
    <row r="64" spans="1:49" ht="14.25" customHeight="1" x14ac:dyDescent="0.2">
      <c r="A64" s="153">
        <v>63</v>
      </c>
      <c r="B64" s="153" t="str">
        <f t="shared" si="0"/>
        <v>BR-DFHealth</v>
      </c>
      <c r="C64" s="343" t="s">
        <v>40</v>
      </c>
      <c r="D64" s="344" t="s">
        <v>40</v>
      </c>
      <c r="E64" s="344" t="s">
        <v>53</v>
      </c>
      <c r="F64" s="344" t="s">
        <v>54</v>
      </c>
      <c r="G64" s="344" t="s">
        <v>422</v>
      </c>
      <c r="H64" s="345">
        <v>0</v>
      </c>
      <c r="I64" s="345">
        <v>0</v>
      </c>
      <c r="J64" s="345">
        <v>0</v>
      </c>
      <c r="K64" s="345">
        <v>0</v>
      </c>
      <c r="L64" s="346">
        <v>0</v>
      </c>
      <c r="M64" s="346">
        <v>1098.0321304255999</v>
      </c>
      <c r="N64" s="236">
        <v>0</v>
      </c>
      <c r="O64" s="347">
        <v>0</v>
      </c>
      <c r="P64" s="347">
        <v>0</v>
      </c>
      <c r="Q64" s="347">
        <v>0</v>
      </c>
      <c r="R64" s="347">
        <v>0</v>
      </c>
      <c r="S64" s="348">
        <v>0</v>
      </c>
      <c r="T64" s="157">
        <v>867.0128144752</v>
      </c>
      <c r="U64" s="349">
        <v>0</v>
      </c>
      <c r="V64" s="350"/>
      <c r="W64" s="350"/>
      <c r="X64" s="350"/>
      <c r="Y64" s="350"/>
      <c r="Z64" s="351">
        <v>0</v>
      </c>
      <c r="AA64" s="352">
        <v>0</v>
      </c>
      <c r="AB64" s="353" t="s">
        <v>527</v>
      </c>
      <c r="AC64" s="354">
        <v>0</v>
      </c>
      <c r="AD64" s="354">
        <v>0</v>
      </c>
      <c r="AE64" s="354">
        <v>0</v>
      </c>
      <c r="AF64" s="354">
        <v>0</v>
      </c>
      <c r="AG64" s="355">
        <v>0</v>
      </c>
      <c r="AH64" s="167">
        <v>231.01931595039997</v>
      </c>
      <c r="AI64" s="356">
        <v>0</v>
      </c>
      <c r="AJ64" s="357"/>
      <c r="AK64" s="357"/>
      <c r="AL64" s="357"/>
      <c r="AM64" s="357"/>
      <c r="AN64" s="358">
        <v>0</v>
      </c>
      <c r="AO64" s="359">
        <v>0</v>
      </c>
      <c r="AP64" s="360" t="s">
        <v>527</v>
      </c>
      <c r="AQ64" s="361"/>
      <c r="AR64" s="361"/>
      <c r="AS64" s="361"/>
      <c r="AT64" s="361"/>
      <c r="AU64" s="362">
        <v>0</v>
      </c>
      <c r="AV64" s="363">
        <v>0</v>
      </c>
      <c r="AW64" s="364" t="s">
        <v>527</v>
      </c>
    </row>
    <row r="65" spans="1:49" ht="14.25" customHeight="1" x14ac:dyDescent="0.2">
      <c r="A65" s="153">
        <v>64</v>
      </c>
      <c r="B65" s="153" t="str">
        <f t="shared" si="0"/>
        <v>BR-ESHealth</v>
      </c>
      <c r="C65" s="343" t="s">
        <v>40</v>
      </c>
      <c r="D65" s="344" t="s">
        <v>40</v>
      </c>
      <c r="E65" s="344" t="s">
        <v>55</v>
      </c>
      <c r="F65" s="344" t="s">
        <v>56</v>
      </c>
      <c r="G65" s="344" t="s">
        <v>422</v>
      </c>
      <c r="H65" s="345">
        <v>0</v>
      </c>
      <c r="I65" s="345">
        <v>0</v>
      </c>
      <c r="J65" s="345">
        <v>0</v>
      </c>
      <c r="K65" s="345">
        <v>0</v>
      </c>
      <c r="L65" s="346">
        <v>0</v>
      </c>
      <c r="M65" s="346">
        <v>286.53028220959999</v>
      </c>
      <c r="N65" s="236">
        <v>0</v>
      </c>
      <c r="O65" s="347">
        <v>0</v>
      </c>
      <c r="P65" s="347">
        <v>0</v>
      </c>
      <c r="Q65" s="347">
        <v>0</v>
      </c>
      <c r="R65" s="347">
        <v>0</v>
      </c>
      <c r="S65" s="348">
        <v>0</v>
      </c>
      <c r="T65" s="157">
        <v>226.24604465319999</v>
      </c>
      <c r="U65" s="349">
        <v>0</v>
      </c>
      <c r="V65" s="350"/>
      <c r="W65" s="350"/>
      <c r="X65" s="350"/>
      <c r="Y65" s="350"/>
      <c r="Z65" s="351">
        <v>0</v>
      </c>
      <c r="AA65" s="352">
        <v>0</v>
      </c>
      <c r="AB65" s="353" t="s">
        <v>527</v>
      </c>
      <c r="AC65" s="354">
        <v>0</v>
      </c>
      <c r="AD65" s="354">
        <v>0</v>
      </c>
      <c r="AE65" s="354">
        <v>0</v>
      </c>
      <c r="AF65" s="354">
        <v>0</v>
      </c>
      <c r="AG65" s="355">
        <v>0</v>
      </c>
      <c r="AH65" s="167">
        <v>60.284237556399987</v>
      </c>
      <c r="AI65" s="356">
        <v>0</v>
      </c>
      <c r="AJ65" s="357"/>
      <c r="AK65" s="357"/>
      <c r="AL65" s="357"/>
      <c r="AM65" s="357"/>
      <c r="AN65" s="358">
        <v>0</v>
      </c>
      <c r="AO65" s="359">
        <v>0</v>
      </c>
      <c r="AP65" s="360" t="s">
        <v>527</v>
      </c>
      <c r="AQ65" s="361"/>
      <c r="AR65" s="361"/>
      <c r="AS65" s="361"/>
      <c r="AT65" s="361"/>
      <c r="AU65" s="362">
        <v>0</v>
      </c>
      <c r="AV65" s="363">
        <v>0</v>
      </c>
      <c r="AW65" s="364" t="s">
        <v>527</v>
      </c>
    </row>
    <row r="66" spans="1:49" ht="14.25" customHeight="1" x14ac:dyDescent="0.2">
      <c r="A66" s="153">
        <v>65</v>
      </c>
      <c r="B66" s="153" t="str">
        <f t="shared" si="0"/>
        <v>BR-GOHealth</v>
      </c>
      <c r="C66" s="343" t="s">
        <v>40</v>
      </c>
      <c r="D66" s="344" t="s">
        <v>40</v>
      </c>
      <c r="E66" s="344" t="s">
        <v>57</v>
      </c>
      <c r="F66" s="344" t="s">
        <v>58</v>
      </c>
      <c r="G66" s="344" t="s">
        <v>422</v>
      </c>
      <c r="H66" s="345">
        <v>0</v>
      </c>
      <c r="I66" s="345">
        <v>0</v>
      </c>
      <c r="J66" s="345">
        <v>0</v>
      </c>
      <c r="K66" s="345">
        <v>0</v>
      </c>
      <c r="L66" s="346">
        <v>0</v>
      </c>
      <c r="M66" s="346">
        <v>1762.9170847024</v>
      </c>
      <c r="N66" s="236">
        <v>0</v>
      </c>
      <c r="O66" s="347">
        <v>0</v>
      </c>
      <c r="P66" s="347">
        <v>0</v>
      </c>
      <c r="Q66" s="347">
        <v>0</v>
      </c>
      <c r="R66" s="347">
        <v>0</v>
      </c>
      <c r="S66" s="348">
        <v>0</v>
      </c>
      <c r="T66" s="157">
        <v>1392.0099976508</v>
      </c>
      <c r="U66" s="349">
        <v>0</v>
      </c>
      <c r="V66" s="350"/>
      <c r="W66" s="350"/>
      <c r="X66" s="350"/>
      <c r="Y66" s="350"/>
      <c r="Z66" s="351">
        <v>0</v>
      </c>
      <c r="AA66" s="352">
        <v>0</v>
      </c>
      <c r="AB66" s="353" t="s">
        <v>527</v>
      </c>
      <c r="AC66" s="354">
        <v>0</v>
      </c>
      <c r="AD66" s="354">
        <v>0</v>
      </c>
      <c r="AE66" s="354">
        <v>0</v>
      </c>
      <c r="AF66" s="354">
        <v>0</v>
      </c>
      <c r="AG66" s="355">
        <v>0</v>
      </c>
      <c r="AH66" s="167">
        <v>370.90708705159994</v>
      </c>
      <c r="AI66" s="356">
        <v>0</v>
      </c>
      <c r="AJ66" s="357"/>
      <c r="AK66" s="357"/>
      <c r="AL66" s="357"/>
      <c r="AM66" s="357"/>
      <c r="AN66" s="358">
        <v>0</v>
      </c>
      <c r="AO66" s="359">
        <v>0</v>
      </c>
      <c r="AP66" s="360" t="s">
        <v>527</v>
      </c>
      <c r="AQ66" s="361"/>
      <c r="AR66" s="361"/>
      <c r="AS66" s="361"/>
      <c r="AT66" s="361"/>
      <c r="AU66" s="362">
        <v>0</v>
      </c>
      <c r="AV66" s="363">
        <v>0</v>
      </c>
      <c r="AW66" s="364" t="s">
        <v>527</v>
      </c>
    </row>
    <row r="67" spans="1:49" ht="14.25" customHeight="1" x14ac:dyDescent="0.2">
      <c r="A67" s="153">
        <v>66</v>
      </c>
      <c r="B67" s="153" t="str">
        <f t="shared" si="0"/>
        <v>BR-MAHealth</v>
      </c>
      <c r="C67" s="343" t="s">
        <v>40</v>
      </c>
      <c r="D67" s="344" t="s">
        <v>40</v>
      </c>
      <c r="E67" s="344" t="s">
        <v>59</v>
      </c>
      <c r="F67" s="344" t="s">
        <v>60</v>
      </c>
      <c r="G67" s="344" t="s">
        <v>422</v>
      </c>
      <c r="H67" s="345">
        <v>0</v>
      </c>
      <c r="I67" s="345">
        <v>0</v>
      </c>
      <c r="J67" s="345">
        <v>0</v>
      </c>
      <c r="K67" s="345">
        <v>0</v>
      </c>
      <c r="L67" s="346">
        <v>0</v>
      </c>
      <c r="M67" s="346">
        <v>207.70376954080001</v>
      </c>
      <c r="N67" s="236">
        <v>0</v>
      </c>
      <c r="O67" s="347">
        <v>0</v>
      </c>
      <c r="P67" s="347">
        <v>0</v>
      </c>
      <c r="Q67" s="347">
        <v>0</v>
      </c>
      <c r="R67" s="347">
        <v>0</v>
      </c>
      <c r="S67" s="348">
        <v>0</v>
      </c>
      <c r="T67" s="157">
        <v>164.00415326360002</v>
      </c>
      <c r="U67" s="349">
        <v>0</v>
      </c>
      <c r="V67" s="350"/>
      <c r="W67" s="350"/>
      <c r="X67" s="350"/>
      <c r="Y67" s="350"/>
      <c r="Z67" s="351">
        <v>0</v>
      </c>
      <c r="AA67" s="352">
        <v>0</v>
      </c>
      <c r="AB67" s="353" t="s">
        <v>527</v>
      </c>
      <c r="AC67" s="354">
        <v>0</v>
      </c>
      <c r="AD67" s="354">
        <v>0</v>
      </c>
      <c r="AE67" s="354">
        <v>0</v>
      </c>
      <c r="AF67" s="354">
        <v>0</v>
      </c>
      <c r="AG67" s="355">
        <v>0</v>
      </c>
      <c r="AH67" s="167">
        <v>43.699616277200001</v>
      </c>
      <c r="AI67" s="356">
        <v>0</v>
      </c>
      <c r="AJ67" s="357"/>
      <c r="AK67" s="357"/>
      <c r="AL67" s="357"/>
      <c r="AM67" s="357"/>
      <c r="AN67" s="358">
        <v>0</v>
      </c>
      <c r="AO67" s="359">
        <v>0</v>
      </c>
      <c r="AP67" s="360" t="s">
        <v>527</v>
      </c>
      <c r="AQ67" s="361"/>
      <c r="AR67" s="361"/>
      <c r="AS67" s="361"/>
      <c r="AT67" s="361"/>
      <c r="AU67" s="362">
        <v>0</v>
      </c>
      <c r="AV67" s="363">
        <v>0</v>
      </c>
      <c r="AW67" s="364" t="s">
        <v>527</v>
      </c>
    </row>
    <row r="68" spans="1:49" ht="14.25" customHeight="1" x14ac:dyDescent="0.2">
      <c r="A68" s="153">
        <v>67</v>
      </c>
      <c r="B68" s="153" t="str">
        <f t="shared" ref="B68:B131" si="1">CONCATENATE(E68,G68)</f>
        <v>BR-MTHealth</v>
      </c>
      <c r="C68" s="343" t="s">
        <v>40</v>
      </c>
      <c r="D68" s="344" t="s">
        <v>40</v>
      </c>
      <c r="E68" s="344" t="s">
        <v>61</v>
      </c>
      <c r="F68" s="344" t="s">
        <v>62</v>
      </c>
      <c r="G68" s="344" t="s">
        <v>422</v>
      </c>
      <c r="H68" s="345">
        <v>0</v>
      </c>
      <c r="I68" s="345">
        <v>0</v>
      </c>
      <c r="J68" s="345">
        <v>0</v>
      </c>
      <c r="K68" s="345">
        <v>0</v>
      </c>
      <c r="L68" s="346">
        <v>0</v>
      </c>
      <c r="M68" s="346">
        <v>2880.6505979855997</v>
      </c>
      <c r="N68" s="236">
        <v>0</v>
      </c>
      <c r="O68" s="347">
        <v>0</v>
      </c>
      <c r="P68" s="347">
        <v>0</v>
      </c>
      <c r="Q68" s="347">
        <v>0</v>
      </c>
      <c r="R68" s="347">
        <v>0</v>
      </c>
      <c r="S68" s="348">
        <v>0</v>
      </c>
      <c r="T68" s="157">
        <v>2274.5791432451997</v>
      </c>
      <c r="U68" s="349">
        <v>0</v>
      </c>
      <c r="V68" s="350"/>
      <c r="W68" s="350"/>
      <c r="X68" s="350"/>
      <c r="Y68" s="350"/>
      <c r="Z68" s="351">
        <v>0</v>
      </c>
      <c r="AA68" s="352">
        <v>0</v>
      </c>
      <c r="AB68" s="353" t="s">
        <v>527</v>
      </c>
      <c r="AC68" s="354">
        <v>0</v>
      </c>
      <c r="AD68" s="354">
        <v>0</v>
      </c>
      <c r="AE68" s="354">
        <v>0</v>
      </c>
      <c r="AF68" s="354">
        <v>0</v>
      </c>
      <c r="AG68" s="355">
        <v>0</v>
      </c>
      <c r="AH68" s="167">
        <v>606.07145474039987</v>
      </c>
      <c r="AI68" s="356">
        <v>0</v>
      </c>
      <c r="AJ68" s="357"/>
      <c r="AK68" s="357"/>
      <c r="AL68" s="357"/>
      <c r="AM68" s="357"/>
      <c r="AN68" s="358">
        <v>0</v>
      </c>
      <c r="AO68" s="359">
        <v>0</v>
      </c>
      <c r="AP68" s="360" t="s">
        <v>527</v>
      </c>
      <c r="AQ68" s="361"/>
      <c r="AR68" s="361"/>
      <c r="AS68" s="361"/>
      <c r="AT68" s="361"/>
      <c r="AU68" s="362">
        <v>0</v>
      </c>
      <c r="AV68" s="363">
        <v>0</v>
      </c>
      <c r="AW68" s="364" t="s">
        <v>527</v>
      </c>
    </row>
    <row r="69" spans="1:49" ht="14.25" customHeight="1" x14ac:dyDescent="0.2">
      <c r="A69" s="153">
        <v>68</v>
      </c>
      <c r="B69" s="153" t="str">
        <f t="shared" si="1"/>
        <v>BR-MSHealth</v>
      </c>
      <c r="C69" s="343" t="s">
        <v>40</v>
      </c>
      <c r="D69" s="344" t="s">
        <v>40</v>
      </c>
      <c r="E69" s="344" t="s">
        <v>63</v>
      </c>
      <c r="F69" s="344" t="s">
        <v>64</v>
      </c>
      <c r="G69" s="344" t="s">
        <v>422</v>
      </c>
      <c r="H69" s="345">
        <v>200</v>
      </c>
      <c r="I69" s="345">
        <v>200</v>
      </c>
      <c r="J69" s="345">
        <v>350</v>
      </c>
      <c r="K69" s="345">
        <v>250</v>
      </c>
      <c r="L69" s="346">
        <v>1000</v>
      </c>
      <c r="M69" s="346">
        <v>2545.2445209232001</v>
      </c>
      <c r="N69" s="236">
        <v>0.39288956003224568</v>
      </c>
      <c r="O69" s="347">
        <v>200</v>
      </c>
      <c r="P69" s="347">
        <v>200</v>
      </c>
      <c r="Q69" s="347">
        <v>350</v>
      </c>
      <c r="R69" s="347">
        <v>250</v>
      </c>
      <c r="S69" s="348">
        <v>1000</v>
      </c>
      <c r="T69" s="157">
        <v>2009.7404752244001</v>
      </c>
      <c r="U69" s="349">
        <v>0.49757668332193178</v>
      </c>
      <c r="V69" s="350"/>
      <c r="W69" s="350"/>
      <c r="X69" s="350"/>
      <c r="Y69" s="350"/>
      <c r="Z69" s="351">
        <v>0</v>
      </c>
      <c r="AA69" s="352">
        <v>0</v>
      </c>
      <c r="AB69" s="353" t="s">
        <v>527</v>
      </c>
      <c r="AC69" s="354">
        <v>0</v>
      </c>
      <c r="AD69" s="354">
        <v>0</v>
      </c>
      <c r="AE69" s="354">
        <v>0</v>
      </c>
      <c r="AF69" s="354">
        <v>0</v>
      </c>
      <c r="AG69" s="355">
        <v>0</v>
      </c>
      <c r="AH69" s="167">
        <v>535.50404569879993</v>
      </c>
      <c r="AI69" s="356">
        <v>0</v>
      </c>
      <c r="AJ69" s="357"/>
      <c r="AK69" s="357"/>
      <c r="AL69" s="357"/>
      <c r="AM69" s="357"/>
      <c r="AN69" s="358">
        <v>0</v>
      </c>
      <c r="AO69" s="359">
        <v>0</v>
      </c>
      <c r="AP69" s="360" t="s">
        <v>527</v>
      </c>
      <c r="AQ69" s="361"/>
      <c r="AR69" s="361"/>
      <c r="AS69" s="361"/>
      <c r="AT69" s="361"/>
      <c r="AU69" s="362">
        <v>0</v>
      </c>
      <c r="AV69" s="363">
        <v>0</v>
      </c>
      <c r="AW69" s="364" t="s">
        <v>527</v>
      </c>
    </row>
    <row r="70" spans="1:49" ht="14.25" customHeight="1" x14ac:dyDescent="0.2">
      <c r="A70" s="153">
        <v>69</v>
      </c>
      <c r="B70" s="153" t="str">
        <f t="shared" si="1"/>
        <v>BR-MGHealth</v>
      </c>
      <c r="C70" s="343" t="s">
        <v>40</v>
      </c>
      <c r="D70" s="344" t="s">
        <v>40</v>
      </c>
      <c r="E70" s="344" t="s">
        <v>65</v>
      </c>
      <c r="F70" s="344" t="s">
        <v>66</v>
      </c>
      <c r="G70" s="344" t="s">
        <v>422</v>
      </c>
      <c r="H70" s="345">
        <v>25</v>
      </c>
      <c r="I70" s="345">
        <v>25</v>
      </c>
      <c r="J70" s="345">
        <v>95</v>
      </c>
      <c r="K70" s="345">
        <v>55</v>
      </c>
      <c r="L70" s="346">
        <v>200</v>
      </c>
      <c r="M70" s="346">
        <v>2803.7963217263996</v>
      </c>
      <c r="N70" s="236">
        <v>7.133185761398414E-2</v>
      </c>
      <c r="O70" s="347">
        <v>25</v>
      </c>
      <c r="P70" s="347">
        <v>25</v>
      </c>
      <c r="Q70" s="347">
        <v>95</v>
      </c>
      <c r="R70" s="347">
        <v>55</v>
      </c>
      <c r="S70" s="348">
        <v>200</v>
      </c>
      <c r="T70" s="157">
        <v>2213.8945416587999</v>
      </c>
      <c r="U70" s="349">
        <v>9.0338539725630496E-2</v>
      </c>
      <c r="V70" s="350"/>
      <c r="W70" s="350"/>
      <c r="X70" s="350"/>
      <c r="Y70" s="350"/>
      <c r="Z70" s="351">
        <v>0</v>
      </c>
      <c r="AA70" s="352">
        <v>0</v>
      </c>
      <c r="AB70" s="353" t="s">
        <v>527</v>
      </c>
      <c r="AC70" s="354">
        <v>0</v>
      </c>
      <c r="AD70" s="354">
        <v>0</v>
      </c>
      <c r="AE70" s="354">
        <v>0</v>
      </c>
      <c r="AF70" s="354">
        <v>0</v>
      </c>
      <c r="AG70" s="355">
        <v>0</v>
      </c>
      <c r="AH70" s="167">
        <v>589.90178006759993</v>
      </c>
      <c r="AI70" s="356">
        <v>0</v>
      </c>
      <c r="AJ70" s="357"/>
      <c r="AK70" s="357"/>
      <c r="AL70" s="357"/>
      <c r="AM70" s="357"/>
      <c r="AN70" s="358">
        <v>0</v>
      </c>
      <c r="AO70" s="359">
        <v>0</v>
      </c>
      <c r="AP70" s="360" t="s">
        <v>527</v>
      </c>
      <c r="AQ70" s="361"/>
      <c r="AR70" s="361"/>
      <c r="AS70" s="361"/>
      <c r="AT70" s="361"/>
      <c r="AU70" s="362">
        <v>0</v>
      </c>
      <c r="AV70" s="363">
        <v>0</v>
      </c>
      <c r="AW70" s="364" t="s">
        <v>527</v>
      </c>
    </row>
    <row r="71" spans="1:49" ht="14.25" customHeight="1" x14ac:dyDescent="0.2">
      <c r="A71" s="153">
        <v>70</v>
      </c>
      <c r="B71" s="153" t="str">
        <f t="shared" si="1"/>
        <v>BR-PAHealth</v>
      </c>
      <c r="C71" s="343" t="s">
        <v>40</v>
      </c>
      <c r="D71" s="344" t="s">
        <v>40</v>
      </c>
      <c r="E71" s="344" t="s">
        <v>67</v>
      </c>
      <c r="F71" s="344" t="s">
        <v>68</v>
      </c>
      <c r="G71" s="344" t="s">
        <v>422</v>
      </c>
      <c r="H71" s="345">
        <v>0</v>
      </c>
      <c r="I71" s="345">
        <v>0</v>
      </c>
      <c r="J71" s="345">
        <v>0</v>
      </c>
      <c r="K71" s="345">
        <v>0</v>
      </c>
      <c r="L71" s="346">
        <v>0</v>
      </c>
      <c r="M71" s="346">
        <v>973.87565219359999</v>
      </c>
      <c r="N71" s="236">
        <v>0</v>
      </c>
      <c r="O71" s="347">
        <v>0</v>
      </c>
      <c r="P71" s="347">
        <v>0</v>
      </c>
      <c r="Q71" s="347">
        <v>0</v>
      </c>
      <c r="R71" s="347">
        <v>0</v>
      </c>
      <c r="S71" s="348">
        <v>0</v>
      </c>
      <c r="T71" s="157">
        <v>768.97810798119997</v>
      </c>
      <c r="U71" s="349">
        <v>0</v>
      </c>
      <c r="V71" s="350"/>
      <c r="W71" s="350"/>
      <c r="X71" s="350"/>
      <c r="Y71" s="350"/>
      <c r="Z71" s="351">
        <v>0</v>
      </c>
      <c r="AA71" s="352">
        <v>0</v>
      </c>
      <c r="AB71" s="353" t="s">
        <v>527</v>
      </c>
      <c r="AC71" s="354">
        <v>0</v>
      </c>
      <c r="AD71" s="354">
        <v>0</v>
      </c>
      <c r="AE71" s="354">
        <v>0</v>
      </c>
      <c r="AF71" s="354">
        <v>0</v>
      </c>
      <c r="AG71" s="355">
        <v>0</v>
      </c>
      <c r="AH71" s="167">
        <v>204.89754421239996</v>
      </c>
      <c r="AI71" s="356">
        <v>0</v>
      </c>
      <c r="AJ71" s="357"/>
      <c r="AK71" s="357"/>
      <c r="AL71" s="357"/>
      <c r="AM71" s="357"/>
      <c r="AN71" s="358">
        <v>0</v>
      </c>
      <c r="AO71" s="359">
        <v>0</v>
      </c>
      <c r="AP71" s="360" t="s">
        <v>527</v>
      </c>
      <c r="AQ71" s="361"/>
      <c r="AR71" s="361"/>
      <c r="AS71" s="361"/>
      <c r="AT71" s="361"/>
      <c r="AU71" s="362">
        <v>0</v>
      </c>
      <c r="AV71" s="363">
        <v>0</v>
      </c>
      <c r="AW71" s="364" t="s">
        <v>527</v>
      </c>
    </row>
    <row r="72" spans="1:49" ht="14.25" customHeight="1" x14ac:dyDescent="0.2">
      <c r="A72" s="153">
        <v>71</v>
      </c>
      <c r="B72" s="153" t="str">
        <f t="shared" si="1"/>
        <v>BR-PBHealth</v>
      </c>
      <c r="C72" s="343" t="s">
        <v>40</v>
      </c>
      <c r="D72" s="344" t="s">
        <v>40</v>
      </c>
      <c r="E72" s="344" t="s">
        <v>69</v>
      </c>
      <c r="F72" s="344" t="s">
        <v>70</v>
      </c>
      <c r="G72" s="344" t="s">
        <v>422</v>
      </c>
      <c r="H72" s="345">
        <v>0</v>
      </c>
      <c r="I72" s="345">
        <v>0</v>
      </c>
      <c r="J72" s="345">
        <v>0</v>
      </c>
      <c r="K72" s="345">
        <v>0</v>
      </c>
      <c r="L72" s="346">
        <v>0</v>
      </c>
      <c r="M72" s="346">
        <v>440.62698763840001</v>
      </c>
      <c r="N72" s="236">
        <v>0</v>
      </c>
      <c r="O72" s="347">
        <v>0</v>
      </c>
      <c r="P72" s="347">
        <v>0</v>
      </c>
      <c r="Q72" s="347">
        <v>0</v>
      </c>
      <c r="R72" s="347">
        <v>0</v>
      </c>
      <c r="S72" s="348">
        <v>0</v>
      </c>
      <c r="T72" s="157">
        <v>347.9217357128</v>
      </c>
      <c r="U72" s="349">
        <v>0</v>
      </c>
      <c r="V72" s="350"/>
      <c r="W72" s="350"/>
      <c r="X72" s="350"/>
      <c r="Y72" s="350"/>
      <c r="Z72" s="351">
        <v>0</v>
      </c>
      <c r="AA72" s="352">
        <v>0</v>
      </c>
      <c r="AB72" s="353" t="s">
        <v>527</v>
      </c>
      <c r="AC72" s="354">
        <v>0</v>
      </c>
      <c r="AD72" s="354">
        <v>0</v>
      </c>
      <c r="AE72" s="354">
        <v>0</v>
      </c>
      <c r="AF72" s="354">
        <v>0</v>
      </c>
      <c r="AG72" s="355">
        <v>0</v>
      </c>
      <c r="AH72" s="167">
        <v>92.705251925599995</v>
      </c>
      <c r="AI72" s="356">
        <v>0</v>
      </c>
      <c r="AJ72" s="357"/>
      <c r="AK72" s="357"/>
      <c r="AL72" s="357"/>
      <c r="AM72" s="357"/>
      <c r="AN72" s="358">
        <v>0</v>
      </c>
      <c r="AO72" s="359">
        <v>0</v>
      </c>
      <c r="AP72" s="360" t="s">
        <v>527</v>
      </c>
      <c r="AQ72" s="361"/>
      <c r="AR72" s="361"/>
      <c r="AS72" s="361"/>
      <c r="AT72" s="361"/>
      <c r="AU72" s="362">
        <v>0</v>
      </c>
      <c r="AV72" s="363">
        <v>0</v>
      </c>
      <c r="AW72" s="364" t="s">
        <v>527</v>
      </c>
    </row>
    <row r="73" spans="1:49" ht="14.25" customHeight="1" x14ac:dyDescent="0.2">
      <c r="A73" s="153">
        <v>72</v>
      </c>
      <c r="B73" s="153" t="str">
        <f t="shared" si="1"/>
        <v>BR-PRHealth</v>
      </c>
      <c r="C73" s="343" t="s">
        <v>40</v>
      </c>
      <c r="D73" s="344" t="s">
        <v>40</v>
      </c>
      <c r="E73" s="344" t="s">
        <v>71</v>
      </c>
      <c r="F73" s="344" t="s">
        <v>72</v>
      </c>
      <c r="G73" s="344" t="s">
        <v>422</v>
      </c>
      <c r="H73" s="345">
        <v>10</v>
      </c>
      <c r="I73" s="345">
        <v>10</v>
      </c>
      <c r="J73" s="345">
        <v>20</v>
      </c>
      <c r="K73" s="345">
        <v>10</v>
      </c>
      <c r="L73" s="346">
        <v>50</v>
      </c>
      <c r="M73" s="346">
        <v>12652.1483424448</v>
      </c>
      <c r="N73" s="236">
        <v>3.9518980213235789E-3</v>
      </c>
      <c r="O73" s="347">
        <v>10</v>
      </c>
      <c r="P73" s="347">
        <v>10</v>
      </c>
      <c r="Q73" s="347">
        <v>20</v>
      </c>
      <c r="R73" s="347">
        <v>10</v>
      </c>
      <c r="S73" s="348">
        <v>50</v>
      </c>
      <c r="T73" s="157">
        <v>9990.2128904816</v>
      </c>
      <c r="U73" s="349">
        <v>5.0048983488268431E-3</v>
      </c>
      <c r="V73" s="350"/>
      <c r="W73" s="350"/>
      <c r="X73" s="350"/>
      <c r="Y73" s="350"/>
      <c r="Z73" s="351">
        <v>0</v>
      </c>
      <c r="AA73" s="352">
        <v>0</v>
      </c>
      <c r="AB73" s="353" t="s">
        <v>527</v>
      </c>
      <c r="AC73" s="354">
        <v>0</v>
      </c>
      <c r="AD73" s="354">
        <v>0</v>
      </c>
      <c r="AE73" s="354">
        <v>0</v>
      </c>
      <c r="AF73" s="354">
        <v>0</v>
      </c>
      <c r="AG73" s="355">
        <v>0</v>
      </c>
      <c r="AH73" s="167">
        <v>2661.9354519631997</v>
      </c>
      <c r="AI73" s="356">
        <v>0</v>
      </c>
      <c r="AJ73" s="357"/>
      <c r="AK73" s="357"/>
      <c r="AL73" s="357"/>
      <c r="AM73" s="357"/>
      <c r="AN73" s="358">
        <v>0</v>
      </c>
      <c r="AO73" s="359">
        <v>0</v>
      </c>
      <c r="AP73" s="360" t="s">
        <v>527</v>
      </c>
      <c r="AQ73" s="361"/>
      <c r="AR73" s="361"/>
      <c r="AS73" s="361"/>
      <c r="AT73" s="361"/>
      <c r="AU73" s="362">
        <v>0</v>
      </c>
      <c r="AV73" s="363">
        <v>0</v>
      </c>
      <c r="AW73" s="364" t="s">
        <v>527</v>
      </c>
    </row>
    <row r="74" spans="1:49" ht="14.25" customHeight="1" x14ac:dyDescent="0.2">
      <c r="A74" s="153">
        <v>73</v>
      </c>
      <c r="B74" s="153" t="str">
        <f t="shared" si="1"/>
        <v>BR-PEHealth</v>
      </c>
      <c r="C74" s="343" t="s">
        <v>40</v>
      </c>
      <c r="D74" s="344" t="s">
        <v>40</v>
      </c>
      <c r="E74" s="344" t="s">
        <v>73</v>
      </c>
      <c r="F74" s="344" t="s">
        <v>74</v>
      </c>
      <c r="G74" s="344" t="s">
        <v>422</v>
      </c>
      <c r="H74" s="345">
        <v>0</v>
      </c>
      <c r="I74" s="345">
        <v>0</v>
      </c>
      <c r="J74" s="345">
        <v>0</v>
      </c>
      <c r="K74" s="345">
        <v>0</v>
      </c>
      <c r="L74" s="346">
        <v>0</v>
      </c>
      <c r="M74" s="346">
        <v>429.59085623999994</v>
      </c>
      <c r="N74" s="236">
        <v>0</v>
      </c>
      <c r="O74" s="347">
        <v>0</v>
      </c>
      <c r="P74" s="347">
        <v>0</v>
      </c>
      <c r="Q74" s="347">
        <v>0</v>
      </c>
      <c r="R74" s="347">
        <v>0</v>
      </c>
      <c r="S74" s="348">
        <v>0</v>
      </c>
      <c r="T74" s="157">
        <v>339.20753957999995</v>
      </c>
      <c r="U74" s="349">
        <v>0</v>
      </c>
      <c r="V74" s="350"/>
      <c r="W74" s="350"/>
      <c r="X74" s="350"/>
      <c r="Y74" s="350"/>
      <c r="Z74" s="351">
        <v>0</v>
      </c>
      <c r="AA74" s="352">
        <v>0</v>
      </c>
      <c r="AB74" s="353" t="s">
        <v>527</v>
      </c>
      <c r="AC74" s="354">
        <v>0</v>
      </c>
      <c r="AD74" s="354">
        <v>0</v>
      </c>
      <c r="AE74" s="354">
        <v>0</v>
      </c>
      <c r="AF74" s="354">
        <v>0</v>
      </c>
      <c r="AG74" s="355">
        <v>0</v>
      </c>
      <c r="AH74" s="167">
        <v>90.383316659999977</v>
      </c>
      <c r="AI74" s="356">
        <v>0</v>
      </c>
      <c r="AJ74" s="357"/>
      <c r="AK74" s="357"/>
      <c r="AL74" s="357"/>
      <c r="AM74" s="357"/>
      <c r="AN74" s="358">
        <v>0</v>
      </c>
      <c r="AO74" s="359">
        <v>0</v>
      </c>
      <c r="AP74" s="360" t="s">
        <v>527</v>
      </c>
      <c r="AQ74" s="361"/>
      <c r="AR74" s="361"/>
      <c r="AS74" s="361"/>
      <c r="AT74" s="361"/>
      <c r="AU74" s="362">
        <v>0</v>
      </c>
      <c r="AV74" s="363">
        <v>0</v>
      </c>
      <c r="AW74" s="364" t="s">
        <v>527</v>
      </c>
    </row>
    <row r="75" spans="1:49" ht="14.25" customHeight="1" x14ac:dyDescent="0.2">
      <c r="A75" s="153">
        <v>74</v>
      </c>
      <c r="B75" s="153" t="str">
        <f t="shared" si="1"/>
        <v>BR-PIHealth</v>
      </c>
      <c r="C75" s="343" t="s">
        <v>40</v>
      </c>
      <c r="D75" s="344" t="s">
        <v>40</v>
      </c>
      <c r="E75" s="344" t="s">
        <v>75</v>
      </c>
      <c r="F75" s="344" t="s">
        <v>76</v>
      </c>
      <c r="G75" s="344" t="s">
        <v>422</v>
      </c>
      <c r="H75" s="345">
        <v>0</v>
      </c>
      <c r="I75" s="345">
        <v>0</v>
      </c>
      <c r="J75" s="345">
        <v>0</v>
      </c>
      <c r="K75" s="345">
        <v>0</v>
      </c>
      <c r="L75" s="346">
        <v>0</v>
      </c>
      <c r="M75" s="346">
        <v>121.38695476320001</v>
      </c>
      <c r="N75" s="236">
        <v>0</v>
      </c>
      <c r="O75" s="347">
        <v>0</v>
      </c>
      <c r="P75" s="347">
        <v>0</v>
      </c>
      <c r="Q75" s="347">
        <v>0</v>
      </c>
      <c r="R75" s="347">
        <v>0</v>
      </c>
      <c r="S75" s="348">
        <v>0</v>
      </c>
      <c r="T75" s="157">
        <v>95.847874004400012</v>
      </c>
      <c r="U75" s="349">
        <v>0</v>
      </c>
      <c r="V75" s="350"/>
      <c r="W75" s="350"/>
      <c r="X75" s="350"/>
      <c r="Y75" s="350"/>
      <c r="Z75" s="351">
        <v>0</v>
      </c>
      <c r="AA75" s="352">
        <v>0</v>
      </c>
      <c r="AB75" s="353" t="s">
        <v>527</v>
      </c>
      <c r="AC75" s="354">
        <v>0</v>
      </c>
      <c r="AD75" s="354">
        <v>0</v>
      </c>
      <c r="AE75" s="354">
        <v>0</v>
      </c>
      <c r="AF75" s="354">
        <v>0</v>
      </c>
      <c r="AG75" s="355">
        <v>0</v>
      </c>
      <c r="AH75" s="167">
        <v>25.539080758799997</v>
      </c>
      <c r="AI75" s="356">
        <v>0</v>
      </c>
      <c r="AJ75" s="357"/>
      <c r="AK75" s="357"/>
      <c r="AL75" s="357"/>
      <c r="AM75" s="357"/>
      <c r="AN75" s="358">
        <v>0</v>
      </c>
      <c r="AO75" s="359">
        <v>0</v>
      </c>
      <c r="AP75" s="360" t="s">
        <v>527</v>
      </c>
      <c r="AQ75" s="361"/>
      <c r="AR75" s="361"/>
      <c r="AS75" s="361"/>
      <c r="AT75" s="361"/>
      <c r="AU75" s="362">
        <v>0</v>
      </c>
      <c r="AV75" s="363">
        <v>0</v>
      </c>
      <c r="AW75" s="364" t="s">
        <v>527</v>
      </c>
    </row>
    <row r="76" spans="1:49" ht="14.25" customHeight="1" x14ac:dyDescent="0.2">
      <c r="A76" s="153">
        <v>75</v>
      </c>
      <c r="B76" s="153" t="str">
        <f t="shared" si="1"/>
        <v>BR-RJHealth</v>
      </c>
      <c r="C76" s="343" t="s">
        <v>40</v>
      </c>
      <c r="D76" s="344" t="s">
        <v>40</v>
      </c>
      <c r="E76" s="344" t="s">
        <v>77</v>
      </c>
      <c r="F76" s="344" t="s">
        <v>78</v>
      </c>
      <c r="G76" s="344" t="s">
        <v>422</v>
      </c>
      <c r="H76" s="345">
        <v>0</v>
      </c>
      <c r="I76" s="345">
        <v>0</v>
      </c>
      <c r="J76" s="345">
        <v>0</v>
      </c>
      <c r="K76" s="345">
        <v>0</v>
      </c>
      <c r="L76" s="346">
        <v>0</v>
      </c>
      <c r="M76" s="346">
        <v>1036.1479677647999</v>
      </c>
      <c r="N76" s="236">
        <v>0</v>
      </c>
      <c r="O76" s="347">
        <v>0</v>
      </c>
      <c r="P76" s="347">
        <v>0</v>
      </c>
      <c r="Q76" s="347">
        <v>0</v>
      </c>
      <c r="R76" s="347">
        <v>0</v>
      </c>
      <c r="S76" s="348">
        <v>0</v>
      </c>
      <c r="T76" s="157">
        <v>818.14870517159989</v>
      </c>
      <c r="U76" s="349">
        <v>0</v>
      </c>
      <c r="V76" s="350"/>
      <c r="W76" s="350"/>
      <c r="X76" s="350"/>
      <c r="Y76" s="350"/>
      <c r="Z76" s="351">
        <v>0</v>
      </c>
      <c r="AA76" s="352">
        <v>0</v>
      </c>
      <c r="AB76" s="353" t="s">
        <v>527</v>
      </c>
      <c r="AC76" s="354">
        <v>0</v>
      </c>
      <c r="AD76" s="354">
        <v>0</v>
      </c>
      <c r="AE76" s="354">
        <v>0</v>
      </c>
      <c r="AF76" s="354">
        <v>0</v>
      </c>
      <c r="AG76" s="355">
        <v>0</v>
      </c>
      <c r="AH76" s="167">
        <v>217.99926259319994</v>
      </c>
      <c r="AI76" s="356">
        <v>0</v>
      </c>
      <c r="AJ76" s="357"/>
      <c r="AK76" s="357"/>
      <c r="AL76" s="357"/>
      <c r="AM76" s="357"/>
      <c r="AN76" s="358">
        <v>0</v>
      </c>
      <c r="AO76" s="359">
        <v>0</v>
      </c>
      <c r="AP76" s="360" t="s">
        <v>527</v>
      </c>
      <c r="AQ76" s="361"/>
      <c r="AR76" s="361"/>
      <c r="AS76" s="361"/>
      <c r="AT76" s="361"/>
      <c r="AU76" s="362">
        <v>0</v>
      </c>
      <c r="AV76" s="363">
        <v>0</v>
      </c>
      <c r="AW76" s="364" t="s">
        <v>527</v>
      </c>
    </row>
    <row r="77" spans="1:49" ht="14.25" customHeight="1" x14ac:dyDescent="0.2">
      <c r="A77" s="153">
        <v>76</v>
      </c>
      <c r="B77" s="153" t="str">
        <f t="shared" si="1"/>
        <v>BR-RNHealth</v>
      </c>
      <c r="C77" s="343" t="s">
        <v>40</v>
      </c>
      <c r="D77" s="344" t="s">
        <v>40</v>
      </c>
      <c r="E77" s="344" t="s">
        <v>79</v>
      </c>
      <c r="F77" s="344" t="s">
        <v>80</v>
      </c>
      <c r="G77" s="344" t="s">
        <v>422</v>
      </c>
      <c r="H77" s="345">
        <v>0</v>
      </c>
      <c r="I77" s="345">
        <v>0</v>
      </c>
      <c r="J77" s="345">
        <v>0</v>
      </c>
      <c r="K77" s="345">
        <v>0</v>
      </c>
      <c r="L77" s="346">
        <v>0</v>
      </c>
      <c r="M77" s="346">
        <v>161.58700753760002</v>
      </c>
      <c r="N77" s="236">
        <v>0</v>
      </c>
      <c r="O77" s="347">
        <v>0</v>
      </c>
      <c r="P77" s="347">
        <v>0</v>
      </c>
      <c r="Q77" s="347">
        <v>0</v>
      </c>
      <c r="R77" s="347">
        <v>0</v>
      </c>
      <c r="S77" s="348">
        <v>0</v>
      </c>
      <c r="T77" s="157">
        <v>127.5900789292</v>
      </c>
      <c r="U77" s="349">
        <v>0</v>
      </c>
      <c r="V77" s="350"/>
      <c r="W77" s="350"/>
      <c r="X77" s="350"/>
      <c r="Y77" s="350"/>
      <c r="Z77" s="351">
        <v>0</v>
      </c>
      <c r="AA77" s="352">
        <v>0</v>
      </c>
      <c r="AB77" s="353" t="s">
        <v>527</v>
      </c>
      <c r="AC77" s="354">
        <v>0</v>
      </c>
      <c r="AD77" s="354">
        <v>0</v>
      </c>
      <c r="AE77" s="354">
        <v>0</v>
      </c>
      <c r="AF77" s="354">
        <v>0</v>
      </c>
      <c r="AG77" s="355">
        <v>0</v>
      </c>
      <c r="AH77" s="167">
        <v>33.996928608399998</v>
      </c>
      <c r="AI77" s="356">
        <v>0</v>
      </c>
      <c r="AJ77" s="357"/>
      <c r="AK77" s="357"/>
      <c r="AL77" s="357"/>
      <c r="AM77" s="357"/>
      <c r="AN77" s="358">
        <v>0</v>
      </c>
      <c r="AO77" s="359">
        <v>0</v>
      </c>
      <c r="AP77" s="360" t="s">
        <v>527</v>
      </c>
      <c r="AQ77" s="361"/>
      <c r="AR77" s="361"/>
      <c r="AS77" s="361"/>
      <c r="AT77" s="361"/>
      <c r="AU77" s="362">
        <v>0</v>
      </c>
      <c r="AV77" s="363">
        <v>0</v>
      </c>
      <c r="AW77" s="364" t="s">
        <v>527</v>
      </c>
    </row>
    <row r="78" spans="1:49" ht="14.25" customHeight="1" x14ac:dyDescent="0.2">
      <c r="A78" s="153">
        <v>77</v>
      </c>
      <c r="B78" s="153" t="str">
        <f t="shared" si="1"/>
        <v>BR-RSHealth</v>
      </c>
      <c r="C78" s="343" t="s">
        <v>40</v>
      </c>
      <c r="D78" s="344" t="s">
        <v>40</v>
      </c>
      <c r="E78" s="344" t="s">
        <v>81</v>
      </c>
      <c r="F78" s="344" t="s">
        <v>82</v>
      </c>
      <c r="G78" s="344" t="s">
        <v>422</v>
      </c>
      <c r="H78" s="345">
        <v>0</v>
      </c>
      <c r="I78" s="345">
        <v>0</v>
      </c>
      <c r="J78" s="345">
        <v>0</v>
      </c>
      <c r="K78" s="345">
        <v>0</v>
      </c>
      <c r="L78" s="346">
        <v>0</v>
      </c>
      <c r="M78" s="346">
        <v>8058.6418945792002</v>
      </c>
      <c r="N78" s="236">
        <v>0</v>
      </c>
      <c r="O78" s="347">
        <v>0</v>
      </c>
      <c r="P78" s="347">
        <v>0</v>
      </c>
      <c r="Q78" s="347">
        <v>0</v>
      </c>
      <c r="R78" s="347">
        <v>0</v>
      </c>
      <c r="S78" s="348">
        <v>0</v>
      </c>
      <c r="T78" s="157">
        <v>6363.1524035264001</v>
      </c>
      <c r="U78" s="349">
        <v>0</v>
      </c>
      <c r="V78" s="350"/>
      <c r="W78" s="350"/>
      <c r="X78" s="350"/>
      <c r="Y78" s="350"/>
      <c r="Z78" s="351">
        <v>0</v>
      </c>
      <c r="AA78" s="352">
        <v>0</v>
      </c>
      <c r="AB78" s="353" t="s">
        <v>527</v>
      </c>
      <c r="AC78" s="354">
        <v>0</v>
      </c>
      <c r="AD78" s="354">
        <v>0</v>
      </c>
      <c r="AE78" s="354">
        <v>0</v>
      </c>
      <c r="AF78" s="354">
        <v>0</v>
      </c>
      <c r="AG78" s="355">
        <v>0</v>
      </c>
      <c r="AH78" s="167">
        <v>1695.4894910527998</v>
      </c>
      <c r="AI78" s="356">
        <v>0</v>
      </c>
      <c r="AJ78" s="357"/>
      <c r="AK78" s="357"/>
      <c r="AL78" s="357"/>
      <c r="AM78" s="357"/>
      <c r="AN78" s="358">
        <v>0</v>
      </c>
      <c r="AO78" s="359">
        <v>0</v>
      </c>
      <c r="AP78" s="360" t="s">
        <v>527</v>
      </c>
      <c r="AQ78" s="361"/>
      <c r="AR78" s="361"/>
      <c r="AS78" s="361"/>
      <c r="AT78" s="361"/>
      <c r="AU78" s="362">
        <v>0</v>
      </c>
      <c r="AV78" s="363">
        <v>0</v>
      </c>
      <c r="AW78" s="364" t="s">
        <v>527</v>
      </c>
    </row>
    <row r="79" spans="1:49" ht="14.25" customHeight="1" x14ac:dyDescent="0.2">
      <c r="A79" s="153">
        <v>78</v>
      </c>
      <c r="B79" s="153" t="str">
        <f t="shared" si="1"/>
        <v>BR-ROHealth</v>
      </c>
      <c r="C79" s="343" t="s">
        <v>40</v>
      </c>
      <c r="D79" s="344" t="s">
        <v>40</v>
      </c>
      <c r="E79" s="344" t="s">
        <v>83</v>
      </c>
      <c r="F79" s="344" t="s">
        <v>84</v>
      </c>
      <c r="G79" s="344" t="s">
        <v>422</v>
      </c>
      <c r="H79" s="345">
        <v>0</v>
      </c>
      <c r="I79" s="345">
        <v>0</v>
      </c>
      <c r="J79" s="345">
        <v>0</v>
      </c>
      <c r="K79" s="345">
        <v>0</v>
      </c>
      <c r="L79" s="346">
        <v>0</v>
      </c>
      <c r="M79" s="346">
        <v>1570.18342876</v>
      </c>
      <c r="N79" s="236">
        <v>0</v>
      </c>
      <c r="O79" s="347">
        <v>0</v>
      </c>
      <c r="P79" s="347">
        <v>0</v>
      </c>
      <c r="Q79" s="347">
        <v>0</v>
      </c>
      <c r="R79" s="347">
        <v>0</v>
      </c>
      <c r="S79" s="348">
        <v>0</v>
      </c>
      <c r="T79" s="157">
        <v>1239.82633667</v>
      </c>
      <c r="U79" s="349">
        <v>0</v>
      </c>
      <c r="V79" s="350"/>
      <c r="W79" s="350"/>
      <c r="X79" s="350"/>
      <c r="Y79" s="350"/>
      <c r="Z79" s="351">
        <v>0</v>
      </c>
      <c r="AA79" s="352">
        <v>0</v>
      </c>
      <c r="AB79" s="353" t="s">
        <v>527</v>
      </c>
      <c r="AC79" s="354">
        <v>0</v>
      </c>
      <c r="AD79" s="354">
        <v>0</v>
      </c>
      <c r="AE79" s="354">
        <v>0</v>
      </c>
      <c r="AF79" s="354">
        <v>0</v>
      </c>
      <c r="AG79" s="355">
        <v>0</v>
      </c>
      <c r="AH79" s="167">
        <v>330.35709208999998</v>
      </c>
      <c r="AI79" s="356">
        <v>0</v>
      </c>
      <c r="AJ79" s="357"/>
      <c r="AK79" s="357"/>
      <c r="AL79" s="357"/>
      <c r="AM79" s="357"/>
      <c r="AN79" s="358">
        <v>0</v>
      </c>
      <c r="AO79" s="359">
        <v>0</v>
      </c>
      <c r="AP79" s="360" t="s">
        <v>527</v>
      </c>
      <c r="AQ79" s="361"/>
      <c r="AR79" s="361"/>
      <c r="AS79" s="361"/>
      <c r="AT79" s="361"/>
      <c r="AU79" s="362">
        <v>0</v>
      </c>
      <c r="AV79" s="363">
        <v>0</v>
      </c>
      <c r="AW79" s="364" t="s">
        <v>527</v>
      </c>
    </row>
    <row r="80" spans="1:49" ht="14.25" customHeight="1" x14ac:dyDescent="0.2">
      <c r="A80" s="153">
        <v>79</v>
      </c>
      <c r="B80" s="153" t="str">
        <f t="shared" si="1"/>
        <v>BR-RRHealth</v>
      </c>
      <c r="C80" s="343" t="s">
        <v>40</v>
      </c>
      <c r="D80" s="344" t="s">
        <v>40</v>
      </c>
      <c r="E80" s="344" t="s">
        <v>85</v>
      </c>
      <c r="F80" s="344" t="s">
        <v>86</v>
      </c>
      <c r="G80" s="344" t="s">
        <v>422</v>
      </c>
      <c r="H80" s="345">
        <v>3256</v>
      </c>
      <c r="I80" s="345">
        <v>3347</v>
      </c>
      <c r="J80" s="345">
        <v>7390</v>
      </c>
      <c r="K80" s="345">
        <v>5243</v>
      </c>
      <c r="L80" s="346">
        <v>19236</v>
      </c>
      <c r="M80" s="346">
        <v>31982.719283182403</v>
      </c>
      <c r="N80" s="236">
        <v>0.60144979636284213</v>
      </c>
      <c r="O80" s="347">
        <v>2285</v>
      </c>
      <c r="P80" s="347">
        <v>2376</v>
      </c>
      <c r="Q80" s="347">
        <v>6139</v>
      </c>
      <c r="R80" s="347">
        <v>4465</v>
      </c>
      <c r="S80" s="348">
        <v>15265</v>
      </c>
      <c r="T80" s="157">
        <v>25253.748676310803</v>
      </c>
      <c r="U80" s="349">
        <v>0.60446471514620259</v>
      </c>
      <c r="V80" s="350"/>
      <c r="W80" s="350"/>
      <c r="X80" s="350"/>
      <c r="Y80" s="350"/>
      <c r="Z80" s="351">
        <v>0</v>
      </c>
      <c r="AA80" s="352">
        <v>0</v>
      </c>
      <c r="AB80" s="353" t="s">
        <v>527</v>
      </c>
      <c r="AC80" s="354">
        <v>971</v>
      </c>
      <c r="AD80" s="354">
        <v>971</v>
      </c>
      <c r="AE80" s="354">
        <v>1251</v>
      </c>
      <c r="AF80" s="354">
        <v>778</v>
      </c>
      <c r="AG80" s="355">
        <v>3971</v>
      </c>
      <c r="AH80" s="167">
        <v>6728.9706068715996</v>
      </c>
      <c r="AI80" s="356">
        <v>0.59013484112188419</v>
      </c>
      <c r="AJ80" s="357"/>
      <c r="AK80" s="357"/>
      <c r="AL80" s="357"/>
      <c r="AM80" s="357"/>
      <c r="AN80" s="358">
        <v>0</v>
      </c>
      <c r="AO80" s="359">
        <v>0</v>
      </c>
      <c r="AP80" s="360" t="s">
        <v>527</v>
      </c>
      <c r="AQ80" s="361"/>
      <c r="AR80" s="361"/>
      <c r="AS80" s="361"/>
      <c r="AT80" s="361"/>
      <c r="AU80" s="362">
        <v>0</v>
      </c>
      <c r="AV80" s="363">
        <v>0</v>
      </c>
      <c r="AW80" s="364" t="s">
        <v>527</v>
      </c>
    </row>
    <row r="81" spans="1:49" ht="14.25" customHeight="1" x14ac:dyDescent="0.2">
      <c r="A81" s="153">
        <v>80</v>
      </c>
      <c r="B81" s="153" t="str">
        <f t="shared" si="1"/>
        <v>BR-SCHealth</v>
      </c>
      <c r="C81" s="343" t="s">
        <v>40</v>
      </c>
      <c r="D81" s="344" t="s">
        <v>40</v>
      </c>
      <c r="E81" s="344" t="s">
        <v>87</v>
      </c>
      <c r="F81" s="344" t="s">
        <v>88</v>
      </c>
      <c r="G81" s="344" t="s">
        <v>422</v>
      </c>
      <c r="H81" s="345">
        <v>0</v>
      </c>
      <c r="I81" s="345">
        <v>0</v>
      </c>
      <c r="J81" s="345">
        <v>0</v>
      </c>
      <c r="K81" s="345">
        <v>0</v>
      </c>
      <c r="L81" s="346">
        <v>0</v>
      </c>
      <c r="M81" s="346">
        <v>11867.4500262848</v>
      </c>
      <c r="N81" s="236">
        <v>0</v>
      </c>
      <c r="O81" s="347">
        <v>0</v>
      </c>
      <c r="P81" s="347">
        <v>0</v>
      </c>
      <c r="Q81" s="347">
        <v>0</v>
      </c>
      <c r="R81" s="347">
        <v>0</v>
      </c>
      <c r="S81" s="348">
        <v>0</v>
      </c>
      <c r="T81" s="157">
        <v>9370.6103517615993</v>
      </c>
      <c r="U81" s="349">
        <v>0</v>
      </c>
      <c r="V81" s="350"/>
      <c r="W81" s="350"/>
      <c r="X81" s="350"/>
      <c r="Y81" s="350"/>
      <c r="Z81" s="351">
        <v>0</v>
      </c>
      <c r="AA81" s="352">
        <v>0</v>
      </c>
      <c r="AB81" s="353" t="s">
        <v>527</v>
      </c>
      <c r="AC81" s="354">
        <v>0</v>
      </c>
      <c r="AD81" s="354">
        <v>0</v>
      </c>
      <c r="AE81" s="354">
        <v>0</v>
      </c>
      <c r="AF81" s="354">
        <v>0</v>
      </c>
      <c r="AG81" s="355">
        <v>0</v>
      </c>
      <c r="AH81" s="167">
        <v>2496.8396745231998</v>
      </c>
      <c r="AI81" s="356">
        <v>0</v>
      </c>
      <c r="AJ81" s="357"/>
      <c r="AK81" s="357"/>
      <c r="AL81" s="357"/>
      <c r="AM81" s="357"/>
      <c r="AN81" s="358">
        <v>0</v>
      </c>
      <c r="AO81" s="359">
        <v>0</v>
      </c>
      <c r="AP81" s="360" t="s">
        <v>527</v>
      </c>
      <c r="AQ81" s="361"/>
      <c r="AR81" s="361"/>
      <c r="AS81" s="361"/>
      <c r="AT81" s="361"/>
      <c r="AU81" s="362">
        <v>0</v>
      </c>
      <c r="AV81" s="363">
        <v>0</v>
      </c>
      <c r="AW81" s="364" t="s">
        <v>527</v>
      </c>
    </row>
    <row r="82" spans="1:49" ht="14.25" customHeight="1" x14ac:dyDescent="0.2">
      <c r="A82" s="153">
        <v>81</v>
      </c>
      <c r="B82" s="153" t="str">
        <f t="shared" si="1"/>
        <v>BR-SPHealth</v>
      </c>
      <c r="C82" s="343" t="s">
        <v>40</v>
      </c>
      <c r="D82" s="344" t="s">
        <v>40</v>
      </c>
      <c r="E82" s="344" t="s">
        <v>89</v>
      </c>
      <c r="F82" s="344" t="s">
        <v>90</v>
      </c>
      <c r="G82" s="344" t="s">
        <v>422</v>
      </c>
      <c r="H82" s="345">
        <v>29</v>
      </c>
      <c r="I82" s="345">
        <v>29</v>
      </c>
      <c r="J82" s="345">
        <v>62</v>
      </c>
      <c r="K82" s="345">
        <v>60</v>
      </c>
      <c r="L82" s="346">
        <v>180</v>
      </c>
      <c r="M82" s="346">
        <v>7063.0821324992003</v>
      </c>
      <c r="N82" s="236">
        <v>2.5484625072073008E-2</v>
      </c>
      <c r="O82" s="347">
        <v>27</v>
      </c>
      <c r="P82" s="347">
        <v>27</v>
      </c>
      <c r="Q82" s="347">
        <v>54</v>
      </c>
      <c r="R82" s="347">
        <v>52</v>
      </c>
      <c r="S82" s="348">
        <v>160</v>
      </c>
      <c r="T82" s="157">
        <v>5577.0523911664004</v>
      </c>
      <c r="U82" s="349">
        <v>2.8688989949857212E-2</v>
      </c>
      <c r="V82" s="350"/>
      <c r="W82" s="350"/>
      <c r="X82" s="350"/>
      <c r="Y82" s="350"/>
      <c r="Z82" s="351">
        <v>0</v>
      </c>
      <c r="AA82" s="352">
        <v>0</v>
      </c>
      <c r="AB82" s="353" t="s">
        <v>527</v>
      </c>
      <c r="AC82" s="354">
        <v>2</v>
      </c>
      <c r="AD82" s="354">
        <v>2</v>
      </c>
      <c r="AE82" s="354">
        <v>8</v>
      </c>
      <c r="AF82" s="354">
        <v>8</v>
      </c>
      <c r="AG82" s="355">
        <v>20</v>
      </c>
      <c r="AH82" s="167">
        <v>1486.0297413327999</v>
      </c>
      <c r="AI82" s="356">
        <v>1.3458680835056688E-2</v>
      </c>
      <c r="AJ82" s="357"/>
      <c r="AK82" s="357"/>
      <c r="AL82" s="357"/>
      <c r="AM82" s="357"/>
      <c r="AN82" s="358">
        <v>0</v>
      </c>
      <c r="AO82" s="359">
        <v>0</v>
      </c>
      <c r="AP82" s="360" t="s">
        <v>527</v>
      </c>
      <c r="AQ82" s="361"/>
      <c r="AR82" s="361"/>
      <c r="AS82" s="361"/>
      <c r="AT82" s="361"/>
      <c r="AU82" s="362">
        <v>0</v>
      </c>
      <c r="AV82" s="363">
        <v>0</v>
      </c>
      <c r="AW82" s="364" t="s">
        <v>527</v>
      </c>
    </row>
    <row r="83" spans="1:49" ht="14.25" customHeight="1" x14ac:dyDescent="0.2">
      <c r="A83" s="153">
        <v>82</v>
      </c>
      <c r="B83" s="153" t="str">
        <f t="shared" si="1"/>
        <v>BR-SEHealth</v>
      </c>
      <c r="C83" s="343" t="s">
        <v>40</v>
      </c>
      <c r="D83" s="344" t="s">
        <v>40</v>
      </c>
      <c r="E83" s="344" t="s">
        <v>91</v>
      </c>
      <c r="F83" s="344" t="s">
        <v>92</v>
      </c>
      <c r="G83" s="344" t="s">
        <v>422</v>
      </c>
      <c r="H83" s="345">
        <v>0</v>
      </c>
      <c r="I83" s="345">
        <v>0</v>
      </c>
      <c r="J83" s="345">
        <v>0</v>
      </c>
      <c r="K83" s="345">
        <v>0</v>
      </c>
      <c r="L83" s="346">
        <v>0</v>
      </c>
      <c r="M83" s="346">
        <v>59.911926251199993</v>
      </c>
      <c r="N83" s="236">
        <v>0</v>
      </c>
      <c r="O83" s="347">
        <v>0</v>
      </c>
      <c r="P83" s="347">
        <v>0</v>
      </c>
      <c r="Q83" s="347">
        <v>0</v>
      </c>
      <c r="R83" s="347">
        <v>0</v>
      </c>
      <c r="S83" s="348">
        <v>0</v>
      </c>
      <c r="T83" s="157">
        <v>47.306819500399996</v>
      </c>
      <c r="U83" s="349">
        <v>0</v>
      </c>
      <c r="V83" s="350"/>
      <c r="W83" s="350"/>
      <c r="X83" s="350"/>
      <c r="Y83" s="350"/>
      <c r="Z83" s="351">
        <v>0</v>
      </c>
      <c r="AA83" s="352">
        <v>0</v>
      </c>
      <c r="AB83" s="353" t="s">
        <v>527</v>
      </c>
      <c r="AC83" s="354">
        <v>0</v>
      </c>
      <c r="AD83" s="354">
        <v>0</v>
      </c>
      <c r="AE83" s="354">
        <v>0</v>
      </c>
      <c r="AF83" s="354">
        <v>0</v>
      </c>
      <c r="AG83" s="355">
        <v>0</v>
      </c>
      <c r="AH83" s="167">
        <v>12.605106750799997</v>
      </c>
      <c r="AI83" s="356">
        <v>0</v>
      </c>
      <c r="AJ83" s="357"/>
      <c r="AK83" s="357"/>
      <c r="AL83" s="357"/>
      <c r="AM83" s="357"/>
      <c r="AN83" s="358">
        <v>0</v>
      </c>
      <c r="AO83" s="359">
        <v>0</v>
      </c>
      <c r="AP83" s="360" t="s">
        <v>527</v>
      </c>
      <c r="AQ83" s="361"/>
      <c r="AR83" s="361"/>
      <c r="AS83" s="361"/>
      <c r="AT83" s="361"/>
      <c r="AU83" s="362">
        <v>0</v>
      </c>
      <c r="AV83" s="363">
        <v>0</v>
      </c>
      <c r="AW83" s="364" t="s">
        <v>527</v>
      </c>
    </row>
    <row r="84" spans="1:49" ht="14.25" customHeight="1" x14ac:dyDescent="0.2">
      <c r="A84" s="153">
        <v>83</v>
      </c>
      <c r="B84" s="153" t="str">
        <f t="shared" si="1"/>
        <v>BR-TOHealth</v>
      </c>
      <c r="C84" s="343" t="s">
        <v>40</v>
      </c>
      <c r="D84" s="344" t="s">
        <v>40</v>
      </c>
      <c r="E84" s="344" t="s">
        <v>93</v>
      </c>
      <c r="F84" s="344" t="s">
        <v>94</v>
      </c>
      <c r="G84" s="344" t="s">
        <v>422</v>
      </c>
      <c r="H84" s="345">
        <v>0</v>
      </c>
      <c r="I84" s="345">
        <v>0</v>
      </c>
      <c r="J84" s="345">
        <v>0</v>
      </c>
      <c r="K84" s="345">
        <v>0</v>
      </c>
      <c r="L84" s="346">
        <v>0</v>
      </c>
      <c r="M84" s="346">
        <v>87.10361121759999</v>
      </c>
      <c r="N84" s="236">
        <v>0</v>
      </c>
      <c r="O84" s="347">
        <v>0</v>
      </c>
      <c r="P84" s="347">
        <v>0</v>
      </c>
      <c r="Q84" s="347">
        <v>0</v>
      </c>
      <c r="R84" s="347">
        <v>0</v>
      </c>
      <c r="S84" s="348">
        <v>0</v>
      </c>
      <c r="T84" s="157">
        <v>68.777538489199998</v>
      </c>
      <c r="U84" s="349">
        <v>0</v>
      </c>
      <c r="V84" s="350"/>
      <c r="W84" s="350"/>
      <c r="X84" s="350"/>
      <c r="Y84" s="350"/>
      <c r="Z84" s="351">
        <v>0</v>
      </c>
      <c r="AA84" s="352">
        <v>0</v>
      </c>
      <c r="AB84" s="353" t="s">
        <v>527</v>
      </c>
      <c r="AC84" s="354">
        <v>0</v>
      </c>
      <c r="AD84" s="354">
        <v>0</v>
      </c>
      <c r="AE84" s="354">
        <v>0</v>
      </c>
      <c r="AF84" s="354">
        <v>0</v>
      </c>
      <c r="AG84" s="355">
        <v>0</v>
      </c>
      <c r="AH84" s="167">
        <v>18.326072728399996</v>
      </c>
      <c r="AI84" s="356">
        <v>0</v>
      </c>
      <c r="AJ84" s="357"/>
      <c r="AK84" s="357"/>
      <c r="AL84" s="357"/>
      <c r="AM84" s="357"/>
      <c r="AN84" s="358">
        <v>0</v>
      </c>
      <c r="AO84" s="359">
        <v>0</v>
      </c>
      <c r="AP84" s="360" t="s">
        <v>527</v>
      </c>
      <c r="AQ84" s="361"/>
      <c r="AR84" s="361"/>
      <c r="AS84" s="361"/>
      <c r="AT84" s="361"/>
      <c r="AU84" s="362">
        <v>0</v>
      </c>
      <c r="AV84" s="363">
        <v>0</v>
      </c>
      <c r="AW84" s="364" t="s">
        <v>527</v>
      </c>
    </row>
    <row r="85" spans="1:49" ht="14.25" customHeight="1" x14ac:dyDescent="0.2">
      <c r="A85" s="178">
        <v>84</v>
      </c>
      <c r="B85" s="178" t="str">
        <f t="shared" si="1"/>
        <v>BRHealth</v>
      </c>
      <c r="C85" s="365" t="s">
        <v>40</v>
      </c>
      <c r="D85" s="366" t="s">
        <v>40</v>
      </c>
      <c r="E85" s="366" t="s">
        <v>95</v>
      </c>
      <c r="F85" s="367" t="s">
        <v>420</v>
      </c>
      <c r="G85" s="366" t="s">
        <v>422</v>
      </c>
      <c r="H85" s="368">
        <v>4152</v>
      </c>
      <c r="I85" s="368">
        <v>4247</v>
      </c>
      <c r="J85" s="368">
        <v>9299</v>
      </c>
      <c r="K85" s="368">
        <v>7016</v>
      </c>
      <c r="L85" s="346">
        <v>24714</v>
      </c>
      <c r="M85" s="346">
        <v>110193.56199999999</v>
      </c>
      <c r="N85" s="236">
        <v>0.22427807533801297</v>
      </c>
      <c r="O85" s="369">
        <v>2799</v>
      </c>
      <c r="P85" s="369">
        <v>2893</v>
      </c>
      <c r="Q85" s="369">
        <v>7576</v>
      </c>
      <c r="R85" s="369">
        <v>5763</v>
      </c>
      <c r="S85" s="348">
        <v>19031</v>
      </c>
      <c r="T85" s="157">
        <v>82834.563999999998</v>
      </c>
      <c r="U85" s="349">
        <v>0.22974708963277696</v>
      </c>
      <c r="V85" s="351">
        <v>367</v>
      </c>
      <c r="W85" s="351">
        <v>367</v>
      </c>
      <c r="X85" s="351">
        <v>433</v>
      </c>
      <c r="Y85" s="351">
        <v>433</v>
      </c>
      <c r="Z85" s="351">
        <v>1600</v>
      </c>
      <c r="AA85" s="352">
        <v>5287.369999999999</v>
      </c>
      <c r="AB85" s="353">
        <v>0.3026079128186604</v>
      </c>
      <c r="AC85" s="355">
        <v>986</v>
      </c>
      <c r="AD85" s="355">
        <v>987</v>
      </c>
      <c r="AE85" s="355">
        <v>1290</v>
      </c>
      <c r="AF85" s="355">
        <v>820</v>
      </c>
      <c r="AG85" s="355">
        <v>4083</v>
      </c>
      <c r="AH85" s="167">
        <v>22071.627999999997</v>
      </c>
      <c r="AI85" s="356">
        <v>0.18498861977920253</v>
      </c>
      <c r="AJ85" s="370"/>
      <c r="AK85" s="370"/>
      <c r="AL85" s="370"/>
      <c r="AM85" s="370"/>
      <c r="AN85" s="358">
        <v>0</v>
      </c>
      <c r="AO85" s="359">
        <v>0</v>
      </c>
      <c r="AP85" s="360" t="s">
        <v>527</v>
      </c>
      <c r="AQ85" s="362"/>
      <c r="AR85" s="362"/>
      <c r="AS85" s="362"/>
      <c r="AT85" s="362"/>
      <c r="AU85" s="362">
        <v>0</v>
      </c>
      <c r="AV85" s="363">
        <v>0</v>
      </c>
      <c r="AW85" s="364" t="s">
        <v>527</v>
      </c>
    </row>
    <row r="86" spans="1:49" ht="14.25" customHeight="1" x14ac:dyDescent="0.2">
      <c r="A86" s="153">
        <v>85</v>
      </c>
      <c r="B86" s="153" t="str">
        <f t="shared" si="1"/>
        <v>BR-ACHumanitarian transportation</v>
      </c>
      <c r="C86" s="343" t="s">
        <v>40</v>
      </c>
      <c r="D86" s="344" t="s">
        <v>40</v>
      </c>
      <c r="E86" s="344" t="s">
        <v>41</v>
      </c>
      <c r="F86" s="344" t="s">
        <v>42</v>
      </c>
      <c r="G86" s="344" t="s">
        <v>423</v>
      </c>
      <c r="H86" s="345">
        <v>0</v>
      </c>
      <c r="I86" s="345">
        <v>0</v>
      </c>
      <c r="J86" s="345">
        <v>0</v>
      </c>
      <c r="K86" s="345">
        <v>0</v>
      </c>
      <c r="L86" s="346">
        <v>0</v>
      </c>
      <c r="M86" s="346">
        <v>35.936090102783027</v>
      </c>
      <c r="N86" s="236">
        <v>0</v>
      </c>
      <c r="O86" s="347">
        <v>0</v>
      </c>
      <c r="P86" s="347">
        <v>0</v>
      </c>
      <c r="Q86" s="347">
        <v>0</v>
      </c>
      <c r="R86" s="347">
        <v>0</v>
      </c>
      <c r="S86" s="348">
        <v>0</v>
      </c>
      <c r="T86" s="157">
        <v>30.14200797158303</v>
      </c>
      <c r="U86" s="349">
        <v>0</v>
      </c>
      <c r="V86" s="350"/>
      <c r="W86" s="350"/>
      <c r="X86" s="350"/>
      <c r="Y86" s="350"/>
      <c r="Z86" s="351">
        <v>0</v>
      </c>
      <c r="AA86" s="352">
        <v>0</v>
      </c>
      <c r="AB86" s="353" t="s">
        <v>527</v>
      </c>
      <c r="AC86" s="354"/>
      <c r="AD86" s="354"/>
      <c r="AE86" s="354"/>
      <c r="AF86" s="354"/>
      <c r="AG86" s="355">
        <v>0</v>
      </c>
      <c r="AH86" s="167">
        <v>5.7940821311999997</v>
      </c>
      <c r="AI86" s="356">
        <v>0</v>
      </c>
      <c r="AJ86" s="357"/>
      <c r="AK86" s="357"/>
      <c r="AL86" s="357"/>
      <c r="AM86" s="357"/>
      <c r="AN86" s="358">
        <v>0</v>
      </c>
      <c r="AO86" s="359">
        <v>0</v>
      </c>
      <c r="AP86" s="360" t="s">
        <v>527</v>
      </c>
      <c r="AQ86" s="361"/>
      <c r="AR86" s="361"/>
      <c r="AS86" s="361"/>
      <c r="AT86" s="361"/>
      <c r="AU86" s="362">
        <v>0</v>
      </c>
      <c r="AV86" s="363">
        <v>0</v>
      </c>
      <c r="AW86" s="364" t="s">
        <v>527</v>
      </c>
    </row>
    <row r="87" spans="1:49" ht="14.25" customHeight="1" x14ac:dyDescent="0.2">
      <c r="A87" s="153">
        <v>86</v>
      </c>
      <c r="B87" s="153" t="str">
        <f t="shared" si="1"/>
        <v>BR-ALHumanitarian transportation</v>
      </c>
      <c r="C87" s="343" t="s">
        <v>40</v>
      </c>
      <c r="D87" s="344" t="s">
        <v>40</v>
      </c>
      <c r="E87" s="344" t="s">
        <v>43</v>
      </c>
      <c r="F87" s="344" t="s">
        <v>44</v>
      </c>
      <c r="G87" s="344" t="s">
        <v>423</v>
      </c>
      <c r="H87" s="345">
        <v>0</v>
      </c>
      <c r="I87" s="345">
        <v>0</v>
      </c>
      <c r="J87" s="345">
        <v>0</v>
      </c>
      <c r="K87" s="345">
        <v>0</v>
      </c>
      <c r="L87" s="346">
        <v>0</v>
      </c>
      <c r="M87" s="346">
        <v>9.5609002704996389</v>
      </c>
      <c r="N87" s="236">
        <v>0</v>
      </c>
      <c r="O87" s="347">
        <v>0</v>
      </c>
      <c r="P87" s="347">
        <v>0</v>
      </c>
      <c r="Q87" s="347">
        <v>0</v>
      </c>
      <c r="R87" s="347">
        <v>0</v>
      </c>
      <c r="S87" s="348">
        <v>0</v>
      </c>
      <c r="T87" s="157">
        <v>8.0193680320996386</v>
      </c>
      <c r="U87" s="349">
        <v>0</v>
      </c>
      <c r="V87" s="350"/>
      <c r="W87" s="350"/>
      <c r="X87" s="350"/>
      <c r="Y87" s="350"/>
      <c r="Z87" s="351">
        <v>0</v>
      </c>
      <c r="AA87" s="352">
        <v>0</v>
      </c>
      <c r="AB87" s="353" t="s">
        <v>527</v>
      </c>
      <c r="AC87" s="354"/>
      <c r="AD87" s="354"/>
      <c r="AE87" s="354"/>
      <c r="AF87" s="354"/>
      <c r="AG87" s="355">
        <v>0</v>
      </c>
      <c r="AH87" s="167">
        <v>1.5415322383999999</v>
      </c>
      <c r="AI87" s="356">
        <v>0</v>
      </c>
      <c r="AJ87" s="357"/>
      <c r="AK87" s="357"/>
      <c r="AL87" s="357"/>
      <c r="AM87" s="357"/>
      <c r="AN87" s="358">
        <v>0</v>
      </c>
      <c r="AO87" s="359">
        <v>0</v>
      </c>
      <c r="AP87" s="360" t="s">
        <v>527</v>
      </c>
      <c r="AQ87" s="361"/>
      <c r="AR87" s="361"/>
      <c r="AS87" s="361"/>
      <c r="AT87" s="361"/>
      <c r="AU87" s="362">
        <v>0</v>
      </c>
      <c r="AV87" s="363">
        <v>0</v>
      </c>
      <c r="AW87" s="364" t="s">
        <v>527</v>
      </c>
    </row>
    <row r="88" spans="1:49" ht="14.25" customHeight="1" x14ac:dyDescent="0.2">
      <c r="A88" s="153">
        <v>87</v>
      </c>
      <c r="B88" s="153" t="str">
        <f t="shared" si="1"/>
        <v>BR-APHumanitarian transportation</v>
      </c>
      <c r="C88" s="343" t="s">
        <v>40</v>
      </c>
      <c r="D88" s="344" t="s">
        <v>40</v>
      </c>
      <c r="E88" s="344" t="s">
        <v>45</v>
      </c>
      <c r="F88" s="344" t="s">
        <v>46</v>
      </c>
      <c r="G88" s="344" t="s">
        <v>423</v>
      </c>
      <c r="H88" s="345">
        <v>0</v>
      </c>
      <c r="I88" s="345">
        <v>0</v>
      </c>
      <c r="J88" s="345">
        <v>0</v>
      </c>
      <c r="K88" s="345">
        <v>0</v>
      </c>
      <c r="L88" s="346">
        <v>0</v>
      </c>
      <c r="M88" s="346">
        <v>7.7284650811226019</v>
      </c>
      <c r="N88" s="236">
        <v>0</v>
      </c>
      <c r="O88" s="347">
        <v>0</v>
      </c>
      <c r="P88" s="347">
        <v>0</v>
      </c>
      <c r="Q88" s="347">
        <v>0</v>
      </c>
      <c r="R88" s="347">
        <v>0</v>
      </c>
      <c r="S88" s="348">
        <v>0</v>
      </c>
      <c r="T88" s="157">
        <v>6.4823817899226022</v>
      </c>
      <c r="U88" s="349">
        <v>0</v>
      </c>
      <c r="V88" s="350"/>
      <c r="W88" s="350"/>
      <c r="X88" s="350"/>
      <c r="Y88" s="350"/>
      <c r="Z88" s="351">
        <v>0</v>
      </c>
      <c r="AA88" s="352">
        <v>0</v>
      </c>
      <c r="AB88" s="353" t="s">
        <v>527</v>
      </c>
      <c r="AC88" s="354"/>
      <c r="AD88" s="354"/>
      <c r="AE88" s="354"/>
      <c r="AF88" s="354"/>
      <c r="AG88" s="355">
        <v>0</v>
      </c>
      <c r="AH88" s="167">
        <v>1.2460832911999999</v>
      </c>
      <c r="AI88" s="356">
        <v>0</v>
      </c>
      <c r="AJ88" s="357"/>
      <c r="AK88" s="357"/>
      <c r="AL88" s="357"/>
      <c r="AM88" s="357"/>
      <c r="AN88" s="358">
        <v>0</v>
      </c>
      <c r="AO88" s="359">
        <v>0</v>
      </c>
      <c r="AP88" s="360" t="s">
        <v>527</v>
      </c>
      <c r="AQ88" s="361"/>
      <c r="AR88" s="361"/>
      <c r="AS88" s="361"/>
      <c r="AT88" s="361"/>
      <c r="AU88" s="362">
        <v>0</v>
      </c>
      <c r="AV88" s="363">
        <v>0</v>
      </c>
      <c r="AW88" s="364" t="s">
        <v>527</v>
      </c>
    </row>
    <row r="89" spans="1:49" ht="14.25" customHeight="1" x14ac:dyDescent="0.2">
      <c r="A89" s="153">
        <v>88</v>
      </c>
      <c r="B89" s="153" t="str">
        <f t="shared" si="1"/>
        <v>BR-AMHumanitarian transportation</v>
      </c>
      <c r="C89" s="343" t="s">
        <v>40</v>
      </c>
      <c r="D89" s="344" t="s">
        <v>40</v>
      </c>
      <c r="E89" s="344" t="s">
        <v>47</v>
      </c>
      <c r="F89" s="344" t="s">
        <v>48</v>
      </c>
      <c r="G89" s="344" t="s">
        <v>423</v>
      </c>
      <c r="H89" s="345">
        <v>0</v>
      </c>
      <c r="I89" s="345">
        <v>0</v>
      </c>
      <c r="J89" s="345">
        <v>0</v>
      </c>
      <c r="K89" s="345">
        <v>0</v>
      </c>
      <c r="L89" s="346">
        <v>0</v>
      </c>
      <c r="M89" s="346">
        <v>3175.7819739894117</v>
      </c>
      <c r="N89" s="236">
        <v>0</v>
      </c>
      <c r="O89" s="347">
        <v>0</v>
      </c>
      <c r="P89" s="347">
        <v>0</v>
      </c>
      <c r="Q89" s="347">
        <v>0</v>
      </c>
      <c r="R89" s="347">
        <v>0</v>
      </c>
      <c r="S89" s="348">
        <v>0</v>
      </c>
      <c r="T89" s="157">
        <v>2663.7412501530116</v>
      </c>
      <c r="U89" s="349">
        <v>0</v>
      </c>
      <c r="V89" s="350"/>
      <c r="W89" s="350"/>
      <c r="X89" s="350"/>
      <c r="Y89" s="350"/>
      <c r="Z89" s="351">
        <v>0</v>
      </c>
      <c r="AA89" s="352">
        <v>0</v>
      </c>
      <c r="AB89" s="353" t="s">
        <v>527</v>
      </c>
      <c r="AC89" s="354"/>
      <c r="AD89" s="354"/>
      <c r="AE89" s="354"/>
      <c r="AF89" s="354"/>
      <c r="AG89" s="355">
        <v>0</v>
      </c>
      <c r="AH89" s="167">
        <v>512.04072383639993</v>
      </c>
      <c r="AI89" s="356">
        <v>0</v>
      </c>
      <c r="AJ89" s="357"/>
      <c r="AK89" s="357"/>
      <c r="AL89" s="357"/>
      <c r="AM89" s="357"/>
      <c r="AN89" s="358">
        <v>0</v>
      </c>
      <c r="AO89" s="359">
        <v>0</v>
      </c>
      <c r="AP89" s="360" t="s">
        <v>527</v>
      </c>
      <c r="AQ89" s="361"/>
      <c r="AR89" s="361"/>
      <c r="AS89" s="361"/>
      <c r="AT89" s="361"/>
      <c r="AU89" s="362">
        <v>0</v>
      </c>
      <c r="AV89" s="363">
        <v>0</v>
      </c>
      <c r="AW89" s="364" t="s">
        <v>527</v>
      </c>
    </row>
    <row r="90" spans="1:49" ht="14.25" customHeight="1" x14ac:dyDescent="0.2">
      <c r="A90" s="153">
        <v>89</v>
      </c>
      <c r="B90" s="153" t="str">
        <f t="shared" si="1"/>
        <v>BR-BAHumanitarian transportation</v>
      </c>
      <c r="C90" s="343" t="s">
        <v>40</v>
      </c>
      <c r="D90" s="344" t="s">
        <v>40</v>
      </c>
      <c r="E90" s="344" t="s">
        <v>49</v>
      </c>
      <c r="F90" s="344" t="s">
        <v>50</v>
      </c>
      <c r="G90" s="344" t="s">
        <v>423</v>
      </c>
      <c r="H90" s="345">
        <v>0</v>
      </c>
      <c r="I90" s="345">
        <v>0</v>
      </c>
      <c r="J90" s="345">
        <v>0</v>
      </c>
      <c r="K90" s="345">
        <v>0</v>
      </c>
      <c r="L90" s="346">
        <v>0</v>
      </c>
      <c r="M90" s="346">
        <v>92.90700915028998</v>
      </c>
      <c r="N90" s="236">
        <v>0</v>
      </c>
      <c r="O90" s="347">
        <v>0</v>
      </c>
      <c r="P90" s="347">
        <v>0</v>
      </c>
      <c r="Q90" s="347">
        <v>0</v>
      </c>
      <c r="R90" s="347">
        <v>0</v>
      </c>
      <c r="S90" s="348">
        <v>0</v>
      </c>
      <c r="T90" s="157">
        <v>77.927337181489975</v>
      </c>
      <c r="U90" s="349">
        <v>0</v>
      </c>
      <c r="V90" s="350"/>
      <c r="W90" s="350"/>
      <c r="X90" s="350"/>
      <c r="Y90" s="350"/>
      <c r="Z90" s="351">
        <v>0</v>
      </c>
      <c r="AA90" s="352">
        <v>0</v>
      </c>
      <c r="AB90" s="353" t="s">
        <v>527</v>
      </c>
      <c r="AC90" s="354"/>
      <c r="AD90" s="354"/>
      <c r="AE90" s="354"/>
      <c r="AF90" s="354"/>
      <c r="AG90" s="355">
        <v>0</v>
      </c>
      <c r="AH90" s="167">
        <v>14.9796719688</v>
      </c>
      <c r="AI90" s="356">
        <v>0</v>
      </c>
      <c r="AJ90" s="357"/>
      <c r="AK90" s="357"/>
      <c r="AL90" s="357"/>
      <c r="AM90" s="357"/>
      <c r="AN90" s="358">
        <v>0</v>
      </c>
      <c r="AO90" s="359">
        <v>0</v>
      </c>
      <c r="AP90" s="360" t="s">
        <v>527</v>
      </c>
      <c r="AQ90" s="361"/>
      <c r="AR90" s="361"/>
      <c r="AS90" s="361"/>
      <c r="AT90" s="361"/>
      <c r="AU90" s="362">
        <v>0</v>
      </c>
      <c r="AV90" s="363">
        <v>0</v>
      </c>
      <c r="AW90" s="364" t="s">
        <v>527</v>
      </c>
    </row>
    <row r="91" spans="1:49" ht="14.25" customHeight="1" x14ac:dyDescent="0.2">
      <c r="A91" s="153">
        <v>90</v>
      </c>
      <c r="B91" s="153" t="str">
        <f t="shared" si="1"/>
        <v>BR-CEHumanitarian transportation</v>
      </c>
      <c r="C91" s="343" t="s">
        <v>40</v>
      </c>
      <c r="D91" s="344" t="s">
        <v>40</v>
      </c>
      <c r="E91" s="344" t="s">
        <v>51</v>
      </c>
      <c r="F91" s="344" t="s">
        <v>52</v>
      </c>
      <c r="G91" s="344" t="s">
        <v>423</v>
      </c>
      <c r="H91" s="345">
        <v>0</v>
      </c>
      <c r="I91" s="345">
        <v>0</v>
      </c>
      <c r="J91" s="345">
        <v>0</v>
      </c>
      <c r="K91" s="345">
        <v>0</v>
      </c>
      <c r="L91" s="346">
        <v>0</v>
      </c>
      <c r="M91" s="346">
        <v>77.927275651945038</v>
      </c>
      <c r="N91" s="236">
        <v>0</v>
      </c>
      <c r="O91" s="347">
        <v>0</v>
      </c>
      <c r="P91" s="347">
        <v>0</v>
      </c>
      <c r="Q91" s="347">
        <v>0</v>
      </c>
      <c r="R91" s="347">
        <v>0</v>
      </c>
      <c r="S91" s="348">
        <v>0</v>
      </c>
      <c r="T91" s="157">
        <v>65.362830435545035</v>
      </c>
      <c r="U91" s="349">
        <v>0</v>
      </c>
      <c r="V91" s="350"/>
      <c r="W91" s="350"/>
      <c r="X91" s="350"/>
      <c r="Y91" s="350"/>
      <c r="Z91" s="351">
        <v>0</v>
      </c>
      <c r="AA91" s="352">
        <v>0</v>
      </c>
      <c r="AB91" s="353" t="s">
        <v>527</v>
      </c>
      <c r="AC91" s="354"/>
      <c r="AD91" s="354"/>
      <c r="AE91" s="354"/>
      <c r="AF91" s="354"/>
      <c r="AG91" s="355">
        <v>0</v>
      </c>
      <c r="AH91" s="167">
        <v>12.564445216399999</v>
      </c>
      <c r="AI91" s="356">
        <v>0</v>
      </c>
      <c r="AJ91" s="357"/>
      <c r="AK91" s="357"/>
      <c r="AL91" s="357"/>
      <c r="AM91" s="357"/>
      <c r="AN91" s="358">
        <v>0</v>
      </c>
      <c r="AO91" s="359">
        <v>0</v>
      </c>
      <c r="AP91" s="360" t="s">
        <v>527</v>
      </c>
      <c r="AQ91" s="361"/>
      <c r="AR91" s="361"/>
      <c r="AS91" s="361"/>
      <c r="AT91" s="361"/>
      <c r="AU91" s="362">
        <v>0</v>
      </c>
      <c r="AV91" s="363">
        <v>0</v>
      </c>
      <c r="AW91" s="364" t="s">
        <v>527</v>
      </c>
    </row>
    <row r="92" spans="1:49" ht="14.25" customHeight="1" x14ac:dyDescent="0.2">
      <c r="A92" s="153">
        <v>91</v>
      </c>
      <c r="B92" s="153" t="str">
        <f t="shared" si="1"/>
        <v>BR-DFHumanitarian transportation</v>
      </c>
      <c r="C92" s="343" t="s">
        <v>40</v>
      </c>
      <c r="D92" s="344" t="s">
        <v>40</v>
      </c>
      <c r="E92" s="344" t="s">
        <v>53</v>
      </c>
      <c r="F92" s="344" t="s">
        <v>54</v>
      </c>
      <c r="G92" s="344" t="s">
        <v>423</v>
      </c>
      <c r="H92" s="345">
        <v>0</v>
      </c>
      <c r="I92" s="345">
        <v>0</v>
      </c>
      <c r="J92" s="345">
        <v>0</v>
      </c>
      <c r="K92" s="345">
        <v>0</v>
      </c>
      <c r="L92" s="346">
        <v>0</v>
      </c>
      <c r="M92" s="346">
        <v>221.98764629828224</v>
      </c>
      <c r="N92" s="236">
        <v>0</v>
      </c>
      <c r="O92" s="347">
        <v>0</v>
      </c>
      <c r="P92" s="347">
        <v>0</v>
      </c>
      <c r="Q92" s="347">
        <v>0</v>
      </c>
      <c r="R92" s="347">
        <v>0</v>
      </c>
      <c r="S92" s="348">
        <v>0</v>
      </c>
      <c r="T92" s="157">
        <v>186.19592129188226</v>
      </c>
      <c r="U92" s="349">
        <v>0</v>
      </c>
      <c r="V92" s="350"/>
      <c r="W92" s="350"/>
      <c r="X92" s="350"/>
      <c r="Y92" s="350"/>
      <c r="Z92" s="351">
        <v>0</v>
      </c>
      <c r="AA92" s="352">
        <v>0</v>
      </c>
      <c r="AB92" s="353" t="s">
        <v>527</v>
      </c>
      <c r="AC92" s="354"/>
      <c r="AD92" s="354"/>
      <c r="AE92" s="354"/>
      <c r="AF92" s="354"/>
      <c r="AG92" s="355">
        <v>0</v>
      </c>
      <c r="AH92" s="167">
        <v>35.7917250064</v>
      </c>
      <c r="AI92" s="356">
        <v>0</v>
      </c>
      <c r="AJ92" s="357"/>
      <c r="AK92" s="357"/>
      <c r="AL92" s="357"/>
      <c r="AM92" s="357"/>
      <c r="AN92" s="358">
        <v>0</v>
      </c>
      <c r="AO92" s="359">
        <v>0</v>
      </c>
      <c r="AP92" s="360" t="s">
        <v>527</v>
      </c>
      <c r="AQ92" s="361"/>
      <c r="AR92" s="361"/>
      <c r="AS92" s="361"/>
      <c r="AT92" s="361"/>
      <c r="AU92" s="362">
        <v>0</v>
      </c>
      <c r="AV92" s="363">
        <v>0</v>
      </c>
      <c r="AW92" s="364" t="s">
        <v>527</v>
      </c>
    </row>
    <row r="93" spans="1:49" ht="14.25" customHeight="1" x14ac:dyDescent="0.2">
      <c r="A93" s="153">
        <v>92</v>
      </c>
      <c r="B93" s="153" t="str">
        <f t="shared" si="1"/>
        <v>BR-ESHumanitarian transportation</v>
      </c>
      <c r="C93" s="343" t="s">
        <v>40</v>
      </c>
      <c r="D93" s="344" t="s">
        <v>40</v>
      </c>
      <c r="E93" s="344" t="s">
        <v>55</v>
      </c>
      <c r="F93" s="344" t="s">
        <v>56</v>
      </c>
      <c r="G93" s="344" t="s">
        <v>423</v>
      </c>
      <c r="H93" s="345">
        <v>0</v>
      </c>
      <c r="I93" s="345">
        <v>0</v>
      </c>
      <c r="J93" s="345">
        <v>0</v>
      </c>
      <c r="K93" s="345">
        <v>0</v>
      </c>
      <c r="L93" s="346">
        <v>0</v>
      </c>
      <c r="M93" s="346">
        <v>57.927433249369265</v>
      </c>
      <c r="N93" s="236">
        <v>0</v>
      </c>
      <c r="O93" s="347">
        <v>0</v>
      </c>
      <c r="P93" s="347">
        <v>0</v>
      </c>
      <c r="Q93" s="347">
        <v>0</v>
      </c>
      <c r="R93" s="347">
        <v>0</v>
      </c>
      <c r="S93" s="348">
        <v>0</v>
      </c>
      <c r="T93" s="157">
        <v>48.587621796969266</v>
      </c>
      <c r="U93" s="349">
        <v>0</v>
      </c>
      <c r="V93" s="350"/>
      <c r="W93" s="350"/>
      <c r="X93" s="350"/>
      <c r="Y93" s="350"/>
      <c r="Z93" s="351">
        <v>0</v>
      </c>
      <c r="AA93" s="352">
        <v>0</v>
      </c>
      <c r="AB93" s="353" t="s">
        <v>527</v>
      </c>
      <c r="AC93" s="354"/>
      <c r="AD93" s="354"/>
      <c r="AE93" s="354"/>
      <c r="AF93" s="354"/>
      <c r="AG93" s="355">
        <v>0</v>
      </c>
      <c r="AH93" s="167">
        <v>9.3398114523999993</v>
      </c>
      <c r="AI93" s="356">
        <v>0</v>
      </c>
      <c r="AJ93" s="357"/>
      <c r="AK93" s="357"/>
      <c r="AL93" s="357"/>
      <c r="AM93" s="357"/>
      <c r="AN93" s="358">
        <v>0</v>
      </c>
      <c r="AO93" s="359">
        <v>0</v>
      </c>
      <c r="AP93" s="360" t="s">
        <v>527</v>
      </c>
      <c r="AQ93" s="361"/>
      <c r="AR93" s="361"/>
      <c r="AS93" s="361"/>
      <c r="AT93" s="361"/>
      <c r="AU93" s="362">
        <v>0</v>
      </c>
      <c r="AV93" s="363">
        <v>0</v>
      </c>
      <c r="AW93" s="364" t="s">
        <v>527</v>
      </c>
    </row>
    <row r="94" spans="1:49" ht="14.25" customHeight="1" x14ac:dyDescent="0.2">
      <c r="A94" s="153">
        <v>93</v>
      </c>
      <c r="B94" s="153" t="str">
        <f t="shared" si="1"/>
        <v>BR-GOHumanitarian transportation</v>
      </c>
      <c r="C94" s="343" t="s">
        <v>40</v>
      </c>
      <c r="D94" s="344" t="s">
        <v>40</v>
      </c>
      <c r="E94" s="344" t="s">
        <v>57</v>
      </c>
      <c r="F94" s="344" t="s">
        <v>58</v>
      </c>
      <c r="G94" s="344" t="s">
        <v>423</v>
      </c>
      <c r="H94" s="345">
        <v>0</v>
      </c>
      <c r="I94" s="345">
        <v>0</v>
      </c>
      <c r="J94" s="345">
        <v>0</v>
      </c>
      <c r="K94" s="345">
        <v>0</v>
      </c>
      <c r="L94" s="346">
        <v>0</v>
      </c>
      <c r="M94" s="346">
        <v>356.40652345977213</v>
      </c>
      <c r="N94" s="236">
        <v>0</v>
      </c>
      <c r="O94" s="347">
        <v>0</v>
      </c>
      <c r="P94" s="347">
        <v>0</v>
      </c>
      <c r="Q94" s="347">
        <v>0</v>
      </c>
      <c r="R94" s="347">
        <v>0</v>
      </c>
      <c r="S94" s="348">
        <v>0</v>
      </c>
      <c r="T94" s="157">
        <v>298.94204518417212</v>
      </c>
      <c r="U94" s="349">
        <v>0</v>
      </c>
      <c r="V94" s="350"/>
      <c r="W94" s="350"/>
      <c r="X94" s="350"/>
      <c r="Y94" s="350"/>
      <c r="Z94" s="351">
        <v>0</v>
      </c>
      <c r="AA94" s="352">
        <v>0</v>
      </c>
      <c r="AB94" s="353" t="s">
        <v>527</v>
      </c>
      <c r="AC94" s="354"/>
      <c r="AD94" s="354"/>
      <c r="AE94" s="354"/>
      <c r="AF94" s="354"/>
      <c r="AG94" s="355">
        <v>0</v>
      </c>
      <c r="AH94" s="167">
        <v>57.464478275599994</v>
      </c>
      <c r="AI94" s="356">
        <v>0</v>
      </c>
      <c r="AJ94" s="357"/>
      <c r="AK94" s="357"/>
      <c r="AL94" s="357"/>
      <c r="AM94" s="357"/>
      <c r="AN94" s="358">
        <v>0</v>
      </c>
      <c r="AO94" s="359">
        <v>0</v>
      </c>
      <c r="AP94" s="360" t="s">
        <v>527</v>
      </c>
      <c r="AQ94" s="361"/>
      <c r="AR94" s="361"/>
      <c r="AS94" s="361"/>
      <c r="AT94" s="361"/>
      <c r="AU94" s="362">
        <v>0</v>
      </c>
      <c r="AV94" s="363">
        <v>0</v>
      </c>
      <c r="AW94" s="364" t="s">
        <v>527</v>
      </c>
    </row>
    <row r="95" spans="1:49" ht="14.25" customHeight="1" x14ac:dyDescent="0.2">
      <c r="A95" s="153">
        <v>94</v>
      </c>
      <c r="B95" s="153" t="str">
        <f t="shared" si="1"/>
        <v>BR-MAHumanitarian transportation</v>
      </c>
      <c r="C95" s="343" t="s">
        <v>40</v>
      </c>
      <c r="D95" s="344" t="s">
        <v>40</v>
      </c>
      <c r="E95" s="344" t="s">
        <v>59</v>
      </c>
      <c r="F95" s="344" t="s">
        <v>60</v>
      </c>
      <c r="G95" s="344" t="s">
        <v>423</v>
      </c>
      <c r="H95" s="345">
        <v>0</v>
      </c>
      <c r="I95" s="345">
        <v>0</v>
      </c>
      <c r="J95" s="345">
        <v>0</v>
      </c>
      <c r="K95" s="345">
        <v>0</v>
      </c>
      <c r="L95" s="346">
        <v>0</v>
      </c>
      <c r="M95" s="346">
        <v>41.991185549162012</v>
      </c>
      <c r="N95" s="236">
        <v>0</v>
      </c>
      <c r="O95" s="347">
        <v>0</v>
      </c>
      <c r="P95" s="347">
        <v>0</v>
      </c>
      <c r="Q95" s="347">
        <v>0</v>
      </c>
      <c r="R95" s="347">
        <v>0</v>
      </c>
      <c r="S95" s="348">
        <v>0</v>
      </c>
      <c r="T95" s="157">
        <v>35.220822463962016</v>
      </c>
      <c r="U95" s="349">
        <v>0</v>
      </c>
      <c r="V95" s="350"/>
      <c r="W95" s="350"/>
      <c r="X95" s="350"/>
      <c r="Y95" s="350"/>
      <c r="Z95" s="351">
        <v>0</v>
      </c>
      <c r="AA95" s="352">
        <v>0</v>
      </c>
      <c r="AB95" s="353" t="s">
        <v>527</v>
      </c>
      <c r="AC95" s="354"/>
      <c r="AD95" s="354"/>
      <c r="AE95" s="354"/>
      <c r="AF95" s="354"/>
      <c r="AG95" s="355">
        <v>0</v>
      </c>
      <c r="AH95" s="167">
        <v>6.7703630851999996</v>
      </c>
      <c r="AI95" s="356">
        <v>0</v>
      </c>
      <c r="AJ95" s="357"/>
      <c r="AK95" s="357"/>
      <c r="AL95" s="357"/>
      <c r="AM95" s="357"/>
      <c r="AN95" s="358">
        <v>0</v>
      </c>
      <c r="AO95" s="359">
        <v>0</v>
      </c>
      <c r="AP95" s="360" t="s">
        <v>527</v>
      </c>
      <c r="AQ95" s="361"/>
      <c r="AR95" s="361"/>
      <c r="AS95" s="361"/>
      <c r="AT95" s="361"/>
      <c r="AU95" s="362">
        <v>0</v>
      </c>
      <c r="AV95" s="363">
        <v>0</v>
      </c>
      <c r="AW95" s="364" t="s">
        <v>527</v>
      </c>
    </row>
    <row r="96" spans="1:49" ht="14.25" customHeight="1" x14ac:dyDescent="0.2">
      <c r="A96" s="153">
        <v>95</v>
      </c>
      <c r="B96" s="153" t="str">
        <f t="shared" si="1"/>
        <v>BR-MTHumanitarian transportation</v>
      </c>
      <c r="C96" s="343" t="s">
        <v>40</v>
      </c>
      <c r="D96" s="344" t="s">
        <v>40</v>
      </c>
      <c r="E96" s="344" t="s">
        <v>61</v>
      </c>
      <c r="F96" s="344" t="s">
        <v>62</v>
      </c>
      <c r="G96" s="344" t="s">
        <v>423</v>
      </c>
      <c r="H96" s="345">
        <v>19</v>
      </c>
      <c r="I96" s="345">
        <v>19</v>
      </c>
      <c r="J96" s="345">
        <v>96</v>
      </c>
      <c r="K96" s="345">
        <v>58</v>
      </c>
      <c r="L96" s="346">
        <v>192</v>
      </c>
      <c r="M96" s="346">
        <v>582.37717124607525</v>
      </c>
      <c r="N96" s="236">
        <v>0.3296832525031671</v>
      </c>
      <c r="O96" s="347">
        <v>19</v>
      </c>
      <c r="P96" s="347">
        <v>19</v>
      </c>
      <c r="Q96" s="347">
        <v>96</v>
      </c>
      <c r="R96" s="347">
        <v>58</v>
      </c>
      <c r="S96" s="348">
        <v>192</v>
      </c>
      <c r="T96" s="157">
        <v>488.47877684967528</v>
      </c>
      <c r="U96" s="349">
        <v>0.39305699469331534</v>
      </c>
      <c r="V96" s="350"/>
      <c r="W96" s="350"/>
      <c r="X96" s="350"/>
      <c r="Y96" s="350"/>
      <c r="Z96" s="351">
        <v>0</v>
      </c>
      <c r="AA96" s="352">
        <v>0</v>
      </c>
      <c r="AB96" s="353" t="s">
        <v>527</v>
      </c>
      <c r="AC96" s="354"/>
      <c r="AD96" s="354"/>
      <c r="AE96" s="354"/>
      <c r="AF96" s="354"/>
      <c r="AG96" s="355">
        <v>0</v>
      </c>
      <c r="AH96" s="167">
        <v>93.898394396399993</v>
      </c>
      <c r="AI96" s="356">
        <v>0</v>
      </c>
      <c r="AJ96" s="357"/>
      <c r="AK96" s="357"/>
      <c r="AL96" s="357"/>
      <c r="AM96" s="357"/>
      <c r="AN96" s="358">
        <v>0</v>
      </c>
      <c r="AO96" s="359">
        <v>0</v>
      </c>
      <c r="AP96" s="360" t="s">
        <v>527</v>
      </c>
      <c r="AQ96" s="361"/>
      <c r="AR96" s="361"/>
      <c r="AS96" s="361"/>
      <c r="AT96" s="361"/>
      <c r="AU96" s="362">
        <v>0</v>
      </c>
      <c r="AV96" s="363">
        <v>0</v>
      </c>
      <c r="AW96" s="364" t="s">
        <v>527</v>
      </c>
    </row>
    <row r="97" spans="1:49" ht="14.25" customHeight="1" x14ac:dyDescent="0.2">
      <c r="A97" s="153">
        <v>96</v>
      </c>
      <c r="B97" s="153" t="str">
        <f t="shared" si="1"/>
        <v>BR-MSHumanitarian transportation</v>
      </c>
      <c r="C97" s="343" t="s">
        <v>40</v>
      </c>
      <c r="D97" s="344" t="s">
        <v>40</v>
      </c>
      <c r="E97" s="344" t="s">
        <v>63</v>
      </c>
      <c r="F97" s="344" t="s">
        <v>64</v>
      </c>
      <c r="G97" s="344" t="s">
        <v>423</v>
      </c>
      <c r="H97" s="345">
        <v>0</v>
      </c>
      <c r="I97" s="345">
        <v>0</v>
      </c>
      <c r="J97" s="345">
        <v>0</v>
      </c>
      <c r="K97" s="345">
        <v>0</v>
      </c>
      <c r="L97" s="346">
        <v>0</v>
      </c>
      <c r="M97" s="346">
        <v>514.56858574287787</v>
      </c>
      <c r="N97" s="236">
        <v>0</v>
      </c>
      <c r="O97" s="347">
        <v>0</v>
      </c>
      <c r="P97" s="347">
        <v>0</v>
      </c>
      <c r="Q97" s="347">
        <v>0</v>
      </c>
      <c r="R97" s="347">
        <v>0</v>
      </c>
      <c r="S97" s="348">
        <v>0</v>
      </c>
      <c r="T97" s="157">
        <v>431.60317021207788</v>
      </c>
      <c r="U97" s="349">
        <v>0</v>
      </c>
      <c r="V97" s="350"/>
      <c r="W97" s="350"/>
      <c r="X97" s="350"/>
      <c r="Y97" s="350"/>
      <c r="Z97" s="351">
        <v>0</v>
      </c>
      <c r="AA97" s="352">
        <v>0</v>
      </c>
      <c r="AB97" s="353" t="s">
        <v>527</v>
      </c>
      <c r="AC97" s="354"/>
      <c r="AD97" s="354"/>
      <c r="AE97" s="354"/>
      <c r="AF97" s="354"/>
      <c r="AG97" s="355">
        <v>0</v>
      </c>
      <c r="AH97" s="167">
        <v>82.965415530800001</v>
      </c>
      <c r="AI97" s="356">
        <v>0</v>
      </c>
      <c r="AJ97" s="357"/>
      <c r="AK97" s="357"/>
      <c r="AL97" s="357"/>
      <c r="AM97" s="357"/>
      <c r="AN97" s="358">
        <v>0</v>
      </c>
      <c r="AO97" s="359">
        <v>0</v>
      </c>
      <c r="AP97" s="360" t="s">
        <v>527</v>
      </c>
      <c r="AQ97" s="361"/>
      <c r="AR97" s="361"/>
      <c r="AS97" s="361"/>
      <c r="AT97" s="361"/>
      <c r="AU97" s="362">
        <v>0</v>
      </c>
      <c r="AV97" s="363">
        <v>0</v>
      </c>
      <c r="AW97" s="364" t="s">
        <v>527</v>
      </c>
    </row>
    <row r="98" spans="1:49" ht="14.25" customHeight="1" x14ac:dyDescent="0.2">
      <c r="A98" s="153">
        <v>97</v>
      </c>
      <c r="B98" s="153" t="str">
        <f t="shared" si="1"/>
        <v>BR-MGHumanitarian transportation</v>
      </c>
      <c r="C98" s="343" t="s">
        <v>40</v>
      </c>
      <c r="D98" s="344" t="s">
        <v>40</v>
      </c>
      <c r="E98" s="344" t="s">
        <v>65</v>
      </c>
      <c r="F98" s="344" t="s">
        <v>66</v>
      </c>
      <c r="G98" s="344" t="s">
        <v>423</v>
      </c>
      <c r="H98" s="345">
        <v>0</v>
      </c>
      <c r="I98" s="345">
        <v>0</v>
      </c>
      <c r="J98" s="345">
        <v>0</v>
      </c>
      <c r="K98" s="345">
        <v>0</v>
      </c>
      <c r="L98" s="346">
        <v>0</v>
      </c>
      <c r="M98" s="346">
        <v>566.83964786948241</v>
      </c>
      <c r="N98" s="236">
        <v>0</v>
      </c>
      <c r="O98" s="347">
        <v>0</v>
      </c>
      <c r="P98" s="347">
        <v>0</v>
      </c>
      <c r="Q98" s="347">
        <v>0</v>
      </c>
      <c r="R98" s="347">
        <v>0</v>
      </c>
      <c r="S98" s="348">
        <v>0</v>
      </c>
      <c r="T98" s="157">
        <v>475.44641433788246</v>
      </c>
      <c r="U98" s="349">
        <v>0</v>
      </c>
      <c r="V98" s="350"/>
      <c r="W98" s="350"/>
      <c r="X98" s="350"/>
      <c r="Y98" s="350"/>
      <c r="Z98" s="351">
        <v>0</v>
      </c>
      <c r="AA98" s="352">
        <v>0</v>
      </c>
      <c r="AB98" s="353" t="s">
        <v>527</v>
      </c>
      <c r="AC98" s="354"/>
      <c r="AD98" s="354"/>
      <c r="AE98" s="354"/>
      <c r="AF98" s="354"/>
      <c r="AG98" s="355">
        <v>0</v>
      </c>
      <c r="AH98" s="167">
        <v>91.393233531599989</v>
      </c>
      <c r="AI98" s="356">
        <v>0</v>
      </c>
      <c r="AJ98" s="357"/>
      <c r="AK98" s="357"/>
      <c r="AL98" s="357"/>
      <c r="AM98" s="357"/>
      <c r="AN98" s="358">
        <v>0</v>
      </c>
      <c r="AO98" s="359">
        <v>0</v>
      </c>
      <c r="AP98" s="360" t="s">
        <v>527</v>
      </c>
      <c r="AQ98" s="361"/>
      <c r="AR98" s="361"/>
      <c r="AS98" s="361"/>
      <c r="AT98" s="361"/>
      <c r="AU98" s="362">
        <v>0</v>
      </c>
      <c r="AV98" s="363">
        <v>0</v>
      </c>
      <c r="AW98" s="364" t="s">
        <v>527</v>
      </c>
    </row>
    <row r="99" spans="1:49" ht="14.25" customHeight="1" x14ac:dyDescent="0.2">
      <c r="A99" s="153">
        <v>98</v>
      </c>
      <c r="B99" s="153" t="str">
        <f t="shared" si="1"/>
        <v>BR-PAHumanitarian transportation</v>
      </c>
      <c r="C99" s="343" t="s">
        <v>40</v>
      </c>
      <c r="D99" s="344" t="s">
        <v>40</v>
      </c>
      <c r="E99" s="344" t="s">
        <v>67</v>
      </c>
      <c r="F99" s="344" t="s">
        <v>68</v>
      </c>
      <c r="G99" s="344" t="s">
        <v>423</v>
      </c>
      <c r="H99" s="345">
        <v>0</v>
      </c>
      <c r="I99" s="345">
        <v>0</v>
      </c>
      <c r="J99" s="345">
        <v>0</v>
      </c>
      <c r="K99" s="345">
        <v>0</v>
      </c>
      <c r="L99" s="346">
        <v>0</v>
      </c>
      <c r="M99" s="346">
        <v>196.88710177712801</v>
      </c>
      <c r="N99" s="236">
        <v>0</v>
      </c>
      <c r="O99" s="347">
        <v>0</v>
      </c>
      <c r="P99" s="347">
        <v>0</v>
      </c>
      <c r="Q99" s="347">
        <v>0</v>
      </c>
      <c r="R99" s="347">
        <v>0</v>
      </c>
      <c r="S99" s="348">
        <v>0</v>
      </c>
      <c r="T99" s="157">
        <v>165.142411828728</v>
      </c>
      <c r="U99" s="349">
        <v>0</v>
      </c>
      <c r="V99" s="350"/>
      <c r="W99" s="350"/>
      <c r="X99" s="350"/>
      <c r="Y99" s="350"/>
      <c r="Z99" s="351">
        <v>0</v>
      </c>
      <c r="AA99" s="352">
        <v>0</v>
      </c>
      <c r="AB99" s="353" t="s">
        <v>527</v>
      </c>
      <c r="AC99" s="354"/>
      <c r="AD99" s="354"/>
      <c r="AE99" s="354"/>
      <c r="AF99" s="354"/>
      <c r="AG99" s="355">
        <v>0</v>
      </c>
      <c r="AH99" s="167">
        <v>31.744689948399998</v>
      </c>
      <c r="AI99" s="356">
        <v>0</v>
      </c>
      <c r="AJ99" s="357"/>
      <c r="AK99" s="357"/>
      <c r="AL99" s="357"/>
      <c r="AM99" s="357"/>
      <c r="AN99" s="358">
        <v>0</v>
      </c>
      <c r="AO99" s="359">
        <v>0</v>
      </c>
      <c r="AP99" s="360" t="s">
        <v>527</v>
      </c>
      <c r="AQ99" s="361"/>
      <c r="AR99" s="361"/>
      <c r="AS99" s="361"/>
      <c r="AT99" s="361"/>
      <c r="AU99" s="362">
        <v>0</v>
      </c>
      <c r="AV99" s="363">
        <v>0</v>
      </c>
      <c r="AW99" s="364" t="s">
        <v>527</v>
      </c>
    </row>
    <row r="100" spans="1:49" ht="14.25" customHeight="1" x14ac:dyDescent="0.2">
      <c r="A100" s="153">
        <v>99</v>
      </c>
      <c r="B100" s="153" t="str">
        <f t="shared" si="1"/>
        <v>BR-PBHumanitarian transportation</v>
      </c>
      <c r="C100" s="343" t="s">
        <v>40</v>
      </c>
      <c r="D100" s="344" t="s">
        <v>40</v>
      </c>
      <c r="E100" s="344" t="s">
        <v>69</v>
      </c>
      <c r="F100" s="344" t="s">
        <v>70</v>
      </c>
      <c r="G100" s="344" t="s">
        <v>423</v>
      </c>
      <c r="H100" s="345">
        <v>0</v>
      </c>
      <c r="I100" s="345">
        <v>0</v>
      </c>
      <c r="J100" s="345">
        <v>0</v>
      </c>
      <c r="K100" s="345">
        <v>0</v>
      </c>
      <c r="L100" s="346">
        <v>0</v>
      </c>
      <c r="M100" s="346">
        <v>89.080952342840718</v>
      </c>
      <c r="N100" s="236">
        <v>0</v>
      </c>
      <c r="O100" s="347">
        <v>0</v>
      </c>
      <c r="P100" s="347">
        <v>0</v>
      </c>
      <c r="Q100" s="347">
        <v>0</v>
      </c>
      <c r="R100" s="347">
        <v>0</v>
      </c>
      <c r="S100" s="348">
        <v>0</v>
      </c>
      <c r="T100" s="157">
        <v>74.718166833240716</v>
      </c>
      <c r="U100" s="349">
        <v>0</v>
      </c>
      <c r="V100" s="350"/>
      <c r="W100" s="350"/>
      <c r="X100" s="350"/>
      <c r="Y100" s="350"/>
      <c r="Z100" s="351">
        <v>0</v>
      </c>
      <c r="AA100" s="352">
        <v>0</v>
      </c>
      <c r="AB100" s="353" t="s">
        <v>527</v>
      </c>
      <c r="AC100" s="354"/>
      <c r="AD100" s="354"/>
      <c r="AE100" s="354"/>
      <c r="AF100" s="354"/>
      <c r="AG100" s="355">
        <v>0</v>
      </c>
      <c r="AH100" s="167">
        <v>14.3627855096</v>
      </c>
      <c r="AI100" s="356">
        <v>0</v>
      </c>
      <c r="AJ100" s="357"/>
      <c r="AK100" s="357"/>
      <c r="AL100" s="357"/>
      <c r="AM100" s="357"/>
      <c r="AN100" s="358">
        <v>0</v>
      </c>
      <c r="AO100" s="359">
        <v>0</v>
      </c>
      <c r="AP100" s="360" t="s">
        <v>527</v>
      </c>
      <c r="AQ100" s="361"/>
      <c r="AR100" s="361"/>
      <c r="AS100" s="361"/>
      <c r="AT100" s="361"/>
      <c r="AU100" s="362">
        <v>0</v>
      </c>
      <c r="AV100" s="363">
        <v>0</v>
      </c>
      <c r="AW100" s="364" t="s">
        <v>527</v>
      </c>
    </row>
    <row r="101" spans="1:49" ht="14.25" customHeight="1" x14ac:dyDescent="0.2">
      <c r="A101" s="153">
        <v>100</v>
      </c>
      <c r="B101" s="153" t="str">
        <f t="shared" si="1"/>
        <v>BR-PRHumanitarian transportation</v>
      </c>
      <c r="C101" s="343" t="s">
        <v>40</v>
      </c>
      <c r="D101" s="344" t="s">
        <v>40</v>
      </c>
      <c r="E101" s="344" t="s">
        <v>71</v>
      </c>
      <c r="F101" s="344" t="s">
        <v>72</v>
      </c>
      <c r="G101" s="344" t="s">
        <v>423</v>
      </c>
      <c r="H101" s="345">
        <v>0</v>
      </c>
      <c r="I101" s="345">
        <v>0</v>
      </c>
      <c r="J101" s="345">
        <v>0</v>
      </c>
      <c r="K101" s="345">
        <v>0</v>
      </c>
      <c r="L101" s="346">
        <v>0</v>
      </c>
      <c r="M101" s="346">
        <v>2557.8674369641676</v>
      </c>
      <c r="N101" s="236">
        <v>0</v>
      </c>
      <c r="O101" s="347">
        <v>0</v>
      </c>
      <c r="P101" s="347">
        <v>0</v>
      </c>
      <c r="Q101" s="347">
        <v>0</v>
      </c>
      <c r="R101" s="347">
        <v>0</v>
      </c>
      <c r="S101" s="348">
        <v>0</v>
      </c>
      <c r="T101" s="157">
        <v>2145.4549021529674</v>
      </c>
      <c r="U101" s="349">
        <v>0</v>
      </c>
      <c r="V101" s="350"/>
      <c r="W101" s="350"/>
      <c r="X101" s="350"/>
      <c r="Y101" s="350"/>
      <c r="Z101" s="351">
        <v>0</v>
      </c>
      <c r="AA101" s="352">
        <v>0</v>
      </c>
      <c r="AB101" s="353" t="s">
        <v>527</v>
      </c>
      <c r="AC101" s="354"/>
      <c r="AD101" s="354"/>
      <c r="AE101" s="354"/>
      <c r="AF101" s="354"/>
      <c r="AG101" s="355">
        <v>0</v>
      </c>
      <c r="AH101" s="167">
        <v>412.41253481119998</v>
      </c>
      <c r="AI101" s="356">
        <v>0</v>
      </c>
      <c r="AJ101" s="357"/>
      <c r="AK101" s="357"/>
      <c r="AL101" s="357"/>
      <c r="AM101" s="357"/>
      <c r="AN101" s="358">
        <v>0</v>
      </c>
      <c r="AO101" s="359">
        <v>0</v>
      </c>
      <c r="AP101" s="360" t="s">
        <v>527</v>
      </c>
      <c r="AQ101" s="361"/>
      <c r="AR101" s="361"/>
      <c r="AS101" s="361"/>
      <c r="AT101" s="361"/>
      <c r="AU101" s="362">
        <v>0</v>
      </c>
      <c r="AV101" s="363">
        <v>0</v>
      </c>
      <c r="AW101" s="364" t="s">
        <v>527</v>
      </c>
    </row>
    <row r="102" spans="1:49" ht="14.25" customHeight="1" x14ac:dyDescent="0.2">
      <c r="A102" s="153">
        <v>101</v>
      </c>
      <c r="B102" s="153" t="str">
        <f t="shared" si="1"/>
        <v>BR-PEHumanitarian transportation</v>
      </c>
      <c r="C102" s="343" t="s">
        <v>40</v>
      </c>
      <c r="D102" s="344" t="s">
        <v>40</v>
      </c>
      <c r="E102" s="344" t="s">
        <v>73</v>
      </c>
      <c r="F102" s="344" t="s">
        <v>74</v>
      </c>
      <c r="G102" s="344" t="s">
        <v>423</v>
      </c>
      <c r="H102" s="345">
        <v>0</v>
      </c>
      <c r="I102" s="345">
        <v>0</v>
      </c>
      <c r="J102" s="345">
        <v>0</v>
      </c>
      <c r="K102" s="345">
        <v>0</v>
      </c>
      <c r="L102" s="346">
        <v>0</v>
      </c>
      <c r="M102" s="346">
        <v>86.849792829849207</v>
      </c>
      <c r="N102" s="236">
        <v>0</v>
      </c>
      <c r="O102" s="347">
        <v>0</v>
      </c>
      <c r="P102" s="347">
        <v>0</v>
      </c>
      <c r="Q102" s="347">
        <v>0</v>
      </c>
      <c r="R102" s="347">
        <v>0</v>
      </c>
      <c r="S102" s="348">
        <v>0</v>
      </c>
      <c r="T102" s="157">
        <v>72.846743769849212</v>
      </c>
      <c r="U102" s="349">
        <v>0</v>
      </c>
      <c r="V102" s="350"/>
      <c r="W102" s="350"/>
      <c r="X102" s="350"/>
      <c r="Y102" s="350"/>
      <c r="Z102" s="351">
        <v>0</v>
      </c>
      <c r="AA102" s="352">
        <v>0</v>
      </c>
      <c r="AB102" s="353" t="s">
        <v>527</v>
      </c>
      <c r="AC102" s="354"/>
      <c r="AD102" s="354"/>
      <c r="AE102" s="354"/>
      <c r="AF102" s="354"/>
      <c r="AG102" s="355">
        <v>0</v>
      </c>
      <c r="AH102" s="167">
        <v>14.003049059999999</v>
      </c>
      <c r="AI102" s="356">
        <v>0</v>
      </c>
      <c r="AJ102" s="357"/>
      <c r="AK102" s="357"/>
      <c r="AL102" s="357"/>
      <c r="AM102" s="357"/>
      <c r="AN102" s="358">
        <v>0</v>
      </c>
      <c r="AO102" s="359">
        <v>0</v>
      </c>
      <c r="AP102" s="360" t="s">
        <v>527</v>
      </c>
      <c r="AQ102" s="361"/>
      <c r="AR102" s="361"/>
      <c r="AS102" s="361"/>
      <c r="AT102" s="361"/>
      <c r="AU102" s="362">
        <v>0</v>
      </c>
      <c r="AV102" s="363">
        <v>0</v>
      </c>
      <c r="AW102" s="364" t="s">
        <v>527</v>
      </c>
    </row>
    <row r="103" spans="1:49" ht="14.25" customHeight="1" x14ac:dyDescent="0.2">
      <c r="A103" s="153">
        <v>102</v>
      </c>
      <c r="B103" s="153" t="str">
        <f t="shared" si="1"/>
        <v>BR-PIHumanitarian transportation</v>
      </c>
      <c r="C103" s="343" t="s">
        <v>40</v>
      </c>
      <c r="D103" s="344" t="s">
        <v>40</v>
      </c>
      <c r="E103" s="344" t="s">
        <v>75</v>
      </c>
      <c r="F103" s="344" t="s">
        <v>76</v>
      </c>
      <c r="G103" s="344" t="s">
        <v>423</v>
      </c>
      <c r="H103" s="345">
        <v>0</v>
      </c>
      <c r="I103" s="345">
        <v>0</v>
      </c>
      <c r="J103" s="345">
        <v>0</v>
      </c>
      <c r="K103" s="345">
        <v>0</v>
      </c>
      <c r="L103" s="346">
        <v>0</v>
      </c>
      <c r="M103" s="346">
        <v>24.540633768844572</v>
      </c>
      <c r="N103" s="236">
        <v>0</v>
      </c>
      <c r="O103" s="347">
        <v>0</v>
      </c>
      <c r="P103" s="347">
        <v>0</v>
      </c>
      <c r="Q103" s="347">
        <v>0</v>
      </c>
      <c r="R103" s="347">
        <v>0</v>
      </c>
      <c r="S103" s="348">
        <v>0</v>
      </c>
      <c r="T103" s="157">
        <v>20.583874778044571</v>
      </c>
      <c r="U103" s="349">
        <v>0</v>
      </c>
      <c r="V103" s="350"/>
      <c r="W103" s="350"/>
      <c r="X103" s="350"/>
      <c r="Y103" s="350"/>
      <c r="Z103" s="351">
        <v>0</v>
      </c>
      <c r="AA103" s="352">
        <v>0</v>
      </c>
      <c r="AB103" s="353" t="s">
        <v>527</v>
      </c>
      <c r="AC103" s="354"/>
      <c r="AD103" s="354"/>
      <c r="AE103" s="354"/>
      <c r="AF103" s="354"/>
      <c r="AG103" s="355">
        <v>0</v>
      </c>
      <c r="AH103" s="167">
        <v>3.9567589908</v>
      </c>
      <c r="AI103" s="356">
        <v>0</v>
      </c>
      <c r="AJ103" s="357"/>
      <c r="AK103" s="357"/>
      <c r="AL103" s="357"/>
      <c r="AM103" s="357"/>
      <c r="AN103" s="358">
        <v>0</v>
      </c>
      <c r="AO103" s="359">
        <v>0</v>
      </c>
      <c r="AP103" s="360" t="s">
        <v>527</v>
      </c>
      <c r="AQ103" s="361"/>
      <c r="AR103" s="361"/>
      <c r="AS103" s="361"/>
      <c r="AT103" s="361"/>
      <c r="AU103" s="362">
        <v>0</v>
      </c>
      <c r="AV103" s="363">
        <v>0</v>
      </c>
      <c r="AW103" s="364" t="s">
        <v>527</v>
      </c>
    </row>
    <row r="104" spans="1:49" ht="14.25" customHeight="1" x14ac:dyDescent="0.2">
      <c r="A104" s="153">
        <v>103</v>
      </c>
      <c r="B104" s="153" t="str">
        <f t="shared" si="1"/>
        <v>BR-RJHumanitarian transportation</v>
      </c>
      <c r="C104" s="343" t="s">
        <v>40</v>
      </c>
      <c r="D104" s="344" t="s">
        <v>40</v>
      </c>
      <c r="E104" s="344" t="s">
        <v>77</v>
      </c>
      <c r="F104" s="344" t="s">
        <v>78</v>
      </c>
      <c r="G104" s="344" t="s">
        <v>423</v>
      </c>
      <c r="H104" s="345">
        <v>0</v>
      </c>
      <c r="I104" s="345">
        <v>0</v>
      </c>
      <c r="J104" s="345">
        <v>0</v>
      </c>
      <c r="K104" s="345">
        <v>0</v>
      </c>
      <c r="L104" s="346">
        <v>0</v>
      </c>
      <c r="M104" s="346">
        <v>209.47661020784801</v>
      </c>
      <c r="N104" s="236">
        <v>0</v>
      </c>
      <c r="O104" s="347">
        <v>0</v>
      </c>
      <c r="P104" s="347">
        <v>0</v>
      </c>
      <c r="Q104" s="347">
        <v>0</v>
      </c>
      <c r="R104" s="347">
        <v>0</v>
      </c>
      <c r="S104" s="348">
        <v>0</v>
      </c>
      <c r="T104" s="157">
        <v>175.702076566648</v>
      </c>
      <c r="U104" s="349">
        <v>0</v>
      </c>
      <c r="V104" s="350"/>
      <c r="W104" s="350"/>
      <c r="X104" s="350"/>
      <c r="Y104" s="350"/>
      <c r="Z104" s="351">
        <v>0</v>
      </c>
      <c r="AA104" s="352">
        <v>0</v>
      </c>
      <c r="AB104" s="353" t="s">
        <v>527</v>
      </c>
      <c r="AC104" s="354"/>
      <c r="AD104" s="354"/>
      <c r="AE104" s="354"/>
      <c r="AF104" s="354"/>
      <c r="AG104" s="355">
        <v>0</v>
      </c>
      <c r="AH104" s="167">
        <v>33.774533641199994</v>
      </c>
      <c r="AI104" s="356">
        <v>0</v>
      </c>
      <c r="AJ104" s="357"/>
      <c r="AK104" s="357"/>
      <c r="AL104" s="357"/>
      <c r="AM104" s="357"/>
      <c r="AN104" s="358">
        <v>0</v>
      </c>
      <c r="AO104" s="359">
        <v>0</v>
      </c>
      <c r="AP104" s="360" t="s">
        <v>527</v>
      </c>
      <c r="AQ104" s="361"/>
      <c r="AR104" s="361"/>
      <c r="AS104" s="361"/>
      <c r="AT104" s="361"/>
      <c r="AU104" s="362">
        <v>0</v>
      </c>
      <c r="AV104" s="363">
        <v>0</v>
      </c>
      <c r="AW104" s="364" t="s">
        <v>527</v>
      </c>
    </row>
    <row r="105" spans="1:49" ht="14.25" customHeight="1" x14ac:dyDescent="0.2">
      <c r="A105" s="153">
        <v>104</v>
      </c>
      <c r="B105" s="153" t="str">
        <f t="shared" si="1"/>
        <v>BR-RNHumanitarian transportation</v>
      </c>
      <c r="C105" s="343" t="s">
        <v>40</v>
      </c>
      <c r="D105" s="344" t="s">
        <v>40</v>
      </c>
      <c r="E105" s="344" t="s">
        <v>79</v>
      </c>
      <c r="F105" s="344" t="s">
        <v>80</v>
      </c>
      <c r="G105" s="344" t="s">
        <v>423</v>
      </c>
      <c r="H105" s="345">
        <v>0</v>
      </c>
      <c r="I105" s="345">
        <v>0</v>
      </c>
      <c r="J105" s="345">
        <v>0</v>
      </c>
      <c r="K105" s="345">
        <v>0</v>
      </c>
      <c r="L105" s="346">
        <v>0</v>
      </c>
      <c r="M105" s="346">
        <v>32.667823173581617</v>
      </c>
      <c r="N105" s="236">
        <v>0</v>
      </c>
      <c r="O105" s="347">
        <v>0</v>
      </c>
      <c r="P105" s="347">
        <v>0</v>
      </c>
      <c r="Q105" s="347">
        <v>0</v>
      </c>
      <c r="R105" s="347">
        <v>0</v>
      </c>
      <c r="S105" s="348">
        <v>0</v>
      </c>
      <c r="T105" s="157">
        <v>27.400693389181619</v>
      </c>
      <c r="U105" s="349">
        <v>0</v>
      </c>
      <c r="V105" s="350"/>
      <c r="W105" s="350"/>
      <c r="X105" s="350"/>
      <c r="Y105" s="350"/>
      <c r="Z105" s="351">
        <v>0</v>
      </c>
      <c r="AA105" s="352">
        <v>0</v>
      </c>
      <c r="AB105" s="353" t="s">
        <v>527</v>
      </c>
      <c r="AC105" s="354"/>
      <c r="AD105" s="354"/>
      <c r="AE105" s="354"/>
      <c r="AF105" s="354"/>
      <c r="AG105" s="355">
        <v>0</v>
      </c>
      <c r="AH105" s="167">
        <v>5.2671297843999998</v>
      </c>
      <c r="AI105" s="356">
        <v>0</v>
      </c>
      <c r="AJ105" s="357"/>
      <c r="AK105" s="357"/>
      <c r="AL105" s="357"/>
      <c r="AM105" s="357"/>
      <c r="AN105" s="358">
        <v>0</v>
      </c>
      <c r="AO105" s="359">
        <v>0</v>
      </c>
      <c r="AP105" s="360" t="s">
        <v>527</v>
      </c>
      <c r="AQ105" s="361"/>
      <c r="AR105" s="361"/>
      <c r="AS105" s="361"/>
      <c r="AT105" s="361"/>
      <c r="AU105" s="362">
        <v>0</v>
      </c>
      <c r="AV105" s="363">
        <v>0</v>
      </c>
      <c r="AW105" s="364" t="s">
        <v>527</v>
      </c>
    </row>
    <row r="106" spans="1:49" ht="14.25" customHeight="1" x14ac:dyDescent="0.2">
      <c r="A106" s="153">
        <v>105</v>
      </c>
      <c r="B106" s="153" t="str">
        <f t="shared" si="1"/>
        <v>BR-RSHumanitarian transportation</v>
      </c>
      <c r="C106" s="343" t="s">
        <v>40</v>
      </c>
      <c r="D106" s="344" t="s">
        <v>40</v>
      </c>
      <c r="E106" s="344" t="s">
        <v>81</v>
      </c>
      <c r="F106" s="344" t="s">
        <v>82</v>
      </c>
      <c r="G106" s="344" t="s">
        <v>423</v>
      </c>
      <c r="H106" s="345">
        <v>20</v>
      </c>
      <c r="I106" s="345">
        <v>20</v>
      </c>
      <c r="J106" s="345">
        <v>70</v>
      </c>
      <c r="K106" s="345">
        <v>70</v>
      </c>
      <c r="L106" s="346">
        <v>180</v>
      </c>
      <c r="M106" s="346">
        <v>1629.2045532811294</v>
      </c>
      <c r="N106" s="236">
        <v>0.11048336418989856</v>
      </c>
      <c r="O106" s="347">
        <v>20</v>
      </c>
      <c r="P106" s="347">
        <v>20</v>
      </c>
      <c r="Q106" s="347">
        <v>70</v>
      </c>
      <c r="R106" s="347">
        <v>70</v>
      </c>
      <c r="S106" s="348">
        <v>180</v>
      </c>
      <c r="T106" s="157">
        <v>1366.5230828363294</v>
      </c>
      <c r="U106" s="349">
        <v>0.13172115587421723</v>
      </c>
      <c r="V106" s="350"/>
      <c r="W106" s="350"/>
      <c r="X106" s="350"/>
      <c r="Y106" s="350"/>
      <c r="Z106" s="351">
        <v>0</v>
      </c>
      <c r="AA106" s="352">
        <v>0</v>
      </c>
      <c r="AB106" s="353" t="s">
        <v>527</v>
      </c>
      <c r="AC106" s="354"/>
      <c r="AD106" s="354"/>
      <c r="AE106" s="354"/>
      <c r="AF106" s="354"/>
      <c r="AG106" s="355">
        <v>0</v>
      </c>
      <c r="AH106" s="167">
        <v>262.68147044479997</v>
      </c>
      <c r="AI106" s="356">
        <v>0</v>
      </c>
      <c r="AJ106" s="357"/>
      <c r="AK106" s="357"/>
      <c r="AL106" s="357"/>
      <c r="AM106" s="357"/>
      <c r="AN106" s="358">
        <v>0</v>
      </c>
      <c r="AO106" s="359">
        <v>0</v>
      </c>
      <c r="AP106" s="360" t="s">
        <v>527</v>
      </c>
      <c r="AQ106" s="361"/>
      <c r="AR106" s="361"/>
      <c r="AS106" s="361"/>
      <c r="AT106" s="361"/>
      <c r="AU106" s="362">
        <v>0</v>
      </c>
      <c r="AV106" s="363">
        <v>0</v>
      </c>
      <c r="AW106" s="364" t="s">
        <v>527</v>
      </c>
    </row>
    <row r="107" spans="1:49" ht="14.25" customHeight="1" x14ac:dyDescent="0.2">
      <c r="A107" s="153">
        <v>106</v>
      </c>
      <c r="B107" s="153" t="str">
        <f t="shared" si="1"/>
        <v>BR-ROHumanitarian transportation</v>
      </c>
      <c r="C107" s="343" t="s">
        <v>40</v>
      </c>
      <c r="D107" s="344" t="s">
        <v>40</v>
      </c>
      <c r="E107" s="344" t="s">
        <v>83</v>
      </c>
      <c r="F107" s="344" t="s">
        <v>84</v>
      </c>
      <c r="G107" s="344" t="s">
        <v>423</v>
      </c>
      <c r="H107" s="345">
        <v>0</v>
      </c>
      <c r="I107" s="345">
        <v>0</v>
      </c>
      <c r="J107" s="345">
        <v>0</v>
      </c>
      <c r="K107" s="345">
        <v>0</v>
      </c>
      <c r="L107" s="346">
        <v>0</v>
      </c>
      <c r="M107" s="346">
        <v>317.44182519676878</v>
      </c>
      <c r="N107" s="236">
        <v>0</v>
      </c>
      <c r="O107" s="347">
        <v>0</v>
      </c>
      <c r="P107" s="347">
        <v>0</v>
      </c>
      <c r="Q107" s="347">
        <v>0</v>
      </c>
      <c r="R107" s="347">
        <v>0</v>
      </c>
      <c r="S107" s="348">
        <v>0</v>
      </c>
      <c r="T107" s="157">
        <v>266.25974050676876</v>
      </c>
      <c r="U107" s="349">
        <v>0</v>
      </c>
      <c r="V107" s="350"/>
      <c r="W107" s="350"/>
      <c r="X107" s="350"/>
      <c r="Y107" s="350"/>
      <c r="Z107" s="351">
        <v>0</v>
      </c>
      <c r="AA107" s="352">
        <v>0</v>
      </c>
      <c r="AB107" s="353" t="s">
        <v>527</v>
      </c>
      <c r="AC107" s="354"/>
      <c r="AD107" s="354"/>
      <c r="AE107" s="354"/>
      <c r="AF107" s="354"/>
      <c r="AG107" s="355">
        <v>0</v>
      </c>
      <c r="AH107" s="167">
        <v>51.182084689999996</v>
      </c>
      <c r="AI107" s="356">
        <v>0</v>
      </c>
      <c r="AJ107" s="357"/>
      <c r="AK107" s="357"/>
      <c r="AL107" s="357"/>
      <c r="AM107" s="357"/>
      <c r="AN107" s="358">
        <v>0</v>
      </c>
      <c r="AO107" s="359">
        <v>0</v>
      </c>
      <c r="AP107" s="360" t="s">
        <v>527</v>
      </c>
      <c r="AQ107" s="361"/>
      <c r="AR107" s="361"/>
      <c r="AS107" s="361"/>
      <c r="AT107" s="361"/>
      <c r="AU107" s="362">
        <v>0</v>
      </c>
      <c r="AV107" s="363">
        <v>0</v>
      </c>
      <c r="AW107" s="364" t="s">
        <v>527</v>
      </c>
    </row>
    <row r="108" spans="1:49" ht="14.25" customHeight="1" x14ac:dyDescent="0.2">
      <c r="A108" s="153">
        <v>107</v>
      </c>
      <c r="B108" s="153" t="str">
        <f t="shared" si="1"/>
        <v>BR-RRHumanitarian transportation</v>
      </c>
      <c r="C108" s="343" t="s">
        <v>40</v>
      </c>
      <c r="D108" s="344" t="s">
        <v>40</v>
      </c>
      <c r="E108" s="344" t="s">
        <v>85</v>
      </c>
      <c r="F108" s="344" t="s">
        <v>86</v>
      </c>
      <c r="G108" s="344" t="s">
        <v>423</v>
      </c>
      <c r="H108" s="345">
        <v>3265</v>
      </c>
      <c r="I108" s="345">
        <v>3298</v>
      </c>
      <c r="J108" s="345">
        <v>6835</v>
      </c>
      <c r="K108" s="345">
        <v>6847</v>
      </c>
      <c r="L108" s="346">
        <v>20245</v>
      </c>
      <c r="M108" s="346">
        <v>66844.537771733609</v>
      </c>
      <c r="N108" s="236">
        <v>0.30286693086478272</v>
      </c>
      <c r="O108" s="347">
        <v>3265</v>
      </c>
      <c r="P108" s="347">
        <v>3298</v>
      </c>
      <c r="Q108" s="347">
        <v>6835</v>
      </c>
      <c r="R108" s="347">
        <v>6847</v>
      </c>
      <c r="S108" s="348">
        <v>20245</v>
      </c>
      <c r="T108" s="157">
        <v>65802.021198838003</v>
      </c>
      <c r="U108" s="349">
        <v>0.30766532138616898</v>
      </c>
      <c r="V108" s="350"/>
      <c r="W108" s="350"/>
      <c r="X108" s="350"/>
      <c r="Y108" s="350"/>
      <c r="Z108" s="351">
        <v>0</v>
      </c>
      <c r="AA108" s="352">
        <v>0</v>
      </c>
      <c r="AB108" s="353" t="s">
        <v>527</v>
      </c>
      <c r="AC108" s="354"/>
      <c r="AD108" s="354"/>
      <c r="AE108" s="354"/>
      <c r="AF108" s="354"/>
      <c r="AG108" s="355">
        <v>0</v>
      </c>
      <c r="AH108" s="167">
        <v>1042.5165728955999</v>
      </c>
      <c r="AI108" s="356">
        <v>0</v>
      </c>
      <c r="AJ108" s="357"/>
      <c r="AK108" s="357"/>
      <c r="AL108" s="357"/>
      <c r="AM108" s="357"/>
      <c r="AN108" s="358">
        <v>0</v>
      </c>
      <c r="AO108" s="359">
        <v>0</v>
      </c>
      <c r="AP108" s="360" t="s">
        <v>527</v>
      </c>
      <c r="AQ108" s="361"/>
      <c r="AR108" s="361"/>
      <c r="AS108" s="361"/>
      <c r="AT108" s="361"/>
      <c r="AU108" s="362">
        <v>0</v>
      </c>
      <c r="AV108" s="363">
        <v>0</v>
      </c>
      <c r="AW108" s="364" t="s">
        <v>527</v>
      </c>
    </row>
    <row r="109" spans="1:49" ht="14.25" customHeight="1" x14ac:dyDescent="0.2">
      <c r="A109" s="153">
        <v>108</v>
      </c>
      <c r="B109" s="153" t="str">
        <f t="shared" si="1"/>
        <v>BR-SCHumanitarian transportation</v>
      </c>
      <c r="C109" s="343" t="s">
        <v>40</v>
      </c>
      <c r="D109" s="344" t="s">
        <v>40</v>
      </c>
      <c r="E109" s="344" t="s">
        <v>87</v>
      </c>
      <c r="F109" s="344" t="s">
        <v>88</v>
      </c>
      <c r="G109" s="344" t="s">
        <v>423</v>
      </c>
      <c r="H109" s="345">
        <v>0</v>
      </c>
      <c r="I109" s="345">
        <v>0</v>
      </c>
      <c r="J109" s="345">
        <v>0</v>
      </c>
      <c r="K109" s="345">
        <v>0</v>
      </c>
      <c r="L109" s="346">
        <v>0</v>
      </c>
      <c r="M109" s="346">
        <v>2399.2260571430998</v>
      </c>
      <c r="N109" s="236">
        <v>0</v>
      </c>
      <c r="O109" s="347">
        <v>0</v>
      </c>
      <c r="P109" s="347">
        <v>0</v>
      </c>
      <c r="Q109" s="347">
        <v>0</v>
      </c>
      <c r="R109" s="347">
        <v>0</v>
      </c>
      <c r="S109" s="348">
        <v>0</v>
      </c>
      <c r="T109" s="157">
        <v>2012.3917413718998</v>
      </c>
      <c r="U109" s="349">
        <v>0</v>
      </c>
      <c r="V109" s="350"/>
      <c r="W109" s="350"/>
      <c r="X109" s="350"/>
      <c r="Y109" s="350"/>
      <c r="Z109" s="351">
        <v>0</v>
      </c>
      <c r="AA109" s="352">
        <v>0</v>
      </c>
      <c r="AB109" s="353" t="s">
        <v>527</v>
      </c>
      <c r="AC109" s="354"/>
      <c r="AD109" s="354"/>
      <c r="AE109" s="354"/>
      <c r="AF109" s="354"/>
      <c r="AG109" s="355">
        <v>0</v>
      </c>
      <c r="AH109" s="167">
        <v>386.83431577119995</v>
      </c>
      <c r="AI109" s="356">
        <v>0</v>
      </c>
      <c r="AJ109" s="357"/>
      <c r="AK109" s="357"/>
      <c r="AL109" s="357"/>
      <c r="AM109" s="357"/>
      <c r="AN109" s="358">
        <v>0</v>
      </c>
      <c r="AO109" s="359">
        <v>0</v>
      </c>
      <c r="AP109" s="360" t="s">
        <v>527</v>
      </c>
      <c r="AQ109" s="361"/>
      <c r="AR109" s="361"/>
      <c r="AS109" s="361"/>
      <c r="AT109" s="361"/>
      <c r="AU109" s="362">
        <v>0</v>
      </c>
      <c r="AV109" s="363">
        <v>0</v>
      </c>
      <c r="AW109" s="364" t="s">
        <v>527</v>
      </c>
    </row>
    <row r="110" spans="1:49" ht="14.25" customHeight="1" x14ac:dyDescent="0.2">
      <c r="A110" s="153">
        <v>109</v>
      </c>
      <c r="B110" s="153" t="str">
        <f t="shared" si="1"/>
        <v>BR-SPHumanitarian transportation</v>
      </c>
      <c r="C110" s="343" t="s">
        <v>40</v>
      </c>
      <c r="D110" s="344" t="s">
        <v>40</v>
      </c>
      <c r="E110" s="344" t="s">
        <v>89</v>
      </c>
      <c r="F110" s="344" t="s">
        <v>90</v>
      </c>
      <c r="G110" s="344" t="s">
        <v>423</v>
      </c>
      <c r="H110" s="345">
        <v>0</v>
      </c>
      <c r="I110" s="345">
        <v>0</v>
      </c>
      <c r="J110" s="345">
        <v>0</v>
      </c>
      <c r="K110" s="345">
        <v>0</v>
      </c>
      <c r="L110" s="346">
        <v>0</v>
      </c>
      <c r="M110" s="346">
        <v>1427.933604818304</v>
      </c>
      <c r="N110" s="236">
        <v>0</v>
      </c>
      <c r="O110" s="347">
        <v>0</v>
      </c>
      <c r="P110" s="347">
        <v>0</v>
      </c>
      <c r="Q110" s="347">
        <v>0</v>
      </c>
      <c r="R110" s="347">
        <v>0</v>
      </c>
      <c r="S110" s="348">
        <v>0</v>
      </c>
      <c r="T110" s="157">
        <v>1197.7036448935041</v>
      </c>
      <c r="U110" s="349">
        <v>0</v>
      </c>
      <c r="V110" s="350"/>
      <c r="W110" s="350"/>
      <c r="X110" s="350"/>
      <c r="Y110" s="350"/>
      <c r="Z110" s="351">
        <v>0</v>
      </c>
      <c r="AA110" s="352">
        <v>0</v>
      </c>
      <c r="AB110" s="353" t="s">
        <v>527</v>
      </c>
      <c r="AC110" s="354"/>
      <c r="AD110" s="354"/>
      <c r="AE110" s="354"/>
      <c r="AF110" s="354"/>
      <c r="AG110" s="355">
        <v>0</v>
      </c>
      <c r="AH110" s="167">
        <v>230.2299599248</v>
      </c>
      <c r="AI110" s="356">
        <v>0</v>
      </c>
      <c r="AJ110" s="357"/>
      <c r="AK110" s="357"/>
      <c r="AL110" s="357"/>
      <c r="AM110" s="357"/>
      <c r="AN110" s="358">
        <v>0</v>
      </c>
      <c r="AO110" s="359">
        <v>0</v>
      </c>
      <c r="AP110" s="360" t="s">
        <v>527</v>
      </c>
      <c r="AQ110" s="361"/>
      <c r="AR110" s="361"/>
      <c r="AS110" s="361"/>
      <c r="AT110" s="361"/>
      <c r="AU110" s="362">
        <v>0</v>
      </c>
      <c r="AV110" s="363">
        <v>0</v>
      </c>
      <c r="AW110" s="364" t="s">
        <v>527</v>
      </c>
    </row>
    <row r="111" spans="1:49" ht="14.25" customHeight="1" x14ac:dyDescent="0.2">
      <c r="A111" s="153">
        <v>110</v>
      </c>
      <c r="B111" s="153" t="str">
        <f t="shared" si="1"/>
        <v>BR-SEHumanitarian transportation</v>
      </c>
      <c r="C111" s="343" t="s">
        <v>40</v>
      </c>
      <c r="D111" s="344" t="s">
        <v>40</v>
      </c>
      <c r="E111" s="344" t="s">
        <v>91</v>
      </c>
      <c r="F111" s="344" t="s">
        <v>92</v>
      </c>
      <c r="G111" s="344" t="s">
        <v>423</v>
      </c>
      <c r="H111" s="345">
        <v>0</v>
      </c>
      <c r="I111" s="345">
        <v>0</v>
      </c>
      <c r="J111" s="345">
        <v>0</v>
      </c>
      <c r="K111" s="345">
        <v>0</v>
      </c>
      <c r="L111" s="346">
        <v>0</v>
      </c>
      <c r="M111" s="346">
        <v>12.112311766819751</v>
      </c>
      <c r="N111" s="236">
        <v>0</v>
      </c>
      <c r="O111" s="347">
        <v>0</v>
      </c>
      <c r="P111" s="347">
        <v>0</v>
      </c>
      <c r="Q111" s="347">
        <v>0</v>
      </c>
      <c r="R111" s="347">
        <v>0</v>
      </c>
      <c r="S111" s="348">
        <v>0</v>
      </c>
      <c r="T111" s="157">
        <v>10.159407904019751</v>
      </c>
      <c r="U111" s="349">
        <v>0</v>
      </c>
      <c r="V111" s="350"/>
      <c r="W111" s="350"/>
      <c r="X111" s="350"/>
      <c r="Y111" s="350"/>
      <c r="Z111" s="351">
        <v>0</v>
      </c>
      <c r="AA111" s="352">
        <v>0</v>
      </c>
      <c r="AB111" s="353" t="s">
        <v>527</v>
      </c>
      <c r="AC111" s="354"/>
      <c r="AD111" s="354"/>
      <c r="AE111" s="354"/>
      <c r="AF111" s="354"/>
      <c r="AG111" s="355">
        <v>0</v>
      </c>
      <c r="AH111" s="167">
        <v>1.9529038627999997</v>
      </c>
      <c r="AI111" s="356">
        <v>0</v>
      </c>
      <c r="AJ111" s="357"/>
      <c r="AK111" s="357"/>
      <c r="AL111" s="357"/>
      <c r="AM111" s="357"/>
      <c r="AN111" s="358">
        <v>0</v>
      </c>
      <c r="AO111" s="359">
        <v>0</v>
      </c>
      <c r="AP111" s="360" t="s">
        <v>527</v>
      </c>
      <c r="AQ111" s="361"/>
      <c r="AR111" s="361"/>
      <c r="AS111" s="361"/>
      <c r="AT111" s="361"/>
      <c r="AU111" s="362">
        <v>0</v>
      </c>
      <c r="AV111" s="363">
        <v>0</v>
      </c>
      <c r="AW111" s="364" t="s">
        <v>527</v>
      </c>
    </row>
    <row r="112" spans="1:49" ht="14.25" customHeight="1" x14ac:dyDescent="0.2">
      <c r="A112" s="153">
        <v>111</v>
      </c>
      <c r="B112" s="153" t="str">
        <f t="shared" si="1"/>
        <v>BR-TOHumanitarian transportation</v>
      </c>
      <c r="C112" s="343" t="s">
        <v>40</v>
      </c>
      <c r="D112" s="344" t="s">
        <v>40</v>
      </c>
      <c r="E112" s="344" t="s">
        <v>93</v>
      </c>
      <c r="F112" s="344" t="s">
        <v>94</v>
      </c>
      <c r="G112" s="344" t="s">
        <v>423</v>
      </c>
      <c r="H112" s="345">
        <v>0</v>
      </c>
      <c r="I112" s="345">
        <v>0</v>
      </c>
      <c r="J112" s="345">
        <v>0</v>
      </c>
      <c r="K112" s="345">
        <v>0</v>
      </c>
      <c r="L112" s="346">
        <v>0</v>
      </c>
      <c r="M112" s="346">
        <v>17.609617334950865</v>
      </c>
      <c r="N112" s="236">
        <v>0</v>
      </c>
      <c r="O112" s="347">
        <v>0</v>
      </c>
      <c r="P112" s="347">
        <v>0</v>
      </c>
      <c r="Q112" s="347">
        <v>0</v>
      </c>
      <c r="R112" s="347">
        <v>0</v>
      </c>
      <c r="S112" s="348">
        <v>0</v>
      </c>
      <c r="T112" s="157">
        <v>14.770366630550866</v>
      </c>
      <c r="U112" s="349">
        <v>0</v>
      </c>
      <c r="V112" s="350"/>
      <c r="W112" s="350"/>
      <c r="X112" s="350"/>
      <c r="Y112" s="350"/>
      <c r="Z112" s="351">
        <v>0</v>
      </c>
      <c r="AA112" s="352">
        <v>0</v>
      </c>
      <c r="AB112" s="353" t="s">
        <v>527</v>
      </c>
      <c r="AC112" s="354"/>
      <c r="AD112" s="354"/>
      <c r="AE112" s="354"/>
      <c r="AF112" s="354"/>
      <c r="AG112" s="355">
        <v>0</v>
      </c>
      <c r="AH112" s="167">
        <v>2.8392507043999995</v>
      </c>
      <c r="AI112" s="356">
        <v>0</v>
      </c>
      <c r="AJ112" s="357"/>
      <c r="AK112" s="357"/>
      <c r="AL112" s="357"/>
      <c r="AM112" s="357"/>
      <c r="AN112" s="358">
        <v>0</v>
      </c>
      <c r="AO112" s="359">
        <v>0</v>
      </c>
      <c r="AP112" s="360" t="s">
        <v>527</v>
      </c>
      <c r="AQ112" s="361"/>
      <c r="AR112" s="361"/>
      <c r="AS112" s="361"/>
      <c r="AT112" s="361"/>
      <c r="AU112" s="362">
        <v>0</v>
      </c>
      <c r="AV112" s="363">
        <v>0</v>
      </c>
      <c r="AW112" s="364" t="s">
        <v>527</v>
      </c>
    </row>
    <row r="113" spans="1:49" ht="14.25" customHeight="1" x14ac:dyDescent="0.2">
      <c r="A113" s="178">
        <v>112</v>
      </c>
      <c r="B113" s="178" t="str">
        <f t="shared" si="1"/>
        <v>BRHumanitarian transportation</v>
      </c>
      <c r="C113" s="365" t="s">
        <v>40</v>
      </c>
      <c r="D113" s="366" t="s">
        <v>40</v>
      </c>
      <c r="E113" s="366" t="s">
        <v>95</v>
      </c>
      <c r="F113" s="367" t="s">
        <v>420</v>
      </c>
      <c r="G113" s="366" t="s">
        <v>423</v>
      </c>
      <c r="H113" s="368">
        <v>4024</v>
      </c>
      <c r="I113" s="368">
        <v>4095</v>
      </c>
      <c r="J113" s="368">
        <v>8655</v>
      </c>
      <c r="K113" s="368">
        <v>8824</v>
      </c>
      <c r="L113" s="346">
        <v>25598</v>
      </c>
      <c r="M113" s="346">
        <v>86576.866000000009</v>
      </c>
      <c r="N113" s="236">
        <v>0.29566789816577554</v>
      </c>
      <c r="O113" s="369">
        <v>3304</v>
      </c>
      <c r="P113" s="369">
        <v>3337</v>
      </c>
      <c r="Q113" s="369">
        <v>7001</v>
      </c>
      <c r="R113" s="369">
        <v>6975</v>
      </c>
      <c r="S113" s="348">
        <v>20617</v>
      </c>
      <c r="T113" s="157">
        <v>78167.828000000009</v>
      </c>
      <c r="U113" s="349">
        <v>0.26375301102136289</v>
      </c>
      <c r="V113" s="351">
        <v>720</v>
      </c>
      <c r="W113" s="351">
        <v>758</v>
      </c>
      <c r="X113" s="351">
        <v>1654</v>
      </c>
      <c r="Y113" s="351">
        <v>1849</v>
      </c>
      <c r="Z113" s="351">
        <v>4981</v>
      </c>
      <c r="AA113" s="352">
        <v>4989.4900000000007</v>
      </c>
      <c r="AB113" s="353">
        <v>0.99829842328574647</v>
      </c>
      <c r="AC113" s="355">
        <v>0</v>
      </c>
      <c r="AD113" s="355">
        <v>0</v>
      </c>
      <c r="AE113" s="355">
        <v>0</v>
      </c>
      <c r="AF113" s="355">
        <v>0</v>
      </c>
      <c r="AG113" s="355">
        <v>0</v>
      </c>
      <c r="AH113" s="167">
        <v>3419.5479999999998</v>
      </c>
      <c r="AI113" s="356">
        <v>0</v>
      </c>
      <c r="AJ113" s="370"/>
      <c r="AK113" s="370"/>
      <c r="AL113" s="370"/>
      <c r="AM113" s="370"/>
      <c r="AN113" s="358">
        <v>0</v>
      </c>
      <c r="AO113" s="359">
        <v>0</v>
      </c>
      <c r="AP113" s="360" t="s">
        <v>527</v>
      </c>
      <c r="AQ113" s="362"/>
      <c r="AR113" s="362"/>
      <c r="AS113" s="362"/>
      <c r="AT113" s="362"/>
      <c r="AU113" s="362">
        <v>0</v>
      </c>
      <c r="AV113" s="363">
        <v>0</v>
      </c>
      <c r="AW113" s="364" t="s">
        <v>527</v>
      </c>
    </row>
    <row r="114" spans="1:49" ht="14.25" customHeight="1" x14ac:dyDescent="0.2">
      <c r="A114" s="153">
        <v>113</v>
      </c>
      <c r="B114" s="153" t="str">
        <f t="shared" si="1"/>
        <v>BR-ACIntegration</v>
      </c>
      <c r="C114" s="343" t="s">
        <v>40</v>
      </c>
      <c r="D114" s="344" t="s">
        <v>40</v>
      </c>
      <c r="E114" s="344" t="s">
        <v>41</v>
      </c>
      <c r="F114" s="344" t="s">
        <v>42</v>
      </c>
      <c r="G114" s="344" t="s">
        <v>424</v>
      </c>
      <c r="H114" s="345">
        <v>0</v>
      </c>
      <c r="I114" s="345">
        <v>0</v>
      </c>
      <c r="J114" s="345">
        <v>120</v>
      </c>
      <c r="K114" s="345">
        <v>64</v>
      </c>
      <c r="L114" s="346">
        <v>184</v>
      </c>
      <c r="M114" s="346">
        <v>412.64889121054409</v>
      </c>
      <c r="N114" s="236">
        <v>0.445899659296839</v>
      </c>
      <c r="O114" s="347">
        <v>0</v>
      </c>
      <c r="P114" s="347">
        <v>0</v>
      </c>
      <c r="Q114" s="347">
        <v>94</v>
      </c>
      <c r="R114" s="347">
        <v>50</v>
      </c>
      <c r="S114" s="348">
        <v>144</v>
      </c>
      <c r="T114" s="157">
        <v>325.83006147538794</v>
      </c>
      <c r="U114" s="349">
        <v>0.44194817184134266</v>
      </c>
      <c r="V114" s="350"/>
      <c r="W114" s="350"/>
      <c r="X114" s="350"/>
      <c r="Y114" s="350"/>
      <c r="Z114" s="351">
        <v>0</v>
      </c>
      <c r="AA114" s="352">
        <v>0</v>
      </c>
      <c r="AB114" s="353" t="s">
        <v>527</v>
      </c>
      <c r="AC114" s="354">
        <v>0</v>
      </c>
      <c r="AD114" s="354">
        <v>0</v>
      </c>
      <c r="AE114" s="354">
        <v>26</v>
      </c>
      <c r="AF114" s="354">
        <v>14</v>
      </c>
      <c r="AG114" s="355">
        <v>40</v>
      </c>
      <c r="AH114" s="167">
        <v>86.818829735156143</v>
      </c>
      <c r="AI114" s="356">
        <v>0.46072954590635912</v>
      </c>
      <c r="AJ114" s="357"/>
      <c r="AK114" s="357"/>
      <c r="AL114" s="357"/>
      <c r="AM114" s="357"/>
      <c r="AN114" s="358">
        <v>0</v>
      </c>
      <c r="AO114" s="359">
        <v>0</v>
      </c>
      <c r="AP114" s="360" t="s">
        <v>527</v>
      </c>
      <c r="AQ114" s="361"/>
      <c r="AR114" s="361"/>
      <c r="AS114" s="361"/>
      <c r="AT114" s="361"/>
      <c r="AU114" s="362">
        <v>0</v>
      </c>
      <c r="AV114" s="363">
        <v>0</v>
      </c>
      <c r="AW114" s="364" t="s">
        <v>527</v>
      </c>
    </row>
    <row r="115" spans="1:49" ht="14.25" customHeight="1" x14ac:dyDescent="0.2">
      <c r="A115" s="153">
        <v>114</v>
      </c>
      <c r="B115" s="153" t="str">
        <f t="shared" si="1"/>
        <v>BR-ALIntegration</v>
      </c>
      <c r="C115" s="343" t="s">
        <v>40</v>
      </c>
      <c r="D115" s="344" t="s">
        <v>40</v>
      </c>
      <c r="E115" s="344" t="s">
        <v>43</v>
      </c>
      <c r="F115" s="344" t="s">
        <v>44</v>
      </c>
      <c r="G115" s="344" t="s">
        <v>424</v>
      </c>
      <c r="H115" s="345">
        <v>0</v>
      </c>
      <c r="I115" s="345">
        <v>0</v>
      </c>
      <c r="J115" s="345">
        <v>0</v>
      </c>
      <c r="K115" s="345">
        <v>0</v>
      </c>
      <c r="L115" s="346">
        <v>0</v>
      </c>
      <c r="M115" s="346">
        <v>109.78642596654468</v>
      </c>
      <c r="N115" s="236">
        <v>0</v>
      </c>
      <c r="O115" s="347">
        <v>0</v>
      </c>
      <c r="P115" s="347">
        <v>0</v>
      </c>
      <c r="Q115" s="347">
        <v>0</v>
      </c>
      <c r="R115" s="347">
        <v>0</v>
      </c>
      <c r="S115" s="348">
        <v>0</v>
      </c>
      <c r="T115" s="157">
        <v>86.688026270718197</v>
      </c>
      <c r="U115" s="349">
        <v>0</v>
      </c>
      <c r="V115" s="350"/>
      <c r="W115" s="350"/>
      <c r="X115" s="350"/>
      <c r="Y115" s="350"/>
      <c r="Z115" s="351">
        <v>0</v>
      </c>
      <c r="AA115" s="352">
        <v>0</v>
      </c>
      <c r="AB115" s="353" t="s">
        <v>527</v>
      </c>
      <c r="AC115" s="354">
        <v>0</v>
      </c>
      <c r="AD115" s="354">
        <v>0</v>
      </c>
      <c r="AE115" s="354">
        <v>0</v>
      </c>
      <c r="AF115" s="354">
        <v>0</v>
      </c>
      <c r="AG115" s="355">
        <v>0</v>
      </c>
      <c r="AH115" s="167">
        <v>23.098399695826483</v>
      </c>
      <c r="AI115" s="356">
        <v>0</v>
      </c>
      <c r="AJ115" s="357"/>
      <c r="AK115" s="357"/>
      <c r="AL115" s="357"/>
      <c r="AM115" s="357"/>
      <c r="AN115" s="358">
        <v>0</v>
      </c>
      <c r="AO115" s="359">
        <v>0</v>
      </c>
      <c r="AP115" s="360" t="s">
        <v>527</v>
      </c>
      <c r="AQ115" s="361"/>
      <c r="AR115" s="361"/>
      <c r="AS115" s="361"/>
      <c r="AT115" s="361"/>
      <c r="AU115" s="362">
        <v>0</v>
      </c>
      <c r="AV115" s="363">
        <v>0</v>
      </c>
      <c r="AW115" s="364" t="s">
        <v>527</v>
      </c>
    </row>
    <row r="116" spans="1:49" ht="14.25" customHeight="1" x14ac:dyDescent="0.2">
      <c r="A116" s="153">
        <v>115</v>
      </c>
      <c r="B116" s="153" t="str">
        <f t="shared" si="1"/>
        <v>BR-APIntegration</v>
      </c>
      <c r="C116" s="343" t="s">
        <v>40</v>
      </c>
      <c r="D116" s="344" t="s">
        <v>40</v>
      </c>
      <c r="E116" s="344" t="s">
        <v>45</v>
      </c>
      <c r="F116" s="344" t="s">
        <v>46</v>
      </c>
      <c r="G116" s="344" t="s">
        <v>424</v>
      </c>
      <c r="H116" s="345">
        <v>0</v>
      </c>
      <c r="I116" s="345">
        <v>0</v>
      </c>
      <c r="J116" s="345">
        <v>0</v>
      </c>
      <c r="K116" s="345">
        <v>0</v>
      </c>
      <c r="L116" s="346">
        <v>0</v>
      </c>
      <c r="M116" s="346">
        <v>88.744839445893703</v>
      </c>
      <c r="N116" s="236">
        <v>0</v>
      </c>
      <c r="O116" s="347">
        <v>0</v>
      </c>
      <c r="P116" s="347">
        <v>0</v>
      </c>
      <c r="Q116" s="347">
        <v>0</v>
      </c>
      <c r="R116" s="347">
        <v>0</v>
      </c>
      <c r="S116" s="348">
        <v>0</v>
      </c>
      <c r="T116" s="157">
        <v>70.073462229480285</v>
      </c>
      <c r="U116" s="349">
        <v>0</v>
      </c>
      <c r="V116" s="350"/>
      <c r="W116" s="350"/>
      <c r="X116" s="350"/>
      <c r="Y116" s="350"/>
      <c r="Z116" s="351">
        <v>0</v>
      </c>
      <c r="AA116" s="352">
        <v>0</v>
      </c>
      <c r="AB116" s="353" t="s">
        <v>527</v>
      </c>
      <c r="AC116" s="354">
        <v>0</v>
      </c>
      <c r="AD116" s="354">
        <v>0</v>
      </c>
      <c r="AE116" s="354">
        <v>0</v>
      </c>
      <c r="AF116" s="354">
        <v>0</v>
      </c>
      <c r="AG116" s="355">
        <v>0</v>
      </c>
      <c r="AH116" s="167">
        <v>18.671377216413422</v>
      </c>
      <c r="AI116" s="356">
        <v>0</v>
      </c>
      <c r="AJ116" s="357"/>
      <c r="AK116" s="357"/>
      <c r="AL116" s="357"/>
      <c r="AM116" s="357"/>
      <c r="AN116" s="358">
        <v>0</v>
      </c>
      <c r="AO116" s="359">
        <v>0</v>
      </c>
      <c r="AP116" s="360" t="s">
        <v>527</v>
      </c>
      <c r="AQ116" s="361"/>
      <c r="AR116" s="361"/>
      <c r="AS116" s="361"/>
      <c r="AT116" s="361"/>
      <c r="AU116" s="362">
        <v>0</v>
      </c>
      <c r="AV116" s="363">
        <v>0</v>
      </c>
      <c r="AW116" s="364" t="s">
        <v>527</v>
      </c>
    </row>
    <row r="117" spans="1:49" ht="14.25" customHeight="1" x14ac:dyDescent="0.2">
      <c r="A117" s="153">
        <v>116</v>
      </c>
      <c r="B117" s="153" t="str">
        <f t="shared" si="1"/>
        <v>BR-AMIntegration</v>
      </c>
      <c r="C117" s="343" t="s">
        <v>40</v>
      </c>
      <c r="D117" s="344" t="s">
        <v>40</v>
      </c>
      <c r="E117" s="344" t="s">
        <v>47</v>
      </c>
      <c r="F117" s="344" t="s">
        <v>48</v>
      </c>
      <c r="G117" s="344" t="s">
        <v>424</v>
      </c>
      <c r="H117" s="345">
        <v>996</v>
      </c>
      <c r="I117" s="345">
        <v>991</v>
      </c>
      <c r="J117" s="345">
        <v>6766</v>
      </c>
      <c r="K117" s="345">
        <v>6572</v>
      </c>
      <c r="L117" s="346">
        <v>15325</v>
      </c>
      <c r="M117" s="346">
        <v>53099.424526463998</v>
      </c>
      <c r="N117" s="236">
        <v>0.28860953083139795</v>
      </c>
      <c r="O117" s="347">
        <v>993</v>
      </c>
      <c r="P117" s="347">
        <v>987</v>
      </c>
      <c r="Q117" s="347">
        <v>6715</v>
      </c>
      <c r="R117" s="347">
        <v>6529</v>
      </c>
      <c r="S117" s="348">
        <v>15224</v>
      </c>
      <c r="T117" s="157">
        <v>41927.626915487999</v>
      </c>
      <c r="U117" s="349">
        <v>0.36310187625659013</v>
      </c>
      <c r="V117" s="350"/>
      <c r="W117" s="350"/>
      <c r="X117" s="350"/>
      <c r="Y117" s="350"/>
      <c r="Z117" s="351">
        <v>0</v>
      </c>
      <c r="AA117" s="352">
        <v>0</v>
      </c>
      <c r="AB117" s="353" t="s">
        <v>527</v>
      </c>
      <c r="AC117" s="354">
        <v>3</v>
      </c>
      <c r="AD117" s="354">
        <v>4</v>
      </c>
      <c r="AE117" s="354">
        <v>51</v>
      </c>
      <c r="AF117" s="354">
        <v>43</v>
      </c>
      <c r="AG117" s="355">
        <v>101</v>
      </c>
      <c r="AH117" s="167">
        <v>11171.797610976</v>
      </c>
      <c r="AI117" s="356">
        <v>9.0406220661185394E-3</v>
      </c>
      <c r="AJ117" s="357"/>
      <c r="AK117" s="357"/>
      <c r="AL117" s="357"/>
      <c r="AM117" s="357"/>
      <c r="AN117" s="358">
        <v>0</v>
      </c>
      <c r="AO117" s="359">
        <v>0</v>
      </c>
      <c r="AP117" s="360" t="s">
        <v>527</v>
      </c>
      <c r="AQ117" s="361"/>
      <c r="AR117" s="361"/>
      <c r="AS117" s="361"/>
      <c r="AT117" s="361"/>
      <c r="AU117" s="362">
        <v>0</v>
      </c>
      <c r="AV117" s="363">
        <v>0</v>
      </c>
      <c r="AW117" s="364" t="s">
        <v>527</v>
      </c>
    </row>
    <row r="118" spans="1:49" ht="14.25" customHeight="1" x14ac:dyDescent="0.2">
      <c r="A118" s="153">
        <v>117</v>
      </c>
      <c r="B118" s="153" t="str">
        <f t="shared" si="1"/>
        <v>BR-BAIntegration</v>
      </c>
      <c r="C118" s="343" t="s">
        <v>40</v>
      </c>
      <c r="D118" s="344" t="s">
        <v>40</v>
      </c>
      <c r="E118" s="344" t="s">
        <v>49</v>
      </c>
      <c r="F118" s="344" t="s">
        <v>50</v>
      </c>
      <c r="G118" s="344" t="s">
        <v>424</v>
      </c>
      <c r="H118" s="345">
        <v>0</v>
      </c>
      <c r="I118" s="345">
        <v>0</v>
      </c>
      <c r="J118" s="345">
        <v>200</v>
      </c>
      <c r="K118" s="345">
        <v>100</v>
      </c>
      <c r="L118" s="346">
        <v>300</v>
      </c>
      <c r="M118" s="346">
        <v>1066.8376610227276</v>
      </c>
      <c r="N118" s="236">
        <v>0.28120492082403986</v>
      </c>
      <c r="O118" s="347">
        <v>0</v>
      </c>
      <c r="P118" s="347">
        <v>0</v>
      </c>
      <c r="Q118" s="347">
        <v>200</v>
      </c>
      <c r="R118" s="347">
        <v>100</v>
      </c>
      <c r="S118" s="348">
        <v>300</v>
      </c>
      <c r="T118" s="157">
        <v>842.38147267415286</v>
      </c>
      <c r="U118" s="349">
        <v>0.35613318874125449</v>
      </c>
      <c r="V118" s="350"/>
      <c r="W118" s="350"/>
      <c r="X118" s="350"/>
      <c r="Y118" s="350"/>
      <c r="Z118" s="351">
        <v>0</v>
      </c>
      <c r="AA118" s="352">
        <v>0</v>
      </c>
      <c r="AB118" s="353" t="s">
        <v>527</v>
      </c>
      <c r="AC118" s="354">
        <v>0</v>
      </c>
      <c r="AD118" s="354">
        <v>0</v>
      </c>
      <c r="AE118" s="354">
        <v>0</v>
      </c>
      <c r="AF118" s="354">
        <v>0</v>
      </c>
      <c r="AG118" s="355">
        <v>0</v>
      </c>
      <c r="AH118" s="167">
        <v>224.45618834857473</v>
      </c>
      <c r="AI118" s="356">
        <v>0</v>
      </c>
      <c r="AJ118" s="357"/>
      <c r="AK118" s="357"/>
      <c r="AL118" s="357"/>
      <c r="AM118" s="357"/>
      <c r="AN118" s="358">
        <v>0</v>
      </c>
      <c r="AO118" s="359">
        <v>0</v>
      </c>
      <c r="AP118" s="360" t="s">
        <v>527</v>
      </c>
      <c r="AQ118" s="361"/>
      <c r="AR118" s="361"/>
      <c r="AS118" s="361"/>
      <c r="AT118" s="361"/>
      <c r="AU118" s="362">
        <v>0</v>
      </c>
      <c r="AV118" s="363">
        <v>0</v>
      </c>
      <c r="AW118" s="364" t="s">
        <v>527</v>
      </c>
    </row>
    <row r="119" spans="1:49" ht="14.25" customHeight="1" x14ac:dyDescent="0.2">
      <c r="A119" s="153">
        <v>118</v>
      </c>
      <c r="B119" s="153" t="str">
        <f t="shared" si="1"/>
        <v>BR-CEIntegration</v>
      </c>
      <c r="C119" s="343" t="s">
        <v>40</v>
      </c>
      <c r="D119" s="344" t="s">
        <v>40</v>
      </c>
      <c r="E119" s="344" t="s">
        <v>51</v>
      </c>
      <c r="F119" s="344" t="s">
        <v>52</v>
      </c>
      <c r="G119" s="344" t="s">
        <v>424</v>
      </c>
      <c r="H119" s="345">
        <v>0</v>
      </c>
      <c r="I119" s="345">
        <v>0</v>
      </c>
      <c r="J119" s="345">
        <v>200</v>
      </c>
      <c r="K119" s="345">
        <v>100</v>
      </c>
      <c r="L119" s="346">
        <v>300</v>
      </c>
      <c r="M119" s="346">
        <v>894.82756195402612</v>
      </c>
      <c r="N119" s="236">
        <v>0.33526012469362582</v>
      </c>
      <c r="O119" s="347">
        <v>0</v>
      </c>
      <c r="P119" s="347">
        <v>0</v>
      </c>
      <c r="Q119" s="347">
        <v>200</v>
      </c>
      <c r="R119" s="347">
        <v>100</v>
      </c>
      <c r="S119" s="348">
        <v>300</v>
      </c>
      <c r="T119" s="157">
        <v>706.56125760093119</v>
      </c>
      <c r="U119" s="349">
        <v>0.42459163557682816</v>
      </c>
      <c r="V119" s="350"/>
      <c r="W119" s="350"/>
      <c r="X119" s="350"/>
      <c r="Y119" s="350"/>
      <c r="Z119" s="351">
        <v>0</v>
      </c>
      <c r="AA119" s="352">
        <v>0</v>
      </c>
      <c r="AB119" s="353" t="s">
        <v>527</v>
      </c>
      <c r="AC119" s="354">
        <v>0</v>
      </c>
      <c r="AD119" s="354">
        <v>0</v>
      </c>
      <c r="AE119" s="354">
        <v>0</v>
      </c>
      <c r="AF119" s="354">
        <v>0</v>
      </c>
      <c r="AG119" s="355">
        <v>0</v>
      </c>
      <c r="AH119" s="167">
        <v>188.26630435309499</v>
      </c>
      <c r="AI119" s="356">
        <v>0</v>
      </c>
      <c r="AJ119" s="357"/>
      <c r="AK119" s="357"/>
      <c r="AL119" s="357"/>
      <c r="AM119" s="357"/>
      <c r="AN119" s="358">
        <v>0</v>
      </c>
      <c r="AO119" s="359">
        <v>0</v>
      </c>
      <c r="AP119" s="360" t="s">
        <v>527</v>
      </c>
      <c r="AQ119" s="361"/>
      <c r="AR119" s="361"/>
      <c r="AS119" s="361"/>
      <c r="AT119" s="361"/>
      <c r="AU119" s="362">
        <v>0</v>
      </c>
      <c r="AV119" s="363">
        <v>0</v>
      </c>
      <c r="AW119" s="364" t="s">
        <v>527</v>
      </c>
    </row>
    <row r="120" spans="1:49" ht="14.25" customHeight="1" x14ac:dyDescent="0.2">
      <c r="A120" s="153">
        <v>119</v>
      </c>
      <c r="B120" s="153" t="str">
        <f t="shared" si="1"/>
        <v>BR-DFIntegration</v>
      </c>
      <c r="C120" s="343" t="s">
        <v>40</v>
      </c>
      <c r="D120" s="344" t="s">
        <v>40</v>
      </c>
      <c r="E120" s="344" t="s">
        <v>53</v>
      </c>
      <c r="F120" s="344" t="s">
        <v>54</v>
      </c>
      <c r="G120" s="344" t="s">
        <v>424</v>
      </c>
      <c r="H120" s="345">
        <v>151</v>
      </c>
      <c r="I120" s="345">
        <v>151</v>
      </c>
      <c r="J120" s="345">
        <v>667</v>
      </c>
      <c r="K120" s="345">
        <v>746</v>
      </c>
      <c r="L120" s="346">
        <v>1715</v>
      </c>
      <c r="M120" s="346">
        <v>2549.0518263234912</v>
      </c>
      <c r="N120" s="236">
        <v>0.67279918842354491</v>
      </c>
      <c r="O120" s="347">
        <v>151</v>
      </c>
      <c r="P120" s="347">
        <v>151</v>
      </c>
      <c r="Q120" s="347">
        <v>667</v>
      </c>
      <c r="R120" s="347">
        <v>746</v>
      </c>
      <c r="S120" s="348">
        <v>1715</v>
      </c>
      <c r="T120" s="157">
        <v>2012.7467466068172</v>
      </c>
      <c r="U120" s="349">
        <v>0.85206944335705792</v>
      </c>
      <c r="V120" s="350"/>
      <c r="W120" s="350"/>
      <c r="X120" s="350"/>
      <c r="Y120" s="350"/>
      <c r="Z120" s="351">
        <v>0</v>
      </c>
      <c r="AA120" s="352">
        <v>0</v>
      </c>
      <c r="AB120" s="353" t="s">
        <v>527</v>
      </c>
      <c r="AC120" s="354">
        <v>0</v>
      </c>
      <c r="AD120" s="354">
        <v>0</v>
      </c>
      <c r="AE120" s="354">
        <v>0</v>
      </c>
      <c r="AF120" s="354">
        <v>0</v>
      </c>
      <c r="AG120" s="355">
        <v>0</v>
      </c>
      <c r="AH120" s="167">
        <v>536.30507971667396</v>
      </c>
      <c r="AI120" s="356">
        <v>0</v>
      </c>
      <c r="AJ120" s="357"/>
      <c r="AK120" s="357"/>
      <c r="AL120" s="357"/>
      <c r="AM120" s="357"/>
      <c r="AN120" s="358">
        <v>0</v>
      </c>
      <c r="AO120" s="359">
        <v>0</v>
      </c>
      <c r="AP120" s="360" t="s">
        <v>527</v>
      </c>
      <c r="AQ120" s="361"/>
      <c r="AR120" s="361"/>
      <c r="AS120" s="361"/>
      <c r="AT120" s="361"/>
      <c r="AU120" s="362">
        <v>0</v>
      </c>
      <c r="AV120" s="363">
        <v>0</v>
      </c>
      <c r="AW120" s="364" t="s">
        <v>527</v>
      </c>
    </row>
    <row r="121" spans="1:49" ht="14.25" customHeight="1" x14ac:dyDescent="0.2">
      <c r="A121" s="153">
        <v>120</v>
      </c>
      <c r="B121" s="153" t="str">
        <f t="shared" si="1"/>
        <v>BR-ESIntegration</v>
      </c>
      <c r="C121" s="343" t="s">
        <v>40</v>
      </c>
      <c r="D121" s="344" t="s">
        <v>40</v>
      </c>
      <c r="E121" s="344" t="s">
        <v>55</v>
      </c>
      <c r="F121" s="344" t="s">
        <v>56</v>
      </c>
      <c r="G121" s="344" t="s">
        <v>424</v>
      </c>
      <c r="H121" s="345">
        <v>0</v>
      </c>
      <c r="I121" s="345">
        <v>0</v>
      </c>
      <c r="J121" s="345">
        <v>0</v>
      </c>
      <c r="K121" s="345">
        <v>0</v>
      </c>
      <c r="L121" s="346">
        <v>0</v>
      </c>
      <c r="M121" s="346">
        <v>665.17228314645831</v>
      </c>
      <c r="N121" s="236">
        <v>0</v>
      </c>
      <c r="O121" s="347">
        <v>0</v>
      </c>
      <c r="P121" s="347">
        <v>0</v>
      </c>
      <c r="Q121" s="347">
        <v>0</v>
      </c>
      <c r="R121" s="347">
        <v>0</v>
      </c>
      <c r="S121" s="348">
        <v>0</v>
      </c>
      <c r="T121" s="157">
        <v>525.22405978973507</v>
      </c>
      <c r="U121" s="349">
        <v>0</v>
      </c>
      <c r="V121" s="350"/>
      <c r="W121" s="350"/>
      <c r="X121" s="350"/>
      <c r="Y121" s="350"/>
      <c r="Z121" s="351">
        <v>0</v>
      </c>
      <c r="AA121" s="352">
        <v>0</v>
      </c>
      <c r="AB121" s="353" t="s">
        <v>527</v>
      </c>
      <c r="AC121" s="354">
        <v>0</v>
      </c>
      <c r="AD121" s="354">
        <v>0</v>
      </c>
      <c r="AE121" s="354">
        <v>0</v>
      </c>
      <c r="AF121" s="354">
        <v>0</v>
      </c>
      <c r="AG121" s="355">
        <v>0</v>
      </c>
      <c r="AH121" s="167">
        <v>139.9482233567233</v>
      </c>
      <c r="AI121" s="356">
        <v>0</v>
      </c>
      <c r="AJ121" s="357"/>
      <c r="AK121" s="357"/>
      <c r="AL121" s="357"/>
      <c r="AM121" s="357"/>
      <c r="AN121" s="358">
        <v>0</v>
      </c>
      <c r="AO121" s="359">
        <v>0</v>
      </c>
      <c r="AP121" s="360" t="s">
        <v>527</v>
      </c>
      <c r="AQ121" s="361"/>
      <c r="AR121" s="361"/>
      <c r="AS121" s="361"/>
      <c r="AT121" s="361"/>
      <c r="AU121" s="362">
        <v>0</v>
      </c>
      <c r="AV121" s="363">
        <v>0</v>
      </c>
      <c r="AW121" s="364" t="s">
        <v>527</v>
      </c>
    </row>
    <row r="122" spans="1:49" ht="14.25" customHeight="1" x14ac:dyDescent="0.2">
      <c r="A122" s="153">
        <v>121</v>
      </c>
      <c r="B122" s="153" t="str">
        <f t="shared" si="1"/>
        <v>BR-GOIntegration</v>
      </c>
      <c r="C122" s="343" t="s">
        <v>40</v>
      </c>
      <c r="D122" s="344" t="s">
        <v>40</v>
      </c>
      <c r="E122" s="344" t="s">
        <v>57</v>
      </c>
      <c r="F122" s="344" t="s">
        <v>58</v>
      </c>
      <c r="G122" s="344" t="s">
        <v>424</v>
      </c>
      <c r="H122" s="345">
        <v>0</v>
      </c>
      <c r="I122" s="345">
        <v>0</v>
      </c>
      <c r="J122" s="345">
        <v>4</v>
      </c>
      <c r="K122" s="345">
        <v>2</v>
      </c>
      <c r="L122" s="346">
        <v>6</v>
      </c>
      <c r="M122" s="346">
        <v>4092.5642245785111</v>
      </c>
      <c r="N122" s="236">
        <v>1.4660735105795277E-3</v>
      </c>
      <c r="O122" s="347">
        <v>0</v>
      </c>
      <c r="P122" s="347">
        <v>0</v>
      </c>
      <c r="Q122" s="347">
        <v>4</v>
      </c>
      <c r="R122" s="347">
        <v>2</v>
      </c>
      <c r="S122" s="348">
        <v>6</v>
      </c>
      <c r="T122" s="157">
        <v>3231.5134762012813</v>
      </c>
      <c r="U122" s="349">
        <v>1.8567151411211624E-3</v>
      </c>
      <c r="V122" s="350"/>
      <c r="W122" s="350"/>
      <c r="X122" s="350"/>
      <c r="Y122" s="350"/>
      <c r="Z122" s="351">
        <v>0</v>
      </c>
      <c r="AA122" s="352">
        <v>0</v>
      </c>
      <c r="AB122" s="353" t="s">
        <v>527</v>
      </c>
      <c r="AC122" s="354">
        <v>0</v>
      </c>
      <c r="AD122" s="354">
        <v>0</v>
      </c>
      <c r="AE122" s="354">
        <v>0</v>
      </c>
      <c r="AF122" s="354">
        <v>0</v>
      </c>
      <c r="AG122" s="355">
        <v>0</v>
      </c>
      <c r="AH122" s="167">
        <v>861.05074837722987</v>
      </c>
      <c r="AI122" s="356">
        <v>0</v>
      </c>
      <c r="AJ122" s="357"/>
      <c r="AK122" s="357"/>
      <c r="AL122" s="357"/>
      <c r="AM122" s="357"/>
      <c r="AN122" s="358">
        <v>0</v>
      </c>
      <c r="AO122" s="359">
        <v>0</v>
      </c>
      <c r="AP122" s="360" t="s">
        <v>527</v>
      </c>
      <c r="AQ122" s="361"/>
      <c r="AR122" s="361"/>
      <c r="AS122" s="361"/>
      <c r="AT122" s="361"/>
      <c r="AU122" s="362">
        <v>0</v>
      </c>
      <c r="AV122" s="363">
        <v>0</v>
      </c>
      <c r="AW122" s="364" t="s">
        <v>527</v>
      </c>
    </row>
    <row r="123" spans="1:49" ht="14.25" customHeight="1" x14ac:dyDescent="0.2">
      <c r="A123" s="153">
        <v>122</v>
      </c>
      <c r="B123" s="153" t="str">
        <f t="shared" si="1"/>
        <v>BR-MAIntegration</v>
      </c>
      <c r="C123" s="343" t="s">
        <v>40</v>
      </c>
      <c r="D123" s="344" t="s">
        <v>40</v>
      </c>
      <c r="E123" s="344" t="s">
        <v>59</v>
      </c>
      <c r="F123" s="344" t="s">
        <v>60</v>
      </c>
      <c r="G123" s="344" t="s">
        <v>424</v>
      </c>
      <c r="H123" s="345">
        <v>0</v>
      </c>
      <c r="I123" s="345">
        <v>0</v>
      </c>
      <c r="J123" s="345">
        <v>0</v>
      </c>
      <c r="K123" s="345">
        <v>0</v>
      </c>
      <c r="L123" s="346">
        <v>0</v>
      </c>
      <c r="M123" s="346">
        <v>482.17867074348231</v>
      </c>
      <c r="N123" s="236">
        <v>0</v>
      </c>
      <c r="O123" s="347"/>
      <c r="P123" s="347"/>
      <c r="Q123" s="347">
        <v>0</v>
      </c>
      <c r="R123" s="347">
        <v>0</v>
      </c>
      <c r="S123" s="348">
        <v>0</v>
      </c>
      <c r="T123" s="157">
        <v>380.73119612554342</v>
      </c>
      <c r="U123" s="349">
        <v>0</v>
      </c>
      <c r="V123" s="350"/>
      <c r="W123" s="350"/>
      <c r="X123" s="350"/>
      <c r="Y123" s="350"/>
      <c r="Z123" s="351">
        <v>0</v>
      </c>
      <c r="AA123" s="352">
        <v>0</v>
      </c>
      <c r="AB123" s="353" t="s">
        <v>527</v>
      </c>
      <c r="AC123" s="354">
        <v>0</v>
      </c>
      <c r="AD123" s="354">
        <v>0</v>
      </c>
      <c r="AE123" s="354">
        <v>0</v>
      </c>
      <c r="AF123" s="354">
        <v>0</v>
      </c>
      <c r="AG123" s="355">
        <v>0</v>
      </c>
      <c r="AH123" s="167">
        <v>101.44747461793891</v>
      </c>
      <c r="AI123" s="356">
        <v>0</v>
      </c>
      <c r="AJ123" s="357"/>
      <c r="AK123" s="357"/>
      <c r="AL123" s="357"/>
      <c r="AM123" s="357"/>
      <c r="AN123" s="358">
        <v>0</v>
      </c>
      <c r="AO123" s="359">
        <v>0</v>
      </c>
      <c r="AP123" s="360" t="s">
        <v>527</v>
      </c>
      <c r="AQ123" s="361"/>
      <c r="AR123" s="361"/>
      <c r="AS123" s="361"/>
      <c r="AT123" s="361"/>
      <c r="AU123" s="362">
        <v>0</v>
      </c>
      <c r="AV123" s="363">
        <v>0</v>
      </c>
      <c r="AW123" s="364" t="s">
        <v>527</v>
      </c>
    </row>
    <row r="124" spans="1:49" ht="14.25" customHeight="1" x14ac:dyDescent="0.2">
      <c r="A124" s="153">
        <v>123</v>
      </c>
      <c r="B124" s="153" t="str">
        <f t="shared" si="1"/>
        <v>BR-MTIntegration</v>
      </c>
      <c r="C124" s="343" t="s">
        <v>40</v>
      </c>
      <c r="D124" s="344" t="s">
        <v>40</v>
      </c>
      <c r="E124" s="344" t="s">
        <v>61</v>
      </c>
      <c r="F124" s="344" t="s">
        <v>62</v>
      </c>
      <c r="G124" s="344" t="s">
        <v>424</v>
      </c>
      <c r="H124" s="345">
        <v>0</v>
      </c>
      <c r="I124" s="345">
        <v>0</v>
      </c>
      <c r="J124" s="345">
        <v>124</v>
      </c>
      <c r="K124" s="345">
        <v>66</v>
      </c>
      <c r="L124" s="346">
        <v>190</v>
      </c>
      <c r="M124" s="346">
        <v>6687.3522771586941</v>
      </c>
      <c r="N124" s="236">
        <v>2.841184255373589E-2</v>
      </c>
      <c r="O124" s="347">
        <v>0</v>
      </c>
      <c r="P124" s="347">
        <v>0</v>
      </c>
      <c r="Q124" s="347">
        <v>98</v>
      </c>
      <c r="R124" s="347">
        <v>52</v>
      </c>
      <c r="S124" s="348">
        <v>150</v>
      </c>
      <c r="T124" s="157">
        <v>5280.3738238143997</v>
      </c>
      <c r="U124" s="349">
        <v>2.8407079688847491E-2</v>
      </c>
      <c r="V124" s="350"/>
      <c r="W124" s="350"/>
      <c r="X124" s="350"/>
      <c r="Y124" s="350"/>
      <c r="Z124" s="351">
        <v>0</v>
      </c>
      <c r="AA124" s="352">
        <v>0</v>
      </c>
      <c r="AB124" s="353" t="s">
        <v>527</v>
      </c>
      <c r="AC124" s="354">
        <v>0</v>
      </c>
      <c r="AD124" s="354">
        <v>0</v>
      </c>
      <c r="AE124" s="354">
        <v>26</v>
      </c>
      <c r="AF124" s="354">
        <v>14</v>
      </c>
      <c r="AG124" s="355">
        <v>40</v>
      </c>
      <c r="AH124" s="167">
        <v>1406.9784533442948</v>
      </c>
      <c r="AI124" s="356">
        <v>2.8429717530444508E-2</v>
      </c>
      <c r="AJ124" s="357"/>
      <c r="AK124" s="357"/>
      <c r="AL124" s="357"/>
      <c r="AM124" s="357"/>
      <c r="AN124" s="358">
        <v>0</v>
      </c>
      <c r="AO124" s="359">
        <v>0</v>
      </c>
      <c r="AP124" s="360" t="s">
        <v>527</v>
      </c>
      <c r="AQ124" s="361"/>
      <c r="AR124" s="361"/>
      <c r="AS124" s="361"/>
      <c r="AT124" s="361"/>
      <c r="AU124" s="362">
        <v>0</v>
      </c>
      <c r="AV124" s="363">
        <v>0</v>
      </c>
      <c r="AW124" s="364" t="s">
        <v>527</v>
      </c>
    </row>
    <row r="125" spans="1:49" ht="14.25" customHeight="1" x14ac:dyDescent="0.2">
      <c r="A125" s="153">
        <v>124</v>
      </c>
      <c r="B125" s="153" t="str">
        <f t="shared" si="1"/>
        <v>BR-MSIntegration</v>
      </c>
      <c r="C125" s="343" t="s">
        <v>40</v>
      </c>
      <c r="D125" s="344" t="s">
        <v>40</v>
      </c>
      <c r="E125" s="344" t="s">
        <v>63</v>
      </c>
      <c r="F125" s="344" t="s">
        <v>64</v>
      </c>
      <c r="G125" s="344" t="s">
        <v>424</v>
      </c>
      <c r="H125" s="345">
        <v>0</v>
      </c>
      <c r="I125" s="345">
        <v>0</v>
      </c>
      <c r="J125" s="345">
        <v>855</v>
      </c>
      <c r="K125" s="345">
        <v>888</v>
      </c>
      <c r="L125" s="346">
        <v>1743</v>
      </c>
      <c r="M125" s="346">
        <v>5908.7161611421989</v>
      </c>
      <c r="N125" s="236">
        <v>0.2949879385749789</v>
      </c>
      <c r="O125" s="347">
        <v>0</v>
      </c>
      <c r="P125" s="347">
        <v>0</v>
      </c>
      <c r="Q125" s="347">
        <v>855</v>
      </c>
      <c r="R125" s="347">
        <v>888</v>
      </c>
      <c r="S125" s="348">
        <v>1743</v>
      </c>
      <c r="T125" s="157">
        <v>4665.5580350106293</v>
      </c>
      <c r="U125" s="349">
        <v>0.37358875121055674</v>
      </c>
      <c r="V125" s="350"/>
      <c r="W125" s="350"/>
      <c r="X125" s="350"/>
      <c r="Y125" s="350"/>
      <c r="Z125" s="351">
        <v>0</v>
      </c>
      <c r="AA125" s="352">
        <v>0</v>
      </c>
      <c r="AB125" s="353" t="s">
        <v>527</v>
      </c>
      <c r="AC125" s="354">
        <v>0</v>
      </c>
      <c r="AD125" s="354">
        <v>0</v>
      </c>
      <c r="AE125" s="354">
        <v>0</v>
      </c>
      <c r="AF125" s="354">
        <v>0</v>
      </c>
      <c r="AG125" s="355">
        <v>0</v>
      </c>
      <c r="AH125" s="167">
        <v>1243.1581261315698</v>
      </c>
      <c r="AI125" s="356">
        <v>0</v>
      </c>
      <c r="AJ125" s="357"/>
      <c r="AK125" s="357"/>
      <c r="AL125" s="357"/>
      <c r="AM125" s="357"/>
      <c r="AN125" s="358">
        <v>0</v>
      </c>
      <c r="AO125" s="359">
        <v>0</v>
      </c>
      <c r="AP125" s="360" t="s">
        <v>527</v>
      </c>
      <c r="AQ125" s="361"/>
      <c r="AR125" s="361"/>
      <c r="AS125" s="361"/>
      <c r="AT125" s="361"/>
      <c r="AU125" s="362">
        <v>0</v>
      </c>
      <c r="AV125" s="363">
        <v>0</v>
      </c>
      <c r="AW125" s="364" t="s">
        <v>527</v>
      </c>
    </row>
    <row r="126" spans="1:49" ht="14.25" customHeight="1" x14ac:dyDescent="0.2">
      <c r="A126" s="153">
        <v>125</v>
      </c>
      <c r="B126" s="153" t="str">
        <f t="shared" si="1"/>
        <v>BR-MGIntegration</v>
      </c>
      <c r="C126" s="343" t="s">
        <v>40</v>
      </c>
      <c r="D126" s="344" t="s">
        <v>40</v>
      </c>
      <c r="E126" s="344" t="s">
        <v>65</v>
      </c>
      <c r="F126" s="344" t="s">
        <v>66</v>
      </c>
      <c r="G126" s="344" t="s">
        <v>424</v>
      </c>
      <c r="H126" s="345">
        <v>0</v>
      </c>
      <c r="I126" s="345">
        <v>0</v>
      </c>
      <c r="J126" s="345">
        <v>494</v>
      </c>
      <c r="K126" s="345">
        <v>632</v>
      </c>
      <c r="L126" s="346">
        <v>1126</v>
      </c>
      <c r="M126" s="346">
        <v>6508.937158119008</v>
      </c>
      <c r="N126" s="236">
        <v>0.17299291307421352</v>
      </c>
      <c r="O126" s="347">
        <v>0</v>
      </c>
      <c r="P126" s="347">
        <v>0</v>
      </c>
      <c r="Q126" s="347">
        <v>494</v>
      </c>
      <c r="R126" s="347">
        <v>632</v>
      </c>
      <c r="S126" s="348">
        <v>1126</v>
      </c>
      <c r="T126" s="157">
        <v>5139.4961662147371</v>
      </c>
      <c r="U126" s="349">
        <v>0.21908762329699416</v>
      </c>
      <c r="V126" s="350"/>
      <c r="W126" s="350"/>
      <c r="X126" s="350"/>
      <c r="Y126" s="350"/>
      <c r="Z126" s="351">
        <v>0</v>
      </c>
      <c r="AA126" s="352">
        <v>0</v>
      </c>
      <c r="AB126" s="353" t="s">
        <v>527</v>
      </c>
      <c r="AC126" s="354">
        <v>0</v>
      </c>
      <c r="AD126" s="354">
        <v>0</v>
      </c>
      <c r="AE126" s="354">
        <v>0</v>
      </c>
      <c r="AF126" s="354">
        <v>0</v>
      </c>
      <c r="AG126" s="355">
        <v>0</v>
      </c>
      <c r="AH126" s="167">
        <v>1369.4409919042714</v>
      </c>
      <c r="AI126" s="356">
        <v>0</v>
      </c>
      <c r="AJ126" s="357"/>
      <c r="AK126" s="357"/>
      <c r="AL126" s="357"/>
      <c r="AM126" s="357"/>
      <c r="AN126" s="358">
        <v>0</v>
      </c>
      <c r="AO126" s="359">
        <v>0</v>
      </c>
      <c r="AP126" s="360" t="s">
        <v>527</v>
      </c>
      <c r="AQ126" s="361"/>
      <c r="AR126" s="361"/>
      <c r="AS126" s="361"/>
      <c r="AT126" s="361"/>
      <c r="AU126" s="362">
        <v>0</v>
      </c>
      <c r="AV126" s="363">
        <v>0</v>
      </c>
      <c r="AW126" s="364" t="s">
        <v>527</v>
      </c>
    </row>
    <row r="127" spans="1:49" ht="14.25" customHeight="1" x14ac:dyDescent="0.2">
      <c r="A127" s="153">
        <v>126</v>
      </c>
      <c r="B127" s="153" t="str">
        <f t="shared" si="1"/>
        <v>BR-PAIntegration</v>
      </c>
      <c r="C127" s="343" t="s">
        <v>40</v>
      </c>
      <c r="D127" s="344" t="s">
        <v>40</v>
      </c>
      <c r="E127" s="344" t="s">
        <v>67</v>
      </c>
      <c r="F127" s="344" t="s">
        <v>68</v>
      </c>
      <c r="G127" s="344" t="s">
        <v>424</v>
      </c>
      <c r="H127" s="345">
        <v>54</v>
      </c>
      <c r="I127" s="345">
        <v>54</v>
      </c>
      <c r="J127" s="345">
        <v>305</v>
      </c>
      <c r="K127" s="345">
        <v>305</v>
      </c>
      <c r="L127" s="346">
        <v>718</v>
      </c>
      <c r="M127" s="346">
        <v>2260.8259276291569</v>
      </c>
      <c r="N127" s="236">
        <v>0.31758305282394722</v>
      </c>
      <c r="O127" s="347">
        <v>54</v>
      </c>
      <c r="P127" s="347">
        <v>54</v>
      </c>
      <c r="Q127" s="347">
        <v>305</v>
      </c>
      <c r="R127" s="347">
        <v>305</v>
      </c>
      <c r="S127" s="348">
        <v>718</v>
      </c>
      <c r="T127" s="157">
        <v>1785.1618329169432</v>
      </c>
      <c r="U127" s="349">
        <v>0.40220443141941509</v>
      </c>
      <c r="V127" s="350"/>
      <c r="W127" s="350"/>
      <c r="X127" s="350"/>
      <c r="Y127" s="350"/>
      <c r="Z127" s="351">
        <v>0</v>
      </c>
      <c r="AA127" s="352">
        <v>0</v>
      </c>
      <c r="AB127" s="353" t="s">
        <v>527</v>
      </c>
      <c r="AC127" s="354">
        <v>0</v>
      </c>
      <c r="AD127" s="354">
        <v>0</v>
      </c>
      <c r="AE127" s="354">
        <v>0</v>
      </c>
      <c r="AF127" s="354">
        <v>0</v>
      </c>
      <c r="AG127" s="355">
        <v>0</v>
      </c>
      <c r="AH127" s="167">
        <v>475.66409471221374</v>
      </c>
      <c r="AI127" s="356">
        <v>0</v>
      </c>
      <c r="AJ127" s="357"/>
      <c r="AK127" s="357"/>
      <c r="AL127" s="357"/>
      <c r="AM127" s="357"/>
      <c r="AN127" s="358">
        <v>0</v>
      </c>
      <c r="AO127" s="359">
        <v>0</v>
      </c>
      <c r="AP127" s="360" t="s">
        <v>527</v>
      </c>
      <c r="AQ127" s="361"/>
      <c r="AR127" s="361"/>
      <c r="AS127" s="361"/>
      <c r="AT127" s="361"/>
      <c r="AU127" s="362">
        <v>0</v>
      </c>
      <c r="AV127" s="363">
        <v>0</v>
      </c>
      <c r="AW127" s="364" t="s">
        <v>527</v>
      </c>
    </row>
    <row r="128" spans="1:49" ht="14.25" customHeight="1" x14ac:dyDescent="0.2">
      <c r="A128" s="153">
        <v>127</v>
      </c>
      <c r="B128" s="153" t="str">
        <f t="shared" si="1"/>
        <v>BR-PBIntegration</v>
      </c>
      <c r="C128" s="343" t="s">
        <v>40</v>
      </c>
      <c r="D128" s="344" t="s">
        <v>40</v>
      </c>
      <c r="E128" s="344" t="s">
        <v>69</v>
      </c>
      <c r="F128" s="344" t="s">
        <v>70</v>
      </c>
      <c r="G128" s="344" t="s">
        <v>424</v>
      </c>
      <c r="H128" s="345">
        <v>0</v>
      </c>
      <c r="I128" s="345">
        <v>0</v>
      </c>
      <c r="J128" s="345">
        <v>212</v>
      </c>
      <c r="K128" s="345">
        <v>102</v>
      </c>
      <c r="L128" s="346">
        <v>314</v>
      </c>
      <c r="M128" s="346">
        <v>1022.9036076856278</v>
      </c>
      <c r="N128" s="236">
        <v>0.30696929568020709</v>
      </c>
      <c r="O128" s="347">
        <v>0</v>
      </c>
      <c r="P128" s="347">
        <v>0</v>
      </c>
      <c r="Q128" s="347">
        <v>200</v>
      </c>
      <c r="R128" s="347">
        <v>100</v>
      </c>
      <c r="S128" s="348">
        <v>300</v>
      </c>
      <c r="T128" s="157">
        <v>807.69087831027196</v>
      </c>
      <c r="U128" s="349">
        <v>0.37142922875099738</v>
      </c>
      <c r="V128" s="350"/>
      <c r="W128" s="350"/>
      <c r="X128" s="350"/>
      <c r="Y128" s="350"/>
      <c r="Z128" s="351">
        <v>0</v>
      </c>
      <c r="AA128" s="352">
        <v>0</v>
      </c>
      <c r="AB128" s="353" t="s">
        <v>527</v>
      </c>
      <c r="AC128" s="354">
        <v>0</v>
      </c>
      <c r="AD128" s="354">
        <v>0</v>
      </c>
      <c r="AE128" s="354">
        <v>12</v>
      </c>
      <c r="AF128" s="354">
        <v>2</v>
      </c>
      <c r="AG128" s="355">
        <v>14</v>
      </c>
      <c r="AH128" s="167">
        <v>215.21272937535582</v>
      </c>
      <c r="AI128" s="356">
        <v>6.5051914171779246E-2</v>
      </c>
      <c r="AJ128" s="357"/>
      <c r="AK128" s="357"/>
      <c r="AL128" s="357"/>
      <c r="AM128" s="357"/>
      <c r="AN128" s="358">
        <v>0</v>
      </c>
      <c r="AO128" s="359">
        <v>0</v>
      </c>
      <c r="AP128" s="360" t="s">
        <v>527</v>
      </c>
      <c r="AQ128" s="361"/>
      <c r="AR128" s="361"/>
      <c r="AS128" s="361"/>
      <c r="AT128" s="361"/>
      <c r="AU128" s="362">
        <v>0</v>
      </c>
      <c r="AV128" s="363">
        <v>0</v>
      </c>
      <c r="AW128" s="364" t="s">
        <v>527</v>
      </c>
    </row>
    <row r="129" spans="1:49" ht="14.25" customHeight="1" x14ac:dyDescent="0.2">
      <c r="A129" s="153">
        <v>128</v>
      </c>
      <c r="B129" s="153" t="str">
        <f t="shared" si="1"/>
        <v>BR-PRIntegration</v>
      </c>
      <c r="C129" s="343" t="s">
        <v>40</v>
      </c>
      <c r="D129" s="344" t="s">
        <v>40</v>
      </c>
      <c r="E129" s="344" t="s">
        <v>71</v>
      </c>
      <c r="F129" s="344" t="s">
        <v>72</v>
      </c>
      <c r="G129" s="344" t="s">
        <v>424</v>
      </c>
      <c r="H129" s="345">
        <v>0</v>
      </c>
      <c r="I129" s="345">
        <v>0</v>
      </c>
      <c r="J129" s="345">
        <v>850</v>
      </c>
      <c r="K129" s="345">
        <v>900</v>
      </c>
      <c r="L129" s="346">
        <v>1750</v>
      </c>
      <c r="M129" s="346">
        <v>29371.6194140185</v>
      </c>
      <c r="N129" s="236">
        <v>5.9581324929083045E-2</v>
      </c>
      <c r="O129" s="347">
        <v>0</v>
      </c>
      <c r="P129" s="347">
        <v>0</v>
      </c>
      <c r="Q129" s="347">
        <v>850</v>
      </c>
      <c r="R129" s="347">
        <v>900</v>
      </c>
      <c r="S129" s="348">
        <v>1750</v>
      </c>
      <c r="T129" s="157">
        <v>23192.008419618909</v>
      </c>
      <c r="U129" s="349">
        <v>7.5457026762702259E-2</v>
      </c>
      <c r="V129" s="350"/>
      <c r="W129" s="350"/>
      <c r="X129" s="350"/>
      <c r="Y129" s="350"/>
      <c r="Z129" s="351">
        <v>0</v>
      </c>
      <c r="AA129" s="352">
        <v>0</v>
      </c>
      <c r="AB129" s="353" t="s">
        <v>527</v>
      </c>
      <c r="AC129" s="354">
        <v>0</v>
      </c>
      <c r="AD129" s="354">
        <v>0</v>
      </c>
      <c r="AE129" s="354">
        <v>0</v>
      </c>
      <c r="AF129" s="354">
        <v>0</v>
      </c>
      <c r="AG129" s="355">
        <v>0</v>
      </c>
      <c r="AH129" s="167">
        <v>6179.6109943995907</v>
      </c>
      <c r="AI129" s="356">
        <v>0</v>
      </c>
      <c r="AJ129" s="357"/>
      <c r="AK129" s="357"/>
      <c r="AL129" s="357"/>
      <c r="AM129" s="357"/>
      <c r="AN129" s="358">
        <v>0</v>
      </c>
      <c r="AO129" s="359">
        <v>0</v>
      </c>
      <c r="AP129" s="360" t="s">
        <v>527</v>
      </c>
      <c r="AQ129" s="361"/>
      <c r="AR129" s="361"/>
      <c r="AS129" s="361"/>
      <c r="AT129" s="361"/>
      <c r="AU129" s="362">
        <v>0</v>
      </c>
      <c r="AV129" s="363">
        <v>0</v>
      </c>
      <c r="AW129" s="364" t="s">
        <v>527</v>
      </c>
    </row>
    <row r="130" spans="1:49" ht="14.25" customHeight="1" x14ac:dyDescent="0.2">
      <c r="A130" s="153">
        <v>129</v>
      </c>
      <c r="B130" s="153" t="str">
        <f t="shared" si="1"/>
        <v>BR-PEIntegration</v>
      </c>
      <c r="C130" s="343" t="s">
        <v>40</v>
      </c>
      <c r="D130" s="344" t="s">
        <v>40</v>
      </c>
      <c r="E130" s="344" t="s">
        <v>73</v>
      </c>
      <c r="F130" s="344" t="s">
        <v>74</v>
      </c>
      <c r="G130" s="344" t="s">
        <v>424</v>
      </c>
      <c r="H130" s="345">
        <v>0</v>
      </c>
      <c r="I130" s="345">
        <v>0</v>
      </c>
      <c r="J130" s="345">
        <v>279</v>
      </c>
      <c r="K130" s="345">
        <v>117</v>
      </c>
      <c r="L130" s="346">
        <v>396</v>
      </c>
      <c r="M130" s="346">
        <v>997.28352780168598</v>
      </c>
      <c r="N130" s="236">
        <v>0.39707865312174923</v>
      </c>
      <c r="O130" s="347">
        <v>0</v>
      </c>
      <c r="P130" s="347">
        <v>0</v>
      </c>
      <c r="Q130" s="347">
        <v>255</v>
      </c>
      <c r="R130" s="347">
        <v>111</v>
      </c>
      <c r="S130" s="348">
        <v>366</v>
      </c>
      <c r="T130" s="157">
        <v>787.46110820450497</v>
      </c>
      <c r="U130" s="349">
        <v>0.46478485881609938</v>
      </c>
      <c r="V130" s="350"/>
      <c r="W130" s="350"/>
      <c r="X130" s="350"/>
      <c r="Y130" s="350"/>
      <c r="Z130" s="351">
        <v>0</v>
      </c>
      <c r="AA130" s="352">
        <v>0</v>
      </c>
      <c r="AB130" s="353" t="s">
        <v>527</v>
      </c>
      <c r="AC130" s="354">
        <v>0</v>
      </c>
      <c r="AD130" s="354">
        <v>0</v>
      </c>
      <c r="AE130" s="354">
        <v>24</v>
      </c>
      <c r="AF130" s="354">
        <v>6</v>
      </c>
      <c r="AG130" s="355">
        <v>30</v>
      </c>
      <c r="AH130" s="167">
        <v>209.82241959718101</v>
      </c>
      <c r="AI130" s="356">
        <v>0.1429780480922595</v>
      </c>
      <c r="AJ130" s="357"/>
      <c r="AK130" s="357"/>
      <c r="AL130" s="357"/>
      <c r="AM130" s="357"/>
      <c r="AN130" s="358">
        <v>0</v>
      </c>
      <c r="AO130" s="359">
        <v>0</v>
      </c>
      <c r="AP130" s="360" t="s">
        <v>527</v>
      </c>
      <c r="AQ130" s="361"/>
      <c r="AR130" s="361"/>
      <c r="AS130" s="361"/>
      <c r="AT130" s="361"/>
      <c r="AU130" s="362">
        <v>0</v>
      </c>
      <c r="AV130" s="363">
        <v>0</v>
      </c>
      <c r="AW130" s="364" t="s">
        <v>527</v>
      </c>
    </row>
    <row r="131" spans="1:49" ht="14.25" customHeight="1" x14ac:dyDescent="0.2">
      <c r="A131" s="153">
        <v>130</v>
      </c>
      <c r="B131" s="153" t="str">
        <f t="shared" si="1"/>
        <v>BR-PIIntegration</v>
      </c>
      <c r="C131" s="343" t="s">
        <v>40</v>
      </c>
      <c r="D131" s="344" t="s">
        <v>40</v>
      </c>
      <c r="E131" s="344" t="s">
        <v>75</v>
      </c>
      <c r="F131" s="344" t="s">
        <v>76</v>
      </c>
      <c r="G131" s="344" t="s">
        <v>424</v>
      </c>
      <c r="H131" s="345">
        <v>0</v>
      </c>
      <c r="I131" s="345">
        <v>0</v>
      </c>
      <c r="J131" s="345">
        <v>0</v>
      </c>
      <c r="K131" s="345">
        <v>0</v>
      </c>
      <c r="L131" s="346">
        <v>0</v>
      </c>
      <c r="M131" s="346">
        <v>281.79652503524591</v>
      </c>
      <c r="N131" s="236">
        <v>0</v>
      </c>
      <c r="O131" s="347">
        <v>0</v>
      </c>
      <c r="P131" s="347">
        <v>0</v>
      </c>
      <c r="Q131" s="347">
        <v>0</v>
      </c>
      <c r="R131" s="347">
        <v>0</v>
      </c>
      <c r="S131" s="348">
        <v>0</v>
      </c>
      <c r="T131" s="157">
        <v>222.50824134393972</v>
      </c>
      <c r="U131" s="349">
        <v>0</v>
      </c>
      <c r="V131" s="350"/>
      <c r="W131" s="350"/>
      <c r="X131" s="350"/>
      <c r="Y131" s="350"/>
      <c r="Z131" s="351">
        <v>0</v>
      </c>
      <c r="AA131" s="352">
        <v>0</v>
      </c>
      <c r="AB131" s="353" t="s">
        <v>527</v>
      </c>
      <c r="AC131" s="354">
        <v>0</v>
      </c>
      <c r="AD131" s="354">
        <v>0</v>
      </c>
      <c r="AE131" s="354">
        <v>0</v>
      </c>
      <c r="AF131" s="354">
        <v>0</v>
      </c>
      <c r="AG131" s="355">
        <v>0</v>
      </c>
      <c r="AH131" s="167">
        <v>59.288283691306177</v>
      </c>
      <c r="AI131" s="356">
        <v>0</v>
      </c>
      <c r="AJ131" s="357"/>
      <c r="AK131" s="357"/>
      <c r="AL131" s="357"/>
      <c r="AM131" s="357"/>
      <c r="AN131" s="358">
        <v>0</v>
      </c>
      <c r="AO131" s="359">
        <v>0</v>
      </c>
      <c r="AP131" s="360" t="s">
        <v>527</v>
      </c>
      <c r="AQ131" s="361"/>
      <c r="AR131" s="361"/>
      <c r="AS131" s="361"/>
      <c r="AT131" s="361"/>
      <c r="AU131" s="362">
        <v>0</v>
      </c>
      <c r="AV131" s="363">
        <v>0</v>
      </c>
      <c r="AW131" s="364" t="s">
        <v>527</v>
      </c>
    </row>
    <row r="132" spans="1:49" ht="14.25" customHeight="1" x14ac:dyDescent="0.2">
      <c r="A132" s="153">
        <v>131</v>
      </c>
      <c r="B132" s="153" t="str">
        <f t="shared" ref="B132:B195" si="2">CONCATENATE(E132,G132)</f>
        <v>BR-RJIntegration</v>
      </c>
      <c r="C132" s="343" t="s">
        <v>40</v>
      </c>
      <c r="D132" s="344" t="s">
        <v>40</v>
      </c>
      <c r="E132" s="344" t="s">
        <v>77</v>
      </c>
      <c r="F132" s="344" t="s">
        <v>78</v>
      </c>
      <c r="G132" s="344" t="s">
        <v>424</v>
      </c>
      <c r="H132" s="345">
        <v>144</v>
      </c>
      <c r="I132" s="345">
        <v>142</v>
      </c>
      <c r="J132" s="345">
        <v>658</v>
      </c>
      <c r="K132" s="345">
        <v>726</v>
      </c>
      <c r="L132" s="346">
        <v>1670</v>
      </c>
      <c r="M132" s="346">
        <v>2405.3894202062224</v>
      </c>
      <c r="N132" s="236">
        <v>0.694274276743441</v>
      </c>
      <c r="O132" s="347">
        <v>142</v>
      </c>
      <c r="P132" s="347">
        <v>142</v>
      </c>
      <c r="Q132" s="347">
        <v>630</v>
      </c>
      <c r="R132" s="347">
        <v>704</v>
      </c>
      <c r="S132" s="348">
        <v>1618</v>
      </c>
      <c r="T132" s="157">
        <v>1899.3100414224857</v>
      </c>
      <c r="U132" s="349">
        <v>0.85188829875726924</v>
      </c>
      <c r="V132" s="350"/>
      <c r="W132" s="350"/>
      <c r="X132" s="350"/>
      <c r="Y132" s="350"/>
      <c r="Z132" s="351">
        <v>0</v>
      </c>
      <c r="AA132" s="352">
        <v>0</v>
      </c>
      <c r="AB132" s="353" t="s">
        <v>527</v>
      </c>
      <c r="AC132" s="354">
        <v>2</v>
      </c>
      <c r="AD132" s="354">
        <v>0</v>
      </c>
      <c r="AE132" s="354">
        <v>28</v>
      </c>
      <c r="AF132" s="354">
        <v>22</v>
      </c>
      <c r="AG132" s="355">
        <v>52</v>
      </c>
      <c r="AH132" s="167">
        <v>506.0793787837369</v>
      </c>
      <c r="AI132" s="356">
        <v>0.10275067939929079</v>
      </c>
      <c r="AJ132" s="357"/>
      <c r="AK132" s="357"/>
      <c r="AL132" s="357"/>
      <c r="AM132" s="357"/>
      <c r="AN132" s="358">
        <v>0</v>
      </c>
      <c r="AO132" s="359">
        <v>0</v>
      </c>
      <c r="AP132" s="360" t="s">
        <v>527</v>
      </c>
      <c r="AQ132" s="361"/>
      <c r="AR132" s="361"/>
      <c r="AS132" s="361"/>
      <c r="AT132" s="361"/>
      <c r="AU132" s="362">
        <v>0</v>
      </c>
      <c r="AV132" s="363">
        <v>0</v>
      </c>
      <c r="AW132" s="364" t="s">
        <v>527</v>
      </c>
    </row>
    <row r="133" spans="1:49" ht="14.25" customHeight="1" x14ac:dyDescent="0.2">
      <c r="A133" s="153">
        <v>132</v>
      </c>
      <c r="B133" s="153" t="str">
        <f t="shared" si="2"/>
        <v>BR-RNIntegration</v>
      </c>
      <c r="C133" s="343" t="s">
        <v>40</v>
      </c>
      <c r="D133" s="344" t="s">
        <v>40</v>
      </c>
      <c r="E133" s="344" t="s">
        <v>79</v>
      </c>
      <c r="F133" s="344" t="s">
        <v>80</v>
      </c>
      <c r="G133" s="344" t="s">
        <v>424</v>
      </c>
      <c r="H133" s="345">
        <v>0</v>
      </c>
      <c r="I133" s="345">
        <v>0</v>
      </c>
      <c r="J133" s="345">
        <v>83</v>
      </c>
      <c r="K133" s="345">
        <v>92</v>
      </c>
      <c r="L133" s="346">
        <v>175</v>
      </c>
      <c r="M133" s="346">
        <v>375.11985784442936</v>
      </c>
      <c r="N133" s="236">
        <v>0.4665175578963256</v>
      </c>
      <c r="O133" s="347">
        <v>0</v>
      </c>
      <c r="P133" s="347">
        <v>0</v>
      </c>
      <c r="Q133" s="347">
        <v>83</v>
      </c>
      <c r="R133" s="347">
        <v>92</v>
      </c>
      <c r="S133" s="348">
        <v>175</v>
      </c>
      <c r="T133" s="157">
        <v>296.19690963794858</v>
      </c>
      <c r="U133" s="349">
        <v>0.59082317980261301</v>
      </c>
      <c r="V133" s="350"/>
      <c r="W133" s="350"/>
      <c r="X133" s="350"/>
      <c r="Y133" s="350"/>
      <c r="Z133" s="351">
        <v>0</v>
      </c>
      <c r="AA133" s="352">
        <v>0</v>
      </c>
      <c r="AB133" s="353" t="s">
        <v>527</v>
      </c>
      <c r="AC133" s="354">
        <v>0</v>
      </c>
      <c r="AD133" s="354">
        <v>0</v>
      </c>
      <c r="AE133" s="354">
        <v>0</v>
      </c>
      <c r="AF133" s="354">
        <v>0</v>
      </c>
      <c r="AG133" s="355">
        <v>0</v>
      </c>
      <c r="AH133" s="167">
        <v>78.922948206480768</v>
      </c>
      <c r="AI133" s="356">
        <v>0</v>
      </c>
      <c r="AJ133" s="357"/>
      <c r="AK133" s="357"/>
      <c r="AL133" s="357"/>
      <c r="AM133" s="357"/>
      <c r="AN133" s="358">
        <v>0</v>
      </c>
      <c r="AO133" s="359">
        <v>0</v>
      </c>
      <c r="AP133" s="360" t="s">
        <v>527</v>
      </c>
      <c r="AQ133" s="361"/>
      <c r="AR133" s="361"/>
      <c r="AS133" s="361"/>
      <c r="AT133" s="361"/>
      <c r="AU133" s="362">
        <v>0</v>
      </c>
      <c r="AV133" s="363">
        <v>0</v>
      </c>
      <c r="AW133" s="364" t="s">
        <v>527</v>
      </c>
    </row>
    <row r="134" spans="1:49" ht="14.25" customHeight="1" x14ac:dyDescent="0.2">
      <c r="A134" s="153">
        <v>133</v>
      </c>
      <c r="B134" s="153" t="str">
        <f t="shared" si="2"/>
        <v>BR-RSIntegration</v>
      </c>
      <c r="C134" s="343" t="s">
        <v>40</v>
      </c>
      <c r="D134" s="344" t="s">
        <v>40</v>
      </c>
      <c r="E134" s="344" t="s">
        <v>81</v>
      </c>
      <c r="F134" s="344" t="s">
        <v>82</v>
      </c>
      <c r="G134" s="344" t="s">
        <v>424</v>
      </c>
      <c r="H134" s="345">
        <v>244</v>
      </c>
      <c r="I134" s="345">
        <v>247</v>
      </c>
      <c r="J134" s="345">
        <v>699</v>
      </c>
      <c r="K134" s="345">
        <v>752</v>
      </c>
      <c r="L134" s="346">
        <v>1942</v>
      </c>
      <c r="M134" s="346">
        <v>18707.918711906925</v>
      </c>
      <c r="N134" s="236">
        <v>0.1038063095048615</v>
      </c>
      <c r="O134" s="347">
        <v>237</v>
      </c>
      <c r="P134" s="347">
        <v>240</v>
      </c>
      <c r="Q134" s="347">
        <v>684</v>
      </c>
      <c r="R134" s="347">
        <v>735</v>
      </c>
      <c r="S134" s="348">
        <v>1896</v>
      </c>
      <c r="T134" s="157">
        <v>14771.885818219878</v>
      </c>
      <c r="U134" s="349">
        <v>0.12835192631000733</v>
      </c>
      <c r="V134" s="350"/>
      <c r="W134" s="350"/>
      <c r="X134" s="350"/>
      <c r="Y134" s="350"/>
      <c r="Z134" s="351">
        <v>0</v>
      </c>
      <c r="AA134" s="352">
        <v>0</v>
      </c>
      <c r="AB134" s="353" t="s">
        <v>527</v>
      </c>
      <c r="AC134" s="354">
        <v>7</v>
      </c>
      <c r="AD134" s="354">
        <v>7</v>
      </c>
      <c r="AE134" s="354">
        <v>15</v>
      </c>
      <c r="AF134" s="354">
        <v>17</v>
      </c>
      <c r="AG134" s="355">
        <v>46</v>
      </c>
      <c r="AH134" s="167">
        <v>3936.032893687046</v>
      </c>
      <c r="AI134" s="356">
        <v>1.1686894200955186E-2</v>
      </c>
      <c r="AJ134" s="357"/>
      <c r="AK134" s="357"/>
      <c r="AL134" s="357"/>
      <c r="AM134" s="357"/>
      <c r="AN134" s="358">
        <v>0</v>
      </c>
      <c r="AO134" s="359">
        <v>0</v>
      </c>
      <c r="AP134" s="360" t="s">
        <v>527</v>
      </c>
      <c r="AQ134" s="361"/>
      <c r="AR134" s="361"/>
      <c r="AS134" s="361"/>
      <c r="AT134" s="361"/>
      <c r="AU134" s="362">
        <v>0</v>
      </c>
      <c r="AV134" s="363">
        <v>0</v>
      </c>
      <c r="AW134" s="364" t="s">
        <v>527</v>
      </c>
    </row>
    <row r="135" spans="1:49" ht="14.25" customHeight="1" x14ac:dyDescent="0.2">
      <c r="A135" s="153">
        <v>134</v>
      </c>
      <c r="B135" s="153" t="str">
        <f t="shared" si="2"/>
        <v>BR-ROIntegration</v>
      </c>
      <c r="C135" s="343" t="s">
        <v>40</v>
      </c>
      <c r="D135" s="344" t="s">
        <v>40</v>
      </c>
      <c r="E135" s="344" t="s">
        <v>83</v>
      </c>
      <c r="F135" s="344" t="s">
        <v>84</v>
      </c>
      <c r="G135" s="344" t="s">
        <v>424</v>
      </c>
      <c r="H135" s="345">
        <v>0</v>
      </c>
      <c r="I135" s="345">
        <v>0</v>
      </c>
      <c r="J135" s="345">
        <v>59</v>
      </c>
      <c r="K135" s="345">
        <v>37</v>
      </c>
      <c r="L135" s="346">
        <v>96</v>
      </c>
      <c r="M135" s="346">
        <v>3645.1382667574467</v>
      </c>
      <c r="N135" s="236">
        <v>2.63364495321044E-2</v>
      </c>
      <c r="O135" s="347">
        <v>0</v>
      </c>
      <c r="P135" s="347">
        <v>0</v>
      </c>
      <c r="Q135" s="347">
        <v>47</v>
      </c>
      <c r="R135" s="347">
        <v>29</v>
      </c>
      <c r="S135" s="348">
        <v>76</v>
      </c>
      <c r="T135" s="157">
        <v>2878.2232324910697</v>
      </c>
      <c r="U135" s="349">
        <v>2.6405179119558028E-2</v>
      </c>
      <c r="V135" s="350"/>
      <c r="W135" s="350"/>
      <c r="X135" s="350"/>
      <c r="Y135" s="350"/>
      <c r="Z135" s="351">
        <v>0</v>
      </c>
      <c r="AA135" s="352">
        <v>0</v>
      </c>
      <c r="AB135" s="353" t="s">
        <v>527</v>
      </c>
      <c r="AC135" s="354">
        <v>0</v>
      </c>
      <c r="AD135" s="354">
        <v>0</v>
      </c>
      <c r="AE135" s="354">
        <v>12</v>
      </c>
      <c r="AF135" s="354">
        <v>8</v>
      </c>
      <c r="AG135" s="355">
        <v>20</v>
      </c>
      <c r="AH135" s="167">
        <v>766.91503426637712</v>
      </c>
      <c r="AI135" s="356">
        <v>2.6078508187196762E-2</v>
      </c>
      <c r="AJ135" s="357"/>
      <c r="AK135" s="357"/>
      <c r="AL135" s="357"/>
      <c r="AM135" s="357"/>
      <c r="AN135" s="358">
        <v>0</v>
      </c>
      <c r="AO135" s="359">
        <v>0</v>
      </c>
      <c r="AP135" s="360" t="s">
        <v>527</v>
      </c>
      <c r="AQ135" s="361"/>
      <c r="AR135" s="361"/>
      <c r="AS135" s="361"/>
      <c r="AT135" s="361"/>
      <c r="AU135" s="362">
        <v>0</v>
      </c>
      <c r="AV135" s="363">
        <v>0</v>
      </c>
      <c r="AW135" s="364" t="s">
        <v>527</v>
      </c>
    </row>
    <row r="136" spans="1:49" ht="14.25" customHeight="1" x14ac:dyDescent="0.2">
      <c r="A136" s="153">
        <v>135</v>
      </c>
      <c r="B136" s="153" t="str">
        <f t="shared" si="2"/>
        <v>BR-RRIntegration</v>
      </c>
      <c r="C136" s="343" t="s">
        <v>40</v>
      </c>
      <c r="D136" s="344" t="s">
        <v>40</v>
      </c>
      <c r="E136" s="344" t="s">
        <v>85</v>
      </c>
      <c r="F136" s="344" t="s">
        <v>86</v>
      </c>
      <c r="G136" s="344" t="s">
        <v>424</v>
      </c>
      <c r="H136" s="345">
        <v>546</v>
      </c>
      <c r="I136" s="345">
        <v>546</v>
      </c>
      <c r="J136" s="345">
        <v>7734</v>
      </c>
      <c r="K136" s="345">
        <v>8026</v>
      </c>
      <c r="L136" s="346">
        <v>16852</v>
      </c>
      <c r="M136" s="346">
        <v>108110.60039385599</v>
      </c>
      <c r="N136" s="236">
        <v>0.15587740645789358</v>
      </c>
      <c r="O136" s="347">
        <v>528</v>
      </c>
      <c r="P136" s="347">
        <v>528</v>
      </c>
      <c r="Q136" s="347">
        <v>7489</v>
      </c>
      <c r="R136" s="347">
        <v>7770</v>
      </c>
      <c r="S136" s="348">
        <v>16315</v>
      </c>
      <c r="T136" s="157">
        <v>85364.784257951993</v>
      </c>
      <c r="U136" s="349">
        <v>0.19112096565136236</v>
      </c>
      <c r="V136" s="350"/>
      <c r="W136" s="350"/>
      <c r="X136" s="350"/>
      <c r="Y136" s="350"/>
      <c r="Z136" s="351">
        <v>0</v>
      </c>
      <c r="AA136" s="352">
        <v>0</v>
      </c>
      <c r="AB136" s="353" t="s">
        <v>527</v>
      </c>
      <c r="AC136" s="354">
        <v>18</v>
      </c>
      <c r="AD136" s="354">
        <v>18</v>
      </c>
      <c r="AE136" s="354">
        <v>245</v>
      </c>
      <c r="AF136" s="354">
        <v>256</v>
      </c>
      <c r="AG136" s="355">
        <v>537</v>
      </c>
      <c r="AH136" s="167">
        <v>22745.816135903999</v>
      </c>
      <c r="AI136" s="356">
        <v>2.3608737395549063E-2</v>
      </c>
      <c r="AJ136" s="357"/>
      <c r="AK136" s="357"/>
      <c r="AL136" s="357"/>
      <c r="AM136" s="357"/>
      <c r="AN136" s="358">
        <v>0</v>
      </c>
      <c r="AO136" s="359">
        <v>0</v>
      </c>
      <c r="AP136" s="360" t="s">
        <v>527</v>
      </c>
      <c r="AQ136" s="361"/>
      <c r="AR136" s="361"/>
      <c r="AS136" s="361"/>
      <c r="AT136" s="361"/>
      <c r="AU136" s="362">
        <v>0</v>
      </c>
      <c r="AV136" s="363">
        <v>0</v>
      </c>
      <c r="AW136" s="364" t="s">
        <v>527</v>
      </c>
    </row>
    <row r="137" spans="1:49" ht="14.25" customHeight="1" x14ac:dyDescent="0.2">
      <c r="A137" s="153">
        <v>136</v>
      </c>
      <c r="B137" s="153" t="str">
        <f t="shared" si="2"/>
        <v>BR-SCIntegration</v>
      </c>
      <c r="C137" s="343" t="s">
        <v>40</v>
      </c>
      <c r="D137" s="344" t="s">
        <v>40</v>
      </c>
      <c r="E137" s="344" t="s">
        <v>87</v>
      </c>
      <c r="F137" s="344" t="s">
        <v>88</v>
      </c>
      <c r="G137" s="344" t="s">
        <v>424</v>
      </c>
      <c r="H137" s="345">
        <v>0</v>
      </c>
      <c r="I137" s="345">
        <v>0</v>
      </c>
      <c r="J137" s="345">
        <v>4</v>
      </c>
      <c r="K137" s="345">
        <v>2</v>
      </c>
      <c r="L137" s="346">
        <v>6</v>
      </c>
      <c r="M137" s="346">
        <v>27549.963543943621</v>
      </c>
      <c r="N137" s="236">
        <v>2.177861321097463E-4</v>
      </c>
      <c r="O137" s="347">
        <v>0</v>
      </c>
      <c r="P137" s="347">
        <v>0</v>
      </c>
      <c r="Q137" s="347">
        <v>4</v>
      </c>
      <c r="R137" s="347">
        <v>2</v>
      </c>
      <c r="S137" s="348">
        <v>6</v>
      </c>
      <c r="T137" s="157">
        <v>21753.617921604327</v>
      </c>
      <c r="U137" s="349">
        <v>2.7581618936320368E-4</v>
      </c>
      <c r="V137" s="350"/>
      <c r="W137" s="350"/>
      <c r="X137" s="350"/>
      <c r="Y137" s="350"/>
      <c r="Z137" s="351">
        <v>0</v>
      </c>
      <c r="AA137" s="352">
        <v>0</v>
      </c>
      <c r="AB137" s="353" t="s">
        <v>527</v>
      </c>
      <c r="AC137" s="354">
        <v>0</v>
      </c>
      <c r="AD137" s="354">
        <v>0</v>
      </c>
      <c r="AE137" s="354">
        <v>0</v>
      </c>
      <c r="AF137" s="354">
        <v>0</v>
      </c>
      <c r="AG137" s="355">
        <v>0</v>
      </c>
      <c r="AH137" s="167">
        <v>5796.3456223392923</v>
      </c>
      <c r="AI137" s="356">
        <v>0</v>
      </c>
      <c r="AJ137" s="357"/>
      <c r="AK137" s="357"/>
      <c r="AL137" s="357"/>
      <c r="AM137" s="357"/>
      <c r="AN137" s="358">
        <v>0</v>
      </c>
      <c r="AO137" s="359">
        <v>0</v>
      </c>
      <c r="AP137" s="360" t="s">
        <v>527</v>
      </c>
      <c r="AQ137" s="361"/>
      <c r="AR137" s="361"/>
      <c r="AS137" s="361"/>
      <c r="AT137" s="361"/>
      <c r="AU137" s="362">
        <v>0</v>
      </c>
      <c r="AV137" s="363">
        <v>0</v>
      </c>
      <c r="AW137" s="364" t="s">
        <v>527</v>
      </c>
    </row>
    <row r="138" spans="1:49" ht="14.25" customHeight="1" x14ac:dyDescent="0.2">
      <c r="A138" s="153">
        <v>137</v>
      </c>
      <c r="B138" s="153" t="str">
        <f t="shared" si="2"/>
        <v>BR-SPIntegration</v>
      </c>
      <c r="C138" s="343" t="s">
        <v>40</v>
      </c>
      <c r="D138" s="344" t="s">
        <v>40</v>
      </c>
      <c r="E138" s="344" t="s">
        <v>89</v>
      </c>
      <c r="F138" s="344" t="s">
        <v>90</v>
      </c>
      <c r="G138" s="344" t="s">
        <v>424</v>
      </c>
      <c r="H138" s="345">
        <v>421</v>
      </c>
      <c r="I138" s="345">
        <v>421</v>
      </c>
      <c r="J138" s="345">
        <v>3271</v>
      </c>
      <c r="K138" s="345">
        <v>3175</v>
      </c>
      <c r="L138" s="346">
        <v>7288</v>
      </c>
      <c r="M138" s="346">
        <v>16396.753710969682</v>
      </c>
      <c r="N138" s="236">
        <v>0.44447822590176583</v>
      </c>
      <c r="O138" s="347">
        <v>421</v>
      </c>
      <c r="P138" s="347">
        <v>421</v>
      </c>
      <c r="Q138" s="347">
        <v>3271</v>
      </c>
      <c r="R138" s="347">
        <v>3175</v>
      </c>
      <c r="S138" s="348">
        <v>7288</v>
      </c>
      <c r="T138" s="157">
        <v>12946.975948412613</v>
      </c>
      <c r="U138" s="349">
        <v>0.56291137243470035</v>
      </c>
      <c r="V138" s="350"/>
      <c r="W138" s="350"/>
      <c r="X138" s="350"/>
      <c r="Y138" s="350"/>
      <c r="Z138" s="351">
        <v>0</v>
      </c>
      <c r="AA138" s="352">
        <v>0</v>
      </c>
      <c r="AB138" s="353" t="s">
        <v>527</v>
      </c>
      <c r="AC138" s="354">
        <v>0</v>
      </c>
      <c r="AD138" s="354">
        <v>0</v>
      </c>
      <c r="AE138" s="354">
        <v>0</v>
      </c>
      <c r="AF138" s="354">
        <v>0</v>
      </c>
      <c r="AG138" s="355">
        <v>0</v>
      </c>
      <c r="AH138" s="167">
        <v>3449.7777625570702</v>
      </c>
      <c r="AI138" s="356">
        <v>0</v>
      </c>
      <c r="AJ138" s="357"/>
      <c r="AK138" s="357"/>
      <c r="AL138" s="357"/>
      <c r="AM138" s="357"/>
      <c r="AN138" s="358">
        <v>0</v>
      </c>
      <c r="AO138" s="359">
        <v>0</v>
      </c>
      <c r="AP138" s="360" t="s">
        <v>527</v>
      </c>
      <c r="AQ138" s="361"/>
      <c r="AR138" s="361"/>
      <c r="AS138" s="361"/>
      <c r="AT138" s="361"/>
      <c r="AU138" s="362">
        <v>0</v>
      </c>
      <c r="AV138" s="363">
        <v>0</v>
      </c>
      <c r="AW138" s="364" t="s">
        <v>527</v>
      </c>
    </row>
    <row r="139" spans="1:49" ht="14.25" customHeight="1" x14ac:dyDescent="0.2">
      <c r="A139" s="153">
        <v>138</v>
      </c>
      <c r="B139" s="153" t="str">
        <f t="shared" si="2"/>
        <v>BR-SEIntegration</v>
      </c>
      <c r="C139" s="343" t="s">
        <v>40</v>
      </c>
      <c r="D139" s="344" t="s">
        <v>40</v>
      </c>
      <c r="E139" s="344" t="s">
        <v>91</v>
      </c>
      <c r="F139" s="344" t="s">
        <v>92</v>
      </c>
      <c r="G139" s="344" t="s">
        <v>424</v>
      </c>
      <c r="H139" s="345">
        <v>0</v>
      </c>
      <c r="I139" s="345">
        <v>0</v>
      </c>
      <c r="J139" s="345">
        <v>0</v>
      </c>
      <c r="K139" s="345">
        <v>0</v>
      </c>
      <c r="L139" s="346">
        <v>0</v>
      </c>
      <c r="M139" s="346">
        <v>139.08391275397884</v>
      </c>
      <c r="N139" s="236">
        <v>0</v>
      </c>
      <c r="O139" s="347">
        <v>0</v>
      </c>
      <c r="P139" s="347">
        <v>0</v>
      </c>
      <c r="Q139" s="347">
        <v>0</v>
      </c>
      <c r="R139" s="347">
        <v>0</v>
      </c>
      <c r="S139" s="348">
        <v>0</v>
      </c>
      <c r="T139" s="157">
        <v>109.82149911980291</v>
      </c>
      <c r="U139" s="349">
        <v>0</v>
      </c>
      <c r="V139" s="350"/>
      <c r="W139" s="350"/>
      <c r="X139" s="350"/>
      <c r="Y139" s="350"/>
      <c r="Z139" s="351">
        <v>0</v>
      </c>
      <c r="AA139" s="352">
        <v>0</v>
      </c>
      <c r="AB139" s="353" t="s">
        <v>527</v>
      </c>
      <c r="AC139" s="354">
        <v>0</v>
      </c>
      <c r="AD139" s="354">
        <v>0</v>
      </c>
      <c r="AE139" s="354">
        <v>0</v>
      </c>
      <c r="AF139" s="354">
        <v>0</v>
      </c>
      <c r="AG139" s="355">
        <v>0</v>
      </c>
      <c r="AH139" s="167">
        <v>29.262413634175914</v>
      </c>
      <c r="AI139" s="356">
        <v>0</v>
      </c>
      <c r="AJ139" s="357"/>
      <c r="AK139" s="357"/>
      <c r="AL139" s="357"/>
      <c r="AM139" s="357"/>
      <c r="AN139" s="358">
        <v>0</v>
      </c>
      <c r="AO139" s="359">
        <v>0</v>
      </c>
      <c r="AP139" s="360" t="s">
        <v>527</v>
      </c>
      <c r="AQ139" s="361"/>
      <c r="AR139" s="361"/>
      <c r="AS139" s="361"/>
      <c r="AT139" s="361"/>
      <c r="AU139" s="362">
        <v>0</v>
      </c>
      <c r="AV139" s="363">
        <v>0</v>
      </c>
      <c r="AW139" s="364" t="s">
        <v>527</v>
      </c>
    </row>
    <row r="140" spans="1:49" ht="14.25" customHeight="1" x14ac:dyDescent="0.2">
      <c r="A140" s="153">
        <v>139</v>
      </c>
      <c r="B140" s="153" t="str">
        <f t="shared" si="2"/>
        <v>BR-TOIntegration</v>
      </c>
      <c r="C140" s="343" t="s">
        <v>40</v>
      </c>
      <c r="D140" s="344" t="s">
        <v>40</v>
      </c>
      <c r="E140" s="344" t="s">
        <v>93</v>
      </c>
      <c r="F140" s="344" t="s">
        <v>94</v>
      </c>
      <c r="G140" s="344" t="s">
        <v>424</v>
      </c>
      <c r="H140" s="345">
        <v>0</v>
      </c>
      <c r="I140" s="345">
        <v>0</v>
      </c>
      <c r="J140" s="345">
        <v>0</v>
      </c>
      <c r="K140" s="345">
        <v>0</v>
      </c>
      <c r="L140" s="346">
        <v>0</v>
      </c>
      <c r="M140" s="346">
        <v>202.20867231593172</v>
      </c>
      <c r="N140" s="236">
        <v>0</v>
      </c>
      <c r="O140" s="347">
        <v>0</v>
      </c>
      <c r="P140" s="347">
        <v>0</v>
      </c>
      <c r="Q140" s="347">
        <v>0</v>
      </c>
      <c r="R140" s="347">
        <v>0</v>
      </c>
      <c r="S140" s="348">
        <v>0</v>
      </c>
      <c r="T140" s="157">
        <v>159.66519124351663</v>
      </c>
      <c r="U140" s="349">
        <v>0</v>
      </c>
      <c r="V140" s="350"/>
      <c r="W140" s="350"/>
      <c r="X140" s="350"/>
      <c r="Y140" s="350"/>
      <c r="Z140" s="351">
        <v>0</v>
      </c>
      <c r="AA140" s="352">
        <v>0</v>
      </c>
      <c r="AB140" s="353" t="s">
        <v>527</v>
      </c>
      <c r="AC140" s="354">
        <v>0</v>
      </c>
      <c r="AD140" s="354">
        <v>0</v>
      </c>
      <c r="AE140" s="354">
        <v>0</v>
      </c>
      <c r="AF140" s="354">
        <v>0</v>
      </c>
      <c r="AG140" s="355">
        <v>0</v>
      </c>
      <c r="AH140" s="167">
        <v>42.543481072415098</v>
      </c>
      <c r="AI140" s="356">
        <v>0</v>
      </c>
      <c r="AJ140" s="357"/>
      <c r="AK140" s="357"/>
      <c r="AL140" s="357"/>
      <c r="AM140" s="357"/>
      <c r="AN140" s="358">
        <v>0</v>
      </c>
      <c r="AO140" s="359">
        <v>0</v>
      </c>
      <c r="AP140" s="360" t="s">
        <v>527</v>
      </c>
      <c r="AQ140" s="361"/>
      <c r="AR140" s="361"/>
      <c r="AS140" s="361"/>
      <c r="AT140" s="361"/>
      <c r="AU140" s="362">
        <v>0</v>
      </c>
      <c r="AV140" s="363">
        <v>0</v>
      </c>
      <c r="AW140" s="364" t="s">
        <v>527</v>
      </c>
    </row>
    <row r="141" spans="1:49" ht="14.25" customHeight="1" x14ac:dyDescent="0.2">
      <c r="A141" s="178">
        <v>140</v>
      </c>
      <c r="B141" s="178" t="str">
        <f t="shared" si="2"/>
        <v>BRIntegration</v>
      </c>
      <c r="C141" s="365" t="s">
        <v>40</v>
      </c>
      <c r="D141" s="366" t="s">
        <v>40</v>
      </c>
      <c r="E141" s="366" t="s">
        <v>95</v>
      </c>
      <c r="F141" s="367" t="s">
        <v>420</v>
      </c>
      <c r="G141" s="366" t="s">
        <v>424</v>
      </c>
      <c r="H141" s="368">
        <v>2556</v>
      </c>
      <c r="I141" s="368">
        <v>2552</v>
      </c>
      <c r="J141" s="368">
        <v>23626</v>
      </c>
      <c r="K141" s="368">
        <v>23429</v>
      </c>
      <c r="L141" s="346">
        <v>52163</v>
      </c>
      <c r="M141" s="346">
        <v>308852.37800000003</v>
      </c>
      <c r="N141" s="236">
        <v>0.16889298485504942</v>
      </c>
      <c r="O141" s="369">
        <v>2526</v>
      </c>
      <c r="P141" s="369">
        <v>2523</v>
      </c>
      <c r="Q141" s="369">
        <v>23145</v>
      </c>
      <c r="R141" s="369">
        <v>23022</v>
      </c>
      <c r="S141" s="348">
        <v>51216</v>
      </c>
      <c r="T141" s="157">
        <v>232170.11600000001</v>
      </c>
      <c r="U141" s="349">
        <v>0.22059686613586391</v>
      </c>
      <c r="V141" s="351">
        <v>0</v>
      </c>
      <c r="W141" s="351">
        <v>0</v>
      </c>
      <c r="X141" s="351">
        <v>42</v>
      </c>
      <c r="Y141" s="351">
        <v>25</v>
      </c>
      <c r="Z141" s="351">
        <v>67</v>
      </c>
      <c r="AA141" s="352">
        <v>14819.53</v>
      </c>
      <c r="AB141" s="353">
        <v>4.5210610592913538E-3</v>
      </c>
      <c r="AC141" s="355">
        <v>30</v>
      </c>
      <c r="AD141" s="355">
        <v>29</v>
      </c>
      <c r="AE141" s="355">
        <v>439</v>
      </c>
      <c r="AF141" s="355">
        <v>382</v>
      </c>
      <c r="AG141" s="355">
        <v>880</v>
      </c>
      <c r="AH141" s="167">
        <v>61862.732000000004</v>
      </c>
      <c r="AI141" s="356">
        <v>1.4225042631482877E-2</v>
      </c>
      <c r="AJ141" s="370"/>
      <c r="AK141" s="370"/>
      <c r="AL141" s="370"/>
      <c r="AM141" s="370"/>
      <c r="AN141" s="358">
        <v>0</v>
      </c>
      <c r="AO141" s="359">
        <v>0</v>
      </c>
      <c r="AP141" s="360" t="s">
        <v>527</v>
      </c>
      <c r="AQ141" s="362"/>
      <c r="AR141" s="362"/>
      <c r="AS141" s="362"/>
      <c r="AT141" s="362"/>
      <c r="AU141" s="362">
        <v>0</v>
      </c>
      <c r="AV141" s="363">
        <v>0</v>
      </c>
      <c r="AW141" s="364" t="s">
        <v>527</v>
      </c>
    </row>
    <row r="142" spans="1:49" ht="14.25" customHeight="1" x14ac:dyDescent="0.2">
      <c r="A142" s="153">
        <v>141</v>
      </c>
      <c r="B142" s="153" t="str">
        <f t="shared" si="2"/>
        <v>BR-ACNutrition</v>
      </c>
      <c r="C142" s="343" t="s">
        <v>40</v>
      </c>
      <c r="D142" s="344" t="s">
        <v>40</v>
      </c>
      <c r="E142" s="344" t="s">
        <v>41</v>
      </c>
      <c r="F142" s="344" t="s">
        <v>42</v>
      </c>
      <c r="G142" s="344" t="s">
        <v>425</v>
      </c>
      <c r="H142" s="345">
        <v>0</v>
      </c>
      <c r="I142" s="345">
        <v>0</v>
      </c>
      <c r="J142" s="345">
        <v>0</v>
      </c>
      <c r="K142" s="345">
        <v>0</v>
      </c>
      <c r="L142" s="346">
        <v>0</v>
      </c>
      <c r="M142" s="346">
        <v>125.17820544</v>
      </c>
      <c r="N142" s="236">
        <v>0</v>
      </c>
      <c r="O142" s="347">
        <v>0</v>
      </c>
      <c r="P142" s="347">
        <v>0</v>
      </c>
      <c r="Q142" s="347">
        <v>0</v>
      </c>
      <c r="R142" s="347"/>
      <c r="S142" s="348">
        <v>0</v>
      </c>
      <c r="T142" s="157">
        <v>98.841468480000003</v>
      </c>
      <c r="U142" s="349">
        <v>0</v>
      </c>
      <c r="V142" s="350"/>
      <c r="W142" s="350"/>
      <c r="X142" s="350"/>
      <c r="Y142" s="350"/>
      <c r="Z142" s="351">
        <v>0</v>
      </c>
      <c r="AA142" s="352">
        <v>0</v>
      </c>
      <c r="AB142" s="353" t="s">
        <v>527</v>
      </c>
      <c r="AC142" s="354">
        <v>0</v>
      </c>
      <c r="AD142" s="354">
        <v>0</v>
      </c>
      <c r="AE142" s="354">
        <v>0</v>
      </c>
      <c r="AF142" s="354"/>
      <c r="AG142" s="355">
        <v>0</v>
      </c>
      <c r="AH142" s="167">
        <v>26.33673696</v>
      </c>
      <c r="AI142" s="356">
        <v>0</v>
      </c>
      <c r="AJ142" s="357"/>
      <c r="AK142" s="357"/>
      <c r="AL142" s="357"/>
      <c r="AM142" s="357"/>
      <c r="AN142" s="358">
        <v>0</v>
      </c>
      <c r="AO142" s="359">
        <v>0</v>
      </c>
      <c r="AP142" s="360" t="s">
        <v>527</v>
      </c>
      <c r="AQ142" s="361"/>
      <c r="AR142" s="361"/>
      <c r="AS142" s="361"/>
      <c r="AT142" s="361"/>
      <c r="AU142" s="362">
        <v>0</v>
      </c>
      <c r="AV142" s="363">
        <v>0</v>
      </c>
      <c r="AW142" s="364" t="s">
        <v>527</v>
      </c>
    </row>
    <row r="143" spans="1:49" ht="14.25" customHeight="1" x14ac:dyDescent="0.2">
      <c r="A143" s="153">
        <v>142</v>
      </c>
      <c r="B143" s="153" t="str">
        <f t="shared" si="2"/>
        <v>BR-ALNutrition</v>
      </c>
      <c r="C143" s="343" t="s">
        <v>40</v>
      </c>
      <c r="D143" s="344" t="s">
        <v>40</v>
      </c>
      <c r="E143" s="344" t="s">
        <v>43</v>
      </c>
      <c r="F143" s="344" t="s">
        <v>44</v>
      </c>
      <c r="G143" s="344" t="s">
        <v>425</v>
      </c>
      <c r="H143" s="345">
        <v>0</v>
      </c>
      <c r="I143" s="345">
        <v>0</v>
      </c>
      <c r="J143" s="345">
        <v>0</v>
      </c>
      <c r="K143" s="345">
        <v>0</v>
      </c>
      <c r="L143" s="346">
        <v>0</v>
      </c>
      <c r="M143" s="346">
        <v>33.304022080000003</v>
      </c>
      <c r="N143" s="236">
        <v>0</v>
      </c>
      <c r="O143" s="347">
        <v>0</v>
      </c>
      <c r="P143" s="347">
        <v>0</v>
      </c>
      <c r="Q143" s="347">
        <v>0</v>
      </c>
      <c r="R143" s="347"/>
      <c r="S143" s="348">
        <v>0</v>
      </c>
      <c r="T143" s="157">
        <v>26.297057360000004</v>
      </c>
      <c r="U143" s="349">
        <v>0</v>
      </c>
      <c r="V143" s="350"/>
      <c r="W143" s="350"/>
      <c r="X143" s="350"/>
      <c r="Y143" s="350"/>
      <c r="Z143" s="351">
        <v>0</v>
      </c>
      <c r="AA143" s="352">
        <v>0</v>
      </c>
      <c r="AB143" s="353" t="s">
        <v>527</v>
      </c>
      <c r="AC143" s="354">
        <v>0</v>
      </c>
      <c r="AD143" s="354">
        <v>0</v>
      </c>
      <c r="AE143" s="354">
        <v>0</v>
      </c>
      <c r="AF143" s="354"/>
      <c r="AG143" s="355">
        <v>0</v>
      </c>
      <c r="AH143" s="167">
        <v>7.00696472</v>
      </c>
      <c r="AI143" s="356">
        <v>0</v>
      </c>
      <c r="AJ143" s="357"/>
      <c r="AK143" s="357"/>
      <c r="AL143" s="357"/>
      <c r="AM143" s="357"/>
      <c r="AN143" s="358">
        <v>0</v>
      </c>
      <c r="AO143" s="359">
        <v>0</v>
      </c>
      <c r="AP143" s="360" t="s">
        <v>527</v>
      </c>
      <c r="AQ143" s="361"/>
      <c r="AR143" s="361"/>
      <c r="AS143" s="361"/>
      <c r="AT143" s="361"/>
      <c r="AU143" s="362">
        <v>0</v>
      </c>
      <c r="AV143" s="363">
        <v>0</v>
      </c>
      <c r="AW143" s="364" t="s">
        <v>527</v>
      </c>
    </row>
    <row r="144" spans="1:49" ht="14.25" customHeight="1" x14ac:dyDescent="0.2">
      <c r="A144" s="153">
        <v>143</v>
      </c>
      <c r="B144" s="153" t="str">
        <f t="shared" si="2"/>
        <v>BR-APNutrition</v>
      </c>
      <c r="C144" s="343" t="s">
        <v>40</v>
      </c>
      <c r="D144" s="344" t="s">
        <v>40</v>
      </c>
      <c r="E144" s="344" t="s">
        <v>45</v>
      </c>
      <c r="F144" s="344" t="s">
        <v>46</v>
      </c>
      <c r="G144" s="344" t="s">
        <v>425</v>
      </c>
      <c r="H144" s="345">
        <v>0</v>
      </c>
      <c r="I144" s="345">
        <v>0</v>
      </c>
      <c r="J144" s="345">
        <v>0</v>
      </c>
      <c r="K144" s="345">
        <v>0</v>
      </c>
      <c r="L144" s="346">
        <v>0</v>
      </c>
      <c r="M144" s="346">
        <v>26.920997440000001</v>
      </c>
      <c r="N144" s="236">
        <v>0</v>
      </c>
      <c r="O144" s="347">
        <v>0</v>
      </c>
      <c r="P144" s="347">
        <v>0</v>
      </c>
      <c r="Q144" s="347">
        <v>0</v>
      </c>
      <c r="R144" s="347"/>
      <c r="S144" s="348">
        <v>0</v>
      </c>
      <c r="T144" s="157">
        <v>21.256982480000001</v>
      </c>
      <c r="U144" s="349">
        <v>0</v>
      </c>
      <c r="V144" s="350"/>
      <c r="W144" s="350"/>
      <c r="X144" s="350"/>
      <c r="Y144" s="350"/>
      <c r="Z144" s="351">
        <v>0</v>
      </c>
      <c r="AA144" s="352">
        <v>0</v>
      </c>
      <c r="AB144" s="353" t="s">
        <v>527</v>
      </c>
      <c r="AC144" s="354">
        <v>0</v>
      </c>
      <c r="AD144" s="354">
        <v>0</v>
      </c>
      <c r="AE144" s="354">
        <v>0</v>
      </c>
      <c r="AF144" s="354"/>
      <c r="AG144" s="355">
        <v>0</v>
      </c>
      <c r="AH144" s="167">
        <v>5.6640149600000012</v>
      </c>
      <c r="AI144" s="356">
        <v>0</v>
      </c>
      <c r="AJ144" s="357"/>
      <c r="AK144" s="357"/>
      <c r="AL144" s="357"/>
      <c r="AM144" s="357"/>
      <c r="AN144" s="358">
        <v>0</v>
      </c>
      <c r="AO144" s="359">
        <v>0</v>
      </c>
      <c r="AP144" s="360" t="s">
        <v>527</v>
      </c>
      <c r="AQ144" s="361"/>
      <c r="AR144" s="361"/>
      <c r="AS144" s="361"/>
      <c r="AT144" s="361"/>
      <c r="AU144" s="362">
        <v>0</v>
      </c>
      <c r="AV144" s="363">
        <v>0</v>
      </c>
      <c r="AW144" s="364" t="s">
        <v>527</v>
      </c>
    </row>
    <row r="145" spans="1:49" ht="14.25" customHeight="1" x14ac:dyDescent="0.2">
      <c r="A145" s="153">
        <v>144</v>
      </c>
      <c r="B145" s="153" t="str">
        <f t="shared" si="2"/>
        <v>BR-AMNutrition</v>
      </c>
      <c r="C145" s="343" t="s">
        <v>40</v>
      </c>
      <c r="D145" s="344" t="s">
        <v>40</v>
      </c>
      <c r="E145" s="344" t="s">
        <v>47</v>
      </c>
      <c r="F145" s="344" t="s">
        <v>48</v>
      </c>
      <c r="G145" s="344" t="s">
        <v>425</v>
      </c>
      <c r="H145" s="345">
        <v>0</v>
      </c>
      <c r="I145" s="345">
        <v>0</v>
      </c>
      <c r="J145" s="345">
        <v>0</v>
      </c>
      <c r="K145" s="345">
        <v>0</v>
      </c>
      <c r="L145" s="346">
        <v>0</v>
      </c>
      <c r="M145" s="346">
        <v>11062.38010968</v>
      </c>
      <c r="N145" s="236">
        <v>0</v>
      </c>
      <c r="O145" s="347">
        <v>0</v>
      </c>
      <c r="P145" s="347">
        <v>0</v>
      </c>
      <c r="Q145" s="347">
        <v>0</v>
      </c>
      <c r="R145" s="347"/>
      <c r="S145" s="348">
        <v>0</v>
      </c>
      <c r="T145" s="157">
        <v>8734.9222740599998</v>
      </c>
      <c r="U145" s="349">
        <v>0</v>
      </c>
      <c r="V145" s="350"/>
      <c r="W145" s="350"/>
      <c r="X145" s="350"/>
      <c r="Y145" s="350"/>
      <c r="Z145" s="351">
        <v>0</v>
      </c>
      <c r="AA145" s="352">
        <v>0</v>
      </c>
      <c r="AB145" s="353" t="s">
        <v>527</v>
      </c>
      <c r="AC145" s="354">
        <v>0</v>
      </c>
      <c r="AD145" s="354">
        <v>0</v>
      </c>
      <c r="AE145" s="354">
        <v>0</v>
      </c>
      <c r="AF145" s="354"/>
      <c r="AG145" s="355">
        <v>0</v>
      </c>
      <c r="AH145" s="167">
        <v>2327.45783562</v>
      </c>
      <c r="AI145" s="356">
        <v>0</v>
      </c>
      <c r="AJ145" s="357"/>
      <c r="AK145" s="357"/>
      <c r="AL145" s="357"/>
      <c r="AM145" s="357"/>
      <c r="AN145" s="358">
        <v>0</v>
      </c>
      <c r="AO145" s="359">
        <v>0</v>
      </c>
      <c r="AP145" s="360" t="s">
        <v>527</v>
      </c>
      <c r="AQ145" s="361"/>
      <c r="AR145" s="361"/>
      <c r="AS145" s="361"/>
      <c r="AT145" s="361"/>
      <c r="AU145" s="362">
        <v>0</v>
      </c>
      <c r="AV145" s="363">
        <v>0</v>
      </c>
      <c r="AW145" s="364" t="s">
        <v>527</v>
      </c>
    </row>
    <row r="146" spans="1:49" ht="14.25" customHeight="1" x14ac:dyDescent="0.2">
      <c r="A146" s="153">
        <v>145</v>
      </c>
      <c r="B146" s="153" t="str">
        <f t="shared" si="2"/>
        <v>BR-BANutrition</v>
      </c>
      <c r="C146" s="343" t="s">
        <v>40</v>
      </c>
      <c r="D146" s="344" t="s">
        <v>40</v>
      </c>
      <c r="E146" s="344" t="s">
        <v>49</v>
      </c>
      <c r="F146" s="344" t="s">
        <v>50</v>
      </c>
      <c r="G146" s="344" t="s">
        <v>425</v>
      </c>
      <c r="H146" s="345">
        <v>0</v>
      </c>
      <c r="I146" s="345">
        <v>0</v>
      </c>
      <c r="J146" s="345">
        <v>0</v>
      </c>
      <c r="K146" s="345">
        <v>0</v>
      </c>
      <c r="L146" s="346">
        <v>0</v>
      </c>
      <c r="M146" s="346">
        <v>323.62821456000006</v>
      </c>
      <c r="N146" s="236">
        <v>0</v>
      </c>
      <c r="O146" s="347">
        <v>0</v>
      </c>
      <c r="P146" s="347">
        <v>0</v>
      </c>
      <c r="Q146" s="347">
        <v>0</v>
      </c>
      <c r="R146" s="347"/>
      <c r="S146" s="348">
        <v>0</v>
      </c>
      <c r="T146" s="157">
        <v>255.53879652000003</v>
      </c>
      <c r="U146" s="349">
        <v>0</v>
      </c>
      <c r="V146" s="350"/>
      <c r="W146" s="350"/>
      <c r="X146" s="350"/>
      <c r="Y146" s="350"/>
      <c r="Z146" s="351">
        <v>0</v>
      </c>
      <c r="AA146" s="352">
        <v>0</v>
      </c>
      <c r="AB146" s="353" t="s">
        <v>527</v>
      </c>
      <c r="AC146" s="354">
        <v>0</v>
      </c>
      <c r="AD146" s="354">
        <v>0</v>
      </c>
      <c r="AE146" s="354">
        <v>0</v>
      </c>
      <c r="AF146" s="354"/>
      <c r="AG146" s="355">
        <v>0</v>
      </c>
      <c r="AH146" s="167">
        <v>68.089418039999998</v>
      </c>
      <c r="AI146" s="356">
        <v>0</v>
      </c>
      <c r="AJ146" s="357"/>
      <c r="AK146" s="357"/>
      <c r="AL146" s="357"/>
      <c r="AM146" s="357"/>
      <c r="AN146" s="358">
        <v>0</v>
      </c>
      <c r="AO146" s="359">
        <v>0</v>
      </c>
      <c r="AP146" s="360" t="s">
        <v>527</v>
      </c>
      <c r="AQ146" s="361"/>
      <c r="AR146" s="361"/>
      <c r="AS146" s="361"/>
      <c r="AT146" s="361"/>
      <c r="AU146" s="362">
        <v>0</v>
      </c>
      <c r="AV146" s="363">
        <v>0</v>
      </c>
      <c r="AW146" s="364" t="s">
        <v>527</v>
      </c>
    </row>
    <row r="147" spans="1:49" ht="14.25" customHeight="1" x14ac:dyDescent="0.2">
      <c r="A147" s="153">
        <v>146</v>
      </c>
      <c r="B147" s="153" t="str">
        <f t="shared" si="2"/>
        <v>BR-CENutrition</v>
      </c>
      <c r="C147" s="343" t="s">
        <v>40</v>
      </c>
      <c r="D147" s="344" t="s">
        <v>40</v>
      </c>
      <c r="E147" s="344" t="s">
        <v>51</v>
      </c>
      <c r="F147" s="344" t="s">
        <v>52</v>
      </c>
      <c r="G147" s="344" t="s">
        <v>425</v>
      </c>
      <c r="H147" s="345">
        <v>0</v>
      </c>
      <c r="I147" s="345">
        <v>0</v>
      </c>
      <c r="J147" s="345">
        <v>0</v>
      </c>
      <c r="K147" s="345">
        <v>0</v>
      </c>
      <c r="L147" s="346">
        <v>0</v>
      </c>
      <c r="M147" s="346">
        <v>271.44846568000003</v>
      </c>
      <c r="N147" s="236">
        <v>0</v>
      </c>
      <c r="O147" s="347">
        <v>0</v>
      </c>
      <c r="P147" s="347">
        <v>0</v>
      </c>
      <c r="Q147" s="347">
        <v>0</v>
      </c>
      <c r="R147" s="347"/>
      <c r="S147" s="348">
        <v>0</v>
      </c>
      <c r="T147" s="157">
        <v>214.33735106000003</v>
      </c>
      <c r="U147" s="349">
        <v>0</v>
      </c>
      <c r="V147" s="350"/>
      <c r="W147" s="350"/>
      <c r="X147" s="350"/>
      <c r="Y147" s="350"/>
      <c r="Z147" s="351">
        <v>0</v>
      </c>
      <c r="AA147" s="352">
        <v>0</v>
      </c>
      <c r="AB147" s="353" t="s">
        <v>527</v>
      </c>
      <c r="AC147" s="354">
        <v>0</v>
      </c>
      <c r="AD147" s="354">
        <v>0</v>
      </c>
      <c r="AE147" s="354">
        <v>0</v>
      </c>
      <c r="AF147" s="354"/>
      <c r="AG147" s="355">
        <v>0</v>
      </c>
      <c r="AH147" s="167">
        <v>57.111114620000002</v>
      </c>
      <c r="AI147" s="356">
        <v>0</v>
      </c>
      <c r="AJ147" s="357"/>
      <c r="AK147" s="357"/>
      <c r="AL147" s="357"/>
      <c r="AM147" s="357"/>
      <c r="AN147" s="358">
        <v>0</v>
      </c>
      <c r="AO147" s="359">
        <v>0</v>
      </c>
      <c r="AP147" s="360" t="s">
        <v>527</v>
      </c>
      <c r="AQ147" s="361"/>
      <c r="AR147" s="361"/>
      <c r="AS147" s="361"/>
      <c r="AT147" s="361"/>
      <c r="AU147" s="362">
        <v>0</v>
      </c>
      <c r="AV147" s="363">
        <v>0</v>
      </c>
      <c r="AW147" s="364" t="s">
        <v>527</v>
      </c>
    </row>
    <row r="148" spans="1:49" ht="14.25" customHeight="1" x14ac:dyDescent="0.2">
      <c r="A148" s="153">
        <v>147</v>
      </c>
      <c r="B148" s="153" t="str">
        <f t="shared" si="2"/>
        <v>BR-DFNutrition</v>
      </c>
      <c r="C148" s="343" t="s">
        <v>40</v>
      </c>
      <c r="D148" s="344" t="s">
        <v>40</v>
      </c>
      <c r="E148" s="344" t="s">
        <v>53</v>
      </c>
      <c r="F148" s="344" t="s">
        <v>54</v>
      </c>
      <c r="G148" s="344" t="s">
        <v>425</v>
      </c>
      <c r="H148" s="345">
        <v>172</v>
      </c>
      <c r="I148" s="345">
        <v>181</v>
      </c>
      <c r="J148" s="345">
        <v>90</v>
      </c>
      <c r="K148" s="345">
        <v>0</v>
      </c>
      <c r="L148" s="346">
        <v>443</v>
      </c>
      <c r="M148" s="346">
        <v>773.26206367999998</v>
      </c>
      <c r="N148" s="236">
        <v>0.57289762527820998</v>
      </c>
      <c r="O148" s="347">
        <v>172</v>
      </c>
      <c r="P148" s="347">
        <v>181</v>
      </c>
      <c r="Q148" s="347">
        <v>90</v>
      </c>
      <c r="R148" s="347"/>
      <c r="S148" s="348">
        <v>443</v>
      </c>
      <c r="T148" s="157">
        <v>610.57240456</v>
      </c>
      <c r="U148" s="349">
        <v>0.72554867644115262</v>
      </c>
      <c r="V148" s="350"/>
      <c r="W148" s="350"/>
      <c r="X148" s="350"/>
      <c r="Y148" s="350"/>
      <c r="Z148" s="351">
        <v>0</v>
      </c>
      <c r="AA148" s="352">
        <v>0</v>
      </c>
      <c r="AB148" s="353" t="s">
        <v>527</v>
      </c>
      <c r="AC148" s="354">
        <v>0</v>
      </c>
      <c r="AD148" s="354">
        <v>0</v>
      </c>
      <c r="AE148" s="354">
        <v>0</v>
      </c>
      <c r="AF148" s="354"/>
      <c r="AG148" s="355">
        <v>0</v>
      </c>
      <c r="AH148" s="167">
        <v>162.68965912000002</v>
      </c>
      <c r="AI148" s="356">
        <v>0</v>
      </c>
      <c r="AJ148" s="357"/>
      <c r="AK148" s="357"/>
      <c r="AL148" s="357"/>
      <c r="AM148" s="357"/>
      <c r="AN148" s="358">
        <v>0</v>
      </c>
      <c r="AO148" s="359">
        <v>0</v>
      </c>
      <c r="AP148" s="360" t="s">
        <v>527</v>
      </c>
      <c r="AQ148" s="361"/>
      <c r="AR148" s="361"/>
      <c r="AS148" s="361"/>
      <c r="AT148" s="361"/>
      <c r="AU148" s="362">
        <v>0</v>
      </c>
      <c r="AV148" s="363">
        <v>0</v>
      </c>
      <c r="AW148" s="364" t="s">
        <v>527</v>
      </c>
    </row>
    <row r="149" spans="1:49" ht="14.25" customHeight="1" x14ac:dyDescent="0.2">
      <c r="A149" s="153">
        <v>148</v>
      </c>
      <c r="B149" s="153" t="str">
        <f t="shared" si="2"/>
        <v>BR-ESNutrition</v>
      </c>
      <c r="C149" s="343" t="s">
        <v>40</v>
      </c>
      <c r="D149" s="344" t="s">
        <v>40</v>
      </c>
      <c r="E149" s="344" t="s">
        <v>55</v>
      </c>
      <c r="F149" s="344" t="s">
        <v>56</v>
      </c>
      <c r="G149" s="344" t="s">
        <v>425</v>
      </c>
      <c r="H149" s="345">
        <v>0</v>
      </c>
      <c r="I149" s="345">
        <v>0</v>
      </c>
      <c r="J149" s="345">
        <v>0</v>
      </c>
      <c r="K149" s="345">
        <v>0</v>
      </c>
      <c r="L149" s="346">
        <v>0</v>
      </c>
      <c r="M149" s="346">
        <v>201.78188888</v>
      </c>
      <c r="N149" s="236">
        <v>0</v>
      </c>
      <c r="O149" s="347">
        <v>0</v>
      </c>
      <c r="P149" s="347">
        <v>0</v>
      </c>
      <c r="Q149" s="347">
        <v>0</v>
      </c>
      <c r="R149" s="347"/>
      <c r="S149" s="348">
        <v>0</v>
      </c>
      <c r="T149" s="157">
        <v>159.32820046000001</v>
      </c>
      <c r="U149" s="349">
        <v>0</v>
      </c>
      <c r="V149" s="350"/>
      <c r="W149" s="350"/>
      <c r="X149" s="350"/>
      <c r="Y149" s="350"/>
      <c r="Z149" s="351">
        <v>0</v>
      </c>
      <c r="AA149" s="352">
        <v>0</v>
      </c>
      <c r="AB149" s="353" t="s">
        <v>527</v>
      </c>
      <c r="AC149" s="354">
        <v>0</v>
      </c>
      <c r="AD149" s="354">
        <v>0</v>
      </c>
      <c r="AE149" s="354">
        <v>0</v>
      </c>
      <c r="AF149" s="354"/>
      <c r="AG149" s="355">
        <v>0</v>
      </c>
      <c r="AH149" s="167">
        <v>42.453688420000006</v>
      </c>
      <c r="AI149" s="356">
        <v>0</v>
      </c>
      <c r="AJ149" s="357"/>
      <c r="AK149" s="357"/>
      <c r="AL149" s="357"/>
      <c r="AM149" s="357"/>
      <c r="AN149" s="358">
        <v>0</v>
      </c>
      <c r="AO149" s="359">
        <v>0</v>
      </c>
      <c r="AP149" s="360" t="s">
        <v>527</v>
      </c>
      <c r="AQ149" s="361"/>
      <c r="AR149" s="361"/>
      <c r="AS149" s="361"/>
      <c r="AT149" s="361"/>
      <c r="AU149" s="362">
        <v>0</v>
      </c>
      <c r="AV149" s="363">
        <v>0</v>
      </c>
      <c r="AW149" s="364" t="s">
        <v>527</v>
      </c>
    </row>
    <row r="150" spans="1:49" ht="14.25" customHeight="1" x14ac:dyDescent="0.2">
      <c r="A150" s="153">
        <v>149</v>
      </c>
      <c r="B150" s="153" t="str">
        <f t="shared" si="2"/>
        <v>BR-GONutrition</v>
      </c>
      <c r="C150" s="343" t="s">
        <v>40</v>
      </c>
      <c r="D150" s="344" t="s">
        <v>40</v>
      </c>
      <c r="E150" s="344" t="s">
        <v>57</v>
      </c>
      <c r="F150" s="344" t="s">
        <v>58</v>
      </c>
      <c r="G150" s="344" t="s">
        <v>425</v>
      </c>
      <c r="H150" s="345">
        <v>0</v>
      </c>
      <c r="I150" s="345">
        <v>0</v>
      </c>
      <c r="J150" s="345">
        <v>0</v>
      </c>
      <c r="K150" s="345">
        <v>0</v>
      </c>
      <c r="L150" s="346">
        <v>0</v>
      </c>
      <c r="M150" s="346">
        <v>1241.4909047199999</v>
      </c>
      <c r="N150" s="236">
        <v>0</v>
      </c>
      <c r="O150" s="347">
        <v>0</v>
      </c>
      <c r="P150" s="347">
        <v>0</v>
      </c>
      <c r="Q150" s="347">
        <v>0</v>
      </c>
      <c r="R150" s="347"/>
      <c r="S150" s="348">
        <v>0</v>
      </c>
      <c r="T150" s="157">
        <v>980.28873074000001</v>
      </c>
      <c r="U150" s="349">
        <v>0</v>
      </c>
      <c r="V150" s="350"/>
      <c r="W150" s="350"/>
      <c r="X150" s="350"/>
      <c r="Y150" s="350"/>
      <c r="Z150" s="351">
        <v>0</v>
      </c>
      <c r="AA150" s="352">
        <v>0</v>
      </c>
      <c r="AB150" s="353" t="s">
        <v>527</v>
      </c>
      <c r="AC150" s="354">
        <v>0</v>
      </c>
      <c r="AD150" s="354">
        <v>0</v>
      </c>
      <c r="AE150" s="354">
        <v>0</v>
      </c>
      <c r="AF150" s="354"/>
      <c r="AG150" s="355">
        <v>0</v>
      </c>
      <c r="AH150" s="167">
        <v>261.20217398</v>
      </c>
      <c r="AI150" s="356">
        <v>0</v>
      </c>
      <c r="AJ150" s="357"/>
      <c r="AK150" s="357"/>
      <c r="AL150" s="357"/>
      <c r="AM150" s="357"/>
      <c r="AN150" s="358">
        <v>0</v>
      </c>
      <c r="AO150" s="359">
        <v>0</v>
      </c>
      <c r="AP150" s="360" t="s">
        <v>527</v>
      </c>
      <c r="AQ150" s="361"/>
      <c r="AR150" s="361"/>
      <c r="AS150" s="361"/>
      <c r="AT150" s="361"/>
      <c r="AU150" s="362">
        <v>0</v>
      </c>
      <c r="AV150" s="363">
        <v>0</v>
      </c>
      <c r="AW150" s="364" t="s">
        <v>527</v>
      </c>
    </row>
    <row r="151" spans="1:49" ht="14.25" customHeight="1" x14ac:dyDescent="0.2">
      <c r="A151" s="153">
        <v>150</v>
      </c>
      <c r="B151" s="153" t="str">
        <f t="shared" si="2"/>
        <v>BR-MANutrition</v>
      </c>
      <c r="C151" s="343" t="s">
        <v>40</v>
      </c>
      <c r="D151" s="344" t="s">
        <v>40</v>
      </c>
      <c r="E151" s="344" t="s">
        <v>59</v>
      </c>
      <c r="F151" s="344" t="s">
        <v>60</v>
      </c>
      <c r="G151" s="344" t="s">
        <v>425</v>
      </c>
      <c r="H151" s="345">
        <v>0</v>
      </c>
      <c r="I151" s="345">
        <v>0</v>
      </c>
      <c r="J151" s="345">
        <v>0</v>
      </c>
      <c r="K151" s="345">
        <v>0</v>
      </c>
      <c r="L151" s="346">
        <v>0</v>
      </c>
      <c r="M151" s="346">
        <v>146.27026024000003</v>
      </c>
      <c r="N151" s="236">
        <v>0</v>
      </c>
      <c r="O151" s="347">
        <v>0</v>
      </c>
      <c r="P151" s="347">
        <v>0</v>
      </c>
      <c r="Q151" s="347">
        <v>0</v>
      </c>
      <c r="R151" s="347"/>
      <c r="S151" s="348">
        <v>0</v>
      </c>
      <c r="T151" s="157">
        <v>115.49588258000001</v>
      </c>
      <c r="U151" s="349">
        <v>0</v>
      </c>
      <c r="V151" s="350"/>
      <c r="W151" s="350"/>
      <c r="X151" s="350"/>
      <c r="Y151" s="350"/>
      <c r="Z151" s="351">
        <v>0</v>
      </c>
      <c r="AA151" s="352">
        <v>0</v>
      </c>
      <c r="AB151" s="353" t="s">
        <v>527</v>
      </c>
      <c r="AC151" s="354">
        <v>0</v>
      </c>
      <c r="AD151" s="354">
        <v>0</v>
      </c>
      <c r="AE151" s="354">
        <v>0</v>
      </c>
      <c r="AF151" s="354"/>
      <c r="AG151" s="355">
        <v>0</v>
      </c>
      <c r="AH151" s="167">
        <v>30.774377660000006</v>
      </c>
      <c r="AI151" s="356">
        <v>0</v>
      </c>
      <c r="AJ151" s="357"/>
      <c r="AK151" s="357"/>
      <c r="AL151" s="357"/>
      <c r="AM151" s="357"/>
      <c r="AN151" s="358">
        <v>0</v>
      </c>
      <c r="AO151" s="359">
        <v>0</v>
      </c>
      <c r="AP151" s="360" t="s">
        <v>527</v>
      </c>
      <c r="AQ151" s="361"/>
      <c r="AR151" s="361"/>
      <c r="AS151" s="361"/>
      <c r="AT151" s="361"/>
      <c r="AU151" s="362">
        <v>0</v>
      </c>
      <c r="AV151" s="363">
        <v>0</v>
      </c>
      <c r="AW151" s="364" t="s">
        <v>527</v>
      </c>
    </row>
    <row r="152" spans="1:49" ht="14.25" customHeight="1" x14ac:dyDescent="0.2">
      <c r="A152" s="153">
        <v>151</v>
      </c>
      <c r="B152" s="153" t="str">
        <f t="shared" si="2"/>
        <v>BR-MTNutrition</v>
      </c>
      <c r="C152" s="343" t="s">
        <v>40</v>
      </c>
      <c r="D152" s="344" t="s">
        <v>40</v>
      </c>
      <c r="E152" s="344" t="s">
        <v>61</v>
      </c>
      <c r="F152" s="344" t="s">
        <v>62</v>
      </c>
      <c r="G152" s="344" t="s">
        <v>425</v>
      </c>
      <c r="H152" s="345">
        <v>0</v>
      </c>
      <c r="I152" s="345">
        <v>0</v>
      </c>
      <c r="J152" s="345">
        <v>0</v>
      </c>
      <c r="K152" s="345">
        <v>0</v>
      </c>
      <c r="L152" s="346">
        <v>0</v>
      </c>
      <c r="M152" s="346">
        <v>2028.6271816799999</v>
      </c>
      <c r="N152" s="236">
        <v>0</v>
      </c>
      <c r="O152" s="347">
        <v>0</v>
      </c>
      <c r="P152" s="347">
        <v>0</v>
      </c>
      <c r="Q152" s="347">
        <v>0</v>
      </c>
      <c r="R152" s="347"/>
      <c r="S152" s="348">
        <v>0</v>
      </c>
      <c r="T152" s="157">
        <v>1601.81629806</v>
      </c>
      <c r="U152" s="349">
        <v>0</v>
      </c>
      <c r="V152" s="350"/>
      <c r="W152" s="350"/>
      <c r="X152" s="350"/>
      <c r="Y152" s="350"/>
      <c r="Z152" s="351">
        <v>0</v>
      </c>
      <c r="AA152" s="352">
        <v>0</v>
      </c>
      <c r="AB152" s="353" t="s">
        <v>527</v>
      </c>
      <c r="AC152" s="354">
        <v>0</v>
      </c>
      <c r="AD152" s="354">
        <v>0</v>
      </c>
      <c r="AE152" s="354">
        <v>0</v>
      </c>
      <c r="AF152" s="354"/>
      <c r="AG152" s="355">
        <v>0</v>
      </c>
      <c r="AH152" s="167">
        <v>426.81088361999997</v>
      </c>
      <c r="AI152" s="356">
        <v>0</v>
      </c>
      <c r="AJ152" s="357"/>
      <c r="AK152" s="357"/>
      <c r="AL152" s="357"/>
      <c r="AM152" s="357"/>
      <c r="AN152" s="358">
        <v>0</v>
      </c>
      <c r="AO152" s="359">
        <v>0</v>
      </c>
      <c r="AP152" s="360" t="s">
        <v>527</v>
      </c>
      <c r="AQ152" s="361"/>
      <c r="AR152" s="361"/>
      <c r="AS152" s="361"/>
      <c r="AT152" s="361"/>
      <c r="AU152" s="362">
        <v>0</v>
      </c>
      <c r="AV152" s="363">
        <v>0</v>
      </c>
      <c r="AW152" s="364" t="s">
        <v>527</v>
      </c>
    </row>
    <row r="153" spans="1:49" ht="14.25" customHeight="1" x14ac:dyDescent="0.2">
      <c r="A153" s="153">
        <v>152</v>
      </c>
      <c r="B153" s="153" t="str">
        <f t="shared" si="2"/>
        <v>BR-MSNutrition</v>
      </c>
      <c r="C153" s="343" t="s">
        <v>40</v>
      </c>
      <c r="D153" s="344" t="s">
        <v>40</v>
      </c>
      <c r="E153" s="344" t="s">
        <v>63</v>
      </c>
      <c r="F153" s="344" t="s">
        <v>64</v>
      </c>
      <c r="G153" s="344" t="s">
        <v>425</v>
      </c>
      <c r="H153" s="345">
        <v>0</v>
      </c>
      <c r="I153" s="345">
        <v>0</v>
      </c>
      <c r="J153" s="345">
        <v>0</v>
      </c>
      <c r="K153" s="345">
        <v>0</v>
      </c>
      <c r="L153" s="346">
        <v>0</v>
      </c>
      <c r="M153" s="346">
        <v>1792.4257189600003</v>
      </c>
      <c r="N153" s="236">
        <v>0</v>
      </c>
      <c r="O153" s="347">
        <v>0</v>
      </c>
      <c r="P153" s="347">
        <v>0</v>
      </c>
      <c r="Q153" s="347">
        <v>0</v>
      </c>
      <c r="R153" s="347"/>
      <c r="S153" s="348">
        <v>0</v>
      </c>
      <c r="T153" s="157">
        <v>1415.3101938200002</v>
      </c>
      <c r="U153" s="349">
        <v>0</v>
      </c>
      <c r="V153" s="350"/>
      <c r="W153" s="350"/>
      <c r="X153" s="350"/>
      <c r="Y153" s="350"/>
      <c r="Z153" s="351">
        <v>0</v>
      </c>
      <c r="AA153" s="352">
        <v>0</v>
      </c>
      <c r="AB153" s="353" t="s">
        <v>527</v>
      </c>
      <c r="AC153" s="354">
        <v>0</v>
      </c>
      <c r="AD153" s="354">
        <v>0</v>
      </c>
      <c r="AE153" s="354">
        <v>0</v>
      </c>
      <c r="AF153" s="354"/>
      <c r="AG153" s="355">
        <v>0</v>
      </c>
      <c r="AH153" s="167">
        <v>377.11552514000005</v>
      </c>
      <c r="AI153" s="356">
        <v>0</v>
      </c>
      <c r="AJ153" s="357"/>
      <c r="AK153" s="357"/>
      <c r="AL153" s="357"/>
      <c r="AM153" s="357"/>
      <c r="AN153" s="358">
        <v>0</v>
      </c>
      <c r="AO153" s="359">
        <v>0</v>
      </c>
      <c r="AP153" s="360" t="s">
        <v>527</v>
      </c>
      <c r="AQ153" s="361"/>
      <c r="AR153" s="361"/>
      <c r="AS153" s="361"/>
      <c r="AT153" s="361"/>
      <c r="AU153" s="362">
        <v>0</v>
      </c>
      <c r="AV153" s="363">
        <v>0</v>
      </c>
      <c r="AW153" s="364" t="s">
        <v>527</v>
      </c>
    </row>
    <row r="154" spans="1:49" ht="14.25" customHeight="1" x14ac:dyDescent="0.2">
      <c r="A154" s="153">
        <v>153</v>
      </c>
      <c r="B154" s="153" t="str">
        <f t="shared" si="2"/>
        <v>BR-MGNutrition</v>
      </c>
      <c r="C154" s="343" t="s">
        <v>40</v>
      </c>
      <c r="D154" s="344" t="s">
        <v>40</v>
      </c>
      <c r="E154" s="344" t="s">
        <v>65</v>
      </c>
      <c r="F154" s="344" t="s">
        <v>66</v>
      </c>
      <c r="G154" s="344" t="s">
        <v>425</v>
      </c>
      <c r="H154" s="345">
        <v>0</v>
      </c>
      <c r="I154" s="345">
        <v>0</v>
      </c>
      <c r="J154" s="345">
        <v>0</v>
      </c>
      <c r="K154" s="345">
        <v>0</v>
      </c>
      <c r="L154" s="346">
        <v>0</v>
      </c>
      <c r="M154" s="346">
        <v>1974.5044519200001</v>
      </c>
      <c r="N154" s="236">
        <v>0</v>
      </c>
      <c r="O154" s="347">
        <v>0</v>
      </c>
      <c r="P154" s="347">
        <v>0</v>
      </c>
      <c r="Q154" s="347">
        <v>0</v>
      </c>
      <c r="R154" s="347"/>
      <c r="S154" s="348">
        <v>0</v>
      </c>
      <c r="T154" s="157">
        <v>1559.0806631400001</v>
      </c>
      <c r="U154" s="349">
        <v>0</v>
      </c>
      <c r="V154" s="350"/>
      <c r="W154" s="350"/>
      <c r="X154" s="350"/>
      <c r="Y154" s="350"/>
      <c r="Z154" s="351">
        <v>0</v>
      </c>
      <c r="AA154" s="352">
        <v>0</v>
      </c>
      <c r="AB154" s="353" t="s">
        <v>527</v>
      </c>
      <c r="AC154" s="354">
        <v>0</v>
      </c>
      <c r="AD154" s="354">
        <v>0</v>
      </c>
      <c r="AE154" s="354">
        <v>0</v>
      </c>
      <c r="AF154" s="354"/>
      <c r="AG154" s="355">
        <v>0</v>
      </c>
      <c r="AH154" s="167">
        <v>415.42378878</v>
      </c>
      <c r="AI154" s="356">
        <v>0</v>
      </c>
      <c r="AJ154" s="357"/>
      <c r="AK154" s="357"/>
      <c r="AL154" s="357"/>
      <c r="AM154" s="357"/>
      <c r="AN154" s="358">
        <v>0</v>
      </c>
      <c r="AO154" s="359">
        <v>0</v>
      </c>
      <c r="AP154" s="360" t="s">
        <v>527</v>
      </c>
      <c r="AQ154" s="361"/>
      <c r="AR154" s="361"/>
      <c r="AS154" s="361"/>
      <c r="AT154" s="361"/>
      <c r="AU154" s="362">
        <v>0</v>
      </c>
      <c r="AV154" s="363">
        <v>0</v>
      </c>
      <c r="AW154" s="364" t="s">
        <v>527</v>
      </c>
    </row>
    <row r="155" spans="1:49" ht="14.25" customHeight="1" x14ac:dyDescent="0.2">
      <c r="A155" s="153">
        <v>154</v>
      </c>
      <c r="B155" s="153" t="str">
        <f t="shared" si="2"/>
        <v>BR-PANutrition</v>
      </c>
      <c r="C155" s="343" t="s">
        <v>40</v>
      </c>
      <c r="D155" s="344" t="s">
        <v>40</v>
      </c>
      <c r="E155" s="344" t="s">
        <v>67</v>
      </c>
      <c r="F155" s="344" t="s">
        <v>68</v>
      </c>
      <c r="G155" s="344" t="s">
        <v>425</v>
      </c>
      <c r="H155" s="345">
        <v>0</v>
      </c>
      <c r="I155" s="345">
        <v>0</v>
      </c>
      <c r="J155" s="345">
        <v>0</v>
      </c>
      <c r="K155" s="345">
        <v>0</v>
      </c>
      <c r="L155" s="346">
        <v>0</v>
      </c>
      <c r="M155" s="346">
        <v>685.82792408</v>
      </c>
      <c r="N155" s="236">
        <v>0</v>
      </c>
      <c r="O155" s="347">
        <v>0</v>
      </c>
      <c r="P155" s="347">
        <v>0</v>
      </c>
      <c r="Q155" s="347">
        <v>0</v>
      </c>
      <c r="R155" s="347"/>
      <c r="S155" s="348">
        <v>0</v>
      </c>
      <c r="T155" s="157">
        <v>541.53387885999996</v>
      </c>
      <c r="U155" s="349">
        <v>0</v>
      </c>
      <c r="V155" s="350"/>
      <c r="W155" s="350"/>
      <c r="X155" s="350"/>
      <c r="Y155" s="350"/>
      <c r="Z155" s="351">
        <v>0</v>
      </c>
      <c r="AA155" s="352">
        <v>0</v>
      </c>
      <c r="AB155" s="353" t="s">
        <v>527</v>
      </c>
      <c r="AC155" s="354">
        <v>0</v>
      </c>
      <c r="AD155" s="354">
        <v>0</v>
      </c>
      <c r="AE155" s="354">
        <v>0</v>
      </c>
      <c r="AF155" s="354"/>
      <c r="AG155" s="355">
        <v>0</v>
      </c>
      <c r="AH155" s="167">
        <v>144.29404521999999</v>
      </c>
      <c r="AI155" s="356">
        <v>0</v>
      </c>
      <c r="AJ155" s="357"/>
      <c r="AK155" s="357"/>
      <c r="AL155" s="357"/>
      <c r="AM155" s="357"/>
      <c r="AN155" s="358">
        <v>0</v>
      </c>
      <c r="AO155" s="359">
        <v>0</v>
      </c>
      <c r="AP155" s="360" t="s">
        <v>527</v>
      </c>
      <c r="AQ155" s="361"/>
      <c r="AR155" s="361"/>
      <c r="AS155" s="361"/>
      <c r="AT155" s="361"/>
      <c r="AU155" s="362">
        <v>0</v>
      </c>
      <c r="AV155" s="363">
        <v>0</v>
      </c>
      <c r="AW155" s="364" t="s">
        <v>527</v>
      </c>
    </row>
    <row r="156" spans="1:49" ht="14.25" customHeight="1" x14ac:dyDescent="0.2">
      <c r="A156" s="153">
        <v>155</v>
      </c>
      <c r="B156" s="153" t="str">
        <f t="shared" si="2"/>
        <v>BR-PBNutrition</v>
      </c>
      <c r="C156" s="343" t="s">
        <v>40</v>
      </c>
      <c r="D156" s="344" t="s">
        <v>40</v>
      </c>
      <c r="E156" s="344" t="s">
        <v>69</v>
      </c>
      <c r="F156" s="344" t="s">
        <v>70</v>
      </c>
      <c r="G156" s="344" t="s">
        <v>425</v>
      </c>
      <c r="H156" s="345">
        <v>0</v>
      </c>
      <c r="I156" s="345">
        <v>0</v>
      </c>
      <c r="J156" s="345">
        <v>0</v>
      </c>
      <c r="K156" s="345">
        <v>0</v>
      </c>
      <c r="L156" s="346">
        <v>0</v>
      </c>
      <c r="M156" s="346">
        <v>310.30069552000003</v>
      </c>
      <c r="N156" s="236">
        <v>0</v>
      </c>
      <c r="O156" s="347">
        <v>0</v>
      </c>
      <c r="P156" s="347">
        <v>0</v>
      </c>
      <c r="Q156" s="347">
        <v>0</v>
      </c>
      <c r="R156" s="347"/>
      <c r="S156" s="348">
        <v>0</v>
      </c>
      <c r="T156" s="157">
        <v>245.01530684000002</v>
      </c>
      <c r="U156" s="349">
        <v>0</v>
      </c>
      <c r="V156" s="350"/>
      <c r="W156" s="350"/>
      <c r="X156" s="350"/>
      <c r="Y156" s="350"/>
      <c r="Z156" s="351">
        <v>0</v>
      </c>
      <c r="AA156" s="352">
        <v>0</v>
      </c>
      <c r="AB156" s="353" t="s">
        <v>527</v>
      </c>
      <c r="AC156" s="354">
        <v>0</v>
      </c>
      <c r="AD156" s="354">
        <v>0</v>
      </c>
      <c r="AE156" s="354">
        <v>0</v>
      </c>
      <c r="AF156" s="354"/>
      <c r="AG156" s="355">
        <v>0</v>
      </c>
      <c r="AH156" s="167">
        <v>65.285388680000011</v>
      </c>
      <c r="AI156" s="356">
        <v>0</v>
      </c>
      <c r="AJ156" s="357"/>
      <c r="AK156" s="357"/>
      <c r="AL156" s="357"/>
      <c r="AM156" s="357"/>
      <c r="AN156" s="358">
        <v>0</v>
      </c>
      <c r="AO156" s="359">
        <v>0</v>
      </c>
      <c r="AP156" s="360" t="s">
        <v>527</v>
      </c>
      <c r="AQ156" s="361"/>
      <c r="AR156" s="361"/>
      <c r="AS156" s="361"/>
      <c r="AT156" s="361"/>
      <c r="AU156" s="362">
        <v>0</v>
      </c>
      <c r="AV156" s="363">
        <v>0</v>
      </c>
      <c r="AW156" s="364" t="s">
        <v>527</v>
      </c>
    </row>
    <row r="157" spans="1:49" ht="14.25" customHeight="1" x14ac:dyDescent="0.2">
      <c r="A157" s="153">
        <v>156</v>
      </c>
      <c r="B157" s="153" t="str">
        <f t="shared" si="2"/>
        <v>BR-PRNutrition</v>
      </c>
      <c r="C157" s="343" t="s">
        <v>40</v>
      </c>
      <c r="D157" s="344" t="s">
        <v>40</v>
      </c>
      <c r="E157" s="344" t="s">
        <v>71</v>
      </c>
      <c r="F157" s="344" t="s">
        <v>72</v>
      </c>
      <c r="G157" s="344" t="s">
        <v>425</v>
      </c>
      <c r="H157" s="345">
        <v>0</v>
      </c>
      <c r="I157" s="345">
        <v>0</v>
      </c>
      <c r="J157" s="345">
        <v>0</v>
      </c>
      <c r="K157" s="345">
        <v>0</v>
      </c>
      <c r="L157" s="346">
        <v>0</v>
      </c>
      <c r="M157" s="346">
        <v>8909.9636214400016</v>
      </c>
      <c r="N157" s="236">
        <v>0</v>
      </c>
      <c r="O157" s="347">
        <v>0</v>
      </c>
      <c r="P157" s="347">
        <v>0</v>
      </c>
      <c r="Q157" s="347">
        <v>0</v>
      </c>
      <c r="R157" s="347"/>
      <c r="S157" s="348">
        <v>0</v>
      </c>
      <c r="T157" s="157">
        <v>7035.3611904800009</v>
      </c>
      <c r="U157" s="349">
        <v>0</v>
      </c>
      <c r="V157" s="350"/>
      <c r="W157" s="350"/>
      <c r="X157" s="350"/>
      <c r="Y157" s="350"/>
      <c r="Z157" s="351">
        <v>0</v>
      </c>
      <c r="AA157" s="352">
        <v>0</v>
      </c>
      <c r="AB157" s="353" t="s">
        <v>527</v>
      </c>
      <c r="AC157" s="354">
        <v>0</v>
      </c>
      <c r="AD157" s="354">
        <v>0</v>
      </c>
      <c r="AE157" s="354">
        <v>0</v>
      </c>
      <c r="AF157" s="354"/>
      <c r="AG157" s="355">
        <v>0</v>
      </c>
      <c r="AH157" s="167">
        <v>1874.60243096</v>
      </c>
      <c r="AI157" s="356">
        <v>0</v>
      </c>
      <c r="AJ157" s="357"/>
      <c r="AK157" s="357"/>
      <c r="AL157" s="357"/>
      <c r="AM157" s="357"/>
      <c r="AN157" s="358">
        <v>0</v>
      </c>
      <c r="AO157" s="359">
        <v>0</v>
      </c>
      <c r="AP157" s="360" t="s">
        <v>527</v>
      </c>
      <c r="AQ157" s="361"/>
      <c r="AR157" s="361"/>
      <c r="AS157" s="361"/>
      <c r="AT157" s="361"/>
      <c r="AU157" s="362">
        <v>0</v>
      </c>
      <c r="AV157" s="363">
        <v>0</v>
      </c>
      <c r="AW157" s="364" t="s">
        <v>527</v>
      </c>
    </row>
    <row r="158" spans="1:49" ht="14.25" customHeight="1" x14ac:dyDescent="0.2">
      <c r="A158" s="153">
        <v>157</v>
      </c>
      <c r="B158" s="153" t="str">
        <f t="shared" si="2"/>
        <v>BR-PENutrition</v>
      </c>
      <c r="C158" s="343" t="s">
        <v>40</v>
      </c>
      <c r="D158" s="344" t="s">
        <v>40</v>
      </c>
      <c r="E158" s="344" t="s">
        <v>73</v>
      </c>
      <c r="F158" s="344" t="s">
        <v>74</v>
      </c>
      <c r="G158" s="344" t="s">
        <v>425</v>
      </c>
      <c r="H158" s="345">
        <v>0</v>
      </c>
      <c r="I158" s="345">
        <v>0</v>
      </c>
      <c r="J158" s="345">
        <v>0</v>
      </c>
      <c r="K158" s="345">
        <v>0</v>
      </c>
      <c r="L158" s="346">
        <v>0</v>
      </c>
      <c r="M158" s="346">
        <v>302.528772</v>
      </c>
      <c r="N158" s="236">
        <v>0</v>
      </c>
      <c r="O158" s="347">
        <v>0</v>
      </c>
      <c r="P158" s="347">
        <v>0</v>
      </c>
      <c r="Q158" s="347">
        <v>0</v>
      </c>
      <c r="R158" s="347"/>
      <c r="S158" s="348">
        <v>0</v>
      </c>
      <c r="T158" s="157">
        <v>238.87854899999999</v>
      </c>
      <c r="U158" s="349">
        <v>0</v>
      </c>
      <c r="V158" s="350"/>
      <c r="W158" s="350"/>
      <c r="X158" s="350"/>
      <c r="Y158" s="350"/>
      <c r="Z158" s="351">
        <v>0</v>
      </c>
      <c r="AA158" s="352">
        <v>0</v>
      </c>
      <c r="AB158" s="353" t="s">
        <v>527</v>
      </c>
      <c r="AC158" s="354">
        <v>0</v>
      </c>
      <c r="AD158" s="354">
        <v>0</v>
      </c>
      <c r="AE158" s="354">
        <v>0</v>
      </c>
      <c r="AF158" s="354"/>
      <c r="AG158" s="355">
        <v>0</v>
      </c>
      <c r="AH158" s="167">
        <v>63.650223000000004</v>
      </c>
      <c r="AI158" s="356">
        <v>0</v>
      </c>
      <c r="AJ158" s="357"/>
      <c r="AK158" s="357"/>
      <c r="AL158" s="357"/>
      <c r="AM158" s="357"/>
      <c r="AN158" s="358">
        <v>0</v>
      </c>
      <c r="AO158" s="359">
        <v>0</v>
      </c>
      <c r="AP158" s="360" t="s">
        <v>527</v>
      </c>
      <c r="AQ158" s="361"/>
      <c r="AR158" s="361"/>
      <c r="AS158" s="361"/>
      <c r="AT158" s="361"/>
      <c r="AU158" s="362">
        <v>0</v>
      </c>
      <c r="AV158" s="363">
        <v>0</v>
      </c>
      <c r="AW158" s="364" t="s">
        <v>527</v>
      </c>
    </row>
    <row r="159" spans="1:49" ht="14.25" customHeight="1" x14ac:dyDescent="0.2">
      <c r="A159" s="153">
        <v>158</v>
      </c>
      <c r="B159" s="153" t="str">
        <f t="shared" si="2"/>
        <v>BR-PINutrition</v>
      </c>
      <c r="C159" s="343" t="s">
        <v>40</v>
      </c>
      <c r="D159" s="344" t="s">
        <v>40</v>
      </c>
      <c r="E159" s="344" t="s">
        <v>75</v>
      </c>
      <c r="F159" s="344" t="s">
        <v>76</v>
      </c>
      <c r="G159" s="344" t="s">
        <v>425</v>
      </c>
      <c r="H159" s="345">
        <v>0</v>
      </c>
      <c r="I159" s="345">
        <v>0</v>
      </c>
      <c r="J159" s="345">
        <v>0</v>
      </c>
      <c r="K159" s="345">
        <v>0</v>
      </c>
      <c r="L159" s="346">
        <v>0</v>
      </c>
      <c r="M159" s="346">
        <v>85.483770960000015</v>
      </c>
      <c r="N159" s="236">
        <v>0</v>
      </c>
      <c r="O159" s="347">
        <v>0</v>
      </c>
      <c r="P159" s="347">
        <v>0</v>
      </c>
      <c r="Q159" s="347">
        <v>0</v>
      </c>
      <c r="R159" s="347"/>
      <c r="S159" s="348">
        <v>0</v>
      </c>
      <c r="T159" s="157">
        <v>67.498502820000013</v>
      </c>
      <c r="U159" s="349">
        <v>0</v>
      </c>
      <c r="V159" s="350"/>
      <c r="W159" s="350"/>
      <c r="X159" s="350"/>
      <c r="Y159" s="350"/>
      <c r="Z159" s="351">
        <v>0</v>
      </c>
      <c r="AA159" s="352">
        <v>0</v>
      </c>
      <c r="AB159" s="353" t="s">
        <v>527</v>
      </c>
      <c r="AC159" s="354">
        <v>0</v>
      </c>
      <c r="AD159" s="354">
        <v>0</v>
      </c>
      <c r="AE159" s="354">
        <v>0</v>
      </c>
      <c r="AF159" s="354"/>
      <c r="AG159" s="355">
        <v>0</v>
      </c>
      <c r="AH159" s="167">
        <v>17.985268140000002</v>
      </c>
      <c r="AI159" s="356">
        <v>0</v>
      </c>
      <c r="AJ159" s="357"/>
      <c r="AK159" s="357"/>
      <c r="AL159" s="357"/>
      <c r="AM159" s="357"/>
      <c r="AN159" s="358">
        <v>0</v>
      </c>
      <c r="AO159" s="359">
        <v>0</v>
      </c>
      <c r="AP159" s="360" t="s">
        <v>527</v>
      </c>
      <c r="AQ159" s="361"/>
      <c r="AR159" s="361"/>
      <c r="AS159" s="361"/>
      <c r="AT159" s="361"/>
      <c r="AU159" s="362">
        <v>0</v>
      </c>
      <c r="AV159" s="363">
        <v>0</v>
      </c>
      <c r="AW159" s="364" t="s">
        <v>527</v>
      </c>
    </row>
    <row r="160" spans="1:49" ht="14.25" customHeight="1" x14ac:dyDescent="0.2">
      <c r="A160" s="153">
        <v>159</v>
      </c>
      <c r="B160" s="153" t="str">
        <f t="shared" si="2"/>
        <v>BR-RJNutrition</v>
      </c>
      <c r="C160" s="343" t="s">
        <v>40</v>
      </c>
      <c r="D160" s="344" t="s">
        <v>40</v>
      </c>
      <c r="E160" s="344" t="s">
        <v>77</v>
      </c>
      <c r="F160" s="344" t="s">
        <v>78</v>
      </c>
      <c r="G160" s="344" t="s">
        <v>425</v>
      </c>
      <c r="H160" s="345">
        <v>0</v>
      </c>
      <c r="I160" s="345">
        <v>0</v>
      </c>
      <c r="J160" s="345">
        <v>0</v>
      </c>
      <c r="K160" s="345">
        <v>0</v>
      </c>
      <c r="L160" s="346">
        <v>0</v>
      </c>
      <c r="M160" s="346">
        <v>729.68166743999996</v>
      </c>
      <c r="N160" s="236">
        <v>0</v>
      </c>
      <c r="O160" s="347">
        <v>0</v>
      </c>
      <c r="P160" s="347">
        <v>0</v>
      </c>
      <c r="Q160" s="347">
        <v>0</v>
      </c>
      <c r="R160" s="347"/>
      <c r="S160" s="348">
        <v>0</v>
      </c>
      <c r="T160" s="157">
        <v>576.16105998</v>
      </c>
      <c r="U160" s="349">
        <v>0</v>
      </c>
      <c r="V160" s="350"/>
      <c r="W160" s="350"/>
      <c r="X160" s="350"/>
      <c r="Y160" s="350"/>
      <c r="Z160" s="351">
        <v>0</v>
      </c>
      <c r="AA160" s="352">
        <v>0</v>
      </c>
      <c r="AB160" s="353" t="s">
        <v>527</v>
      </c>
      <c r="AC160" s="354">
        <v>0</v>
      </c>
      <c r="AD160" s="354">
        <v>0</v>
      </c>
      <c r="AE160" s="354">
        <v>0</v>
      </c>
      <c r="AF160" s="354"/>
      <c r="AG160" s="355">
        <v>0</v>
      </c>
      <c r="AH160" s="167">
        <v>153.52060745999998</v>
      </c>
      <c r="AI160" s="356">
        <v>0</v>
      </c>
      <c r="AJ160" s="357"/>
      <c r="AK160" s="357"/>
      <c r="AL160" s="357"/>
      <c r="AM160" s="357"/>
      <c r="AN160" s="358">
        <v>0</v>
      </c>
      <c r="AO160" s="359">
        <v>0</v>
      </c>
      <c r="AP160" s="360" t="s">
        <v>527</v>
      </c>
      <c r="AQ160" s="361"/>
      <c r="AR160" s="361"/>
      <c r="AS160" s="361"/>
      <c r="AT160" s="361"/>
      <c r="AU160" s="362">
        <v>0</v>
      </c>
      <c r="AV160" s="363">
        <v>0</v>
      </c>
      <c r="AW160" s="364" t="s">
        <v>527</v>
      </c>
    </row>
    <row r="161" spans="1:49" ht="14.25" customHeight="1" x14ac:dyDescent="0.2">
      <c r="A161" s="153">
        <v>160</v>
      </c>
      <c r="B161" s="153" t="str">
        <f t="shared" si="2"/>
        <v>BR-RNNutrition</v>
      </c>
      <c r="C161" s="343" t="s">
        <v>40</v>
      </c>
      <c r="D161" s="344" t="s">
        <v>40</v>
      </c>
      <c r="E161" s="344" t="s">
        <v>79</v>
      </c>
      <c r="F161" s="344" t="s">
        <v>80</v>
      </c>
      <c r="G161" s="344" t="s">
        <v>425</v>
      </c>
      <c r="H161" s="345">
        <v>0</v>
      </c>
      <c r="I161" s="345">
        <v>0</v>
      </c>
      <c r="J161" s="345">
        <v>0</v>
      </c>
      <c r="K161" s="345">
        <v>0</v>
      </c>
      <c r="L161" s="346">
        <v>0</v>
      </c>
      <c r="M161" s="346">
        <v>113.79366728000002</v>
      </c>
      <c r="N161" s="236">
        <v>0</v>
      </c>
      <c r="O161" s="347">
        <v>0</v>
      </c>
      <c r="P161" s="347">
        <v>0</v>
      </c>
      <c r="Q161" s="347">
        <v>0</v>
      </c>
      <c r="R161" s="347"/>
      <c r="S161" s="348">
        <v>0</v>
      </c>
      <c r="T161" s="157">
        <v>89.852168260000013</v>
      </c>
      <c r="U161" s="349">
        <v>0</v>
      </c>
      <c r="V161" s="350"/>
      <c r="W161" s="350"/>
      <c r="X161" s="350"/>
      <c r="Y161" s="350"/>
      <c r="Z161" s="351">
        <v>0</v>
      </c>
      <c r="AA161" s="352">
        <v>0</v>
      </c>
      <c r="AB161" s="353" t="s">
        <v>527</v>
      </c>
      <c r="AC161" s="354">
        <v>0</v>
      </c>
      <c r="AD161" s="354">
        <v>0</v>
      </c>
      <c r="AE161" s="354">
        <v>0</v>
      </c>
      <c r="AF161" s="354"/>
      <c r="AG161" s="355">
        <v>0</v>
      </c>
      <c r="AH161" s="167">
        <v>23.941499020000002</v>
      </c>
      <c r="AI161" s="356">
        <v>0</v>
      </c>
      <c r="AJ161" s="357"/>
      <c r="AK161" s="357"/>
      <c r="AL161" s="357"/>
      <c r="AM161" s="357"/>
      <c r="AN161" s="358">
        <v>0</v>
      </c>
      <c r="AO161" s="359">
        <v>0</v>
      </c>
      <c r="AP161" s="360" t="s">
        <v>527</v>
      </c>
      <c r="AQ161" s="361"/>
      <c r="AR161" s="361"/>
      <c r="AS161" s="361"/>
      <c r="AT161" s="361"/>
      <c r="AU161" s="362">
        <v>0</v>
      </c>
      <c r="AV161" s="363">
        <v>0</v>
      </c>
      <c r="AW161" s="364" t="s">
        <v>527</v>
      </c>
    </row>
    <row r="162" spans="1:49" ht="14.25" customHeight="1" x14ac:dyDescent="0.2">
      <c r="A162" s="153">
        <v>161</v>
      </c>
      <c r="B162" s="153" t="str">
        <f t="shared" si="2"/>
        <v>BR-RSNutrition</v>
      </c>
      <c r="C162" s="343" t="s">
        <v>40</v>
      </c>
      <c r="D162" s="344" t="s">
        <v>40</v>
      </c>
      <c r="E162" s="344" t="s">
        <v>81</v>
      </c>
      <c r="F162" s="344" t="s">
        <v>82</v>
      </c>
      <c r="G162" s="344" t="s">
        <v>425</v>
      </c>
      <c r="H162" s="345">
        <v>0</v>
      </c>
      <c r="I162" s="345">
        <v>0</v>
      </c>
      <c r="J162" s="345">
        <v>0</v>
      </c>
      <c r="K162" s="345">
        <v>0</v>
      </c>
      <c r="L162" s="346">
        <v>0</v>
      </c>
      <c r="M162" s="346">
        <v>5675.0999257600006</v>
      </c>
      <c r="N162" s="236">
        <v>0</v>
      </c>
      <c r="O162" s="347">
        <v>0</v>
      </c>
      <c r="P162" s="347">
        <v>0</v>
      </c>
      <c r="Q162" s="347">
        <v>0</v>
      </c>
      <c r="R162" s="347"/>
      <c r="S162" s="348">
        <v>0</v>
      </c>
      <c r="T162" s="157">
        <v>4481.0932419200008</v>
      </c>
      <c r="U162" s="349">
        <v>0</v>
      </c>
      <c r="V162" s="350"/>
      <c r="W162" s="350"/>
      <c r="X162" s="350"/>
      <c r="Y162" s="350"/>
      <c r="Z162" s="351">
        <v>0</v>
      </c>
      <c r="AA162" s="352">
        <v>0</v>
      </c>
      <c r="AB162" s="353" t="s">
        <v>527</v>
      </c>
      <c r="AC162" s="354">
        <v>0</v>
      </c>
      <c r="AD162" s="354">
        <v>0</v>
      </c>
      <c r="AE162" s="354">
        <v>0</v>
      </c>
      <c r="AF162" s="354"/>
      <c r="AG162" s="355">
        <v>0</v>
      </c>
      <c r="AH162" s="167">
        <v>1194.0066838400001</v>
      </c>
      <c r="AI162" s="356">
        <v>0</v>
      </c>
      <c r="AJ162" s="357"/>
      <c r="AK162" s="357"/>
      <c r="AL162" s="357"/>
      <c r="AM162" s="357"/>
      <c r="AN162" s="358">
        <v>0</v>
      </c>
      <c r="AO162" s="359">
        <v>0</v>
      </c>
      <c r="AP162" s="360" t="s">
        <v>527</v>
      </c>
      <c r="AQ162" s="361"/>
      <c r="AR162" s="361"/>
      <c r="AS162" s="361"/>
      <c r="AT162" s="361"/>
      <c r="AU162" s="362">
        <v>0</v>
      </c>
      <c r="AV162" s="363">
        <v>0</v>
      </c>
      <c r="AW162" s="364" t="s">
        <v>527</v>
      </c>
    </row>
    <row r="163" spans="1:49" ht="14.25" customHeight="1" x14ac:dyDescent="0.2">
      <c r="A163" s="153">
        <v>162</v>
      </c>
      <c r="B163" s="153" t="str">
        <f t="shared" si="2"/>
        <v>BR-RONutrition</v>
      </c>
      <c r="C163" s="343" t="s">
        <v>40</v>
      </c>
      <c r="D163" s="344" t="s">
        <v>40</v>
      </c>
      <c r="E163" s="344" t="s">
        <v>83</v>
      </c>
      <c r="F163" s="344" t="s">
        <v>84</v>
      </c>
      <c r="G163" s="344" t="s">
        <v>425</v>
      </c>
      <c r="H163" s="345">
        <v>0</v>
      </c>
      <c r="I163" s="345">
        <v>0</v>
      </c>
      <c r="J163" s="345">
        <v>0</v>
      </c>
      <c r="K163" s="345">
        <v>0</v>
      </c>
      <c r="L163" s="346">
        <v>0</v>
      </c>
      <c r="M163" s="346">
        <v>1105.762978</v>
      </c>
      <c r="N163" s="236">
        <v>0</v>
      </c>
      <c r="O163" s="347">
        <v>0</v>
      </c>
      <c r="P163" s="347">
        <v>0</v>
      </c>
      <c r="Q163" s="347">
        <v>0</v>
      </c>
      <c r="R163" s="347"/>
      <c r="S163" s="348">
        <v>0</v>
      </c>
      <c r="T163" s="157">
        <v>873.11713850000001</v>
      </c>
      <c r="U163" s="349">
        <v>0</v>
      </c>
      <c r="V163" s="350"/>
      <c r="W163" s="350"/>
      <c r="X163" s="350"/>
      <c r="Y163" s="350"/>
      <c r="Z163" s="351">
        <v>0</v>
      </c>
      <c r="AA163" s="352">
        <v>0</v>
      </c>
      <c r="AB163" s="353" t="s">
        <v>527</v>
      </c>
      <c r="AC163" s="354">
        <v>0</v>
      </c>
      <c r="AD163" s="354">
        <v>0</v>
      </c>
      <c r="AE163" s="354">
        <v>0</v>
      </c>
      <c r="AF163" s="354"/>
      <c r="AG163" s="355">
        <v>0</v>
      </c>
      <c r="AH163" s="167">
        <v>232.64583950000002</v>
      </c>
      <c r="AI163" s="356">
        <v>0</v>
      </c>
      <c r="AJ163" s="357"/>
      <c r="AK163" s="357"/>
      <c r="AL163" s="357"/>
      <c r="AM163" s="357"/>
      <c r="AN163" s="358">
        <v>0</v>
      </c>
      <c r="AO163" s="359">
        <v>0</v>
      </c>
      <c r="AP163" s="360" t="s">
        <v>527</v>
      </c>
      <c r="AQ163" s="361"/>
      <c r="AR163" s="361"/>
      <c r="AS163" s="361"/>
      <c r="AT163" s="361"/>
      <c r="AU163" s="362">
        <v>0</v>
      </c>
      <c r="AV163" s="363">
        <v>0</v>
      </c>
      <c r="AW163" s="364" t="s">
        <v>527</v>
      </c>
    </row>
    <row r="164" spans="1:49" ht="14.25" customHeight="1" x14ac:dyDescent="0.2">
      <c r="A164" s="153">
        <v>163</v>
      </c>
      <c r="B164" s="153" t="str">
        <f t="shared" si="2"/>
        <v>BR-RRNutrition</v>
      </c>
      <c r="C164" s="343" t="s">
        <v>40</v>
      </c>
      <c r="D164" s="344" t="s">
        <v>40</v>
      </c>
      <c r="E164" s="344" t="s">
        <v>85</v>
      </c>
      <c r="F164" s="344" t="s">
        <v>86</v>
      </c>
      <c r="G164" s="344" t="s">
        <v>425</v>
      </c>
      <c r="H164" s="345">
        <v>2040</v>
      </c>
      <c r="I164" s="345">
        <v>2152</v>
      </c>
      <c r="J164" s="345">
        <v>2919</v>
      </c>
      <c r="K164" s="345">
        <v>0</v>
      </c>
      <c r="L164" s="346">
        <v>7111</v>
      </c>
      <c r="M164" s="346">
        <v>22523.041748720003</v>
      </c>
      <c r="N164" s="236">
        <v>0.3157211214779248</v>
      </c>
      <c r="O164" s="347">
        <v>1842</v>
      </c>
      <c r="P164" s="347">
        <v>1939</v>
      </c>
      <c r="Q164" s="347">
        <v>2739</v>
      </c>
      <c r="R164" s="347"/>
      <c r="S164" s="348">
        <v>6520</v>
      </c>
      <c r="T164" s="157">
        <v>17784.330053740003</v>
      </c>
      <c r="U164" s="349">
        <v>0.36661487839565032</v>
      </c>
      <c r="V164" s="350"/>
      <c r="W164" s="350"/>
      <c r="X164" s="350"/>
      <c r="Y164" s="350"/>
      <c r="Z164" s="351">
        <v>0</v>
      </c>
      <c r="AA164" s="352">
        <v>0</v>
      </c>
      <c r="AB164" s="353" t="s">
        <v>527</v>
      </c>
      <c r="AC164" s="354">
        <v>198</v>
      </c>
      <c r="AD164" s="354">
        <v>213</v>
      </c>
      <c r="AE164" s="354">
        <v>180</v>
      </c>
      <c r="AF164" s="354"/>
      <c r="AG164" s="355">
        <v>591</v>
      </c>
      <c r="AH164" s="167">
        <v>4738.7116949800011</v>
      </c>
      <c r="AI164" s="356">
        <v>0.12471744179458763</v>
      </c>
      <c r="AJ164" s="357"/>
      <c r="AK164" s="357"/>
      <c r="AL164" s="357"/>
      <c r="AM164" s="357"/>
      <c r="AN164" s="358">
        <v>0</v>
      </c>
      <c r="AO164" s="359">
        <v>0</v>
      </c>
      <c r="AP164" s="360" t="s">
        <v>527</v>
      </c>
      <c r="AQ164" s="361"/>
      <c r="AR164" s="361"/>
      <c r="AS164" s="361"/>
      <c r="AT164" s="361"/>
      <c r="AU164" s="362">
        <v>0</v>
      </c>
      <c r="AV164" s="363">
        <v>0</v>
      </c>
      <c r="AW164" s="364" t="s">
        <v>527</v>
      </c>
    </row>
    <row r="165" spans="1:49" ht="14.25" customHeight="1" x14ac:dyDescent="0.2">
      <c r="A165" s="153">
        <v>164</v>
      </c>
      <c r="B165" s="153" t="str">
        <f t="shared" si="2"/>
        <v>BR-SCNutrition</v>
      </c>
      <c r="C165" s="343" t="s">
        <v>40</v>
      </c>
      <c r="D165" s="344" t="s">
        <v>40</v>
      </c>
      <c r="E165" s="344" t="s">
        <v>87</v>
      </c>
      <c r="F165" s="344" t="s">
        <v>88</v>
      </c>
      <c r="G165" s="344" t="s">
        <v>425</v>
      </c>
      <c r="H165" s="345">
        <v>0</v>
      </c>
      <c r="I165" s="345">
        <v>0</v>
      </c>
      <c r="J165" s="345">
        <v>0</v>
      </c>
      <c r="K165" s="345">
        <v>0</v>
      </c>
      <c r="L165" s="346">
        <v>0</v>
      </c>
      <c r="M165" s="346">
        <v>8357.3591734399997</v>
      </c>
      <c r="N165" s="236">
        <v>0</v>
      </c>
      <c r="O165" s="347">
        <v>0</v>
      </c>
      <c r="P165" s="347">
        <v>0</v>
      </c>
      <c r="Q165" s="347">
        <v>0</v>
      </c>
      <c r="R165" s="347"/>
      <c r="S165" s="348">
        <v>0</v>
      </c>
      <c r="T165" s="157">
        <v>6599.0213744800003</v>
      </c>
      <c r="U165" s="349">
        <v>0</v>
      </c>
      <c r="V165" s="350"/>
      <c r="W165" s="350"/>
      <c r="X165" s="350"/>
      <c r="Y165" s="350"/>
      <c r="Z165" s="351">
        <v>0</v>
      </c>
      <c r="AA165" s="352">
        <v>0</v>
      </c>
      <c r="AB165" s="353" t="s">
        <v>527</v>
      </c>
      <c r="AC165" s="354">
        <v>0</v>
      </c>
      <c r="AD165" s="354">
        <v>0</v>
      </c>
      <c r="AE165" s="354">
        <v>0</v>
      </c>
      <c r="AF165" s="354"/>
      <c r="AG165" s="355">
        <v>0</v>
      </c>
      <c r="AH165" s="167">
        <v>1758.3377989600001</v>
      </c>
      <c r="AI165" s="356">
        <v>0</v>
      </c>
      <c r="AJ165" s="357"/>
      <c r="AK165" s="357"/>
      <c r="AL165" s="357"/>
      <c r="AM165" s="357"/>
      <c r="AN165" s="358">
        <v>0</v>
      </c>
      <c r="AO165" s="359">
        <v>0</v>
      </c>
      <c r="AP165" s="360" t="s">
        <v>527</v>
      </c>
      <c r="AQ165" s="361"/>
      <c r="AR165" s="361"/>
      <c r="AS165" s="361"/>
      <c r="AT165" s="361"/>
      <c r="AU165" s="362">
        <v>0</v>
      </c>
      <c r="AV165" s="363">
        <v>0</v>
      </c>
      <c r="AW165" s="364" t="s">
        <v>527</v>
      </c>
    </row>
    <row r="166" spans="1:49" ht="14.25" customHeight="1" x14ac:dyDescent="0.2">
      <c r="A166" s="153">
        <v>165</v>
      </c>
      <c r="B166" s="153" t="str">
        <f t="shared" si="2"/>
        <v>BR-SPNutrition</v>
      </c>
      <c r="C166" s="343" t="s">
        <v>40</v>
      </c>
      <c r="D166" s="344" t="s">
        <v>40</v>
      </c>
      <c r="E166" s="344" t="s">
        <v>89</v>
      </c>
      <c r="F166" s="344" t="s">
        <v>90</v>
      </c>
      <c r="G166" s="344" t="s">
        <v>425</v>
      </c>
      <c r="H166" s="345">
        <v>0</v>
      </c>
      <c r="I166" s="345">
        <v>0</v>
      </c>
      <c r="J166" s="345">
        <v>0</v>
      </c>
      <c r="K166" s="345">
        <v>0</v>
      </c>
      <c r="L166" s="346">
        <v>0</v>
      </c>
      <c r="M166" s="346">
        <v>4974.0015017599999</v>
      </c>
      <c r="N166" s="236">
        <v>0</v>
      </c>
      <c r="O166" s="347">
        <v>0</v>
      </c>
      <c r="P166" s="347">
        <v>0</v>
      </c>
      <c r="Q166" s="347">
        <v>0</v>
      </c>
      <c r="R166" s="347"/>
      <c r="S166" s="348">
        <v>0</v>
      </c>
      <c r="T166" s="157">
        <v>3927.5016839200002</v>
      </c>
      <c r="U166" s="349">
        <v>0</v>
      </c>
      <c r="V166" s="350"/>
      <c r="W166" s="350"/>
      <c r="X166" s="350"/>
      <c r="Y166" s="350"/>
      <c r="Z166" s="351">
        <v>0</v>
      </c>
      <c r="AA166" s="352">
        <v>0</v>
      </c>
      <c r="AB166" s="353" t="s">
        <v>527</v>
      </c>
      <c r="AC166" s="354">
        <v>0</v>
      </c>
      <c r="AD166" s="354">
        <v>0</v>
      </c>
      <c r="AE166" s="354">
        <v>0</v>
      </c>
      <c r="AF166" s="354"/>
      <c r="AG166" s="355">
        <v>0</v>
      </c>
      <c r="AH166" s="167">
        <v>1046.4998178400001</v>
      </c>
      <c r="AI166" s="356">
        <v>0</v>
      </c>
      <c r="AJ166" s="357"/>
      <c r="AK166" s="357"/>
      <c r="AL166" s="357"/>
      <c r="AM166" s="357"/>
      <c r="AN166" s="358">
        <v>0</v>
      </c>
      <c r="AO166" s="359">
        <v>0</v>
      </c>
      <c r="AP166" s="360" t="s">
        <v>527</v>
      </c>
      <c r="AQ166" s="361"/>
      <c r="AR166" s="361"/>
      <c r="AS166" s="361"/>
      <c r="AT166" s="361"/>
      <c r="AU166" s="362">
        <v>0</v>
      </c>
      <c r="AV166" s="363">
        <v>0</v>
      </c>
      <c r="AW166" s="364" t="s">
        <v>527</v>
      </c>
    </row>
    <row r="167" spans="1:49" ht="14.25" customHeight="1" x14ac:dyDescent="0.2">
      <c r="A167" s="153">
        <v>166</v>
      </c>
      <c r="B167" s="153" t="str">
        <f t="shared" si="2"/>
        <v>BR-SENutrition</v>
      </c>
      <c r="C167" s="343" t="s">
        <v>40</v>
      </c>
      <c r="D167" s="344" t="s">
        <v>40</v>
      </c>
      <c r="E167" s="344" t="s">
        <v>91</v>
      </c>
      <c r="F167" s="344" t="s">
        <v>92</v>
      </c>
      <c r="G167" s="344" t="s">
        <v>425</v>
      </c>
      <c r="H167" s="345">
        <v>0</v>
      </c>
      <c r="I167" s="345">
        <v>0</v>
      </c>
      <c r="J167" s="345">
        <v>0</v>
      </c>
      <c r="K167" s="345">
        <v>0</v>
      </c>
      <c r="L167" s="346">
        <v>0</v>
      </c>
      <c r="M167" s="346">
        <v>42.19149736</v>
      </c>
      <c r="N167" s="236">
        <v>0</v>
      </c>
      <c r="O167" s="347">
        <v>0</v>
      </c>
      <c r="P167" s="347">
        <v>0</v>
      </c>
      <c r="Q167" s="347">
        <v>0</v>
      </c>
      <c r="R167" s="347"/>
      <c r="S167" s="348">
        <v>0</v>
      </c>
      <c r="T167" s="157">
        <v>33.314661620000003</v>
      </c>
      <c r="U167" s="349">
        <v>0</v>
      </c>
      <c r="V167" s="350"/>
      <c r="W167" s="350"/>
      <c r="X167" s="350"/>
      <c r="Y167" s="350"/>
      <c r="Z167" s="351">
        <v>0</v>
      </c>
      <c r="AA167" s="352">
        <v>0</v>
      </c>
      <c r="AB167" s="353" t="s">
        <v>527</v>
      </c>
      <c r="AC167" s="354">
        <v>0</v>
      </c>
      <c r="AD167" s="354">
        <v>0</v>
      </c>
      <c r="AE167" s="354">
        <v>0</v>
      </c>
      <c r="AF167" s="354"/>
      <c r="AG167" s="355">
        <v>0</v>
      </c>
      <c r="AH167" s="167">
        <v>8.8768357400000006</v>
      </c>
      <c r="AI167" s="356">
        <v>0</v>
      </c>
      <c r="AJ167" s="357"/>
      <c r="AK167" s="357"/>
      <c r="AL167" s="357"/>
      <c r="AM167" s="357"/>
      <c r="AN167" s="358">
        <v>0</v>
      </c>
      <c r="AO167" s="359">
        <v>0</v>
      </c>
      <c r="AP167" s="360" t="s">
        <v>527</v>
      </c>
      <c r="AQ167" s="361"/>
      <c r="AR167" s="361"/>
      <c r="AS167" s="361"/>
      <c r="AT167" s="361"/>
      <c r="AU167" s="362">
        <v>0</v>
      </c>
      <c r="AV167" s="363">
        <v>0</v>
      </c>
      <c r="AW167" s="364" t="s">
        <v>527</v>
      </c>
    </row>
    <row r="168" spans="1:49" ht="14.25" customHeight="1" x14ac:dyDescent="0.2">
      <c r="A168" s="153">
        <v>167</v>
      </c>
      <c r="B168" s="153" t="str">
        <f t="shared" si="2"/>
        <v>BR-TONutrition</v>
      </c>
      <c r="C168" s="343" t="s">
        <v>40</v>
      </c>
      <c r="D168" s="344" t="s">
        <v>40</v>
      </c>
      <c r="E168" s="344" t="s">
        <v>93</v>
      </c>
      <c r="F168" s="344" t="s">
        <v>94</v>
      </c>
      <c r="G168" s="344" t="s">
        <v>425</v>
      </c>
      <c r="H168" s="345">
        <v>0</v>
      </c>
      <c r="I168" s="345">
        <v>0</v>
      </c>
      <c r="J168" s="345">
        <v>0</v>
      </c>
      <c r="K168" s="345">
        <v>0</v>
      </c>
      <c r="L168" s="346">
        <v>0</v>
      </c>
      <c r="M168" s="346">
        <v>61.340571279999999</v>
      </c>
      <c r="N168" s="236">
        <v>0</v>
      </c>
      <c r="O168" s="347">
        <v>0</v>
      </c>
      <c r="P168" s="347">
        <v>0</v>
      </c>
      <c r="Q168" s="347">
        <v>0</v>
      </c>
      <c r="R168" s="347"/>
      <c r="S168" s="348">
        <v>0</v>
      </c>
      <c r="T168" s="157">
        <v>48.434886259999999</v>
      </c>
      <c r="U168" s="349">
        <v>0</v>
      </c>
      <c r="V168" s="350"/>
      <c r="W168" s="350"/>
      <c r="X168" s="350"/>
      <c r="Y168" s="350"/>
      <c r="Z168" s="351">
        <v>0</v>
      </c>
      <c r="AA168" s="352">
        <v>0</v>
      </c>
      <c r="AB168" s="353" t="s">
        <v>527</v>
      </c>
      <c r="AC168" s="354">
        <v>0</v>
      </c>
      <c r="AD168" s="354">
        <v>0</v>
      </c>
      <c r="AE168" s="354">
        <v>0</v>
      </c>
      <c r="AF168" s="354"/>
      <c r="AG168" s="355">
        <v>0</v>
      </c>
      <c r="AH168" s="167">
        <v>12.90568502</v>
      </c>
      <c r="AI168" s="356">
        <v>0</v>
      </c>
      <c r="AJ168" s="357"/>
      <c r="AK168" s="357"/>
      <c r="AL168" s="357"/>
      <c r="AM168" s="357"/>
      <c r="AN168" s="358">
        <v>0</v>
      </c>
      <c r="AO168" s="359">
        <v>0</v>
      </c>
      <c r="AP168" s="360" t="s">
        <v>527</v>
      </c>
      <c r="AQ168" s="361"/>
      <c r="AR168" s="361"/>
      <c r="AS168" s="361"/>
      <c r="AT168" s="361"/>
      <c r="AU168" s="362">
        <v>0</v>
      </c>
      <c r="AV168" s="363">
        <v>0</v>
      </c>
      <c r="AW168" s="364" t="s">
        <v>527</v>
      </c>
    </row>
    <row r="169" spans="1:49" ht="14.25" customHeight="1" x14ac:dyDescent="0.2">
      <c r="A169" s="178">
        <v>168</v>
      </c>
      <c r="B169" s="178" t="str">
        <f t="shared" si="2"/>
        <v>BRNutrition</v>
      </c>
      <c r="C169" s="365" t="s">
        <v>40</v>
      </c>
      <c r="D169" s="366" t="s">
        <v>40</v>
      </c>
      <c r="E169" s="366" t="s">
        <v>95</v>
      </c>
      <c r="F169" s="367" t="s">
        <v>420</v>
      </c>
      <c r="G169" s="366" t="s">
        <v>425</v>
      </c>
      <c r="H169" s="368">
        <v>2212</v>
      </c>
      <c r="I169" s="368">
        <v>2333</v>
      </c>
      <c r="J169" s="368">
        <v>3009</v>
      </c>
      <c r="K169" s="368">
        <v>0</v>
      </c>
      <c r="L169" s="346">
        <v>7554</v>
      </c>
      <c r="M169" s="346">
        <v>77601.100000000006</v>
      </c>
      <c r="N169" s="236">
        <v>9.7343980948723652E-2</v>
      </c>
      <c r="O169" s="369">
        <v>2014</v>
      </c>
      <c r="P169" s="369">
        <v>2120</v>
      </c>
      <c r="Q169" s="369">
        <v>2829</v>
      </c>
      <c r="R169" s="369"/>
      <c r="S169" s="348">
        <v>6963</v>
      </c>
      <c r="T169" s="157">
        <v>58334.200000000004</v>
      </c>
      <c r="U169" s="349">
        <v>0.11936394087859266</v>
      </c>
      <c r="V169" s="351">
        <v>0</v>
      </c>
      <c r="W169" s="351">
        <v>0</v>
      </c>
      <c r="X169" s="351">
        <v>0</v>
      </c>
      <c r="Y169" s="351"/>
      <c r="Z169" s="351">
        <v>0</v>
      </c>
      <c r="AA169" s="352">
        <v>3723.5</v>
      </c>
      <c r="AB169" s="353">
        <v>0</v>
      </c>
      <c r="AC169" s="355">
        <v>198</v>
      </c>
      <c r="AD169" s="355">
        <v>213</v>
      </c>
      <c r="AE169" s="355">
        <v>180</v>
      </c>
      <c r="AF169" s="355"/>
      <c r="AG169" s="355">
        <v>591</v>
      </c>
      <c r="AH169" s="167">
        <v>15543.400000000001</v>
      </c>
      <c r="AI169" s="356">
        <v>3.8022569064683397E-2</v>
      </c>
      <c r="AJ169" s="370"/>
      <c r="AK169" s="370"/>
      <c r="AL169" s="370"/>
      <c r="AM169" s="370"/>
      <c r="AN169" s="358">
        <v>0</v>
      </c>
      <c r="AO169" s="359">
        <v>0</v>
      </c>
      <c r="AP169" s="360" t="s">
        <v>527</v>
      </c>
      <c r="AQ169" s="362"/>
      <c r="AR169" s="362"/>
      <c r="AS169" s="362"/>
      <c r="AT169" s="362"/>
      <c r="AU169" s="362">
        <v>0</v>
      </c>
      <c r="AV169" s="363">
        <v>0</v>
      </c>
      <c r="AW169" s="364" t="s">
        <v>527</v>
      </c>
    </row>
    <row r="170" spans="1:49" ht="14.25" customHeight="1" x14ac:dyDescent="0.2">
      <c r="A170" s="153">
        <v>169</v>
      </c>
      <c r="B170" s="153" t="str">
        <f t="shared" si="2"/>
        <v>BR-ACProtection (Child Protection)</v>
      </c>
      <c r="C170" s="343" t="s">
        <v>40</v>
      </c>
      <c r="D170" s="344" t="s">
        <v>40</v>
      </c>
      <c r="E170" s="344" t="s">
        <v>41</v>
      </c>
      <c r="F170" s="344" t="s">
        <v>42</v>
      </c>
      <c r="G170" s="344" t="s">
        <v>426</v>
      </c>
      <c r="H170" s="345">
        <v>0</v>
      </c>
      <c r="I170" s="345">
        <v>0</v>
      </c>
      <c r="J170" s="345">
        <v>0</v>
      </c>
      <c r="K170" s="345">
        <v>0</v>
      </c>
      <c r="L170" s="346">
        <v>0</v>
      </c>
      <c r="M170" s="346">
        <v>285.68226855360001</v>
      </c>
      <c r="N170" s="236">
        <v>0</v>
      </c>
      <c r="O170" s="347">
        <v>0</v>
      </c>
      <c r="P170" s="347">
        <v>0</v>
      </c>
      <c r="Q170" s="347"/>
      <c r="R170" s="347"/>
      <c r="S170" s="348">
        <v>0</v>
      </c>
      <c r="T170" s="157">
        <v>241.1731830912</v>
      </c>
      <c r="U170" s="349">
        <v>0</v>
      </c>
      <c r="V170" s="350"/>
      <c r="W170" s="350"/>
      <c r="X170" s="350"/>
      <c r="Y170" s="350"/>
      <c r="Z170" s="351">
        <v>0</v>
      </c>
      <c r="AA170" s="352">
        <v>0</v>
      </c>
      <c r="AB170" s="353" t="s">
        <v>527</v>
      </c>
      <c r="AC170" s="354">
        <v>0</v>
      </c>
      <c r="AD170" s="354">
        <v>0</v>
      </c>
      <c r="AE170" s="354"/>
      <c r="AF170" s="354"/>
      <c r="AG170" s="355">
        <v>0</v>
      </c>
      <c r="AH170" s="167">
        <v>44.509085462400002</v>
      </c>
      <c r="AI170" s="356">
        <v>0</v>
      </c>
      <c r="AJ170" s="357"/>
      <c r="AK170" s="357"/>
      <c r="AL170" s="357"/>
      <c r="AM170" s="357"/>
      <c r="AN170" s="358">
        <v>0</v>
      </c>
      <c r="AO170" s="359">
        <v>0</v>
      </c>
      <c r="AP170" s="360" t="s">
        <v>527</v>
      </c>
      <c r="AQ170" s="361"/>
      <c r="AR170" s="361"/>
      <c r="AS170" s="361"/>
      <c r="AT170" s="361"/>
      <c r="AU170" s="362">
        <v>0</v>
      </c>
      <c r="AV170" s="363">
        <v>0</v>
      </c>
      <c r="AW170" s="364" t="s">
        <v>527</v>
      </c>
    </row>
    <row r="171" spans="1:49" ht="14.25" customHeight="1" x14ac:dyDescent="0.2">
      <c r="A171" s="153">
        <v>170</v>
      </c>
      <c r="B171" s="153" t="str">
        <f t="shared" si="2"/>
        <v>BR-ALProtection (Child Protection)</v>
      </c>
      <c r="C171" s="343" t="s">
        <v>40</v>
      </c>
      <c r="D171" s="344" t="s">
        <v>40</v>
      </c>
      <c r="E171" s="344" t="s">
        <v>43</v>
      </c>
      <c r="F171" s="344" t="s">
        <v>44</v>
      </c>
      <c r="G171" s="344" t="s">
        <v>426</v>
      </c>
      <c r="H171" s="345">
        <v>0</v>
      </c>
      <c r="I171" s="345">
        <v>0</v>
      </c>
      <c r="J171" s="345">
        <v>0</v>
      </c>
      <c r="K171" s="345">
        <v>0</v>
      </c>
      <c r="L171" s="346">
        <v>0</v>
      </c>
      <c r="M171" s="346">
        <v>76.006590335200002</v>
      </c>
      <c r="N171" s="236">
        <v>0</v>
      </c>
      <c r="O171" s="347">
        <v>0</v>
      </c>
      <c r="P171" s="347">
        <v>0</v>
      </c>
      <c r="Q171" s="347"/>
      <c r="R171" s="347"/>
      <c r="S171" s="348">
        <v>0</v>
      </c>
      <c r="T171" s="157">
        <v>64.164819958400003</v>
      </c>
      <c r="U171" s="349">
        <v>0</v>
      </c>
      <c r="V171" s="350"/>
      <c r="W171" s="350"/>
      <c r="X171" s="350"/>
      <c r="Y171" s="350"/>
      <c r="Z171" s="351">
        <v>0</v>
      </c>
      <c r="AA171" s="352">
        <v>0</v>
      </c>
      <c r="AB171" s="353" t="s">
        <v>527</v>
      </c>
      <c r="AC171" s="354">
        <v>0</v>
      </c>
      <c r="AD171" s="354">
        <v>0</v>
      </c>
      <c r="AE171" s="354"/>
      <c r="AF171" s="354"/>
      <c r="AG171" s="355">
        <v>0</v>
      </c>
      <c r="AH171" s="167">
        <v>11.841770376800001</v>
      </c>
      <c r="AI171" s="356">
        <v>0</v>
      </c>
      <c r="AJ171" s="357"/>
      <c r="AK171" s="357"/>
      <c r="AL171" s="357"/>
      <c r="AM171" s="357"/>
      <c r="AN171" s="358">
        <v>0</v>
      </c>
      <c r="AO171" s="359">
        <v>0</v>
      </c>
      <c r="AP171" s="360" t="s">
        <v>527</v>
      </c>
      <c r="AQ171" s="361"/>
      <c r="AR171" s="361"/>
      <c r="AS171" s="361"/>
      <c r="AT171" s="361"/>
      <c r="AU171" s="362">
        <v>0</v>
      </c>
      <c r="AV171" s="363">
        <v>0</v>
      </c>
      <c r="AW171" s="364" t="s">
        <v>527</v>
      </c>
    </row>
    <row r="172" spans="1:49" ht="14.25" customHeight="1" x14ac:dyDescent="0.2">
      <c r="A172" s="153">
        <v>171</v>
      </c>
      <c r="B172" s="153" t="str">
        <f t="shared" si="2"/>
        <v>BR-APProtection (Child Protection)</v>
      </c>
      <c r="C172" s="343" t="s">
        <v>40</v>
      </c>
      <c r="D172" s="344" t="s">
        <v>40</v>
      </c>
      <c r="E172" s="344" t="s">
        <v>45</v>
      </c>
      <c r="F172" s="344" t="s">
        <v>46</v>
      </c>
      <c r="G172" s="344" t="s">
        <v>426</v>
      </c>
      <c r="H172" s="345">
        <v>0</v>
      </c>
      <c r="I172" s="345">
        <v>0</v>
      </c>
      <c r="J172" s="345">
        <v>0</v>
      </c>
      <c r="K172" s="345">
        <v>0</v>
      </c>
      <c r="L172" s="346">
        <v>0</v>
      </c>
      <c r="M172" s="346">
        <v>61.439222533600002</v>
      </c>
      <c r="N172" s="236">
        <v>0</v>
      </c>
      <c r="O172" s="347">
        <v>0</v>
      </c>
      <c r="P172" s="347">
        <v>0</v>
      </c>
      <c r="Q172" s="347"/>
      <c r="R172" s="347"/>
      <c r="S172" s="348">
        <v>0</v>
      </c>
      <c r="T172" s="157">
        <v>51.867037251200003</v>
      </c>
      <c r="U172" s="349">
        <v>0</v>
      </c>
      <c r="V172" s="350"/>
      <c r="W172" s="350"/>
      <c r="X172" s="350"/>
      <c r="Y172" s="350"/>
      <c r="Z172" s="351">
        <v>0</v>
      </c>
      <c r="AA172" s="352">
        <v>0</v>
      </c>
      <c r="AB172" s="353" t="s">
        <v>527</v>
      </c>
      <c r="AC172" s="354">
        <v>0</v>
      </c>
      <c r="AD172" s="354">
        <v>0</v>
      </c>
      <c r="AE172" s="354"/>
      <c r="AF172" s="354"/>
      <c r="AG172" s="355">
        <v>0</v>
      </c>
      <c r="AH172" s="167">
        <v>9.5721852824000013</v>
      </c>
      <c r="AI172" s="356">
        <v>0</v>
      </c>
      <c r="AJ172" s="357"/>
      <c r="AK172" s="357"/>
      <c r="AL172" s="357"/>
      <c r="AM172" s="357"/>
      <c r="AN172" s="358">
        <v>0</v>
      </c>
      <c r="AO172" s="359">
        <v>0</v>
      </c>
      <c r="AP172" s="360" t="s">
        <v>527</v>
      </c>
      <c r="AQ172" s="361"/>
      <c r="AR172" s="361"/>
      <c r="AS172" s="361"/>
      <c r="AT172" s="361"/>
      <c r="AU172" s="362">
        <v>0</v>
      </c>
      <c r="AV172" s="363">
        <v>0</v>
      </c>
      <c r="AW172" s="364" t="s">
        <v>527</v>
      </c>
    </row>
    <row r="173" spans="1:49" ht="14.25" customHeight="1" x14ac:dyDescent="0.2">
      <c r="A173" s="153">
        <v>172</v>
      </c>
      <c r="B173" s="153" t="str">
        <f t="shared" si="2"/>
        <v>BR-AMProtection (Child Protection)</v>
      </c>
      <c r="C173" s="343" t="s">
        <v>40</v>
      </c>
      <c r="D173" s="344" t="s">
        <v>40</v>
      </c>
      <c r="E173" s="344" t="s">
        <v>47</v>
      </c>
      <c r="F173" s="344" t="s">
        <v>48</v>
      </c>
      <c r="G173" s="344" t="s">
        <v>426</v>
      </c>
      <c r="H173" s="345">
        <v>2174</v>
      </c>
      <c r="I173" s="345">
        <v>2326</v>
      </c>
      <c r="J173" s="345">
        <v>0</v>
      </c>
      <c r="K173" s="345">
        <v>0</v>
      </c>
      <c r="L173" s="346">
        <v>4500</v>
      </c>
      <c r="M173" s="346">
        <v>25246.614090904197</v>
      </c>
      <c r="N173" s="236">
        <v>0.17824172317907974</v>
      </c>
      <c r="O173" s="347">
        <v>2174</v>
      </c>
      <c r="P173" s="347">
        <v>2326</v>
      </c>
      <c r="Q173" s="347"/>
      <c r="R173" s="347"/>
      <c r="S173" s="348">
        <v>4500</v>
      </c>
      <c r="T173" s="157">
        <v>21313.210348706398</v>
      </c>
      <c r="U173" s="349">
        <v>0.2111366577993318</v>
      </c>
      <c r="V173" s="350"/>
      <c r="W173" s="350"/>
      <c r="X173" s="350"/>
      <c r="Y173" s="350"/>
      <c r="Z173" s="351">
        <v>0</v>
      </c>
      <c r="AA173" s="352">
        <v>0</v>
      </c>
      <c r="AB173" s="353" t="s">
        <v>527</v>
      </c>
      <c r="AC173" s="354">
        <v>0</v>
      </c>
      <c r="AD173" s="354">
        <v>0</v>
      </c>
      <c r="AE173" s="354"/>
      <c r="AF173" s="354"/>
      <c r="AG173" s="355">
        <v>0</v>
      </c>
      <c r="AH173" s="167">
        <v>3933.4037421978001</v>
      </c>
      <c r="AI173" s="356">
        <v>0</v>
      </c>
      <c r="AJ173" s="357"/>
      <c r="AK173" s="357"/>
      <c r="AL173" s="357"/>
      <c r="AM173" s="357"/>
      <c r="AN173" s="358">
        <v>0</v>
      </c>
      <c r="AO173" s="359">
        <v>0</v>
      </c>
      <c r="AP173" s="360" t="s">
        <v>527</v>
      </c>
      <c r="AQ173" s="361"/>
      <c r="AR173" s="361"/>
      <c r="AS173" s="361"/>
      <c r="AT173" s="361"/>
      <c r="AU173" s="362">
        <v>0</v>
      </c>
      <c r="AV173" s="363">
        <v>0</v>
      </c>
      <c r="AW173" s="364" t="s">
        <v>527</v>
      </c>
    </row>
    <row r="174" spans="1:49" ht="14.25" customHeight="1" x14ac:dyDescent="0.2">
      <c r="A174" s="153">
        <v>173</v>
      </c>
      <c r="B174" s="153" t="str">
        <f t="shared" si="2"/>
        <v>BR-BAProtection (Child Protection)</v>
      </c>
      <c r="C174" s="343" t="s">
        <v>40</v>
      </c>
      <c r="D174" s="344" t="s">
        <v>40</v>
      </c>
      <c r="E174" s="344" t="s">
        <v>49</v>
      </c>
      <c r="F174" s="344" t="s">
        <v>50</v>
      </c>
      <c r="G174" s="344" t="s">
        <v>426</v>
      </c>
      <c r="H174" s="345">
        <v>0</v>
      </c>
      <c r="I174" s="345">
        <v>0</v>
      </c>
      <c r="J174" s="345">
        <v>0</v>
      </c>
      <c r="K174" s="345">
        <v>0</v>
      </c>
      <c r="L174" s="346">
        <v>0</v>
      </c>
      <c r="M174" s="346">
        <v>738.58577999639999</v>
      </c>
      <c r="N174" s="236">
        <v>0</v>
      </c>
      <c r="O174" s="347">
        <v>0</v>
      </c>
      <c r="P174" s="347">
        <v>0</v>
      </c>
      <c r="Q174" s="347"/>
      <c r="R174" s="347"/>
      <c r="S174" s="348">
        <v>0</v>
      </c>
      <c r="T174" s="157">
        <v>623.51466350880003</v>
      </c>
      <c r="U174" s="349">
        <v>0</v>
      </c>
      <c r="V174" s="350"/>
      <c r="W174" s="350"/>
      <c r="X174" s="350"/>
      <c r="Y174" s="350"/>
      <c r="Z174" s="351">
        <v>0</v>
      </c>
      <c r="AA174" s="352">
        <v>0</v>
      </c>
      <c r="AB174" s="353" t="s">
        <v>527</v>
      </c>
      <c r="AC174" s="354">
        <v>0</v>
      </c>
      <c r="AD174" s="354">
        <v>0</v>
      </c>
      <c r="AE174" s="354"/>
      <c r="AF174" s="354"/>
      <c r="AG174" s="355">
        <v>0</v>
      </c>
      <c r="AH174" s="167">
        <v>115.07111648760001</v>
      </c>
      <c r="AI174" s="356">
        <v>0</v>
      </c>
      <c r="AJ174" s="357"/>
      <c r="AK174" s="357"/>
      <c r="AL174" s="357"/>
      <c r="AM174" s="357"/>
      <c r="AN174" s="358">
        <v>0</v>
      </c>
      <c r="AO174" s="359">
        <v>0</v>
      </c>
      <c r="AP174" s="360" t="s">
        <v>527</v>
      </c>
      <c r="AQ174" s="361"/>
      <c r="AR174" s="361"/>
      <c r="AS174" s="361"/>
      <c r="AT174" s="361"/>
      <c r="AU174" s="362">
        <v>0</v>
      </c>
      <c r="AV174" s="363">
        <v>0</v>
      </c>
      <c r="AW174" s="364" t="s">
        <v>527</v>
      </c>
    </row>
    <row r="175" spans="1:49" ht="14.25" customHeight="1" x14ac:dyDescent="0.2">
      <c r="A175" s="153">
        <v>174</v>
      </c>
      <c r="B175" s="153" t="str">
        <f t="shared" si="2"/>
        <v>BR-CEProtection (Child Protection)</v>
      </c>
      <c r="C175" s="343" t="s">
        <v>40</v>
      </c>
      <c r="D175" s="344" t="s">
        <v>40</v>
      </c>
      <c r="E175" s="344" t="s">
        <v>51</v>
      </c>
      <c r="F175" s="344" t="s">
        <v>52</v>
      </c>
      <c r="G175" s="344" t="s">
        <v>426</v>
      </c>
      <c r="H175" s="345">
        <v>0</v>
      </c>
      <c r="I175" s="345">
        <v>0</v>
      </c>
      <c r="J175" s="345">
        <v>0</v>
      </c>
      <c r="K175" s="345">
        <v>0</v>
      </c>
      <c r="L175" s="346">
        <v>0</v>
      </c>
      <c r="M175" s="346">
        <v>619.50092029420011</v>
      </c>
      <c r="N175" s="236">
        <v>0</v>
      </c>
      <c r="O175" s="347">
        <v>0</v>
      </c>
      <c r="P175" s="347">
        <v>0</v>
      </c>
      <c r="Q175" s="347"/>
      <c r="R175" s="347"/>
      <c r="S175" s="348">
        <v>0</v>
      </c>
      <c r="T175" s="157">
        <v>522.98313658640006</v>
      </c>
      <c r="U175" s="349">
        <v>0</v>
      </c>
      <c r="V175" s="350"/>
      <c r="W175" s="350"/>
      <c r="X175" s="350"/>
      <c r="Y175" s="350"/>
      <c r="Z175" s="351">
        <v>0</v>
      </c>
      <c r="AA175" s="352">
        <v>0</v>
      </c>
      <c r="AB175" s="353" t="s">
        <v>527</v>
      </c>
      <c r="AC175" s="354">
        <v>0</v>
      </c>
      <c r="AD175" s="354">
        <v>0</v>
      </c>
      <c r="AE175" s="354"/>
      <c r="AF175" s="354"/>
      <c r="AG175" s="355">
        <v>0</v>
      </c>
      <c r="AH175" s="167">
        <v>96.517783707800007</v>
      </c>
      <c r="AI175" s="356">
        <v>0</v>
      </c>
      <c r="AJ175" s="357"/>
      <c r="AK175" s="357"/>
      <c r="AL175" s="357"/>
      <c r="AM175" s="357"/>
      <c r="AN175" s="358">
        <v>0</v>
      </c>
      <c r="AO175" s="359">
        <v>0</v>
      </c>
      <c r="AP175" s="360" t="s">
        <v>527</v>
      </c>
      <c r="AQ175" s="361"/>
      <c r="AR175" s="361"/>
      <c r="AS175" s="361"/>
      <c r="AT175" s="361"/>
      <c r="AU175" s="362">
        <v>0</v>
      </c>
      <c r="AV175" s="363">
        <v>0</v>
      </c>
      <c r="AW175" s="364" t="s">
        <v>527</v>
      </c>
    </row>
    <row r="176" spans="1:49" ht="14.25" customHeight="1" x14ac:dyDescent="0.2">
      <c r="A176" s="153">
        <v>175</v>
      </c>
      <c r="B176" s="153" t="str">
        <f t="shared" si="2"/>
        <v>BR-DFProtection (Child Protection)</v>
      </c>
      <c r="C176" s="343" t="s">
        <v>40</v>
      </c>
      <c r="D176" s="344" t="s">
        <v>40</v>
      </c>
      <c r="E176" s="344" t="s">
        <v>53</v>
      </c>
      <c r="F176" s="344" t="s">
        <v>54</v>
      </c>
      <c r="G176" s="344" t="s">
        <v>426</v>
      </c>
      <c r="H176" s="345">
        <v>256</v>
      </c>
      <c r="I176" s="345">
        <v>226</v>
      </c>
      <c r="J176" s="345">
        <v>0</v>
      </c>
      <c r="K176" s="345">
        <v>0</v>
      </c>
      <c r="L176" s="346">
        <v>482</v>
      </c>
      <c r="M176" s="346">
        <v>1764.7421910392</v>
      </c>
      <c r="N176" s="236">
        <v>0.27312771375186862</v>
      </c>
      <c r="O176" s="347">
        <v>256</v>
      </c>
      <c r="P176" s="347">
        <v>226</v>
      </c>
      <c r="Q176" s="347"/>
      <c r="R176" s="347"/>
      <c r="S176" s="348">
        <v>482</v>
      </c>
      <c r="T176" s="157">
        <v>1489.7966671264001</v>
      </c>
      <c r="U176" s="349">
        <v>0.32353408396979938</v>
      </c>
      <c r="V176" s="350"/>
      <c r="W176" s="350"/>
      <c r="X176" s="350"/>
      <c r="Y176" s="350"/>
      <c r="Z176" s="351">
        <v>0</v>
      </c>
      <c r="AA176" s="352">
        <v>0</v>
      </c>
      <c r="AB176" s="353" t="s">
        <v>527</v>
      </c>
      <c r="AC176" s="354">
        <v>0</v>
      </c>
      <c r="AD176" s="354">
        <v>0</v>
      </c>
      <c r="AE176" s="354"/>
      <c r="AF176" s="354"/>
      <c r="AG176" s="355">
        <v>0</v>
      </c>
      <c r="AH176" s="167">
        <v>274.94552391280001</v>
      </c>
      <c r="AI176" s="356">
        <v>0</v>
      </c>
      <c r="AJ176" s="357"/>
      <c r="AK176" s="357"/>
      <c r="AL176" s="357"/>
      <c r="AM176" s="357"/>
      <c r="AN176" s="358">
        <v>0</v>
      </c>
      <c r="AO176" s="359">
        <v>0</v>
      </c>
      <c r="AP176" s="360" t="s">
        <v>527</v>
      </c>
      <c r="AQ176" s="361"/>
      <c r="AR176" s="361"/>
      <c r="AS176" s="361"/>
      <c r="AT176" s="361"/>
      <c r="AU176" s="362">
        <v>0</v>
      </c>
      <c r="AV176" s="363">
        <v>0</v>
      </c>
      <c r="AW176" s="364" t="s">
        <v>527</v>
      </c>
    </row>
    <row r="177" spans="1:49" ht="14.25" customHeight="1" x14ac:dyDescent="0.2">
      <c r="A177" s="153">
        <v>176</v>
      </c>
      <c r="B177" s="153" t="str">
        <f t="shared" si="2"/>
        <v>BR-ESProtection (Child Protection)</v>
      </c>
      <c r="C177" s="343" t="s">
        <v>40</v>
      </c>
      <c r="D177" s="344" t="s">
        <v>40</v>
      </c>
      <c r="E177" s="344" t="s">
        <v>55</v>
      </c>
      <c r="F177" s="344" t="s">
        <v>56</v>
      </c>
      <c r="G177" s="344" t="s">
        <v>426</v>
      </c>
      <c r="H177" s="345">
        <v>0</v>
      </c>
      <c r="I177" s="345">
        <v>0</v>
      </c>
      <c r="J177" s="345">
        <v>0</v>
      </c>
      <c r="K177" s="345">
        <v>0</v>
      </c>
      <c r="L177" s="346">
        <v>0</v>
      </c>
      <c r="M177" s="346">
        <v>460.50754255219999</v>
      </c>
      <c r="N177" s="236">
        <v>0</v>
      </c>
      <c r="O177" s="347">
        <v>0</v>
      </c>
      <c r="P177" s="347">
        <v>0</v>
      </c>
      <c r="Q177" s="347"/>
      <c r="R177" s="347"/>
      <c r="S177" s="348">
        <v>0</v>
      </c>
      <c r="T177" s="157">
        <v>388.76080912240002</v>
      </c>
      <c r="U177" s="349">
        <v>0</v>
      </c>
      <c r="V177" s="350"/>
      <c r="W177" s="350"/>
      <c r="X177" s="350"/>
      <c r="Y177" s="350"/>
      <c r="Z177" s="351">
        <v>0</v>
      </c>
      <c r="AA177" s="352">
        <v>0</v>
      </c>
      <c r="AB177" s="353" t="s">
        <v>527</v>
      </c>
      <c r="AC177" s="354">
        <v>0</v>
      </c>
      <c r="AD177" s="354">
        <v>0</v>
      </c>
      <c r="AE177" s="354"/>
      <c r="AF177" s="354"/>
      <c r="AG177" s="355">
        <v>0</v>
      </c>
      <c r="AH177" s="167">
        <v>71.746733429800003</v>
      </c>
      <c r="AI177" s="356">
        <v>0</v>
      </c>
      <c r="AJ177" s="357"/>
      <c r="AK177" s="357"/>
      <c r="AL177" s="357"/>
      <c r="AM177" s="357"/>
      <c r="AN177" s="358">
        <v>0</v>
      </c>
      <c r="AO177" s="359">
        <v>0</v>
      </c>
      <c r="AP177" s="360" t="s">
        <v>527</v>
      </c>
      <c r="AQ177" s="361"/>
      <c r="AR177" s="361"/>
      <c r="AS177" s="361"/>
      <c r="AT177" s="361"/>
      <c r="AU177" s="362">
        <v>0</v>
      </c>
      <c r="AV177" s="363">
        <v>0</v>
      </c>
      <c r="AW177" s="364" t="s">
        <v>527</v>
      </c>
    </row>
    <row r="178" spans="1:49" ht="14.25" customHeight="1" x14ac:dyDescent="0.2">
      <c r="A178" s="153">
        <v>177</v>
      </c>
      <c r="B178" s="153" t="str">
        <f t="shared" si="2"/>
        <v>BR-GOProtection (Child Protection)</v>
      </c>
      <c r="C178" s="343" t="s">
        <v>40</v>
      </c>
      <c r="D178" s="344" t="s">
        <v>40</v>
      </c>
      <c r="E178" s="344" t="s">
        <v>57</v>
      </c>
      <c r="F178" s="344" t="s">
        <v>58</v>
      </c>
      <c r="G178" s="344" t="s">
        <v>426</v>
      </c>
      <c r="H178" s="345">
        <v>0</v>
      </c>
      <c r="I178" s="345">
        <v>0</v>
      </c>
      <c r="J178" s="345">
        <v>0</v>
      </c>
      <c r="K178" s="345">
        <v>0</v>
      </c>
      <c r="L178" s="346">
        <v>0</v>
      </c>
      <c r="M178" s="346">
        <v>2833.3361770317997</v>
      </c>
      <c r="N178" s="236">
        <v>0</v>
      </c>
      <c r="O178" s="347">
        <v>0</v>
      </c>
      <c r="P178" s="347">
        <v>0</v>
      </c>
      <c r="Q178" s="347"/>
      <c r="R178" s="347"/>
      <c r="S178" s="348">
        <v>0</v>
      </c>
      <c r="T178" s="157">
        <v>2391.9045030056</v>
      </c>
      <c r="U178" s="349">
        <v>0</v>
      </c>
      <c r="V178" s="350"/>
      <c r="W178" s="350"/>
      <c r="X178" s="350"/>
      <c r="Y178" s="350"/>
      <c r="Z178" s="351">
        <v>0</v>
      </c>
      <c r="AA178" s="352">
        <v>0</v>
      </c>
      <c r="AB178" s="353" t="s">
        <v>527</v>
      </c>
      <c r="AC178" s="354">
        <v>0</v>
      </c>
      <c r="AD178" s="354">
        <v>0</v>
      </c>
      <c r="AE178" s="354"/>
      <c r="AF178" s="354"/>
      <c r="AG178" s="355">
        <v>0</v>
      </c>
      <c r="AH178" s="167">
        <v>441.43167402619997</v>
      </c>
      <c r="AI178" s="356">
        <v>0</v>
      </c>
      <c r="AJ178" s="357"/>
      <c r="AK178" s="357"/>
      <c r="AL178" s="357"/>
      <c r="AM178" s="357"/>
      <c r="AN178" s="358">
        <v>0</v>
      </c>
      <c r="AO178" s="359">
        <v>0</v>
      </c>
      <c r="AP178" s="360" t="s">
        <v>527</v>
      </c>
      <c r="AQ178" s="361"/>
      <c r="AR178" s="361"/>
      <c r="AS178" s="361"/>
      <c r="AT178" s="361"/>
      <c r="AU178" s="362">
        <v>0</v>
      </c>
      <c r="AV178" s="363">
        <v>0</v>
      </c>
      <c r="AW178" s="364" t="s">
        <v>527</v>
      </c>
    </row>
    <row r="179" spans="1:49" ht="14.25" customHeight="1" x14ac:dyDescent="0.2">
      <c r="A179" s="153">
        <v>178</v>
      </c>
      <c r="B179" s="153" t="str">
        <f t="shared" si="2"/>
        <v>BR-MAProtection (Child Protection)</v>
      </c>
      <c r="C179" s="343" t="s">
        <v>40</v>
      </c>
      <c r="D179" s="344" t="s">
        <v>40</v>
      </c>
      <c r="E179" s="344" t="s">
        <v>59</v>
      </c>
      <c r="F179" s="344" t="s">
        <v>60</v>
      </c>
      <c r="G179" s="344" t="s">
        <v>426</v>
      </c>
      <c r="H179" s="345">
        <v>0</v>
      </c>
      <c r="I179" s="345">
        <v>0</v>
      </c>
      <c r="J179" s="345">
        <v>0</v>
      </c>
      <c r="K179" s="345">
        <v>0</v>
      </c>
      <c r="L179" s="346">
        <v>0</v>
      </c>
      <c r="M179" s="346">
        <v>333.81865174060005</v>
      </c>
      <c r="N179" s="236">
        <v>0</v>
      </c>
      <c r="O179" s="347">
        <v>0</v>
      </c>
      <c r="P179" s="347">
        <v>0</v>
      </c>
      <c r="Q179" s="347"/>
      <c r="R179" s="347"/>
      <c r="S179" s="348">
        <v>0</v>
      </c>
      <c r="T179" s="157">
        <v>281.80995349520003</v>
      </c>
      <c r="U179" s="349">
        <v>0</v>
      </c>
      <c r="V179" s="350"/>
      <c r="W179" s="350"/>
      <c r="X179" s="350"/>
      <c r="Y179" s="350"/>
      <c r="Z179" s="351">
        <v>0</v>
      </c>
      <c r="AA179" s="352">
        <v>0</v>
      </c>
      <c r="AB179" s="353" t="s">
        <v>527</v>
      </c>
      <c r="AC179" s="354">
        <v>0</v>
      </c>
      <c r="AD179" s="354">
        <v>0</v>
      </c>
      <c r="AE179" s="354"/>
      <c r="AF179" s="354"/>
      <c r="AG179" s="355">
        <v>0</v>
      </c>
      <c r="AH179" s="167">
        <v>52.008698245400005</v>
      </c>
      <c r="AI179" s="356">
        <v>0</v>
      </c>
      <c r="AJ179" s="357"/>
      <c r="AK179" s="357"/>
      <c r="AL179" s="357"/>
      <c r="AM179" s="357"/>
      <c r="AN179" s="358">
        <v>0</v>
      </c>
      <c r="AO179" s="359">
        <v>0</v>
      </c>
      <c r="AP179" s="360" t="s">
        <v>527</v>
      </c>
      <c r="AQ179" s="361"/>
      <c r="AR179" s="361"/>
      <c r="AS179" s="361"/>
      <c r="AT179" s="361"/>
      <c r="AU179" s="362">
        <v>0</v>
      </c>
      <c r="AV179" s="363">
        <v>0</v>
      </c>
      <c r="AW179" s="364" t="s">
        <v>527</v>
      </c>
    </row>
    <row r="180" spans="1:49" ht="14.25" customHeight="1" x14ac:dyDescent="0.2">
      <c r="A180" s="153">
        <v>179</v>
      </c>
      <c r="B180" s="153" t="str">
        <f t="shared" si="2"/>
        <v>BR-MTProtection (Child Protection)</v>
      </c>
      <c r="C180" s="343" t="s">
        <v>40</v>
      </c>
      <c r="D180" s="344" t="s">
        <v>40</v>
      </c>
      <c r="E180" s="344" t="s">
        <v>61</v>
      </c>
      <c r="F180" s="344" t="s">
        <v>62</v>
      </c>
      <c r="G180" s="344" t="s">
        <v>426</v>
      </c>
      <c r="H180" s="345">
        <v>0</v>
      </c>
      <c r="I180" s="345">
        <v>0</v>
      </c>
      <c r="J180" s="345">
        <v>0</v>
      </c>
      <c r="K180" s="345">
        <v>0</v>
      </c>
      <c r="L180" s="346">
        <v>0</v>
      </c>
      <c r="M180" s="346">
        <v>4629.7421605842001</v>
      </c>
      <c r="N180" s="236">
        <v>0</v>
      </c>
      <c r="O180" s="347">
        <v>0</v>
      </c>
      <c r="P180" s="347">
        <v>0</v>
      </c>
      <c r="Q180" s="347"/>
      <c r="R180" s="347"/>
      <c r="S180" s="348">
        <v>0</v>
      </c>
      <c r="T180" s="157">
        <v>3908.4317672664001</v>
      </c>
      <c r="U180" s="349">
        <v>0</v>
      </c>
      <c r="V180" s="350"/>
      <c r="W180" s="350"/>
      <c r="X180" s="350"/>
      <c r="Y180" s="350"/>
      <c r="Z180" s="351">
        <v>0</v>
      </c>
      <c r="AA180" s="352">
        <v>0</v>
      </c>
      <c r="AB180" s="353" t="s">
        <v>527</v>
      </c>
      <c r="AC180" s="354">
        <v>0</v>
      </c>
      <c r="AD180" s="354">
        <v>0</v>
      </c>
      <c r="AE180" s="354"/>
      <c r="AF180" s="354"/>
      <c r="AG180" s="355">
        <v>0</v>
      </c>
      <c r="AH180" s="167">
        <v>721.31039331780005</v>
      </c>
      <c r="AI180" s="356">
        <v>0</v>
      </c>
      <c r="AJ180" s="357"/>
      <c r="AK180" s="357"/>
      <c r="AL180" s="357"/>
      <c r="AM180" s="357"/>
      <c r="AN180" s="358">
        <v>0</v>
      </c>
      <c r="AO180" s="359">
        <v>0</v>
      </c>
      <c r="AP180" s="360" t="s">
        <v>527</v>
      </c>
      <c r="AQ180" s="361"/>
      <c r="AR180" s="361"/>
      <c r="AS180" s="361"/>
      <c r="AT180" s="361"/>
      <c r="AU180" s="362">
        <v>0</v>
      </c>
      <c r="AV180" s="363">
        <v>0</v>
      </c>
      <c r="AW180" s="364" t="s">
        <v>527</v>
      </c>
    </row>
    <row r="181" spans="1:49" ht="14.25" customHeight="1" x14ac:dyDescent="0.2">
      <c r="A181" s="153">
        <v>180</v>
      </c>
      <c r="B181" s="153" t="str">
        <f t="shared" si="2"/>
        <v>BR-MSProtection (Child Protection)</v>
      </c>
      <c r="C181" s="343" t="s">
        <v>40</v>
      </c>
      <c r="D181" s="344" t="s">
        <v>40</v>
      </c>
      <c r="E181" s="344" t="s">
        <v>63</v>
      </c>
      <c r="F181" s="344" t="s">
        <v>64</v>
      </c>
      <c r="G181" s="344" t="s">
        <v>426</v>
      </c>
      <c r="H181" s="345">
        <v>0</v>
      </c>
      <c r="I181" s="345">
        <v>0</v>
      </c>
      <c r="J181" s="345">
        <v>0</v>
      </c>
      <c r="K181" s="345">
        <v>0</v>
      </c>
      <c r="L181" s="346">
        <v>0</v>
      </c>
      <c r="M181" s="346">
        <v>4090.6821104074006</v>
      </c>
      <c r="N181" s="236">
        <v>0</v>
      </c>
      <c r="O181" s="347">
        <v>0</v>
      </c>
      <c r="P181" s="347">
        <v>0</v>
      </c>
      <c r="Q181" s="347"/>
      <c r="R181" s="347"/>
      <c r="S181" s="348">
        <v>0</v>
      </c>
      <c r="T181" s="157">
        <v>3453.3568729208005</v>
      </c>
      <c r="U181" s="349">
        <v>0</v>
      </c>
      <c r="V181" s="350"/>
      <c r="W181" s="350"/>
      <c r="X181" s="350"/>
      <c r="Y181" s="350"/>
      <c r="Z181" s="351">
        <v>0</v>
      </c>
      <c r="AA181" s="352">
        <v>0</v>
      </c>
      <c r="AB181" s="353" t="s">
        <v>527</v>
      </c>
      <c r="AC181" s="354">
        <v>0</v>
      </c>
      <c r="AD181" s="354">
        <v>0</v>
      </c>
      <c r="AE181" s="354"/>
      <c r="AF181" s="354"/>
      <c r="AG181" s="355">
        <v>0</v>
      </c>
      <c r="AH181" s="167">
        <v>637.32523748660003</v>
      </c>
      <c r="AI181" s="356">
        <v>0</v>
      </c>
      <c r="AJ181" s="357"/>
      <c r="AK181" s="357"/>
      <c r="AL181" s="357"/>
      <c r="AM181" s="357"/>
      <c r="AN181" s="358">
        <v>0</v>
      </c>
      <c r="AO181" s="359">
        <v>0</v>
      </c>
      <c r="AP181" s="360" t="s">
        <v>527</v>
      </c>
      <c r="AQ181" s="361"/>
      <c r="AR181" s="361"/>
      <c r="AS181" s="361"/>
      <c r="AT181" s="361"/>
      <c r="AU181" s="362">
        <v>0</v>
      </c>
      <c r="AV181" s="363">
        <v>0</v>
      </c>
      <c r="AW181" s="364" t="s">
        <v>527</v>
      </c>
    </row>
    <row r="182" spans="1:49" ht="14.25" customHeight="1" x14ac:dyDescent="0.2">
      <c r="A182" s="153">
        <v>181</v>
      </c>
      <c r="B182" s="153" t="str">
        <f t="shared" si="2"/>
        <v>BR-MGProtection (Child Protection)</v>
      </c>
      <c r="C182" s="343" t="s">
        <v>40</v>
      </c>
      <c r="D182" s="344" t="s">
        <v>40</v>
      </c>
      <c r="E182" s="344" t="s">
        <v>65</v>
      </c>
      <c r="F182" s="344" t="s">
        <v>66</v>
      </c>
      <c r="G182" s="344" t="s">
        <v>426</v>
      </c>
      <c r="H182" s="345">
        <v>84</v>
      </c>
      <c r="I182" s="345">
        <v>56</v>
      </c>
      <c r="J182" s="345">
        <v>0</v>
      </c>
      <c r="K182" s="345">
        <v>0</v>
      </c>
      <c r="L182" s="346">
        <v>140</v>
      </c>
      <c r="M182" s="346">
        <v>4506.2230210998005</v>
      </c>
      <c r="N182" s="236">
        <v>3.1068147169917754E-2</v>
      </c>
      <c r="O182" s="347">
        <v>84</v>
      </c>
      <c r="P182" s="347">
        <v>56</v>
      </c>
      <c r="Q182" s="347"/>
      <c r="R182" s="347"/>
      <c r="S182" s="348">
        <v>140</v>
      </c>
      <c r="T182" s="157">
        <v>3804.1568180616</v>
      </c>
      <c r="U182" s="349">
        <v>3.680184774068717E-2</v>
      </c>
      <c r="V182" s="350"/>
      <c r="W182" s="350"/>
      <c r="X182" s="350"/>
      <c r="Y182" s="350"/>
      <c r="Z182" s="351">
        <v>0</v>
      </c>
      <c r="AA182" s="352">
        <v>0</v>
      </c>
      <c r="AB182" s="353" t="s">
        <v>527</v>
      </c>
      <c r="AC182" s="354">
        <v>0</v>
      </c>
      <c r="AD182" s="354">
        <v>0</v>
      </c>
      <c r="AE182" s="354"/>
      <c r="AF182" s="354"/>
      <c r="AG182" s="355">
        <v>0</v>
      </c>
      <c r="AH182" s="167">
        <v>702.0662030382</v>
      </c>
      <c r="AI182" s="356">
        <v>0</v>
      </c>
      <c r="AJ182" s="357"/>
      <c r="AK182" s="357"/>
      <c r="AL182" s="357"/>
      <c r="AM182" s="357"/>
      <c r="AN182" s="358">
        <v>0</v>
      </c>
      <c r="AO182" s="359">
        <v>0</v>
      </c>
      <c r="AP182" s="360" t="s">
        <v>527</v>
      </c>
      <c r="AQ182" s="361"/>
      <c r="AR182" s="361"/>
      <c r="AS182" s="361"/>
      <c r="AT182" s="361"/>
      <c r="AU182" s="362">
        <v>0</v>
      </c>
      <c r="AV182" s="363">
        <v>0</v>
      </c>
      <c r="AW182" s="364" t="s">
        <v>527</v>
      </c>
    </row>
    <row r="183" spans="1:49" ht="14.25" customHeight="1" x14ac:dyDescent="0.2">
      <c r="A183" s="153">
        <v>182</v>
      </c>
      <c r="B183" s="153" t="str">
        <f t="shared" si="2"/>
        <v>BR-PAProtection (Child Protection)</v>
      </c>
      <c r="C183" s="343" t="s">
        <v>40</v>
      </c>
      <c r="D183" s="344" t="s">
        <v>40</v>
      </c>
      <c r="E183" s="344" t="s">
        <v>67</v>
      </c>
      <c r="F183" s="344" t="s">
        <v>68</v>
      </c>
      <c r="G183" s="344" t="s">
        <v>426</v>
      </c>
      <c r="H183" s="345">
        <v>0</v>
      </c>
      <c r="I183" s="345">
        <v>0</v>
      </c>
      <c r="J183" s="345">
        <v>0</v>
      </c>
      <c r="K183" s="345">
        <v>0</v>
      </c>
      <c r="L183" s="346">
        <v>0</v>
      </c>
      <c r="M183" s="346">
        <v>1565.1996008401998</v>
      </c>
      <c r="N183" s="236">
        <v>0</v>
      </c>
      <c r="O183" s="347">
        <v>0</v>
      </c>
      <c r="P183" s="347">
        <v>0</v>
      </c>
      <c r="Q183" s="347"/>
      <c r="R183" s="347"/>
      <c r="S183" s="348">
        <v>0</v>
      </c>
      <c r="T183" s="157">
        <v>1321.3426644183999</v>
      </c>
      <c r="U183" s="349">
        <v>0</v>
      </c>
      <c r="V183" s="350"/>
      <c r="W183" s="350"/>
      <c r="X183" s="350"/>
      <c r="Y183" s="350"/>
      <c r="Z183" s="351">
        <v>0</v>
      </c>
      <c r="AA183" s="352">
        <v>0</v>
      </c>
      <c r="AB183" s="353" t="s">
        <v>527</v>
      </c>
      <c r="AC183" s="354">
        <v>0</v>
      </c>
      <c r="AD183" s="354">
        <v>0</v>
      </c>
      <c r="AE183" s="354"/>
      <c r="AF183" s="354"/>
      <c r="AG183" s="355">
        <v>0</v>
      </c>
      <c r="AH183" s="167">
        <v>243.85693642180001</v>
      </c>
      <c r="AI183" s="356">
        <v>0</v>
      </c>
      <c r="AJ183" s="357"/>
      <c r="AK183" s="357"/>
      <c r="AL183" s="357"/>
      <c r="AM183" s="357"/>
      <c r="AN183" s="358">
        <v>0</v>
      </c>
      <c r="AO183" s="359">
        <v>0</v>
      </c>
      <c r="AP183" s="360" t="s">
        <v>527</v>
      </c>
      <c r="AQ183" s="361"/>
      <c r="AR183" s="361"/>
      <c r="AS183" s="361"/>
      <c r="AT183" s="361"/>
      <c r="AU183" s="362">
        <v>0</v>
      </c>
      <c r="AV183" s="363">
        <v>0</v>
      </c>
      <c r="AW183" s="364" t="s">
        <v>527</v>
      </c>
    </row>
    <row r="184" spans="1:49" ht="14.25" customHeight="1" x14ac:dyDescent="0.2">
      <c r="A184" s="153">
        <v>183</v>
      </c>
      <c r="B184" s="153" t="str">
        <f t="shared" si="2"/>
        <v>BR-PBProtection (Child Protection)</v>
      </c>
      <c r="C184" s="343" t="s">
        <v>40</v>
      </c>
      <c r="D184" s="344" t="s">
        <v>40</v>
      </c>
      <c r="E184" s="344" t="s">
        <v>69</v>
      </c>
      <c r="F184" s="344" t="s">
        <v>70</v>
      </c>
      <c r="G184" s="344" t="s">
        <v>426</v>
      </c>
      <c r="H184" s="345">
        <v>0</v>
      </c>
      <c r="I184" s="345">
        <v>0</v>
      </c>
      <c r="J184" s="345">
        <v>0</v>
      </c>
      <c r="K184" s="345">
        <v>0</v>
      </c>
      <c r="L184" s="346">
        <v>0</v>
      </c>
      <c r="M184" s="346">
        <v>708.16965555880006</v>
      </c>
      <c r="N184" s="236">
        <v>0</v>
      </c>
      <c r="O184" s="347">
        <v>0</v>
      </c>
      <c r="P184" s="347">
        <v>0</v>
      </c>
      <c r="Q184" s="347"/>
      <c r="R184" s="347"/>
      <c r="S184" s="348">
        <v>0</v>
      </c>
      <c r="T184" s="157">
        <v>597.83734868960005</v>
      </c>
      <c r="U184" s="349">
        <v>0</v>
      </c>
      <c r="V184" s="350"/>
      <c r="W184" s="350"/>
      <c r="X184" s="350"/>
      <c r="Y184" s="350"/>
      <c r="Z184" s="351">
        <v>0</v>
      </c>
      <c r="AA184" s="352">
        <v>0</v>
      </c>
      <c r="AB184" s="353" t="s">
        <v>527</v>
      </c>
      <c r="AC184" s="354">
        <v>0</v>
      </c>
      <c r="AD184" s="354">
        <v>0</v>
      </c>
      <c r="AE184" s="354"/>
      <c r="AF184" s="354"/>
      <c r="AG184" s="355">
        <v>0</v>
      </c>
      <c r="AH184" s="167">
        <v>110.33230686920001</v>
      </c>
      <c r="AI184" s="356">
        <v>0</v>
      </c>
      <c r="AJ184" s="357"/>
      <c r="AK184" s="357"/>
      <c r="AL184" s="357"/>
      <c r="AM184" s="357"/>
      <c r="AN184" s="358">
        <v>0</v>
      </c>
      <c r="AO184" s="359">
        <v>0</v>
      </c>
      <c r="AP184" s="360" t="s">
        <v>527</v>
      </c>
      <c r="AQ184" s="361"/>
      <c r="AR184" s="361"/>
      <c r="AS184" s="361"/>
      <c r="AT184" s="361"/>
      <c r="AU184" s="362">
        <v>0</v>
      </c>
      <c r="AV184" s="363">
        <v>0</v>
      </c>
      <c r="AW184" s="364" t="s">
        <v>527</v>
      </c>
    </row>
    <row r="185" spans="1:49" ht="14.25" customHeight="1" x14ac:dyDescent="0.2">
      <c r="A185" s="153">
        <v>184</v>
      </c>
      <c r="B185" s="153" t="str">
        <f t="shared" si="2"/>
        <v>BR-PRProtection (Child Protection)</v>
      </c>
      <c r="C185" s="343" t="s">
        <v>40</v>
      </c>
      <c r="D185" s="344" t="s">
        <v>40</v>
      </c>
      <c r="E185" s="344" t="s">
        <v>71</v>
      </c>
      <c r="F185" s="344" t="s">
        <v>72</v>
      </c>
      <c r="G185" s="344" t="s">
        <v>426</v>
      </c>
      <c r="H185" s="345">
        <v>67</v>
      </c>
      <c r="I185" s="345">
        <v>67</v>
      </c>
      <c r="J185" s="345">
        <v>0</v>
      </c>
      <c r="K185" s="345">
        <v>0</v>
      </c>
      <c r="L185" s="346">
        <v>134</v>
      </c>
      <c r="M185" s="346">
        <v>20334.3594130936</v>
      </c>
      <c r="N185" s="236">
        <v>6.589831392166472E-3</v>
      </c>
      <c r="O185" s="347">
        <v>67</v>
      </c>
      <c r="P185" s="347">
        <v>67</v>
      </c>
      <c r="Q185" s="347"/>
      <c r="R185" s="347"/>
      <c r="S185" s="348">
        <v>134</v>
      </c>
      <c r="T185" s="157">
        <v>17166.281304771201</v>
      </c>
      <c r="U185" s="349">
        <v>7.8060004738915705E-3</v>
      </c>
      <c r="V185" s="350"/>
      <c r="W185" s="350"/>
      <c r="X185" s="350"/>
      <c r="Y185" s="350"/>
      <c r="Z185" s="351">
        <v>0</v>
      </c>
      <c r="AA185" s="352">
        <v>0</v>
      </c>
      <c r="AB185" s="353" t="s">
        <v>527</v>
      </c>
      <c r="AC185" s="354">
        <v>0</v>
      </c>
      <c r="AD185" s="354">
        <v>0</v>
      </c>
      <c r="AE185" s="354"/>
      <c r="AF185" s="354"/>
      <c r="AG185" s="355">
        <v>0</v>
      </c>
      <c r="AH185" s="167">
        <v>3168.0781083224001</v>
      </c>
      <c r="AI185" s="356">
        <v>0</v>
      </c>
      <c r="AJ185" s="357"/>
      <c r="AK185" s="357"/>
      <c r="AL185" s="357"/>
      <c r="AM185" s="357"/>
      <c r="AN185" s="358">
        <v>0</v>
      </c>
      <c r="AO185" s="359">
        <v>0</v>
      </c>
      <c r="AP185" s="360" t="s">
        <v>527</v>
      </c>
      <c r="AQ185" s="361"/>
      <c r="AR185" s="361"/>
      <c r="AS185" s="361"/>
      <c r="AT185" s="361"/>
      <c r="AU185" s="362">
        <v>0</v>
      </c>
      <c r="AV185" s="363">
        <v>0</v>
      </c>
      <c r="AW185" s="364" t="s">
        <v>527</v>
      </c>
    </row>
    <row r="186" spans="1:49" ht="14.25" customHeight="1" x14ac:dyDescent="0.2">
      <c r="A186" s="153">
        <v>185</v>
      </c>
      <c r="B186" s="153" t="str">
        <f t="shared" si="2"/>
        <v>BR-PEProtection (Child Protection)</v>
      </c>
      <c r="C186" s="343" t="s">
        <v>40</v>
      </c>
      <c r="D186" s="344" t="s">
        <v>40</v>
      </c>
      <c r="E186" s="344" t="s">
        <v>73</v>
      </c>
      <c r="F186" s="344" t="s">
        <v>74</v>
      </c>
      <c r="G186" s="344" t="s">
        <v>426</v>
      </c>
      <c r="H186" s="345">
        <v>0</v>
      </c>
      <c r="I186" s="345">
        <v>0</v>
      </c>
      <c r="J186" s="345">
        <v>0</v>
      </c>
      <c r="K186" s="345">
        <v>0</v>
      </c>
      <c r="L186" s="346">
        <v>0</v>
      </c>
      <c r="M186" s="346">
        <v>690.43253643000003</v>
      </c>
      <c r="N186" s="236">
        <v>0</v>
      </c>
      <c r="O186" s="347">
        <v>0</v>
      </c>
      <c r="P186" s="347">
        <v>0</v>
      </c>
      <c r="Q186" s="347"/>
      <c r="R186" s="347"/>
      <c r="S186" s="348">
        <v>0</v>
      </c>
      <c r="T186" s="157">
        <v>582.86365955999997</v>
      </c>
      <c r="U186" s="349">
        <v>0</v>
      </c>
      <c r="V186" s="350"/>
      <c r="W186" s="350"/>
      <c r="X186" s="350"/>
      <c r="Y186" s="350"/>
      <c r="Z186" s="351">
        <v>0</v>
      </c>
      <c r="AA186" s="352">
        <v>0</v>
      </c>
      <c r="AB186" s="353" t="s">
        <v>527</v>
      </c>
      <c r="AC186" s="354">
        <v>0</v>
      </c>
      <c r="AD186" s="354">
        <v>0</v>
      </c>
      <c r="AE186" s="354"/>
      <c r="AF186" s="354"/>
      <c r="AG186" s="355">
        <v>0</v>
      </c>
      <c r="AH186" s="167">
        <v>107.56887687</v>
      </c>
      <c r="AI186" s="356">
        <v>0</v>
      </c>
      <c r="AJ186" s="357"/>
      <c r="AK186" s="357"/>
      <c r="AL186" s="357"/>
      <c r="AM186" s="357"/>
      <c r="AN186" s="358">
        <v>0</v>
      </c>
      <c r="AO186" s="359">
        <v>0</v>
      </c>
      <c r="AP186" s="360" t="s">
        <v>527</v>
      </c>
      <c r="AQ186" s="361"/>
      <c r="AR186" s="361"/>
      <c r="AS186" s="361"/>
      <c r="AT186" s="361"/>
      <c r="AU186" s="362">
        <v>0</v>
      </c>
      <c r="AV186" s="363">
        <v>0</v>
      </c>
      <c r="AW186" s="364" t="s">
        <v>527</v>
      </c>
    </row>
    <row r="187" spans="1:49" ht="14.25" customHeight="1" x14ac:dyDescent="0.2">
      <c r="A187" s="153">
        <v>186</v>
      </c>
      <c r="B187" s="153" t="str">
        <f t="shared" si="2"/>
        <v>BR-PIProtection (Child Protection)</v>
      </c>
      <c r="C187" s="343" t="s">
        <v>40</v>
      </c>
      <c r="D187" s="344" t="s">
        <v>40</v>
      </c>
      <c r="E187" s="344" t="s">
        <v>75</v>
      </c>
      <c r="F187" s="344" t="s">
        <v>76</v>
      </c>
      <c r="G187" s="344" t="s">
        <v>426</v>
      </c>
      <c r="H187" s="345">
        <v>0</v>
      </c>
      <c r="I187" s="345">
        <v>0</v>
      </c>
      <c r="J187" s="345">
        <v>0</v>
      </c>
      <c r="K187" s="345">
        <v>0</v>
      </c>
      <c r="L187" s="346">
        <v>0</v>
      </c>
      <c r="M187" s="346">
        <v>195.09145003740002</v>
      </c>
      <c r="N187" s="236">
        <v>0</v>
      </c>
      <c r="O187" s="347">
        <v>0</v>
      </c>
      <c r="P187" s="347">
        <v>0</v>
      </c>
      <c r="Q187" s="347"/>
      <c r="R187" s="347"/>
      <c r="S187" s="348">
        <v>0</v>
      </c>
      <c r="T187" s="157">
        <v>164.69634688080001</v>
      </c>
      <c r="U187" s="349">
        <v>0</v>
      </c>
      <c r="V187" s="350"/>
      <c r="W187" s="350"/>
      <c r="X187" s="350"/>
      <c r="Y187" s="350"/>
      <c r="Z187" s="351">
        <v>0</v>
      </c>
      <c r="AA187" s="352">
        <v>0</v>
      </c>
      <c r="AB187" s="353" t="s">
        <v>527</v>
      </c>
      <c r="AC187" s="354">
        <v>0</v>
      </c>
      <c r="AD187" s="354">
        <v>0</v>
      </c>
      <c r="AE187" s="354"/>
      <c r="AF187" s="354"/>
      <c r="AG187" s="355">
        <v>0</v>
      </c>
      <c r="AH187" s="167">
        <v>30.395103156600005</v>
      </c>
      <c r="AI187" s="356">
        <v>0</v>
      </c>
      <c r="AJ187" s="357"/>
      <c r="AK187" s="357"/>
      <c r="AL187" s="357"/>
      <c r="AM187" s="357"/>
      <c r="AN187" s="358">
        <v>0</v>
      </c>
      <c r="AO187" s="359">
        <v>0</v>
      </c>
      <c r="AP187" s="360" t="s">
        <v>527</v>
      </c>
      <c r="AQ187" s="361"/>
      <c r="AR187" s="361"/>
      <c r="AS187" s="361"/>
      <c r="AT187" s="361"/>
      <c r="AU187" s="362">
        <v>0</v>
      </c>
      <c r="AV187" s="363">
        <v>0</v>
      </c>
      <c r="AW187" s="364" t="s">
        <v>527</v>
      </c>
    </row>
    <row r="188" spans="1:49" ht="14.25" customHeight="1" x14ac:dyDescent="0.2">
      <c r="A188" s="153">
        <v>187</v>
      </c>
      <c r="B188" s="153" t="str">
        <f t="shared" si="2"/>
        <v>BR-RJProtection (Child Protection)</v>
      </c>
      <c r="C188" s="343" t="s">
        <v>40</v>
      </c>
      <c r="D188" s="344" t="s">
        <v>40</v>
      </c>
      <c r="E188" s="344" t="s">
        <v>77</v>
      </c>
      <c r="F188" s="344" t="s">
        <v>78</v>
      </c>
      <c r="G188" s="344" t="s">
        <v>426</v>
      </c>
      <c r="H188" s="345">
        <v>412</v>
      </c>
      <c r="I188" s="345">
        <v>391</v>
      </c>
      <c r="J188" s="345">
        <v>0</v>
      </c>
      <c r="K188" s="345">
        <v>0</v>
      </c>
      <c r="L188" s="346">
        <v>803</v>
      </c>
      <c r="M188" s="346">
        <v>1665.2828129585998</v>
      </c>
      <c r="N188" s="236">
        <v>0.48220037686773576</v>
      </c>
      <c r="O188" s="347">
        <v>412</v>
      </c>
      <c r="P188" s="347">
        <v>391</v>
      </c>
      <c r="Q188" s="347"/>
      <c r="R188" s="347"/>
      <c r="S188" s="348">
        <v>803</v>
      </c>
      <c r="T188" s="157">
        <v>1405.8329863511999</v>
      </c>
      <c r="U188" s="349">
        <v>0.57119160511673861</v>
      </c>
      <c r="V188" s="350"/>
      <c r="W188" s="350"/>
      <c r="X188" s="350"/>
      <c r="Y188" s="350"/>
      <c r="Z188" s="351">
        <v>0</v>
      </c>
      <c r="AA188" s="352">
        <v>0</v>
      </c>
      <c r="AB188" s="353" t="s">
        <v>527</v>
      </c>
      <c r="AC188" s="354">
        <v>0</v>
      </c>
      <c r="AD188" s="354">
        <v>0</v>
      </c>
      <c r="AE188" s="354"/>
      <c r="AF188" s="354"/>
      <c r="AG188" s="355">
        <v>0</v>
      </c>
      <c r="AH188" s="167">
        <v>259.44982660739998</v>
      </c>
      <c r="AI188" s="356">
        <v>0</v>
      </c>
      <c r="AJ188" s="357"/>
      <c r="AK188" s="357"/>
      <c r="AL188" s="357"/>
      <c r="AM188" s="357"/>
      <c r="AN188" s="358">
        <v>0</v>
      </c>
      <c r="AO188" s="359">
        <v>0</v>
      </c>
      <c r="AP188" s="360" t="s">
        <v>527</v>
      </c>
      <c r="AQ188" s="361"/>
      <c r="AR188" s="361"/>
      <c r="AS188" s="361"/>
      <c r="AT188" s="361"/>
      <c r="AU188" s="362">
        <v>0</v>
      </c>
      <c r="AV188" s="363">
        <v>0</v>
      </c>
      <c r="AW188" s="364" t="s">
        <v>527</v>
      </c>
    </row>
    <row r="189" spans="1:49" ht="14.25" customHeight="1" x14ac:dyDescent="0.2">
      <c r="A189" s="153">
        <v>188</v>
      </c>
      <c r="B189" s="153" t="str">
        <f t="shared" si="2"/>
        <v>BR-RNProtection (Child Protection)</v>
      </c>
      <c r="C189" s="343" t="s">
        <v>40</v>
      </c>
      <c r="D189" s="344" t="s">
        <v>40</v>
      </c>
      <c r="E189" s="344" t="s">
        <v>79</v>
      </c>
      <c r="F189" s="344" t="s">
        <v>80</v>
      </c>
      <c r="G189" s="344" t="s">
        <v>426</v>
      </c>
      <c r="H189" s="345">
        <v>0</v>
      </c>
      <c r="I189" s="345">
        <v>0</v>
      </c>
      <c r="J189" s="345">
        <v>0</v>
      </c>
      <c r="K189" s="345">
        <v>0</v>
      </c>
      <c r="L189" s="346">
        <v>0</v>
      </c>
      <c r="M189" s="346">
        <v>259.70042389820003</v>
      </c>
      <c r="N189" s="236">
        <v>0</v>
      </c>
      <c r="O189" s="347">
        <v>0</v>
      </c>
      <c r="P189" s="347">
        <v>0</v>
      </c>
      <c r="Q189" s="347"/>
      <c r="R189" s="347"/>
      <c r="S189" s="348">
        <v>0</v>
      </c>
      <c r="T189" s="157">
        <v>219.23929055440001</v>
      </c>
      <c r="U189" s="349">
        <v>0</v>
      </c>
      <c r="V189" s="350"/>
      <c r="W189" s="350"/>
      <c r="X189" s="350"/>
      <c r="Y189" s="350"/>
      <c r="Z189" s="351">
        <v>0</v>
      </c>
      <c r="AA189" s="352">
        <v>0</v>
      </c>
      <c r="AB189" s="353" t="s">
        <v>527</v>
      </c>
      <c r="AC189" s="354">
        <v>0</v>
      </c>
      <c r="AD189" s="354">
        <v>0</v>
      </c>
      <c r="AE189" s="354"/>
      <c r="AF189" s="354"/>
      <c r="AG189" s="355">
        <v>0</v>
      </c>
      <c r="AH189" s="167">
        <v>40.461133343800007</v>
      </c>
      <c r="AI189" s="356">
        <v>0</v>
      </c>
      <c r="AJ189" s="357"/>
      <c r="AK189" s="357"/>
      <c r="AL189" s="357"/>
      <c r="AM189" s="357"/>
      <c r="AN189" s="358">
        <v>0</v>
      </c>
      <c r="AO189" s="359">
        <v>0</v>
      </c>
      <c r="AP189" s="360" t="s">
        <v>527</v>
      </c>
      <c r="AQ189" s="361"/>
      <c r="AR189" s="361"/>
      <c r="AS189" s="361"/>
      <c r="AT189" s="361"/>
      <c r="AU189" s="362">
        <v>0</v>
      </c>
      <c r="AV189" s="363">
        <v>0</v>
      </c>
      <c r="AW189" s="364" t="s">
        <v>527</v>
      </c>
    </row>
    <row r="190" spans="1:49" ht="14.25" customHeight="1" x14ac:dyDescent="0.2">
      <c r="A190" s="153">
        <v>189</v>
      </c>
      <c r="B190" s="153" t="str">
        <f t="shared" si="2"/>
        <v>BR-RSProtection (Child Protection)</v>
      </c>
      <c r="C190" s="343" t="s">
        <v>40</v>
      </c>
      <c r="D190" s="344" t="s">
        <v>40</v>
      </c>
      <c r="E190" s="344" t="s">
        <v>81</v>
      </c>
      <c r="F190" s="344" t="s">
        <v>82</v>
      </c>
      <c r="G190" s="344" t="s">
        <v>426</v>
      </c>
      <c r="H190" s="345">
        <v>130</v>
      </c>
      <c r="I190" s="345">
        <v>110</v>
      </c>
      <c r="J190" s="345">
        <v>0</v>
      </c>
      <c r="K190" s="345">
        <v>0</v>
      </c>
      <c r="L190" s="346">
        <v>240</v>
      </c>
      <c r="M190" s="346">
        <v>12951.738805974401</v>
      </c>
      <c r="N190" s="236">
        <v>1.8530330451791723E-2</v>
      </c>
      <c r="O190" s="347">
        <v>130</v>
      </c>
      <c r="P190" s="347">
        <v>110</v>
      </c>
      <c r="Q190" s="347"/>
      <c r="R190" s="347"/>
      <c r="S190" s="348">
        <v>240</v>
      </c>
      <c r="T190" s="157">
        <v>10933.867510284801</v>
      </c>
      <c r="U190" s="349">
        <v>2.1950147079635555E-2</v>
      </c>
      <c r="V190" s="350"/>
      <c r="W190" s="350"/>
      <c r="X190" s="350"/>
      <c r="Y190" s="350"/>
      <c r="Z190" s="351">
        <v>0</v>
      </c>
      <c r="AA190" s="352">
        <v>0</v>
      </c>
      <c r="AB190" s="353" t="s">
        <v>527</v>
      </c>
      <c r="AC190" s="354">
        <v>0</v>
      </c>
      <c r="AD190" s="354">
        <v>0</v>
      </c>
      <c r="AE190" s="354"/>
      <c r="AF190" s="354"/>
      <c r="AG190" s="355">
        <v>0</v>
      </c>
      <c r="AH190" s="167">
        <v>2017.8712956896002</v>
      </c>
      <c r="AI190" s="356">
        <v>0</v>
      </c>
      <c r="AJ190" s="357"/>
      <c r="AK190" s="357"/>
      <c r="AL190" s="357"/>
      <c r="AM190" s="357"/>
      <c r="AN190" s="358">
        <v>0</v>
      </c>
      <c r="AO190" s="359">
        <v>0</v>
      </c>
      <c r="AP190" s="360" t="s">
        <v>527</v>
      </c>
      <c r="AQ190" s="361"/>
      <c r="AR190" s="361"/>
      <c r="AS190" s="361"/>
      <c r="AT190" s="361"/>
      <c r="AU190" s="362">
        <v>0</v>
      </c>
      <c r="AV190" s="363">
        <v>0</v>
      </c>
      <c r="AW190" s="364" t="s">
        <v>527</v>
      </c>
    </row>
    <row r="191" spans="1:49" ht="14.25" customHeight="1" x14ac:dyDescent="0.2">
      <c r="A191" s="153">
        <v>190</v>
      </c>
      <c r="B191" s="153" t="str">
        <f t="shared" si="2"/>
        <v>BR-ROProtection (Child Protection)</v>
      </c>
      <c r="C191" s="343" t="s">
        <v>40</v>
      </c>
      <c r="D191" s="344" t="s">
        <v>40</v>
      </c>
      <c r="E191" s="344" t="s">
        <v>83</v>
      </c>
      <c r="F191" s="344" t="s">
        <v>84</v>
      </c>
      <c r="G191" s="344" t="s">
        <v>426</v>
      </c>
      <c r="H191" s="345">
        <v>0</v>
      </c>
      <c r="I191" s="345">
        <v>0</v>
      </c>
      <c r="J191" s="345">
        <v>0</v>
      </c>
      <c r="K191" s="345">
        <v>0</v>
      </c>
      <c r="L191" s="346">
        <v>0</v>
      </c>
      <c r="M191" s="346">
        <v>2523.5772866950001</v>
      </c>
      <c r="N191" s="236">
        <v>0</v>
      </c>
      <c r="O191" s="347">
        <v>0</v>
      </c>
      <c r="P191" s="347">
        <v>0</v>
      </c>
      <c r="Q191" s="347"/>
      <c r="R191" s="347"/>
      <c r="S191" s="348">
        <v>0</v>
      </c>
      <c r="T191" s="157">
        <v>2130.4058179399999</v>
      </c>
      <c r="U191" s="349">
        <v>0</v>
      </c>
      <c r="V191" s="350"/>
      <c r="W191" s="350"/>
      <c r="X191" s="350"/>
      <c r="Y191" s="350"/>
      <c r="Z191" s="351">
        <v>0</v>
      </c>
      <c r="AA191" s="352">
        <v>0</v>
      </c>
      <c r="AB191" s="353" t="s">
        <v>527</v>
      </c>
      <c r="AC191" s="354">
        <v>0</v>
      </c>
      <c r="AD191" s="354">
        <v>0</v>
      </c>
      <c r="AE191" s="354"/>
      <c r="AF191" s="354"/>
      <c r="AG191" s="355">
        <v>0</v>
      </c>
      <c r="AH191" s="167">
        <v>393.17146875500003</v>
      </c>
      <c r="AI191" s="356">
        <v>0</v>
      </c>
      <c r="AJ191" s="357"/>
      <c r="AK191" s="357"/>
      <c r="AL191" s="357"/>
      <c r="AM191" s="357"/>
      <c r="AN191" s="358">
        <v>0</v>
      </c>
      <c r="AO191" s="359">
        <v>0</v>
      </c>
      <c r="AP191" s="360" t="s">
        <v>527</v>
      </c>
      <c r="AQ191" s="361"/>
      <c r="AR191" s="361"/>
      <c r="AS191" s="361"/>
      <c r="AT191" s="361"/>
      <c r="AU191" s="362">
        <v>0</v>
      </c>
      <c r="AV191" s="363">
        <v>0</v>
      </c>
      <c r="AW191" s="364" t="s">
        <v>527</v>
      </c>
    </row>
    <row r="192" spans="1:49" ht="14.25" customHeight="1" x14ac:dyDescent="0.2">
      <c r="A192" s="153">
        <v>191</v>
      </c>
      <c r="B192" s="153" t="str">
        <f t="shared" si="2"/>
        <v>BR-RRProtection (Child Protection)</v>
      </c>
      <c r="C192" s="343" t="s">
        <v>40</v>
      </c>
      <c r="D192" s="344" t="s">
        <v>40</v>
      </c>
      <c r="E192" s="344" t="s">
        <v>85</v>
      </c>
      <c r="F192" s="344" t="s">
        <v>86</v>
      </c>
      <c r="G192" s="344" t="s">
        <v>426</v>
      </c>
      <c r="H192" s="345">
        <v>5072</v>
      </c>
      <c r="I192" s="345">
        <v>5428</v>
      </c>
      <c r="J192" s="345">
        <v>0</v>
      </c>
      <c r="K192" s="345">
        <v>0</v>
      </c>
      <c r="L192" s="346">
        <v>10500</v>
      </c>
      <c r="M192" s="346">
        <v>51402.18809564181</v>
      </c>
      <c r="N192" s="236">
        <v>0.2042714598153508</v>
      </c>
      <c r="O192" s="347">
        <v>5072</v>
      </c>
      <c r="P192" s="347">
        <v>5428</v>
      </c>
      <c r="Q192" s="347"/>
      <c r="R192" s="347"/>
      <c r="S192" s="348">
        <v>10500</v>
      </c>
      <c r="T192" s="157">
        <v>43393.765331125607</v>
      </c>
      <c r="U192" s="349">
        <v>0.24197024433988285</v>
      </c>
      <c r="V192" s="350"/>
      <c r="W192" s="350"/>
      <c r="X192" s="350"/>
      <c r="Y192" s="350"/>
      <c r="Z192" s="351">
        <v>0</v>
      </c>
      <c r="AA192" s="352">
        <v>0</v>
      </c>
      <c r="AB192" s="353" t="s">
        <v>527</v>
      </c>
      <c r="AC192" s="354">
        <v>0</v>
      </c>
      <c r="AD192" s="354">
        <v>0</v>
      </c>
      <c r="AE192" s="354"/>
      <c r="AF192" s="354"/>
      <c r="AG192" s="355">
        <v>0</v>
      </c>
      <c r="AH192" s="167">
        <v>8008.4227645162009</v>
      </c>
      <c r="AI192" s="356">
        <v>0</v>
      </c>
      <c r="AJ192" s="357"/>
      <c r="AK192" s="357"/>
      <c r="AL192" s="357"/>
      <c r="AM192" s="357"/>
      <c r="AN192" s="358">
        <v>0</v>
      </c>
      <c r="AO192" s="359">
        <v>0</v>
      </c>
      <c r="AP192" s="360" t="s">
        <v>527</v>
      </c>
      <c r="AQ192" s="361"/>
      <c r="AR192" s="361"/>
      <c r="AS192" s="361"/>
      <c r="AT192" s="361"/>
      <c r="AU192" s="362">
        <v>0</v>
      </c>
      <c r="AV192" s="363">
        <v>0</v>
      </c>
      <c r="AW192" s="364" t="s">
        <v>527</v>
      </c>
    </row>
    <row r="193" spans="1:49" ht="14.25" customHeight="1" x14ac:dyDescent="0.2">
      <c r="A193" s="153">
        <v>192</v>
      </c>
      <c r="B193" s="153" t="str">
        <f t="shared" si="2"/>
        <v>BR-SCProtection (Child Protection)</v>
      </c>
      <c r="C193" s="343" t="s">
        <v>40</v>
      </c>
      <c r="D193" s="344" t="s">
        <v>40</v>
      </c>
      <c r="E193" s="344" t="s">
        <v>87</v>
      </c>
      <c r="F193" s="344" t="s">
        <v>88</v>
      </c>
      <c r="G193" s="344" t="s">
        <v>426</v>
      </c>
      <c r="H193" s="345">
        <v>0</v>
      </c>
      <c r="I193" s="345">
        <v>0</v>
      </c>
      <c r="J193" s="345">
        <v>0</v>
      </c>
      <c r="K193" s="345">
        <v>0</v>
      </c>
      <c r="L193" s="346">
        <v>0</v>
      </c>
      <c r="M193" s="346">
        <v>19073.203033973601</v>
      </c>
      <c r="N193" s="236">
        <v>0</v>
      </c>
      <c r="O193" s="347">
        <v>0</v>
      </c>
      <c r="P193" s="347">
        <v>0</v>
      </c>
      <c r="Q193" s="347"/>
      <c r="R193" s="347"/>
      <c r="S193" s="348">
        <v>0</v>
      </c>
      <c r="T193" s="157">
        <v>16101.612153731201</v>
      </c>
      <c r="U193" s="349">
        <v>0</v>
      </c>
      <c r="V193" s="350"/>
      <c r="W193" s="350"/>
      <c r="X193" s="350"/>
      <c r="Y193" s="350"/>
      <c r="Z193" s="351">
        <v>0</v>
      </c>
      <c r="AA193" s="352">
        <v>0</v>
      </c>
      <c r="AB193" s="353" t="s">
        <v>527</v>
      </c>
      <c r="AC193" s="354">
        <v>0</v>
      </c>
      <c r="AD193" s="354">
        <v>0</v>
      </c>
      <c r="AE193" s="354"/>
      <c r="AF193" s="354"/>
      <c r="AG193" s="355">
        <v>0</v>
      </c>
      <c r="AH193" s="167">
        <v>2971.5908802424001</v>
      </c>
      <c r="AI193" s="356">
        <v>0</v>
      </c>
      <c r="AJ193" s="357"/>
      <c r="AK193" s="357"/>
      <c r="AL193" s="357"/>
      <c r="AM193" s="357"/>
      <c r="AN193" s="358">
        <v>0</v>
      </c>
      <c r="AO193" s="359">
        <v>0</v>
      </c>
      <c r="AP193" s="360" t="s">
        <v>527</v>
      </c>
      <c r="AQ193" s="361"/>
      <c r="AR193" s="361"/>
      <c r="AS193" s="361"/>
      <c r="AT193" s="361"/>
      <c r="AU193" s="362">
        <v>0</v>
      </c>
      <c r="AV193" s="363">
        <v>0</v>
      </c>
      <c r="AW193" s="364" t="s">
        <v>527</v>
      </c>
    </row>
    <row r="194" spans="1:49" ht="14.25" customHeight="1" x14ac:dyDescent="0.2">
      <c r="A194" s="153">
        <v>193</v>
      </c>
      <c r="B194" s="153" t="str">
        <f t="shared" si="2"/>
        <v>BR-SPProtection (Child Protection)</v>
      </c>
      <c r="C194" s="343" t="s">
        <v>40</v>
      </c>
      <c r="D194" s="344" t="s">
        <v>40</v>
      </c>
      <c r="E194" s="344" t="s">
        <v>89</v>
      </c>
      <c r="F194" s="344" t="s">
        <v>90</v>
      </c>
      <c r="G194" s="344" t="s">
        <v>426</v>
      </c>
      <c r="H194" s="345">
        <v>730</v>
      </c>
      <c r="I194" s="345">
        <v>710</v>
      </c>
      <c r="J194" s="345">
        <v>0</v>
      </c>
      <c r="K194" s="345">
        <v>0</v>
      </c>
      <c r="L194" s="346">
        <v>1440</v>
      </c>
      <c r="M194" s="346">
        <v>11351.6888009144</v>
      </c>
      <c r="N194" s="236">
        <v>0.12685337179821254</v>
      </c>
      <c r="O194" s="347">
        <v>730</v>
      </c>
      <c r="P194" s="347">
        <v>710</v>
      </c>
      <c r="Q194" s="347"/>
      <c r="R194" s="347"/>
      <c r="S194" s="348">
        <v>1440</v>
      </c>
      <c r="T194" s="157">
        <v>9583.1041087648009</v>
      </c>
      <c r="U194" s="349">
        <v>0.15026446375376032</v>
      </c>
      <c r="V194" s="350"/>
      <c r="W194" s="350"/>
      <c r="X194" s="350"/>
      <c r="Y194" s="350"/>
      <c r="Z194" s="351">
        <v>0</v>
      </c>
      <c r="AA194" s="352">
        <v>0</v>
      </c>
      <c r="AB194" s="353" t="s">
        <v>527</v>
      </c>
      <c r="AC194" s="354">
        <v>0</v>
      </c>
      <c r="AD194" s="354">
        <v>0</v>
      </c>
      <c r="AE194" s="354"/>
      <c r="AF194" s="354"/>
      <c r="AG194" s="355">
        <v>0</v>
      </c>
      <c r="AH194" s="167">
        <v>1768.5846921496002</v>
      </c>
      <c r="AI194" s="356">
        <v>0</v>
      </c>
      <c r="AJ194" s="357"/>
      <c r="AK194" s="357"/>
      <c r="AL194" s="357"/>
      <c r="AM194" s="357"/>
      <c r="AN194" s="358">
        <v>0</v>
      </c>
      <c r="AO194" s="359">
        <v>0</v>
      </c>
      <c r="AP194" s="360" t="s">
        <v>527</v>
      </c>
      <c r="AQ194" s="361"/>
      <c r="AR194" s="361"/>
      <c r="AS194" s="361"/>
      <c r="AT194" s="361"/>
      <c r="AU194" s="362">
        <v>0</v>
      </c>
      <c r="AV194" s="363">
        <v>0</v>
      </c>
      <c r="AW194" s="364" t="s">
        <v>527</v>
      </c>
    </row>
    <row r="195" spans="1:49" ht="14.25" customHeight="1" x14ac:dyDescent="0.2">
      <c r="A195" s="153">
        <v>194</v>
      </c>
      <c r="B195" s="153" t="str">
        <f t="shared" si="2"/>
        <v>BR-SEProtection (Child Protection)</v>
      </c>
      <c r="C195" s="343" t="s">
        <v>40</v>
      </c>
      <c r="D195" s="344" t="s">
        <v>40</v>
      </c>
      <c r="E195" s="344" t="s">
        <v>91</v>
      </c>
      <c r="F195" s="344" t="s">
        <v>92</v>
      </c>
      <c r="G195" s="344" t="s">
        <v>426</v>
      </c>
      <c r="H195" s="345">
        <v>0</v>
      </c>
      <c r="I195" s="345">
        <v>0</v>
      </c>
      <c r="J195" s="345">
        <v>0</v>
      </c>
      <c r="K195" s="345">
        <v>0</v>
      </c>
      <c r="L195" s="346">
        <v>0</v>
      </c>
      <c r="M195" s="346">
        <v>96.2896267534</v>
      </c>
      <c r="N195" s="236">
        <v>0</v>
      </c>
      <c r="O195" s="347">
        <v>0</v>
      </c>
      <c r="P195" s="347">
        <v>0</v>
      </c>
      <c r="Q195" s="347"/>
      <c r="R195" s="347"/>
      <c r="S195" s="348">
        <v>0</v>
      </c>
      <c r="T195" s="157">
        <v>81.2877743528</v>
      </c>
      <c r="U195" s="349">
        <v>0</v>
      </c>
      <c r="V195" s="350"/>
      <c r="W195" s="350"/>
      <c r="X195" s="350"/>
      <c r="Y195" s="350"/>
      <c r="Z195" s="351">
        <v>0</v>
      </c>
      <c r="AA195" s="352">
        <v>0</v>
      </c>
      <c r="AB195" s="353" t="s">
        <v>527</v>
      </c>
      <c r="AC195" s="354">
        <v>0</v>
      </c>
      <c r="AD195" s="354">
        <v>0</v>
      </c>
      <c r="AE195" s="354"/>
      <c r="AF195" s="354"/>
      <c r="AG195" s="355">
        <v>0</v>
      </c>
      <c r="AH195" s="167">
        <v>15.001852400599999</v>
      </c>
      <c r="AI195" s="356">
        <v>0</v>
      </c>
      <c r="AJ195" s="357"/>
      <c r="AK195" s="357"/>
      <c r="AL195" s="357"/>
      <c r="AM195" s="357"/>
      <c r="AN195" s="358">
        <v>0</v>
      </c>
      <c r="AO195" s="359">
        <v>0</v>
      </c>
      <c r="AP195" s="360" t="s">
        <v>527</v>
      </c>
      <c r="AQ195" s="361"/>
      <c r="AR195" s="361"/>
      <c r="AS195" s="361"/>
      <c r="AT195" s="361"/>
      <c r="AU195" s="362">
        <v>0</v>
      </c>
      <c r="AV195" s="363">
        <v>0</v>
      </c>
      <c r="AW195" s="364" t="s">
        <v>527</v>
      </c>
    </row>
    <row r="196" spans="1:49" ht="14.25" customHeight="1" x14ac:dyDescent="0.2">
      <c r="A196" s="153">
        <v>195</v>
      </c>
      <c r="B196" s="153" t="str">
        <f t="shared" ref="B196:B259" si="3">CONCATENATE(E196,G196)</f>
        <v>BR-TOProtection (Child Protection)</v>
      </c>
      <c r="C196" s="343" t="s">
        <v>40</v>
      </c>
      <c r="D196" s="344" t="s">
        <v>40</v>
      </c>
      <c r="E196" s="344" t="s">
        <v>93</v>
      </c>
      <c r="F196" s="344" t="s">
        <v>94</v>
      </c>
      <c r="G196" s="344" t="s">
        <v>426</v>
      </c>
      <c r="H196" s="345">
        <v>0</v>
      </c>
      <c r="I196" s="345">
        <v>0</v>
      </c>
      <c r="J196" s="345">
        <v>0</v>
      </c>
      <c r="K196" s="345">
        <v>0</v>
      </c>
      <c r="L196" s="346">
        <v>0</v>
      </c>
      <c r="M196" s="346">
        <v>139.9917301582</v>
      </c>
      <c r="N196" s="236">
        <v>0</v>
      </c>
      <c r="O196" s="347">
        <v>0</v>
      </c>
      <c r="P196" s="347">
        <v>0</v>
      </c>
      <c r="Q196" s="347"/>
      <c r="R196" s="347"/>
      <c r="S196" s="348">
        <v>0</v>
      </c>
      <c r="T196" s="157">
        <v>118.1811224744</v>
      </c>
      <c r="U196" s="349">
        <v>0</v>
      </c>
      <c r="V196" s="350"/>
      <c r="W196" s="350"/>
      <c r="X196" s="350"/>
      <c r="Y196" s="350"/>
      <c r="Z196" s="351">
        <v>0</v>
      </c>
      <c r="AA196" s="352">
        <v>0</v>
      </c>
      <c r="AB196" s="353" t="s">
        <v>527</v>
      </c>
      <c r="AC196" s="354">
        <v>0</v>
      </c>
      <c r="AD196" s="354">
        <v>0</v>
      </c>
      <c r="AE196" s="354"/>
      <c r="AF196" s="354"/>
      <c r="AG196" s="355">
        <v>0</v>
      </c>
      <c r="AH196" s="167">
        <v>21.810607683800001</v>
      </c>
      <c r="AI196" s="356">
        <v>0</v>
      </c>
      <c r="AJ196" s="357"/>
      <c r="AK196" s="357"/>
      <c r="AL196" s="357"/>
      <c r="AM196" s="357"/>
      <c r="AN196" s="358">
        <v>0</v>
      </c>
      <c r="AO196" s="359">
        <v>0</v>
      </c>
      <c r="AP196" s="360" t="s">
        <v>527</v>
      </c>
      <c r="AQ196" s="361"/>
      <c r="AR196" s="361"/>
      <c r="AS196" s="361"/>
      <c r="AT196" s="361"/>
      <c r="AU196" s="362">
        <v>0</v>
      </c>
      <c r="AV196" s="363">
        <v>0</v>
      </c>
      <c r="AW196" s="364" t="s">
        <v>527</v>
      </c>
    </row>
    <row r="197" spans="1:49" ht="14.25" customHeight="1" x14ac:dyDescent="0.2">
      <c r="A197" s="178">
        <v>196</v>
      </c>
      <c r="B197" s="178" t="str">
        <f t="shared" si="3"/>
        <v>BRProtection (Child Protection)</v>
      </c>
      <c r="C197" s="365" t="s">
        <v>40</v>
      </c>
      <c r="D197" s="366" t="s">
        <v>40</v>
      </c>
      <c r="E197" s="366" t="s">
        <v>95</v>
      </c>
      <c r="F197" s="367" t="s">
        <v>420</v>
      </c>
      <c r="G197" s="366" t="s">
        <v>426</v>
      </c>
      <c r="H197" s="368">
        <v>8925</v>
      </c>
      <c r="I197" s="368">
        <v>9314</v>
      </c>
      <c r="J197" s="368">
        <v>0</v>
      </c>
      <c r="K197" s="368">
        <v>0</v>
      </c>
      <c r="L197" s="346">
        <v>18239</v>
      </c>
      <c r="M197" s="346">
        <v>177689.13399999999</v>
      </c>
      <c r="N197" s="236">
        <v>0.10264555625556711</v>
      </c>
      <c r="O197" s="369">
        <v>8925</v>
      </c>
      <c r="P197" s="369">
        <v>9314</v>
      </c>
      <c r="Q197" s="369"/>
      <c r="R197" s="369"/>
      <c r="S197" s="348">
        <v>18239</v>
      </c>
      <c r="T197" s="157">
        <v>142335.448</v>
      </c>
      <c r="U197" s="349">
        <v>0.12814095333440759</v>
      </c>
      <c r="V197" s="351">
        <v>0</v>
      </c>
      <c r="W197" s="351">
        <v>0</v>
      </c>
      <c r="X197" s="351"/>
      <c r="Y197" s="351"/>
      <c r="Z197" s="351">
        <v>0</v>
      </c>
      <c r="AA197" s="352">
        <v>9085.34</v>
      </c>
      <c r="AB197" s="353">
        <v>0</v>
      </c>
      <c r="AC197" s="355">
        <v>0</v>
      </c>
      <c r="AD197" s="355">
        <v>0</v>
      </c>
      <c r="AE197" s="355"/>
      <c r="AF197" s="355"/>
      <c r="AG197" s="355">
        <v>0</v>
      </c>
      <c r="AH197" s="167">
        <v>26268.346000000001</v>
      </c>
      <c r="AI197" s="356">
        <v>0</v>
      </c>
      <c r="AJ197" s="370"/>
      <c r="AK197" s="370"/>
      <c r="AL197" s="370"/>
      <c r="AM197" s="370"/>
      <c r="AN197" s="358">
        <v>0</v>
      </c>
      <c r="AO197" s="359">
        <v>0</v>
      </c>
      <c r="AP197" s="360" t="s">
        <v>527</v>
      </c>
      <c r="AQ197" s="362"/>
      <c r="AR197" s="362"/>
      <c r="AS197" s="362"/>
      <c r="AT197" s="362"/>
      <c r="AU197" s="362">
        <v>0</v>
      </c>
      <c r="AV197" s="363">
        <v>0</v>
      </c>
      <c r="AW197" s="364" t="s">
        <v>527</v>
      </c>
    </row>
    <row r="198" spans="1:49" ht="14.25" customHeight="1" x14ac:dyDescent="0.2">
      <c r="A198" s="153">
        <v>197</v>
      </c>
      <c r="B198" s="153" t="str">
        <f t="shared" si="3"/>
        <v>BR-ACProtection (GBV)</v>
      </c>
      <c r="C198" s="343" t="s">
        <v>40</v>
      </c>
      <c r="D198" s="344" t="s">
        <v>40</v>
      </c>
      <c r="E198" s="344" t="s">
        <v>41</v>
      </c>
      <c r="F198" s="344" t="s">
        <v>42</v>
      </c>
      <c r="G198" s="344" t="s">
        <v>427</v>
      </c>
      <c r="H198" s="345">
        <v>0</v>
      </c>
      <c r="I198" s="345">
        <v>0</v>
      </c>
      <c r="J198" s="345">
        <v>0</v>
      </c>
      <c r="K198" s="345">
        <v>0</v>
      </c>
      <c r="L198" s="346">
        <v>0</v>
      </c>
      <c r="M198" s="346">
        <v>214.0547313024</v>
      </c>
      <c r="N198" s="236">
        <v>0</v>
      </c>
      <c r="O198" s="347">
        <v>0</v>
      </c>
      <c r="P198" s="347">
        <v>0</v>
      </c>
      <c r="Q198" s="347">
        <v>0</v>
      </c>
      <c r="R198" s="347">
        <v>0</v>
      </c>
      <c r="S198" s="348">
        <v>0</v>
      </c>
      <c r="T198" s="157">
        <v>169.01891110080001</v>
      </c>
      <c r="U198" s="349">
        <v>0</v>
      </c>
      <c r="V198" s="350"/>
      <c r="W198" s="350"/>
      <c r="X198" s="350"/>
      <c r="Y198" s="350"/>
      <c r="Z198" s="351">
        <v>0</v>
      </c>
      <c r="AA198" s="352">
        <v>0</v>
      </c>
      <c r="AB198" s="353" t="s">
        <v>527</v>
      </c>
      <c r="AC198" s="354">
        <v>0</v>
      </c>
      <c r="AD198" s="354">
        <v>0</v>
      </c>
      <c r="AE198" s="354">
        <v>0</v>
      </c>
      <c r="AF198" s="354">
        <v>0</v>
      </c>
      <c r="AG198" s="355">
        <v>0</v>
      </c>
      <c r="AH198" s="167">
        <v>45.035820201600004</v>
      </c>
      <c r="AI198" s="356">
        <v>0</v>
      </c>
      <c r="AJ198" s="357"/>
      <c r="AK198" s="357"/>
      <c r="AL198" s="357"/>
      <c r="AM198" s="357"/>
      <c r="AN198" s="358">
        <v>0</v>
      </c>
      <c r="AO198" s="359">
        <v>0</v>
      </c>
      <c r="AP198" s="360" t="s">
        <v>527</v>
      </c>
      <c r="AQ198" s="361"/>
      <c r="AR198" s="361"/>
      <c r="AS198" s="361"/>
      <c r="AT198" s="361"/>
      <c r="AU198" s="362">
        <v>0</v>
      </c>
      <c r="AV198" s="363">
        <v>0</v>
      </c>
      <c r="AW198" s="364" t="s">
        <v>527</v>
      </c>
    </row>
    <row r="199" spans="1:49" ht="14.25" customHeight="1" x14ac:dyDescent="0.2">
      <c r="A199" s="153">
        <v>198</v>
      </c>
      <c r="B199" s="153" t="str">
        <f t="shared" si="3"/>
        <v>BR-ALProtection (GBV)</v>
      </c>
      <c r="C199" s="343" t="s">
        <v>40</v>
      </c>
      <c r="D199" s="344" t="s">
        <v>40</v>
      </c>
      <c r="E199" s="344" t="s">
        <v>43</v>
      </c>
      <c r="F199" s="344" t="s">
        <v>44</v>
      </c>
      <c r="G199" s="344" t="s">
        <v>427</v>
      </c>
      <c r="H199" s="345">
        <v>0</v>
      </c>
      <c r="I199" s="345">
        <v>0</v>
      </c>
      <c r="J199" s="345">
        <v>0</v>
      </c>
      <c r="K199" s="345">
        <v>0</v>
      </c>
      <c r="L199" s="346">
        <v>0</v>
      </c>
      <c r="M199" s="346">
        <v>56.949877756799999</v>
      </c>
      <c r="N199" s="236">
        <v>0</v>
      </c>
      <c r="O199" s="347">
        <v>0</v>
      </c>
      <c r="P199" s="347">
        <v>0</v>
      </c>
      <c r="Q199" s="347">
        <v>0</v>
      </c>
      <c r="R199" s="347">
        <v>0</v>
      </c>
      <c r="S199" s="348">
        <v>0</v>
      </c>
      <c r="T199" s="157">
        <v>44.967968085599999</v>
      </c>
      <c r="U199" s="349">
        <v>0</v>
      </c>
      <c r="V199" s="350"/>
      <c r="W199" s="350"/>
      <c r="X199" s="350"/>
      <c r="Y199" s="350"/>
      <c r="Z199" s="351">
        <v>0</v>
      </c>
      <c r="AA199" s="352">
        <v>0</v>
      </c>
      <c r="AB199" s="353" t="s">
        <v>527</v>
      </c>
      <c r="AC199" s="354">
        <v>0</v>
      </c>
      <c r="AD199" s="354">
        <v>0</v>
      </c>
      <c r="AE199" s="354">
        <v>0</v>
      </c>
      <c r="AF199" s="354">
        <v>0</v>
      </c>
      <c r="AG199" s="355">
        <v>0</v>
      </c>
      <c r="AH199" s="167">
        <v>11.981909671200002</v>
      </c>
      <c r="AI199" s="356">
        <v>0</v>
      </c>
      <c r="AJ199" s="357"/>
      <c r="AK199" s="357"/>
      <c r="AL199" s="357"/>
      <c r="AM199" s="357"/>
      <c r="AN199" s="358">
        <v>0</v>
      </c>
      <c r="AO199" s="359">
        <v>0</v>
      </c>
      <c r="AP199" s="360" t="s">
        <v>527</v>
      </c>
      <c r="AQ199" s="361"/>
      <c r="AR199" s="361"/>
      <c r="AS199" s="361"/>
      <c r="AT199" s="361"/>
      <c r="AU199" s="362">
        <v>0</v>
      </c>
      <c r="AV199" s="363">
        <v>0</v>
      </c>
      <c r="AW199" s="364" t="s">
        <v>527</v>
      </c>
    </row>
    <row r="200" spans="1:49" ht="14.25" customHeight="1" x14ac:dyDescent="0.2">
      <c r="A200" s="153">
        <v>199</v>
      </c>
      <c r="B200" s="153" t="str">
        <f t="shared" si="3"/>
        <v>BR-APProtection (GBV)</v>
      </c>
      <c r="C200" s="343" t="s">
        <v>40</v>
      </c>
      <c r="D200" s="344" t="s">
        <v>40</v>
      </c>
      <c r="E200" s="344" t="s">
        <v>45</v>
      </c>
      <c r="F200" s="344" t="s">
        <v>46</v>
      </c>
      <c r="G200" s="344" t="s">
        <v>427</v>
      </c>
      <c r="H200" s="345">
        <v>0</v>
      </c>
      <c r="I200" s="345">
        <v>0</v>
      </c>
      <c r="J200" s="345">
        <v>0</v>
      </c>
      <c r="K200" s="345">
        <v>0</v>
      </c>
      <c r="L200" s="346">
        <v>0</v>
      </c>
      <c r="M200" s="346">
        <v>46.034905622400004</v>
      </c>
      <c r="N200" s="236">
        <v>0</v>
      </c>
      <c r="O200" s="347">
        <v>0</v>
      </c>
      <c r="P200" s="347">
        <v>0</v>
      </c>
      <c r="Q200" s="347">
        <v>0</v>
      </c>
      <c r="R200" s="347">
        <v>0</v>
      </c>
      <c r="S200" s="348">
        <v>0</v>
      </c>
      <c r="T200" s="157">
        <v>36.349440040800005</v>
      </c>
      <c r="U200" s="349">
        <v>0</v>
      </c>
      <c r="V200" s="350"/>
      <c r="W200" s="350"/>
      <c r="X200" s="350"/>
      <c r="Y200" s="350"/>
      <c r="Z200" s="351">
        <v>0</v>
      </c>
      <c r="AA200" s="352">
        <v>0</v>
      </c>
      <c r="AB200" s="353" t="s">
        <v>527</v>
      </c>
      <c r="AC200" s="354">
        <v>0</v>
      </c>
      <c r="AD200" s="354">
        <v>0</v>
      </c>
      <c r="AE200" s="354">
        <v>0</v>
      </c>
      <c r="AF200" s="354">
        <v>0</v>
      </c>
      <c r="AG200" s="355">
        <v>0</v>
      </c>
      <c r="AH200" s="167">
        <v>9.6854655816000026</v>
      </c>
      <c r="AI200" s="356">
        <v>0</v>
      </c>
      <c r="AJ200" s="357"/>
      <c r="AK200" s="357"/>
      <c r="AL200" s="357"/>
      <c r="AM200" s="357"/>
      <c r="AN200" s="358">
        <v>0</v>
      </c>
      <c r="AO200" s="359">
        <v>0</v>
      </c>
      <c r="AP200" s="360" t="s">
        <v>527</v>
      </c>
      <c r="AQ200" s="361"/>
      <c r="AR200" s="361"/>
      <c r="AS200" s="361"/>
      <c r="AT200" s="361"/>
      <c r="AU200" s="362">
        <v>0</v>
      </c>
      <c r="AV200" s="363">
        <v>0</v>
      </c>
      <c r="AW200" s="364" t="s">
        <v>527</v>
      </c>
    </row>
    <row r="201" spans="1:49" ht="14.25" customHeight="1" x14ac:dyDescent="0.2">
      <c r="A201" s="153">
        <v>200</v>
      </c>
      <c r="B201" s="153" t="str">
        <f t="shared" si="3"/>
        <v>BR-AMProtection (GBV)</v>
      </c>
      <c r="C201" s="343" t="s">
        <v>40</v>
      </c>
      <c r="D201" s="344" t="s">
        <v>40</v>
      </c>
      <c r="E201" s="344" t="s">
        <v>47</v>
      </c>
      <c r="F201" s="344" t="s">
        <v>48</v>
      </c>
      <c r="G201" s="344" t="s">
        <v>427</v>
      </c>
      <c r="H201" s="345">
        <v>860</v>
      </c>
      <c r="I201" s="345">
        <v>200</v>
      </c>
      <c r="J201" s="345">
        <v>3940</v>
      </c>
      <c r="K201" s="345">
        <v>800</v>
      </c>
      <c r="L201" s="346">
        <v>5800</v>
      </c>
      <c r="M201" s="346">
        <v>18916.669987552799</v>
      </c>
      <c r="N201" s="236">
        <v>0.30660787568934755</v>
      </c>
      <c r="O201" s="347">
        <v>700</v>
      </c>
      <c r="P201" s="347">
        <v>200</v>
      </c>
      <c r="Q201" s="347">
        <v>3300</v>
      </c>
      <c r="R201" s="347">
        <v>800</v>
      </c>
      <c r="S201" s="348">
        <v>5000</v>
      </c>
      <c r="T201" s="157">
        <v>14936.717088642599</v>
      </c>
      <c r="U201" s="349">
        <v>0.33474557831732915</v>
      </c>
      <c r="V201" s="350"/>
      <c r="W201" s="350"/>
      <c r="X201" s="350"/>
      <c r="Y201" s="350"/>
      <c r="Z201" s="351">
        <v>0</v>
      </c>
      <c r="AA201" s="352">
        <v>0</v>
      </c>
      <c r="AB201" s="353" t="s">
        <v>527</v>
      </c>
      <c r="AC201" s="354">
        <v>160</v>
      </c>
      <c r="AD201" s="354">
        <v>0</v>
      </c>
      <c r="AE201" s="354">
        <v>640</v>
      </c>
      <c r="AF201" s="354">
        <v>0</v>
      </c>
      <c r="AG201" s="355">
        <v>800</v>
      </c>
      <c r="AH201" s="167">
        <v>3979.9528989102005</v>
      </c>
      <c r="AI201" s="356">
        <v>0.20100740393662894</v>
      </c>
      <c r="AJ201" s="357"/>
      <c r="AK201" s="357"/>
      <c r="AL201" s="357"/>
      <c r="AM201" s="357"/>
      <c r="AN201" s="358">
        <v>0</v>
      </c>
      <c r="AO201" s="359">
        <v>0</v>
      </c>
      <c r="AP201" s="360" t="s">
        <v>527</v>
      </c>
      <c r="AQ201" s="361"/>
      <c r="AR201" s="361"/>
      <c r="AS201" s="361"/>
      <c r="AT201" s="361"/>
      <c r="AU201" s="362">
        <v>0</v>
      </c>
      <c r="AV201" s="363">
        <v>0</v>
      </c>
      <c r="AW201" s="364" t="s">
        <v>527</v>
      </c>
    </row>
    <row r="202" spans="1:49" ht="14.25" customHeight="1" x14ac:dyDescent="0.2">
      <c r="A202" s="153">
        <v>201</v>
      </c>
      <c r="B202" s="153" t="str">
        <f t="shared" si="3"/>
        <v>BR-BAProtection (GBV)</v>
      </c>
      <c r="C202" s="343" t="s">
        <v>40</v>
      </c>
      <c r="D202" s="344" t="s">
        <v>40</v>
      </c>
      <c r="E202" s="344" t="s">
        <v>49</v>
      </c>
      <c r="F202" s="344" t="s">
        <v>50</v>
      </c>
      <c r="G202" s="344" t="s">
        <v>427</v>
      </c>
      <c r="H202" s="345">
        <v>0</v>
      </c>
      <c r="I202" s="345">
        <v>0</v>
      </c>
      <c r="J202" s="345">
        <v>0</v>
      </c>
      <c r="K202" s="345">
        <v>0</v>
      </c>
      <c r="L202" s="346">
        <v>0</v>
      </c>
      <c r="M202" s="346">
        <v>553.40424689760005</v>
      </c>
      <c r="N202" s="236">
        <v>0</v>
      </c>
      <c r="O202" s="347">
        <v>0</v>
      </c>
      <c r="P202" s="347">
        <v>0</v>
      </c>
      <c r="Q202" s="347">
        <v>0</v>
      </c>
      <c r="R202" s="347">
        <v>0</v>
      </c>
      <c r="S202" s="348">
        <v>0</v>
      </c>
      <c r="T202" s="157">
        <v>436.97134204920002</v>
      </c>
      <c r="U202" s="349">
        <v>0</v>
      </c>
      <c r="V202" s="350"/>
      <c r="W202" s="350"/>
      <c r="X202" s="350"/>
      <c r="Y202" s="350"/>
      <c r="Z202" s="351">
        <v>0</v>
      </c>
      <c r="AA202" s="352">
        <v>0</v>
      </c>
      <c r="AB202" s="353" t="s">
        <v>527</v>
      </c>
      <c r="AC202" s="354">
        <v>0</v>
      </c>
      <c r="AD202" s="354">
        <v>0</v>
      </c>
      <c r="AE202" s="354">
        <v>0</v>
      </c>
      <c r="AF202" s="354">
        <v>0</v>
      </c>
      <c r="AG202" s="355">
        <v>0</v>
      </c>
      <c r="AH202" s="167">
        <v>116.43290484840001</v>
      </c>
      <c r="AI202" s="356">
        <v>0</v>
      </c>
      <c r="AJ202" s="357"/>
      <c r="AK202" s="357"/>
      <c r="AL202" s="357"/>
      <c r="AM202" s="357"/>
      <c r="AN202" s="358">
        <v>0</v>
      </c>
      <c r="AO202" s="359">
        <v>0</v>
      </c>
      <c r="AP202" s="360" t="s">
        <v>527</v>
      </c>
      <c r="AQ202" s="361"/>
      <c r="AR202" s="361"/>
      <c r="AS202" s="361"/>
      <c r="AT202" s="361"/>
      <c r="AU202" s="362">
        <v>0</v>
      </c>
      <c r="AV202" s="363">
        <v>0</v>
      </c>
      <c r="AW202" s="364" t="s">
        <v>527</v>
      </c>
    </row>
    <row r="203" spans="1:49" ht="14.25" customHeight="1" x14ac:dyDescent="0.2">
      <c r="A203" s="153">
        <v>202</v>
      </c>
      <c r="B203" s="153" t="str">
        <f t="shared" si="3"/>
        <v>BR-CEProtection (GBV)</v>
      </c>
      <c r="C203" s="343" t="s">
        <v>40</v>
      </c>
      <c r="D203" s="344" t="s">
        <v>40</v>
      </c>
      <c r="E203" s="344" t="s">
        <v>51</v>
      </c>
      <c r="F203" s="344" t="s">
        <v>52</v>
      </c>
      <c r="G203" s="344" t="s">
        <v>427</v>
      </c>
      <c r="H203" s="345">
        <v>0</v>
      </c>
      <c r="I203" s="345">
        <v>0</v>
      </c>
      <c r="J203" s="345">
        <v>0</v>
      </c>
      <c r="K203" s="345">
        <v>0</v>
      </c>
      <c r="L203" s="346">
        <v>0</v>
      </c>
      <c r="M203" s="346">
        <v>464.1768763128</v>
      </c>
      <c r="N203" s="236">
        <v>0</v>
      </c>
      <c r="O203" s="347">
        <v>0</v>
      </c>
      <c r="P203" s="347">
        <v>0</v>
      </c>
      <c r="Q203" s="347">
        <v>0</v>
      </c>
      <c r="R203" s="347">
        <v>0</v>
      </c>
      <c r="S203" s="348">
        <v>0</v>
      </c>
      <c r="T203" s="157">
        <v>366.51687031260002</v>
      </c>
      <c r="U203" s="349">
        <v>0</v>
      </c>
      <c r="V203" s="350"/>
      <c r="W203" s="350"/>
      <c r="X203" s="350"/>
      <c r="Y203" s="350"/>
      <c r="Z203" s="351">
        <v>0</v>
      </c>
      <c r="AA203" s="352">
        <v>0</v>
      </c>
      <c r="AB203" s="353" t="s">
        <v>527</v>
      </c>
      <c r="AC203" s="354">
        <v>0</v>
      </c>
      <c r="AD203" s="354">
        <v>0</v>
      </c>
      <c r="AE203" s="354">
        <v>0</v>
      </c>
      <c r="AF203" s="354">
        <v>0</v>
      </c>
      <c r="AG203" s="355">
        <v>0</v>
      </c>
      <c r="AH203" s="167">
        <v>97.660006000200013</v>
      </c>
      <c r="AI203" s="356">
        <v>0</v>
      </c>
      <c r="AJ203" s="357"/>
      <c r="AK203" s="357"/>
      <c r="AL203" s="357"/>
      <c r="AM203" s="357"/>
      <c r="AN203" s="358">
        <v>0</v>
      </c>
      <c r="AO203" s="359">
        <v>0</v>
      </c>
      <c r="AP203" s="360" t="s">
        <v>527</v>
      </c>
      <c r="AQ203" s="361"/>
      <c r="AR203" s="361"/>
      <c r="AS203" s="361"/>
      <c r="AT203" s="361"/>
      <c r="AU203" s="362">
        <v>0</v>
      </c>
      <c r="AV203" s="363">
        <v>0</v>
      </c>
      <c r="AW203" s="364" t="s">
        <v>527</v>
      </c>
    </row>
    <row r="204" spans="1:49" ht="14.25" customHeight="1" x14ac:dyDescent="0.2">
      <c r="A204" s="153">
        <v>203</v>
      </c>
      <c r="B204" s="153" t="str">
        <f t="shared" si="3"/>
        <v>BR-DFProtection (GBV)</v>
      </c>
      <c r="C204" s="343" t="s">
        <v>40</v>
      </c>
      <c r="D204" s="344" t="s">
        <v>40</v>
      </c>
      <c r="E204" s="344" t="s">
        <v>53</v>
      </c>
      <c r="F204" s="344" t="s">
        <v>54</v>
      </c>
      <c r="G204" s="344" t="s">
        <v>427</v>
      </c>
      <c r="H204" s="345">
        <v>48</v>
      </c>
      <c r="I204" s="345">
        <v>48</v>
      </c>
      <c r="J204" s="345">
        <v>271</v>
      </c>
      <c r="K204" s="345">
        <v>224</v>
      </c>
      <c r="L204" s="346">
        <v>591</v>
      </c>
      <c r="M204" s="346">
        <v>1322.2781288928002</v>
      </c>
      <c r="N204" s="236">
        <v>0.44695589156788784</v>
      </c>
      <c r="O204" s="347">
        <v>48</v>
      </c>
      <c r="P204" s="347">
        <v>48</v>
      </c>
      <c r="Q204" s="347">
        <v>271</v>
      </c>
      <c r="R204" s="347">
        <v>224</v>
      </c>
      <c r="S204" s="348">
        <v>591</v>
      </c>
      <c r="T204" s="157">
        <v>1044.0788117976001</v>
      </c>
      <c r="U204" s="349">
        <v>0.56604922283833137</v>
      </c>
      <c r="V204" s="350"/>
      <c r="W204" s="350"/>
      <c r="X204" s="350"/>
      <c r="Y204" s="350"/>
      <c r="Z204" s="351">
        <v>0</v>
      </c>
      <c r="AA204" s="352">
        <v>0</v>
      </c>
      <c r="AB204" s="353" t="s">
        <v>527</v>
      </c>
      <c r="AC204" s="354">
        <v>0</v>
      </c>
      <c r="AD204" s="354">
        <v>0</v>
      </c>
      <c r="AE204" s="354">
        <v>0</v>
      </c>
      <c r="AF204" s="354">
        <v>0</v>
      </c>
      <c r="AG204" s="355">
        <v>0</v>
      </c>
      <c r="AH204" s="167">
        <v>278.19931709520006</v>
      </c>
      <c r="AI204" s="356">
        <v>0</v>
      </c>
      <c r="AJ204" s="357"/>
      <c r="AK204" s="357"/>
      <c r="AL204" s="357"/>
      <c r="AM204" s="357"/>
      <c r="AN204" s="358">
        <v>0</v>
      </c>
      <c r="AO204" s="359">
        <v>0</v>
      </c>
      <c r="AP204" s="360" t="s">
        <v>527</v>
      </c>
      <c r="AQ204" s="361"/>
      <c r="AR204" s="361"/>
      <c r="AS204" s="361"/>
      <c r="AT204" s="361"/>
      <c r="AU204" s="362">
        <v>0</v>
      </c>
      <c r="AV204" s="363">
        <v>0</v>
      </c>
      <c r="AW204" s="364" t="s">
        <v>527</v>
      </c>
    </row>
    <row r="205" spans="1:49" ht="14.25" customHeight="1" x14ac:dyDescent="0.2">
      <c r="A205" s="153">
        <v>204</v>
      </c>
      <c r="B205" s="153" t="str">
        <f t="shared" si="3"/>
        <v>BR-ESProtection (GBV)</v>
      </c>
      <c r="C205" s="343" t="s">
        <v>40</v>
      </c>
      <c r="D205" s="344" t="s">
        <v>40</v>
      </c>
      <c r="E205" s="344" t="s">
        <v>55</v>
      </c>
      <c r="F205" s="344" t="s">
        <v>56</v>
      </c>
      <c r="G205" s="344" t="s">
        <v>427</v>
      </c>
      <c r="H205" s="345">
        <v>0</v>
      </c>
      <c r="I205" s="345">
        <v>0</v>
      </c>
      <c r="J205" s="345">
        <v>0</v>
      </c>
      <c r="K205" s="345">
        <v>0</v>
      </c>
      <c r="L205" s="346">
        <v>0</v>
      </c>
      <c r="M205" s="346">
        <v>345.04702998480002</v>
      </c>
      <c r="N205" s="236">
        <v>0</v>
      </c>
      <c r="O205" s="347">
        <v>0</v>
      </c>
      <c r="P205" s="347">
        <v>0</v>
      </c>
      <c r="Q205" s="347">
        <v>0</v>
      </c>
      <c r="R205" s="347">
        <v>0</v>
      </c>
      <c r="S205" s="348">
        <v>0</v>
      </c>
      <c r="T205" s="157">
        <v>272.4512227866</v>
      </c>
      <c r="U205" s="349">
        <v>0</v>
      </c>
      <c r="V205" s="350"/>
      <c r="W205" s="350"/>
      <c r="X205" s="350"/>
      <c r="Y205" s="350"/>
      <c r="Z205" s="351">
        <v>0</v>
      </c>
      <c r="AA205" s="352">
        <v>0</v>
      </c>
      <c r="AB205" s="353" t="s">
        <v>527</v>
      </c>
      <c r="AC205" s="354">
        <v>0</v>
      </c>
      <c r="AD205" s="354">
        <v>0</v>
      </c>
      <c r="AE205" s="354">
        <v>0</v>
      </c>
      <c r="AF205" s="354">
        <v>0</v>
      </c>
      <c r="AG205" s="355">
        <v>0</v>
      </c>
      <c r="AH205" s="167">
        <v>72.595807198200006</v>
      </c>
      <c r="AI205" s="356">
        <v>0</v>
      </c>
      <c r="AJ205" s="357"/>
      <c r="AK205" s="357"/>
      <c r="AL205" s="357"/>
      <c r="AM205" s="357"/>
      <c r="AN205" s="358">
        <v>0</v>
      </c>
      <c r="AO205" s="359">
        <v>0</v>
      </c>
      <c r="AP205" s="360" t="s">
        <v>527</v>
      </c>
      <c r="AQ205" s="361"/>
      <c r="AR205" s="361"/>
      <c r="AS205" s="361"/>
      <c r="AT205" s="361"/>
      <c r="AU205" s="362">
        <v>0</v>
      </c>
      <c r="AV205" s="363">
        <v>0</v>
      </c>
      <c r="AW205" s="364" t="s">
        <v>527</v>
      </c>
    </row>
    <row r="206" spans="1:49" ht="14.25" customHeight="1" x14ac:dyDescent="0.2">
      <c r="A206" s="153">
        <v>205</v>
      </c>
      <c r="B206" s="153" t="str">
        <f t="shared" si="3"/>
        <v>BR-GOProtection (GBV)</v>
      </c>
      <c r="C206" s="343" t="s">
        <v>40</v>
      </c>
      <c r="D206" s="344" t="s">
        <v>40</v>
      </c>
      <c r="E206" s="344" t="s">
        <v>57</v>
      </c>
      <c r="F206" s="344" t="s">
        <v>58</v>
      </c>
      <c r="G206" s="344" t="s">
        <v>427</v>
      </c>
      <c r="H206" s="345">
        <v>0</v>
      </c>
      <c r="I206" s="345">
        <v>0</v>
      </c>
      <c r="J206" s="345">
        <v>0</v>
      </c>
      <c r="K206" s="345">
        <v>0</v>
      </c>
      <c r="L206" s="346">
        <v>0</v>
      </c>
      <c r="M206" s="346">
        <v>2122.9494470711998</v>
      </c>
      <c r="N206" s="236">
        <v>0</v>
      </c>
      <c r="O206" s="347">
        <v>0</v>
      </c>
      <c r="P206" s="347">
        <v>0</v>
      </c>
      <c r="Q206" s="347">
        <v>0</v>
      </c>
      <c r="R206" s="347">
        <v>0</v>
      </c>
      <c r="S206" s="348">
        <v>0</v>
      </c>
      <c r="T206" s="157">
        <v>1676.2937295653999</v>
      </c>
      <c r="U206" s="349">
        <v>0</v>
      </c>
      <c r="V206" s="350"/>
      <c r="W206" s="350"/>
      <c r="X206" s="350"/>
      <c r="Y206" s="350"/>
      <c r="Z206" s="351">
        <v>0</v>
      </c>
      <c r="AA206" s="352">
        <v>0</v>
      </c>
      <c r="AB206" s="353" t="s">
        <v>527</v>
      </c>
      <c r="AC206" s="354">
        <v>0</v>
      </c>
      <c r="AD206" s="354">
        <v>0</v>
      </c>
      <c r="AE206" s="354">
        <v>0</v>
      </c>
      <c r="AF206" s="354">
        <v>0</v>
      </c>
      <c r="AG206" s="355">
        <v>0</v>
      </c>
      <c r="AH206" s="167">
        <v>446.65571750580006</v>
      </c>
      <c r="AI206" s="356">
        <v>0</v>
      </c>
      <c r="AJ206" s="357"/>
      <c r="AK206" s="357"/>
      <c r="AL206" s="357"/>
      <c r="AM206" s="357"/>
      <c r="AN206" s="358">
        <v>0</v>
      </c>
      <c r="AO206" s="359">
        <v>0</v>
      </c>
      <c r="AP206" s="360" t="s">
        <v>527</v>
      </c>
      <c r="AQ206" s="361"/>
      <c r="AR206" s="361"/>
      <c r="AS206" s="361"/>
      <c r="AT206" s="361"/>
      <c r="AU206" s="362">
        <v>0</v>
      </c>
      <c r="AV206" s="363">
        <v>0</v>
      </c>
      <c r="AW206" s="364" t="s">
        <v>527</v>
      </c>
    </row>
    <row r="207" spans="1:49" ht="14.25" customHeight="1" x14ac:dyDescent="0.2">
      <c r="A207" s="153">
        <v>206</v>
      </c>
      <c r="B207" s="153" t="str">
        <f t="shared" si="3"/>
        <v>BR-MAProtection (GBV)</v>
      </c>
      <c r="C207" s="343" t="s">
        <v>40</v>
      </c>
      <c r="D207" s="344" t="s">
        <v>40</v>
      </c>
      <c r="E207" s="344" t="s">
        <v>59</v>
      </c>
      <c r="F207" s="344" t="s">
        <v>60</v>
      </c>
      <c r="G207" s="344" t="s">
        <v>427</v>
      </c>
      <c r="H207" s="345">
        <v>0</v>
      </c>
      <c r="I207" s="345">
        <v>0</v>
      </c>
      <c r="J207" s="345">
        <v>0</v>
      </c>
      <c r="K207" s="345">
        <v>0</v>
      </c>
      <c r="L207" s="346">
        <v>0</v>
      </c>
      <c r="M207" s="346">
        <v>250.1221450104</v>
      </c>
      <c r="N207" s="236">
        <v>0</v>
      </c>
      <c r="O207" s="347">
        <v>0</v>
      </c>
      <c r="P207" s="347">
        <v>0</v>
      </c>
      <c r="Q207" s="347">
        <v>0</v>
      </c>
      <c r="R207" s="347">
        <v>0</v>
      </c>
      <c r="S207" s="348">
        <v>0</v>
      </c>
      <c r="T207" s="157">
        <v>197.49795921180001</v>
      </c>
      <c r="U207" s="349">
        <v>0</v>
      </c>
      <c r="V207" s="350"/>
      <c r="W207" s="350"/>
      <c r="X207" s="350"/>
      <c r="Y207" s="350"/>
      <c r="Z207" s="351">
        <v>0</v>
      </c>
      <c r="AA207" s="352">
        <v>0</v>
      </c>
      <c r="AB207" s="353" t="s">
        <v>527</v>
      </c>
      <c r="AC207" s="354">
        <v>0</v>
      </c>
      <c r="AD207" s="354">
        <v>0</v>
      </c>
      <c r="AE207" s="354">
        <v>0</v>
      </c>
      <c r="AF207" s="354">
        <v>0</v>
      </c>
      <c r="AG207" s="355">
        <v>0</v>
      </c>
      <c r="AH207" s="167">
        <v>52.62418579860001</v>
      </c>
      <c r="AI207" s="356">
        <v>0</v>
      </c>
      <c r="AJ207" s="357"/>
      <c r="AK207" s="357"/>
      <c r="AL207" s="357"/>
      <c r="AM207" s="357"/>
      <c r="AN207" s="358">
        <v>0</v>
      </c>
      <c r="AO207" s="359">
        <v>0</v>
      </c>
      <c r="AP207" s="360" t="s">
        <v>527</v>
      </c>
      <c r="AQ207" s="361"/>
      <c r="AR207" s="361"/>
      <c r="AS207" s="361"/>
      <c r="AT207" s="361"/>
      <c r="AU207" s="362">
        <v>0</v>
      </c>
      <c r="AV207" s="363">
        <v>0</v>
      </c>
      <c r="AW207" s="364" t="s">
        <v>527</v>
      </c>
    </row>
    <row r="208" spans="1:49" ht="14.25" customHeight="1" x14ac:dyDescent="0.2">
      <c r="A208" s="153">
        <v>207</v>
      </c>
      <c r="B208" s="153" t="str">
        <f t="shared" si="3"/>
        <v>BR-MTProtection (GBV)</v>
      </c>
      <c r="C208" s="343" t="s">
        <v>40</v>
      </c>
      <c r="D208" s="344" t="s">
        <v>40</v>
      </c>
      <c r="E208" s="344" t="s">
        <v>61</v>
      </c>
      <c r="F208" s="344" t="s">
        <v>62</v>
      </c>
      <c r="G208" s="344" t="s">
        <v>427</v>
      </c>
      <c r="H208" s="345">
        <v>0</v>
      </c>
      <c r="I208" s="345">
        <v>0</v>
      </c>
      <c r="J208" s="345">
        <v>0</v>
      </c>
      <c r="K208" s="345">
        <v>0</v>
      </c>
      <c r="L208" s="346">
        <v>0</v>
      </c>
      <c r="M208" s="346">
        <v>3468.9524806728</v>
      </c>
      <c r="N208" s="236">
        <v>0</v>
      </c>
      <c r="O208" s="347">
        <v>0</v>
      </c>
      <c r="P208" s="347">
        <v>0</v>
      </c>
      <c r="Q208" s="347">
        <v>0</v>
      </c>
      <c r="R208" s="347">
        <v>0</v>
      </c>
      <c r="S208" s="348">
        <v>0</v>
      </c>
      <c r="T208" s="157">
        <v>2739.1058696825999</v>
      </c>
      <c r="U208" s="349">
        <v>0</v>
      </c>
      <c r="V208" s="350"/>
      <c r="W208" s="350"/>
      <c r="X208" s="350"/>
      <c r="Y208" s="350"/>
      <c r="Z208" s="351">
        <v>0</v>
      </c>
      <c r="AA208" s="352">
        <v>0</v>
      </c>
      <c r="AB208" s="353" t="s">
        <v>527</v>
      </c>
      <c r="AC208" s="354">
        <v>0</v>
      </c>
      <c r="AD208" s="354">
        <v>0</v>
      </c>
      <c r="AE208" s="354">
        <v>0</v>
      </c>
      <c r="AF208" s="354">
        <v>0</v>
      </c>
      <c r="AG208" s="355">
        <v>0</v>
      </c>
      <c r="AH208" s="167">
        <v>729.84661099020002</v>
      </c>
      <c r="AI208" s="356">
        <v>0</v>
      </c>
      <c r="AJ208" s="357"/>
      <c r="AK208" s="357"/>
      <c r="AL208" s="357"/>
      <c r="AM208" s="357"/>
      <c r="AN208" s="358">
        <v>0</v>
      </c>
      <c r="AO208" s="359">
        <v>0</v>
      </c>
      <c r="AP208" s="360" t="s">
        <v>527</v>
      </c>
      <c r="AQ208" s="361"/>
      <c r="AR208" s="361"/>
      <c r="AS208" s="361"/>
      <c r="AT208" s="361"/>
      <c r="AU208" s="362">
        <v>0</v>
      </c>
      <c r="AV208" s="363">
        <v>0</v>
      </c>
      <c r="AW208" s="364" t="s">
        <v>527</v>
      </c>
    </row>
    <row r="209" spans="1:49" ht="14.25" customHeight="1" x14ac:dyDescent="0.2">
      <c r="A209" s="153">
        <v>208</v>
      </c>
      <c r="B209" s="153" t="str">
        <f t="shared" si="3"/>
        <v>BR-MSProtection (GBV)</v>
      </c>
      <c r="C209" s="343" t="s">
        <v>40</v>
      </c>
      <c r="D209" s="344" t="s">
        <v>40</v>
      </c>
      <c r="E209" s="344" t="s">
        <v>63</v>
      </c>
      <c r="F209" s="344" t="s">
        <v>64</v>
      </c>
      <c r="G209" s="344" t="s">
        <v>427</v>
      </c>
      <c r="H209" s="345">
        <v>0</v>
      </c>
      <c r="I209" s="345">
        <v>0</v>
      </c>
      <c r="J209" s="345">
        <v>0</v>
      </c>
      <c r="K209" s="345">
        <v>0</v>
      </c>
      <c r="L209" s="346">
        <v>0</v>
      </c>
      <c r="M209" s="346">
        <v>3065.0479794216003</v>
      </c>
      <c r="N209" s="236">
        <v>0</v>
      </c>
      <c r="O209" s="347">
        <v>0</v>
      </c>
      <c r="P209" s="347">
        <v>0</v>
      </c>
      <c r="Q209" s="347">
        <v>0</v>
      </c>
      <c r="R209" s="347">
        <v>0</v>
      </c>
      <c r="S209" s="348">
        <v>0</v>
      </c>
      <c r="T209" s="157">
        <v>2420.1804314322003</v>
      </c>
      <c r="U209" s="349">
        <v>0</v>
      </c>
      <c r="V209" s="350"/>
      <c r="W209" s="350"/>
      <c r="X209" s="350"/>
      <c r="Y209" s="350"/>
      <c r="Z209" s="351">
        <v>0</v>
      </c>
      <c r="AA209" s="352">
        <v>0</v>
      </c>
      <c r="AB209" s="353" t="s">
        <v>527</v>
      </c>
      <c r="AC209" s="354">
        <v>0</v>
      </c>
      <c r="AD209" s="354">
        <v>0</v>
      </c>
      <c r="AE209" s="354">
        <v>0</v>
      </c>
      <c r="AF209" s="354">
        <v>0</v>
      </c>
      <c r="AG209" s="355">
        <v>0</v>
      </c>
      <c r="AH209" s="167">
        <v>644.86754798940012</v>
      </c>
      <c r="AI209" s="356">
        <v>0</v>
      </c>
      <c r="AJ209" s="357"/>
      <c r="AK209" s="357"/>
      <c r="AL209" s="357"/>
      <c r="AM209" s="357"/>
      <c r="AN209" s="358">
        <v>0</v>
      </c>
      <c r="AO209" s="359">
        <v>0</v>
      </c>
      <c r="AP209" s="360" t="s">
        <v>527</v>
      </c>
      <c r="AQ209" s="361"/>
      <c r="AR209" s="361"/>
      <c r="AS209" s="361"/>
      <c r="AT209" s="361"/>
      <c r="AU209" s="362">
        <v>0</v>
      </c>
      <c r="AV209" s="363">
        <v>0</v>
      </c>
      <c r="AW209" s="364" t="s">
        <v>527</v>
      </c>
    </row>
    <row r="210" spans="1:49" ht="14.25" customHeight="1" x14ac:dyDescent="0.2">
      <c r="A210" s="153">
        <v>209</v>
      </c>
      <c r="B210" s="153" t="str">
        <f t="shared" si="3"/>
        <v>BR-MGProtection (GBV)</v>
      </c>
      <c r="C210" s="343" t="s">
        <v>40</v>
      </c>
      <c r="D210" s="344" t="s">
        <v>40</v>
      </c>
      <c r="E210" s="344" t="s">
        <v>65</v>
      </c>
      <c r="F210" s="344" t="s">
        <v>66</v>
      </c>
      <c r="G210" s="344" t="s">
        <v>427</v>
      </c>
      <c r="H210" s="345">
        <v>0</v>
      </c>
      <c r="I210" s="345">
        <v>0</v>
      </c>
      <c r="J210" s="345">
        <v>33</v>
      </c>
      <c r="K210" s="345">
        <v>15</v>
      </c>
      <c r="L210" s="346">
        <v>48</v>
      </c>
      <c r="M210" s="346">
        <v>3376.4026127831999</v>
      </c>
      <c r="N210" s="236">
        <v>1.4216314078857189E-2</v>
      </c>
      <c r="O210" s="347">
        <v>0</v>
      </c>
      <c r="P210" s="347">
        <v>0</v>
      </c>
      <c r="Q210" s="347">
        <v>33</v>
      </c>
      <c r="R210" s="347">
        <v>15</v>
      </c>
      <c r="S210" s="348">
        <v>48</v>
      </c>
      <c r="T210" s="157">
        <v>2666.0279339693998</v>
      </c>
      <c r="U210" s="349">
        <v>1.800431247865197E-2</v>
      </c>
      <c r="V210" s="350"/>
      <c r="W210" s="350"/>
      <c r="X210" s="350"/>
      <c r="Y210" s="350"/>
      <c r="Z210" s="351">
        <v>0</v>
      </c>
      <c r="AA210" s="352">
        <v>0</v>
      </c>
      <c r="AB210" s="353" t="s">
        <v>527</v>
      </c>
      <c r="AC210" s="354">
        <v>0</v>
      </c>
      <c r="AD210" s="354">
        <v>0</v>
      </c>
      <c r="AE210" s="354">
        <v>0</v>
      </c>
      <c r="AF210" s="354">
        <v>0</v>
      </c>
      <c r="AG210" s="355">
        <v>0</v>
      </c>
      <c r="AH210" s="167">
        <v>710.37467881380007</v>
      </c>
      <c r="AI210" s="356">
        <v>0</v>
      </c>
      <c r="AJ210" s="357"/>
      <c r="AK210" s="357"/>
      <c r="AL210" s="357"/>
      <c r="AM210" s="357"/>
      <c r="AN210" s="358">
        <v>0</v>
      </c>
      <c r="AO210" s="359">
        <v>0</v>
      </c>
      <c r="AP210" s="360" t="s">
        <v>527</v>
      </c>
      <c r="AQ210" s="361"/>
      <c r="AR210" s="361"/>
      <c r="AS210" s="361"/>
      <c r="AT210" s="361"/>
      <c r="AU210" s="362">
        <v>0</v>
      </c>
      <c r="AV210" s="363">
        <v>0</v>
      </c>
      <c r="AW210" s="364" t="s">
        <v>527</v>
      </c>
    </row>
    <row r="211" spans="1:49" ht="14.25" customHeight="1" x14ac:dyDescent="0.2">
      <c r="A211" s="153">
        <v>210</v>
      </c>
      <c r="B211" s="153" t="str">
        <f t="shared" si="3"/>
        <v>BR-PAProtection (GBV)</v>
      </c>
      <c r="C211" s="343" t="s">
        <v>40</v>
      </c>
      <c r="D211" s="344" t="s">
        <v>40</v>
      </c>
      <c r="E211" s="344" t="s">
        <v>67</v>
      </c>
      <c r="F211" s="344" t="s">
        <v>68</v>
      </c>
      <c r="G211" s="344" t="s">
        <v>427</v>
      </c>
      <c r="H211" s="345">
        <v>0</v>
      </c>
      <c r="I211" s="345">
        <v>0</v>
      </c>
      <c r="J211" s="345">
        <v>0</v>
      </c>
      <c r="K211" s="345">
        <v>0</v>
      </c>
      <c r="L211" s="346">
        <v>0</v>
      </c>
      <c r="M211" s="346">
        <v>1172.7657501768001</v>
      </c>
      <c r="N211" s="236">
        <v>0</v>
      </c>
      <c r="O211" s="347">
        <v>0</v>
      </c>
      <c r="P211" s="347">
        <v>0</v>
      </c>
      <c r="Q211" s="347">
        <v>0</v>
      </c>
      <c r="R211" s="347">
        <v>0</v>
      </c>
      <c r="S211" s="348">
        <v>0</v>
      </c>
      <c r="T211" s="157">
        <v>926.0229328506</v>
      </c>
      <c r="U211" s="349">
        <v>0</v>
      </c>
      <c r="V211" s="350"/>
      <c r="W211" s="350"/>
      <c r="X211" s="350"/>
      <c r="Y211" s="350"/>
      <c r="Z211" s="351">
        <v>0</v>
      </c>
      <c r="AA211" s="352">
        <v>0</v>
      </c>
      <c r="AB211" s="353" t="s">
        <v>527</v>
      </c>
      <c r="AC211" s="354">
        <v>0</v>
      </c>
      <c r="AD211" s="354">
        <v>0</v>
      </c>
      <c r="AE211" s="354">
        <v>0</v>
      </c>
      <c r="AF211" s="354">
        <v>0</v>
      </c>
      <c r="AG211" s="355">
        <v>0</v>
      </c>
      <c r="AH211" s="167">
        <v>246.74281732620003</v>
      </c>
      <c r="AI211" s="356">
        <v>0</v>
      </c>
      <c r="AJ211" s="357"/>
      <c r="AK211" s="357"/>
      <c r="AL211" s="357"/>
      <c r="AM211" s="357"/>
      <c r="AN211" s="358">
        <v>0</v>
      </c>
      <c r="AO211" s="359">
        <v>0</v>
      </c>
      <c r="AP211" s="360" t="s">
        <v>527</v>
      </c>
      <c r="AQ211" s="361"/>
      <c r="AR211" s="361"/>
      <c r="AS211" s="361"/>
      <c r="AT211" s="361"/>
      <c r="AU211" s="362">
        <v>0</v>
      </c>
      <c r="AV211" s="363">
        <v>0</v>
      </c>
      <c r="AW211" s="364" t="s">
        <v>527</v>
      </c>
    </row>
    <row r="212" spans="1:49" ht="14.25" customHeight="1" x14ac:dyDescent="0.2">
      <c r="A212" s="153">
        <v>211</v>
      </c>
      <c r="B212" s="153" t="str">
        <f t="shared" si="3"/>
        <v>BR-PBProtection (GBV)</v>
      </c>
      <c r="C212" s="343" t="s">
        <v>40</v>
      </c>
      <c r="D212" s="344" t="s">
        <v>40</v>
      </c>
      <c r="E212" s="344" t="s">
        <v>69</v>
      </c>
      <c r="F212" s="344" t="s">
        <v>70</v>
      </c>
      <c r="G212" s="344" t="s">
        <v>427</v>
      </c>
      <c r="H212" s="345">
        <v>0</v>
      </c>
      <c r="I212" s="345">
        <v>0</v>
      </c>
      <c r="J212" s="345">
        <v>0</v>
      </c>
      <c r="K212" s="345">
        <v>0</v>
      </c>
      <c r="L212" s="346">
        <v>0</v>
      </c>
      <c r="M212" s="346">
        <v>530.61418933920004</v>
      </c>
      <c r="N212" s="236">
        <v>0</v>
      </c>
      <c r="O212" s="347">
        <v>0</v>
      </c>
      <c r="P212" s="347">
        <v>0</v>
      </c>
      <c r="Q212" s="347">
        <v>0</v>
      </c>
      <c r="R212" s="347">
        <v>0</v>
      </c>
      <c r="S212" s="348">
        <v>0</v>
      </c>
      <c r="T212" s="157">
        <v>418.97617469640005</v>
      </c>
      <c r="U212" s="349">
        <v>0</v>
      </c>
      <c r="V212" s="350"/>
      <c r="W212" s="350"/>
      <c r="X212" s="350"/>
      <c r="Y212" s="350"/>
      <c r="Z212" s="351">
        <v>0</v>
      </c>
      <c r="AA212" s="352">
        <v>0</v>
      </c>
      <c r="AB212" s="353" t="s">
        <v>527</v>
      </c>
      <c r="AC212" s="354">
        <v>0</v>
      </c>
      <c r="AD212" s="354">
        <v>0</v>
      </c>
      <c r="AE212" s="354">
        <v>0</v>
      </c>
      <c r="AF212" s="354">
        <v>0</v>
      </c>
      <c r="AG212" s="355">
        <v>0</v>
      </c>
      <c r="AH212" s="167">
        <v>111.63801464280002</v>
      </c>
      <c r="AI212" s="356">
        <v>0</v>
      </c>
      <c r="AJ212" s="357"/>
      <c r="AK212" s="357"/>
      <c r="AL212" s="357"/>
      <c r="AM212" s="357"/>
      <c r="AN212" s="358">
        <v>0</v>
      </c>
      <c r="AO212" s="359">
        <v>0</v>
      </c>
      <c r="AP212" s="360" t="s">
        <v>527</v>
      </c>
      <c r="AQ212" s="361"/>
      <c r="AR212" s="361"/>
      <c r="AS212" s="361"/>
      <c r="AT212" s="361"/>
      <c r="AU212" s="362">
        <v>0</v>
      </c>
      <c r="AV212" s="363">
        <v>0</v>
      </c>
      <c r="AW212" s="364" t="s">
        <v>527</v>
      </c>
    </row>
    <row r="213" spans="1:49" ht="14.25" customHeight="1" x14ac:dyDescent="0.2">
      <c r="A213" s="153">
        <v>212</v>
      </c>
      <c r="B213" s="153" t="str">
        <f t="shared" si="3"/>
        <v>BR-PRProtection (GBV)</v>
      </c>
      <c r="C213" s="343" t="s">
        <v>40</v>
      </c>
      <c r="D213" s="344" t="s">
        <v>40</v>
      </c>
      <c r="E213" s="344" t="s">
        <v>71</v>
      </c>
      <c r="F213" s="344" t="s">
        <v>72</v>
      </c>
      <c r="G213" s="344" t="s">
        <v>427</v>
      </c>
      <c r="H213" s="345">
        <v>34</v>
      </c>
      <c r="I213" s="345">
        <v>34</v>
      </c>
      <c r="J213" s="345">
        <v>216</v>
      </c>
      <c r="K213" s="345">
        <v>216</v>
      </c>
      <c r="L213" s="346">
        <v>500</v>
      </c>
      <c r="M213" s="346">
        <v>15236.037792662402</v>
      </c>
      <c r="N213" s="236">
        <v>3.2816930937306907E-2</v>
      </c>
      <c r="O213" s="347">
        <v>34</v>
      </c>
      <c r="P213" s="347">
        <v>34</v>
      </c>
      <c r="Q213" s="347">
        <v>216</v>
      </c>
      <c r="R213" s="347">
        <v>216</v>
      </c>
      <c r="S213" s="348">
        <v>500</v>
      </c>
      <c r="T213" s="157">
        <v>12030.467635720801</v>
      </c>
      <c r="U213" s="349">
        <v>4.1561144183240445E-2</v>
      </c>
      <c r="V213" s="350"/>
      <c r="W213" s="350"/>
      <c r="X213" s="350"/>
      <c r="Y213" s="350"/>
      <c r="Z213" s="351">
        <v>0</v>
      </c>
      <c r="AA213" s="352">
        <v>0</v>
      </c>
      <c r="AB213" s="353" t="s">
        <v>527</v>
      </c>
      <c r="AC213" s="354">
        <v>0</v>
      </c>
      <c r="AD213" s="354">
        <v>0</v>
      </c>
      <c r="AE213" s="354">
        <v>0</v>
      </c>
      <c r="AF213" s="354">
        <v>0</v>
      </c>
      <c r="AG213" s="355">
        <v>0</v>
      </c>
      <c r="AH213" s="167">
        <v>3205.5701569416005</v>
      </c>
      <c r="AI213" s="356">
        <v>0</v>
      </c>
      <c r="AJ213" s="357"/>
      <c r="AK213" s="357"/>
      <c r="AL213" s="357"/>
      <c r="AM213" s="357"/>
      <c r="AN213" s="358">
        <v>0</v>
      </c>
      <c r="AO213" s="359">
        <v>0</v>
      </c>
      <c r="AP213" s="360" t="s">
        <v>527</v>
      </c>
      <c r="AQ213" s="361"/>
      <c r="AR213" s="361"/>
      <c r="AS213" s="361"/>
      <c r="AT213" s="361"/>
      <c r="AU213" s="362">
        <v>0</v>
      </c>
      <c r="AV213" s="363">
        <v>0</v>
      </c>
      <c r="AW213" s="364" t="s">
        <v>527</v>
      </c>
    </row>
    <row r="214" spans="1:49" ht="14.25" customHeight="1" x14ac:dyDescent="0.2">
      <c r="A214" s="153">
        <v>213</v>
      </c>
      <c r="B214" s="153" t="str">
        <f t="shared" si="3"/>
        <v>BR-PEProtection (GBV)</v>
      </c>
      <c r="C214" s="343" t="s">
        <v>40</v>
      </c>
      <c r="D214" s="344" t="s">
        <v>40</v>
      </c>
      <c r="E214" s="344" t="s">
        <v>73</v>
      </c>
      <c r="F214" s="344" t="s">
        <v>74</v>
      </c>
      <c r="G214" s="344" t="s">
        <v>427</v>
      </c>
      <c r="H214" s="345">
        <v>0</v>
      </c>
      <c r="I214" s="345">
        <v>0</v>
      </c>
      <c r="J214" s="345">
        <v>0</v>
      </c>
      <c r="K214" s="345">
        <v>0</v>
      </c>
      <c r="L214" s="346">
        <v>0</v>
      </c>
      <c r="M214" s="346">
        <v>517.32420012</v>
      </c>
      <c r="N214" s="236">
        <v>0</v>
      </c>
      <c r="O214" s="347">
        <v>0</v>
      </c>
      <c r="P214" s="347">
        <v>0</v>
      </c>
      <c r="Q214" s="347">
        <v>0</v>
      </c>
      <c r="R214" s="347">
        <v>0</v>
      </c>
      <c r="S214" s="348">
        <v>0</v>
      </c>
      <c r="T214" s="157">
        <v>408.48231878999997</v>
      </c>
      <c r="U214" s="349">
        <v>0</v>
      </c>
      <c r="V214" s="350"/>
      <c r="W214" s="350"/>
      <c r="X214" s="350"/>
      <c r="Y214" s="350"/>
      <c r="Z214" s="351">
        <v>0</v>
      </c>
      <c r="AA214" s="352">
        <v>0</v>
      </c>
      <c r="AB214" s="353" t="s">
        <v>527</v>
      </c>
      <c r="AC214" s="354">
        <v>0</v>
      </c>
      <c r="AD214" s="354">
        <v>0</v>
      </c>
      <c r="AE214" s="354">
        <v>0</v>
      </c>
      <c r="AF214" s="354">
        <v>0</v>
      </c>
      <c r="AG214" s="355">
        <v>0</v>
      </c>
      <c r="AH214" s="167">
        <v>108.84188133000001</v>
      </c>
      <c r="AI214" s="356">
        <v>0</v>
      </c>
      <c r="AJ214" s="357"/>
      <c r="AK214" s="357"/>
      <c r="AL214" s="357"/>
      <c r="AM214" s="357"/>
      <c r="AN214" s="358">
        <v>0</v>
      </c>
      <c r="AO214" s="359">
        <v>0</v>
      </c>
      <c r="AP214" s="360" t="s">
        <v>527</v>
      </c>
      <c r="AQ214" s="361"/>
      <c r="AR214" s="361"/>
      <c r="AS214" s="361"/>
      <c r="AT214" s="361"/>
      <c r="AU214" s="362">
        <v>0</v>
      </c>
      <c r="AV214" s="363">
        <v>0</v>
      </c>
      <c r="AW214" s="364" t="s">
        <v>527</v>
      </c>
    </row>
    <row r="215" spans="1:49" ht="14.25" customHeight="1" x14ac:dyDescent="0.2">
      <c r="A215" s="153">
        <v>214</v>
      </c>
      <c r="B215" s="153" t="str">
        <f t="shared" si="3"/>
        <v>BR-PIProtection (GBV)</v>
      </c>
      <c r="C215" s="343" t="s">
        <v>40</v>
      </c>
      <c r="D215" s="344" t="s">
        <v>40</v>
      </c>
      <c r="E215" s="344" t="s">
        <v>75</v>
      </c>
      <c r="F215" s="344" t="s">
        <v>76</v>
      </c>
      <c r="G215" s="344" t="s">
        <v>427</v>
      </c>
      <c r="H215" s="345">
        <v>0</v>
      </c>
      <c r="I215" s="345">
        <v>0</v>
      </c>
      <c r="J215" s="345">
        <v>0</v>
      </c>
      <c r="K215" s="345">
        <v>0</v>
      </c>
      <c r="L215" s="346">
        <v>0</v>
      </c>
      <c r="M215" s="346">
        <v>146.17724834160003</v>
      </c>
      <c r="N215" s="236">
        <v>0</v>
      </c>
      <c r="O215" s="347">
        <v>0</v>
      </c>
      <c r="P215" s="347">
        <v>0</v>
      </c>
      <c r="Q215" s="347">
        <v>0</v>
      </c>
      <c r="R215" s="347">
        <v>0</v>
      </c>
      <c r="S215" s="348">
        <v>0</v>
      </c>
      <c r="T215" s="157">
        <v>115.42243982220002</v>
      </c>
      <c r="U215" s="349">
        <v>0</v>
      </c>
      <c r="V215" s="350"/>
      <c r="W215" s="350"/>
      <c r="X215" s="350"/>
      <c r="Y215" s="350"/>
      <c r="Z215" s="351">
        <v>0</v>
      </c>
      <c r="AA215" s="352">
        <v>0</v>
      </c>
      <c r="AB215" s="353" t="s">
        <v>527</v>
      </c>
      <c r="AC215" s="354">
        <v>0</v>
      </c>
      <c r="AD215" s="354">
        <v>0</v>
      </c>
      <c r="AE215" s="354">
        <v>0</v>
      </c>
      <c r="AF215" s="354">
        <v>0</v>
      </c>
      <c r="AG215" s="355">
        <v>0</v>
      </c>
      <c r="AH215" s="167">
        <v>30.754808519400008</v>
      </c>
      <c r="AI215" s="356">
        <v>0</v>
      </c>
      <c r="AJ215" s="357"/>
      <c r="AK215" s="357"/>
      <c r="AL215" s="357"/>
      <c r="AM215" s="357"/>
      <c r="AN215" s="358">
        <v>0</v>
      </c>
      <c r="AO215" s="359">
        <v>0</v>
      </c>
      <c r="AP215" s="360" t="s">
        <v>527</v>
      </c>
      <c r="AQ215" s="361"/>
      <c r="AR215" s="361"/>
      <c r="AS215" s="361"/>
      <c r="AT215" s="361"/>
      <c r="AU215" s="362">
        <v>0</v>
      </c>
      <c r="AV215" s="363">
        <v>0</v>
      </c>
      <c r="AW215" s="364" t="s">
        <v>527</v>
      </c>
    </row>
    <row r="216" spans="1:49" ht="14.25" customHeight="1" x14ac:dyDescent="0.2">
      <c r="A216" s="153">
        <v>215</v>
      </c>
      <c r="B216" s="153" t="str">
        <f t="shared" si="3"/>
        <v>BR-RJProtection (GBV)</v>
      </c>
      <c r="C216" s="343" t="s">
        <v>40</v>
      </c>
      <c r="D216" s="344" t="s">
        <v>40</v>
      </c>
      <c r="E216" s="344" t="s">
        <v>77</v>
      </c>
      <c r="F216" s="344" t="s">
        <v>78</v>
      </c>
      <c r="G216" s="344" t="s">
        <v>427</v>
      </c>
      <c r="H216" s="345">
        <v>74</v>
      </c>
      <c r="I216" s="345">
        <v>74</v>
      </c>
      <c r="J216" s="345">
        <v>418</v>
      </c>
      <c r="K216" s="345">
        <v>211</v>
      </c>
      <c r="L216" s="346">
        <v>777</v>
      </c>
      <c r="M216" s="346">
        <v>1247.7556513223999</v>
      </c>
      <c r="N216" s="236">
        <v>0.62271807719445527</v>
      </c>
      <c r="O216" s="347">
        <v>74</v>
      </c>
      <c r="P216" s="347">
        <v>74</v>
      </c>
      <c r="Q216" s="347">
        <v>418</v>
      </c>
      <c r="R216" s="347">
        <v>211</v>
      </c>
      <c r="S216" s="348">
        <v>777</v>
      </c>
      <c r="T216" s="157">
        <v>985.23541256579995</v>
      </c>
      <c r="U216" s="349">
        <v>0.78864400334179752</v>
      </c>
      <c r="V216" s="350"/>
      <c r="W216" s="350"/>
      <c r="X216" s="350"/>
      <c r="Y216" s="350"/>
      <c r="Z216" s="351">
        <v>0</v>
      </c>
      <c r="AA216" s="352">
        <v>0</v>
      </c>
      <c r="AB216" s="353" t="s">
        <v>527</v>
      </c>
      <c r="AC216" s="354">
        <v>0</v>
      </c>
      <c r="AD216" s="354">
        <v>0</v>
      </c>
      <c r="AE216" s="354">
        <v>0</v>
      </c>
      <c r="AF216" s="354">
        <v>0</v>
      </c>
      <c r="AG216" s="355">
        <v>0</v>
      </c>
      <c r="AH216" s="167">
        <v>262.52023875660001</v>
      </c>
      <c r="AI216" s="356">
        <v>0</v>
      </c>
      <c r="AJ216" s="357"/>
      <c r="AK216" s="357"/>
      <c r="AL216" s="357"/>
      <c r="AM216" s="357"/>
      <c r="AN216" s="358">
        <v>0</v>
      </c>
      <c r="AO216" s="359">
        <v>0</v>
      </c>
      <c r="AP216" s="360" t="s">
        <v>527</v>
      </c>
      <c r="AQ216" s="361"/>
      <c r="AR216" s="361"/>
      <c r="AS216" s="361"/>
      <c r="AT216" s="361"/>
      <c r="AU216" s="362">
        <v>0</v>
      </c>
      <c r="AV216" s="363">
        <v>0</v>
      </c>
      <c r="AW216" s="364" t="s">
        <v>527</v>
      </c>
    </row>
    <row r="217" spans="1:49" ht="14.25" customHeight="1" x14ac:dyDescent="0.2">
      <c r="A217" s="153">
        <v>216</v>
      </c>
      <c r="B217" s="153" t="str">
        <f t="shared" si="3"/>
        <v>BR-RNProtection (GBV)</v>
      </c>
      <c r="C217" s="343" t="s">
        <v>40</v>
      </c>
      <c r="D217" s="344" t="s">
        <v>40</v>
      </c>
      <c r="E217" s="344" t="s">
        <v>79</v>
      </c>
      <c r="F217" s="344" t="s">
        <v>80</v>
      </c>
      <c r="G217" s="344" t="s">
        <v>427</v>
      </c>
      <c r="H217" s="345">
        <v>0</v>
      </c>
      <c r="I217" s="345">
        <v>0</v>
      </c>
      <c r="J217" s="345">
        <v>0</v>
      </c>
      <c r="K217" s="345">
        <v>0</v>
      </c>
      <c r="L217" s="346">
        <v>0</v>
      </c>
      <c r="M217" s="346">
        <v>194.58717104880003</v>
      </c>
      <c r="N217" s="236">
        <v>0</v>
      </c>
      <c r="O217" s="347">
        <v>0</v>
      </c>
      <c r="P217" s="347">
        <v>0</v>
      </c>
      <c r="Q217" s="347">
        <v>0</v>
      </c>
      <c r="R217" s="347">
        <v>0</v>
      </c>
      <c r="S217" s="348">
        <v>0</v>
      </c>
      <c r="T217" s="157">
        <v>153.64720772460001</v>
      </c>
      <c r="U217" s="349">
        <v>0</v>
      </c>
      <c r="V217" s="350"/>
      <c r="W217" s="350"/>
      <c r="X217" s="350"/>
      <c r="Y217" s="350"/>
      <c r="Z217" s="351">
        <v>0</v>
      </c>
      <c r="AA217" s="352">
        <v>0</v>
      </c>
      <c r="AB217" s="353" t="s">
        <v>527</v>
      </c>
      <c r="AC217" s="354">
        <v>0</v>
      </c>
      <c r="AD217" s="354">
        <v>0</v>
      </c>
      <c r="AE217" s="354">
        <v>0</v>
      </c>
      <c r="AF217" s="354">
        <v>0</v>
      </c>
      <c r="AG217" s="355">
        <v>0</v>
      </c>
      <c r="AH217" s="167">
        <v>40.939963324200008</v>
      </c>
      <c r="AI217" s="356">
        <v>0</v>
      </c>
      <c r="AJ217" s="357"/>
      <c r="AK217" s="357"/>
      <c r="AL217" s="357"/>
      <c r="AM217" s="357"/>
      <c r="AN217" s="358">
        <v>0</v>
      </c>
      <c r="AO217" s="359">
        <v>0</v>
      </c>
      <c r="AP217" s="360" t="s">
        <v>527</v>
      </c>
      <c r="AQ217" s="361"/>
      <c r="AR217" s="361"/>
      <c r="AS217" s="361"/>
      <c r="AT217" s="361"/>
      <c r="AU217" s="362">
        <v>0</v>
      </c>
      <c r="AV217" s="363">
        <v>0</v>
      </c>
      <c r="AW217" s="364" t="s">
        <v>527</v>
      </c>
    </row>
    <row r="218" spans="1:49" ht="14.25" customHeight="1" x14ac:dyDescent="0.2">
      <c r="A218" s="153">
        <v>217</v>
      </c>
      <c r="B218" s="153" t="str">
        <f t="shared" si="3"/>
        <v>BR-RSProtection (GBV)</v>
      </c>
      <c r="C218" s="343" t="s">
        <v>40</v>
      </c>
      <c r="D218" s="344" t="s">
        <v>40</v>
      </c>
      <c r="E218" s="344" t="s">
        <v>81</v>
      </c>
      <c r="F218" s="344" t="s">
        <v>82</v>
      </c>
      <c r="G218" s="344" t="s">
        <v>427</v>
      </c>
      <c r="H218" s="345">
        <v>10</v>
      </c>
      <c r="I218" s="345">
        <v>0</v>
      </c>
      <c r="J218" s="345">
        <v>20</v>
      </c>
      <c r="K218" s="345">
        <v>0</v>
      </c>
      <c r="L218" s="346">
        <v>30</v>
      </c>
      <c r="M218" s="346">
        <v>9704.4208730496011</v>
      </c>
      <c r="N218" s="236">
        <v>3.0913745799415787E-3</v>
      </c>
      <c r="O218" s="347">
        <v>10</v>
      </c>
      <c r="P218" s="347">
        <v>0</v>
      </c>
      <c r="Q218" s="347">
        <v>20</v>
      </c>
      <c r="R218" s="347">
        <v>0</v>
      </c>
      <c r="S218" s="348">
        <v>30</v>
      </c>
      <c r="T218" s="157">
        <v>7662.6694436832004</v>
      </c>
      <c r="U218" s="349">
        <v>3.915084713034412E-3</v>
      </c>
      <c r="V218" s="350"/>
      <c r="W218" s="350"/>
      <c r="X218" s="350"/>
      <c r="Y218" s="350"/>
      <c r="Z218" s="351">
        <v>0</v>
      </c>
      <c r="AA218" s="352">
        <v>0</v>
      </c>
      <c r="AB218" s="353" t="s">
        <v>527</v>
      </c>
      <c r="AC218" s="354">
        <v>0</v>
      </c>
      <c r="AD218" s="354">
        <v>0</v>
      </c>
      <c r="AE218" s="354">
        <v>0</v>
      </c>
      <c r="AF218" s="354">
        <v>0</v>
      </c>
      <c r="AG218" s="355">
        <v>0</v>
      </c>
      <c r="AH218" s="167">
        <v>2041.7514293664003</v>
      </c>
      <c r="AI218" s="356">
        <v>0</v>
      </c>
      <c r="AJ218" s="357"/>
      <c r="AK218" s="357"/>
      <c r="AL218" s="357"/>
      <c r="AM218" s="357"/>
      <c r="AN218" s="358">
        <v>0</v>
      </c>
      <c r="AO218" s="359">
        <v>0</v>
      </c>
      <c r="AP218" s="360" t="s">
        <v>527</v>
      </c>
      <c r="AQ218" s="361"/>
      <c r="AR218" s="361"/>
      <c r="AS218" s="361"/>
      <c r="AT218" s="361"/>
      <c r="AU218" s="362">
        <v>0</v>
      </c>
      <c r="AV218" s="363">
        <v>0</v>
      </c>
      <c r="AW218" s="364" t="s">
        <v>527</v>
      </c>
    </row>
    <row r="219" spans="1:49" ht="14.25" customHeight="1" x14ac:dyDescent="0.2">
      <c r="A219" s="153">
        <v>218</v>
      </c>
      <c r="B219" s="153" t="str">
        <f t="shared" si="3"/>
        <v>BR-ROProtection (GBV)</v>
      </c>
      <c r="C219" s="343" t="s">
        <v>40</v>
      </c>
      <c r="D219" s="344" t="s">
        <v>40</v>
      </c>
      <c r="E219" s="344" t="s">
        <v>83</v>
      </c>
      <c r="F219" s="344" t="s">
        <v>84</v>
      </c>
      <c r="G219" s="344" t="s">
        <v>427</v>
      </c>
      <c r="H219" s="345">
        <v>0</v>
      </c>
      <c r="I219" s="345">
        <v>0</v>
      </c>
      <c r="J219" s="345">
        <v>0</v>
      </c>
      <c r="K219" s="345">
        <v>0</v>
      </c>
      <c r="L219" s="346">
        <v>0</v>
      </c>
      <c r="M219" s="346">
        <v>1890.8546923800002</v>
      </c>
      <c r="N219" s="236">
        <v>0</v>
      </c>
      <c r="O219" s="347">
        <v>0</v>
      </c>
      <c r="P219" s="347">
        <v>0</v>
      </c>
      <c r="Q219" s="347">
        <v>0</v>
      </c>
      <c r="R219" s="347">
        <v>0</v>
      </c>
      <c r="S219" s="348">
        <v>0</v>
      </c>
      <c r="T219" s="157">
        <v>1493.0303068350001</v>
      </c>
      <c r="U219" s="349">
        <v>0</v>
      </c>
      <c r="V219" s="350"/>
      <c r="W219" s="350"/>
      <c r="X219" s="350"/>
      <c r="Y219" s="350"/>
      <c r="Z219" s="351">
        <v>0</v>
      </c>
      <c r="AA219" s="352">
        <v>0</v>
      </c>
      <c r="AB219" s="353" t="s">
        <v>527</v>
      </c>
      <c r="AC219" s="354">
        <v>0</v>
      </c>
      <c r="AD219" s="354">
        <v>0</v>
      </c>
      <c r="AE219" s="354">
        <v>0</v>
      </c>
      <c r="AF219" s="354">
        <v>0</v>
      </c>
      <c r="AG219" s="355">
        <v>0</v>
      </c>
      <c r="AH219" s="167">
        <v>397.82438554500004</v>
      </c>
      <c r="AI219" s="356">
        <v>0</v>
      </c>
      <c r="AJ219" s="357"/>
      <c r="AK219" s="357"/>
      <c r="AL219" s="357"/>
      <c r="AM219" s="357"/>
      <c r="AN219" s="358">
        <v>0</v>
      </c>
      <c r="AO219" s="359">
        <v>0</v>
      </c>
      <c r="AP219" s="360" t="s">
        <v>527</v>
      </c>
      <c r="AQ219" s="361"/>
      <c r="AR219" s="361"/>
      <c r="AS219" s="361"/>
      <c r="AT219" s="361"/>
      <c r="AU219" s="362">
        <v>0</v>
      </c>
      <c r="AV219" s="363">
        <v>0</v>
      </c>
      <c r="AW219" s="364" t="s">
        <v>527</v>
      </c>
    </row>
    <row r="220" spans="1:49" ht="14.25" customHeight="1" x14ac:dyDescent="0.2">
      <c r="A220" s="153">
        <v>219</v>
      </c>
      <c r="B220" s="153" t="str">
        <f t="shared" si="3"/>
        <v>BR-RRProtection (GBV)</v>
      </c>
      <c r="C220" s="343" t="s">
        <v>40</v>
      </c>
      <c r="D220" s="344" t="s">
        <v>40</v>
      </c>
      <c r="E220" s="344" t="s">
        <v>85</v>
      </c>
      <c r="F220" s="344" t="s">
        <v>86</v>
      </c>
      <c r="G220" s="344" t="s">
        <v>427</v>
      </c>
      <c r="H220" s="345">
        <v>3170</v>
      </c>
      <c r="I220" s="345">
        <v>361</v>
      </c>
      <c r="J220" s="345">
        <v>8600</v>
      </c>
      <c r="K220" s="345">
        <v>2048</v>
      </c>
      <c r="L220" s="346">
        <v>14179</v>
      </c>
      <c r="M220" s="346">
        <v>38514.401390311206</v>
      </c>
      <c r="N220" s="236">
        <v>0.36814800407535114</v>
      </c>
      <c r="O220" s="347">
        <v>3120</v>
      </c>
      <c r="P220" s="347">
        <v>361</v>
      </c>
      <c r="Q220" s="347">
        <v>8400</v>
      </c>
      <c r="R220" s="347">
        <v>2048</v>
      </c>
      <c r="S220" s="348">
        <v>13929</v>
      </c>
      <c r="T220" s="157">
        <v>30411.204391895404</v>
      </c>
      <c r="U220" s="349">
        <v>0.45802197836374026</v>
      </c>
      <c r="V220" s="350"/>
      <c r="W220" s="350"/>
      <c r="X220" s="350"/>
      <c r="Y220" s="350"/>
      <c r="Z220" s="351">
        <v>0</v>
      </c>
      <c r="AA220" s="352">
        <v>0</v>
      </c>
      <c r="AB220" s="353" t="s">
        <v>527</v>
      </c>
      <c r="AC220" s="354">
        <v>50</v>
      </c>
      <c r="AD220" s="354">
        <v>0</v>
      </c>
      <c r="AE220" s="354">
        <v>200</v>
      </c>
      <c r="AF220" s="354">
        <v>0</v>
      </c>
      <c r="AG220" s="355">
        <v>250</v>
      </c>
      <c r="AH220" s="167">
        <v>8103.1969984158013</v>
      </c>
      <c r="AI220" s="356">
        <v>3.0852020511024935E-2</v>
      </c>
      <c r="AJ220" s="357"/>
      <c r="AK220" s="357"/>
      <c r="AL220" s="357"/>
      <c r="AM220" s="357"/>
      <c r="AN220" s="358">
        <v>0</v>
      </c>
      <c r="AO220" s="359">
        <v>0</v>
      </c>
      <c r="AP220" s="360" t="s">
        <v>527</v>
      </c>
      <c r="AQ220" s="361"/>
      <c r="AR220" s="361"/>
      <c r="AS220" s="361"/>
      <c r="AT220" s="361"/>
      <c r="AU220" s="362">
        <v>0</v>
      </c>
      <c r="AV220" s="363">
        <v>0</v>
      </c>
      <c r="AW220" s="364" t="s">
        <v>527</v>
      </c>
    </row>
    <row r="221" spans="1:49" ht="14.25" customHeight="1" x14ac:dyDescent="0.2">
      <c r="A221" s="153">
        <v>220</v>
      </c>
      <c r="B221" s="153" t="str">
        <f t="shared" si="3"/>
        <v>BR-SCProtection (GBV)</v>
      </c>
      <c r="C221" s="343" t="s">
        <v>40</v>
      </c>
      <c r="D221" s="344" t="s">
        <v>40</v>
      </c>
      <c r="E221" s="344" t="s">
        <v>87</v>
      </c>
      <c r="F221" s="344" t="s">
        <v>88</v>
      </c>
      <c r="G221" s="344" t="s">
        <v>427</v>
      </c>
      <c r="H221" s="345">
        <v>0</v>
      </c>
      <c r="I221" s="345">
        <v>0</v>
      </c>
      <c r="J221" s="345">
        <v>0</v>
      </c>
      <c r="K221" s="345">
        <v>0</v>
      </c>
      <c r="L221" s="346">
        <v>0</v>
      </c>
      <c r="M221" s="346">
        <v>14291.0841865824</v>
      </c>
      <c r="N221" s="236">
        <v>0</v>
      </c>
      <c r="O221" s="347">
        <v>0</v>
      </c>
      <c r="P221" s="347">
        <v>0</v>
      </c>
      <c r="Q221" s="347">
        <v>0</v>
      </c>
      <c r="R221" s="347">
        <v>0</v>
      </c>
      <c r="S221" s="348">
        <v>0</v>
      </c>
      <c r="T221" s="157">
        <v>11284.3265503608</v>
      </c>
      <c r="U221" s="349">
        <v>0</v>
      </c>
      <c r="V221" s="350"/>
      <c r="W221" s="350"/>
      <c r="X221" s="350"/>
      <c r="Y221" s="350"/>
      <c r="Z221" s="351">
        <v>0</v>
      </c>
      <c r="AA221" s="352">
        <v>0</v>
      </c>
      <c r="AB221" s="353" t="s">
        <v>527</v>
      </c>
      <c r="AC221" s="354">
        <v>0</v>
      </c>
      <c r="AD221" s="354">
        <v>0</v>
      </c>
      <c r="AE221" s="354">
        <v>0</v>
      </c>
      <c r="AF221" s="354">
        <v>0</v>
      </c>
      <c r="AG221" s="355">
        <v>0</v>
      </c>
      <c r="AH221" s="167">
        <v>3006.7576362216005</v>
      </c>
      <c r="AI221" s="356">
        <v>0</v>
      </c>
      <c r="AJ221" s="357"/>
      <c r="AK221" s="357"/>
      <c r="AL221" s="357"/>
      <c r="AM221" s="357"/>
      <c r="AN221" s="358">
        <v>0</v>
      </c>
      <c r="AO221" s="359">
        <v>0</v>
      </c>
      <c r="AP221" s="360" t="s">
        <v>527</v>
      </c>
      <c r="AQ221" s="361"/>
      <c r="AR221" s="361"/>
      <c r="AS221" s="361"/>
      <c r="AT221" s="361"/>
      <c r="AU221" s="362">
        <v>0</v>
      </c>
      <c r="AV221" s="363">
        <v>0</v>
      </c>
      <c r="AW221" s="364" t="s">
        <v>527</v>
      </c>
    </row>
    <row r="222" spans="1:49" ht="14.25" customHeight="1" x14ac:dyDescent="0.2">
      <c r="A222" s="153">
        <v>221</v>
      </c>
      <c r="B222" s="153" t="str">
        <f t="shared" si="3"/>
        <v>BR-SPProtection (GBV)</v>
      </c>
      <c r="C222" s="343" t="s">
        <v>40</v>
      </c>
      <c r="D222" s="344" t="s">
        <v>40</v>
      </c>
      <c r="E222" s="344" t="s">
        <v>89</v>
      </c>
      <c r="F222" s="344" t="s">
        <v>90</v>
      </c>
      <c r="G222" s="344" t="s">
        <v>427</v>
      </c>
      <c r="H222" s="345">
        <v>69</v>
      </c>
      <c r="I222" s="345">
        <v>44</v>
      </c>
      <c r="J222" s="345">
        <v>348</v>
      </c>
      <c r="K222" s="345">
        <v>248</v>
      </c>
      <c r="L222" s="346">
        <v>709</v>
      </c>
      <c r="M222" s="346">
        <v>8505.5425680095996</v>
      </c>
      <c r="N222" s="236">
        <v>8.3357410104163948E-2</v>
      </c>
      <c r="O222" s="347">
        <v>69</v>
      </c>
      <c r="P222" s="347">
        <v>44</v>
      </c>
      <c r="Q222" s="347">
        <v>348</v>
      </c>
      <c r="R222" s="347">
        <v>248</v>
      </c>
      <c r="S222" s="348">
        <v>709</v>
      </c>
      <c r="T222" s="157">
        <v>6716.0278795032</v>
      </c>
      <c r="U222" s="349">
        <v>0.10556835271095485</v>
      </c>
      <c r="V222" s="350"/>
      <c r="W222" s="350"/>
      <c r="X222" s="350"/>
      <c r="Y222" s="350"/>
      <c r="Z222" s="351">
        <v>0</v>
      </c>
      <c r="AA222" s="352">
        <v>0</v>
      </c>
      <c r="AB222" s="353" t="s">
        <v>527</v>
      </c>
      <c r="AC222" s="354">
        <v>0</v>
      </c>
      <c r="AD222" s="354">
        <v>0</v>
      </c>
      <c r="AE222" s="354">
        <v>0</v>
      </c>
      <c r="AF222" s="354">
        <v>0</v>
      </c>
      <c r="AG222" s="355">
        <v>0</v>
      </c>
      <c r="AH222" s="167">
        <v>1789.5146885064003</v>
      </c>
      <c r="AI222" s="356">
        <v>0</v>
      </c>
      <c r="AJ222" s="357"/>
      <c r="AK222" s="357"/>
      <c r="AL222" s="357"/>
      <c r="AM222" s="357"/>
      <c r="AN222" s="358">
        <v>0</v>
      </c>
      <c r="AO222" s="359">
        <v>0</v>
      </c>
      <c r="AP222" s="360" t="s">
        <v>527</v>
      </c>
      <c r="AQ222" s="361"/>
      <c r="AR222" s="361"/>
      <c r="AS222" s="361"/>
      <c r="AT222" s="361"/>
      <c r="AU222" s="362">
        <v>0</v>
      </c>
      <c r="AV222" s="363">
        <v>0</v>
      </c>
      <c r="AW222" s="364" t="s">
        <v>527</v>
      </c>
    </row>
    <row r="223" spans="1:49" ht="14.25" customHeight="1" x14ac:dyDescent="0.2">
      <c r="A223" s="153">
        <v>222</v>
      </c>
      <c r="B223" s="153" t="str">
        <f t="shared" si="3"/>
        <v>BR-SEProtection (GBV)</v>
      </c>
      <c r="C223" s="343" t="s">
        <v>40</v>
      </c>
      <c r="D223" s="344" t="s">
        <v>40</v>
      </c>
      <c r="E223" s="344" t="s">
        <v>91</v>
      </c>
      <c r="F223" s="344" t="s">
        <v>92</v>
      </c>
      <c r="G223" s="344" t="s">
        <v>427</v>
      </c>
      <c r="H223" s="345">
        <v>0</v>
      </c>
      <c r="I223" s="345">
        <v>0</v>
      </c>
      <c r="J223" s="345">
        <v>0</v>
      </c>
      <c r="K223" s="345">
        <v>0</v>
      </c>
      <c r="L223" s="346">
        <v>0</v>
      </c>
      <c r="M223" s="346">
        <v>72.147460485600007</v>
      </c>
      <c r="N223" s="236">
        <v>0</v>
      </c>
      <c r="O223" s="347">
        <v>0</v>
      </c>
      <c r="P223" s="347">
        <v>0</v>
      </c>
      <c r="Q223" s="347">
        <v>0</v>
      </c>
      <c r="R223" s="347">
        <v>0</v>
      </c>
      <c r="S223" s="348">
        <v>0</v>
      </c>
      <c r="T223" s="157">
        <v>56.968071370200001</v>
      </c>
      <c r="U223" s="349">
        <v>0</v>
      </c>
      <c r="V223" s="350"/>
      <c r="W223" s="350"/>
      <c r="X223" s="350"/>
      <c r="Y223" s="350"/>
      <c r="Z223" s="351">
        <v>0</v>
      </c>
      <c r="AA223" s="352">
        <v>0</v>
      </c>
      <c r="AB223" s="353" t="s">
        <v>527</v>
      </c>
      <c r="AC223" s="354">
        <v>0</v>
      </c>
      <c r="AD223" s="354">
        <v>0</v>
      </c>
      <c r="AE223" s="354">
        <v>0</v>
      </c>
      <c r="AF223" s="354">
        <v>0</v>
      </c>
      <c r="AG223" s="355">
        <v>0</v>
      </c>
      <c r="AH223" s="167">
        <v>15.179389115400001</v>
      </c>
      <c r="AI223" s="356">
        <v>0</v>
      </c>
      <c r="AJ223" s="357"/>
      <c r="AK223" s="357"/>
      <c r="AL223" s="357"/>
      <c r="AM223" s="357"/>
      <c r="AN223" s="358">
        <v>0</v>
      </c>
      <c r="AO223" s="359">
        <v>0</v>
      </c>
      <c r="AP223" s="360" t="s">
        <v>527</v>
      </c>
      <c r="AQ223" s="361"/>
      <c r="AR223" s="361"/>
      <c r="AS223" s="361"/>
      <c r="AT223" s="361"/>
      <c r="AU223" s="362">
        <v>0</v>
      </c>
      <c r="AV223" s="363">
        <v>0</v>
      </c>
      <c r="AW223" s="364" t="s">
        <v>527</v>
      </c>
    </row>
    <row r="224" spans="1:49" ht="14.25" customHeight="1" x14ac:dyDescent="0.2">
      <c r="A224" s="153">
        <v>223</v>
      </c>
      <c r="B224" s="153" t="str">
        <f t="shared" si="3"/>
        <v>BR-TOProtection (GBV)</v>
      </c>
      <c r="C224" s="343" t="s">
        <v>40</v>
      </c>
      <c r="D224" s="344" t="s">
        <v>40</v>
      </c>
      <c r="E224" s="344" t="s">
        <v>93</v>
      </c>
      <c r="F224" s="344" t="s">
        <v>94</v>
      </c>
      <c r="G224" s="344" t="s">
        <v>427</v>
      </c>
      <c r="H224" s="345">
        <v>0</v>
      </c>
      <c r="I224" s="345">
        <v>0</v>
      </c>
      <c r="J224" s="345">
        <v>0</v>
      </c>
      <c r="K224" s="345">
        <v>0</v>
      </c>
      <c r="L224" s="346">
        <v>0</v>
      </c>
      <c r="M224" s="346">
        <v>104.8923768888</v>
      </c>
      <c r="N224" s="236">
        <v>0</v>
      </c>
      <c r="O224" s="347">
        <v>0</v>
      </c>
      <c r="P224" s="347">
        <v>0</v>
      </c>
      <c r="Q224" s="347">
        <v>0</v>
      </c>
      <c r="R224" s="347">
        <v>0</v>
      </c>
      <c r="S224" s="348">
        <v>0</v>
      </c>
      <c r="T224" s="157">
        <v>82.823655504599998</v>
      </c>
      <c r="U224" s="349">
        <v>0</v>
      </c>
      <c r="V224" s="350"/>
      <c r="W224" s="350"/>
      <c r="X224" s="350"/>
      <c r="Y224" s="350"/>
      <c r="Z224" s="351">
        <v>0</v>
      </c>
      <c r="AA224" s="352">
        <v>0</v>
      </c>
      <c r="AB224" s="353" t="s">
        <v>527</v>
      </c>
      <c r="AC224" s="354">
        <v>0</v>
      </c>
      <c r="AD224" s="354">
        <v>0</v>
      </c>
      <c r="AE224" s="354">
        <v>0</v>
      </c>
      <c r="AF224" s="354"/>
      <c r="AG224" s="355">
        <v>0</v>
      </c>
      <c r="AH224" s="167">
        <v>22.068721384200003</v>
      </c>
      <c r="AI224" s="356">
        <v>0</v>
      </c>
      <c r="AJ224" s="357"/>
      <c r="AK224" s="357"/>
      <c r="AL224" s="357"/>
      <c r="AM224" s="357"/>
      <c r="AN224" s="358">
        <v>0</v>
      </c>
      <c r="AO224" s="359">
        <v>0</v>
      </c>
      <c r="AP224" s="360" t="s">
        <v>527</v>
      </c>
      <c r="AQ224" s="361"/>
      <c r="AR224" s="361"/>
      <c r="AS224" s="361"/>
      <c r="AT224" s="361"/>
      <c r="AU224" s="362">
        <v>0</v>
      </c>
      <c r="AV224" s="363">
        <v>0</v>
      </c>
      <c r="AW224" s="364" t="s">
        <v>527</v>
      </c>
    </row>
    <row r="225" spans="1:49" ht="14.25" customHeight="1" x14ac:dyDescent="0.2">
      <c r="A225" s="178">
        <v>224</v>
      </c>
      <c r="B225" s="178" t="str">
        <f t="shared" si="3"/>
        <v>BRProtection (GBV)</v>
      </c>
      <c r="C225" s="365" t="s">
        <v>40</v>
      </c>
      <c r="D225" s="366" t="s">
        <v>40</v>
      </c>
      <c r="E225" s="366" t="s">
        <v>95</v>
      </c>
      <c r="F225" s="367" t="s">
        <v>420</v>
      </c>
      <c r="G225" s="366" t="s">
        <v>427</v>
      </c>
      <c r="H225" s="368">
        <v>4265</v>
      </c>
      <c r="I225" s="368">
        <v>761</v>
      </c>
      <c r="J225" s="368">
        <v>13846</v>
      </c>
      <c r="K225" s="368">
        <v>3762</v>
      </c>
      <c r="L225" s="346">
        <v>22634</v>
      </c>
      <c r="M225" s="346">
        <v>132697.88099999999</v>
      </c>
      <c r="N225" s="236">
        <v>0.17056790831497906</v>
      </c>
      <c r="O225" s="369">
        <v>4055</v>
      </c>
      <c r="P225" s="369">
        <v>761</v>
      </c>
      <c r="Q225" s="369">
        <v>13006</v>
      </c>
      <c r="R225" s="369">
        <v>3762</v>
      </c>
      <c r="S225" s="348">
        <v>21584</v>
      </c>
      <c r="T225" s="157">
        <v>99751.482000000004</v>
      </c>
      <c r="U225" s="349">
        <v>0.21637773762599335</v>
      </c>
      <c r="V225" s="351">
        <v>0</v>
      </c>
      <c r="W225" s="351">
        <v>0</v>
      </c>
      <c r="X225" s="351">
        <v>0</v>
      </c>
      <c r="Y225" s="351">
        <v>0</v>
      </c>
      <c r="Z225" s="351">
        <v>0</v>
      </c>
      <c r="AA225" s="352">
        <v>6367.1850000000004</v>
      </c>
      <c r="AB225" s="353">
        <v>0</v>
      </c>
      <c r="AC225" s="355">
        <v>210</v>
      </c>
      <c r="AD225" s="355">
        <v>0</v>
      </c>
      <c r="AE225" s="355">
        <v>840</v>
      </c>
      <c r="AF225" s="355">
        <v>0</v>
      </c>
      <c r="AG225" s="355">
        <v>1050</v>
      </c>
      <c r="AH225" s="167">
        <v>26579.214000000004</v>
      </c>
      <c r="AI225" s="356">
        <v>3.9504554197878079E-2</v>
      </c>
      <c r="AJ225" s="370"/>
      <c r="AK225" s="370"/>
      <c r="AL225" s="370"/>
      <c r="AM225" s="370"/>
      <c r="AN225" s="358">
        <v>0</v>
      </c>
      <c r="AO225" s="359">
        <v>0</v>
      </c>
      <c r="AP225" s="360" t="s">
        <v>527</v>
      </c>
      <c r="AQ225" s="362"/>
      <c r="AR225" s="362"/>
      <c r="AS225" s="362"/>
      <c r="AT225" s="362"/>
      <c r="AU225" s="362">
        <v>0</v>
      </c>
      <c r="AV225" s="363">
        <v>0</v>
      </c>
      <c r="AW225" s="364" t="s">
        <v>527</v>
      </c>
    </row>
    <row r="226" spans="1:49" ht="14.25" customHeight="1" x14ac:dyDescent="0.2">
      <c r="A226" s="153">
        <v>225</v>
      </c>
      <c r="B226" s="153" t="str">
        <f t="shared" si="3"/>
        <v>BR-ACProtection (General)</v>
      </c>
      <c r="C226" s="343" t="s">
        <v>40</v>
      </c>
      <c r="D226" s="344" t="s">
        <v>40</v>
      </c>
      <c r="E226" s="344" t="s">
        <v>41</v>
      </c>
      <c r="F226" s="344" t="s">
        <v>42</v>
      </c>
      <c r="G226" s="344" t="s">
        <v>428</v>
      </c>
      <c r="H226" s="345">
        <v>102</v>
      </c>
      <c r="I226" s="345">
        <v>108</v>
      </c>
      <c r="J226" s="345">
        <v>235</v>
      </c>
      <c r="K226" s="345">
        <v>262</v>
      </c>
      <c r="L226" s="346">
        <v>707</v>
      </c>
      <c r="M226" s="346">
        <v>811.73817350399997</v>
      </c>
      <c r="N226" s="236">
        <v>0.87097049649410896</v>
      </c>
      <c r="O226" s="347">
        <v>102</v>
      </c>
      <c r="P226" s="347">
        <v>108</v>
      </c>
      <c r="Q226" s="347">
        <v>235</v>
      </c>
      <c r="R226" s="347">
        <v>262</v>
      </c>
      <c r="S226" s="348">
        <v>707</v>
      </c>
      <c r="T226" s="157">
        <v>711.65857305600002</v>
      </c>
      <c r="U226" s="349">
        <v>0.99345392125890486</v>
      </c>
      <c r="V226" s="350"/>
      <c r="W226" s="350"/>
      <c r="X226" s="350"/>
      <c r="Y226" s="350"/>
      <c r="Z226" s="351">
        <v>0</v>
      </c>
      <c r="AA226" s="352">
        <v>0</v>
      </c>
      <c r="AB226" s="353" t="s">
        <v>527</v>
      </c>
      <c r="AC226" s="354">
        <v>0</v>
      </c>
      <c r="AD226" s="354">
        <v>0</v>
      </c>
      <c r="AE226" s="354">
        <v>0</v>
      </c>
      <c r="AF226" s="354">
        <v>0</v>
      </c>
      <c r="AG226" s="355">
        <v>0</v>
      </c>
      <c r="AH226" s="167">
        <v>100.07960044799999</v>
      </c>
      <c r="AI226" s="356">
        <v>0</v>
      </c>
      <c r="AJ226" s="357"/>
      <c r="AK226" s="357"/>
      <c r="AL226" s="357"/>
      <c r="AM226" s="357"/>
      <c r="AN226" s="358">
        <v>0</v>
      </c>
      <c r="AO226" s="359">
        <v>0</v>
      </c>
      <c r="AP226" s="360" t="s">
        <v>527</v>
      </c>
      <c r="AQ226" s="361"/>
      <c r="AR226" s="361"/>
      <c r="AS226" s="361"/>
      <c r="AT226" s="361"/>
      <c r="AU226" s="362">
        <v>0</v>
      </c>
      <c r="AV226" s="363">
        <v>0</v>
      </c>
      <c r="AW226" s="364" t="s">
        <v>527</v>
      </c>
    </row>
    <row r="227" spans="1:49" ht="14.25" customHeight="1" x14ac:dyDescent="0.2">
      <c r="A227" s="153">
        <v>226</v>
      </c>
      <c r="B227" s="153" t="str">
        <f t="shared" si="3"/>
        <v>BR-ALProtection (General)</v>
      </c>
      <c r="C227" s="343" t="s">
        <v>40</v>
      </c>
      <c r="D227" s="344" t="s">
        <v>40</v>
      </c>
      <c r="E227" s="344" t="s">
        <v>43</v>
      </c>
      <c r="F227" s="344" t="s">
        <v>44</v>
      </c>
      <c r="G227" s="344" t="s">
        <v>428</v>
      </c>
      <c r="H227" s="345">
        <v>0</v>
      </c>
      <c r="I227" s="345">
        <v>0</v>
      </c>
      <c r="J227" s="345">
        <v>0</v>
      </c>
      <c r="K227" s="345">
        <v>0</v>
      </c>
      <c r="L227" s="346">
        <v>0</v>
      </c>
      <c r="M227" s="346">
        <v>215.96527892799998</v>
      </c>
      <c r="N227" s="236">
        <v>0</v>
      </c>
      <c r="O227" s="347">
        <v>0</v>
      </c>
      <c r="P227" s="347">
        <v>0</v>
      </c>
      <c r="Q227" s="347">
        <v>0</v>
      </c>
      <c r="R227" s="347">
        <v>0</v>
      </c>
      <c r="S227" s="348">
        <v>0</v>
      </c>
      <c r="T227" s="157">
        <v>189.33881299199999</v>
      </c>
      <c r="U227" s="349">
        <v>0</v>
      </c>
      <c r="V227" s="350"/>
      <c r="W227" s="350"/>
      <c r="X227" s="350"/>
      <c r="Y227" s="350"/>
      <c r="Z227" s="351">
        <v>0</v>
      </c>
      <c r="AA227" s="352">
        <v>0</v>
      </c>
      <c r="AB227" s="353" t="s">
        <v>527</v>
      </c>
      <c r="AC227" s="354">
        <v>0</v>
      </c>
      <c r="AD227" s="354">
        <v>0</v>
      </c>
      <c r="AE227" s="354">
        <v>0</v>
      </c>
      <c r="AF227" s="354">
        <v>0</v>
      </c>
      <c r="AG227" s="355">
        <v>0</v>
      </c>
      <c r="AH227" s="167">
        <v>26.626465935999999</v>
      </c>
      <c r="AI227" s="356">
        <v>0</v>
      </c>
      <c r="AJ227" s="357"/>
      <c r="AK227" s="357"/>
      <c r="AL227" s="357"/>
      <c r="AM227" s="357"/>
      <c r="AN227" s="358">
        <v>0</v>
      </c>
      <c r="AO227" s="359">
        <v>0</v>
      </c>
      <c r="AP227" s="360" t="s">
        <v>527</v>
      </c>
      <c r="AQ227" s="361"/>
      <c r="AR227" s="361"/>
      <c r="AS227" s="361"/>
      <c r="AT227" s="361"/>
      <c r="AU227" s="362">
        <v>0</v>
      </c>
      <c r="AV227" s="363">
        <v>0</v>
      </c>
      <c r="AW227" s="364" t="s">
        <v>527</v>
      </c>
    </row>
    <row r="228" spans="1:49" ht="14.25" customHeight="1" x14ac:dyDescent="0.2">
      <c r="A228" s="153">
        <v>227</v>
      </c>
      <c r="B228" s="153" t="str">
        <f t="shared" si="3"/>
        <v>BR-APProtection (General)</v>
      </c>
      <c r="C228" s="343" t="s">
        <v>40</v>
      </c>
      <c r="D228" s="344" t="s">
        <v>40</v>
      </c>
      <c r="E228" s="344" t="s">
        <v>45</v>
      </c>
      <c r="F228" s="344" t="s">
        <v>46</v>
      </c>
      <c r="G228" s="344" t="s">
        <v>428</v>
      </c>
      <c r="H228" s="345">
        <v>0</v>
      </c>
      <c r="I228" s="345">
        <v>0</v>
      </c>
      <c r="J228" s="345">
        <v>0</v>
      </c>
      <c r="K228" s="345">
        <v>0</v>
      </c>
      <c r="L228" s="346">
        <v>0</v>
      </c>
      <c r="M228" s="346">
        <v>174.57353070400001</v>
      </c>
      <c r="N228" s="236">
        <v>0</v>
      </c>
      <c r="O228" s="347">
        <v>0</v>
      </c>
      <c r="P228" s="347">
        <v>0</v>
      </c>
      <c r="Q228" s="347">
        <v>0</v>
      </c>
      <c r="R228" s="347">
        <v>0</v>
      </c>
      <c r="S228" s="348">
        <v>0</v>
      </c>
      <c r="T228" s="157">
        <v>153.05027385600002</v>
      </c>
      <c r="U228" s="349">
        <v>0</v>
      </c>
      <c r="V228" s="350"/>
      <c r="W228" s="350"/>
      <c r="X228" s="350"/>
      <c r="Y228" s="350"/>
      <c r="Z228" s="351">
        <v>0</v>
      </c>
      <c r="AA228" s="352">
        <v>0</v>
      </c>
      <c r="AB228" s="353" t="s">
        <v>527</v>
      </c>
      <c r="AC228" s="354">
        <v>0</v>
      </c>
      <c r="AD228" s="354">
        <v>0</v>
      </c>
      <c r="AE228" s="354">
        <v>0</v>
      </c>
      <c r="AF228" s="354">
        <v>0</v>
      </c>
      <c r="AG228" s="355">
        <v>0</v>
      </c>
      <c r="AH228" s="167">
        <v>21.523256847999999</v>
      </c>
      <c r="AI228" s="356">
        <v>0</v>
      </c>
      <c r="AJ228" s="357"/>
      <c r="AK228" s="357"/>
      <c r="AL228" s="357"/>
      <c r="AM228" s="357"/>
      <c r="AN228" s="358">
        <v>0</v>
      </c>
      <c r="AO228" s="359">
        <v>0</v>
      </c>
      <c r="AP228" s="360" t="s">
        <v>527</v>
      </c>
      <c r="AQ228" s="361"/>
      <c r="AR228" s="361"/>
      <c r="AS228" s="361"/>
      <c r="AT228" s="361"/>
      <c r="AU228" s="362">
        <v>0</v>
      </c>
      <c r="AV228" s="363">
        <v>0</v>
      </c>
      <c r="AW228" s="364" t="s">
        <v>527</v>
      </c>
    </row>
    <row r="229" spans="1:49" ht="14.25" customHeight="1" x14ac:dyDescent="0.2">
      <c r="A229" s="153">
        <v>228</v>
      </c>
      <c r="B229" s="153" t="str">
        <f t="shared" si="3"/>
        <v>BR-AMProtection (General)</v>
      </c>
      <c r="C229" s="343" t="s">
        <v>40</v>
      </c>
      <c r="D229" s="344" t="s">
        <v>40</v>
      </c>
      <c r="E229" s="344" t="s">
        <v>47</v>
      </c>
      <c r="F229" s="344" t="s">
        <v>48</v>
      </c>
      <c r="G229" s="344" t="s">
        <v>428</v>
      </c>
      <c r="H229" s="345">
        <v>3402</v>
      </c>
      <c r="I229" s="345">
        <v>3579</v>
      </c>
      <c r="J229" s="345">
        <v>7806</v>
      </c>
      <c r="K229" s="345">
        <v>8723</v>
      </c>
      <c r="L229" s="346">
        <v>23510</v>
      </c>
      <c r="M229" s="346">
        <v>71735.780148588005</v>
      </c>
      <c r="N229" s="236">
        <v>0.32773045684180452</v>
      </c>
      <c r="O229" s="347">
        <v>3385</v>
      </c>
      <c r="P229" s="347">
        <v>3561</v>
      </c>
      <c r="Q229" s="347">
        <v>7767</v>
      </c>
      <c r="R229" s="347">
        <v>8679</v>
      </c>
      <c r="S229" s="348">
        <v>23392</v>
      </c>
      <c r="T229" s="157">
        <v>62891.440373231999</v>
      </c>
      <c r="U229" s="349">
        <v>0.37194250697995074</v>
      </c>
      <c r="V229" s="350"/>
      <c r="W229" s="350"/>
      <c r="X229" s="350"/>
      <c r="Y229" s="350"/>
      <c r="Z229" s="351">
        <v>0</v>
      </c>
      <c r="AA229" s="352">
        <v>0</v>
      </c>
      <c r="AB229" s="353" t="s">
        <v>527</v>
      </c>
      <c r="AC229" s="354">
        <v>17</v>
      </c>
      <c r="AD229" s="354">
        <v>18</v>
      </c>
      <c r="AE229" s="354">
        <v>39</v>
      </c>
      <c r="AF229" s="354">
        <v>44</v>
      </c>
      <c r="AG229" s="355">
        <v>118</v>
      </c>
      <c r="AH229" s="167">
        <v>8844.3397753559984</v>
      </c>
      <c r="AI229" s="373">
        <v>1.334186643629375E-2</v>
      </c>
      <c r="AJ229" s="357"/>
      <c r="AK229" s="357"/>
      <c r="AL229" s="357"/>
      <c r="AM229" s="357"/>
      <c r="AN229" s="358">
        <v>0</v>
      </c>
      <c r="AO229" s="359">
        <v>0</v>
      </c>
      <c r="AP229" s="360" t="s">
        <v>527</v>
      </c>
      <c r="AQ229" s="361"/>
      <c r="AR229" s="361"/>
      <c r="AS229" s="361"/>
      <c r="AT229" s="361"/>
      <c r="AU229" s="362">
        <v>0</v>
      </c>
      <c r="AV229" s="363">
        <v>0</v>
      </c>
      <c r="AW229" s="364" t="s">
        <v>527</v>
      </c>
    </row>
    <row r="230" spans="1:49" ht="14.25" customHeight="1" x14ac:dyDescent="0.2">
      <c r="A230" s="153">
        <v>229</v>
      </c>
      <c r="B230" s="153" t="str">
        <f t="shared" si="3"/>
        <v>BR-BAProtection (General)</v>
      </c>
      <c r="C230" s="343" t="s">
        <v>40</v>
      </c>
      <c r="D230" s="344" t="s">
        <v>40</v>
      </c>
      <c r="E230" s="344" t="s">
        <v>49</v>
      </c>
      <c r="F230" s="344" t="s">
        <v>50</v>
      </c>
      <c r="G230" s="344" t="s">
        <v>428</v>
      </c>
      <c r="H230" s="345">
        <v>43</v>
      </c>
      <c r="I230" s="345">
        <v>46</v>
      </c>
      <c r="J230" s="345">
        <v>100</v>
      </c>
      <c r="K230" s="345">
        <v>111</v>
      </c>
      <c r="L230" s="346">
        <v>300</v>
      </c>
      <c r="M230" s="346">
        <v>2098.6191234960002</v>
      </c>
      <c r="N230" s="236">
        <v>0.14295114184428226</v>
      </c>
      <c r="O230" s="347">
        <v>39</v>
      </c>
      <c r="P230" s="347">
        <v>41</v>
      </c>
      <c r="Q230" s="347">
        <v>90</v>
      </c>
      <c r="R230" s="347">
        <v>100</v>
      </c>
      <c r="S230" s="348">
        <v>270</v>
      </c>
      <c r="T230" s="157">
        <v>1839.879334944</v>
      </c>
      <c r="U230" s="349">
        <v>0.14674875404707882</v>
      </c>
      <c r="V230" s="350"/>
      <c r="W230" s="350"/>
      <c r="X230" s="350"/>
      <c r="Y230" s="350"/>
      <c r="Z230" s="351">
        <v>0</v>
      </c>
      <c r="AA230" s="352">
        <v>0</v>
      </c>
      <c r="AB230" s="353" t="s">
        <v>527</v>
      </c>
      <c r="AC230" s="354">
        <v>4</v>
      </c>
      <c r="AD230" s="354">
        <v>5</v>
      </c>
      <c r="AE230" s="354">
        <v>10</v>
      </c>
      <c r="AF230" s="354">
        <v>11</v>
      </c>
      <c r="AG230" s="355">
        <v>30</v>
      </c>
      <c r="AH230" s="167">
        <v>258.73978855199999</v>
      </c>
      <c r="AI230" s="373">
        <v>0.11594660476415584</v>
      </c>
      <c r="AJ230" s="357"/>
      <c r="AK230" s="357"/>
      <c r="AL230" s="357"/>
      <c r="AM230" s="357"/>
      <c r="AN230" s="358">
        <v>0</v>
      </c>
      <c r="AO230" s="359">
        <v>0</v>
      </c>
      <c r="AP230" s="360" t="s">
        <v>527</v>
      </c>
      <c r="AQ230" s="361"/>
      <c r="AR230" s="361"/>
      <c r="AS230" s="361"/>
      <c r="AT230" s="361"/>
      <c r="AU230" s="362">
        <v>0</v>
      </c>
      <c r="AV230" s="363">
        <v>0</v>
      </c>
      <c r="AW230" s="364" t="s">
        <v>527</v>
      </c>
    </row>
    <row r="231" spans="1:49" ht="14.25" customHeight="1" x14ac:dyDescent="0.2">
      <c r="A231" s="153">
        <v>230</v>
      </c>
      <c r="B231" s="153" t="str">
        <f t="shared" si="3"/>
        <v>BR-CEProtection (General)</v>
      </c>
      <c r="C231" s="343" t="s">
        <v>40</v>
      </c>
      <c r="D231" s="344" t="s">
        <v>40</v>
      </c>
      <c r="E231" s="344" t="s">
        <v>51</v>
      </c>
      <c r="F231" s="344" t="s">
        <v>52</v>
      </c>
      <c r="G231" s="344" t="s">
        <v>428</v>
      </c>
      <c r="H231" s="345">
        <v>0</v>
      </c>
      <c r="I231" s="345">
        <v>0</v>
      </c>
      <c r="J231" s="345">
        <v>0</v>
      </c>
      <c r="K231" s="345">
        <v>0</v>
      </c>
      <c r="L231" s="346">
        <v>0</v>
      </c>
      <c r="M231" s="346">
        <v>1760.251163188</v>
      </c>
      <c r="N231" s="236">
        <v>0</v>
      </c>
      <c r="O231" s="347">
        <v>0</v>
      </c>
      <c r="P231" s="347">
        <v>0</v>
      </c>
      <c r="Q231" s="347">
        <v>0</v>
      </c>
      <c r="R231" s="347">
        <v>0</v>
      </c>
      <c r="S231" s="348">
        <v>0</v>
      </c>
      <c r="T231" s="157">
        <v>1543.228927632</v>
      </c>
      <c r="U231" s="349">
        <v>0</v>
      </c>
      <c r="V231" s="350"/>
      <c r="W231" s="350"/>
      <c r="X231" s="350"/>
      <c r="Y231" s="350"/>
      <c r="Z231" s="351">
        <v>0</v>
      </c>
      <c r="AA231" s="352">
        <v>0</v>
      </c>
      <c r="AB231" s="353" t="s">
        <v>527</v>
      </c>
      <c r="AC231" s="354">
        <v>0</v>
      </c>
      <c r="AD231" s="354">
        <v>0</v>
      </c>
      <c r="AE231" s="354">
        <v>0</v>
      </c>
      <c r="AF231" s="354">
        <v>0</v>
      </c>
      <c r="AG231" s="355">
        <v>0</v>
      </c>
      <c r="AH231" s="167">
        <v>217.022235556</v>
      </c>
      <c r="AI231" s="373">
        <v>0</v>
      </c>
      <c r="AJ231" s="357"/>
      <c r="AK231" s="357"/>
      <c r="AL231" s="357"/>
      <c r="AM231" s="357"/>
      <c r="AN231" s="358">
        <v>0</v>
      </c>
      <c r="AO231" s="359">
        <v>0</v>
      </c>
      <c r="AP231" s="360" t="s">
        <v>527</v>
      </c>
      <c r="AQ231" s="361"/>
      <c r="AR231" s="361"/>
      <c r="AS231" s="361"/>
      <c r="AT231" s="361"/>
      <c r="AU231" s="362">
        <v>0</v>
      </c>
      <c r="AV231" s="363">
        <v>0</v>
      </c>
      <c r="AW231" s="364" t="s">
        <v>527</v>
      </c>
    </row>
    <row r="232" spans="1:49" ht="14.25" customHeight="1" x14ac:dyDescent="0.2">
      <c r="A232" s="153">
        <v>231</v>
      </c>
      <c r="B232" s="153" t="str">
        <f t="shared" si="3"/>
        <v>BR-DFProtection (General)</v>
      </c>
      <c r="C232" s="343" t="s">
        <v>40</v>
      </c>
      <c r="D232" s="344" t="s">
        <v>40</v>
      </c>
      <c r="E232" s="344" t="s">
        <v>53</v>
      </c>
      <c r="F232" s="344" t="s">
        <v>54</v>
      </c>
      <c r="G232" s="344" t="s">
        <v>428</v>
      </c>
      <c r="H232" s="345">
        <v>635</v>
      </c>
      <c r="I232" s="345">
        <v>669</v>
      </c>
      <c r="J232" s="345">
        <v>1459</v>
      </c>
      <c r="K232" s="345">
        <v>1630</v>
      </c>
      <c r="L232" s="346">
        <v>4393</v>
      </c>
      <c r="M232" s="346">
        <v>5014.3420174879993</v>
      </c>
      <c r="N232" s="236">
        <v>0.87608702890209533</v>
      </c>
      <c r="O232" s="347">
        <v>635</v>
      </c>
      <c r="P232" s="347">
        <v>669</v>
      </c>
      <c r="Q232" s="347">
        <v>1459</v>
      </c>
      <c r="R232" s="347">
        <v>1630</v>
      </c>
      <c r="S232" s="348">
        <v>4393</v>
      </c>
      <c r="T232" s="157">
        <v>4396.1213128319996</v>
      </c>
      <c r="U232" s="349">
        <v>0.99928998482755949</v>
      </c>
      <c r="V232" s="350"/>
      <c r="W232" s="350"/>
      <c r="X232" s="350"/>
      <c r="Y232" s="350"/>
      <c r="Z232" s="351">
        <v>0</v>
      </c>
      <c r="AA232" s="352">
        <v>0</v>
      </c>
      <c r="AB232" s="353" t="s">
        <v>527</v>
      </c>
      <c r="AC232" s="354">
        <v>0</v>
      </c>
      <c r="AD232" s="354">
        <v>0</v>
      </c>
      <c r="AE232" s="354">
        <v>0</v>
      </c>
      <c r="AF232" s="354">
        <v>0</v>
      </c>
      <c r="AG232" s="355">
        <v>0</v>
      </c>
      <c r="AH232" s="167">
        <v>618.22070465599995</v>
      </c>
      <c r="AI232" s="373">
        <v>0</v>
      </c>
      <c r="AJ232" s="357"/>
      <c r="AK232" s="357"/>
      <c r="AL232" s="357"/>
      <c r="AM232" s="357"/>
      <c r="AN232" s="358">
        <v>0</v>
      </c>
      <c r="AO232" s="359">
        <v>0</v>
      </c>
      <c r="AP232" s="360" t="s">
        <v>527</v>
      </c>
      <c r="AQ232" s="361"/>
      <c r="AR232" s="361"/>
      <c r="AS232" s="361"/>
      <c r="AT232" s="361"/>
      <c r="AU232" s="362">
        <v>0</v>
      </c>
      <c r="AV232" s="363">
        <v>0</v>
      </c>
      <c r="AW232" s="364" t="s">
        <v>527</v>
      </c>
    </row>
    <row r="233" spans="1:49" ht="14.25" customHeight="1" x14ac:dyDescent="0.2">
      <c r="A233" s="153">
        <v>232</v>
      </c>
      <c r="B233" s="153" t="str">
        <f t="shared" si="3"/>
        <v>BR-ESProtection (General)</v>
      </c>
      <c r="C233" s="343" t="s">
        <v>40</v>
      </c>
      <c r="D233" s="344" t="s">
        <v>40</v>
      </c>
      <c r="E233" s="344" t="s">
        <v>55</v>
      </c>
      <c r="F233" s="344" t="s">
        <v>56</v>
      </c>
      <c r="G233" s="344" t="s">
        <v>428</v>
      </c>
      <c r="H233" s="345">
        <v>0</v>
      </c>
      <c r="I233" s="345">
        <v>0</v>
      </c>
      <c r="J233" s="345">
        <v>0</v>
      </c>
      <c r="K233" s="345">
        <v>0</v>
      </c>
      <c r="L233" s="346">
        <v>0</v>
      </c>
      <c r="M233" s="346">
        <v>1308.487059308</v>
      </c>
      <c r="N233" s="236">
        <v>0</v>
      </c>
      <c r="O233" s="347">
        <v>0</v>
      </c>
      <c r="P233" s="347">
        <v>0</v>
      </c>
      <c r="Q233" s="347">
        <v>0</v>
      </c>
      <c r="R233" s="347">
        <v>0</v>
      </c>
      <c r="S233" s="348">
        <v>0</v>
      </c>
      <c r="T233" s="157">
        <v>1147.1630433119999</v>
      </c>
      <c r="U233" s="349">
        <v>0</v>
      </c>
      <c r="V233" s="350"/>
      <c r="W233" s="350"/>
      <c r="X233" s="350"/>
      <c r="Y233" s="350"/>
      <c r="Z233" s="351">
        <v>0</v>
      </c>
      <c r="AA233" s="352">
        <v>0</v>
      </c>
      <c r="AB233" s="353" t="s">
        <v>527</v>
      </c>
      <c r="AC233" s="354">
        <v>0</v>
      </c>
      <c r="AD233" s="354">
        <v>0</v>
      </c>
      <c r="AE233" s="354">
        <v>0</v>
      </c>
      <c r="AF233" s="354">
        <v>0</v>
      </c>
      <c r="AG233" s="355">
        <v>0</v>
      </c>
      <c r="AH233" s="167">
        <v>161.32401599599999</v>
      </c>
      <c r="AI233" s="373">
        <v>0</v>
      </c>
      <c r="AJ233" s="357"/>
      <c r="AK233" s="357"/>
      <c r="AL233" s="357"/>
      <c r="AM233" s="357"/>
      <c r="AN233" s="358">
        <v>0</v>
      </c>
      <c r="AO233" s="359">
        <v>0</v>
      </c>
      <c r="AP233" s="360" t="s">
        <v>527</v>
      </c>
      <c r="AQ233" s="361"/>
      <c r="AR233" s="361"/>
      <c r="AS233" s="361"/>
      <c r="AT233" s="361"/>
      <c r="AU233" s="362">
        <v>0</v>
      </c>
      <c r="AV233" s="363">
        <v>0</v>
      </c>
      <c r="AW233" s="364" t="s">
        <v>527</v>
      </c>
    </row>
    <row r="234" spans="1:49" ht="14.25" customHeight="1" x14ac:dyDescent="0.2">
      <c r="A234" s="153">
        <v>233</v>
      </c>
      <c r="B234" s="153" t="str">
        <f t="shared" si="3"/>
        <v>BR-GOProtection (General)</v>
      </c>
      <c r="C234" s="343" t="s">
        <v>40</v>
      </c>
      <c r="D234" s="344" t="s">
        <v>40</v>
      </c>
      <c r="E234" s="344" t="s">
        <v>57</v>
      </c>
      <c r="F234" s="344" t="s">
        <v>58</v>
      </c>
      <c r="G234" s="344" t="s">
        <v>428</v>
      </c>
      <c r="H234" s="345">
        <v>0</v>
      </c>
      <c r="I234" s="345">
        <v>0</v>
      </c>
      <c r="J234" s="345">
        <v>0</v>
      </c>
      <c r="K234" s="345">
        <v>0</v>
      </c>
      <c r="L234" s="346">
        <v>0</v>
      </c>
      <c r="M234" s="346">
        <v>8050.6471224519992</v>
      </c>
      <c r="N234" s="236">
        <v>0</v>
      </c>
      <c r="O234" s="347">
        <v>0</v>
      </c>
      <c r="P234" s="347">
        <v>0</v>
      </c>
      <c r="Q234" s="347">
        <v>0</v>
      </c>
      <c r="R234" s="347">
        <v>0</v>
      </c>
      <c r="S234" s="348">
        <v>0</v>
      </c>
      <c r="T234" s="157">
        <v>7058.0788613279992</v>
      </c>
      <c r="U234" s="349">
        <v>0</v>
      </c>
      <c r="V234" s="350"/>
      <c r="W234" s="350"/>
      <c r="X234" s="350"/>
      <c r="Y234" s="350"/>
      <c r="Z234" s="351">
        <v>0</v>
      </c>
      <c r="AA234" s="352">
        <v>0</v>
      </c>
      <c r="AB234" s="353" t="s">
        <v>527</v>
      </c>
      <c r="AC234" s="354">
        <v>0</v>
      </c>
      <c r="AD234" s="354">
        <v>0</v>
      </c>
      <c r="AE234" s="354">
        <v>0</v>
      </c>
      <c r="AF234" s="354">
        <v>0</v>
      </c>
      <c r="AG234" s="355">
        <v>0</v>
      </c>
      <c r="AH234" s="167">
        <v>992.56826112399995</v>
      </c>
      <c r="AI234" s="373">
        <v>0</v>
      </c>
      <c r="AJ234" s="357"/>
      <c r="AK234" s="357"/>
      <c r="AL234" s="357"/>
      <c r="AM234" s="357"/>
      <c r="AN234" s="358">
        <v>0</v>
      </c>
      <c r="AO234" s="359">
        <v>0</v>
      </c>
      <c r="AP234" s="360" t="s">
        <v>527</v>
      </c>
      <c r="AQ234" s="361"/>
      <c r="AR234" s="361"/>
      <c r="AS234" s="361"/>
      <c r="AT234" s="361"/>
      <c r="AU234" s="362">
        <v>0</v>
      </c>
      <c r="AV234" s="363">
        <v>0</v>
      </c>
      <c r="AW234" s="364" t="s">
        <v>527</v>
      </c>
    </row>
    <row r="235" spans="1:49" ht="14.25" customHeight="1" x14ac:dyDescent="0.2">
      <c r="A235" s="153">
        <v>234</v>
      </c>
      <c r="B235" s="153" t="str">
        <f t="shared" si="3"/>
        <v>BR-MAProtection (General)</v>
      </c>
      <c r="C235" s="343" t="s">
        <v>40</v>
      </c>
      <c r="D235" s="344" t="s">
        <v>40</v>
      </c>
      <c r="E235" s="344" t="s">
        <v>59</v>
      </c>
      <c r="F235" s="344" t="s">
        <v>60</v>
      </c>
      <c r="G235" s="344" t="s">
        <v>428</v>
      </c>
      <c r="H235" s="345">
        <v>0</v>
      </c>
      <c r="I235" s="345">
        <v>0</v>
      </c>
      <c r="J235" s="345">
        <v>0</v>
      </c>
      <c r="K235" s="345">
        <v>0</v>
      </c>
      <c r="L235" s="346">
        <v>0</v>
      </c>
      <c r="M235" s="346">
        <v>948.51298968399999</v>
      </c>
      <c r="N235" s="236">
        <v>0</v>
      </c>
      <c r="O235" s="347">
        <v>0</v>
      </c>
      <c r="P235" s="347">
        <v>0</v>
      </c>
      <c r="Q235" s="347">
        <v>0</v>
      </c>
      <c r="R235" s="347">
        <v>0</v>
      </c>
      <c r="S235" s="348">
        <v>0</v>
      </c>
      <c r="T235" s="157">
        <v>831.570354576</v>
      </c>
      <c r="U235" s="349">
        <v>0</v>
      </c>
      <c r="V235" s="350"/>
      <c r="W235" s="350"/>
      <c r="X235" s="350"/>
      <c r="Y235" s="350"/>
      <c r="Z235" s="351">
        <v>0</v>
      </c>
      <c r="AA235" s="352">
        <v>0</v>
      </c>
      <c r="AB235" s="353" t="s">
        <v>527</v>
      </c>
      <c r="AC235" s="354">
        <v>0</v>
      </c>
      <c r="AD235" s="354">
        <v>0</v>
      </c>
      <c r="AE235" s="354">
        <v>0</v>
      </c>
      <c r="AF235" s="354">
        <v>0</v>
      </c>
      <c r="AG235" s="355">
        <v>0</v>
      </c>
      <c r="AH235" s="167">
        <v>116.942635108</v>
      </c>
      <c r="AI235" s="373">
        <v>0</v>
      </c>
      <c r="AJ235" s="357"/>
      <c r="AK235" s="357"/>
      <c r="AL235" s="357"/>
      <c r="AM235" s="357"/>
      <c r="AN235" s="358">
        <v>0</v>
      </c>
      <c r="AO235" s="359">
        <v>0</v>
      </c>
      <c r="AP235" s="360" t="s">
        <v>527</v>
      </c>
      <c r="AQ235" s="361"/>
      <c r="AR235" s="361"/>
      <c r="AS235" s="361"/>
      <c r="AT235" s="361"/>
      <c r="AU235" s="362">
        <v>0</v>
      </c>
      <c r="AV235" s="363">
        <v>0</v>
      </c>
      <c r="AW235" s="364" t="s">
        <v>527</v>
      </c>
    </row>
    <row r="236" spans="1:49" ht="14.25" customHeight="1" x14ac:dyDescent="0.2">
      <c r="A236" s="153">
        <v>235</v>
      </c>
      <c r="B236" s="153" t="str">
        <f t="shared" si="3"/>
        <v>BR-MTProtection (General)</v>
      </c>
      <c r="C236" s="343" t="s">
        <v>40</v>
      </c>
      <c r="D236" s="344" t="s">
        <v>40</v>
      </c>
      <c r="E236" s="344" t="s">
        <v>61</v>
      </c>
      <c r="F236" s="344" t="s">
        <v>62</v>
      </c>
      <c r="G236" s="344" t="s">
        <v>428</v>
      </c>
      <c r="H236" s="345">
        <v>33</v>
      </c>
      <c r="I236" s="345">
        <v>31</v>
      </c>
      <c r="J236" s="345">
        <v>48</v>
      </c>
      <c r="K236" s="345">
        <v>33</v>
      </c>
      <c r="L236" s="346">
        <v>145</v>
      </c>
      <c r="M236" s="346">
        <v>13154.958703787999</v>
      </c>
      <c r="N236" s="236">
        <v>1.1022459535220505E-2</v>
      </c>
      <c r="O236" s="347">
        <v>33</v>
      </c>
      <c r="P236" s="347">
        <v>31</v>
      </c>
      <c r="Q236" s="347">
        <v>48</v>
      </c>
      <c r="R236" s="347">
        <v>33</v>
      </c>
      <c r="S236" s="348">
        <v>145</v>
      </c>
      <c r="T236" s="157">
        <v>11533.077346032</v>
      </c>
      <c r="U236" s="349">
        <v>1.2572533388054301E-2</v>
      </c>
      <c r="V236" s="350"/>
      <c r="W236" s="350"/>
      <c r="X236" s="350"/>
      <c r="Y236" s="350"/>
      <c r="Z236" s="351">
        <v>0</v>
      </c>
      <c r="AA236" s="352">
        <v>0</v>
      </c>
      <c r="AB236" s="353" t="s">
        <v>527</v>
      </c>
      <c r="AC236" s="354">
        <v>0</v>
      </c>
      <c r="AD236" s="354">
        <v>0</v>
      </c>
      <c r="AE236" s="354">
        <v>0</v>
      </c>
      <c r="AF236" s="354">
        <v>0</v>
      </c>
      <c r="AG236" s="355">
        <v>0</v>
      </c>
      <c r="AH236" s="167">
        <v>1621.8813577559999</v>
      </c>
      <c r="AI236" s="373">
        <v>0</v>
      </c>
      <c r="AJ236" s="357"/>
      <c r="AK236" s="357"/>
      <c r="AL236" s="357"/>
      <c r="AM236" s="357"/>
      <c r="AN236" s="358">
        <v>0</v>
      </c>
      <c r="AO236" s="359">
        <v>0</v>
      </c>
      <c r="AP236" s="360" t="s">
        <v>527</v>
      </c>
      <c r="AQ236" s="361"/>
      <c r="AR236" s="361"/>
      <c r="AS236" s="361"/>
      <c r="AT236" s="361"/>
      <c r="AU236" s="362">
        <v>0</v>
      </c>
      <c r="AV236" s="363">
        <v>0</v>
      </c>
      <c r="AW236" s="364" t="s">
        <v>527</v>
      </c>
    </row>
    <row r="237" spans="1:49" ht="14.25" customHeight="1" x14ac:dyDescent="0.2">
      <c r="A237" s="153">
        <v>236</v>
      </c>
      <c r="B237" s="153" t="str">
        <f t="shared" si="3"/>
        <v>BR-MSProtection (General)</v>
      </c>
      <c r="C237" s="343" t="s">
        <v>40</v>
      </c>
      <c r="D237" s="344" t="s">
        <v>40</v>
      </c>
      <c r="E237" s="344" t="s">
        <v>63</v>
      </c>
      <c r="F237" s="344" t="s">
        <v>64</v>
      </c>
      <c r="G237" s="344" t="s">
        <v>428</v>
      </c>
      <c r="H237" s="345">
        <v>200</v>
      </c>
      <c r="I237" s="345">
        <v>200</v>
      </c>
      <c r="J237" s="345">
        <v>350</v>
      </c>
      <c r="K237" s="345">
        <v>250</v>
      </c>
      <c r="L237" s="346">
        <v>1000</v>
      </c>
      <c r="M237" s="346">
        <v>11623.272391036002</v>
      </c>
      <c r="N237" s="236">
        <v>8.6034291063436769E-2</v>
      </c>
      <c r="O237" s="347">
        <v>200</v>
      </c>
      <c r="P237" s="347">
        <v>200</v>
      </c>
      <c r="Q237" s="347">
        <v>350</v>
      </c>
      <c r="R237" s="347">
        <v>250</v>
      </c>
      <c r="S237" s="348">
        <v>1000</v>
      </c>
      <c r="T237" s="157">
        <v>10190.233395504001</v>
      </c>
      <c r="U237" s="349">
        <v>9.8133179210714322E-2</v>
      </c>
      <c r="V237" s="350"/>
      <c r="W237" s="350"/>
      <c r="X237" s="350"/>
      <c r="Y237" s="350"/>
      <c r="Z237" s="351">
        <v>0</v>
      </c>
      <c r="AA237" s="352">
        <v>0</v>
      </c>
      <c r="AB237" s="353" t="s">
        <v>527</v>
      </c>
      <c r="AC237" s="354">
        <v>0</v>
      </c>
      <c r="AD237" s="354">
        <v>0</v>
      </c>
      <c r="AE237" s="354">
        <v>0</v>
      </c>
      <c r="AF237" s="354">
        <v>0</v>
      </c>
      <c r="AG237" s="355">
        <v>0</v>
      </c>
      <c r="AH237" s="167">
        <v>1433.0389955320002</v>
      </c>
      <c r="AI237" s="373">
        <v>0</v>
      </c>
      <c r="AJ237" s="357"/>
      <c r="AK237" s="357"/>
      <c r="AL237" s="357"/>
      <c r="AM237" s="357"/>
      <c r="AN237" s="358">
        <v>0</v>
      </c>
      <c r="AO237" s="359">
        <v>0</v>
      </c>
      <c r="AP237" s="360" t="s">
        <v>527</v>
      </c>
      <c r="AQ237" s="361"/>
      <c r="AR237" s="361"/>
      <c r="AS237" s="361"/>
      <c r="AT237" s="361"/>
      <c r="AU237" s="362">
        <v>0</v>
      </c>
      <c r="AV237" s="363">
        <v>0</v>
      </c>
      <c r="AW237" s="364" t="s">
        <v>527</v>
      </c>
    </row>
    <row r="238" spans="1:49" ht="14.25" customHeight="1" x14ac:dyDescent="0.2">
      <c r="A238" s="153">
        <v>237</v>
      </c>
      <c r="B238" s="153" t="str">
        <f t="shared" si="3"/>
        <v>BR-MGProtection (General)</v>
      </c>
      <c r="C238" s="343" t="s">
        <v>40</v>
      </c>
      <c r="D238" s="344" t="s">
        <v>40</v>
      </c>
      <c r="E238" s="344" t="s">
        <v>65</v>
      </c>
      <c r="F238" s="344" t="s">
        <v>66</v>
      </c>
      <c r="G238" s="344" t="s">
        <v>428</v>
      </c>
      <c r="H238" s="345">
        <v>48</v>
      </c>
      <c r="I238" s="345">
        <v>72</v>
      </c>
      <c r="J238" s="345">
        <v>192</v>
      </c>
      <c r="K238" s="345">
        <v>288</v>
      </c>
      <c r="L238" s="346">
        <v>600</v>
      </c>
      <c r="M238" s="346">
        <v>12803.991171972</v>
      </c>
      <c r="N238" s="236">
        <v>4.6860388447736746E-2</v>
      </c>
      <c r="O238" s="347">
        <v>48</v>
      </c>
      <c r="P238" s="347">
        <v>72</v>
      </c>
      <c r="Q238" s="347">
        <v>192</v>
      </c>
      <c r="R238" s="347">
        <v>288</v>
      </c>
      <c r="S238" s="348">
        <v>600</v>
      </c>
      <c r="T238" s="157">
        <v>11225.380774608</v>
      </c>
      <c r="U238" s="349">
        <v>5.345030267099804E-2</v>
      </c>
      <c r="V238" s="350"/>
      <c r="W238" s="350"/>
      <c r="X238" s="350"/>
      <c r="Y238" s="350"/>
      <c r="Z238" s="351">
        <v>0</v>
      </c>
      <c r="AA238" s="352">
        <v>0</v>
      </c>
      <c r="AB238" s="353" t="s">
        <v>527</v>
      </c>
      <c r="AC238" s="354">
        <v>0</v>
      </c>
      <c r="AD238" s="354">
        <v>0</v>
      </c>
      <c r="AE238" s="354">
        <v>0</v>
      </c>
      <c r="AF238" s="354">
        <v>0</v>
      </c>
      <c r="AG238" s="355">
        <v>0</v>
      </c>
      <c r="AH238" s="167">
        <v>1578.6103973639999</v>
      </c>
      <c r="AI238" s="373">
        <v>0</v>
      </c>
      <c r="AJ238" s="357"/>
      <c r="AK238" s="357"/>
      <c r="AL238" s="357"/>
      <c r="AM238" s="357"/>
      <c r="AN238" s="358">
        <v>0</v>
      </c>
      <c r="AO238" s="359">
        <v>0</v>
      </c>
      <c r="AP238" s="360" t="s">
        <v>527</v>
      </c>
      <c r="AQ238" s="361"/>
      <c r="AR238" s="361"/>
      <c r="AS238" s="361"/>
      <c r="AT238" s="361"/>
      <c r="AU238" s="362">
        <v>0</v>
      </c>
      <c r="AV238" s="363">
        <v>0</v>
      </c>
      <c r="AW238" s="364" t="s">
        <v>527</v>
      </c>
    </row>
    <row r="239" spans="1:49" ht="14.25" customHeight="1" x14ac:dyDescent="0.2">
      <c r="A239" s="153">
        <v>238</v>
      </c>
      <c r="B239" s="153" t="str">
        <f t="shared" si="3"/>
        <v>BR-PAProtection (General)</v>
      </c>
      <c r="C239" s="343" t="s">
        <v>40</v>
      </c>
      <c r="D239" s="344" t="s">
        <v>40</v>
      </c>
      <c r="E239" s="344" t="s">
        <v>67</v>
      </c>
      <c r="F239" s="344" t="s">
        <v>68</v>
      </c>
      <c r="G239" s="344" t="s">
        <v>428</v>
      </c>
      <c r="H239" s="345">
        <v>0</v>
      </c>
      <c r="I239" s="345">
        <v>0</v>
      </c>
      <c r="J239" s="345">
        <v>0</v>
      </c>
      <c r="K239" s="345">
        <v>0</v>
      </c>
      <c r="L239" s="346">
        <v>0</v>
      </c>
      <c r="M239" s="346">
        <v>4447.3612996279999</v>
      </c>
      <c r="N239" s="236">
        <v>0</v>
      </c>
      <c r="O239" s="347">
        <v>0</v>
      </c>
      <c r="P239" s="347">
        <v>0</v>
      </c>
      <c r="Q239" s="347">
        <v>0</v>
      </c>
      <c r="R239" s="347">
        <v>0</v>
      </c>
      <c r="S239" s="348">
        <v>0</v>
      </c>
      <c r="T239" s="157">
        <v>3899.0439277919995</v>
      </c>
      <c r="U239" s="349">
        <v>0</v>
      </c>
      <c r="V239" s="350"/>
      <c r="W239" s="350"/>
      <c r="X239" s="350"/>
      <c r="Y239" s="350"/>
      <c r="Z239" s="351">
        <v>0</v>
      </c>
      <c r="AA239" s="352">
        <v>0</v>
      </c>
      <c r="AB239" s="353" t="s">
        <v>527</v>
      </c>
      <c r="AC239" s="354">
        <v>0</v>
      </c>
      <c r="AD239" s="354">
        <v>0</v>
      </c>
      <c r="AE239" s="354">
        <v>0</v>
      </c>
      <c r="AF239" s="354">
        <v>0</v>
      </c>
      <c r="AG239" s="355">
        <v>0</v>
      </c>
      <c r="AH239" s="167">
        <v>548.31737183600001</v>
      </c>
      <c r="AI239" s="373">
        <v>0</v>
      </c>
      <c r="AJ239" s="357"/>
      <c r="AK239" s="357"/>
      <c r="AL239" s="357"/>
      <c r="AM239" s="357"/>
      <c r="AN239" s="358">
        <v>0</v>
      </c>
      <c r="AO239" s="359">
        <v>0</v>
      </c>
      <c r="AP239" s="360" t="s">
        <v>527</v>
      </c>
      <c r="AQ239" s="361"/>
      <c r="AR239" s="361"/>
      <c r="AS239" s="361"/>
      <c r="AT239" s="361"/>
      <c r="AU239" s="362">
        <v>0</v>
      </c>
      <c r="AV239" s="363">
        <v>0</v>
      </c>
      <c r="AW239" s="364" t="s">
        <v>527</v>
      </c>
    </row>
    <row r="240" spans="1:49" ht="14.25" customHeight="1" x14ac:dyDescent="0.2">
      <c r="A240" s="153">
        <v>239</v>
      </c>
      <c r="B240" s="153" t="str">
        <f t="shared" si="3"/>
        <v>BR-PBProtection (General)</v>
      </c>
      <c r="C240" s="343" t="s">
        <v>40</v>
      </c>
      <c r="D240" s="344" t="s">
        <v>40</v>
      </c>
      <c r="E240" s="344" t="s">
        <v>69</v>
      </c>
      <c r="F240" s="344" t="s">
        <v>70</v>
      </c>
      <c r="G240" s="344" t="s">
        <v>428</v>
      </c>
      <c r="H240" s="345">
        <v>0</v>
      </c>
      <c r="I240" s="345">
        <v>0</v>
      </c>
      <c r="J240" s="345">
        <v>21</v>
      </c>
      <c r="K240" s="345">
        <v>9</v>
      </c>
      <c r="L240" s="346">
        <v>30</v>
      </c>
      <c r="M240" s="346">
        <v>2012.1946862320001</v>
      </c>
      <c r="N240" s="236">
        <v>1.4909094137494949E-2</v>
      </c>
      <c r="O240" s="347">
        <v>0</v>
      </c>
      <c r="P240" s="347">
        <v>0</v>
      </c>
      <c r="Q240" s="347">
        <v>17</v>
      </c>
      <c r="R240" s="347">
        <v>7</v>
      </c>
      <c r="S240" s="348">
        <v>24</v>
      </c>
      <c r="T240" s="157">
        <v>1764.110209248</v>
      </c>
      <c r="U240" s="349">
        <v>1.3604592204151833E-2</v>
      </c>
      <c r="V240" s="350"/>
      <c r="W240" s="350"/>
      <c r="X240" s="350"/>
      <c r="Y240" s="350"/>
      <c r="Z240" s="351">
        <v>0</v>
      </c>
      <c r="AA240" s="352">
        <v>0</v>
      </c>
      <c r="AB240" s="353" t="s">
        <v>527</v>
      </c>
      <c r="AC240" s="354">
        <v>0</v>
      </c>
      <c r="AD240" s="354">
        <v>0</v>
      </c>
      <c r="AE240" s="354">
        <v>4</v>
      </c>
      <c r="AF240" s="354">
        <v>2</v>
      </c>
      <c r="AG240" s="355">
        <v>6</v>
      </c>
      <c r="AH240" s="167">
        <v>248.08447698400002</v>
      </c>
      <c r="AI240" s="373">
        <v>2.4185310072370892E-2</v>
      </c>
      <c r="AJ240" s="357"/>
      <c r="AK240" s="357"/>
      <c r="AL240" s="357"/>
      <c r="AM240" s="357"/>
      <c r="AN240" s="358">
        <v>0</v>
      </c>
      <c r="AO240" s="359">
        <v>0</v>
      </c>
      <c r="AP240" s="360" t="s">
        <v>527</v>
      </c>
      <c r="AQ240" s="361"/>
      <c r="AR240" s="361"/>
      <c r="AS240" s="361"/>
      <c r="AT240" s="361"/>
      <c r="AU240" s="362">
        <v>0</v>
      </c>
      <c r="AV240" s="363">
        <v>0</v>
      </c>
      <c r="AW240" s="364" t="s">
        <v>527</v>
      </c>
    </row>
    <row r="241" spans="1:49" ht="14.25" customHeight="1" x14ac:dyDescent="0.2">
      <c r="A241" s="153">
        <v>240</v>
      </c>
      <c r="B241" s="153" t="str">
        <f t="shared" si="3"/>
        <v>BR-PRProtection (General)</v>
      </c>
      <c r="C241" s="343" t="s">
        <v>40</v>
      </c>
      <c r="D241" s="344" t="s">
        <v>40</v>
      </c>
      <c r="E241" s="344" t="s">
        <v>71</v>
      </c>
      <c r="F241" s="344" t="s">
        <v>72</v>
      </c>
      <c r="G241" s="344" t="s">
        <v>428</v>
      </c>
      <c r="H241" s="345">
        <v>200</v>
      </c>
      <c r="I241" s="345">
        <v>200</v>
      </c>
      <c r="J241" s="345">
        <v>350</v>
      </c>
      <c r="K241" s="345">
        <v>250</v>
      </c>
      <c r="L241" s="346">
        <v>1000</v>
      </c>
      <c r="M241" s="346">
        <v>57778.089809104</v>
      </c>
      <c r="N241" s="236">
        <v>1.7307598837274674E-2</v>
      </c>
      <c r="O241" s="347">
        <v>200</v>
      </c>
      <c r="P241" s="347">
        <v>200</v>
      </c>
      <c r="Q241" s="347">
        <v>350</v>
      </c>
      <c r="R241" s="347">
        <v>250</v>
      </c>
      <c r="S241" s="348">
        <v>1000</v>
      </c>
      <c r="T241" s="157">
        <v>50654.600571456001</v>
      </c>
      <c r="U241" s="349">
        <v>1.9741543487039211E-2</v>
      </c>
      <c r="V241" s="350"/>
      <c r="W241" s="350"/>
      <c r="X241" s="350"/>
      <c r="Y241" s="350"/>
      <c r="Z241" s="351">
        <v>0</v>
      </c>
      <c r="AA241" s="352">
        <v>0</v>
      </c>
      <c r="AB241" s="353" t="s">
        <v>527</v>
      </c>
      <c r="AC241" s="354">
        <v>0</v>
      </c>
      <c r="AD241" s="354">
        <v>0</v>
      </c>
      <c r="AE241" s="354">
        <v>0</v>
      </c>
      <c r="AF241" s="354">
        <v>0</v>
      </c>
      <c r="AG241" s="355">
        <v>0</v>
      </c>
      <c r="AH241" s="167">
        <v>7123.4892376480002</v>
      </c>
      <c r="AI241" s="373">
        <v>0</v>
      </c>
      <c r="AJ241" s="357"/>
      <c r="AK241" s="357"/>
      <c r="AL241" s="357"/>
      <c r="AM241" s="357"/>
      <c r="AN241" s="358">
        <v>0</v>
      </c>
      <c r="AO241" s="359">
        <v>0</v>
      </c>
      <c r="AP241" s="360" t="s">
        <v>527</v>
      </c>
      <c r="AQ241" s="361"/>
      <c r="AR241" s="361"/>
      <c r="AS241" s="361"/>
      <c r="AT241" s="361"/>
      <c r="AU241" s="362">
        <v>0</v>
      </c>
      <c r="AV241" s="363">
        <v>0</v>
      </c>
      <c r="AW241" s="364" t="s">
        <v>527</v>
      </c>
    </row>
    <row r="242" spans="1:49" ht="14.25" customHeight="1" x14ac:dyDescent="0.2">
      <c r="A242" s="153">
        <v>241</v>
      </c>
      <c r="B242" s="153" t="str">
        <f t="shared" si="3"/>
        <v>BR-PEProtection (General)</v>
      </c>
      <c r="C242" s="343" t="s">
        <v>40</v>
      </c>
      <c r="D242" s="344" t="s">
        <v>40</v>
      </c>
      <c r="E242" s="344" t="s">
        <v>73</v>
      </c>
      <c r="F242" s="344" t="s">
        <v>74</v>
      </c>
      <c r="G242" s="344" t="s">
        <v>428</v>
      </c>
      <c r="H242" s="345">
        <v>0</v>
      </c>
      <c r="I242" s="345">
        <v>0</v>
      </c>
      <c r="J242" s="345">
        <v>63</v>
      </c>
      <c r="K242" s="345">
        <v>27</v>
      </c>
      <c r="L242" s="346">
        <v>90</v>
      </c>
      <c r="M242" s="346">
        <v>1961.7964001999999</v>
      </c>
      <c r="N242" s="236">
        <v>4.5876320290334276E-2</v>
      </c>
      <c r="O242" s="347">
        <v>0</v>
      </c>
      <c r="P242" s="347">
        <v>0</v>
      </c>
      <c r="Q242" s="347">
        <v>50</v>
      </c>
      <c r="R242" s="347">
        <v>22</v>
      </c>
      <c r="S242" s="348">
        <v>72</v>
      </c>
      <c r="T242" s="157">
        <v>1719.9255527999999</v>
      </c>
      <c r="U242" s="349">
        <v>4.1862277051925668E-2</v>
      </c>
      <c r="V242" s="350"/>
      <c r="W242" s="350"/>
      <c r="X242" s="350"/>
      <c r="Y242" s="350"/>
      <c r="Z242" s="351">
        <v>0</v>
      </c>
      <c r="AA242" s="352">
        <v>0</v>
      </c>
      <c r="AB242" s="353" t="s">
        <v>527</v>
      </c>
      <c r="AC242" s="354">
        <v>0</v>
      </c>
      <c r="AD242" s="354">
        <v>0</v>
      </c>
      <c r="AE242" s="354">
        <v>13</v>
      </c>
      <c r="AF242" s="354">
        <v>5</v>
      </c>
      <c r="AG242" s="355">
        <v>18</v>
      </c>
      <c r="AH242" s="167">
        <v>241.87084739999997</v>
      </c>
      <c r="AI242" s="373">
        <v>7.4419882319393574E-2</v>
      </c>
      <c r="AJ242" s="357"/>
      <c r="AK242" s="357"/>
      <c r="AL242" s="357"/>
      <c r="AM242" s="357"/>
      <c r="AN242" s="358">
        <v>0</v>
      </c>
      <c r="AO242" s="359">
        <v>0</v>
      </c>
      <c r="AP242" s="360" t="s">
        <v>527</v>
      </c>
      <c r="AQ242" s="361"/>
      <c r="AR242" s="361"/>
      <c r="AS242" s="361"/>
      <c r="AT242" s="361"/>
      <c r="AU242" s="362">
        <v>0</v>
      </c>
      <c r="AV242" s="363">
        <v>0</v>
      </c>
      <c r="AW242" s="364" t="s">
        <v>527</v>
      </c>
    </row>
    <row r="243" spans="1:49" ht="14.25" customHeight="1" x14ac:dyDescent="0.2">
      <c r="A243" s="153">
        <v>242</v>
      </c>
      <c r="B243" s="153" t="str">
        <f t="shared" si="3"/>
        <v>BR-PIProtection (General)</v>
      </c>
      <c r="C243" s="343" t="s">
        <v>40</v>
      </c>
      <c r="D243" s="344" t="s">
        <v>40</v>
      </c>
      <c r="E243" s="344" t="s">
        <v>75</v>
      </c>
      <c r="F243" s="344" t="s">
        <v>76</v>
      </c>
      <c r="G243" s="344" t="s">
        <v>428</v>
      </c>
      <c r="H243" s="345">
        <v>0</v>
      </c>
      <c r="I243" s="345">
        <v>0</v>
      </c>
      <c r="J243" s="345">
        <v>0</v>
      </c>
      <c r="K243" s="345">
        <v>0</v>
      </c>
      <c r="L243" s="346">
        <v>0</v>
      </c>
      <c r="M243" s="346">
        <v>554.33323923600005</v>
      </c>
      <c r="N243" s="236">
        <v>0</v>
      </c>
      <c r="O243" s="347">
        <v>0</v>
      </c>
      <c r="P243" s="347">
        <v>0</v>
      </c>
      <c r="Q243" s="347">
        <v>0</v>
      </c>
      <c r="R243" s="347">
        <v>0</v>
      </c>
      <c r="S243" s="348">
        <v>0</v>
      </c>
      <c r="T243" s="157">
        <v>485.98922030400001</v>
      </c>
      <c r="U243" s="349">
        <v>0</v>
      </c>
      <c r="V243" s="350"/>
      <c r="W243" s="350"/>
      <c r="X243" s="350"/>
      <c r="Y243" s="350"/>
      <c r="Z243" s="351">
        <v>0</v>
      </c>
      <c r="AA243" s="352">
        <v>0</v>
      </c>
      <c r="AB243" s="353" t="s">
        <v>527</v>
      </c>
      <c r="AC243" s="354">
        <v>0</v>
      </c>
      <c r="AD243" s="354">
        <v>0</v>
      </c>
      <c r="AE243" s="354">
        <v>0</v>
      </c>
      <c r="AF243" s="354">
        <v>0</v>
      </c>
      <c r="AG243" s="355">
        <v>0</v>
      </c>
      <c r="AH243" s="167">
        <v>68.344018931999997</v>
      </c>
      <c r="AI243" s="373">
        <v>0</v>
      </c>
      <c r="AJ243" s="357"/>
      <c r="AK243" s="357"/>
      <c r="AL243" s="357"/>
      <c r="AM243" s="357"/>
      <c r="AN243" s="358">
        <v>0</v>
      </c>
      <c r="AO243" s="359">
        <v>0</v>
      </c>
      <c r="AP243" s="360" t="s">
        <v>527</v>
      </c>
      <c r="AQ243" s="361"/>
      <c r="AR243" s="361"/>
      <c r="AS243" s="361"/>
      <c r="AT243" s="361"/>
      <c r="AU243" s="362">
        <v>0</v>
      </c>
      <c r="AV243" s="363">
        <v>0</v>
      </c>
      <c r="AW243" s="364" t="s">
        <v>527</v>
      </c>
    </row>
    <row r="244" spans="1:49" ht="14.25" customHeight="1" x14ac:dyDescent="0.2">
      <c r="A244" s="153">
        <v>243</v>
      </c>
      <c r="B244" s="153" t="str">
        <f t="shared" si="3"/>
        <v>BR-RJProtection (General)</v>
      </c>
      <c r="C244" s="343" t="s">
        <v>40</v>
      </c>
      <c r="D244" s="344" t="s">
        <v>40</v>
      </c>
      <c r="E244" s="344" t="s">
        <v>77</v>
      </c>
      <c r="F244" s="344" t="s">
        <v>78</v>
      </c>
      <c r="G244" s="344" t="s">
        <v>428</v>
      </c>
      <c r="H244" s="345">
        <v>168</v>
      </c>
      <c r="I244" s="345">
        <v>168</v>
      </c>
      <c r="J244" s="345">
        <v>953</v>
      </c>
      <c r="K244" s="345">
        <v>953</v>
      </c>
      <c r="L244" s="346">
        <v>2242</v>
      </c>
      <c r="M244" s="346">
        <v>4731.7379402039996</v>
      </c>
      <c r="N244" s="236">
        <v>0.47382167574211442</v>
      </c>
      <c r="O244" s="347">
        <v>168</v>
      </c>
      <c r="P244" s="347">
        <v>168</v>
      </c>
      <c r="Q244" s="347">
        <v>953</v>
      </c>
      <c r="R244" s="347">
        <v>953</v>
      </c>
      <c r="S244" s="348">
        <v>2242</v>
      </c>
      <c r="T244" s="157">
        <v>4148.3596318559994</v>
      </c>
      <c r="U244" s="349">
        <v>0.54045458903400734</v>
      </c>
      <c r="V244" s="350"/>
      <c r="W244" s="350"/>
      <c r="X244" s="350"/>
      <c r="Y244" s="350"/>
      <c r="Z244" s="351">
        <v>0</v>
      </c>
      <c r="AA244" s="352">
        <v>0</v>
      </c>
      <c r="AB244" s="353" t="s">
        <v>527</v>
      </c>
      <c r="AC244" s="354">
        <v>0</v>
      </c>
      <c r="AD244" s="354">
        <v>0</v>
      </c>
      <c r="AE244" s="354">
        <v>0</v>
      </c>
      <c r="AF244" s="354">
        <v>0</v>
      </c>
      <c r="AG244" s="355">
        <v>0</v>
      </c>
      <c r="AH244" s="167">
        <v>583.3783083479999</v>
      </c>
      <c r="AI244" s="373">
        <v>0</v>
      </c>
      <c r="AJ244" s="357"/>
      <c r="AK244" s="357"/>
      <c r="AL244" s="357"/>
      <c r="AM244" s="357"/>
      <c r="AN244" s="358">
        <v>0</v>
      </c>
      <c r="AO244" s="359">
        <v>0</v>
      </c>
      <c r="AP244" s="360" t="s">
        <v>527</v>
      </c>
      <c r="AQ244" s="361"/>
      <c r="AR244" s="361"/>
      <c r="AS244" s="361"/>
      <c r="AT244" s="361"/>
      <c r="AU244" s="362">
        <v>0</v>
      </c>
      <c r="AV244" s="363">
        <v>0</v>
      </c>
      <c r="AW244" s="364" t="s">
        <v>527</v>
      </c>
    </row>
    <row r="245" spans="1:49" ht="14.25" customHeight="1" x14ac:dyDescent="0.2">
      <c r="A245" s="153">
        <v>244</v>
      </c>
      <c r="B245" s="153" t="str">
        <f t="shared" si="3"/>
        <v>BR-RNProtection (General)</v>
      </c>
      <c r="C245" s="343" t="s">
        <v>40</v>
      </c>
      <c r="D245" s="344" t="s">
        <v>40</v>
      </c>
      <c r="E245" s="344" t="s">
        <v>79</v>
      </c>
      <c r="F245" s="344" t="s">
        <v>80</v>
      </c>
      <c r="G245" s="344" t="s">
        <v>428</v>
      </c>
      <c r="H245" s="345">
        <v>0</v>
      </c>
      <c r="I245" s="345">
        <v>0</v>
      </c>
      <c r="J245" s="345">
        <v>0</v>
      </c>
      <c r="K245" s="345">
        <v>0</v>
      </c>
      <c r="L245" s="346">
        <v>0</v>
      </c>
      <c r="M245" s="346">
        <v>737.91330774799997</v>
      </c>
      <c r="N245" s="236">
        <v>0</v>
      </c>
      <c r="O245" s="347">
        <v>0</v>
      </c>
      <c r="P245" s="347">
        <v>0</v>
      </c>
      <c r="Q245" s="347">
        <v>0</v>
      </c>
      <c r="R245" s="347">
        <v>0</v>
      </c>
      <c r="S245" s="348">
        <v>0</v>
      </c>
      <c r="T245" s="157">
        <v>646.93561147200001</v>
      </c>
      <c r="U245" s="349">
        <v>0</v>
      </c>
      <c r="V245" s="350"/>
      <c r="W245" s="350"/>
      <c r="X245" s="350"/>
      <c r="Y245" s="350"/>
      <c r="Z245" s="351">
        <v>0</v>
      </c>
      <c r="AA245" s="352">
        <v>0</v>
      </c>
      <c r="AB245" s="353" t="s">
        <v>527</v>
      </c>
      <c r="AC245" s="354">
        <v>0</v>
      </c>
      <c r="AD245" s="354">
        <v>0</v>
      </c>
      <c r="AE245" s="354">
        <v>0</v>
      </c>
      <c r="AF245" s="354">
        <v>0</v>
      </c>
      <c r="AG245" s="355">
        <v>0</v>
      </c>
      <c r="AH245" s="167">
        <v>90.977696276000003</v>
      </c>
      <c r="AI245" s="373">
        <v>0</v>
      </c>
      <c r="AJ245" s="357"/>
      <c r="AK245" s="357"/>
      <c r="AL245" s="357"/>
      <c r="AM245" s="357"/>
      <c r="AN245" s="358">
        <v>0</v>
      </c>
      <c r="AO245" s="359">
        <v>0</v>
      </c>
      <c r="AP245" s="360" t="s">
        <v>527</v>
      </c>
      <c r="AQ245" s="361"/>
      <c r="AR245" s="361"/>
      <c r="AS245" s="361"/>
      <c r="AT245" s="361"/>
      <c r="AU245" s="362">
        <v>0</v>
      </c>
      <c r="AV245" s="363">
        <v>0</v>
      </c>
      <c r="AW245" s="364" t="s">
        <v>527</v>
      </c>
    </row>
    <row r="246" spans="1:49" ht="14.25" customHeight="1" x14ac:dyDescent="0.2">
      <c r="A246" s="153">
        <v>245</v>
      </c>
      <c r="B246" s="153" t="str">
        <f t="shared" si="3"/>
        <v>BR-RSProtection (General)</v>
      </c>
      <c r="C246" s="343" t="s">
        <v>40</v>
      </c>
      <c r="D246" s="344" t="s">
        <v>40</v>
      </c>
      <c r="E246" s="344" t="s">
        <v>81</v>
      </c>
      <c r="F246" s="344" t="s">
        <v>82</v>
      </c>
      <c r="G246" s="344" t="s">
        <v>428</v>
      </c>
      <c r="H246" s="345">
        <v>97</v>
      </c>
      <c r="I246" s="345">
        <v>102</v>
      </c>
      <c r="J246" s="345">
        <v>222</v>
      </c>
      <c r="K246" s="345">
        <v>249</v>
      </c>
      <c r="L246" s="346">
        <v>670</v>
      </c>
      <c r="M246" s="346">
        <v>36801.096740416004</v>
      </c>
      <c r="N246" s="236">
        <v>1.8205979151273147E-2</v>
      </c>
      <c r="O246" s="347">
        <v>87</v>
      </c>
      <c r="P246" s="347">
        <v>92</v>
      </c>
      <c r="Q246" s="347">
        <v>200</v>
      </c>
      <c r="R246" s="347">
        <v>224</v>
      </c>
      <c r="S246" s="348">
        <v>603</v>
      </c>
      <c r="T246" s="157">
        <v>32263.871341824</v>
      </c>
      <c r="U246" s="349">
        <v>1.8689635648848024E-2</v>
      </c>
      <c r="V246" s="350"/>
      <c r="W246" s="350"/>
      <c r="X246" s="350"/>
      <c r="Y246" s="350"/>
      <c r="Z246" s="351">
        <v>0</v>
      </c>
      <c r="AA246" s="352">
        <v>0</v>
      </c>
      <c r="AB246" s="353" t="s">
        <v>527</v>
      </c>
      <c r="AC246" s="354">
        <v>10</v>
      </c>
      <c r="AD246" s="354">
        <v>10</v>
      </c>
      <c r="AE246" s="354">
        <v>22</v>
      </c>
      <c r="AF246" s="354">
        <v>25</v>
      </c>
      <c r="AG246" s="355">
        <v>67</v>
      </c>
      <c r="AH246" s="167">
        <v>4537.2253985919997</v>
      </c>
      <c r="AI246" s="373">
        <v>1.4766733876785483E-2</v>
      </c>
      <c r="AJ246" s="357"/>
      <c r="AK246" s="357"/>
      <c r="AL246" s="357"/>
      <c r="AM246" s="357"/>
      <c r="AN246" s="358">
        <v>0</v>
      </c>
      <c r="AO246" s="359">
        <v>0</v>
      </c>
      <c r="AP246" s="360" t="s">
        <v>527</v>
      </c>
      <c r="AQ246" s="361"/>
      <c r="AR246" s="361"/>
      <c r="AS246" s="361"/>
      <c r="AT246" s="361"/>
      <c r="AU246" s="362">
        <v>0</v>
      </c>
      <c r="AV246" s="363">
        <v>0</v>
      </c>
      <c r="AW246" s="364" t="s">
        <v>527</v>
      </c>
    </row>
    <row r="247" spans="1:49" ht="14.25" customHeight="1" x14ac:dyDescent="0.2">
      <c r="A247" s="153">
        <v>246</v>
      </c>
      <c r="B247" s="153" t="str">
        <f t="shared" si="3"/>
        <v>BR-ROProtection (General)</v>
      </c>
      <c r="C247" s="343" t="s">
        <v>40</v>
      </c>
      <c r="D247" s="344" t="s">
        <v>40</v>
      </c>
      <c r="E247" s="344" t="s">
        <v>83</v>
      </c>
      <c r="F247" s="344" t="s">
        <v>84</v>
      </c>
      <c r="G247" s="344" t="s">
        <v>428</v>
      </c>
      <c r="H247" s="345">
        <v>180</v>
      </c>
      <c r="I247" s="345">
        <v>180</v>
      </c>
      <c r="J247" s="345">
        <v>540</v>
      </c>
      <c r="K247" s="345">
        <v>540</v>
      </c>
      <c r="L247" s="346">
        <v>1440</v>
      </c>
      <c r="M247" s="346">
        <v>7170.4975872999994</v>
      </c>
      <c r="N247" s="236">
        <v>0.20082288327527656</v>
      </c>
      <c r="O247" s="347">
        <v>180</v>
      </c>
      <c r="P247" s="347">
        <v>180</v>
      </c>
      <c r="Q247" s="347">
        <v>540</v>
      </c>
      <c r="R247" s="347">
        <v>540</v>
      </c>
      <c r="S247" s="348">
        <v>1440</v>
      </c>
      <c r="T247" s="157">
        <v>6286.4433971999997</v>
      </c>
      <c r="U247" s="349">
        <v>0.22906433877085097</v>
      </c>
      <c r="V247" s="350"/>
      <c r="W247" s="350"/>
      <c r="X247" s="350"/>
      <c r="Y247" s="350"/>
      <c r="Z247" s="351">
        <v>0</v>
      </c>
      <c r="AA247" s="352">
        <v>0</v>
      </c>
      <c r="AB247" s="353" t="s">
        <v>527</v>
      </c>
      <c r="AC247" s="354">
        <v>0</v>
      </c>
      <c r="AD247" s="354">
        <v>0</v>
      </c>
      <c r="AE247" s="354">
        <v>0</v>
      </c>
      <c r="AF247" s="354">
        <v>0</v>
      </c>
      <c r="AG247" s="355">
        <v>0</v>
      </c>
      <c r="AH247" s="167">
        <v>884.05419009999991</v>
      </c>
      <c r="AI247" s="373">
        <v>0</v>
      </c>
      <c r="AJ247" s="357"/>
      <c r="AK247" s="357"/>
      <c r="AL247" s="357"/>
      <c r="AM247" s="357"/>
      <c r="AN247" s="358">
        <v>0</v>
      </c>
      <c r="AO247" s="359">
        <v>0</v>
      </c>
      <c r="AP247" s="360" t="s">
        <v>527</v>
      </c>
      <c r="AQ247" s="361"/>
      <c r="AR247" s="361"/>
      <c r="AS247" s="361"/>
      <c r="AT247" s="361"/>
      <c r="AU247" s="362">
        <v>0</v>
      </c>
      <c r="AV247" s="363">
        <v>0</v>
      </c>
      <c r="AW247" s="364" t="s">
        <v>527</v>
      </c>
    </row>
    <row r="248" spans="1:49" ht="14.25" customHeight="1" x14ac:dyDescent="0.2">
      <c r="A248" s="153">
        <v>247</v>
      </c>
      <c r="B248" s="153" t="str">
        <f t="shared" si="3"/>
        <v>BR-RRProtection (General)</v>
      </c>
      <c r="C248" s="343" t="s">
        <v>40</v>
      </c>
      <c r="D248" s="344" t="s">
        <v>40</v>
      </c>
      <c r="E248" s="344" t="s">
        <v>85</v>
      </c>
      <c r="F248" s="344" t="s">
        <v>86</v>
      </c>
      <c r="G248" s="344" t="s">
        <v>428</v>
      </c>
      <c r="H248" s="345">
        <v>9055</v>
      </c>
      <c r="I248" s="345">
        <v>7747</v>
      </c>
      <c r="J248" s="345">
        <v>42540</v>
      </c>
      <c r="K248" s="345">
        <v>43853</v>
      </c>
      <c r="L248" s="346">
        <v>103195</v>
      </c>
      <c r="M248" s="346">
        <v>146054.28082785202</v>
      </c>
      <c r="N248" s="236">
        <v>0.7065523818615872</v>
      </c>
      <c r="O248" s="347">
        <v>9042</v>
      </c>
      <c r="P248" s="347">
        <v>7733</v>
      </c>
      <c r="Q248" s="347">
        <v>42510</v>
      </c>
      <c r="R248" s="347">
        <v>43819</v>
      </c>
      <c r="S248" s="348">
        <v>103104</v>
      </c>
      <c r="T248" s="157">
        <v>128047.17638692801</v>
      </c>
      <c r="U248" s="349">
        <v>0.80520322985056947</v>
      </c>
      <c r="V248" s="350"/>
      <c r="W248" s="350"/>
      <c r="X248" s="350"/>
      <c r="Y248" s="350"/>
      <c r="Z248" s="351">
        <v>0</v>
      </c>
      <c r="AA248" s="352">
        <v>0</v>
      </c>
      <c r="AB248" s="353" t="s">
        <v>527</v>
      </c>
      <c r="AC248" s="354">
        <v>13</v>
      </c>
      <c r="AD248" s="354">
        <v>14</v>
      </c>
      <c r="AE248" s="354">
        <v>30</v>
      </c>
      <c r="AF248" s="354">
        <v>34</v>
      </c>
      <c r="AG248" s="355">
        <v>91</v>
      </c>
      <c r="AH248" s="167">
        <v>18007.104440924002</v>
      </c>
      <c r="AI248" s="373">
        <v>5.0535609597058846E-3</v>
      </c>
      <c r="AJ248" s="357"/>
      <c r="AK248" s="357"/>
      <c r="AL248" s="357"/>
      <c r="AM248" s="357"/>
      <c r="AN248" s="358">
        <v>0</v>
      </c>
      <c r="AO248" s="359">
        <v>0</v>
      </c>
      <c r="AP248" s="360" t="s">
        <v>527</v>
      </c>
      <c r="AQ248" s="361"/>
      <c r="AR248" s="361"/>
      <c r="AS248" s="361"/>
      <c r="AT248" s="361"/>
      <c r="AU248" s="362">
        <v>0</v>
      </c>
      <c r="AV248" s="363">
        <v>0</v>
      </c>
      <c r="AW248" s="364" t="s">
        <v>527</v>
      </c>
    </row>
    <row r="249" spans="1:49" ht="14.25" customHeight="1" x14ac:dyDescent="0.2">
      <c r="A249" s="153">
        <v>248</v>
      </c>
      <c r="B249" s="153" t="str">
        <f t="shared" si="3"/>
        <v>BR-SCProtection (General)</v>
      </c>
      <c r="C249" s="343" t="s">
        <v>40</v>
      </c>
      <c r="D249" s="344" t="s">
        <v>40</v>
      </c>
      <c r="E249" s="344" t="s">
        <v>87</v>
      </c>
      <c r="F249" s="344" t="s">
        <v>88</v>
      </c>
      <c r="G249" s="344" t="s">
        <v>428</v>
      </c>
      <c r="H249" s="345">
        <v>20</v>
      </c>
      <c r="I249" s="345">
        <v>20</v>
      </c>
      <c r="J249" s="345">
        <v>70</v>
      </c>
      <c r="K249" s="345">
        <v>40</v>
      </c>
      <c r="L249" s="346">
        <v>150</v>
      </c>
      <c r="M249" s="346">
        <v>54194.637532303997</v>
      </c>
      <c r="N249" s="236">
        <v>2.7678015174580502E-3</v>
      </c>
      <c r="O249" s="347">
        <v>20</v>
      </c>
      <c r="P249" s="347">
        <v>20</v>
      </c>
      <c r="Q249" s="347">
        <v>70</v>
      </c>
      <c r="R249" s="347">
        <v>40</v>
      </c>
      <c r="S249" s="348">
        <v>150</v>
      </c>
      <c r="T249" s="157">
        <v>47512.953896255996</v>
      </c>
      <c r="U249" s="349">
        <v>3.1570337707801399E-3</v>
      </c>
      <c r="V249" s="350"/>
      <c r="W249" s="350"/>
      <c r="X249" s="350"/>
      <c r="Y249" s="350"/>
      <c r="Z249" s="351">
        <v>0</v>
      </c>
      <c r="AA249" s="352">
        <v>0</v>
      </c>
      <c r="AB249" s="353" t="s">
        <v>527</v>
      </c>
      <c r="AC249" s="354">
        <v>0</v>
      </c>
      <c r="AD249" s="354">
        <v>0</v>
      </c>
      <c r="AE249" s="354">
        <v>0</v>
      </c>
      <c r="AF249" s="354">
        <v>0</v>
      </c>
      <c r="AG249" s="355">
        <v>0</v>
      </c>
      <c r="AH249" s="167">
        <v>6681.6836360480002</v>
      </c>
      <c r="AI249" s="373">
        <v>0</v>
      </c>
      <c r="AJ249" s="357"/>
      <c r="AK249" s="357"/>
      <c r="AL249" s="357"/>
      <c r="AM249" s="357"/>
      <c r="AN249" s="358">
        <v>0</v>
      </c>
      <c r="AO249" s="359">
        <v>0</v>
      </c>
      <c r="AP249" s="360" t="s">
        <v>527</v>
      </c>
      <c r="AQ249" s="361"/>
      <c r="AR249" s="361"/>
      <c r="AS249" s="361"/>
      <c r="AT249" s="361"/>
      <c r="AU249" s="362">
        <v>0</v>
      </c>
      <c r="AV249" s="363">
        <v>0</v>
      </c>
      <c r="AW249" s="364" t="s">
        <v>527</v>
      </c>
    </row>
    <row r="250" spans="1:49" ht="14.25" customHeight="1" x14ac:dyDescent="0.2">
      <c r="A250" s="153">
        <v>249</v>
      </c>
      <c r="B250" s="153" t="str">
        <f t="shared" si="3"/>
        <v>BR-SPProtection (General)</v>
      </c>
      <c r="C250" s="343" t="s">
        <v>40</v>
      </c>
      <c r="D250" s="344" t="s">
        <v>40</v>
      </c>
      <c r="E250" s="344" t="s">
        <v>89</v>
      </c>
      <c r="F250" s="344" t="s">
        <v>90</v>
      </c>
      <c r="G250" s="344" t="s">
        <v>428</v>
      </c>
      <c r="H250" s="345">
        <v>330</v>
      </c>
      <c r="I250" s="345">
        <v>345</v>
      </c>
      <c r="J250" s="345">
        <v>802</v>
      </c>
      <c r="K250" s="345">
        <v>923</v>
      </c>
      <c r="L250" s="346">
        <v>2400</v>
      </c>
      <c r="M250" s="346">
        <v>32254.711432016</v>
      </c>
      <c r="N250" s="236">
        <v>7.4407734357150757E-2</v>
      </c>
      <c r="O250" s="347">
        <v>330</v>
      </c>
      <c r="P250" s="347">
        <v>345</v>
      </c>
      <c r="Q250" s="347">
        <v>802</v>
      </c>
      <c r="R250" s="347">
        <v>923</v>
      </c>
      <c r="S250" s="348">
        <v>2400</v>
      </c>
      <c r="T250" s="157">
        <v>28278.012124223998</v>
      </c>
      <c r="U250" s="349">
        <v>8.4871595268327604E-2</v>
      </c>
      <c r="V250" s="350"/>
      <c r="W250" s="350"/>
      <c r="X250" s="350"/>
      <c r="Y250" s="350"/>
      <c r="Z250" s="351">
        <v>0</v>
      </c>
      <c r="AA250" s="352">
        <v>0</v>
      </c>
      <c r="AB250" s="353" t="s">
        <v>527</v>
      </c>
      <c r="AC250" s="354">
        <v>0</v>
      </c>
      <c r="AD250" s="354">
        <v>0</v>
      </c>
      <c r="AE250" s="354">
        <v>0</v>
      </c>
      <c r="AF250" s="354">
        <v>0</v>
      </c>
      <c r="AG250" s="355">
        <v>0</v>
      </c>
      <c r="AH250" s="167">
        <v>3976.6993077920001</v>
      </c>
      <c r="AI250" s="373">
        <v>0</v>
      </c>
      <c r="AJ250" s="357"/>
      <c r="AK250" s="357"/>
      <c r="AL250" s="357"/>
      <c r="AM250" s="357"/>
      <c r="AN250" s="358">
        <v>0</v>
      </c>
      <c r="AO250" s="359">
        <v>0</v>
      </c>
      <c r="AP250" s="360" t="s">
        <v>527</v>
      </c>
      <c r="AQ250" s="361"/>
      <c r="AR250" s="361"/>
      <c r="AS250" s="361"/>
      <c r="AT250" s="361"/>
      <c r="AU250" s="362">
        <v>0</v>
      </c>
      <c r="AV250" s="363">
        <v>0</v>
      </c>
      <c r="AW250" s="364" t="s">
        <v>527</v>
      </c>
    </row>
    <row r="251" spans="1:49" ht="14.25" customHeight="1" x14ac:dyDescent="0.2">
      <c r="A251" s="153">
        <v>250</v>
      </c>
      <c r="B251" s="153" t="str">
        <f t="shared" si="3"/>
        <v>BR-SEProtection (General)</v>
      </c>
      <c r="C251" s="343" t="s">
        <v>40</v>
      </c>
      <c r="D251" s="344" t="s">
        <v>40</v>
      </c>
      <c r="E251" s="344" t="s">
        <v>91</v>
      </c>
      <c r="F251" s="344" t="s">
        <v>92</v>
      </c>
      <c r="G251" s="344" t="s">
        <v>428</v>
      </c>
      <c r="H251" s="345">
        <v>0</v>
      </c>
      <c r="I251" s="345">
        <v>0</v>
      </c>
      <c r="J251" s="345">
        <v>0</v>
      </c>
      <c r="K251" s="345">
        <v>0</v>
      </c>
      <c r="L251" s="346">
        <v>0</v>
      </c>
      <c r="M251" s="346">
        <v>273.59753947599995</v>
      </c>
      <c r="N251" s="236">
        <v>0</v>
      </c>
      <c r="O251" s="347">
        <v>0</v>
      </c>
      <c r="P251" s="347">
        <v>0</v>
      </c>
      <c r="Q251" s="347">
        <v>0</v>
      </c>
      <c r="R251" s="347">
        <v>0</v>
      </c>
      <c r="S251" s="348">
        <v>0</v>
      </c>
      <c r="T251" s="157">
        <v>239.86556366399998</v>
      </c>
      <c r="U251" s="349">
        <v>0</v>
      </c>
      <c r="V251" s="350"/>
      <c r="W251" s="350"/>
      <c r="X251" s="350"/>
      <c r="Y251" s="350"/>
      <c r="Z251" s="351">
        <v>0</v>
      </c>
      <c r="AA251" s="352">
        <v>0</v>
      </c>
      <c r="AB251" s="353" t="s">
        <v>527</v>
      </c>
      <c r="AC251" s="354">
        <v>0</v>
      </c>
      <c r="AD251" s="354">
        <v>0</v>
      </c>
      <c r="AE251" s="354">
        <v>0</v>
      </c>
      <c r="AF251" s="354">
        <v>0</v>
      </c>
      <c r="AG251" s="355">
        <v>0</v>
      </c>
      <c r="AH251" s="167">
        <v>33.731975811999995</v>
      </c>
      <c r="AI251" s="373">
        <v>0</v>
      </c>
      <c r="AJ251" s="357"/>
      <c r="AK251" s="357"/>
      <c r="AL251" s="357"/>
      <c r="AM251" s="357"/>
      <c r="AN251" s="358">
        <v>0</v>
      </c>
      <c r="AO251" s="359">
        <v>0</v>
      </c>
      <c r="AP251" s="360" t="s">
        <v>527</v>
      </c>
      <c r="AQ251" s="361"/>
      <c r="AR251" s="361"/>
      <c r="AS251" s="361"/>
      <c r="AT251" s="361"/>
      <c r="AU251" s="362">
        <v>0</v>
      </c>
      <c r="AV251" s="363">
        <v>0</v>
      </c>
      <c r="AW251" s="364" t="s">
        <v>527</v>
      </c>
    </row>
    <row r="252" spans="1:49" ht="14.25" customHeight="1" x14ac:dyDescent="0.2">
      <c r="A252" s="153">
        <v>251</v>
      </c>
      <c r="B252" s="153" t="str">
        <f t="shared" si="3"/>
        <v>BR-TOProtection (General)</v>
      </c>
      <c r="C252" s="343" t="s">
        <v>40</v>
      </c>
      <c r="D252" s="344" t="s">
        <v>40</v>
      </c>
      <c r="E252" s="344" t="s">
        <v>93</v>
      </c>
      <c r="F252" s="344" t="s">
        <v>94</v>
      </c>
      <c r="G252" s="344" t="s">
        <v>428</v>
      </c>
      <c r="H252" s="345">
        <v>0</v>
      </c>
      <c r="I252" s="345">
        <v>0</v>
      </c>
      <c r="J252" s="345">
        <v>0</v>
      </c>
      <c r="K252" s="345">
        <v>0</v>
      </c>
      <c r="L252" s="346">
        <v>0</v>
      </c>
      <c r="M252" s="346">
        <v>397.77278414799997</v>
      </c>
      <c r="N252" s="236">
        <v>0</v>
      </c>
      <c r="O252" s="347">
        <v>0</v>
      </c>
      <c r="P252" s="347">
        <v>0</v>
      </c>
      <c r="Q252" s="347">
        <v>0</v>
      </c>
      <c r="R252" s="347">
        <v>0</v>
      </c>
      <c r="S252" s="348">
        <v>0</v>
      </c>
      <c r="T252" s="157">
        <v>348.73118107199997</v>
      </c>
      <c r="U252" s="349">
        <v>0</v>
      </c>
      <c r="V252" s="350"/>
      <c r="W252" s="350"/>
      <c r="X252" s="350"/>
      <c r="Y252" s="350"/>
      <c r="Z252" s="351">
        <v>0</v>
      </c>
      <c r="AA252" s="352">
        <v>0</v>
      </c>
      <c r="AB252" s="353" t="s">
        <v>527</v>
      </c>
      <c r="AC252" s="354">
        <v>0</v>
      </c>
      <c r="AD252" s="354">
        <v>0</v>
      </c>
      <c r="AE252" s="354">
        <v>0</v>
      </c>
      <c r="AF252" s="354">
        <v>0</v>
      </c>
      <c r="AG252" s="355">
        <v>0</v>
      </c>
      <c r="AH252" s="167">
        <v>49.041603075999994</v>
      </c>
      <c r="AI252" s="373">
        <v>0</v>
      </c>
      <c r="AJ252" s="357"/>
      <c r="AK252" s="357"/>
      <c r="AL252" s="357"/>
      <c r="AM252" s="357"/>
      <c r="AN252" s="358">
        <v>0</v>
      </c>
      <c r="AO252" s="359">
        <v>0</v>
      </c>
      <c r="AP252" s="360" t="s">
        <v>527</v>
      </c>
      <c r="AQ252" s="361"/>
      <c r="AR252" s="361"/>
      <c r="AS252" s="361"/>
      <c r="AT252" s="361"/>
      <c r="AU252" s="362">
        <v>0</v>
      </c>
      <c r="AV252" s="363">
        <v>0</v>
      </c>
      <c r="AW252" s="364" t="s">
        <v>527</v>
      </c>
    </row>
    <row r="253" spans="1:49" ht="14.25" customHeight="1" x14ac:dyDescent="0.2">
      <c r="A253" s="178">
        <v>252</v>
      </c>
      <c r="B253" s="178" t="str">
        <f t="shared" si="3"/>
        <v>BRProtection (General)</v>
      </c>
      <c r="C253" s="365" t="s">
        <v>40</v>
      </c>
      <c r="D253" s="366" t="s">
        <v>40</v>
      </c>
      <c r="E253" s="366" t="s">
        <v>95</v>
      </c>
      <c r="F253" s="367" t="s">
        <v>420</v>
      </c>
      <c r="G253" s="366" t="s">
        <v>428</v>
      </c>
      <c r="H253" s="368">
        <v>16141</v>
      </c>
      <c r="I253" s="368">
        <v>15099</v>
      </c>
      <c r="J253" s="368">
        <v>60760</v>
      </c>
      <c r="K253" s="368">
        <v>63037</v>
      </c>
      <c r="L253" s="346">
        <v>155037</v>
      </c>
      <c r="M253" s="346">
        <v>505880.36</v>
      </c>
      <c r="N253" s="236">
        <v>0.30646969572015015</v>
      </c>
      <c r="O253" s="369">
        <v>14469</v>
      </c>
      <c r="P253" s="369">
        <v>13420</v>
      </c>
      <c r="Q253" s="369">
        <v>55633</v>
      </c>
      <c r="R253" s="369">
        <v>58020</v>
      </c>
      <c r="S253" s="348">
        <v>141542</v>
      </c>
      <c r="T253" s="157">
        <v>420006.24</v>
      </c>
      <c r="U253" s="349">
        <v>0.33699975505125829</v>
      </c>
      <c r="V253" s="351">
        <v>1628</v>
      </c>
      <c r="W253" s="351">
        <v>1632</v>
      </c>
      <c r="X253" s="351">
        <v>5009</v>
      </c>
      <c r="Y253" s="351">
        <v>4896</v>
      </c>
      <c r="Z253" s="351">
        <v>13165</v>
      </c>
      <c r="AA253" s="352">
        <v>26809.200000000001</v>
      </c>
      <c r="AB253" s="353">
        <v>0.49106276949703831</v>
      </c>
      <c r="AC253" s="355">
        <v>44</v>
      </c>
      <c r="AD253" s="355">
        <v>47</v>
      </c>
      <c r="AE253" s="355">
        <v>118</v>
      </c>
      <c r="AF253" s="355">
        <v>121</v>
      </c>
      <c r="AG253" s="355">
        <v>330</v>
      </c>
      <c r="AH253" s="167">
        <v>59064.92</v>
      </c>
      <c r="AI253" s="373">
        <v>5.5870726651284725E-3</v>
      </c>
      <c r="AJ253" s="370"/>
      <c r="AK253" s="370"/>
      <c r="AL253" s="370"/>
      <c r="AM253" s="370"/>
      <c r="AN253" s="358">
        <v>0</v>
      </c>
      <c r="AO253" s="359">
        <v>0</v>
      </c>
      <c r="AP253" s="360" t="s">
        <v>527</v>
      </c>
      <c r="AQ253" s="362"/>
      <c r="AR253" s="362"/>
      <c r="AS253" s="362"/>
      <c r="AT253" s="362"/>
      <c r="AU253" s="362">
        <v>0</v>
      </c>
      <c r="AV253" s="363">
        <v>0</v>
      </c>
      <c r="AW253" s="364" t="s">
        <v>527</v>
      </c>
    </row>
    <row r="254" spans="1:49" ht="14.25" customHeight="1" x14ac:dyDescent="0.2">
      <c r="A254" s="153">
        <v>253</v>
      </c>
      <c r="B254" s="153" t="str">
        <f t="shared" si="3"/>
        <v>BR-ACProtection (Human Trafficking and Smuggling)</v>
      </c>
      <c r="C254" s="343" t="s">
        <v>40</v>
      </c>
      <c r="D254" s="344" t="s">
        <v>40</v>
      </c>
      <c r="E254" s="344" t="s">
        <v>41</v>
      </c>
      <c r="F254" s="344" t="s">
        <v>42</v>
      </c>
      <c r="G254" s="344" t="s">
        <v>429</v>
      </c>
      <c r="H254" s="345">
        <v>0</v>
      </c>
      <c r="I254" s="345">
        <v>0</v>
      </c>
      <c r="J254" s="345">
        <v>0</v>
      </c>
      <c r="K254" s="345">
        <v>0</v>
      </c>
      <c r="L254" s="346">
        <v>0</v>
      </c>
      <c r="M254" s="346">
        <v>155.22097474559999</v>
      </c>
      <c r="N254" s="236">
        <v>0</v>
      </c>
      <c r="O254" s="347"/>
      <c r="P254" s="347"/>
      <c r="Q254" s="347">
        <v>0</v>
      </c>
      <c r="R254" s="347">
        <v>0</v>
      </c>
      <c r="S254" s="348">
        <v>0</v>
      </c>
      <c r="T254" s="157">
        <v>122.5634209152</v>
      </c>
      <c r="U254" s="349">
        <v>0</v>
      </c>
      <c r="V254" s="350"/>
      <c r="W254" s="350"/>
      <c r="X254" s="350"/>
      <c r="Y254" s="350"/>
      <c r="Z254" s="351">
        <v>0</v>
      </c>
      <c r="AA254" s="352">
        <v>0</v>
      </c>
      <c r="AB254" s="353" t="s">
        <v>527</v>
      </c>
      <c r="AC254" s="354"/>
      <c r="AD254" s="354"/>
      <c r="AE254" s="354">
        <v>0</v>
      </c>
      <c r="AF254" s="354">
        <v>0</v>
      </c>
      <c r="AG254" s="355">
        <v>0</v>
      </c>
      <c r="AH254" s="167">
        <v>32.657553830399998</v>
      </c>
      <c r="AI254" s="373">
        <v>0</v>
      </c>
      <c r="AJ254" s="357"/>
      <c r="AK254" s="357"/>
      <c r="AL254" s="357"/>
      <c r="AM254" s="357"/>
      <c r="AN254" s="358">
        <v>0</v>
      </c>
      <c r="AO254" s="359">
        <v>0</v>
      </c>
      <c r="AP254" s="360" t="s">
        <v>527</v>
      </c>
      <c r="AQ254" s="361"/>
      <c r="AR254" s="361"/>
      <c r="AS254" s="361"/>
      <c r="AT254" s="361"/>
      <c r="AU254" s="362">
        <v>0</v>
      </c>
      <c r="AV254" s="363">
        <v>0</v>
      </c>
      <c r="AW254" s="364" t="s">
        <v>527</v>
      </c>
    </row>
    <row r="255" spans="1:49" ht="14.25" customHeight="1" x14ac:dyDescent="0.2">
      <c r="A255" s="153">
        <v>254</v>
      </c>
      <c r="B255" s="153" t="str">
        <f t="shared" si="3"/>
        <v>BR-ALProtection (Human Trafficking and Smuggling)</v>
      </c>
      <c r="C255" s="343" t="s">
        <v>40</v>
      </c>
      <c r="D255" s="344" t="s">
        <v>40</v>
      </c>
      <c r="E255" s="344" t="s">
        <v>43</v>
      </c>
      <c r="F255" s="344" t="s">
        <v>44</v>
      </c>
      <c r="G255" s="344" t="s">
        <v>429</v>
      </c>
      <c r="H255" s="345">
        <v>0</v>
      </c>
      <c r="I255" s="345">
        <v>0</v>
      </c>
      <c r="J255" s="345">
        <v>0</v>
      </c>
      <c r="K255" s="345">
        <v>0</v>
      </c>
      <c r="L255" s="346">
        <v>0</v>
      </c>
      <c r="M255" s="346">
        <v>41.296987379199997</v>
      </c>
      <c r="N255" s="236">
        <v>0</v>
      </c>
      <c r="O255" s="347"/>
      <c r="P255" s="347"/>
      <c r="Q255" s="347">
        <v>0</v>
      </c>
      <c r="R255" s="347">
        <v>0</v>
      </c>
      <c r="S255" s="348">
        <v>0</v>
      </c>
      <c r="T255" s="157">
        <v>32.608351126399995</v>
      </c>
      <c r="U255" s="349">
        <v>0</v>
      </c>
      <c r="V255" s="350"/>
      <c r="W255" s="350"/>
      <c r="X255" s="350"/>
      <c r="Y255" s="350"/>
      <c r="Z255" s="351">
        <v>0</v>
      </c>
      <c r="AA255" s="352">
        <v>0</v>
      </c>
      <c r="AB255" s="353" t="s">
        <v>527</v>
      </c>
      <c r="AC255" s="354"/>
      <c r="AD255" s="354"/>
      <c r="AE255" s="354">
        <v>0</v>
      </c>
      <c r="AF255" s="354">
        <v>0</v>
      </c>
      <c r="AG255" s="355">
        <v>0</v>
      </c>
      <c r="AH255" s="167">
        <v>8.6886362528000003</v>
      </c>
      <c r="AI255" s="373">
        <v>0</v>
      </c>
      <c r="AJ255" s="357"/>
      <c r="AK255" s="357"/>
      <c r="AL255" s="357"/>
      <c r="AM255" s="357"/>
      <c r="AN255" s="358">
        <v>0</v>
      </c>
      <c r="AO255" s="359">
        <v>0</v>
      </c>
      <c r="AP255" s="360" t="s">
        <v>527</v>
      </c>
      <c r="AQ255" s="361"/>
      <c r="AR255" s="361"/>
      <c r="AS255" s="361"/>
      <c r="AT255" s="361"/>
      <c r="AU255" s="362">
        <v>0</v>
      </c>
      <c r="AV255" s="363">
        <v>0</v>
      </c>
      <c r="AW255" s="364" t="s">
        <v>527</v>
      </c>
    </row>
    <row r="256" spans="1:49" ht="14.25" customHeight="1" x14ac:dyDescent="0.2">
      <c r="A256" s="153">
        <v>255</v>
      </c>
      <c r="B256" s="153" t="str">
        <f t="shared" si="3"/>
        <v>BR-APProtection (Human Trafficking and Smuggling)</v>
      </c>
      <c r="C256" s="343" t="s">
        <v>40</v>
      </c>
      <c r="D256" s="344" t="s">
        <v>40</v>
      </c>
      <c r="E256" s="344" t="s">
        <v>45</v>
      </c>
      <c r="F256" s="344" t="s">
        <v>46</v>
      </c>
      <c r="G256" s="344" t="s">
        <v>429</v>
      </c>
      <c r="H256" s="345">
        <v>0</v>
      </c>
      <c r="I256" s="345">
        <v>0</v>
      </c>
      <c r="J256" s="345">
        <v>0</v>
      </c>
      <c r="K256" s="345">
        <v>0</v>
      </c>
      <c r="L256" s="346">
        <v>0</v>
      </c>
      <c r="M256" s="346">
        <v>33.382036825599997</v>
      </c>
      <c r="N256" s="236">
        <v>0</v>
      </c>
      <c r="O256" s="347"/>
      <c r="P256" s="347"/>
      <c r="Q256" s="347">
        <v>0</v>
      </c>
      <c r="R256" s="347">
        <v>0</v>
      </c>
      <c r="S256" s="348">
        <v>0</v>
      </c>
      <c r="T256" s="157">
        <v>26.3586582752</v>
      </c>
      <c r="U256" s="349">
        <v>0</v>
      </c>
      <c r="V256" s="350"/>
      <c r="W256" s="350"/>
      <c r="X256" s="350"/>
      <c r="Y256" s="350"/>
      <c r="Z256" s="351">
        <v>0</v>
      </c>
      <c r="AA256" s="352">
        <v>0</v>
      </c>
      <c r="AB256" s="353" t="s">
        <v>527</v>
      </c>
      <c r="AC256" s="354"/>
      <c r="AD256" s="354"/>
      <c r="AE256" s="354">
        <v>0</v>
      </c>
      <c r="AF256" s="354">
        <v>0</v>
      </c>
      <c r="AG256" s="355">
        <v>0</v>
      </c>
      <c r="AH256" s="167">
        <v>7.0233785504000004</v>
      </c>
      <c r="AI256" s="373">
        <v>0</v>
      </c>
      <c r="AJ256" s="357"/>
      <c r="AK256" s="357"/>
      <c r="AL256" s="357"/>
      <c r="AM256" s="357"/>
      <c r="AN256" s="358">
        <v>0</v>
      </c>
      <c r="AO256" s="359">
        <v>0</v>
      </c>
      <c r="AP256" s="360" t="s">
        <v>527</v>
      </c>
      <c r="AQ256" s="361"/>
      <c r="AR256" s="361"/>
      <c r="AS256" s="361"/>
      <c r="AT256" s="361"/>
      <c r="AU256" s="362">
        <v>0</v>
      </c>
      <c r="AV256" s="363">
        <v>0</v>
      </c>
      <c r="AW256" s="364" t="s">
        <v>527</v>
      </c>
    </row>
    <row r="257" spans="1:49" ht="14.25" customHeight="1" x14ac:dyDescent="0.2">
      <c r="A257" s="153">
        <v>256</v>
      </c>
      <c r="B257" s="153" t="str">
        <f t="shared" si="3"/>
        <v>BR-AMProtection (Human Trafficking and Smuggling)</v>
      </c>
      <c r="C257" s="343" t="s">
        <v>40</v>
      </c>
      <c r="D257" s="344" t="s">
        <v>40</v>
      </c>
      <c r="E257" s="344" t="s">
        <v>47</v>
      </c>
      <c r="F257" s="344" t="s">
        <v>48</v>
      </c>
      <c r="G257" s="344" t="s">
        <v>429</v>
      </c>
      <c r="H257" s="345">
        <v>0</v>
      </c>
      <c r="I257" s="345">
        <v>0</v>
      </c>
      <c r="J257" s="345">
        <v>9</v>
      </c>
      <c r="K257" s="345">
        <v>9</v>
      </c>
      <c r="L257" s="346">
        <v>18</v>
      </c>
      <c r="M257" s="346">
        <v>13717.351336003198</v>
      </c>
      <c r="N257" s="236">
        <v>1.3122066759897273E-3</v>
      </c>
      <c r="O257" s="347"/>
      <c r="P257" s="347"/>
      <c r="Q257" s="347">
        <v>9</v>
      </c>
      <c r="R257" s="347">
        <v>9</v>
      </c>
      <c r="S257" s="348">
        <v>18</v>
      </c>
      <c r="T257" s="157">
        <v>10831.303619834398</v>
      </c>
      <c r="U257" s="349">
        <v>1.6618498226786118E-3</v>
      </c>
      <c r="V257" s="350"/>
      <c r="W257" s="350"/>
      <c r="X257" s="350"/>
      <c r="Y257" s="350"/>
      <c r="Z257" s="351">
        <v>0</v>
      </c>
      <c r="AA257" s="352">
        <v>0</v>
      </c>
      <c r="AB257" s="353" t="s">
        <v>527</v>
      </c>
      <c r="AC257" s="354"/>
      <c r="AD257" s="354"/>
      <c r="AE257" s="354">
        <v>0</v>
      </c>
      <c r="AF257" s="354">
        <v>0</v>
      </c>
      <c r="AG257" s="355">
        <v>0</v>
      </c>
      <c r="AH257" s="167">
        <v>2886.0477161687995</v>
      </c>
      <c r="AI257" s="373">
        <v>0</v>
      </c>
      <c r="AJ257" s="357"/>
      <c r="AK257" s="357"/>
      <c r="AL257" s="357"/>
      <c r="AM257" s="357"/>
      <c r="AN257" s="358">
        <v>0</v>
      </c>
      <c r="AO257" s="359">
        <v>0</v>
      </c>
      <c r="AP257" s="360" t="s">
        <v>527</v>
      </c>
      <c r="AQ257" s="361"/>
      <c r="AR257" s="361"/>
      <c r="AS257" s="361"/>
      <c r="AT257" s="361"/>
      <c r="AU257" s="362">
        <v>0</v>
      </c>
      <c r="AV257" s="363">
        <v>0</v>
      </c>
      <c r="AW257" s="364" t="s">
        <v>527</v>
      </c>
    </row>
    <row r="258" spans="1:49" ht="14.25" customHeight="1" x14ac:dyDescent="0.2">
      <c r="A258" s="153">
        <v>257</v>
      </c>
      <c r="B258" s="153" t="str">
        <f t="shared" si="3"/>
        <v>BR-BAProtection (Human Trafficking and Smuggling)</v>
      </c>
      <c r="C258" s="343" t="s">
        <v>40</v>
      </c>
      <c r="D258" s="344" t="s">
        <v>40</v>
      </c>
      <c r="E258" s="344" t="s">
        <v>49</v>
      </c>
      <c r="F258" s="344" t="s">
        <v>50</v>
      </c>
      <c r="G258" s="344" t="s">
        <v>429</v>
      </c>
      <c r="H258" s="345">
        <v>0</v>
      </c>
      <c r="I258" s="345">
        <v>0</v>
      </c>
      <c r="J258" s="345">
        <v>0</v>
      </c>
      <c r="K258" s="345">
        <v>0</v>
      </c>
      <c r="L258" s="346">
        <v>0</v>
      </c>
      <c r="M258" s="346">
        <v>401.29898605440002</v>
      </c>
      <c r="N258" s="236">
        <v>0</v>
      </c>
      <c r="O258" s="347"/>
      <c r="P258" s="347"/>
      <c r="Q258" s="347">
        <v>0</v>
      </c>
      <c r="R258" s="347">
        <v>0</v>
      </c>
      <c r="S258" s="348">
        <v>0</v>
      </c>
      <c r="T258" s="157">
        <v>316.86810768480001</v>
      </c>
      <c r="U258" s="349">
        <v>0</v>
      </c>
      <c r="V258" s="350"/>
      <c r="W258" s="350"/>
      <c r="X258" s="350"/>
      <c r="Y258" s="350"/>
      <c r="Z258" s="351">
        <v>0</v>
      </c>
      <c r="AA258" s="352">
        <v>0</v>
      </c>
      <c r="AB258" s="353" t="s">
        <v>527</v>
      </c>
      <c r="AC258" s="354"/>
      <c r="AD258" s="354"/>
      <c r="AE258" s="354">
        <v>0</v>
      </c>
      <c r="AF258" s="354">
        <v>0</v>
      </c>
      <c r="AG258" s="355">
        <v>0</v>
      </c>
      <c r="AH258" s="167">
        <v>84.430878369599995</v>
      </c>
      <c r="AI258" s="373">
        <v>0</v>
      </c>
      <c r="AJ258" s="357"/>
      <c r="AK258" s="357"/>
      <c r="AL258" s="357"/>
      <c r="AM258" s="357"/>
      <c r="AN258" s="358">
        <v>0</v>
      </c>
      <c r="AO258" s="359">
        <v>0</v>
      </c>
      <c r="AP258" s="360" t="s">
        <v>527</v>
      </c>
      <c r="AQ258" s="361"/>
      <c r="AR258" s="361"/>
      <c r="AS258" s="361"/>
      <c r="AT258" s="361"/>
      <c r="AU258" s="362">
        <v>0</v>
      </c>
      <c r="AV258" s="363">
        <v>0</v>
      </c>
      <c r="AW258" s="364" t="s">
        <v>527</v>
      </c>
    </row>
    <row r="259" spans="1:49" ht="14.25" customHeight="1" x14ac:dyDescent="0.2">
      <c r="A259" s="153">
        <v>258</v>
      </c>
      <c r="B259" s="153" t="str">
        <f t="shared" si="3"/>
        <v>BR-CEProtection (Human Trafficking and Smuggling)</v>
      </c>
      <c r="C259" s="343" t="s">
        <v>40</v>
      </c>
      <c r="D259" s="344" t="s">
        <v>40</v>
      </c>
      <c r="E259" s="344" t="s">
        <v>51</v>
      </c>
      <c r="F259" s="344" t="s">
        <v>52</v>
      </c>
      <c r="G259" s="344" t="s">
        <v>429</v>
      </c>
      <c r="H259" s="345">
        <v>0</v>
      </c>
      <c r="I259" s="345">
        <v>0</v>
      </c>
      <c r="J259" s="345">
        <v>0</v>
      </c>
      <c r="K259" s="345">
        <v>0</v>
      </c>
      <c r="L259" s="346">
        <v>0</v>
      </c>
      <c r="M259" s="346">
        <v>336.59609744319999</v>
      </c>
      <c r="N259" s="236">
        <v>0</v>
      </c>
      <c r="O259" s="347"/>
      <c r="P259" s="347"/>
      <c r="Q259" s="347">
        <v>0</v>
      </c>
      <c r="R259" s="347">
        <v>0</v>
      </c>
      <c r="S259" s="348">
        <v>0</v>
      </c>
      <c r="T259" s="157">
        <v>265.7783153144</v>
      </c>
      <c r="U259" s="349">
        <v>0</v>
      </c>
      <c r="V259" s="350"/>
      <c r="W259" s="350"/>
      <c r="X259" s="350"/>
      <c r="Y259" s="350"/>
      <c r="Z259" s="351">
        <v>0</v>
      </c>
      <c r="AA259" s="352">
        <v>0</v>
      </c>
      <c r="AB259" s="353" t="s">
        <v>527</v>
      </c>
      <c r="AC259" s="354"/>
      <c r="AD259" s="354"/>
      <c r="AE259" s="354">
        <v>0</v>
      </c>
      <c r="AF259" s="354">
        <v>0</v>
      </c>
      <c r="AG259" s="355">
        <v>0</v>
      </c>
      <c r="AH259" s="167">
        <v>70.817782128800005</v>
      </c>
      <c r="AI259" s="373">
        <v>0</v>
      </c>
      <c r="AJ259" s="357"/>
      <c r="AK259" s="357"/>
      <c r="AL259" s="357"/>
      <c r="AM259" s="357"/>
      <c r="AN259" s="358">
        <v>0</v>
      </c>
      <c r="AO259" s="359">
        <v>0</v>
      </c>
      <c r="AP259" s="360" t="s">
        <v>527</v>
      </c>
      <c r="AQ259" s="361"/>
      <c r="AR259" s="361"/>
      <c r="AS259" s="361"/>
      <c r="AT259" s="361"/>
      <c r="AU259" s="362">
        <v>0</v>
      </c>
      <c r="AV259" s="363">
        <v>0</v>
      </c>
      <c r="AW259" s="364" t="s">
        <v>527</v>
      </c>
    </row>
    <row r="260" spans="1:49" ht="14.25" customHeight="1" x14ac:dyDescent="0.2">
      <c r="A260" s="153">
        <v>259</v>
      </c>
      <c r="B260" s="153" t="str">
        <f t="shared" ref="B260:B323" si="4">CONCATENATE(E260,G260)</f>
        <v>BR-DFProtection (Human Trafficking and Smuggling)</v>
      </c>
      <c r="C260" s="343" t="s">
        <v>40</v>
      </c>
      <c r="D260" s="344" t="s">
        <v>40</v>
      </c>
      <c r="E260" s="344" t="s">
        <v>53</v>
      </c>
      <c r="F260" s="344" t="s">
        <v>54</v>
      </c>
      <c r="G260" s="344" t="s">
        <v>429</v>
      </c>
      <c r="H260" s="345">
        <v>0</v>
      </c>
      <c r="I260" s="345">
        <v>0</v>
      </c>
      <c r="J260" s="345">
        <v>0</v>
      </c>
      <c r="K260" s="345">
        <v>0</v>
      </c>
      <c r="L260" s="346">
        <v>0</v>
      </c>
      <c r="M260" s="346">
        <v>958.84495896319993</v>
      </c>
      <c r="N260" s="236">
        <v>0</v>
      </c>
      <c r="O260" s="347"/>
      <c r="P260" s="347"/>
      <c r="Q260" s="347">
        <v>0</v>
      </c>
      <c r="R260" s="347">
        <v>0</v>
      </c>
      <c r="S260" s="348">
        <v>0</v>
      </c>
      <c r="T260" s="157">
        <v>757.10978165439997</v>
      </c>
      <c r="U260" s="349">
        <v>0</v>
      </c>
      <c r="V260" s="350"/>
      <c r="W260" s="350"/>
      <c r="X260" s="350"/>
      <c r="Y260" s="350"/>
      <c r="Z260" s="351">
        <v>0</v>
      </c>
      <c r="AA260" s="352">
        <v>0</v>
      </c>
      <c r="AB260" s="353" t="s">
        <v>527</v>
      </c>
      <c r="AC260" s="354"/>
      <c r="AD260" s="354"/>
      <c r="AE260" s="354">
        <v>0</v>
      </c>
      <c r="AF260" s="354">
        <v>0</v>
      </c>
      <c r="AG260" s="355">
        <v>0</v>
      </c>
      <c r="AH260" s="167">
        <v>201.73517730879999</v>
      </c>
      <c r="AI260" s="373">
        <v>0</v>
      </c>
      <c r="AJ260" s="357"/>
      <c r="AK260" s="357"/>
      <c r="AL260" s="357"/>
      <c r="AM260" s="357"/>
      <c r="AN260" s="358">
        <v>0</v>
      </c>
      <c r="AO260" s="359">
        <v>0</v>
      </c>
      <c r="AP260" s="360" t="s">
        <v>527</v>
      </c>
      <c r="AQ260" s="361"/>
      <c r="AR260" s="361"/>
      <c r="AS260" s="361"/>
      <c r="AT260" s="361"/>
      <c r="AU260" s="362">
        <v>0</v>
      </c>
      <c r="AV260" s="363">
        <v>0</v>
      </c>
      <c r="AW260" s="364" t="s">
        <v>527</v>
      </c>
    </row>
    <row r="261" spans="1:49" ht="14.25" customHeight="1" x14ac:dyDescent="0.2">
      <c r="A261" s="153">
        <v>260</v>
      </c>
      <c r="B261" s="153" t="str">
        <f t="shared" si="4"/>
        <v>BR-ESProtection (Human Trafficking and Smuggling)</v>
      </c>
      <c r="C261" s="343" t="s">
        <v>40</v>
      </c>
      <c r="D261" s="344" t="s">
        <v>40</v>
      </c>
      <c r="E261" s="344" t="s">
        <v>55</v>
      </c>
      <c r="F261" s="344" t="s">
        <v>56</v>
      </c>
      <c r="G261" s="344" t="s">
        <v>429</v>
      </c>
      <c r="H261" s="345">
        <v>0</v>
      </c>
      <c r="I261" s="345">
        <v>0</v>
      </c>
      <c r="J261" s="345">
        <v>0</v>
      </c>
      <c r="K261" s="345">
        <v>0</v>
      </c>
      <c r="L261" s="346">
        <v>0</v>
      </c>
      <c r="M261" s="346">
        <v>250.20954221119996</v>
      </c>
      <c r="N261" s="236">
        <v>0</v>
      </c>
      <c r="O261" s="347"/>
      <c r="P261" s="347"/>
      <c r="Q261" s="347">
        <v>0</v>
      </c>
      <c r="R261" s="347">
        <v>0</v>
      </c>
      <c r="S261" s="348">
        <v>0</v>
      </c>
      <c r="T261" s="157">
        <v>197.56696857039998</v>
      </c>
      <c r="U261" s="349">
        <v>0</v>
      </c>
      <c r="V261" s="350"/>
      <c r="W261" s="350"/>
      <c r="X261" s="350"/>
      <c r="Y261" s="350"/>
      <c r="Z261" s="351">
        <v>0</v>
      </c>
      <c r="AA261" s="352">
        <v>0</v>
      </c>
      <c r="AB261" s="353" t="s">
        <v>527</v>
      </c>
      <c r="AC261" s="354"/>
      <c r="AD261" s="354"/>
      <c r="AE261" s="354">
        <v>0</v>
      </c>
      <c r="AF261" s="354">
        <v>0</v>
      </c>
      <c r="AG261" s="355">
        <v>0</v>
      </c>
      <c r="AH261" s="167">
        <v>52.642573640799995</v>
      </c>
      <c r="AI261" s="373">
        <v>0</v>
      </c>
      <c r="AJ261" s="357"/>
      <c r="AK261" s="357"/>
      <c r="AL261" s="357"/>
      <c r="AM261" s="357"/>
      <c r="AN261" s="358">
        <v>0</v>
      </c>
      <c r="AO261" s="359">
        <v>0</v>
      </c>
      <c r="AP261" s="360" t="s">
        <v>527</v>
      </c>
      <c r="AQ261" s="361"/>
      <c r="AR261" s="361"/>
      <c r="AS261" s="361"/>
      <c r="AT261" s="361"/>
      <c r="AU261" s="362">
        <v>0</v>
      </c>
      <c r="AV261" s="363">
        <v>0</v>
      </c>
      <c r="AW261" s="364" t="s">
        <v>527</v>
      </c>
    </row>
    <row r="262" spans="1:49" ht="14.25" customHeight="1" x14ac:dyDescent="0.2">
      <c r="A262" s="153">
        <v>261</v>
      </c>
      <c r="B262" s="153" t="str">
        <f t="shared" si="4"/>
        <v>BR-GOProtection (Human Trafficking and Smuggling)</v>
      </c>
      <c r="C262" s="343" t="s">
        <v>40</v>
      </c>
      <c r="D262" s="344" t="s">
        <v>40</v>
      </c>
      <c r="E262" s="344" t="s">
        <v>57</v>
      </c>
      <c r="F262" s="344" t="s">
        <v>58</v>
      </c>
      <c r="G262" s="344" t="s">
        <v>429</v>
      </c>
      <c r="H262" s="345">
        <v>0</v>
      </c>
      <c r="I262" s="345">
        <v>0</v>
      </c>
      <c r="J262" s="345">
        <v>0</v>
      </c>
      <c r="K262" s="345">
        <v>0</v>
      </c>
      <c r="L262" s="346">
        <v>0</v>
      </c>
      <c r="M262" s="346">
        <v>1539.4487218527997</v>
      </c>
      <c r="N262" s="236">
        <v>0</v>
      </c>
      <c r="O262" s="347"/>
      <c r="P262" s="347"/>
      <c r="Q262" s="347">
        <v>0</v>
      </c>
      <c r="R262" s="347">
        <v>0</v>
      </c>
      <c r="S262" s="348">
        <v>0</v>
      </c>
      <c r="T262" s="157">
        <v>1215.5580261175999</v>
      </c>
      <c r="U262" s="349">
        <v>0</v>
      </c>
      <c r="V262" s="350"/>
      <c r="W262" s="350"/>
      <c r="X262" s="350"/>
      <c r="Y262" s="350"/>
      <c r="Z262" s="351">
        <v>0</v>
      </c>
      <c r="AA262" s="352">
        <v>0</v>
      </c>
      <c r="AB262" s="353" t="s">
        <v>527</v>
      </c>
      <c r="AC262" s="354"/>
      <c r="AD262" s="354"/>
      <c r="AE262" s="354">
        <v>0</v>
      </c>
      <c r="AF262" s="354">
        <v>0</v>
      </c>
      <c r="AG262" s="355">
        <v>0</v>
      </c>
      <c r="AH262" s="167">
        <v>323.89069573519998</v>
      </c>
      <c r="AI262" s="373">
        <v>0</v>
      </c>
      <c r="AJ262" s="357"/>
      <c r="AK262" s="357"/>
      <c r="AL262" s="357"/>
      <c r="AM262" s="357"/>
      <c r="AN262" s="358">
        <v>0</v>
      </c>
      <c r="AO262" s="359">
        <v>0</v>
      </c>
      <c r="AP262" s="360" t="s">
        <v>527</v>
      </c>
      <c r="AQ262" s="361"/>
      <c r="AR262" s="361"/>
      <c r="AS262" s="361"/>
      <c r="AT262" s="361"/>
      <c r="AU262" s="362">
        <v>0</v>
      </c>
      <c r="AV262" s="363">
        <v>0</v>
      </c>
      <c r="AW262" s="364" t="s">
        <v>527</v>
      </c>
    </row>
    <row r="263" spans="1:49" ht="14.25" customHeight="1" x14ac:dyDescent="0.2">
      <c r="A263" s="153">
        <v>262</v>
      </c>
      <c r="B263" s="153" t="str">
        <f t="shared" si="4"/>
        <v>BR-MAProtection (Human Trafficking and Smuggling)</v>
      </c>
      <c r="C263" s="343" t="s">
        <v>40</v>
      </c>
      <c r="D263" s="344" t="s">
        <v>40</v>
      </c>
      <c r="E263" s="344" t="s">
        <v>59</v>
      </c>
      <c r="F263" s="344" t="s">
        <v>60</v>
      </c>
      <c r="G263" s="344" t="s">
        <v>429</v>
      </c>
      <c r="H263" s="345">
        <v>0</v>
      </c>
      <c r="I263" s="345">
        <v>0</v>
      </c>
      <c r="J263" s="345">
        <v>0</v>
      </c>
      <c r="K263" s="345">
        <v>0</v>
      </c>
      <c r="L263" s="346">
        <v>0</v>
      </c>
      <c r="M263" s="346">
        <v>181.37512269760001</v>
      </c>
      <c r="N263" s="236">
        <v>0</v>
      </c>
      <c r="O263" s="347"/>
      <c r="P263" s="347"/>
      <c r="Q263" s="347">
        <v>0</v>
      </c>
      <c r="R263" s="347">
        <v>0</v>
      </c>
      <c r="S263" s="348">
        <v>0</v>
      </c>
      <c r="T263" s="157">
        <v>143.21489439920001</v>
      </c>
      <c r="U263" s="349">
        <v>0</v>
      </c>
      <c r="V263" s="350"/>
      <c r="W263" s="350"/>
      <c r="X263" s="350"/>
      <c r="Y263" s="350"/>
      <c r="Z263" s="351">
        <v>0</v>
      </c>
      <c r="AA263" s="352">
        <v>0</v>
      </c>
      <c r="AB263" s="353" t="s">
        <v>527</v>
      </c>
      <c r="AC263" s="354"/>
      <c r="AD263" s="354"/>
      <c r="AE263" s="354">
        <v>0</v>
      </c>
      <c r="AF263" s="354">
        <v>0</v>
      </c>
      <c r="AG263" s="355">
        <v>0</v>
      </c>
      <c r="AH263" s="167">
        <v>38.1602282984</v>
      </c>
      <c r="AI263" s="373">
        <v>0</v>
      </c>
      <c r="AJ263" s="357"/>
      <c r="AK263" s="357"/>
      <c r="AL263" s="357"/>
      <c r="AM263" s="357"/>
      <c r="AN263" s="358">
        <v>0</v>
      </c>
      <c r="AO263" s="359">
        <v>0</v>
      </c>
      <c r="AP263" s="360" t="s">
        <v>527</v>
      </c>
      <c r="AQ263" s="361"/>
      <c r="AR263" s="361"/>
      <c r="AS263" s="361"/>
      <c r="AT263" s="361"/>
      <c r="AU263" s="362">
        <v>0</v>
      </c>
      <c r="AV263" s="363">
        <v>0</v>
      </c>
      <c r="AW263" s="364" t="s">
        <v>527</v>
      </c>
    </row>
    <row r="264" spans="1:49" ht="14.25" customHeight="1" x14ac:dyDescent="0.2">
      <c r="A264" s="153">
        <v>263</v>
      </c>
      <c r="B264" s="153" t="str">
        <f t="shared" si="4"/>
        <v>BR-MTProtection (Human Trafficking and Smuggling)</v>
      </c>
      <c r="C264" s="343" t="s">
        <v>40</v>
      </c>
      <c r="D264" s="344" t="s">
        <v>40</v>
      </c>
      <c r="E264" s="344" t="s">
        <v>61</v>
      </c>
      <c r="F264" s="344" t="s">
        <v>62</v>
      </c>
      <c r="G264" s="344" t="s">
        <v>429</v>
      </c>
      <c r="H264" s="345">
        <v>0</v>
      </c>
      <c r="I264" s="345">
        <v>0</v>
      </c>
      <c r="J264" s="345">
        <v>0</v>
      </c>
      <c r="K264" s="345">
        <v>0</v>
      </c>
      <c r="L264" s="346">
        <v>0</v>
      </c>
      <c r="M264" s="346">
        <v>2515.4977052831996</v>
      </c>
      <c r="N264" s="236">
        <v>0</v>
      </c>
      <c r="O264" s="347"/>
      <c r="P264" s="347"/>
      <c r="Q264" s="347">
        <v>0</v>
      </c>
      <c r="R264" s="347">
        <v>0</v>
      </c>
      <c r="S264" s="348">
        <v>0</v>
      </c>
      <c r="T264" s="157">
        <v>1986.2522095943998</v>
      </c>
      <c r="U264" s="349">
        <v>0</v>
      </c>
      <c r="V264" s="350"/>
      <c r="W264" s="350"/>
      <c r="X264" s="350"/>
      <c r="Y264" s="350"/>
      <c r="Z264" s="351">
        <v>0</v>
      </c>
      <c r="AA264" s="352">
        <v>0</v>
      </c>
      <c r="AB264" s="353" t="s">
        <v>527</v>
      </c>
      <c r="AC264" s="354"/>
      <c r="AD264" s="354"/>
      <c r="AE264" s="354">
        <v>0</v>
      </c>
      <c r="AF264" s="354">
        <v>0</v>
      </c>
      <c r="AG264" s="355">
        <v>0</v>
      </c>
      <c r="AH264" s="167">
        <v>529.24549568879991</v>
      </c>
      <c r="AI264" s="373">
        <v>0</v>
      </c>
      <c r="AJ264" s="357"/>
      <c r="AK264" s="357"/>
      <c r="AL264" s="357"/>
      <c r="AM264" s="357"/>
      <c r="AN264" s="358">
        <v>0</v>
      </c>
      <c r="AO264" s="359">
        <v>0</v>
      </c>
      <c r="AP264" s="360" t="s">
        <v>527</v>
      </c>
      <c r="AQ264" s="361"/>
      <c r="AR264" s="361"/>
      <c r="AS264" s="361"/>
      <c r="AT264" s="361"/>
      <c r="AU264" s="362">
        <v>0</v>
      </c>
      <c r="AV264" s="363">
        <v>0</v>
      </c>
      <c r="AW264" s="364" t="s">
        <v>527</v>
      </c>
    </row>
    <row r="265" spans="1:49" ht="14.25" customHeight="1" x14ac:dyDescent="0.2">
      <c r="A265" s="153">
        <v>264</v>
      </c>
      <c r="B265" s="153" t="str">
        <f t="shared" si="4"/>
        <v>BR-MSProtection (Human Trafficking and Smuggling)</v>
      </c>
      <c r="C265" s="343" t="s">
        <v>40</v>
      </c>
      <c r="D265" s="344" t="s">
        <v>40</v>
      </c>
      <c r="E265" s="344" t="s">
        <v>63</v>
      </c>
      <c r="F265" s="344" t="s">
        <v>64</v>
      </c>
      <c r="G265" s="344" t="s">
        <v>429</v>
      </c>
      <c r="H265" s="345">
        <v>0</v>
      </c>
      <c r="I265" s="345">
        <v>0</v>
      </c>
      <c r="J265" s="345">
        <v>0</v>
      </c>
      <c r="K265" s="345">
        <v>0</v>
      </c>
      <c r="L265" s="346">
        <v>0</v>
      </c>
      <c r="M265" s="346">
        <v>2222.6078915103999</v>
      </c>
      <c r="N265" s="236">
        <v>0</v>
      </c>
      <c r="O265" s="347"/>
      <c r="P265" s="347"/>
      <c r="Q265" s="347">
        <v>0</v>
      </c>
      <c r="R265" s="347">
        <v>0</v>
      </c>
      <c r="S265" s="348">
        <v>0</v>
      </c>
      <c r="T265" s="157">
        <v>1754.9846403368001</v>
      </c>
      <c r="U265" s="349">
        <v>0</v>
      </c>
      <c r="V265" s="350"/>
      <c r="W265" s="350"/>
      <c r="X265" s="350"/>
      <c r="Y265" s="350"/>
      <c r="Z265" s="351">
        <v>0</v>
      </c>
      <c r="AA265" s="352">
        <v>0</v>
      </c>
      <c r="AB265" s="353" t="s">
        <v>527</v>
      </c>
      <c r="AC265" s="354"/>
      <c r="AD265" s="354"/>
      <c r="AE265" s="354">
        <v>0</v>
      </c>
      <c r="AF265" s="354">
        <v>0</v>
      </c>
      <c r="AG265" s="355">
        <v>0</v>
      </c>
      <c r="AH265" s="167">
        <v>467.62325117360001</v>
      </c>
      <c r="AI265" s="373">
        <v>0</v>
      </c>
      <c r="AJ265" s="357"/>
      <c r="AK265" s="357"/>
      <c r="AL265" s="357"/>
      <c r="AM265" s="357"/>
      <c r="AN265" s="358">
        <v>0</v>
      </c>
      <c r="AO265" s="359">
        <v>0</v>
      </c>
      <c r="AP265" s="360" t="s">
        <v>527</v>
      </c>
      <c r="AQ265" s="361"/>
      <c r="AR265" s="361"/>
      <c r="AS265" s="361"/>
      <c r="AT265" s="361"/>
      <c r="AU265" s="362">
        <v>0</v>
      </c>
      <c r="AV265" s="363">
        <v>0</v>
      </c>
      <c r="AW265" s="364" t="s">
        <v>527</v>
      </c>
    </row>
    <row r="266" spans="1:49" ht="14.25" customHeight="1" x14ac:dyDescent="0.2">
      <c r="A266" s="153">
        <v>265</v>
      </c>
      <c r="B266" s="153" t="str">
        <f t="shared" si="4"/>
        <v>BR-MGProtection (Human Trafficking and Smuggling)</v>
      </c>
      <c r="C266" s="343" t="s">
        <v>40</v>
      </c>
      <c r="D266" s="344" t="s">
        <v>40</v>
      </c>
      <c r="E266" s="344" t="s">
        <v>65</v>
      </c>
      <c r="F266" s="344" t="s">
        <v>66</v>
      </c>
      <c r="G266" s="344" t="s">
        <v>429</v>
      </c>
      <c r="H266" s="345">
        <v>0</v>
      </c>
      <c r="I266" s="345">
        <v>0</v>
      </c>
      <c r="J266" s="345">
        <v>0</v>
      </c>
      <c r="K266" s="345">
        <v>0</v>
      </c>
      <c r="L266" s="346">
        <v>0</v>
      </c>
      <c r="M266" s="346">
        <v>2448.3855203807998</v>
      </c>
      <c r="N266" s="236">
        <v>0</v>
      </c>
      <c r="O266" s="347"/>
      <c r="P266" s="347"/>
      <c r="Q266" s="347">
        <v>0</v>
      </c>
      <c r="R266" s="347">
        <v>0</v>
      </c>
      <c r="S266" s="348">
        <v>0</v>
      </c>
      <c r="T266" s="157">
        <v>1933.2600222935998</v>
      </c>
      <c r="U266" s="349">
        <v>0</v>
      </c>
      <c r="V266" s="350"/>
      <c r="W266" s="350"/>
      <c r="X266" s="350"/>
      <c r="Y266" s="350"/>
      <c r="Z266" s="351">
        <v>0</v>
      </c>
      <c r="AA266" s="352">
        <v>0</v>
      </c>
      <c r="AB266" s="353" t="s">
        <v>527</v>
      </c>
      <c r="AC266" s="354"/>
      <c r="AD266" s="354"/>
      <c r="AE266" s="354">
        <v>0</v>
      </c>
      <c r="AF266" s="354">
        <v>0</v>
      </c>
      <c r="AG266" s="355">
        <v>0</v>
      </c>
      <c r="AH266" s="167">
        <v>515.12549808719996</v>
      </c>
      <c r="AI266" s="373">
        <v>0</v>
      </c>
      <c r="AJ266" s="357"/>
      <c r="AK266" s="357"/>
      <c r="AL266" s="357"/>
      <c r="AM266" s="357"/>
      <c r="AN266" s="358">
        <v>0</v>
      </c>
      <c r="AO266" s="359">
        <v>0</v>
      </c>
      <c r="AP266" s="360" t="s">
        <v>527</v>
      </c>
      <c r="AQ266" s="361"/>
      <c r="AR266" s="361"/>
      <c r="AS266" s="361"/>
      <c r="AT266" s="361"/>
      <c r="AU266" s="362">
        <v>0</v>
      </c>
      <c r="AV266" s="363">
        <v>0</v>
      </c>
      <c r="AW266" s="364" t="s">
        <v>527</v>
      </c>
    </row>
    <row r="267" spans="1:49" ht="14.25" customHeight="1" x14ac:dyDescent="0.2">
      <c r="A267" s="153">
        <v>266</v>
      </c>
      <c r="B267" s="153" t="str">
        <f t="shared" si="4"/>
        <v>BR-PAProtection (Human Trafficking and Smuggling)</v>
      </c>
      <c r="C267" s="343" t="s">
        <v>40</v>
      </c>
      <c r="D267" s="344" t="s">
        <v>40</v>
      </c>
      <c r="E267" s="344" t="s">
        <v>67</v>
      </c>
      <c r="F267" s="344" t="s">
        <v>68</v>
      </c>
      <c r="G267" s="344" t="s">
        <v>429</v>
      </c>
      <c r="H267" s="345">
        <v>0</v>
      </c>
      <c r="I267" s="345">
        <v>0</v>
      </c>
      <c r="J267" s="345">
        <v>0</v>
      </c>
      <c r="K267" s="345">
        <v>0</v>
      </c>
      <c r="L267" s="346">
        <v>0</v>
      </c>
      <c r="M267" s="346">
        <v>850.42662585919993</v>
      </c>
      <c r="N267" s="236">
        <v>0</v>
      </c>
      <c r="O267" s="347"/>
      <c r="P267" s="347"/>
      <c r="Q267" s="347">
        <v>0</v>
      </c>
      <c r="R267" s="347">
        <v>0</v>
      </c>
      <c r="S267" s="348">
        <v>0</v>
      </c>
      <c r="T267" s="157">
        <v>671.50200978639998</v>
      </c>
      <c r="U267" s="349">
        <v>0</v>
      </c>
      <c r="V267" s="350"/>
      <c r="W267" s="350"/>
      <c r="X267" s="350"/>
      <c r="Y267" s="350"/>
      <c r="Z267" s="351">
        <v>0</v>
      </c>
      <c r="AA267" s="352">
        <v>0</v>
      </c>
      <c r="AB267" s="353" t="s">
        <v>527</v>
      </c>
      <c r="AC267" s="354"/>
      <c r="AD267" s="354"/>
      <c r="AE267" s="354">
        <v>0</v>
      </c>
      <c r="AF267" s="354">
        <v>0</v>
      </c>
      <c r="AG267" s="355">
        <v>0</v>
      </c>
      <c r="AH267" s="167">
        <v>178.92461607279998</v>
      </c>
      <c r="AI267" s="373">
        <v>0</v>
      </c>
      <c r="AJ267" s="357"/>
      <c r="AK267" s="357"/>
      <c r="AL267" s="357"/>
      <c r="AM267" s="357"/>
      <c r="AN267" s="358">
        <v>0</v>
      </c>
      <c r="AO267" s="359">
        <v>0</v>
      </c>
      <c r="AP267" s="360" t="s">
        <v>527</v>
      </c>
      <c r="AQ267" s="361"/>
      <c r="AR267" s="361"/>
      <c r="AS267" s="361"/>
      <c r="AT267" s="361"/>
      <c r="AU267" s="362">
        <v>0</v>
      </c>
      <c r="AV267" s="363">
        <v>0</v>
      </c>
      <c r="AW267" s="364" t="s">
        <v>527</v>
      </c>
    </row>
    <row r="268" spans="1:49" ht="14.25" customHeight="1" x14ac:dyDescent="0.2">
      <c r="A268" s="153">
        <v>267</v>
      </c>
      <c r="B268" s="153" t="str">
        <f t="shared" si="4"/>
        <v>BR-PBProtection (Human Trafficking and Smuggling)</v>
      </c>
      <c r="C268" s="343" t="s">
        <v>40</v>
      </c>
      <c r="D268" s="344" t="s">
        <v>40</v>
      </c>
      <c r="E268" s="344" t="s">
        <v>69</v>
      </c>
      <c r="F268" s="344" t="s">
        <v>70</v>
      </c>
      <c r="G268" s="344" t="s">
        <v>429</v>
      </c>
      <c r="H268" s="345">
        <v>0</v>
      </c>
      <c r="I268" s="345">
        <v>0</v>
      </c>
      <c r="J268" s="345">
        <v>0</v>
      </c>
      <c r="K268" s="345">
        <v>0</v>
      </c>
      <c r="L268" s="346">
        <v>0</v>
      </c>
      <c r="M268" s="346">
        <v>384.77286244480001</v>
      </c>
      <c r="N268" s="236">
        <v>0</v>
      </c>
      <c r="O268" s="347"/>
      <c r="P268" s="347"/>
      <c r="Q268" s="347">
        <v>0</v>
      </c>
      <c r="R268" s="347">
        <v>0</v>
      </c>
      <c r="S268" s="348">
        <v>0</v>
      </c>
      <c r="T268" s="157">
        <v>303.81898048160002</v>
      </c>
      <c r="U268" s="349">
        <v>0</v>
      </c>
      <c r="V268" s="350"/>
      <c r="W268" s="350"/>
      <c r="X268" s="350"/>
      <c r="Y268" s="350"/>
      <c r="Z268" s="351">
        <v>0</v>
      </c>
      <c r="AA268" s="352">
        <v>0</v>
      </c>
      <c r="AB268" s="353" t="s">
        <v>527</v>
      </c>
      <c r="AC268" s="354"/>
      <c r="AD268" s="354"/>
      <c r="AE268" s="354">
        <v>0</v>
      </c>
      <c r="AF268" s="354">
        <v>0</v>
      </c>
      <c r="AG268" s="355">
        <v>0</v>
      </c>
      <c r="AH268" s="167">
        <v>80.953881963200004</v>
      </c>
      <c r="AI268" s="373">
        <v>0</v>
      </c>
      <c r="AJ268" s="357"/>
      <c r="AK268" s="357"/>
      <c r="AL268" s="357"/>
      <c r="AM268" s="357"/>
      <c r="AN268" s="358">
        <v>0</v>
      </c>
      <c r="AO268" s="359">
        <v>0</v>
      </c>
      <c r="AP268" s="360" t="s">
        <v>527</v>
      </c>
      <c r="AQ268" s="361"/>
      <c r="AR268" s="361"/>
      <c r="AS268" s="361"/>
      <c r="AT268" s="361"/>
      <c r="AU268" s="362">
        <v>0</v>
      </c>
      <c r="AV268" s="363">
        <v>0</v>
      </c>
      <c r="AW268" s="364" t="s">
        <v>527</v>
      </c>
    </row>
    <row r="269" spans="1:49" ht="14.25" customHeight="1" x14ac:dyDescent="0.2">
      <c r="A269" s="153">
        <v>268</v>
      </c>
      <c r="B269" s="153" t="str">
        <f t="shared" si="4"/>
        <v>BR-PRProtection (Human Trafficking and Smuggling)</v>
      </c>
      <c r="C269" s="343" t="s">
        <v>40</v>
      </c>
      <c r="D269" s="344" t="s">
        <v>40</v>
      </c>
      <c r="E269" s="344" t="s">
        <v>71</v>
      </c>
      <c r="F269" s="344" t="s">
        <v>72</v>
      </c>
      <c r="G269" s="344" t="s">
        <v>429</v>
      </c>
      <c r="H269" s="345">
        <v>0</v>
      </c>
      <c r="I269" s="345">
        <v>0</v>
      </c>
      <c r="J269" s="345">
        <v>0</v>
      </c>
      <c r="K269" s="345">
        <v>0</v>
      </c>
      <c r="L269" s="346">
        <v>0</v>
      </c>
      <c r="M269" s="346">
        <v>11048.354890585599</v>
      </c>
      <c r="N269" s="236">
        <v>0</v>
      </c>
      <c r="O269" s="347"/>
      <c r="P269" s="347"/>
      <c r="Q269" s="347">
        <v>0</v>
      </c>
      <c r="R269" s="347">
        <v>0</v>
      </c>
      <c r="S269" s="348">
        <v>0</v>
      </c>
      <c r="T269" s="157">
        <v>8723.8478761951992</v>
      </c>
      <c r="U269" s="349">
        <v>0</v>
      </c>
      <c r="V269" s="350"/>
      <c r="W269" s="350"/>
      <c r="X269" s="350"/>
      <c r="Y269" s="350"/>
      <c r="Z269" s="351">
        <v>0</v>
      </c>
      <c r="AA269" s="352">
        <v>0</v>
      </c>
      <c r="AB269" s="353" t="s">
        <v>527</v>
      </c>
      <c r="AC269" s="354"/>
      <c r="AD269" s="354"/>
      <c r="AE269" s="354">
        <v>0</v>
      </c>
      <c r="AF269" s="354">
        <v>0</v>
      </c>
      <c r="AG269" s="355">
        <v>0</v>
      </c>
      <c r="AH269" s="167">
        <v>2324.5070143903999</v>
      </c>
      <c r="AI269" s="373">
        <v>0</v>
      </c>
      <c r="AJ269" s="357"/>
      <c r="AK269" s="357"/>
      <c r="AL269" s="357"/>
      <c r="AM269" s="357"/>
      <c r="AN269" s="358">
        <v>0</v>
      </c>
      <c r="AO269" s="359">
        <v>0</v>
      </c>
      <c r="AP269" s="360" t="s">
        <v>527</v>
      </c>
      <c r="AQ269" s="361"/>
      <c r="AR269" s="361"/>
      <c r="AS269" s="361"/>
      <c r="AT269" s="361"/>
      <c r="AU269" s="362">
        <v>0</v>
      </c>
      <c r="AV269" s="363">
        <v>0</v>
      </c>
      <c r="AW269" s="364" t="s">
        <v>527</v>
      </c>
    </row>
    <row r="270" spans="1:49" ht="14.25" customHeight="1" x14ac:dyDescent="0.2">
      <c r="A270" s="153">
        <v>269</v>
      </c>
      <c r="B270" s="153" t="str">
        <f t="shared" si="4"/>
        <v>BR-PEProtection (Human Trafficking and Smuggling)</v>
      </c>
      <c r="C270" s="343" t="s">
        <v>40</v>
      </c>
      <c r="D270" s="344" t="s">
        <v>40</v>
      </c>
      <c r="E270" s="344" t="s">
        <v>73</v>
      </c>
      <c r="F270" s="344" t="s">
        <v>74</v>
      </c>
      <c r="G270" s="344" t="s">
        <v>429</v>
      </c>
      <c r="H270" s="345">
        <v>0</v>
      </c>
      <c r="I270" s="345">
        <v>0</v>
      </c>
      <c r="J270" s="345">
        <v>0</v>
      </c>
      <c r="K270" s="345">
        <v>0</v>
      </c>
      <c r="L270" s="346">
        <v>0</v>
      </c>
      <c r="M270" s="346">
        <v>375.13567727999992</v>
      </c>
      <c r="N270" s="236">
        <v>0</v>
      </c>
      <c r="O270" s="347"/>
      <c r="P270" s="347"/>
      <c r="Q270" s="347">
        <v>0</v>
      </c>
      <c r="R270" s="347">
        <v>0</v>
      </c>
      <c r="S270" s="348">
        <v>0</v>
      </c>
      <c r="T270" s="157">
        <v>296.20940075999994</v>
      </c>
      <c r="U270" s="349">
        <v>0</v>
      </c>
      <c r="V270" s="350"/>
      <c r="W270" s="350"/>
      <c r="X270" s="350"/>
      <c r="Y270" s="350"/>
      <c r="Z270" s="351">
        <v>0</v>
      </c>
      <c r="AA270" s="352">
        <v>0</v>
      </c>
      <c r="AB270" s="353" t="s">
        <v>527</v>
      </c>
      <c r="AC270" s="354"/>
      <c r="AD270" s="354"/>
      <c r="AE270" s="354">
        <v>0</v>
      </c>
      <c r="AF270" s="354">
        <v>0</v>
      </c>
      <c r="AG270" s="355">
        <v>0</v>
      </c>
      <c r="AH270" s="167">
        <v>78.926276519999988</v>
      </c>
      <c r="AI270" s="373">
        <v>0</v>
      </c>
      <c r="AJ270" s="357"/>
      <c r="AK270" s="357"/>
      <c r="AL270" s="357"/>
      <c r="AM270" s="357"/>
      <c r="AN270" s="358">
        <v>0</v>
      </c>
      <c r="AO270" s="359">
        <v>0</v>
      </c>
      <c r="AP270" s="360" t="s">
        <v>527</v>
      </c>
      <c r="AQ270" s="361"/>
      <c r="AR270" s="361"/>
      <c r="AS270" s="361"/>
      <c r="AT270" s="361"/>
      <c r="AU270" s="362">
        <v>0</v>
      </c>
      <c r="AV270" s="363">
        <v>0</v>
      </c>
      <c r="AW270" s="364" t="s">
        <v>527</v>
      </c>
    </row>
    <row r="271" spans="1:49" ht="14.25" customHeight="1" x14ac:dyDescent="0.2">
      <c r="A271" s="153">
        <v>270</v>
      </c>
      <c r="B271" s="153" t="str">
        <f t="shared" si="4"/>
        <v>BR-PIProtection (Human Trafficking and Smuggling)</v>
      </c>
      <c r="C271" s="343" t="s">
        <v>40</v>
      </c>
      <c r="D271" s="344" t="s">
        <v>40</v>
      </c>
      <c r="E271" s="344" t="s">
        <v>75</v>
      </c>
      <c r="F271" s="344" t="s">
        <v>76</v>
      </c>
      <c r="G271" s="344" t="s">
        <v>429</v>
      </c>
      <c r="H271" s="345">
        <v>0</v>
      </c>
      <c r="I271" s="345">
        <v>0</v>
      </c>
      <c r="J271" s="345">
        <v>0</v>
      </c>
      <c r="K271" s="345">
        <v>0</v>
      </c>
      <c r="L271" s="346">
        <v>0</v>
      </c>
      <c r="M271" s="346">
        <v>105.9998759904</v>
      </c>
      <c r="N271" s="236">
        <v>0</v>
      </c>
      <c r="O271" s="347"/>
      <c r="P271" s="347"/>
      <c r="Q271" s="347">
        <v>0</v>
      </c>
      <c r="R271" s="347">
        <v>0</v>
      </c>
      <c r="S271" s="348">
        <v>0</v>
      </c>
      <c r="T271" s="157">
        <v>83.6981434968</v>
      </c>
      <c r="U271" s="349">
        <v>0</v>
      </c>
      <c r="V271" s="350"/>
      <c r="W271" s="350"/>
      <c r="X271" s="350"/>
      <c r="Y271" s="350"/>
      <c r="Z271" s="351">
        <v>0</v>
      </c>
      <c r="AA271" s="352">
        <v>0</v>
      </c>
      <c r="AB271" s="353" t="s">
        <v>527</v>
      </c>
      <c r="AC271" s="354"/>
      <c r="AD271" s="354"/>
      <c r="AE271" s="354">
        <v>0</v>
      </c>
      <c r="AF271" s="354">
        <v>0</v>
      </c>
      <c r="AG271" s="355">
        <v>0</v>
      </c>
      <c r="AH271" s="167">
        <v>22.301732493599999</v>
      </c>
      <c r="AI271" s="373">
        <v>0</v>
      </c>
      <c r="AJ271" s="357"/>
      <c r="AK271" s="357"/>
      <c r="AL271" s="357"/>
      <c r="AM271" s="357"/>
      <c r="AN271" s="358">
        <v>0</v>
      </c>
      <c r="AO271" s="359">
        <v>0</v>
      </c>
      <c r="AP271" s="360" t="s">
        <v>527</v>
      </c>
      <c r="AQ271" s="361"/>
      <c r="AR271" s="361"/>
      <c r="AS271" s="361"/>
      <c r="AT271" s="361"/>
      <c r="AU271" s="362">
        <v>0</v>
      </c>
      <c r="AV271" s="363">
        <v>0</v>
      </c>
      <c r="AW271" s="364" t="s">
        <v>527</v>
      </c>
    </row>
    <row r="272" spans="1:49" ht="14.25" customHeight="1" x14ac:dyDescent="0.2">
      <c r="A272" s="153">
        <v>271</v>
      </c>
      <c r="B272" s="153" t="str">
        <f t="shared" si="4"/>
        <v>BR-RJProtection (Human Trafficking and Smuggling)</v>
      </c>
      <c r="C272" s="343" t="s">
        <v>40</v>
      </c>
      <c r="D272" s="344" t="s">
        <v>40</v>
      </c>
      <c r="E272" s="344" t="s">
        <v>77</v>
      </c>
      <c r="F272" s="344" t="s">
        <v>78</v>
      </c>
      <c r="G272" s="344" t="s">
        <v>429</v>
      </c>
      <c r="H272" s="345">
        <v>0</v>
      </c>
      <c r="I272" s="345">
        <v>0</v>
      </c>
      <c r="J272" s="345">
        <v>0</v>
      </c>
      <c r="K272" s="345">
        <v>0</v>
      </c>
      <c r="L272" s="346">
        <v>0</v>
      </c>
      <c r="M272" s="346">
        <v>904.80526762559987</v>
      </c>
      <c r="N272" s="236">
        <v>0</v>
      </c>
      <c r="O272" s="347"/>
      <c r="P272" s="347"/>
      <c r="Q272" s="347">
        <v>0</v>
      </c>
      <c r="R272" s="347">
        <v>0</v>
      </c>
      <c r="S272" s="348">
        <v>0</v>
      </c>
      <c r="T272" s="157">
        <v>714.43971437519986</v>
      </c>
      <c r="U272" s="349">
        <v>0</v>
      </c>
      <c r="V272" s="350"/>
      <c r="W272" s="350"/>
      <c r="X272" s="350"/>
      <c r="Y272" s="350"/>
      <c r="Z272" s="351">
        <v>0</v>
      </c>
      <c r="AA272" s="352">
        <v>0</v>
      </c>
      <c r="AB272" s="353" t="s">
        <v>527</v>
      </c>
      <c r="AC272" s="354"/>
      <c r="AD272" s="354"/>
      <c r="AE272" s="354">
        <v>0</v>
      </c>
      <c r="AF272" s="354">
        <v>0</v>
      </c>
      <c r="AG272" s="355">
        <v>0</v>
      </c>
      <c r="AH272" s="167">
        <v>190.36555325039998</v>
      </c>
      <c r="AI272" s="373">
        <v>0</v>
      </c>
      <c r="AJ272" s="357"/>
      <c r="AK272" s="357"/>
      <c r="AL272" s="357"/>
      <c r="AM272" s="357"/>
      <c r="AN272" s="358">
        <v>0</v>
      </c>
      <c r="AO272" s="359">
        <v>0</v>
      </c>
      <c r="AP272" s="360" t="s">
        <v>527</v>
      </c>
      <c r="AQ272" s="361"/>
      <c r="AR272" s="361"/>
      <c r="AS272" s="361"/>
      <c r="AT272" s="361"/>
      <c r="AU272" s="362">
        <v>0</v>
      </c>
      <c r="AV272" s="363">
        <v>0</v>
      </c>
      <c r="AW272" s="364" t="s">
        <v>527</v>
      </c>
    </row>
    <row r="273" spans="1:49" ht="14.25" customHeight="1" x14ac:dyDescent="0.2">
      <c r="A273" s="153">
        <v>272</v>
      </c>
      <c r="B273" s="153" t="str">
        <f t="shared" si="4"/>
        <v>BR-RNProtection (Human Trafficking and Smuggling)</v>
      </c>
      <c r="C273" s="343" t="s">
        <v>40</v>
      </c>
      <c r="D273" s="344" t="s">
        <v>40</v>
      </c>
      <c r="E273" s="344" t="s">
        <v>79</v>
      </c>
      <c r="F273" s="344" t="s">
        <v>80</v>
      </c>
      <c r="G273" s="344" t="s">
        <v>429</v>
      </c>
      <c r="H273" s="345">
        <v>0</v>
      </c>
      <c r="I273" s="345">
        <v>0</v>
      </c>
      <c r="J273" s="345">
        <v>0</v>
      </c>
      <c r="K273" s="345">
        <v>0</v>
      </c>
      <c r="L273" s="346">
        <v>0</v>
      </c>
      <c r="M273" s="346">
        <v>141.10414742720002</v>
      </c>
      <c r="N273" s="236">
        <v>0</v>
      </c>
      <c r="O273" s="347"/>
      <c r="P273" s="347"/>
      <c r="Q273" s="347">
        <v>0</v>
      </c>
      <c r="R273" s="347">
        <v>0</v>
      </c>
      <c r="S273" s="348">
        <v>0</v>
      </c>
      <c r="T273" s="157">
        <v>111.4166886424</v>
      </c>
      <c r="U273" s="349">
        <v>0</v>
      </c>
      <c r="V273" s="350"/>
      <c r="W273" s="350"/>
      <c r="X273" s="350"/>
      <c r="Y273" s="350"/>
      <c r="Z273" s="351">
        <v>0</v>
      </c>
      <c r="AA273" s="352">
        <v>0</v>
      </c>
      <c r="AB273" s="353" t="s">
        <v>527</v>
      </c>
      <c r="AC273" s="354"/>
      <c r="AD273" s="354"/>
      <c r="AE273" s="354">
        <v>0</v>
      </c>
      <c r="AF273" s="354">
        <v>0</v>
      </c>
      <c r="AG273" s="355">
        <v>0</v>
      </c>
      <c r="AH273" s="167">
        <v>29.6874587848</v>
      </c>
      <c r="AI273" s="373">
        <v>0</v>
      </c>
      <c r="AJ273" s="357"/>
      <c r="AK273" s="357"/>
      <c r="AL273" s="357"/>
      <c r="AM273" s="357"/>
      <c r="AN273" s="358">
        <v>0</v>
      </c>
      <c r="AO273" s="359">
        <v>0</v>
      </c>
      <c r="AP273" s="360" t="s">
        <v>527</v>
      </c>
      <c r="AQ273" s="361"/>
      <c r="AR273" s="361"/>
      <c r="AS273" s="361"/>
      <c r="AT273" s="361"/>
      <c r="AU273" s="362">
        <v>0</v>
      </c>
      <c r="AV273" s="363">
        <v>0</v>
      </c>
      <c r="AW273" s="364" t="s">
        <v>527</v>
      </c>
    </row>
    <row r="274" spans="1:49" ht="14.25" customHeight="1" x14ac:dyDescent="0.2">
      <c r="A274" s="153">
        <v>273</v>
      </c>
      <c r="B274" s="153" t="str">
        <f t="shared" si="4"/>
        <v>BR-RSProtection (Human Trafficking and Smuggling)</v>
      </c>
      <c r="C274" s="343" t="s">
        <v>40</v>
      </c>
      <c r="D274" s="344" t="s">
        <v>40</v>
      </c>
      <c r="E274" s="344" t="s">
        <v>81</v>
      </c>
      <c r="F274" s="344" t="s">
        <v>82</v>
      </c>
      <c r="G274" s="344" t="s">
        <v>429</v>
      </c>
      <c r="H274" s="345">
        <v>0</v>
      </c>
      <c r="I274" s="345">
        <v>0</v>
      </c>
      <c r="J274" s="345">
        <v>0</v>
      </c>
      <c r="K274" s="345">
        <v>0</v>
      </c>
      <c r="L274" s="346">
        <v>0</v>
      </c>
      <c r="M274" s="346">
        <v>7037.1239079423995</v>
      </c>
      <c r="N274" s="236">
        <v>0</v>
      </c>
      <c r="O274" s="347"/>
      <c r="P274" s="347"/>
      <c r="Q274" s="347">
        <v>0</v>
      </c>
      <c r="R274" s="347">
        <v>0</v>
      </c>
      <c r="S274" s="348">
        <v>0</v>
      </c>
      <c r="T274" s="157">
        <v>5556.5556199807997</v>
      </c>
      <c r="U274" s="349">
        <v>0</v>
      </c>
      <c r="V274" s="350"/>
      <c r="W274" s="350"/>
      <c r="X274" s="350"/>
      <c r="Y274" s="350"/>
      <c r="Z274" s="351">
        <v>0</v>
      </c>
      <c r="AA274" s="352">
        <v>0</v>
      </c>
      <c r="AB274" s="353" t="s">
        <v>527</v>
      </c>
      <c r="AC274" s="354"/>
      <c r="AD274" s="354"/>
      <c r="AE274" s="354">
        <v>0</v>
      </c>
      <c r="AF274" s="354">
        <v>0</v>
      </c>
      <c r="AG274" s="355">
        <v>0</v>
      </c>
      <c r="AH274" s="167">
        <v>1480.5682879615999</v>
      </c>
      <c r="AI274" s="373">
        <v>0</v>
      </c>
      <c r="AJ274" s="357"/>
      <c r="AK274" s="357"/>
      <c r="AL274" s="357"/>
      <c r="AM274" s="357"/>
      <c r="AN274" s="358">
        <v>0</v>
      </c>
      <c r="AO274" s="359">
        <v>0</v>
      </c>
      <c r="AP274" s="360" t="s">
        <v>527</v>
      </c>
      <c r="AQ274" s="361"/>
      <c r="AR274" s="361"/>
      <c r="AS274" s="361"/>
      <c r="AT274" s="361"/>
      <c r="AU274" s="362">
        <v>0</v>
      </c>
      <c r="AV274" s="363">
        <v>0</v>
      </c>
      <c r="AW274" s="364" t="s">
        <v>527</v>
      </c>
    </row>
    <row r="275" spans="1:49" ht="14.25" customHeight="1" x14ac:dyDescent="0.2">
      <c r="A275" s="153">
        <v>274</v>
      </c>
      <c r="B275" s="153" t="str">
        <f t="shared" si="4"/>
        <v>BR-ROProtection (Human Trafficking and Smuggling)</v>
      </c>
      <c r="C275" s="343" t="s">
        <v>40</v>
      </c>
      <c r="D275" s="344" t="s">
        <v>40</v>
      </c>
      <c r="E275" s="344" t="s">
        <v>83</v>
      </c>
      <c r="F275" s="344" t="s">
        <v>84</v>
      </c>
      <c r="G275" s="344" t="s">
        <v>429</v>
      </c>
      <c r="H275" s="345">
        <v>0</v>
      </c>
      <c r="I275" s="345">
        <v>0</v>
      </c>
      <c r="J275" s="345">
        <v>0</v>
      </c>
      <c r="K275" s="345">
        <v>0</v>
      </c>
      <c r="L275" s="346">
        <v>0</v>
      </c>
      <c r="M275" s="346">
        <v>1371.1460927200001</v>
      </c>
      <c r="N275" s="236">
        <v>0</v>
      </c>
      <c r="O275" s="347"/>
      <c r="P275" s="347"/>
      <c r="Q275" s="347">
        <v>0</v>
      </c>
      <c r="R275" s="347">
        <v>0</v>
      </c>
      <c r="S275" s="348">
        <v>0</v>
      </c>
      <c r="T275" s="157">
        <v>1082.66525174</v>
      </c>
      <c r="U275" s="349">
        <v>0</v>
      </c>
      <c r="V275" s="350"/>
      <c r="W275" s="350"/>
      <c r="X275" s="350"/>
      <c r="Y275" s="350"/>
      <c r="Z275" s="351">
        <v>0</v>
      </c>
      <c r="AA275" s="352">
        <v>0</v>
      </c>
      <c r="AB275" s="353" t="s">
        <v>527</v>
      </c>
      <c r="AC275" s="354"/>
      <c r="AD275" s="354"/>
      <c r="AE275" s="354">
        <v>0</v>
      </c>
      <c r="AF275" s="354">
        <v>0</v>
      </c>
      <c r="AG275" s="355">
        <v>0</v>
      </c>
      <c r="AH275" s="167">
        <v>288.48084097999998</v>
      </c>
      <c r="AI275" s="373">
        <v>0</v>
      </c>
      <c r="AJ275" s="357"/>
      <c r="AK275" s="357"/>
      <c r="AL275" s="357"/>
      <c r="AM275" s="357"/>
      <c r="AN275" s="358">
        <v>0</v>
      </c>
      <c r="AO275" s="359">
        <v>0</v>
      </c>
      <c r="AP275" s="360" t="s">
        <v>527</v>
      </c>
      <c r="AQ275" s="361"/>
      <c r="AR275" s="361"/>
      <c r="AS275" s="361"/>
      <c r="AT275" s="361"/>
      <c r="AU275" s="362">
        <v>0</v>
      </c>
      <c r="AV275" s="363">
        <v>0</v>
      </c>
      <c r="AW275" s="364" t="s">
        <v>527</v>
      </c>
    </row>
    <row r="276" spans="1:49" ht="14.25" customHeight="1" x14ac:dyDescent="0.2">
      <c r="A276" s="153">
        <v>275</v>
      </c>
      <c r="B276" s="153" t="str">
        <f t="shared" si="4"/>
        <v>BR-RRProtection (Human Trafficking and Smuggling)</v>
      </c>
      <c r="C276" s="343" t="s">
        <v>40</v>
      </c>
      <c r="D276" s="344" t="s">
        <v>40</v>
      </c>
      <c r="E276" s="344" t="s">
        <v>85</v>
      </c>
      <c r="F276" s="344" t="s">
        <v>86</v>
      </c>
      <c r="G276" s="344" t="s">
        <v>429</v>
      </c>
      <c r="H276" s="345">
        <v>0</v>
      </c>
      <c r="I276" s="345">
        <v>0</v>
      </c>
      <c r="J276" s="345">
        <v>28</v>
      </c>
      <c r="K276" s="345">
        <v>30</v>
      </c>
      <c r="L276" s="346">
        <v>58</v>
      </c>
      <c r="M276" s="346">
        <v>27928.571768412803</v>
      </c>
      <c r="N276" s="236">
        <v>2.076726317440907E-3</v>
      </c>
      <c r="O276" s="347"/>
      <c r="P276" s="347"/>
      <c r="Q276" s="347">
        <v>28</v>
      </c>
      <c r="R276" s="347">
        <v>30</v>
      </c>
      <c r="S276" s="348">
        <v>58</v>
      </c>
      <c r="T276" s="157">
        <v>22052.569266637602</v>
      </c>
      <c r="U276" s="349">
        <v>2.6300790306436421E-3</v>
      </c>
      <c r="V276" s="350"/>
      <c r="W276" s="350"/>
      <c r="X276" s="350"/>
      <c r="Y276" s="350"/>
      <c r="Z276" s="351">
        <v>0</v>
      </c>
      <c r="AA276" s="352">
        <v>0</v>
      </c>
      <c r="AB276" s="353" t="s">
        <v>527</v>
      </c>
      <c r="AC276" s="354"/>
      <c r="AD276" s="354"/>
      <c r="AE276" s="354">
        <v>0</v>
      </c>
      <c r="AF276" s="354">
        <v>0</v>
      </c>
      <c r="AG276" s="355">
        <v>0</v>
      </c>
      <c r="AH276" s="167">
        <v>5876.0025017752005</v>
      </c>
      <c r="AI276" s="373">
        <v>0</v>
      </c>
      <c r="AJ276" s="357"/>
      <c r="AK276" s="357"/>
      <c r="AL276" s="357"/>
      <c r="AM276" s="357"/>
      <c r="AN276" s="358">
        <v>0</v>
      </c>
      <c r="AO276" s="359">
        <v>0</v>
      </c>
      <c r="AP276" s="360" t="s">
        <v>527</v>
      </c>
      <c r="AQ276" s="361"/>
      <c r="AR276" s="361"/>
      <c r="AS276" s="361"/>
      <c r="AT276" s="361"/>
      <c r="AU276" s="362">
        <v>0</v>
      </c>
      <c r="AV276" s="363">
        <v>0</v>
      </c>
      <c r="AW276" s="364" t="s">
        <v>527</v>
      </c>
    </row>
    <row r="277" spans="1:49" ht="14.25" customHeight="1" x14ac:dyDescent="0.2">
      <c r="A277" s="153">
        <v>276</v>
      </c>
      <c r="B277" s="153" t="str">
        <f t="shared" si="4"/>
        <v>BR-SCProtection (Human Trafficking and Smuggling)</v>
      </c>
      <c r="C277" s="343" t="s">
        <v>40</v>
      </c>
      <c r="D277" s="344" t="s">
        <v>40</v>
      </c>
      <c r="E277" s="344" t="s">
        <v>87</v>
      </c>
      <c r="F277" s="344" t="s">
        <v>88</v>
      </c>
      <c r="G277" s="344" t="s">
        <v>429</v>
      </c>
      <c r="H277" s="345">
        <v>0</v>
      </c>
      <c r="I277" s="345">
        <v>0</v>
      </c>
      <c r="J277" s="345">
        <v>0</v>
      </c>
      <c r="K277" s="345">
        <v>0</v>
      </c>
      <c r="L277" s="346">
        <v>0</v>
      </c>
      <c r="M277" s="346">
        <v>10363.1253750656</v>
      </c>
      <c r="N277" s="236">
        <v>0</v>
      </c>
      <c r="O277" s="347"/>
      <c r="P277" s="347"/>
      <c r="Q277" s="347">
        <v>0</v>
      </c>
      <c r="R277" s="347">
        <v>0</v>
      </c>
      <c r="S277" s="348">
        <v>0</v>
      </c>
      <c r="T277" s="157">
        <v>8182.7865043551992</v>
      </c>
      <c r="U277" s="349">
        <v>0</v>
      </c>
      <c r="V277" s="350"/>
      <c r="W277" s="350"/>
      <c r="X277" s="350"/>
      <c r="Y277" s="350"/>
      <c r="Z277" s="351">
        <v>0</v>
      </c>
      <c r="AA277" s="352">
        <v>0</v>
      </c>
      <c r="AB277" s="353" t="s">
        <v>527</v>
      </c>
      <c r="AC277" s="354"/>
      <c r="AD277" s="354"/>
      <c r="AE277" s="354">
        <v>0</v>
      </c>
      <c r="AF277" s="354">
        <v>0</v>
      </c>
      <c r="AG277" s="355">
        <v>0</v>
      </c>
      <c r="AH277" s="167">
        <v>2180.3388707104</v>
      </c>
      <c r="AI277" s="373">
        <v>0</v>
      </c>
      <c r="AJ277" s="357"/>
      <c r="AK277" s="357"/>
      <c r="AL277" s="357"/>
      <c r="AM277" s="357"/>
      <c r="AN277" s="358">
        <v>0</v>
      </c>
      <c r="AO277" s="359">
        <v>0</v>
      </c>
      <c r="AP277" s="360" t="s">
        <v>527</v>
      </c>
      <c r="AQ277" s="361"/>
      <c r="AR277" s="361"/>
      <c r="AS277" s="361"/>
      <c r="AT277" s="361"/>
      <c r="AU277" s="362">
        <v>0</v>
      </c>
      <c r="AV277" s="363">
        <v>0</v>
      </c>
      <c r="AW277" s="364" t="s">
        <v>527</v>
      </c>
    </row>
    <row r="278" spans="1:49" ht="14.25" customHeight="1" x14ac:dyDescent="0.2">
      <c r="A278" s="153">
        <v>277</v>
      </c>
      <c r="B278" s="153" t="str">
        <f t="shared" si="4"/>
        <v>BR-SPProtection (Human Trafficking and Smuggling)</v>
      </c>
      <c r="C278" s="343" t="s">
        <v>40</v>
      </c>
      <c r="D278" s="344" t="s">
        <v>40</v>
      </c>
      <c r="E278" s="344" t="s">
        <v>89</v>
      </c>
      <c r="F278" s="344" t="s">
        <v>90</v>
      </c>
      <c r="G278" s="344" t="s">
        <v>429</v>
      </c>
      <c r="H278" s="345">
        <v>0</v>
      </c>
      <c r="I278" s="345">
        <v>0</v>
      </c>
      <c r="J278" s="345">
        <v>10</v>
      </c>
      <c r="K278" s="345">
        <v>10</v>
      </c>
      <c r="L278" s="346">
        <v>20</v>
      </c>
      <c r="M278" s="346">
        <v>6167.7618621823995</v>
      </c>
      <c r="N278" s="236">
        <v>3.2426673478802574E-3</v>
      </c>
      <c r="O278" s="347"/>
      <c r="P278" s="347"/>
      <c r="Q278" s="347">
        <v>10</v>
      </c>
      <c r="R278" s="347">
        <v>10</v>
      </c>
      <c r="S278" s="348">
        <v>20</v>
      </c>
      <c r="T278" s="157">
        <v>4870.1020880607994</v>
      </c>
      <c r="U278" s="349">
        <v>4.1066900936287554E-3</v>
      </c>
      <c r="V278" s="350"/>
      <c r="W278" s="350"/>
      <c r="X278" s="350"/>
      <c r="Y278" s="350"/>
      <c r="Z278" s="351">
        <v>0</v>
      </c>
      <c r="AA278" s="352">
        <v>0</v>
      </c>
      <c r="AB278" s="353" t="s">
        <v>527</v>
      </c>
      <c r="AC278" s="354"/>
      <c r="AD278" s="354"/>
      <c r="AE278" s="354">
        <v>0</v>
      </c>
      <c r="AF278" s="354">
        <v>0</v>
      </c>
      <c r="AG278" s="355">
        <v>0</v>
      </c>
      <c r="AH278" s="167">
        <v>1297.6597741215999</v>
      </c>
      <c r="AI278" s="373">
        <v>0</v>
      </c>
      <c r="AJ278" s="357"/>
      <c r="AK278" s="357"/>
      <c r="AL278" s="357"/>
      <c r="AM278" s="357"/>
      <c r="AN278" s="358">
        <v>0</v>
      </c>
      <c r="AO278" s="359">
        <v>0</v>
      </c>
      <c r="AP278" s="360" t="s">
        <v>527</v>
      </c>
      <c r="AQ278" s="361"/>
      <c r="AR278" s="361"/>
      <c r="AS278" s="361"/>
      <c r="AT278" s="361"/>
      <c r="AU278" s="362">
        <v>0</v>
      </c>
      <c r="AV278" s="363">
        <v>0</v>
      </c>
      <c r="AW278" s="364" t="s">
        <v>527</v>
      </c>
    </row>
    <row r="279" spans="1:49" ht="14.25" customHeight="1" x14ac:dyDescent="0.2">
      <c r="A279" s="153">
        <v>278</v>
      </c>
      <c r="B279" s="153" t="str">
        <f t="shared" si="4"/>
        <v>BR-SEProtection (Human Trafficking and Smuggling)</v>
      </c>
      <c r="C279" s="343" t="s">
        <v>40</v>
      </c>
      <c r="D279" s="344" t="s">
        <v>40</v>
      </c>
      <c r="E279" s="344" t="s">
        <v>91</v>
      </c>
      <c r="F279" s="344" t="s">
        <v>92</v>
      </c>
      <c r="G279" s="344" t="s">
        <v>429</v>
      </c>
      <c r="H279" s="345">
        <v>0</v>
      </c>
      <c r="I279" s="345">
        <v>0</v>
      </c>
      <c r="J279" s="345">
        <v>0</v>
      </c>
      <c r="K279" s="345">
        <v>0</v>
      </c>
      <c r="L279" s="346">
        <v>0</v>
      </c>
      <c r="M279" s="346">
        <v>52.317456726399996</v>
      </c>
      <c r="N279" s="236">
        <v>0</v>
      </c>
      <c r="O279" s="347"/>
      <c r="P279" s="347"/>
      <c r="Q279" s="347">
        <v>0</v>
      </c>
      <c r="R279" s="347">
        <v>0</v>
      </c>
      <c r="S279" s="348">
        <v>0</v>
      </c>
      <c r="T279" s="157">
        <v>41.310180408799994</v>
      </c>
      <c r="U279" s="349">
        <v>0</v>
      </c>
      <c r="V279" s="350"/>
      <c r="W279" s="350"/>
      <c r="X279" s="350"/>
      <c r="Y279" s="350"/>
      <c r="Z279" s="351">
        <v>0</v>
      </c>
      <c r="AA279" s="352">
        <v>0</v>
      </c>
      <c r="AB279" s="353" t="s">
        <v>527</v>
      </c>
      <c r="AC279" s="354"/>
      <c r="AD279" s="354"/>
      <c r="AE279" s="354">
        <v>0</v>
      </c>
      <c r="AF279" s="354">
        <v>0</v>
      </c>
      <c r="AG279" s="355">
        <v>0</v>
      </c>
      <c r="AH279" s="167">
        <v>11.007276317599999</v>
      </c>
      <c r="AI279" s="373">
        <v>0</v>
      </c>
      <c r="AJ279" s="357"/>
      <c r="AK279" s="357"/>
      <c r="AL279" s="357"/>
      <c r="AM279" s="357"/>
      <c r="AN279" s="358">
        <v>0</v>
      </c>
      <c r="AO279" s="359">
        <v>0</v>
      </c>
      <c r="AP279" s="360" t="s">
        <v>527</v>
      </c>
      <c r="AQ279" s="361"/>
      <c r="AR279" s="361"/>
      <c r="AS279" s="361"/>
      <c r="AT279" s="361"/>
      <c r="AU279" s="362">
        <v>0</v>
      </c>
      <c r="AV279" s="363">
        <v>0</v>
      </c>
      <c r="AW279" s="364" t="s">
        <v>527</v>
      </c>
    </row>
    <row r="280" spans="1:49" ht="14.25" customHeight="1" x14ac:dyDescent="0.2">
      <c r="A280" s="153">
        <v>279</v>
      </c>
      <c r="B280" s="153" t="str">
        <f t="shared" si="4"/>
        <v>BR-TOProtection (Human Trafficking and Smuggling)</v>
      </c>
      <c r="C280" s="343" t="s">
        <v>40</v>
      </c>
      <c r="D280" s="344" t="s">
        <v>40</v>
      </c>
      <c r="E280" s="344" t="s">
        <v>93</v>
      </c>
      <c r="F280" s="344" t="s">
        <v>94</v>
      </c>
      <c r="G280" s="344" t="s">
        <v>429</v>
      </c>
      <c r="H280" s="345">
        <v>0</v>
      </c>
      <c r="I280" s="345">
        <v>0</v>
      </c>
      <c r="J280" s="345">
        <v>0</v>
      </c>
      <c r="K280" s="345">
        <v>0</v>
      </c>
      <c r="L280" s="346">
        <v>0</v>
      </c>
      <c r="M280" s="346">
        <v>76.062308387199991</v>
      </c>
      <c r="N280" s="236">
        <v>0</v>
      </c>
      <c r="O280" s="347"/>
      <c r="P280" s="347"/>
      <c r="Q280" s="347">
        <v>0</v>
      </c>
      <c r="R280" s="347">
        <v>0</v>
      </c>
      <c r="S280" s="348">
        <v>0</v>
      </c>
      <c r="T280" s="157">
        <v>60.059258962399994</v>
      </c>
      <c r="U280" s="349">
        <v>0</v>
      </c>
      <c r="V280" s="350"/>
      <c r="W280" s="350"/>
      <c r="X280" s="350"/>
      <c r="Y280" s="350"/>
      <c r="Z280" s="351">
        <v>0</v>
      </c>
      <c r="AA280" s="352">
        <v>0</v>
      </c>
      <c r="AB280" s="353" t="s">
        <v>527</v>
      </c>
      <c r="AC280" s="354"/>
      <c r="AD280" s="354"/>
      <c r="AE280" s="354">
        <v>0</v>
      </c>
      <c r="AF280" s="354">
        <v>0</v>
      </c>
      <c r="AG280" s="355">
        <v>0</v>
      </c>
      <c r="AH280" s="167">
        <v>16.003049424799997</v>
      </c>
      <c r="AI280" s="373">
        <v>0</v>
      </c>
      <c r="AJ280" s="357"/>
      <c r="AK280" s="357"/>
      <c r="AL280" s="357"/>
      <c r="AM280" s="357"/>
      <c r="AN280" s="358">
        <v>0</v>
      </c>
      <c r="AO280" s="359">
        <v>0</v>
      </c>
      <c r="AP280" s="360" t="s">
        <v>527</v>
      </c>
      <c r="AQ280" s="361"/>
      <c r="AR280" s="361"/>
      <c r="AS280" s="361"/>
      <c r="AT280" s="361"/>
      <c r="AU280" s="362">
        <v>0</v>
      </c>
      <c r="AV280" s="363">
        <v>0</v>
      </c>
      <c r="AW280" s="364" t="s">
        <v>527</v>
      </c>
    </row>
    <row r="281" spans="1:49" ht="14.25" customHeight="1" x14ac:dyDescent="0.2">
      <c r="A281" s="178">
        <v>280</v>
      </c>
      <c r="B281" s="178" t="str">
        <f t="shared" si="4"/>
        <v>BRProtection (Human Trafficking and Smuggling)</v>
      </c>
      <c r="C281" s="365" t="s">
        <v>40</v>
      </c>
      <c r="D281" s="366" t="s">
        <v>40</v>
      </c>
      <c r="E281" s="366" t="s">
        <v>95</v>
      </c>
      <c r="F281" s="367" t="s">
        <v>420</v>
      </c>
      <c r="G281" s="366" t="s">
        <v>429</v>
      </c>
      <c r="H281" s="368">
        <v>0</v>
      </c>
      <c r="I281" s="368">
        <v>0</v>
      </c>
      <c r="J281" s="368">
        <v>47</v>
      </c>
      <c r="K281" s="368">
        <v>49</v>
      </c>
      <c r="L281" s="346">
        <v>96</v>
      </c>
      <c r="M281" s="346">
        <v>96225.364000000001</v>
      </c>
      <c r="N281" s="236">
        <v>9.9765795637832039E-4</v>
      </c>
      <c r="O281" s="369"/>
      <c r="P281" s="369"/>
      <c r="Q281" s="369">
        <v>47</v>
      </c>
      <c r="R281" s="369">
        <v>49</v>
      </c>
      <c r="S281" s="348">
        <v>96</v>
      </c>
      <c r="T281" s="157">
        <v>72334.407999999996</v>
      </c>
      <c r="U281" s="349">
        <v>1.3271692221494369E-3</v>
      </c>
      <c r="V281" s="351"/>
      <c r="W281" s="351"/>
      <c r="X281" s="351">
        <v>0</v>
      </c>
      <c r="Y281" s="351">
        <v>0</v>
      </c>
      <c r="Z281" s="351">
        <v>0</v>
      </c>
      <c r="AA281" s="352">
        <v>4617.1400000000003</v>
      </c>
      <c r="AB281" s="353">
        <v>0</v>
      </c>
      <c r="AC281" s="355"/>
      <c r="AD281" s="355"/>
      <c r="AE281" s="355">
        <v>0</v>
      </c>
      <c r="AF281" s="355">
        <v>0</v>
      </c>
      <c r="AG281" s="355">
        <v>0</v>
      </c>
      <c r="AH281" s="167">
        <v>19273.815999999999</v>
      </c>
      <c r="AI281" s="373">
        <v>0</v>
      </c>
      <c r="AJ281" s="370"/>
      <c r="AK281" s="370"/>
      <c r="AL281" s="370"/>
      <c r="AM281" s="370"/>
      <c r="AN281" s="358">
        <v>0</v>
      </c>
      <c r="AO281" s="359">
        <v>0</v>
      </c>
      <c r="AP281" s="360" t="s">
        <v>527</v>
      </c>
      <c r="AQ281" s="362"/>
      <c r="AR281" s="362"/>
      <c r="AS281" s="362"/>
      <c r="AT281" s="362"/>
      <c r="AU281" s="362">
        <v>0</v>
      </c>
      <c r="AV281" s="363">
        <v>0</v>
      </c>
      <c r="AW281" s="364" t="s">
        <v>527</v>
      </c>
    </row>
    <row r="282" spans="1:49" ht="14.25" customHeight="1" x14ac:dyDescent="0.2">
      <c r="A282" s="153">
        <v>281</v>
      </c>
      <c r="B282" s="153" t="str">
        <f t="shared" si="4"/>
        <v>BR-ACShelter</v>
      </c>
      <c r="C282" s="343" t="s">
        <v>40</v>
      </c>
      <c r="D282" s="344" t="s">
        <v>40</v>
      </c>
      <c r="E282" s="344" t="s">
        <v>41</v>
      </c>
      <c r="F282" s="344" t="s">
        <v>42</v>
      </c>
      <c r="G282" s="344" t="s">
        <v>430</v>
      </c>
      <c r="H282" s="345">
        <v>25</v>
      </c>
      <c r="I282" s="345">
        <v>26</v>
      </c>
      <c r="J282" s="345">
        <v>58</v>
      </c>
      <c r="K282" s="345">
        <v>65</v>
      </c>
      <c r="L282" s="346">
        <v>174</v>
      </c>
      <c r="M282" s="346">
        <v>225.57612239675927</v>
      </c>
      <c r="N282" s="236">
        <v>0.77135823663976488</v>
      </c>
      <c r="O282" s="347">
        <v>25</v>
      </c>
      <c r="P282" s="347">
        <v>26</v>
      </c>
      <c r="Q282" s="347">
        <v>58</v>
      </c>
      <c r="R282" s="347">
        <v>65</v>
      </c>
      <c r="S282" s="348">
        <v>174</v>
      </c>
      <c r="T282" s="157">
        <v>178.1162712258795</v>
      </c>
      <c r="U282" s="349">
        <v>0.97688997643197106</v>
      </c>
      <c r="V282" s="350"/>
      <c r="W282" s="350"/>
      <c r="X282" s="350"/>
      <c r="Y282" s="350"/>
      <c r="Z282" s="351">
        <v>0</v>
      </c>
      <c r="AA282" s="352">
        <v>0</v>
      </c>
      <c r="AB282" s="353" t="s">
        <v>527</v>
      </c>
      <c r="AC282" s="354">
        <v>0</v>
      </c>
      <c r="AD282" s="354">
        <v>0</v>
      </c>
      <c r="AE282" s="354">
        <v>0</v>
      </c>
      <c r="AF282" s="354">
        <v>0</v>
      </c>
      <c r="AG282" s="355">
        <v>0</v>
      </c>
      <c r="AH282" s="167">
        <v>47.45985117087978</v>
      </c>
      <c r="AI282" s="373">
        <v>0</v>
      </c>
      <c r="AJ282" s="357"/>
      <c r="AK282" s="357"/>
      <c r="AL282" s="357"/>
      <c r="AM282" s="357"/>
      <c r="AN282" s="358">
        <v>0</v>
      </c>
      <c r="AO282" s="359">
        <v>0</v>
      </c>
      <c r="AP282" s="360" t="s">
        <v>527</v>
      </c>
      <c r="AQ282" s="361"/>
      <c r="AR282" s="361"/>
      <c r="AS282" s="361"/>
      <c r="AT282" s="361"/>
      <c r="AU282" s="362">
        <v>0</v>
      </c>
      <c r="AV282" s="363">
        <v>0</v>
      </c>
      <c r="AW282" s="364" t="s">
        <v>527</v>
      </c>
    </row>
    <row r="283" spans="1:49" ht="14.25" customHeight="1" x14ac:dyDescent="0.2">
      <c r="A283" s="153">
        <v>282</v>
      </c>
      <c r="B283" s="153" t="str">
        <f t="shared" si="4"/>
        <v>BR-ALShelter</v>
      </c>
      <c r="C283" s="343" t="s">
        <v>40</v>
      </c>
      <c r="D283" s="344" t="s">
        <v>40</v>
      </c>
      <c r="E283" s="344" t="s">
        <v>43</v>
      </c>
      <c r="F283" s="344" t="s">
        <v>44</v>
      </c>
      <c r="G283" s="344" t="s">
        <v>430</v>
      </c>
      <c r="H283" s="345">
        <v>0</v>
      </c>
      <c r="I283" s="345">
        <v>0</v>
      </c>
      <c r="J283" s="345">
        <v>0</v>
      </c>
      <c r="K283" s="345">
        <v>0</v>
      </c>
      <c r="L283" s="346">
        <v>0</v>
      </c>
      <c r="M283" s="346">
        <v>60.015177039931011</v>
      </c>
      <c r="N283" s="236">
        <v>0</v>
      </c>
      <c r="O283" s="347">
        <v>0</v>
      </c>
      <c r="P283" s="347">
        <v>0</v>
      </c>
      <c r="Q283" s="347">
        <v>0</v>
      </c>
      <c r="R283" s="347">
        <v>0</v>
      </c>
      <c r="S283" s="348">
        <v>0</v>
      </c>
      <c r="T283" s="157">
        <v>47.388346947961814</v>
      </c>
      <c r="U283" s="349">
        <v>0</v>
      </c>
      <c r="V283" s="350"/>
      <c r="W283" s="350"/>
      <c r="X283" s="350"/>
      <c r="Y283" s="350"/>
      <c r="Z283" s="351">
        <v>0</v>
      </c>
      <c r="AA283" s="352">
        <v>0</v>
      </c>
      <c r="AB283" s="353" t="s">
        <v>527</v>
      </c>
      <c r="AC283" s="354">
        <v>0</v>
      </c>
      <c r="AD283" s="354">
        <v>0</v>
      </c>
      <c r="AE283" s="354">
        <v>0</v>
      </c>
      <c r="AF283" s="354">
        <v>0</v>
      </c>
      <c r="AG283" s="355">
        <v>0</v>
      </c>
      <c r="AH283" s="167">
        <v>12.626830091969198</v>
      </c>
      <c r="AI283" s="373">
        <v>0</v>
      </c>
      <c r="AJ283" s="357"/>
      <c r="AK283" s="357"/>
      <c r="AL283" s="357"/>
      <c r="AM283" s="357"/>
      <c r="AN283" s="358">
        <v>0</v>
      </c>
      <c r="AO283" s="359">
        <v>0</v>
      </c>
      <c r="AP283" s="360" t="s">
        <v>527</v>
      </c>
      <c r="AQ283" s="361"/>
      <c r="AR283" s="361"/>
      <c r="AS283" s="361"/>
      <c r="AT283" s="361"/>
      <c r="AU283" s="362">
        <v>0</v>
      </c>
      <c r="AV283" s="363">
        <v>0</v>
      </c>
      <c r="AW283" s="364" t="s">
        <v>527</v>
      </c>
    </row>
    <row r="284" spans="1:49" ht="14.25" customHeight="1" x14ac:dyDescent="0.2">
      <c r="A284" s="153">
        <v>283</v>
      </c>
      <c r="B284" s="153" t="str">
        <f t="shared" si="4"/>
        <v>BR-APShelter</v>
      </c>
      <c r="C284" s="343" t="s">
        <v>40</v>
      </c>
      <c r="D284" s="344" t="s">
        <v>40</v>
      </c>
      <c r="E284" s="344" t="s">
        <v>45</v>
      </c>
      <c r="F284" s="344" t="s">
        <v>46</v>
      </c>
      <c r="G284" s="344" t="s">
        <v>430</v>
      </c>
      <c r="H284" s="345">
        <v>0</v>
      </c>
      <c r="I284" s="345">
        <v>0</v>
      </c>
      <c r="J284" s="345">
        <v>0</v>
      </c>
      <c r="K284" s="345">
        <v>0</v>
      </c>
      <c r="L284" s="346">
        <v>0</v>
      </c>
      <c r="M284" s="346">
        <v>48.512711875223744</v>
      </c>
      <c r="N284" s="236">
        <v>0</v>
      </c>
      <c r="O284" s="347">
        <v>0</v>
      </c>
      <c r="P284" s="347">
        <v>0</v>
      </c>
      <c r="Q284" s="347">
        <v>0</v>
      </c>
      <c r="R284" s="347">
        <v>0</v>
      </c>
      <c r="S284" s="348">
        <v>0</v>
      </c>
      <c r="T284" s="157">
        <v>38.305930851458044</v>
      </c>
      <c r="U284" s="349">
        <v>0</v>
      </c>
      <c r="V284" s="350"/>
      <c r="W284" s="350"/>
      <c r="X284" s="350"/>
      <c r="Y284" s="350"/>
      <c r="Z284" s="351">
        <v>0</v>
      </c>
      <c r="AA284" s="352">
        <v>0</v>
      </c>
      <c r="AB284" s="353" t="s">
        <v>527</v>
      </c>
      <c r="AC284" s="354">
        <v>0</v>
      </c>
      <c r="AD284" s="354">
        <v>0</v>
      </c>
      <c r="AE284" s="354">
        <v>0</v>
      </c>
      <c r="AF284" s="354">
        <v>0</v>
      </c>
      <c r="AG284" s="355">
        <v>0</v>
      </c>
      <c r="AH284" s="167">
        <v>10.206781023765696</v>
      </c>
      <c r="AI284" s="373">
        <v>0</v>
      </c>
      <c r="AJ284" s="357"/>
      <c r="AK284" s="357"/>
      <c r="AL284" s="357"/>
      <c r="AM284" s="357"/>
      <c r="AN284" s="358">
        <v>0</v>
      </c>
      <c r="AO284" s="359">
        <v>0</v>
      </c>
      <c r="AP284" s="360" t="s">
        <v>527</v>
      </c>
      <c r="AQ284" s="361"/>
      <c r="AR284" s="361"/>
      <c r="AS284" s="361"/>
      <c r="AT284" s="361"/>
      <c r="AU284" s="362">
        <v>0</v>
      </c>
      <c r="AV284" s="363">
        <v>0</v>
      </c>
      <c r="AW284" s="364" t="s">
        <v>527</v>
      </c>
    </row>
    <row r="285" spans="1:49" ht="14.25" customHeight="1" x14ac:dyDescent="0.2">
      <c r="A285" s="153">
        <v>284</v>
      </c>
      <c r="B285" s="153" t="str">
        <f t="shared" si="4"/>
        <v>BR-AMShelter</v>
      </c>
      <c r="C285" s="343" t="s">
        <v>40</v>
      </c>
      <c r="D285" s="344" t="s">
        <v>40</v>
      </c>
      <c r="E285" s="344" t="s">
        <v>47</v>
      </c>
      <c r="F285" s="344" t="s">
        <v>48</v>
      </c>
      <c r="G285" s="344" t="s">
        <v>430</v>
      </c>
      <c r="H285" s="345">
        <v>436</v>
      </c>
      <c r="I285" s="345">
        <v>406</v>
      </c>
      <c r="J285" s="345">
        <v>2286</v>
      </c>
      <c r="K285" s="345">
        <v>820</v>
      </c>
      <c r="L285" s="346">
        <v>3948</v>
      </c>
      <c r="M285" s="346">
        <v>35399.616350976001</v>
      </c>
      <c r="N285" s="236">
        <v>0.11152663240349354</v>
      </c>
      <c r="O285" s="347">
        <v>436</v>
      </c>
      <c r="P285" s="347">
        <v>406</v>
      </c>
      <c r="Q285" s="347">
        <v>2286</v>
      </c>
      <c r="R285" s="347">
        <v>820</v>
      </c>
      <c r="S285" s="348">
        <v>3948</v>
      </c>
      <c r="T285" s="157">
        <v>27951.751276991999</v>
      </c>
      <c r="U285" s="349">
        <v>0.14124338617915966</v>
      </c>
      <c r="V285" s="350"/>
      <c r="W285" s="350"/>
      <c r="X285" s="350"/>
      <c r="Y285" s="350"/>
      <c r="Z285" s="351">
        <v>0</v>
      </c>
      <c r="AA285" s="352">
        <v>0</v>
      </c>
      <c r="AB285" s="353" t="s">
        <v>527</v>
      </c>
      <c r="AC285" s="354">
        <v>0</v>
      </c>
      <c r="AD285" s="354">
        <v>0</v>
      </c>
      <c r="AE285" s="354">
        <v>0</v>
      </c>
      <c r="AF285" s="354">
        <v>0</v>
      </c>
      <c r="AG285" s="355">
        <v>0</v>
      </c>
      <c r="AH285" s="167">
        <v>7447.8650739840004</v>
      </c>
      <c r="AI285" s="373">
        <v>0</v>
      </c>
      <c r="AJ285" s="357"/>
      <c r="AK285" s="357"/>
      <c r="AL285" s="357"/>
      <c r="AM285" s="357"/>
      <c r="AN285" s="358">
        <v>0</v>
      </c>
      <c r="AO285" s="359">
        <v>0</v>
      </c>
      <c r="AP285" s="360" t="s">
        <v>527</v>
      </c>
      <c r="AQ285" s="361"/>
      <c r="AR285" s="361"/>
      <c r="AS285" s="361"/>
      <c r="AT285" s="361"/>
      <c r="AU285" s="362">
        <v>0</v>
      </c>
      <c r="AV285" s="363">
        <v>0</v>
      </c>
      <c r="AW285" s="364" t="s">
        <v>527</v>
      </c>
    </row>
    <row r="286" spans="1:49" ht="14.25" customHeight="1" x14ac:dyDescent="0.2">
      <c r="A286" s="153">
        <v>285</v>
      </c>
      <c r="B286" s="153" t="str">
        <f t="shared" si="4"/>
        <v>BR-BAShelter</v>
      </c>
      <c r="C286" s="343" t="s">
        <v>40</v>
      </c>
      <c r="D286" s="344" t="s">
        <v>40</v>
      </c>
      <c r="E286" s="344" t="s">
        <v>49</v>
      </c>
      <c r="F286" s="344" t="s">
        <v>50</v>
      </c>
      <c r="G286" s="344" t="s">
        <v>430</v>
      </c>
      <c r="H286" s="345">
        <v>0</v>
      </c>
      <c r="I286" s="345">
        <v>0</v>
      </c>
      <c r="J286" s="345">
        <v>0</v>
      </c>
      <c r="K286" s="345">
        <v>0</v>
      </c>
      <c r="L286" s="346">
        <v>0</v>
      </c>
      <c r="M286" s="346">
        <v>583.19095949672089</v>
      </c>
      <c r="N286" s="236">
        <v>0</v>
      </c>
      <c r="O286" s="347">
        <v>0</v>
      </c>
      <c r="P286" s="347">
        <v>0</v>
      </c>
      <c r="Q286" s="347">
        <v>0</v>
      </c>
      <c r="R286" s="347">
        <v>0</v>
      </c>
      <c r="S286" s="348">
        <v>0</v>
      </c>
      <c r="T286" s="157">
        <v>460.49111055954194</v>
      </c>
      <c r="U286" s="349">
        <v>0</v>
      </c>
      <c r="V286" s="350"/>
      <c r="W286" s="350"/>
      <c r="X286" s="350"/>
      <c r="Y286" s="350"/>
      <c r="Z286" s="351">
        <v>0</v>
      </c>
      <c r="AA286" s="352">
        <v>0</v>
      </c>
      <c r="AB286" s="353" t="s">
        <v>527</v>
      </c>
      <c r="AC286" s="354">
        <v>0</v>
      </c>
      <c r="AD286" s="354">
        <v>0</v>
      </c>
      <c r="AE286" s="354">
        <v>0</v>
      </c>
      <c r="AF286" s="354">
        <v>0</v>
      </c>
      <c r="AG286" s="355">
        <v>0</v>
      </c>
      <c r="AH286" s="167">
        <v>122.69984893717894</v>
      </c>
      <c r="AI286" s="373">
        <v>0</v>
      </c>
      <c r="AJ286" s="357"/>
      <c r="AK286" s="357"/>
      <c r="AL286" s="357"/>
      <c r="AM286" s="357"/>
      <c r="AN286" s="358">
        <v>0</v>
      </c>
      <c r="AO286" s="359">
        <v>0</v>
      </c>
      <c r="AP286" s="360" t="s">
        <v>527</v>
      </c>
      <c r="AQ286" s="361"/>
      <c r="AR286" s="361"/>
      <c r="AS286" s="361"/>
      <c r="AT286" s="361"/>
      <c r="AU286" s="362">
        <v>0</v>
      </c>
      <c r="AV286" s="363">
        <v>0</v>
      </c>
      <c r="AW286" s="364" t="s">
        <v>527</v>
      </c>
    </row>
    <row r="287" spans="1:49" ht="14.25" customHeight="1" x14ac:dyDescent="0.2">
      <c r="A287" s="153">
        <v>286</v>
      </c>
      <c r="B287" s="153" t="str">
        <f t="shared" si="4"/>
        <v>BR-CEShelter</v>
      </c>
      <c r="C287" s="343" t="s">
        <v>40</v>
      </c>
      <c r="D287" s="344" t="s">
        <v>40</v>
      </c>
      <c r="E287" s="344" t="s">
        <v>51</v>
      </c>
      <c r="F287" s="344" t="s">
        <v>52</v>
      </c>
      <c r="G287" s="344" t="s">
        <v>430</v>
      </c>
      <c r="H287" s="345">
        <v>10</v>
      </c>
      <c r="I287" s="345">
        <v>10</v>
      </c>
      <c r="J287" s="345">
        <v>25</v>
      </c>
      <c r="K287" s="345">
        <v>25</v>
      </c>
      <c r="L287" s="346">
        <v>70</v>
      </c>
      <c r="M287" s="346">
        <v>489.16096938291582</v>
      </c>
      <c r="N287" s="236">
        <v>0.14310217777249498</v>
      </c>
      <c r="O287" s="347">
        <v>10</v>
      </c>
      <c r="P287" s="347">
        <v>10</v>
      </c>
      <c r="Q287" s="347">
        <v>25</v>
      </c>
      <c r="R287" s="347">
        <v>25</v>
      </c>
      <c r="S287" s="348">
        <v>70</v>
      </c>
      <c r="T287" s="157">
        <v>386.24446138175699</v>
      </c>
      <c r="U287" s="349">
        <v>0.1812323722379886</v>
      </c>
      <c r="V287" s="350"/>
      <c r="W287" s="350"/>
      <c r="X287" s="350"/>
      <c r="Y287" s="350"/>
      <c r="Z287" s="351">
        <v>0</v>
      </c>
      <c r="AA287" s="352">
        <v>0</v>
      </c>
      <c r="AB287" s="353" t="s">
        <v>527</v>
      </c>
      <c r="AC287" s="354">
        <v>0</v>
      </c>
      <c r="AD287" s="354">
        <v>0</v>
      </c>
      <c r="AE287" s="354">
        <v>0</v>
      </c>
      <c r="AF287" s="354">
        <v>0</v>
      </c>
      <c r="AG287" s="355">
        <v>0</v>
      </c>
      <c r="AH287" s="167">
        <v>102.91650800115886</v>
      </c>
      <c r="AI287" s="373">
        <v>0</v>
      </c>
      <c r="AJ287" s="357"/>
      <c r="AK287" s="357"/>
      <c r="AL287" s="357"/>
      <c r="AM287" s="357"/>
      <c r="AN287" s="358">
        <v>0</v>
      </c>
      <c r="AO287" s="359">
        <v>0</v>
      </c>
      <c r="AP287" s="360" t="s">
        <v>527</v>
      </c>
      <c r="AQ287" s="361"/>
      <c r="AR287" s="361"/>
      <c r="AS287" s="361"/>
      <c r="AT287" s="361"/>
      <c r="AU287" s="362">
        <v>0</v>
      </c>
      <c r="AV287" s="363">
        <v>0</v>
      </c>
      <c r="AW287" s="364" t="s">
        <v>527</v>
      </c>
    </row>
    <row r="288" spans="1:49" ht="14.25" customHeight="1" x14ac:dyDescent="0.2">
      <c r="A288" s="153">
        <v>287</v>
      </c>
      <c r="B288" s="153" t="str">
        <f t="shared" si="4"/>
        <v>BR-DFShelter</v>
      </c>
      <c r="C288" s="343" t="s">
        <v>40</v>
      </c>
      <c r="D288" s="344" t="s">
        <v>40</v>
      </c>
      <c r="E288" s="344" t="s">
        <v>53</v>
      </c>
      <c r="F288" s="344" t="s">
        <v>54</v>
      </c>
      <c r="G288" s="344" t="s">
        <v>430</v>
      </c>
      <c r="H288" s="345">
        <v>41</v>
      </c>
      <c r="I288" s="345">
        <v>41</v>
      </c>
      <c r="J288" s="345">
        <v>234</v>
      </c>
      <c r="K288" s="345">
        <v>234</v>
      </c>
      <c r="L288" s="346">
        <v>550</v>
      </c>
      <c r="M288" s="346">
        <v>1393.4491016893298</v>
      </c>
      <c r="N288" s="236">
        <v>0.39470404719714175</v>
      </c>
      <c r="O288" s="347">
        <v>41</v>
      </c>
      <c r="P288" s="347">
        <v>41</v>
      </c>
      <c r="Q288" s="347">
        <v>234</v>
      </c>
      <c r="R288" s="347">
        <v>234</v>
      </c>
      <c r="S288" s="348">
        <v>550</v>
      </c>
      <c r="T288" s="157">
        <v>1100.2758425796953</v>
      </c>
      <c r="U288" s="349">
        <v>0.49987464844313556</v>
      </c>
      <c r="V288" s="350"/>
      <c r="W288" s="350"/>
      <c r="X288" s="350"/>
      <c r="Y288" s="350"/>
      <c r="Z288" s="351">
        <v>0</v>
      </c>
      <c r="AA288" s="352">
        <v>0</v>
      </c>
      <c r="AB288" s="353" t="s">
        <v>527</v>
      </c>
      <c r="AC288" s="354">
        <v>0</v>
      </c>
      <c r="AD288" s="354">
        <v>0</v>
      </c>
      <c r="AE288" s="354">
        <v>0</v>
      </c>
      <c r="AF288" s="354">
        <v>0</v>
      </c>
      <c r="AG288" s="355">
        <v>0</v>
      </c>
      <c r="AH288" s="167">
        <v>293.17325910963439</v>
      </c>
      <c r="AI288" s="373">
        <v>0</v>
      </c>
      <c r="AJ288" s="357"/>
      <c r="AK288" s="357"/>
      <c r="AL288" s="357"/>
      <c r="AM288" s="357"/>
      <c r="AN288" s="358">
        <v>0</v>
      </c>
      <c r="AO288" s="359">
        <v>0</v>
      </c>
      <c r="AP288" s="360" t="s">
        <v>527</v>
      </c>
      <c r="AQ288" s="361"/>
      <c r="AR288" s="361"/>
      <c r="AS288" s="361"/>
      <c r="AT288" s="361"/>
      <c r="AU288" s="362">
        <v>0</v>
      </c>
      <c r="AV288" s="363">
        <v>0</v>
      </c>
      <c r="AW288" s="364" t="s">
        <v>527</v>
      </c>
    </row>
    <row r="289" spans="1:49" ht="14.25" customHeight="1" x14ac:dyDescent="0.2">
      <c r="A289" s="153">
        <v>288</v>
      </c>
      <c r="B289" s="153" t="str">
        <f t="shared" si="4"/>
        <v>BR-ESShelter</v>
      </c>
      <c r="C289" s="343" t="s">
        <v>40</v>
      </c>
      <c r="D289" s="344" t="s">
        <v>40</v>
      </c>
      <c r="E289" s="344" t="s">
        <v>55</v>
      </c>
      <c r="F289" s="344" t="s">
        <v>56</v>
      </c>
      <c r="G289" s="344" t="s">
        <v>430</v>
      </c>
      <c r="H289" s="345">
        <v>0</v>
      </c>
      <c r="I289" s="345">
        <v>0</v>
      </c>
      <c r="J289" s="345">
        <v>0</v>
      </c>
      <c r="K289" s="345">
        <v>0</v>
      </c>
      <c r="L289" s="346">
        <v>0</v>
      </c>
      <c r="M289" s="346">
        <v>363.61901741163166</v>
      </c>
      <c r="N289" s="236">
        <v>0</v>
      </c>
      <c r="O289" s="347">
        <v>0</v>
      </c>
      <c r="P289" s="347">
        <v>0</v>
      </c>
      <c r="Q289" s="347">
        <v>0</v>
      </c>
      <c r="R289" s="347">
        <v>0</v>
      </c>
      <c r="S289" s="348">
        <v>0</v>
      </c>
      <c r="T289" s="157">
        <v>287.11577643959203</v>
      </c>
      <c r="U289" s="349">
        <v>0</v>
      </c>
      <c r="V289" s="350"/>
      <c r="W289" s="350"/>
      <c r="X289" s="350"/>
      <c r="Y289" s="350"/>
      <c r="Z289" s="351">
        <v>0</v>
      </c>
      <c r="AA289" s="352">
        <v>0</v>
      </c>
      <c r="AB289" s="353" t="s">
        <v>527</v>
      </c>
      <c r="AC289" s="354">
        <v>0</v>
      </c>
      <c r="AD289" s="354">
        <v>0</v>
      </c>
      <c r="AE289" s="354">
        <v>0</v>
      </c>
      <c r="AF289" s="354">
        <v>0</v>
      </c>
      <c r="AG289" s="355">
        <v>0</v>
      </c>
      <c r="AH289" s="167">
        <v>76.503240972039634</v>
      </c>
      <c r="AI289" s="373">
        <v>0</v>
      </c>
      <c r="AJ289" s="357"/>
      <c r="AK289" s="357"/>
      <c r="AL289" s="357"/>
      <c r="AM289" s="357"/>
      <c r="AN289" s="358">
        <v>0</v>
      </c>
      <c r="AO289" s="359">
        <v>0</v>
      </c>
      <c r="AP289" s="360" t="s">
        <v>527</v>
      </c>
      <c r="AQ289" s="361"/>
      <c r="AR289" s="361"/>
      <c r="AS289" s="361"/>
      <c r="AT289" s="361"/>
      <c r="AU289" s="362">
        <v>0</v>
      </c>
      <c r="AV289" s="363">
        <v>0</v>
      </c>
      <c r="AW289" s="364" t="s">
        <v>527</v>
      </c>
    </row>
    <row r="290" spans="1:49" ht="14.25" customHeight="1" x14ac:dyDescent="0.2">
      <c r="A290" s="153">
        <v>289</v>
      </c>
      <c r="B290" s="153" t="str">
        <f t="shared" si="4"/>
        <v>BR-GOShelter</v>
      </c>
      <c r="C290" s="343" t="s">
        <v>40</v>
      </c>
      <c r="D290" s="344" t="s">
        <v>40</v>
      </c>
      <c r="E290" s="344" t="s">
        <v>57</v>
      </c>
      <c r="F290" s="344" t="s">
        <v>58</v>
      </c>
      <c r="G290" s="344" t="s">
        <v>430</v>
      </c>
      <c r="H290" s="345">
        <v>0</v>
      </c>
      <c r="I290" s="345">
        <v>0</v>
      </c>
      <c r="J290" s="345">
        <v>0</v>
      </c>
      <c r="K290" s="345">
        <v>0</v>
      </c>
      <c r="L290" s="346">
        <v>0</v>
      </c>
      <c r="M290" s="346">
        <v>2237.2161614971792</v>
      </c>
      <c r="N290" s="236">
        <v>0</v>
      </c>
      <c r="O290" s="347">
        <v>0</v>
      </c>
      <c r="P290" s="347">
        <v>0</v>
      </c>
      <c r="Q290" s="347">
        <v>0</v>
      </c>
      <c r="R290" s="347">
        <v>0</v>
      </c>
      <c r="S290" s="348">
        <v>0</v>
      </c>
      <c r="T290" s="157">
        <v>1766.5194187143161</v>
      </c>
      <c r="U290" s="349">
        <v>0</v>
      </c>
      <c r="V290" s="350"/>
      <c r="W290" s="350"/>
      <c r="X290" s="350"/>
      <c r="Y290" s="350"/>
      <c r="Z290" s="351">
        <v>0</v>
      </c>
      <c r="AA290" s="352">
        <v>0</v>
      </c>
      <c r="AB290" s="353" t="s">
        <v>527</v>
      </c>
      <c r="AC290" s="354">
        <v>0</v>
      </c>
      <c r="AD290" s="354">
        <v>0</v>
      </c>
      <c r="AE290" s="354">
        <v>0</v>
      </c>
      <c r="AF290" s="354">
        <v>0</v>
      </c>
      <c r="AG290" s="355">
        <v>0</v>
      </c>
      <c r="AH290" s="167">
        <v>470.69674278286317</v>
      </c>
      <c r="AI290" s="373">
        <v>0</v>
      </c>
      <c r="AJ290" s="357"/>
      <c r="AK290" s="357"/>
      <c r="AL290" s="357"/>
      <c r="AM290" s="357"/>
      <c r="AN290" s="358">
        <v>0</v>
      </c>
      <c r="AO290" s="359">
        <v>0</v>
      </c>
      <c r="AP290" s="360" t="s">
        <v>527</v>
      </c>
      <c r="AQ290" s="361"/>
      <c r="AR290" s="361"/>
      <c r="AS290" s="361"/>
      <c r="AT290" s="361"/>
      <c r="AU290" s="362">
        <v>0</v>
      </c>
      <c r="AV290" s="363">
        <v>0</v>
      </c>
      <c r="AW290" s="364" t="s">
        <v>527</v>
      </c>
    </row>
    <row r="291" spans="1:49" ht="14.25" customHeight="1" x14ac:dyDescent="0.2">
      <c r="A291" s="153">
        <v>290</v>
      </c>
      <c r="B291" s="153" t="str">
        <f t="shared" si="4"/>
        <v>BR-MAShelter</v>
      </c>
      <c r="C291" s="343" t="s">
        <v>40</v>
      </c>
      <c r="D291" s="344" t="s">
        <v>40</v>
      </c>
      <c r="E291" s="344" t="s">
        <v>59</v>
      </c>
      <c r="F291" s="344" t="s">
        <v>60</v>
      </c>
      <c r="G291" s="344" t="s">
        <v>430</v>
      </c>
      <c r="H291" s="345">
        <v>0</v>
      </c>
      <c r="I291" s="345">
        <v>0</v>
      </c>
      <c r="J291" s="345">
        <v>0</v>
      </c>
      <c r="K291" s="345">
        <v>0</v>
      </c>
      <c r="L291" s="346">
        <v>0</v>
      </c>
      <c r="M291" s="346">
        <v>263.58484698615666</v>
      </c>
      <c r="N291" s="236">
        <v>0</v>
      </c>
      <c r="O291" s="347">
        <v>0</v>
      </c>
      <c r="P291" s="347">
        <v>0</v>
      </c>
      <c r="Q291" s="347">
        <v>0</v>
      </c>
      <c r="R291" s="347">
        <v>0</v>
      </c>
      <c r="S291" s="348">
        <v>0</v>
      </c>
      <c r="T291" s="157">
        <v>208.12819015587758</v>
      </c>
      <c r="U291" s="349">
        <v>0</v>
      </c>
      <c r="V291" s="350"/>
      <c r="W291" s="350"/>
      <c r="X291" s="350"/>
      <c r="Y291" s="350"/>
      <c r="Z291" s="351">
        <v>0</v>
      </c>
      <c r="AA291" s="352">
        <v>0</v>
      </c>
      <c r="AB291" s="353" t="s">
        <v>527</v>
      </c>
      <c r="AC291" s="354">
        <v>0</v>
      </c>
      <c r="AD291" s="354">
        <v>0</v>
      </c>
      <c r="AE291" s="354">
        <v>0</v>
      </c>
      <c r="AF291" s="354">
        <v>0</v>
      </c>
      <c r="AG291" s="355">
        <v>0</v>
      </c>
      <c r="AH291" s="167">
        <v>55.456656830279101</v>
      </c>
      <c r="AI291" s="373">
        <v>0</v>
      </c>
      <c r="AJ291" s="357"/>
      <c r="AK291" s="357"/>
      <c r="AL291" s="357"/>
      <c r="AM291" s="357"/>
      <c r="AN291" s="358">
        <v>0</v>
      </c>
      <c r="AO291" s="359">
        <v>0</v>
      </c>
      <c r="AP291" s="360" t="s">
        <v>527</v>
      </c>
      <c r="AQ291" s="361"/>
      <c r="AR291" s="361"/>
      <c r="AS291" s="361"/>
      <c r="AT291" s="361"/>
      <c r="AU291" s="362">
        <v>0</v>
      </c>
      <c r="AV291" s="363">
        <v>0</v>
      </c>
      <c r="AW291" s="364" t="s">
        <v>527</v>
      </c>
    </row>
    <row r="292" spans="1:49" ht="14.25" customHeight="1" x14ac:dyDescent="0.2">
      <c r="A292" s="153">
        <v>291</v>
      </c>
      <c r="B292" s="153" t="str">
        <f t="shared" si="4"/>
        <v>BR-MTShelter</v>
      </c>
      <c r="C292" s="343" t="s">
        <v>40</v>
      </c>
      <c r="D292" s="344" t="s">
        <v>40</v>
      </c>
      <c r="E292" s="344" t="s">
        <v>61</v>
      </c>
      <c r="F292" s="344" t="s">
        <v>62</v>
      </c>
      <c r="G292" s="344" t="s">
        <v>430</v>
      </c>
      <c r="H292" s="345">
        <v>20</v>
      </c>
      <c r="I292" s="345">
        <v>22</v>
      </c>
      <c r="J292" s="345">
        <v>46</v>
      </c>
      <c r="K292" s="345">
        <v>52</v>
      </c>
      <c r="L292" s="346">
        <v>140</v>
      </c>
      <c r="M292" s="346">
        <v>3655.6671492736855</v>
      </c>
      <c r="N292" s="236">
        <v>3.8296703250955286E-2</v>
      </c>
      <c r="O292" s="347">
        <v>20</v>
      </c>
      <c r="P292" s="347">
        <v>22</v>
      </c>
      <c r="Q292" s="347">
        <v>46</v>
      </c>
      <c r="R292" s="347">
        <v>52</v>
      </c>
      <c r="S292" s="348">
        <v>140</v>
      </c>
      <c r="T292" s="157">
        <v>2886.5369018371066</v>
      </c>
      <c r="U292" s="349">
        <v>4.8501025540639529E-2</v>
      </c>
      <c r="V292" s="350"/>
      <c r="W292" s="350"/>
      <c r="X292" s="350"/>
      <c r="Y292" s="350"/>
      <c r="Z292" s="351">
        <v>0</v>
      </c>
      <c r="AA292" s="352">
        <v>0</v>
      </c>
      <c r="AB292" s="353" t="s">
        <v>527</v>
      </c>
      <c r="AC292" s="354">
        <v>0</v>
      </c>
      <c r="AD292" s="354">
        <v>0</v>
      </c>
      <c r="AE292" s="354">
        <v>0</v>
      </c>
      <c r="AF292" s="354">
        <v>0</v>
      </c>
      <c r="AG292" s="355">
        <v>0</v>
      </c>
      <c r="AH292" s="167">
        <v>769.13024743657888</v>
      </c>
      <c r="AI292" s="373">
        <v>0</v>
      </c>
      <c r="AJ292" s="357"/>
      <c r="AK292" s="357"/>
      <c r="AL292" s="357"/>
      <c r="AM292" s="357"/>
      <c r="AN292" s="358">
        <v>0</v>
      </c>
      <c r="AO292" s="359">
        <v>0</v>
      </c>
      <c r="AP292" s="360" t="s">
        <v>527</v>
      </c>
      <c r="AQ292" s="361"/>
      <c r="AR292" s="361"/>
      <c r="AS292" s="361"/>
      <c r="AT292" s="361"/>
      <c r="AU292" s="362">
        <v>0</v>
      </c>
      <c r="AV292" s="363">
        <v>0</v>
      </c>
      <c r="AW292" s="364" t="s">
        <v>527</v>
      </c>
    </row>
    <row r="293" spans="1:49" ht="14.25" customHeight="1" x14ac:dyDescent="0.2">
      <c r="A293" s="153">
        <v>292</v>
      </c>
      <c r="B293" s="153" t="str">
        <f t="shared" si="4"/>
        <v>BR-MSShelter</v>
      </c>
      <c r="C293" s="343" t="s">
        <v>40</v>
      </c>
      <c r="D293" s="344" t="s">
        <v>40</v>
      </c>
      <c r="E293" s="344" t="s">
        <v>63</v>
      </c>
      <c r="F293" s="344" t="s">
        <v>64</v>
      </c>
      <c r="G293" s="344" t="s">
        <v>430</v>
      </c>
      <c r="H293" s="345">
        <v>0</v>
      </c>
      <c r="I293" s="345">
        <v>0</v>
      </c>
      <c r="J293" s="345">
        <v>0</v>
      </c>
      <c r="K293" s="345">
        <v>0</v>
      </c>
      <c r="L293" s="346">
        <v>0</v>
      </c>
      <c r="M293" s="346">
        <v>3230.0226860259763</v>
      </c>
      <c r="N293" s="236">
        <v>0</v>
      </c>
      <c r="O293" s="347">
        <v>0</v>
      </c>
      <c r="P293" s="347">
        <v>0</v>
      </c>
      <c r="Q293" s="347">
        <v>0</v>
      </c>
      <c r="R293" s="347">
        <v>0</v>
      </c>
      <c r="S293" s="348">
        <v>0</v>
      </c>
      <c r="T293" s="157">
        <v>2550.4454580437982</v>
      </c>
      <c r="U293" s="349">
        <v>0</v>
      </c>
      <c r="V293" s="350"/>
      <c r="W293" s="350"/>
      <c r="X293" s="350"/>
      <c r="Y293" s="350"/>
      <c r="Z293" s="351">
        <v>0</v>
      </c>
      <c r="AA293" s="352">
        <v>0</v>
      </c>
      <c r="AB293" s="353" t="s">
        <v>527</v>
      </c>
      <c r="AC293" s="354">
        <v>0</v>
      </c>
      <c r="AD293" s="354">
        <v>0</v>
      </c>
      <c r="AE293" s="354">
        <v>0</v>
      </c>
      <c r="AF293" s="354">
        <v>0</v>
      </c>
      <c r="AG293" s="355">
        <v>0</v>
      </c>
      <c r="AH293" s="167">
        <v>679.5772279821781</v>
      </c>
      <c r="AI293" s="373">
        <v>0</v>
      </c>
      <c r="AJ293" s="357"/>
      <c r="AK293" s="357"/>
      <c r="AL293" s="357"/>
      <c r="AM293" s="357"/>
      <c r="AN293" s="358">
        <v>0</v>
      </c>
      <c r="AO293" s="359">
        <v>0</v>
      </c>
      <c r="AP293" s="360" t="s">
        <v>527</v>
      </c>
      <c r="AQ293" s="361"/>
      <c r="AR293" s="361"/>
      <c r="AS293" s="361"/>
      <c r="AT293" s="361"/>
      <c r="AU293" s="362">
        <v>0</v>
      </c>
      <c r="AV293" s="363">
        <v>0</v>
      </c>
      <c r="AW293" s="364" t="s">
        <v>527</v>
      </c>
    </row>
    <row r="294" spans="1:49" ht="14.25" customHeight="1" x14ac:dyDescent="0.2">
      <c r="A294" s="153">
        <v>293</v>
      </c>
      <c r="B294" s="153" t="str">
        <f t="shared" si="4"/>
        <v>BR-MGShelter</v>
      </c>
      <c r="C294" s="343" t="s">
        <v>40</v>
      </c>
      <c r="D294" s="344" t="s">
        <v>40</v>
      </c>
      <c r="E294" s="344" t="s">
        <v>65</v>
      </c>
      <c r="F294" s="344" t="s">
        <v>66</v>
      </c>
      <c r="G294" s="344" t="s">
        <v>430</v>
      </c>
      <c r="H294" s="345">
        <v>50</v>
      </c>
      <c r="I294" s="345">
        <v>40</v>
      </c>
      <c r="J294" s="345">
        <v>50</v>
      </c>
      <c r="K294" s="345">
        <v>40</v>
      </c>
      <c r="L294" s="346">
        <v>180</v>
      </c>
      <c r="M294" s="346">
        <v>3558.1358300646048</v>
      </c>
      <c r="N294" s="236">
        <v>5.0588287967840664E-2</v>
      </c>
      <c r="O294" s="347">
        <v>50</v>
      </c>
      <c r="P294" s="347">
        <v>40</v>
      </c>
      <c r="Q294" s="347">
        <v>50</v>
      </c>
      <c r="R294" s="347">
        <v>40</v>
      </c>
      <c r="S294" s="348">
        <v>180</v>
      </c>
      <c r="T294" s="157">
        <v>2809.5255820188349</v>
      </c>
      <c r="U294" s="349">
        <v>6.4067756190587091E-2</v>
      </c>
      <c r="V294" s="350"/>
      <c r="W294" s="350"/>
      <c r="X294" s="350"/>
      <c r="Y294" s="350"/>
      <c r="Z294" s="351">
        <v>0</v>
      </c>
      <c r="AA294" s="352">
        <v>0</v>
      </c>
      <c r="AB294" s="353" t="s">
        <v>527</v>
      </c>
      <c r="AC294" s="354">
        <v>0</v>
      </c>
      <c r="AD294" s="354">
        <v>0</v>
      </c>
      <c r="AE294" s="354">
        <v>0</v>
      </c>
      <c r="AF294" s="354">
        <v>0</v>
      </c>
      <c r="AG294" s="355">
        <v>0</v>
      </c>
      <c r="AH294" s="167">
        <v>748.61024804576994</v>
      </c>
      <c r="AI294" s="373">
        <v>0</v>
      </c>
      <c r="AJ294" s="357"/>
      <c r="AK294" s="357"/>
      <c r="AL294" s="357"/>
      <c r="AM294" s="357"/>
      <c r="AN294" s="358">
        <v>0</v>
      </c>
      <c r="AO294" s="359">
        <v>0</v>
      </c>
      <c r="AP294" s="360" t="s">
        <v>527</v>
      </c>
      <c r="AQ294" s="361"/>
      <c r="AR294" s="361"/>
      <c r="AS294" s="361"/>
      <c r="AT294" s="361"/>
      <c r="AU294" s="362">
        <v>0</v>
      </c>
      <c r="AV294" s="363">
        <v>0</v>
      </c>
      <c r="AW294" s="364" t="s">
        <v>527</v>
      </c>
    </row>
    <row r="295" spans="1:49" ht="14.25" customHeight="1" x14ac:dyDescent="0.2">
      <c r="A295" s="153">
        <v>294</v>
      </c>
      <c r="B295" s="153" t="str">
        <f t="shared" si="4"/>
        <v>BR-PAShelter</v>
      </c>
      <c r="C295" s="343" t="s">
        <v>40</v>
      </c>
      <c r="D295" s="344" t="s">
        <v>40</v>
      </c>
      <c r="E295" s="344" t="s">
        <v>67</v>
      </c>
      <c r="F295" s="344" t="s">
        <v>68</v>
      </c>
      <c r="G295" s="344" t="s">
        <v>430</v>
      </c>
      <c r="H295" s="345">
        <v>0</v>
      </c>
      <c r="I295" s="345">
        <v>0</v>
      </c>
      <c r="J295" s="345">
        <v>0</v>
      </c>
      <c r="K295" s="345">
        <v>0</v>
      </c>
      <c r="L295" s="346">
        <v>0</v>
      </c>
      <c r="M295" s="346">
        <v>1235.8892924019335</v>
      </c>
      <c r="N295" s="236">
        <v>0</v>
      </c>
      <c r="O295" s="347">
        <v>0</v>
      </c>
      <c r="P295" s="347">
        <v>0</v>
      </c>
      <c r="Q295" s="347">
        <v>0</v>
      </c>
      <c r="R295" s="347">
        <v>0</v>
      </c>
      <c r="S295" s="348">
        <v>0</v>
      </c>
      <c r="T295" s="157">
        <v>975.86566375779501</v>
      </c>
      <c r="U295" s="349">
        <v>0</v>
      </c>
      <c r="V295" s="350"/>
      <c r="W295" s="350"/>
      <c r="X295" s="350"/>
      <c r="Y295" s="350"/>
      <c r="Z295" s="351">
        <v>0</v>
      </c>
      <c r="AA295" s="352">
        <v>0</v>
      </c>
      <c r="AB295" s="353" t="s">
        <v>527</v>
      </c>
      <c r="AC295" s="354">
        <v>0</v>
      </c>
      <c r="AD295" s="354">
        <v>0</v>
      </c>
      <c r="AE295" s="354">
        <v>0</v>
      </c>
      <c r="AF295" s="354">
        <v>0</v>
      </c>
      <c r="AG295" s="355">
        <v>0</v>
      </c>
      <c r="AH295" s="167">
        <v>260.02362864413851</v>
      </c>
      <c r="AI295" s="373">
        <v>0</v>
      </c>
      <c r="AJ295" s="357"/>
      <c r="AK295" s="357"/>
      <c r="AL295" s="357"/>
      <c r="AM295" s="357"/>
      <c r="AN295" s="358">
        <v>0</v>
      </c>
      <c r="AO295" s="359">
        <v>0</v>
      </c>
      <c r="AP295" s="360" t="s">
        <v>527</v>
      </c>
      <c r="AQ295" s="361"/>
      <c r="AR295" s="361"/>
      <c r="AS295" s="361"/>
      <c r="AT295" s="361"/>
      <c r="AU295" s="362">
        <v>0</v>
      </c>
      <c r="AV295" s="363">
        <v>0</v>
      </c>
      <c r="AW295" s="364" t="s">
        <v>527</v>
      </c>
    </row>
    <row r="296" spans="1:49" ht="14.25" customHeight="1" x14ac:dyDescent="0.2">
      <c r="A296" s="153">
        <v>295</v>
      </c>
      <c r="B296" s="153" t="str">
        <f t="shared" si="4"/>
        <v>BR-PBShelter</v>
      </c>
      <c r="C296" s="343" t="s">
        <v>40</v>
      </c>
      <c r="D296" s="344" t="s">
        <v>40</v>
      </c>
      <c r="E296" s="344" t="s">
        <v>69</v>
      </c>
      <c r="F296" s="344" t="s">
        <v>70</v>
      </c>
      <c r="G296" s="344" t="s">
        <v>430</v>
      </c>
      <c r="H296" s="345">
        <v>20</v>
      </c>
      <c r="I296" s="345">
        <v>22</v>
      </c>
      <c r="J296" s="345">
        <v>46</v>
      </c>
      <c r="K296" s="345">
        <v>52</v>
      </c>
      <c r="L296" s="346">
        <v>140</v>
      </c>
      <c r="M296" s="346">
        <v>559.17423825004005</v>
      </c>
      <c r="N296" s="236">
        <v>0.25036918803365488</v>
      </c>
      <c r="O296" s="347">
        <v>20</v>
      </c>
      <c r="P296" s="347">
        <v>22</v>
      </c>
      <c r="Q296" s="347">
        <v>46</v>
      </c>
      <c r="R296" s="347">
        <v>52</v>
      </c>
      <c r="S296" s="348">
        <v>140</v>
      </c>
      <c r="T296" s="157">
        <v>441.52736213582301</v>
      </c>
      <c r="U296" s="349">
        <v>0.31708114152375699</v>
      </c>
      <c r="V296" s="350"/>
      <c r="W296" s="350"/>
      <c r="X296" s="350"/>
      <c r="Y296" s="350"/>
      <c r="Z296" s="351">
        <v>0</v>
      </c>
      <c r="AA296" s="352">
        <v>0</v>
      </c>
      <c r="AB296" s="353" t="s">
        <v>527</v>
      </c>
      <c r="AC296" s="354">
        <v>0</v>
      </c>
      <c r="AD296" s="354">
        <v>0</v>
      </c>
      <c r="AE296" s="354">
        <v>0</v>
      </c>
      <c r="AF296" s="354">
        <v>0</v>
      </c>
      <c r="AG296" s="355">
        <v>0</v>
      </c>
      <c r="AH296" s="167">
        <v>117.64687611421701</v>
      </c>
      <c r="AI296" s="373">
        <v>0</v>
      </c>
      <c r="AJ296" s="357"/>
      <c r="AK296" s="357"/>
      <c r="AL296" s="357"/>
      <c r="AM296" s="357"/>
      <c r="AN296" s="358">
        <v>0</v>
      </c>
      <c r="AO296" s="359">
        <v>0</v>
      </c>
      <c r="AP296" s="360" t="s">
        <v>527</v>
      </c>
      <c r="AQ296" s="361"/>
      <c r="AR296" s="361"/>
      <c r="AS296" s="361"/>
      <c r="AT296" s="361"/>
      <c r="AU296" s="362">
        <v>0</v>
      </c>
      <c r="AV296" s="363">
        <v>0</v>
      </c>
      <c r="AW296" s="364" t="s">
        <v>527</v>
      </c>
    </row>
    <row r="297" spans="1:49" ht="14.25" customHeight="1" x14ac:dyDescent="0.2">
      <c r="A297" s="153">
        <v>296</v>
      </c>
      <c r="B297" s="153" t="str">
        <f t="shared" si="4"/>
        <v>BR-PRShelter</v>
      </c>
      <c r="C297" s="343" t="s">
        <v>40</v>
      </c>
      <c r="D297" s="344" t="s">
        <v>40</v>
      </c>
      <c r="E297" s="344" t="s">
        <v>71</v>
      </c>
      <c r="F297" s="344" t="s">
        <v>72</v>
      </c>
      <c r="G297" s="344" t="s">
        <v>430</v>
      </c>
      <c r="H297" s="345">
        <v>20</v>
      </c>
      <c r="I297" s="345">
        <v>22</v>
      </c>
      <c r="J297" s="345">
        <v>46</v>
      </c>
      <c r="K297" s="345">
        <v>52</v>
      </c>
      <c r="L297" s="346">
        <v>140</v>
      </c>
      <c r="M297" s="346">
        <v>16056.110066092846</v>
      </c>
      <c r="N297" s="236">
        <v>8.7194220408124117E-3</v>
      </c>
      <c r="O297" s="347">
        <v>20</v>
      </c>
      <c r="P297" s="347">
        <v>22</v>
      </c>
      <c r="Q297" s="347">
        <v>46</v>
      </c>
      <c r="R297" s="347">
        <v>52</v>
      </c>
      <c r="S297" s="348">
        <v>140</v>
      </c>
      <c r="T297" s="157">
        <v>12678.00166515254</v>
      </c>
      <c r="U297" s="349">
        <v>1.1042749772214637E-2</v>
      </c>
      <c r="V297" s="350"/>
      <c r="W297" s="350"/>
      <c r="X297" s="350"/>
      <c r="Y297" s="350"/>
      <c r="Z297" s="351">
        <v>0</v>
      </c>
      <c r="AA297" s="352">
        <v>0</v>
      </c>
      <c r="AB297" s="353" t="s">
        <v>527</v>
      </c>
      <c r="AC297" s="354">
        <v>0</v>
      </c>
      <c r="AD297" s="354">
        <v>0</v>
      </c>
      <c r="AE297" s="354">
        <v>0</v>
      </c>
      <c r="AF297" s="354">
        <v>0</v>
      </c>
      <c r="AG297" s="355">
        <v>0</v>
      </c>
      <c r="AH297" s="167">
        <v>3378.1084009403057</v>
      </c>
      <c r="AI297" s="373">
        <v>0</v>
      </c>
      <c r="AJ297" s="357"/>
      <c r="AK297" s="357"/>
      <c r="AL297" s="357"/>
      <c r="AM297" s="357"/>
      <c r="AN297" s="358">
        <v>0</v>
      </c>
      <c r="AO297" s="359">
        <v>0</v>
      </c>
      <c r="AP297" s="360" t="s">
        <v>527</v>
      </c>
      <c r="AQ297" s="361"/>
      <c r="AR297" s="361"/>
      <c r="AS297" s="361"/>
      <c r="AT297" s="361"/>
      <c r="AU297" s="362">
        <v>0</v>
      </c>
      <c r="AV297" s="363">
        <v>0</v>
      </c>
      <c r="AW297" s="364" t="s">
        <v>527</v>
      </c>
    </row>
    <row r="298" spans="1:49" ht="14.25" customHeight="1" x14ac:dyDescent="0.2">
      <c r="A298" s="153">
        <v>297</v>
      </c>
      <c r="B298" s="153" t="str">
        <f t="shared" si="4"/>
        <v>BR-PEShelter</v>
      </c>
      <c r="C298" s="343" t="s">
        <v>40</v>
      </c>
      <c r="D298" s="344" t="s">
        <v>40</v>
      </c>
      <c r="E298" s="344" t="s">
        <v>73</v>
      </c>
      <c r="F298" s="344" t="s">
        <v>74</v>
      </c>
      <c r="G298" s="344" t="s">
        <v>430</v>
      </c>
      <c r="H298" s="345">
        <v>10</v>
      </c>
      <c r="I298" s="345">
        <v>10</v>
      </c>
      <c r="J298" s="345">
        <v>30</v>
      </c>
      <c r="K298" s="345">
        <v>0</v>
      </c>
      <c r="L298" s="346">
        <v>50</v>
      </c>
      <c r="M298" s="346">
        <v>545.16892186893836</v>
      </c>
      <c r="N298" s="236">
        <v>9.1714692445400037E-2</v>
      </c>
      <c r="O298" s="347">
        <v>10</v>
      </c>
      <c r="P298" s="347">
        <v>10</v>
      </c>
      <c r="Q298" s="347">
        <v>30</v>
      </c>
      <c r="R298" s="347">
        <v>0</v>
      </c>
      <c r="S298" s="348">
        <v>50</v>
      </c>
      <c r="T298" s="157">
        <v>430.46867957387661</v>
      </c>
      <c r="U298" s="349">
        <v>0.11615246909367549</v>
      </c>
      <c r="V298" s="350"/>
      <c r="W298" s="350"/>
      <c r="X298" s="350"/>
      <c r="Y298" s="350"/>
      <c r="Z298" s="351">
        <v>0</v>
      </c>
      <c r="AA298" s="352">
        <v>0</v>
      </c>
      <c r="AB298" s="353" t="s">
        <v>527</v>
      </c>
      <c r="AC298" s="354">
        <v>0</v>
      </c>
      <c r="AD298" s="354">
        <v>0</v>
      </c>
      <c r="AE298" s="354">
        <v>0</v>
      </c>
      <c r="AF298" s="354">
        <v>0</v>
      </c>
      <c r="AG298" s="355">
        <v>0</v>
      </c>
      <c r="AH298" s="167">
        <v>114.70024229506178</v>
      </c>
      <c r="AI298" s="373">
        <v>0</v>
      </c>
      <c r="AJ298" s="357"/>
      <c r="AK298" s="357"/>
      <c r="AL298" s="357"/>
      <c r="AM298" s="357"/>
      <c r="AN298" s="358">
        <v>0</v>
      </c>
      <c r="AO298" s="359">
        <v>0</v>
      </c>
      <c r="AP298" s="360" t="s">
        <v>527</v>
      </c>
      <c r="AQ298" s="361"/>
      <c r="AR298" s="361"/>
      <c r="AS298" s="361"/>
      <c r="AT298" s="361"/>
      <c r="AU298" s="362">
        <v>0</v>
      </c>
      <c r="AV298" s="363">
        <v>0</v>
      </c>
      <c r="AW298" s="364" t="s">
        <v>527</v>
      </c>
    </row>
    <row r="299" spans="1:49" ht="14.25" customHeight="1" x14ac:dyDescent="0.2">
      <c r="A299" s="153">
        <v>298</v>
      </c>
      <c r="B299" s="153" t="str">
        <f t="shared" si="4"/>
        <v>BR-PIShelter</v>
      </c>
      <c r="C299" s="343" t="s">
        <v>40</v>
      </c>
      <c r="D299" s="344" t="s">
        <v>40</v>
      </c>
      <c r="E299" s="344" t="s">
        <v>75</v>
      </c>
      <c r="F299" s="344" t="s">
        <v>76</v>
      </c>
      <c r="G299" s="344" t="s">
        <v>430</v>
      </c>
      <c r="H299" s="345">
        <v>0</v>
      </c>
      <c r="I299" s="345">
        <v>0</v>
      </c>
      <c r="J299" s="345">
        <v>0</v>
      </c>
      <c r="K299" s="345">
        <v>0</v>
      </c>
      <c r="L299" s="346">
        <v>0</v>
      </c>
      <c r="M299" s="346">
        <v>154.04516715373597</v>
      </c>
      <c r="N299" s="236">
        <v>0</v>
      </c>
      <c r="O299" s="347">
        <v>0</v>
      </c>
      <c r="P299" s="347">
        <v>0</v>
      </c>
      <c r="Q299" s="347">
        <v>0</v>
      </c>
      <c r="R299" s="347">
        <v>0</v>
      </c>
      <c r="S299" s="348">
        <v>0</v>
      </c>
      <c r="T299" s="157">
        <v>121.63499612574671</v>
      </c>
      <c r="U299" s="349">
        <v>0</v>
      </c>
      <c r="V299" s="350"/>
      <c r="W299" s="350"/>
      <c r="X299" s="350"/>
      <c r="Y299" s="350"/>
      <c r="Z299" s="351">
        <v>0</v>
      </c>
      <c r="AA299" s="352">
        <v>0</v>
      </c>
      <c r="AB299" s="353" t="s">
        <v>527</v>
      </c>
      <c r="AC299" s="354">
        <v>0</v>
      </c>
      <c r="AD299" s="354">
        <v>0</v>
      </c>
      <c r="AE299" s="354">
        <v>0</v>
      </c>
      <c r="AF299" s="354">
        <v>0</v>
      </c>
      <c r="AG299" s="355">
        <v>0</v>
      </c>
      <c r="AH299" s="167">
        <v>32.410171027989264</v>
      </c>
      <c r="AI299" s="373">
        <v>0</v>
      </c>
      <c r="AJ299" s="357"/>
      <c r="AK299" s="357"/>
      <c r="AL299" s="357"/>
      <c r="AM299" s="357"/>
      <c r="AN299" s="358">
        <v>0</v>
      </c>
      <c r="AO299" s="359">
        <v>0</v>
      </c>
      <c r="AP299" s="360" t="s">
        <v>527</v>
      </c>
      <c r="AQ299" s="361"/>
      <c r="AR299" s="361"/>
      <c r="AS299" s="361"/>
      <c r="AT299" s="361"/>
      <c r="AU299" s="362">
        <v>0</v>
      </c>
      <c r="AV299" s="363">
        <v>0</v>
      </c>
      <c r="AW299" s="364" t="s">
        <v>527</v>
      </c>
    </row>
    <row r="300" spans="1:49" ht="14.25" customHeight="1" x14ac:dyDescent="0.2">
      <c r="A300" s="153">
        <v>299</v>
      </c>
      <c r="B300" s="153" t="str">
        <f t="shared" si="4"/>
        <v>BR-RJShelter</v>
      </c>
      <c r="C300" s="343" t="s">
        <v>40</v>
      </c>
      <c r="D300" s="344" t="s">
        <v>40</v>
      </c>
      <c r="E300" s="344" t="s">
        <v>77</v>
      </c>
      <c r="F300" s="344" t="s">
        <v>78</v>
      </c>
      <c r="G300" s="344" t="s">
        <v>430</v>
      </c>
      <c r="H300" s="345">
        <v>20</v>
      </c>
      <c r="I300" s="345">
        <v>22</v>
      </c>
      <c r="J300" s="345">
        <v>46</v>
      </c>
      <c r="K300" s="345">
        <v>52</v>
      </c>
      <c r="L300" s="346">
        <v>140</v>
      </c>
      <c r="M300" s="346">
        <v>1314.9154882557555</v>
      </c>
      <c r="N300" s="236">
        <v>0.10647072093257566</v>
      </c>
      <c r="O300" s="347">
        <v>20</v>
      </c>
      <c r="P300" s="347">
        <v>22</v>
      </c>
      <c r="Q300" s="347">
        <v>46</v>
      </c>
      <c r="R300" s="347">
        <v>52</v>
      </c>
      <c r="S300" s="348">
        <v>140</v>
      </c>
      <c r="T300" s="157">
        <v>1038.2652261985893</v>
      </c>
      <c r="U300" s="349">
        <v>0.13484030522006729</v>
      </c>
      <c r="V300" s="350"/>
      <c r="W300" s="350"/>
      <c r="X300" s="350"/>
      <c r="Y300" s="350"/>
      <c r="Z300" s="351">
        <v>0</v>
      </c>
      <c r="AA300" s="352">
        <v>0</v>
      </c>
      <c r="AB300" s="353" t="s">
        <v>527</v>
      </c>
      <c r="AC300" s="354">
        <v>0</v>
      </c>
      <c r="AD300" s="354">
        <v>0</v>
      </c>
      <c r="AE300" s="354">
        <v>0</v>
      </c>
      <c r="AF300" s="354">
        <v>0</v>
      </c>
      <c r="AG300" s="355">
        <v>0</v>
      </c>
      <c r="AH300" s="167">
        <v>276.65026205716629</v>
      </c>
      <c r="AI300" s="373">
        <v>0</v>
      </c>
      <c r="AJ300" s="357"/>
      <c r="AK300" s="357"/>
      <c r="AL300" s="357"/>
      <c r="AM300" s="357"/>
      <c r="AN300" s="358">
        <v>0</v>
      </c>
      <c r="AO300" s="359">
        <v>0</v>
      </c>
      <c r="AP300" s="360" t="s">
        <v>527</v>
      </c>
      <c r="AQ300" s="361"/>
      <c r="AR300" s="361"/>
      <c r="AS300" s="361"/>
      <c r="AT300" s="361"/>
      <c r="AU300" s="362">
        <v>0</v>
      </c>
      <c r="AV300" s="363">
        <v>0</v>
      </c>
      <c r="AW300" s="364" t="s">
        <v>527</v>
      </c>
    </row>
    <row r="301" spans="1:49" ht="14.25" customHeight="1" x14ac:dyDescent="0.2">
      <c r="A301" s="153">
        <v>300</v>
      </c>
      <c r="B301" s="153" t="str">
        <f t="shared" si="4"/>
        <v>BR-RNShelter</v>
      </c>
      <c r="C301" s="343" t="s">
        <v>40</v>
      </c>
      <c r="D301" s="344" t="s">
        <v>40</v>
      </c>
      <c r="E301" s="344" t="s">
        <v>79</v>
      </c>
      <c r="F301" s="344" t="s">
        <v>80</v>
      </c>
      <c r="G301" s="344" t="s">
        <v>430</v>
      </c>
      <c r="H301" s="345">
        <v>0</v>
      </c>
      <c r="I301" s="345">
        <v>0</v>
      </c>
      <c r="J301" s="345">
        <v>0</v>
      </c>
      <c r="K301" s="345">
        <v>0</v>
      </c>
      <c r="L301" s="346">
        <v>0</v>
      </c>
      <c r="M301" s="346">
        <v>205.06073024535434</v>
      </c>
      <c r="N301" s="236">
        <v>0</v>
      </c>
      <c r="O301" s="347">
        <v>0</v>
      </c>
      <c r="P301" s="347">
        <v>0</v>
      </c>
      <c r="Q301" s="347">
        <v>0</v>
      </c>
      <c r="R301" s="347">
        <v>0</v>
      </c>
      <c r="S301" s="348">
        <v>0</v>
      </c>
      <c r="T301" s="157">
        <v>161.91719344264769</v>
      </c>
      <c r="U301" s="349">
        <v>0</v>
      </c>
      <c r="V301" s="350"/>
      <c r="W301" s="350"/>
      <c r="X301" s="350"/>
      <c r="Y301" s="350"/>
      <c r="Z301" s="351">
        <v>0</v>
      </c>
      <c r="AA301" s="352">
        <v>0</v>
      </c>
      <c r="AB301" s="353" t="s">
        <v>527</v>
      </c>
      <c r="AC301" s="354">
        <v>0</v>
      </c>
      <c r="AD301" s="354">
        <v>0</v>
      </c>
      <c r="AE301" s="354">
        <v>0</v>
      </c>
      <c r="AF301" s="354">
        <v>0</v>
      </c>
      <c r="AG301" s="355">
        <v>0</v>
      </c>
      <c r="AH301" s="167">
        <v>43.143536802706642</v>
      </c>
      <c r="AI301" s="373">
        <v>0</v>
      </c>
      <c r="AJ301" s="357"/>
      <c r="AK301" s="357"/>
      <c r="AL301" s="357"/>
      <c r="AM301" s="357"/>
      <c r="AN301" s="358">
        <v>0</v>
      </c>
      <c r="AO301" s="359">
        <v>0</v>
      </c>
      <c r="AP301" s="360" t="s">
        <v>527</v>
      </c>
      <c r="AQ301" s="361"/>
      <c r="AR301" s="361"/>
      <c r="AS301" s="361"/>
      <c r="AT301" s="361"/>
      <c r="AU301" s="362">
        <v>0</v>
      </c>
      <c r="AV301" s="363">
        <v>0</v>
      </c>
      <c r="AW301" s="364" t="s">
        <v>527</v>
      </c>
    </row>
    <row r="302" spans="1:49" ht="14.25" customHeight="1" x14ac:dyDescent="0.2">
      <c r="A302" s="153">
        <v>301</v>
      </c>
      <c r="B302" s="153" t="str">
        <f t="shared" si="4"/>
        <v>BR-RSShelter</v>
      </c>
      <c r="C302" s="343" t="s">
        <v>40</v>
      </c>
      <c r="D302" s="344" t="s">
        <v>40</v>
      </c>
      <c r="E302" s="344" t="s">
        <v>81</v>
      </c>
      <c r="F302" s="344" t="s">
        <v>82</v>
      </c>
      <c r="G302" s="344" t="s">
        <v>430</v>
      </c>
      <c r="H302" s="345">
        <v>20</v>
      </c>
      <c r="I302" s="345">
        <v>22</v>
      </c>
      <c r="J302" s="345">
        <v>46</v>
      </c>
      <c r="K302" s="345">
        <v>52</v>
      </c>
      <c r="L302" s="346">
        <v>140</v>
      </c>
      <c r="M302" s="346">
        <v>10226.756574495572</v>
      </c>
      <c r="N302" s="236">
        <v>1.3689579778318466E-2</v>
      </c>
      <c r="O302" s="347">
        <v>20</v>
      </c>
      <c r="P302" s="347">
        <v>22</v>
      </c>
      <c r="Q302" s="347">
        <v>46</v>
      </c>
      <c r="R302" s="347">
        <v>52</v>
      </c>
      <c r="S302" s="348">
        <v>140</v>
      </c>
      <c r="T302" s="157">
        <v>8075.108874245233</v>
      </c>
      <c r="U302" s="349">
        <v>1.7337227544574198E-2</v>
      </c>
      <c r="V302" s="350"/>
      <c r="W302" s="350"/>
      <c r="X302" s="350"/>
      <c r="Y302" s="350"/>
      <c r="Z302" s="351">
        <v>0</v>
      </c>
      <c r="AA302" s="352">
        <v>0</v>
      </c>
      <c r="AB302" s="353" t="s">
        <v>527</v>
      </c>
      <c r="AC302" s="354">
        <v>0</v>
      </c>
      <c r="AD302" s="354">
        <v>0</v>
      </c>
      <c r="AE302" s="354">
        <v>0</v>
      </c>
      <c r="AF302" s="354">
        <v>0</v>
      </c>
      <c r="AG302" s="355">
        <v>0</v>
      </c>
      <c r="AH302" s="167">
        <v>2151.6477002503393</v>
      </c>
      <c r="AI302" s="373">
        <v>0</v>
      </c>
      <c r="AJ302" s="357"/>
      <c r="AK302" s="357"/>
      <c r="AL302" s="357"/>
      <c r="AM302" s="357"/>
      <c r="AN302" s="358">
        <v>0</v>
      </c>
      <c r="AO302" s="359">
        <v>0</v>
      </c>
      <c r="AP302" s="360" t="s">
        <v>527</v>
      </c>
      <c r="AQ302" s="361"/>
      <c r="AR302" s="361"/>
      <c r="AS302" s="361"/>
      <c r="AT302" s="361"/>
      <c r="AU302" s="362">
        <v>0</v>
      </c>
      <c r="AV302" s="363">
        <v>0</v>
      </c>
      <c r="AW302" s="364" t="s">
        <v>527</v>
      </c>
    </row>
    <row r="303" spans="1:49" ht="14.25" customHeight="1" x14ac:dyDescent="0.2">
      <c r="A303" s="153">
        <v>302</v>
      </c>
      <c r="B303" s="153" t="str">
        <f t="shared" si="4"/>
        <v>BR-ROShelter</v>
      </c>
      <c r="C303" s="343" t="s">
        <v>40</v>
      </c>
      <c r="D303" s="344" t="s">
        <v>40</v>
      </c>
      <c r="E303" s="344" t="s">
        <v>83</v>
      </c>
      <c r="F303" s="344" t="s">
        <v>84</v>
      </c>
      <c r="G303" s="344" t="s">
        <v>430</v>
      </c>
      <c r="H303" s="345">
        <v>0</v>
      </c>
      <c r="I303" s="345">
        <v>0</v>
      </c>
      <c r="J303" s="345">
        <v>0</v>
      </c>
      <c r="K303" s="345">
        <v>0</v>
      </c>
      <c r="L303" s="346">
        <v>0</v>
      </c>
      <c r="M303" s="346">
        <v>1992.6290202865289</v>
      </c>
      <c r="N303" s="236">
        <v>0</v>
      </c>
      <c r="O303" s="347">
        <v>0</v>
      </c>
      <c r="P303" s="347">
        <v>0</v>
      </c>
      <c r="Q303" s="347">
        <v>0</v>
      </c>
      <c r="R303" s="347">
        <v>0</v>
      </c>
      <c r="S303" s="348">
        <v>0</v>
      </c>
      <c r="T303" s="157">
        <v>1573.391931995604</v>
      </c>
      <c r="U303" s="349">
        <v>0</v>
      </c>
      <c r="V303" s="350"/>
      <c r="W303" s="350"/>
      <c r="X303" s="350"/>
      <c r="Y303" s="350"/>
      <c r="Z303" s="351">
        <v>0</v>
      </c>
      <c r="AA303" s="352">
        <v>0</v>
      </c>
      <c r="AB303" s="353" t="s">
        <v>527</v>
      </c>
      <c r="AC303" s="354">
        <v>0</v>
      </c>
      <c r="AD303" s="354">
        <v>0</v>
      </c>
      <c r="AE303" s="354">
        <v>0</v>
      </c>
      <c r="AF303" s="354">
        <v>0</v>
      </c>
      <c r="AG303" s="355">
        <v>0</v>
      </c>
      <c r="AH303" s="167">
        <v>419.23708829092487</v>
      </c>
      <c r="AI303" s="373">
        <v>0</v>
      </c>
      <c r="AJ303" s="357"/>
      <c r="AK303" s="357"/>
      <c r="AL303" s="357"/>
      <c r="AM303" s="357"/>
      <c r="AN303" s="358">
        <v>0</v>
      </c>
      <c r="AO303" s="359">
        <v>0</v>
      </c>
      <c r="AP303" s="360" t="s">
        <v>527</v>
      </c>
      <c r="AQ303" s="361"/>
      <c r="AR303" s="361"/>
      <c r="AS303" s="361"/>
      <c r="AT303" s="361"/>
      <c r="AU303" s="362">
        <v>0</v>
      </c>
      <c r="AV303" s="363">
        <v>0</v>
      </c>
      <c r="AW303" s="364" t="s">
        <v>527</v>
      </c>
    </row>
    <row r="304" spans="1:49" ht="14.25" customHeight="1" x14ac:dyDescent="0.2">
      <c r="A304" s="153">
        <v>303</v>
      </c>
      <c r="B304" s="153" t="str">
        <f t="shared" si="4"/>
        <v>BR-RRShelter</v>
      </c>
      <c r="C304" s="343" t="s">
        <v>40</v>
      </c>
      <c r="D304" s="344" t="s">
        <v>40</v>
      </c>
      <c r="E304" s="344" t="s">
        <v>85</v>
      </c>
      <c r="F304" s="344" t="s">
        <v>86</v>
      </c>
      <c r="G304" s="344" t="s">
        <v>430</v>
      </c>
      <c r="H304" s="345">
        <v>4935</v>
      </c>
      <c r="I304" s="345">
        <v>4935</v>
      </c>
      <c r="J304" s="345">
        <v>21845</v>
      </c>
      <c r="K304" s="345">
        <v>24412</v>
      </c>
      <c r="L304" s="346">
        <v>56127</v>
      </c>
      <c r="M304" s="346">
        <v>83335.254470264001</v>
      </c>
      <c r="N304" s="236">
        <v>0.67350847317598872</v>
      </c>
      <c r="O304" s="347">
        <v>4935</v>
      </c>
      <c r="P304" s="347">
        <v>4935</v>
      </c>
      <c r="Q304" s="347">
        <v>21845</v>
      </c>
      <c r="R304" s="347">
        <v>24412</v>
      </c>
      <c r="S304" s="348">
        <v>56127</v>
      </c>
      <c r="T304" s="157">
        <v>65802.021198838003</v>
      </c>
      <c r="U304" s="349">
        <v>0.8529677201008401</v>
      </c>
      <c r="V304" s="350"/>
      <c r="W304" s="350"/>
      <c r="X304" s="350"/>
      <c r="Y304" s="350"/>
      <c r="Z304" s="351">
        <v>0</v>
      </c>
      <c r="AA304" s="352">
        <v>0</v>
      </c>
      <c r="AB304" s="353" t="s">
        <v>527</v>
      </c>
      <c r="AC304" s="354">
        <v>0</v>
      </c>
      <c r="AD304" s="354">
        <v>0</v>
      </c>
      <c r="AE304" s="354">
        <v>0</v>
      </c>
      <c r="AF304" s="354">
        <v>0</v>
      </c>
      <c r="AG304" s="355">
        <v>0</v>
      </c>
      <c r="AH304" s="167">
        <v>17533.233271426001</v>
      </c>
      <c r="AI304" s="373">
        <v>0</v>
      </c>
      <c r="AJ304" s="357"/>
      <c r="AK304" s="357"/>
      <c r="AL304" s="357"/>
      <c r="AM304" s="357"/>
      <c r="AN304" s="358">
        <v>0</v>
      </c>
      <c r="AO304" s="359">
        <v>0</v>
      </c>
      <c r="AP304" s="360" t="s">
        <v>527</v>
      </c>
      <c r="AQ304" s="361"/>
      <c r="AR304" s="361"/>
      <c r="AS304" s="361"/>
      <c r="AT304" s="361"/>
      <c r="AU304" s="362">
        <v>0</v>
      </c>
      <c r="AV304" s="363">
        <v>0</v>
      </c>
      <c r="AW304" s="364" t="s">
        <v>527</v>
      </c>
    </row>
    <row r="305" spans="1:49" ht="14.25" customHeight="1" x14ac:dyDescent="0.2">
      <c r="A305" s="153">
        <v>304</v>
      </c>
      <c r="B305" s="153" t="str">
        <f t="shared" si="4"/>
        <v>BR-SCShelter</v>
      </c>
      <c r="C305" s="343" t="s">
        <v>40</v>
      </c>
      <c r="D305" s="344" t="s">
        <v>40</v>
      </c>
      <c r="E305" s="344" t="s">
        <v>87</v>
      </c>
      <c r="F305" s="344" t="s">
        <v>88</v>
      </c>
      <c r="G305" s="344" t="s">
        <v>430</v>
      </c>
      <c r="H305" s="345">
        <v>17</v>
      </c>
      <c r="I305" s="345">
        <v>18</v>
      </c>
      <c r="J305" s="345">
        <v>45</v>
      </c>
      <c r="K305" s="345">
        <v>45</v>
      </c>
      <c r="L305" s="346">
        <v>125</v>
      </c>
      <c r="M305" s="346">
        <v>15060.29479488902</v>
      </c>
      <c r="N305" s="236">
        <v>8.2999703327468061E-3</v>
      </c>
      <c r="O305" s="347">
        <v>17</v>
      </c>
      <c r="P305" s="347">
        <v>18</v>
      </c>
      <c r="Q305" s="347">
        <v>45</v>
      </c>
      <c r="R305" s="347">
        <v>45</v>
      </c>
      <c r="S305" s="348">
        <v>125</v>
      </c>
      <c r="T305" s="157">
        <v>11891.699901242258</v>
      </c>
      <c r="U305" s="349">
        <v>1.0511533341582389E-2</v>
      </c>
      <c r="V305" s="350"/>
      <c r="W305" s="350"/>
      <c r="X305" s="350"/>
      <c r="Y305" s="350"/>
      <c r="Z305" s="351">
        <v>0</v>
      </c>
      <c r="AA305" s="352">
        <v>0</v>
      </c>
      <c r="AB305" s="353" t="s">
        <v>527</v>
      </c>
      <c r="AC305" s="354">
        <v>0</v>
      </c>
      <c r="AD305" s="354">
        <v>0</v>
      </c>
      <c r="AE305" s="354">
        <v>0</v>
      </c>
      <c r="AF305" s="354">
        <v>0</v>
      </c>
      <c r="AG305" s="355">
        <v>0</v>
      </c>
      <c r="AH305" s="167">
        <v>3168.5948936467616</v>
      </c>
      <c r="AI305" s="373">
        <v>0</v>
      </c>
      <c r="AJ305" s="357"/>
      <c r="AK305" s="357"/>
      <c r="AL305" s="357"/>
      <c r="AM305" s="357"/>
      <c r="AN305" s="358">
        <v>0</v>
      </c>
      <c r="AO305" s="359">
        <v>0</v>
      </c>
      <c r="AP305" s="360" t="s">
        <v>527</v>
      </c>
      <c r="AQ305" s="361"/>
      <c r="AR305" s="361"/>
      <c r="AS305" s="361"/>
      <c r="AT305" s="361"/>
      <c r="AU305" s="362">
        <v>0</v>
      </c>
      <c r="AV305" s="363">
        <v>0</v>
      </c>
      <c r="AW305" s="364" t="s">
        <v>527</v>
      </c>
    </row>
    <row r="306" spans="1:49" ht="14.25" customHeight="1" x14ac:dyDescent="0.2">
      <c r="A306" s="153">
        <v>305</v>
      </c>
      <c r="B306" s="153" t="str">
        <f t="shared" si="4"/>
        <v>BR-SPShelter</v>
      </c>
      <c r="C306" s="343" t="s">
        <v>40</v>
      </c>
      <c r="D306" s="344" t="s">
        <v>40</v>
      </c>
      <c r="E306" s="344" t="s">
        <v>89</v>
      </c>
      <c r="F306" s="344" t="s">
        <v>90</v>
      </c>
      <c r="G306" s="344" t="s">
        <v>430</v>
      </c>
      <c r="H306" s="345">
        <v>145</v>
      </c>
      <c r="I306" s="345">
        <v>146</v>
      </c>
      <c r="J306" s="345">
        <v>715</v>
      </c>
      <c r="K306" s="345">
        <v>715</v>
      </c>
      <c r="L306" s="346">
        <v>1721</v>
      </c>
      <c r="M306" s="346">
        <v>8963.3492317516848</v>
      </c>
      <c r="N306" s="236">
        <v>0.19200412206450079</v>
      </c>
      <c r="O306" s="347">
        <v>143</v>
      </c>
      <c r="P306" s="347">
        <v>144</v>
      </c>
      <c r="Q306" s="347">
        <v>707</v>
      </c>
      <c r="R306" s="347">
        <v>707</v>
      </c>
      <c r="S306" s="348">
        <v>1701</v>
      </c>
      <c r="T306" s="157">
        <v>7077.5147914232339</v>
      </c>
      <c r="U306" s="349">
        <v>0.24033860050159528</v>
      </c>
      <c r="V306" s="350"/>
      <c r="W306" s="350"/>
      <c r="X306" s="350"/>
      <c r="Y306" s="350"/>
      <c r="Z306" s="351">
        <v>0</v>
      </c>
      <c r="AA306" s="352">
        <v>0</v>
      </c>
      <c r="AB306" s="353" t="s">
        <v>527</v>
      </c>
      <c r="AC306" s="354">
        <v>2</v>
      </c>
      <c r="AD306" s="354">
        <v>2</v>
      </c>
      <c r="AE306" s="354">
        <v>8</v>
      </c>
      <c r="AF306" s="354">
        <v>8</v>
      </c>
      <c r="AG306" s="355">
        <v>20</v>
      </c>
      <c r="AH306" s="167">
        <v>1885.8344403284502</v>
      </c>
      <c r="AI306" s="373">
        <v>1.060538484837336E-2</v>
      </c>
      <c r="AJ306" s="357"/>
      <c r="AK306" s="357"/>
      <c r="AL306" s="357"/>
      <c r="AM306" s="357"/>
      <c r="AN306" s="358">
        <v>0</v>
      </c>
      <c r="AO306" s="359">
        <v>0</v>
      </c>
      <c r="AP306" s="360" t="s">
        <v>527</v>
      </c>
      <c r="AQ306" s="361"/>
      <c r="AR306" s="361"/>
      <c r="AS306" s="361"/>
      <c r="AT306" s="361"/>
      <c r="AU306" s="362">
        <v>0</v>
      </c>
      <c r="AV306" s="363">
        <v>0</v>
      </c>
      <c r="AW306" s="364" t="s">
        <v>527</v>
      </c>
    </row>
    <row r="307" spans="1:49" ht="14.25" customHeight="1" x14ac:dyDescent="0.2">
      <c r="A307" s="153">
        <v>306</v>
      </c>
      <c r="B307" s="153" t="str">
        <f t="shared" si="4"/>
        <v>BR-SEShelter</v>
      </c>
      <c r="C307" s="343" t="s">
        <v>40</v>
      </c>
      <c r="D307" s="344" t="s">
        <v>40</v>
      </c>
      <c r="E307" s="344" t="s">
        <v>91</v>
      </c>
      <c r="F307" s="344" t="s">
        <v>92</v>
      </c>
      <c r="G307" s="344" t="s">
        <v>430</v>
      </c>
      <c r="H307" s="345">
        <v>0</v>
      </c>
      <c r="I307" s="345">
        <v>0</v>
      </c>
      <c r="J307" s="345">
        <v>0</v>
      </c>
      <c r="K307" s="345">
        <v>0</v>
      </c>
      <c r="L307" s="346">
        <v>0</v>
      </c>
      <c r="M307" s="346">
        <v>76.030762217179671</v>
      </c>
      <c r="N307" s="236">
        <v>0</v>
      </c>
      <c r="O307" s="347">
        <v>0</v>
      </c>
      <c r="P307" s="347">
        <v>0</v>
      </c>
      <c r="Q307" s="347">
        <v>0</v>
      </c>
      <c r="R307" s="347">
        <v>0</v>
      </c>
      <c r="S307" s="348">
        <v>0</v>
      </c>
      <c r="T307" s="157">
        <v>60.034349915663235</v>
      </c>
      <c r="U307" s="349">
        <v>0</v>
      </c>
      <c r="V307" s="350"/>
      <c r="W307" s="350"/>
      <c r="X307" s="350"/>
      <c r="Y307" s="350"/>
      <c r="Z307" s="351">
        <v>0</v>
      </c>
      <c r="AA307" s="352">
        <v>0</v>
      </c>
      <c r="AB307" s="353" t="s">
        <v>527</v>
      </c>
      <c r="AC307" s="354">
        <v>0</v>
      </c>
      <c r="AD307" s="354">
        <v>0</v>
      </c>
      <c r="AE307" s="354">
        <v>0</v>
      </c>
      <c r="AF307" s="354">
        <v>0</v>
      </c>
      <c r="AG307" s="355">
        <v>0</v>
      </c>
      <c r="AH307" s="167">
        <v>15.996412301516433</v>
      </c>
      <c r="AI307" s="373">
        <v>0</v>
      </c>
      <c r="AJ307" s="357"/>
      <c r="AK307" s="357"/>
      <c r="AL307" s="357"/>
      <c r="AM307" s="357"/>
      <c r="AN307" s="358">
        <v>0</v>
      </c>
      <c r="AO307" s="359">
        <v>0</v>
      </c>
      <c r="AP307" s="360" t="s">
        <v>527</v>
      </c>
      <c r="AQ307" s="361"/>
      <c r="AR307" s="361"/>
      <c r="AS307" s="361"/>
      <c r="AT307" s="361"/>
      <c r="AU307" s="362">
        <v>0</v>
      </c>
      <c r="AV307" s="363">
        <v>0</v>
      </c>
      <c r="AW307" s="364" t="s">
        <v>527</v>
      </c>
    </row>
    <row r="308" spans="1:49" ht="14.25" customHeight="1" x14ac:dyDescent="0.2">
      <c r="A308" s="153">
        <v>307</v>
      </c>
      <c r="B308" s="153" t="str">
        <f t="shared" si="4"/>
        <v>BR-TOShelter</v>
      </c>
      <c r="C308" s="343" t="s">
        <v>40</v>
      </c>
      <c r="D308" s="344" t="s">
        <v>40</v>
      </c>
      <c r="E308" s="344" t="s">
        <v>93</v>
      </c>
      <c r="F308" s="344" t="s">
        <v>94</v>
      </c>
      <c r="G308" s="344" t="s">
        <v>430</v>
      </c>
      <c r="H308" s="345">
        <v>0</v>
      </c>
      <c r="I308" s="345">
        <v>0</v>
      </c>
      <c r="J308" s="345">
        <v>0</v>
      </c>
      <c r="K308" s="345">
        <v>0</v>
      </c>
      <c r="L308" s="346">
        <v>0</v>
      </c>
      <c r="M308" s="346">
        <v>110.53815771130148</v>
      </c>
      <c r="N308" s="236">
        <v>0</v>
      </c>
      <c r="O308" s="347">
        <v>0</v>
      </c>
      <c r="P308" s="347">
        <v>0</v>
      </c>
      <c r="Q308" s="347">
        <v>0</v>
      </c>
      <c r="R308" s="347">
        <v>0</v>
      </c>
      <c r="S308" s="348">
        <v>0</v>
      </c>
      <c r="T308" s="157">
        <v>87.281598205174546</v>
      </c>
      <c r="U308" s="349">
        <v>0</v>
      </c>
      <c r="V308" s="350"/>
      <c r="W308" s="350"/>
      <c r="X308" s="350"/>
      <c r="Y308" s="350"/>
      <c r="Z308" s="351">
        <v>0</v>
      </c>
      <c r="AA308" s="352">
        <v>0</v>
      </c>
      <c r="AB308" s="353" t="s">
        <v>527</v>
      </c>
      <c r="AC308" s="354">
        <v>0</v>
      </c>
      <c r="AD308" s="354">
        <v>0</v>
      </c>
      <c r="AE308" s="354">
        <v>0</v>
      </c>
      <c r="AF308" s="354">
        <v>0</v>
      </c>
      <c r="AG308" s="355">
        <v>0</v>
      </c>
      <c r="AH308" s="167">
        <v>23.256559506126937</v>
      </c>
      <c r="AI308" s="373">
        <v>0</v>
      </c>
      <c r="AJ308" s="357"/>
      <c r="AK308" s="357"/>
      <c r="AL308" s="357"/>
      <c r="AM308" s="357"/>
      <c r="AN308" s="358">
        <v>0</v>
      </c>
      <c r="AO308" s="359">
        <v>0</v>
      </c>
      <c r="AP308" s="360" t="s">
        <v>527</v>
      </c>
      <c r="AQ308" s="361"/>
      <c r="AR308" s="361"/>
      <c r="AS308" s="361"/>
      <c r="AT308" s="361"/>
      <c r="AU308" s="362">
        <v>0</v>
      </c>
      <c r="AV308" s="363">
        <v>0</v>
      </c>
      <c r="AW308" s="364" t="s">
        <v>527</v>
      </c>
    </row>
    <row r="309" spans="1:49" ht="14.25" customHeight="1" x14ac:dyDescent="0.2">
      <c r="A309" s="178">
        <v>308</v>
      </c>
      <c r="B309" s="178" t="str">
        <f t="shared" si="4"/>
        <v>BRShelter</v>
      </c>
      <c r="C309" s="365" t="s">
        <v>40</v>
      </c>
      <c r="D309" s="366" t="s">
        <v>40</v>
      </c>
      <c r="E309" s="366" t="s">
        <v>95</v>
      </c>
      <c r="F309" s="367" t="s">
        <v>420</v>
      </c>
      <c r="G309" s="366" t="s">
        <v>430</v>
      </c>
      <c r="H309" s="368">
        <v>5800</v>
      </c>
      <c r="I309" s="368">
        <v>5772</v>
      </c>
      <c r="J309" s="368">
        <v>25563</v>
      </c>
      <c r="K309" s="368">
        <v>26647</v>
      </c>
      <c r="L309" s="346">
        <v>63782</v>
      </c>
      <c r="M309" s="346">
        <v>200986.84899999999</v>
      </c>
      <c r="N309" s="236">
        <v>0.31734414623316975</v>
      </c>
      <c r="O309" s="369">
        <v>5767</v>
      </c>
      <c r="P309" s="369">
        <v>5740</v>
      </c>
      <c r="Q309" s="369">
        <v>25510</v>
      </c>
      <c r="R309" s="369">
        <v>26608</v>
      </c>
      <c r="S309" s="348">
        <v>63625</v>
      </c>
      <c r="T309" s="157">
        <v>151085.57800000001</v>
      </c>
      <c r="U309" s="349">
        <v>0.42111895021508933</v>
      </c>
      <c r="V309" s="351">
        <v>31</v>
      </c>
      <c r="W309" s="351">
        <v>30</v>
      </c>
      <c r="X309" s="351">
        <v>45</v>
      </c>
      <c r="Y309" s="351">
        <v>31</v>
      </c>
      <c r="Z309" s="351">
        <v>137</v>
      </c>
      <c r="AA309" s="352">
        <v>9643.8649999999998</v>
      </c>
      <c r="AB309" s="353">
        <v>1.4205922625420411E-2</v>
      </c>
      <c r="AC309" s="355">
        <v>2</v>
      </c>
      <c r="AD309" s="355">
        <v>2</v>
      </c>
      <c r="AE309" s="355">
        <v>8</v>
      </c>
      <c r="AF309" s="355">
        <v>8</v>
      </c>
      <c r="AG309" s="355">
        <v>20</v>
      </c>
      <c r="AH309" s="167">
        <v>40257.406000000003</v>
      </c>
      <c r="AI309" s="373">
        <v>4.968029981862219E-4</v>
      </c>
      <c r="AJ309" s="370"/>
      <c r="AK309" s="370"/>
      <c r="AL309" s="370"/>
      <c r="AM309" s="370"/>
      <c r="AN309" s="358">
        <v>0</v>
      </c>
      <c r="AO309" s="359">
        <v>0</v>
      </c>
      <c r="AP309" s="360" t="s">
        <v>527</v>
      </c>
      <c r="AQ309" s="362"/>
      <c r="AR309" s="362"/>
      <c r="AS309" s="362"/>
      <c r="AT309" s="362"/>
      <c r="AU309" s="362">
        <v>0</v>
      </c>
      <c r="AV309" s="363">
        <v>0</v>
      </c>
      <c r="AW309" s="364" t="s">
        <v>527</v>
      </c>
    </row>
    <row r="310" spans="1:49" ht="14.25" customHeight="1" x14ac:dyDescent="0.2">
      <c r="A310" s="153">
        <v>309</v>
      </c>
      <c r="B310" s="153" t="str">
        <f t="shared" si="4"/>
        <v>BR-ACWASH</v>
      </c>
      <c r="C310" s="343" t="s">
        <v>40</v>
      </c>
      <c r="D310" s="344" t="s">
        <v>40</v>
      </c>
      <c r="E310" s="344" t="s">
        <v>41</v>
      </c>
      <c r="F310" s="344" t="s">
        <v>42</v>
      </c>
      <c r="G310" s="344" t="s">
        <v>431</v>
      </c>
      <c r="H310" s="345">
        <v>13</v>
      </c>
      <c r="I310" s="345">
        <v>14</v>
      </c>
      <c r="J310" s="345">
        <v>44</v>
      </c>
      <c r="K310" s="345">
        <v>47</v>
      </c>
      <c r="L310" s="346">
        <v>118</v>
      </c>
      <c r="M310" s="346">
        <v>150.5690128406896</v>
      </c>
      <c r="N310" s="236">
        <v>0.78369378781044796</v>
      </c>
      <c r="O310" s="347">
        <v>9</v>
      </c>
      <c r="P310" s="347">
        <v>9</v>
      </c>
      <c r="Q310" s="347">
        <v>34</v>
      </c>
      <c r="R310" s="347">
        <v>35</v>
      </c>
      <c r="S310" s="348">
        <v>87</v>
      </c>
      <c r="T310" s="157">
        <v>118.890203645643</v>
      </c>
      <c r="U310" s="349">
        <v>0.73176760853490486</v>
      </c>
      <c r="V310" s="350"/>
      <c r="W310" s="350"/>
      <c r="X310" s="350"/>
      <c r="Y310" s="350"/>
      <c r="Z310" s="351">
        <v>0</v>
      </c>
      <c r="AA310" s="352">
        <v>0</v>
      </c>
      <c r="AB310" s="353" t="s">
        <v>527</v>
      </c>
      <c r="AC310" s="354">
        <v>4</v>
      </c>
      <c r="AD310" s="374">
        <v>5</v>
      </c>
      <c r="AE310" s="354">
        <v>10</v>
      </c>
      <c r="AF310" s="354">
        <v>12</v>
      </c>
      <c r="AG310" s="355">
        <v>31</v>
      </c>
      <c r="AH310" s="167">
        <v>31.6788091950466</v>
      </c>
      <c r="AI310" s="373">
        <v>0.97857213663344578</v>
      </c>
      <c r="AJ310" s="357"/>
      <c r="AK310" s="357"/>
      <c r="AL310" s="357"/>
      <c r="AM310" s="357"/>
      <c r="AN310" s="358">
        <v>0</v>
      </c>
      <c r="AO310" s="359">
        <v>0</v>
      </c>
      <c r="AP310" s="360" t="s">
        <v>527</v>
      </c>
      <c r="AQ310" s="361"/>
      <c r="AR310" s="361"/>
      <c r="AS310" s="361"/>
      <c r="AT310" s="361"/>
      <c r="AU310" s="362">
        <v>0</v>
      </c>
      <c r="AV310" s="363">
        <v>0</v>
      </c>
      <c r="AW310" s="364" t="s">
        <v>527</v>
      </c>
    </row>
    <row r="311" spans="1:49" ht="14.25" customHeight="1" x14ac:dyDescent="0.2">
      <c r="A311" s="153">
        <v>310</v>
      </c>
      <c r="B311" s="153" t="str">
        <f t="shared" si="4"/>
        <v>BR-ALWASH</v>
      </c>
      <c r="C311" s="343" t="s">
        <v>40</v>
      </c>
      <c r="D311" s="344" t="s">
        <v>40</v>
      </c>
      <c r="E311" s="344" t="s">
        <v>43</v>
      </c>
      <c r="F311" s="344" t="s">
        <v>44</v>
      </c>
      <c r="G311" s="344" t="s">
        <v>431</v>
      </c>
      <c r="H311" s="345">
        <v>0</v>
      </c>
      <c r="I311" s="345">
        <v>0</v>
      </c>
      <c r="J311" s="345">
        <v>0</v>
      </c>
      <c r="K311" s="345">
        <v>0</v>
      </c>
      <c r="L311" s="346">
        <v>0</v>
      </c>
      <c r="M311" s="346">
        <v>40.059319516396862</v>
      </c>
      <c r="N311" s="236">
        <v>0</v>
      </c>
      <c r="O311" s="347">
        <v>0</v>
      </c>
      <c r="P311" s="347">
        <v>0</v>
      </c>
      <c r="Q311" s="347">
        <v>0</v>
      </c>
      <c r="R311" s="347">
        <v>0</v>
      </c>
      <c r="S311" s="348">
        <v>0</v>
      </c>
      <c r="T311" s="157">
        <v>31.631081092691122</v>
      </c>
      <c r="U311" s="349">
        <v>0</v>
      </c>
      <c r="V311" s="350"/>
      <c r="W311" s="350"/>
      <c r="X311" s="350"/>
      <c r="Y311" s="350"/>
      <c r="Z311" s="351">
        <v>0</v>
      </c>
      <c r="AA311" s="352">
        <v>0</v>
      </c>
      <c r="AB311" s="353" t="s">
        <v>527</v>
      </c>
      <c r="AC311" s="354">
        <v>0</v>
      </c>
      <c r="AD311" s="354">
        <v>0</v>
      </c>
      <c r="AE311" s="354">
        <v>0</v>
      </c>
      <c r="AF311" s="354">
        <v>0</v>
      </c>
      <c r="AG311" s="355">
        <v>0</v>
      </c>
      <c r="AH311" s="167">
        <v>8.4282384237057375</v>
      </c>
      <c r="AI311" s="373">
        <v>0</v>
      </c>
      <c r="AJ311" s="357"/>
      <c r="AK311" s="357"/>
      <c r="AL311" s="357"/>
      <c r="AM311" s="357"/>
      <c r="AN311" s="358">
        <v>0</v>
      </c>
      <c r="AO311" s="359">
        <v>0</v>
      </c>
      <c r="AP311" s="360" t="s">
        <v>527</v>
      </c>
      <c r="AQ311" s="361"/>
      <c r="AR311" s="361"/>
      <c r="AS311" s="361"/>
      <c r="AT311" s="361"/>
      <c r="AU311" s="362">
        <v>0</v>
      </c>
      <c r="AV311" s="363">
        <v>0</v>
      </c>
      <c r="AW311" s="364" t="s">
        <v>527</v>
      </c>
    </row>
    <row r="312" spans="1:49" ht="14.25" customHeight="1" x14ac:dyDescent="0.2">
      <c r="A312" s="153">
        <v>311</v>
      </c>
      <c r="B312" s="153" t="str">
        <f t="shared" si="4"/>
        <v>BR-APWASH</v>
      </c>
      <c r="C312" s="343" t="s">
        <v>40</v>
      </c>
      <c r="D312" s="344" t="s">
        <v>40</v>
      </c>
      <c r="E312" s="344" t="s">
        <v>45</v>
      </c>
      <c r="F312" s="344" t="s">
        <v>46</v>
      </c>
      <c r="G312" s="344" t="s">
        <v>431</v>
      </c>
      <c r="H312" s="345">
        <v>0</v>
      </c>
      <c r="I312" s="345">
        <v>0</v>
      </c>
      <c r="J312" s="345">
        <v>0</v>
      </c>
      <c r="K312" s="345">
        <v>0</v>
      </c>
      <c r="L312" s="346">
        <v>0</v>
      </c>
      <c r="M312" s="346">
        <v>32.381579484860282</v>
      </c>
      <c r="N312" s="236">
        <v>0</v>
      </c>
      <c r="O312" s="347">
        <v>0</v>
      </c>
      <c r="P312" s="347">
        <v>0</v>
      </c>
      <c r="Q312" s="347">
        <v>0</v>
      </c>
      <c r="R312" s="347">
        <v>0</v>
      </c>
      <c r="S312" s="348">
        <v>0</v>
      </c>
      <c r="T312" s="157">
        <v>25.568691105094597</v>
      </c>
      <c r="U312" s="349">
        <v>0</v>
      </c>
      <c r="V312" s="350"/>
      <c r="W312" s="350"/>
      <c r="X312" s="350"/>
      <c r="Y312" s="350"/>
      <c r="Z312" s="351">
        <v>0</v>
      </c>
      <c r="AA312" s="352">
        <v>0</v>
      </c>
      <c r="AB312" s="353" t="s">
        <v>527</v>
      </c>
      <c r="AC312" s="354">
        <v>0</v>
      </c>
      <c r="AD312" s="354">
        <v>0</v>
      </c>
      <c r="AE312" s="354">
        <v>0</v>
      </c>
      <c r="AF312" s="354">
        <v>0</v>
      </c>
      <c r="AG312" s="355">
        <v>0</v>
      </c>
      <c r="AH312" s="167">
        <v>6.8128883797656838</v>
      </c>
      <c r="AI312" s="373">
        <v>0</v>
      </c>
      <c r="AJ312" s="357"/>
      <c r="AK312" s="357"/>
      <c r="AL312" s="357"/>
      <c r="AM312" s="357"/>
      <c r="AN312" s="358">
        <v>0</v>
      </c>
      <c r="AO312" s="359">
        <v>0</v>
      </c>
      <c r="AP312" s="360" t="s">
        <v>527</v>
      </c>
      <c r="AQ312" s="361"/>
      <c r="AR312" s="361"/>
      <c r="AS312" s="361"/>
      <c r="AT312" s="361"/>
      <c r="AU312" s="362">
        <v>0</v>
      </c>
      <c r="AV312" s="363">
        <v>0</v>
      </c>
      <c r="AW312" s="364" t="s">
        <v>527</v>
      </c>
    </row>
    <row r="313" spans="1:49" ht="14.25" customHeight="1" x14ac:dyDescent="0.2">
      <c r="A313" s="153">
        <v>312</v>
      </c>
      <c r="B313" s="153" t="str">
        <f t="shared" si="4"/>
        <v>BR-AMWASH</v>
      </c>
      <c r="C313" s="343" t="s">
        <v>40</v>
      </c>
      <c r="D313" s="344" t="s">
        <v>40</v>
      </c>
      <c r="E313" s="344" t="s">
        <v>47</v>
      </c>
      <c r="F313" s="344" t="s">
        <v>48</v>
      </c>
      <c r="G313" s="344" t="s">
        <v>431</v>
      </c>
      <c r="H313" s="345">
        <v>592</v>
      </c>
      <c r="I313" s="345">
        <v>624</v>
      </c>
      <c r="J313" s="345">
        <v>1359</v>
      </c>
      <c r="K313" s="345">
        <v>1519</v>
      </c>
      <c r="L313" s="346">
        <v>4094</v>
      </c>
      <c r="M313" s="346">
        <v>32080.902318072</v>
      </c>
      <c r="N313" s="236">
        <v>0.12761486442648293</v>
      </c>
      <c r="O313" s="347">
        <v>534</v>
      </c>
      <c r="P313" s="347">
        <v>563</v>
      </c>
      <c r="Q313" s="347">
        <v>1226</v>
      </c>
      <c r="R313" s="347">
        <v>1371</v>
      </c>
      <c r="S313" s="348">
        <v>3694</v>
      </c>
      <c r="T313" s="157">
        <v>25331.274594774</v>
      </c>
      <c r="U313" s="349">
        <v>0.14582764030208314</v>
      </c>
      <c r="V313" s="350"/>
      <c r="W313" s="350"/>
      <c r="X313" s="350"/>
      <c r="Y313" s="350"/>
      <c r="Z313" s="351">
        <v>0</v>
      </c>
      <c r="AA313" s="352">
        <v>0</v>
      </c>
      <c r="AB313" s="353" t="s">
        <v>527</v>
      </c>
      <c r="AC313" s="354">
        <v>58</v>
      </c>
      <c r="AD313" s="354">
        <v>61</v>
      </c>
      <c r="AE313" s="354">
        <v>133</v>
      </c>
      <c r="AF313" s="354">
        <v>148</v>
      </c>
      <c r="AG313" s="355">
        <v>400</v>
      </c>
      <c r="AH313" s="167">
        <v>6749.6277232979992</v>
      </c>
      <c r="AI313" s="373">
        <v>5.9262527712350958E-2</v>
      </c>
      <c r="AJ313" s="357"/>
      <c r="AK313" s="357"/>
      <c r="AL313" s="357"/>
      <c r="AM313" s="357"/>
      <c r="AN313" s="358">
        <v>0</v>
      </c>
      <c r="AO313" s="359">
        <v>0</v>
      </c>
      <c r="AP313" s="360" t="s">
        <v>527</v>
      </c>
      <c r="AQ313" s="361"/>
      <c r="AR313" s="361"/>
      <c r="AS313" s="361"/>
      <c r="AT313" s="361"/>
      <c r="AU313" s="362">
        <v>0</v>
      </c>
      <c r="AV313" s="363">
        <v>0</v>
      </c>
      <c r="AW313" s="364" t="s">
        <v>527</v>
      </c>
    </row>
    <row r="314" spans="1:49" ht="14.25" customHeight="1" x14ac:dyDescent="0.2">
      <c r="A314" s="153">
        <v>313</v>
      </c>
      <c r="B314" s="153" t="str">
        <f t="shared" si="4"/>
        <v>BR-BAWASH</v>
      </c>
      <c r="C314" s="343" t="s">
        <v>40</v>
      </c>
      <c r="D314" s="344" t="s">
        <v>40</v>
      </c>
      <c r="E314" s="344" t="s">
        <v>49</v>
      </c>
      <c r="F314" s="344" t="s">
        <v>50</v>
      </c>
      <c r="G314" s="344" t="s">
        <v>431</v>
      </c>
      <c r="H314" s="345">
        <v>0</v>
      </c>
      <c r="I314" s="345">
        <v>0</v>
      </c>
      <c r="J314" s="345">
        <v>0</v>
      </c>
      <c r="K314" s="345">
        <v>0</v>
      </c>
      <c r="L314" s="346">
        <v>0</v>
      </c>
      <c r="M314" s="346">
        <v>389.27208312672593</v>
      </c>
      <c r="N314" s="236">
        <v>0</v>
      </c>
      <c r="O314" s="347">
        <v>0</v>
      </c>
      <c r="P314" s="347">
        <v>0</v>
      </c>
      <c r="Q314" s="347">
        <v>0</v>
      </c>
      <c r="R314" s="347">
        <v>0</v>
      </c>
      <c r="S314" s="348">
        <v>0</v>
      </c>
      <c r="T314" s="157">
        <v>307.3715923572376</v>
      </c>
      <c r="U314" s="349">
        <v>0</v>
      </c>
      <c r="V314" s="350"/>
      <c r="W314" s="350"/>
      <c r="X314" s="350"/>
      <c r="Y314" s="350"/>
      <c r="Z314" s="351">
        <v>0</v>
      </c>
      <c r="AA314" s="352">
        <v>0</v>
      </c>
      <c r="AB314" s="353" t="s">
        <v>527</v>
      </c>
      <c r="AC314" s="354">
        <v>0</v>
      </c>
      <c r="AD314" s="354">
        <v>0</v>
      </c>
      <c r="AE314" s="354">
        <v>0</v>
      </c>
      <c r="AF314" s="354">
        <v>0</v>
      </c>
      <c r="AG314" s="355">
        <v>0</v>
      </c>
      <c r="AH314" s="167">
        <v>81.900490769488343</v>
      </c>
      <c r="AI314" s="373">
        <v>0</v>
      </c>
      <c r="AJ314" s="357"/>
      <c r="AK314" s="357"/>
      <c r="AL314" s="357"/>
      <c r="AM314" s="357"/>
      <c r="AN314" s="358">
        <v>0</v>
      </c>
      <c r="AO314" s="359">
        <v>0</v>
      </c>
      <c r="AP314" s="360" t="s">
        <v>527</v>
      </c>
      <c r="AQ314" s="361"/>
      <c r="AR314" s="361"/>
      <c r="AS314" s="361"/>
      <c r="AT314" s="361"/>
      <c r="AU314" s="362">
        <v>0</v>
      </c>
      <c r="AV314" s="363">
        <v>0</v>
      </c>
      <c r="AW314" s="364" t="s">
        <v>527</v>
      </c>
    </row>
    <row r="315" spans="1:49" ht="14.25" customHeight="1" x14ac:dyDescent="0.2">
      <c r="A315" s="153">
        <v>314</v>
      </c>
      <c r="B315" s="153" t="str">
        <f t="shared" si="4"/>
        <v>BR-CEWASH</v>
      </c>
      <c r="C315" s="343" t="s">
        <v>40</v>
      </c>
      <c r="D315" s="344" t="s">
        <v>40</v>
      </c>
      <c r="E315" s="344" t="s">
        <v>51</v>
      </c>
      <c r="F315" s="344" t="s">
        <v>52</v>
      </c>
      <c r="G315" s="344" t="s">
        <v>431</v>
      </c>
      <c r="H315" s="345">
        <v>0</v>
      </c>
      <c r="I315" s="345">
        <v>0</v>
      </c>
      <c r="J315" s="345">
        <v>0</v>
      </c>
      <c r="K315" s="345">
        <v>0</v>
      </c>
      <c r="L315" s="346">
        <v>0</v>
      </c>
      <c r="M315" s="346">
        <v>326.50833562355132</v>
      </c>
      <c r="N315" s="236">
        <v>0</v>
      </c>
      <c r="O315" s="347">
        <v>0</v>
      </c>
      <c r="P315" s="347">
        <v>0</v>
      </c>
      <c r="Q315" s="347">
        <v>0</v>
      </c>
      <c r="R315" s="347">
        <v>0</v>
      </c>
      <c r="S315" s="348">
        <v>0</v>
      </c>
      <c r="T315" s="157">
        <v>257.81295753965162</v>
      </c>
      <c r="U315" s="349">
        <v>0</v>
      </c>
      <c r="V315" s="350"/>
      <c r="W315" s="350"/>
      <c r="X315" s="350"/>
      <c r="Y315" s="350"/>
      <c r="Z315" s="351">
        <v>0</v>
      </c>
      <c r="AA315" s="352">
        <v>0</v>
      </c>
      <c r="AB315" s="353" t="s">
        <v>527</v>
      </c>
      <c r="AC315" s="354">
        <v>0</v>
      </c>
      <c r="AD315" s="354">
        <v>0</v>
      </c>
      <c r="AE315" s="354">
        <v>0</v>
      </c>
      <c r="AF315" s="354">
        <v>0</v>
      </c>
      <c r="AG315" s="355">
        <v>0</v>
      </c>
      <c r="AH315" s="167">
        <v>68.695378083899698</v>
      </c>
      <c r="AI315" s="373">
        <v>0</v>
      </c>
      <c r="AJ315" s="357"/>
      <c r="AK315" s="357"/>
      <c r="AL315" s="357"/>
      <c r="AM315" s="357"/>
      <c r="AN315" s="358">
        <v>0</v>
      </c>
      <c r="AO315" s="359">
        <v>0</v>
      </c>
      <c r="AP315" s="360" t="s">
        <v>527</v>
      </c>
      <c r="AQ315" s="361"/>
      <c r="AR315" s="361"/>
      <c r="AS315" s="361"/>
      <c r="AT315" s="361"/>
      <c r="AU315" s="362">
        <v>0</v>
      </c>
      <c r="AV315" s="363">
        <v>0</v>
      </c>
      <c r="AW315" s="364" t="s">
        <v>527</v>
      </c>
    </row>
    <row r="316" spans="1:49" ht="14.25" customHeight="1" x14ac:dyDescent="0.2">
      <c r="A316" s="153">
        <v>315</v>
      </c>
      <c r="B316" s="153" t="str">
        <f t="shared" si="4"/>
        <v>BR-DFWASH</v>
      </c>
      <c r="C316" s="343" t="s">
        <v>40</v>
      </c>
      <c r="D316" s="344" t="s">
        <v>40</v>
      </c>
      <c r="E316" s="344" t="s">
        <v>53</v>
      </c>
      <c r="F316" s="344" t="s">
        <v>54</v>
      </c>
      <c r="G316" s="344" t="s">
        <v>431</v>
      </c>
      <c r="H316" s="345">
        <v>55</v>
      </c>
      <c r="I316" s="345">
        <v>55</v>
      </c>
      <c r="J316" s="345">
        <v>243</v>
      </c>
      <c r="K316" s="345">
        <v>271</v>
      </c>
      <c r="L316" s="346">
        <v>624</v>
      </c>
      <c r="M316" s="346">
        <v>930.10844169082213</v>
      </c>
      <c r="N316" s="236">
        <v>0.67088951355569371</v>
      </c>
      <c r="O316" s="347">
        <v>55</v>
      </c>
      <c r="P316" s="347">
        <v>55</v>
      </c>
      <c r="Q316" s="347">
        <v>243</v>
      </c>
      <c r="R316" s="347">
        <v>271</v>
      </c>
      <c r="S316" s="348">
        <v>624</v>
      </c>
      <c r="T316" s="157">
        <v>734.41925372888068</v>
      </c>
      <c r="U316" s="349">
        <v>0.84965092735757275</v>
      </c>
      <c r="V316" s="350"/>
      <c r="W316" s="350"/>
      <c r="X316" s="350"/>
      <c r="Y316" s="350"/>
      <c r="Z316" s="351">
        <v>0</v>
      </c>
      <c r="AA316" s="352">
        <v>0</v>
      </c>
      <c r="AB316" s="353" t="s">
        <v>527</v>
      </c>
      <c r="AC316" s="354">
        <v>0</v>
      </c>
      <c r="AD316" s="354">
        <v>0</v>
      </c>
      <c r="AE316" s="354">
        <v>0</v>
      </c>
      <c r="AF316" s="354">
        <v>0</v>
      </c>
      <c r="AG316" s="355">
        <v>0</v>
      </c>
      <c r="AH316" s="167">
        <v>195.68918796194143</v>
      </c>
      <c r="AI316" s="373">
        <v>0</v>
      </c>
      <c r="AJ316" s="357"/>
      <c r="AK316" s="357"/>
      <c r="AL316" s="357"/>
      <c r="AM316" s="357"/>
      <c r="AN316" s="358">
        <v>0</v>
      </c>
      <c r="AO316" s="359">
        <v>0</v>
      </c>
      <c r="AP316" s="360" t="s">
        <v>527</v>
      </c>
      <c r="AQ316" s="361"/>
      <c r="AR316" s="361"/>
      <c r="AS316" s="361"/>
      <c r="AT316" s="361"/>
      <c r="AU316" s="362">
        <v>0</v>
      </c>
      <c r="AV316" s="363">
        <v>0</v>
      </c>
      <c r="AW316" s="364" t="s">
        <v>527</v>
      </c>
    </row>
    <row r="317" spans="1:49" ht="14.25" customHeight="1" x14ac:dyDescent="0.2">
      <c r="A317" s="153">
        <v>316</v>
      </c>
      <c r="B317" s="153" t="str">
        <f t="shared" si="4"/>
        <v>BR-ESWASH</v>
      </c>
      <c r="C317" s="343" t="s">
        <v>40</v>
      </c>
      <c r="D317" s="344" t="s">
        <v>40</v>
      </c>
      <c r="E317" s="344" t="s">
        <v>55</v>
      </c>
      <c r="F317" s="344" t="s">
        <v>56</v>
      </c>
      <c r="G317" s="344" t="s">
        <v>431</v>
      </c>
      <c r="H317" s="345">
        <v>0</v>
      </c>
      <c r="I317" s="345">
        <v>0</v>
      </c>
      <c r="J317" s="345">
        <v>0</v>
      </c>
      <c r="K317" s="345">
        <v>0</v>
      </c>
      <c r="L317" s="346">
        <v>0</v>
      </c>
      <c r="M317" s="346">
        <v>242.71077949231307</v>
      </c>
      <c r="N317" s="236">
        <v>0</v>
      </c>
      <c r="O317" s="347">
        <v>0</v>
      </c>
      <c r="P317" s="347">
        <v>0</v>
      </c>
      <c r="Q317" s="347">
        <v>0</v>
      </c>
      <c r="R317" s="347">
        <v>0</v>
      </c>
      <c r="S317" s="348">
        <v>0</v>
      </c>
      <c r="T317" s="157">
        <v>191.64590015187943</v>
      </c>
      <c r="U317" s="349">
        <v>0</v>
      </c>
      <c r="V317" s="350"/>
      <c r="W317" s="350"/>
      <c r="X317" s="350"/>
      <c r="Y317" s="350"/>
      <c r="Z317" s="351">
        <v>0</v>
      </c>
      <c r="AA317" s="352">
        <v>0</v>
      </c>
      <c r="AB317" s="353" t="s">
        <v>527</v>
      </c>
      <c r="AC317" s="354">
        <v>0</v>
      </c>
      <c r="AD317" s="354">
        <v>0</v>
      </c>
      <c r="AE317" s="354">
        <v>0</v>
      </c>
      <c r="AF317" s="354">
        <v>0</v>
      </c>
      <c r="AG317" s="355">
        <v>0</v>
      </c>
      <c r="AH317" s="167">
        <v>51.06487934043362</v>
      </c>
      <c r="AI317" s="373">
        <v>0</v>
      </c>
      <c r="AJ317" s="357"/>
      <c r="AK317" s="357"/>
      <c r="AL317" s="357"/>
      <c r="AM317" s="357"/>
      <c r="AN317" s="358">
        <v>0</v>
      </c>
      <c r="AO317" s="359">
        <v>0</v>
      </c>
      <c r="AP317" s="360" t="s">
        <v>527</v>
      </c>
      <c r="AQ317" s="361"/>
      <c r="AR317" s="361"/>
      <c r="AS317" s="361"/>
      <c r="AT317" s="361"/>
      <c r="AU317" s="362">
        <v>0</v>
      </c>
      <c r="AV317" s="363">
        <v>0</v>
      </c>
      <c r="AW317" s="364" t="s">
        <v>527</v>
      </c>
    </row>
    <row r="318" spans="1:49" ht="14.25" customHeight="1" x14ac:dyDescent="0.2">
      <c r="A318" s="153">
        <v>317</v>
      </c>
      <c r="B318" s="153" t="str">
        <f t="shared" si="4"/>
        <v>BR-GOWASH</v>
      </c>
      <c r="C318" s="343" t="s">
        <v>40</v>
      </c>
      <c r="D318" s="344" t="s">
        <v>40</v>
      </c>
      <c r="E318" s="344" t="s">
        <v>57</v>
      </c>
      <c r="F318" s="344" t="s">
        <v>58</v>
      </c>
      <c r="G318" s="344" t="s">
        <v>431</v>
      </c>
      <c r="H318" s="345">
        <v>0</v>
      </c>
      <c r="I318" s="345">
        <v>0</v>
      </c>
      <c r="J318" s="345">
        <v>0</v>
      </c>
      <c r="K318" s="345">
        <v>0</v>
      </c>
      <c r="L318" s="346">
        <v>0</v>
      </c>
      <c r="M318" s="346">
        <v>1493.311549860679</v>
      </c>
      <c r="N318" s="236">
        <v>0</v>
      </c>
      <c r="O318" s="347">
        <v>0</v>
      </c>
      <c r="P318" s="347">
        <v>0</v>
      </c>
      <c r="Q318" s="347">
        <v>0</v>
      </c>
      <c r="R318" s="347">
        <v>0</v>
      </c>
      <c r="S318" s="348">
        <v>0</v>
      </c>
      <c r="T318" s="157">
        <v>1179.1278359324454</v>
      </c>
      <c r="U318" s="349">
        <v>0</v>
      </c>
      <c r="V318" s="350"/>
      <c r="W318" s="350"/>
      <c r="X318" s="350"/>
      <c r="Y318" s="350"/>
      <c r="Z318" s="351">
        <v>0</v>
      </c>
      <c r="AA318" s="352">
        <v>0</v>
      </c>
      <c r="AB318" s="353" t="s">
        <v>527</v>
      </c>
      <c r="AC318" s="354">
        <v>0</v>
      </c>
      <c r="AD318" s="354">
        <v>0</v>
      </c>
      <c r="AE318" s="354">
        <v>0</v>
      </c>
      <c r="AF318" s="354">
        <v>0</v>
      </c>
      <c r="AG318" s="355">
        <v>0</v>
      </c>
      <c r="AH318" s="167">
        <v>314.18371392823371</v>
      </c>
      <c r="AI318" s="373">
        <v>0</v>
      </c>
      <c r="AJ318" s="357"/>
      <c r="AK318" s="357"/>
      <c r="AL318" s="357"/>
      <c r="AM318" s="357"/>
      <c r="AN318" s="358">
        <v>0</v>
      </c>
      <c r="AO318" s="359">
        <v>0</v>
      </c>
      <c r="AP318" s="360" t="s">
        <v>527</v>
      </c>
      <c r="AQ318" s="361"/>
      <c r="AR318" s="361"/>
      <c r="AS318" s="361"/>
      <c r="AT318" s="361"/>
      <c r="AU318" s="362">
        <v>0</v>
      </c>
      <c r="AV318" s="363">
        <v>0</v>
      </c>
      <c r="AW318" s="364" t="s">
        <v>527</v>
      </c>
    </row>
    <row r="319" spans="1:49" ht="14.25" customHeight="1" x14ac:dyDescent="0.2">
      <c r="A319" s="153">
        <v>318</v>
      </c>
      <c r="B319" s="153" t="str">
        <f t="shared" si="4"/>
        <v>BR-MAWASH</v>
      </c>
      <c r="C319" s="343" t="s">
        <v>40</v>
      </c>
      <c r="D319" s="344" t="s">
        <v>40</v>
      </c>
      <c r="E319" s="344" t="s">
        <v>59</v>
      </c>
      <c r="F319" s="344" t="s">
        <v>60</v>
      </c>
      <c r="G319" s="344" t="s">
        <v>431</v>
      </c>
      <c r="H319" s="345">
        <v>0</v>
      </c>
      <c r="I319" s="345">
        <v>0</v>
      </c>
      <c r="J319" s="345">
        <v>0</v>
      </c>
      <c r="K319" s="345">
        <v>0</v>
      </c>
      <c r="L319" s="346">
        <v>0</v>
      </c>
      <c r="M319" s="346">
        <v>175.93932278286192</v>
      </c>
      <c r="N319" s="236">
        <v>0</v>
      </c>
      <c r="O319" s="347">
        <v>0</v>
      </c>
      <c r="P319" s="347">
        <v>0</v>
      </c>
      <c r="Q319" s="347">
        <v>0</v>
      </c>
      <c r="R319" s="347">
        <v>0</v>
      </c>
      <c r="S319" s="348">
        <v>0</v>
      </c>
      <c r="T319" s="157">
        <v>138.92275389400879</v>
      </c>
      <c r="U319" s="349">
        <v>0</v>
      </c>
      <c r="V319" s="350"/>
      <c r="W319" s="350"/>
      <c r="X319" s="350"/>
      <c r="Y319" s="350"/>
      <c r="Z319" s="351">
        <v>0</v>
      </c>
      <c r="AA319" s="352">
        <v>0</v>
      </c>
      <c r="AB319" s="353" t="s">
        <v>527</v>
      </c>
      <c r="AC319" s="354">
        <v>0</v>
      </c>
      <c r="AD319" s="354">
        <v>0</v>
      </c>
      <c r="AE319" s="354">
        <v>0</v>
      </c>
      <c r="AF319" s="354">
        <v>0</v>
      </c>
      <c r="AG319" s="355">
        <v>0</v>
      </c>
      <c r="AH319" s="167">
        <v>37.016568888853129</v>
      </c>
      <c r="AI319" s="373">
        <v>0</v>
      </c>
      <c r="AJ319" s="357"/>
      <c r="AK319" s="357"/>
      <c r="AL319" s="357"/>
      <c r="AM319" s="357"/>
      <c r="AN319" s="358">
        <v>0</v>
      </c>
      <c r="AO319" s="359">
        <v>0</v>
      </c>
      <c r="AP319" s="360" t="s">
        <v>527</v>
      </c>
      <c r="AQ319" s="361"/>
      <c r="AR319" s="361"/>
      <c r="AS319" s="361"/>
      <c r="AT319" s="361"/>
      <c r="AU319" s="362">
        <v>0</v>
      </c>
      <c r="AV319" s="363">
        <v>0</v>
      </c>
      <c r="AW319" s="364" t="s">
        <v>527</v>
      </c>
    </row>
    <row r="320" spans="1:49" ht="14.25" customHeight="1" x14ac:dyDescent="0.2">
      <c r="A320" s="153">
        <v>319</v>
      </c>
      <c r="B320" s="153" t="str">
        <f t="shared" si="4"/>
        <v>BR-MTWASH</v>
      </c>
      <c r="C320" s="343" t="s">
        <v>40</v>
      </c>
      <c r="D320" s="344" t="s">
        <v>40</v>
      </c>
      <c r="E320" s="344" t="s">
        <v>61</v>
      </c>
      <c r="F320" s="344" t="s">
        <v>62</v>
      </c>
      <c r="G320" s="344" t="s">
        <v>431</v>
      </c>
      <c r="H320" s="345">
        <v>0</v>
      </c>
      <c r="I320" s="345">
        <v>0</v>
      </c>
      <c r="J320" s="345">
        <v>0</v>
      </c>
      <c r="K320" s="345">
        <v>0</v>
      </c>
      <c r="L320" s="346">
        <v>0</v>
      </c>
      <c r="M320" s="346">
        <v>2440.1084125922716</v>
      </c>
      <c r="N320" s="236">
        <v>0</v>
      </c>
      <c r="O320" s="347">
        <v>0</v>
      </c>
      <c r="P320" s="347">
        <v>0</v>
      </c>
      <c r="Q320" s="347">
        <v>0</v>
      </c>
      <c r="R320" s="347">
        <v>0</v>
      </c>
      <c r="S320" s="348">
        <v>0</v>
      </c>
      <c r="T320" s="157">
        <v>1926.7243678982547</v>
      </c>
      <c r="U320" s="349">
        <v>0</v>
      </c>
      <c r="V320" s="350"/>
      <c r="W320" s="350"/>
      <c r="X320" s="350"/>
      <c r="Y320" s="350"/>
      <c r="Z320" s="351">
        <v>0</v>
      </c>
      <c r="AA320" s="352">
        <v>0</v>
      </c>
      <c r="AB320" s="353" t="s">
        <v>527</v>
      </c>
      <c r="AC320" s="354">
        <v>0</v>
      </c>
      <c r="AD320" s="354">
        <v>0</v>
      </c>
      <c r="AE320" s="354">
        <v>0</v>
      </c>
      <c r="AF320" s="354">
        <v>0</v>
      </c>
      <c r="AG320" s="355">
        <v>0</v>
      </c>
      <c r="AH320" s="167">
        <v>513.38404469401712</v>
      </c>
      <c r="AI320" s="373">
        <v>0</v>
      </c>
      <c r="AJ320" s="357"/>
      <c r="AK320" s="357"/>
      <c r="AL320" s="357"/>
      <c r="AM320" s="357"/>
      <c r="AN320" s="358">
        <v>0</v>
      </c>
      <c r="AO320" s="359">
        <v>0</v>
      </c>
      <c r="AP320" s="360" t="s">
        <v>527</v>
      </c>
      <c r="AQ320" s="361"/>
      <c r="AR320" s="361"/>
      <c r="AS320" s="361"/>
      <c r="AT320" s="361"/>
      <c r="AU320" s="362">
        <v>0</v>
      </c>
      <c r="AV320" s="363">
        <v>0</v>
      </c>
      <c r="AW320" s="364" t="s">
        <v>527</v>
      </c>
    </row>
    <row r="321" spans="1:49" ht="14.25" customHeight="1" x14ac:dyDescent="0.2">
      <c r="A321" s="153">
        <v>320</v>
      </c>
      <c r="B321" s="153" t="str">
        <f t="shared" si="4"/>
        <v>BR-MSWASH</v>
      </c>
      <c r="C321" s="343" t="s">
        <v>40</v>
      </c>
      <c r="D321" s="344" t="s">
        <v>40</v>
      </c>
      <c r="E321" s="344" t="s">
        <v>63</v>
      </c>
      <c r="F321" s="344" t="s">
        <v>64</v>
      </c>
      <c r="G321" s="344" t="s">
        <v>431</v>
      </c>
      <c r="H321" s="345">
        <v>0</v>
      </c>
      <c r="I321" s="345">
        <v>0</v>
      </c>
      <c r="J321" s="345">
        <v>0</v>
      </c>
      <c r="K321" s="345">
        <v>0</v>
      </c>
      <c r="L321" s="346">
        <v>0</v>
      </c>
      <c r="M321" s="346">
        <v>2155.99648633268</v>
      </c>
      <c r="N321" s="236">
        <v>0</v>
      </c>
      <c r="O321" s="347">
        <v>0</v>
      </c>
      <c r="P321" s="347">
        <v>0</v>
      </c>
      <c r="Q321" s="347">
        <v>0</v>
      </c>
      <c r="R321" s="347">
        <v>0</v>
      </c>
      <c r="S321" s="348">
        <v>0</v>
      </c>
      <c r="T321" s="157">
        <v>1702.3878717368705</v>
      </c>
      <c r="U321" s="349">
        <v>0</v>
      </c>
      <c r="V321" s="350"/>
      <c r="W321" s="350"/>
      <c r="X321" s="350"/>
      <c r="Y321" s="350"/>
      <c r="Z321" s="351">
        <v>0</v>
      </c>
      <c r="AA321" s="352">
        <v>0</v>
      </c>
      <c r="AB321" s="353" t="s">
        <v>527</v>
      </c>
      <c r="AC321" s="354">
        <v>0</v>
      </c>
      <c r="AD321" s="354">
        <v>0</v>
      </c>
      <c r="AE321" s="354">
        <v>0</v>
      </c>
      <c r="AF321" s="354">
        <v>0</v>
      </c>
      <c r="AG321" s="355">
        <v>0</v>
      </c>
      <c r="AH321" s="167">
        <v>453.60861459580957</v>
      </c>
      <c r="AI321" s="373">
        <v>0</v>
      </c>
      <c r="AJ321" s="357"/>
      <c r="AK321" s="357"/>
      <c r="AL321" s="357"/>
      <c r="AM321" s="357"/>
      <c r="AN321" s="358">
        <v>0</v>
      </c>
      <c r="AO321" s="359">
        <v>0</v>
      </c>
      <c r="AP321" s="360" t="s">
        <v>527</v>
      </c>
      <c r="AQ321" s="361"/>
      <c r="AR321" s="361"/>
      <c r="AS321" s="361"/>
      <c r="AT321" s="361"/>
      <c r="AU321" s="362">
        <v>0</v>
      </c>
      <c r="AV321" s="363">
        <v>0</v>
      </c>
      <c r="AW321" s="364" t="s">
        <v>527</v>
      </c>
    </row>
    <row r="322" spans="1:49" ht="14.25" customHeight="1" x14ac:dyDescent="0.2">
      <c r="A322" s="153">
        <v>321</v>
      </c>
      <c r="B322" s="153" t="str">
        <f t="shared" si="4"/>
        <v>BR-MGWASH</v>
      </c>
      <c r="C322" s="343" t="s">
        <v>40</v>
      </c>
      <c r="D322" s="344" t="s">
        <v>40</v>
      </c>
      <c r="E322" s="344" t="s">
        <v>65</v>
      </c>
      <c r="F322" s="344" t="s">
        <v>66</v>
      </c>
      <c r="G322" s="344" t="s">
        <v>431</v>
      </c>
      <c r="H322" s="345">
        <v>0</v>
      </c>
      <c r="I322" s="345">
        <v>0</v>
      </c>
      <c r="J322" s="345">
        <v>0</v>
      </c>
      <c r="K322" s="345">
        <v>0</v>
      </c>
      <c r="L322" s="346">
        <v>0</v>
      </c>
      <c r="M322" s="346">
        <v>2375.0075752415346</v>
      </c>
      <c r="N322" s="236">
        <v>0</v>
      </c>
      <c r="O322" s="347">
        <v>0</v>
      </c>
      <c r="P322" s="347">
        <v>0</v>
      </c>
      <c r="Q322" s="347">
        <v>0</v>
      </c>
      <c r="R322" s="347">
        <v>0</v>
      </c>
      <c r="S322" s="348">
        <v>0</v>
      </c>
      <c r="T322" s="157">
        <v>1875.3203527950925</v>
      </c>
      <c r="U322" s="349">
        <v>0</v>
      </c>
      <c r="V322" s="350"/>
      <c r="W322" s="350"/>
      <c r="X322" s="350"/>
      <c r="Y322" s="350"/>
      <c r="Z322" s="351">
        <v>0</v>
      </c>
      <c r="AA322" s="352">
        <v>0</v>
      </c>
      <c r="AB322" s="353" t="s">
        <v>527</v>
      </c>
      <c r="AC322" s="354">
        <v>0</v>
      </c>
      <c r="AD322" s="354">
        <v>0</v>
      </c>
      <c r="AE322" s="354">
        <v>0</v>
      </c>
      <c r="AF322" s="354">
        <v>0</v>
      </c>
      <c r="AG322" s="355">
        <v>0</v>
      </c>
      <c r="AH322" s="167">
        <v>499.68722244644204</v>
      </c>
      <c r="AI322" s="373">
        <v>0</v>
      </c>
      <c r="AJ322" s="357"/>
      <c r="AK322" s="357"/>
      <c r="AL322" s="357"/>
      <c r="AM322" s="357"/>
      <c r="AN322" s="358">
        <v>0</v>
      </c>
      <c r="AO322" s="359">
        <v>0</v>
      </c>
      <c r="AP322" s="360" t="s">
        <v>527</v>
      </c>
      <c r="AQ322" s="361"/>
      <c r="AR322" s="361"/>
      <c r="AS322" s="361"/>
      <c r="AT322" s="361"/>
      <c r="AU322" s="362">
        <v>0</v>
      </c>
      <c r="AV322" s="363">
        <v>0</v>
      </c>
      <c r="AW322" s="364" t="s">
        <v>527</v>
      </c>
    </row>
    <row r="323" spans="1:49" ht="14.25" customHeight="1" x14ac:dyDescent="0.2">
      <c r="A323" s="153">
        <v>322</v>
      </c>
      <c r="B323" s="153" t="str">
        <f t="shared" si="4"/>
        <v>BR-PAWASH</v>
      </c>
      <c r="C323" s="343" t="s">
        <v>40</v>
      </c>
      <c r="D323" s="344" t="s">
        <v>40</v>
      </c>
      <c r="E323" s="344" t="s">
        <v>67</v>
      </c>
      <c r="F323" s="344" t="s">
        <v>68</v>
      </c>
      <c r="G323" s="344" t="s">
        <v>431</v>
      </c>
      <c r="H323" s="345">
        <v>105</v>
      </c>
      <c r="I323" s="345">
        <v>110</v>
      </c>
      <c r="J323" s="345">
        <v>243</v>
      </c>
      <c r="K323" s="345">
        <v>270</v>
      </c>
      <c r="L323" s="346">
        <v>728</v>
      </c>
      <c r="M323" s="346">
        <v>824.93939855050326</v>
      </c>
      <c r="N323" s="236">
        <v>0.88248906680801653</v>
      </c>
      <c r="O323" s="347">
        <v>93</v>
      </c>
      <c r="P323" s="347">
        <v>98</v>
      </c>
      <c r="Q323" s="347">
        <v>216</v>
      </c>
      <c r="R323" s="347">
        <v>240</v>
      </c>
      <c r="S323" s="348">
        <v>647</v>
      </c>
      <c r="T323" s="157">
        <v>651.37714087794905</v>
      </c>
      <c r="U323" s="349">
        <v>0.99328017425964721</v>
      </c>
      <c r="V323" s="350"/>
      <c r="W323" s="350"/>
      <c r="X323" s="350"/>
      <c r="Y323" s="350"/>
      <c r="Z323" s="351">
        <v>0</v>
      </c>
      <c r="AA323" s="352">
        <v>0</v>
      </c>
      <c r="AB323" s="353" t="s">
        <v>527</v>
      </c>
      <c r="AC323" s="354">
        <v>12</v>
      </c>
      <c r="AD323" s="354">
        <v>12</v>
      </c>
      <c r="AE323" s="354">
        <v>27</v>
      </c>
      <c r="AF323" s="354">
        <v>30</v>
      </c>
      <c r="AG323" s="355">
        <v>81</v>
      </c>
      <c r="AH323" s="167">
        <v>173.56225767255424</v>
      </c>
      <c r="AI323" s="373">
        <v>0.46669132498158727</v>
      </c>
      <c r="AJ323" s="357"/>
      <c r="AK323" s="357"/>
      <c r="AL323" s="357"/>
      <c r="AM323" s="357"/>
      <c r="AN323" s="358">
        <v>0</v>
      </c>
      <c r="AO323" s="359">
        <v>0</v>
      </c>
      <c r="AP323" s="360" t="s">
        <v>527</v>
      </c>
      <c r="AQ323" s="361"/>
      <c r="AR323" s="361"/>
      <c r="AS323" s="361"/>
      <c r="AT323" s="361"/>
      <c r="AU323" s="362">
        <v>0</v>
      </c>
      <c r="AV323" s="363">
        <v>0</v>
      </c>
      <c r="AW323" s="364" t="s">
        <v>527</v>
      </c>
    </row>
    <row r="324" spans="1:49" ht="14.25" customHeight="1" x14ac:dyDescent="0.2">
      <c r="A324" s="153">
        <v>323</v>
      </c>
      <c r="B324" s="153" t="str">
        <f t="shared" ref="B324:B416" si="5">CONCATENATE(E324,G324)</f>
        <v>BR-PBWASH</v>
      </c>
      <c r="C324" s="343" t="s">
        <v>40</v>
      </c>
      <c r="D324" s="344" t="s">
        <v>40</v>
      </c>
      <c r="E324" s="344" t="s">
        <v>69</v>
      </c>
      <c r="F324" s="344" t="s">
        <v>70</v>
      </c>
      <c r="G324" s="344" t="s">
        <v>431</v>
      </c>
      <c r="H324" s="345">
        <v>0</v>
      </c>
      <c r="I324" s="345">
        <v>0</v>
      </c>
      <c r="J324" s="345">
        <v>0</v>
      </c>
      <c r="K324" s="345">
        <v>0</v>
      </c>
      <c r="L324" s="346">
        <v>0</v>
      </c>
      <c r="M324" s="346">
        <v>373.24124630161958</v>
      </c>
      <c r="N324" s="236">
        <v>0</v>
      </c>
      <c r="O324" s="347">
        <v>0</v>
      </c>
      <c r="P324" s="347">
        <v>0</v>
      </c>
      <c r="Q324" s="347">
        <v>0</v>
      </c>
      <c r="R324" s="347">
        <v>0</v>
      </c>
      <c r="S324" s="348">
        <v>0</v>
      </c>
      <c r="T324" s="157">
        <v>294.71354659609864</v>
      </c>
      <c r="U324" s="349">
        <v>0</v>
      </c>
      <c r="V324" s="350"/>
      <c r="W324" s="350"/>
      <c r="X324" s="350"/>
      <c r="Y324" s="350"/>
      <c r="Z324" s="351">
        <v>0</v>
      </c>
      <c r="AA324" s="352">
        <v>0</v>
      </c>
      <c r="AB324" s="353" t="s">
        <v>527</v>
      </c>
      <c r="AC324" s="354">
        <v>0</v>
      </c>
      <c r="AD324" s="354">
        <v>0</v>
      </c>
      <c r="AE324" s="354">
        <v>0</v>
      </c>
      <c r="AF324" s="354">
        <v>0</v>
      </c>
      <c r="AG324" s="355">
        <v>0</v>
      </c>
      <c r="AH324" s="167">
        <v>78.527699705520931</v>
      </c>
      <c r="AI324" s="373">
        <v>0</v>
      </c>
      <c r="AJ324" s="357"/>
      <c r="AK324" s="357"/>
      <c r="AL324" s="357"/>
      <c r="AM324" s="357"/>
      <c r="AN324" s="358">
        <v>0</v>
      </c>
      <c r="AO324" s="359">
        <v>0</v>
      </c>
      <c r="AP324" s="360" t="s">
        <v>527</v>
      </c>
      <c r="AQ324" s="361"/>
      <c r="AR324" s="361"/>
      <c r="AS324" s="361"/>
      <c r="AT324" s="361"/>
      <c r="AU324" s="362">
        <v>0</v>
      </c>
      <c r="AV324" s="363">
        <v>0</v>
      </c>
      <c r="AW324" s="364" t="s">
        <v>527</v>
      </c>
    </row>
    <row r="325" spans="1:49" ht="14.25" customHeight="1" x14ac:dyDescent="0.2">
      <c r="A325" s="153">
        <v>324</v>
      </c>
      <c r="B325" s="153" t="str">
        <f t="shared" si="5"/>
        <v>BR-PRWASH</v>
      </c>
      <c r="C325" s="343" t="s">
        <v>40</v>
      </c>
      <c r="D325" s="344" t="s">
        <v>40</v>
      </c>
      <c r="E325" s="344" t="s">
        <v>71</v>
      </c>
      <c r="F325" s="344" t="s">
        <v>72</v>
      </c>
      <c r="G325" s="344" t="s">
        <v>431</v>
      </c>
      <c r="H325" s="345">
        <v>0</v>
      </c>
      <c r="I325" s="345">
        <v>0</v>
      </c>
      <c r="J325" s="345">
        <v>0</v>
      </c>
      <c r="K325" s="345">
        <v>0</v>
      </c>
      <c r="L325" s="346">
        <v>0</v>
      </c>
      <c r="M325" s="346">
        <v>10717.236456706594</v>
      </c>
      <c r="N325" s="236">
        <v>0</v>
      </c>
      <c r="O325" s="347">
        <v>0</v>
      </c>
      <c r="P325" s="347">
        <v>0</v>
      </c>
      <c r="Q325" s="347">
        <v>0</v>
      </c>
      <c r="R325" s="347">
        <v>0</v>
      </c>
      <c r="S325" s="348">
        <v>0</v>
      </c>
      <c r="T325" s="157">
        <v>8462.3947571769222</v>
      </c>
      <c r="U325" s="349">
        <v>0</v>
      </c>
      <c r="V325" s="350"/>
      <c r="W325" s="350"/>
      <c r="X325" s="350"/>
      <c r="Y325" s="350"/>
      <c r="Z325" s="351">
        <v>0</v>
      </c>
      <c r="AA325" s="352">
        <v>0</v>
      </c>
      <c r="AB325" s="353" t="s">
        <v>527</v>
      </c>
      <c r="AC325" s="354">
        <v>0</v>
      </c>
      <c r="AD325" s="354">
        <v>0</v>
      </c>
      <c r="AE325" s="354">
        <v>0</v>
      </c>
      <c r="AF325" s="354">
        <v>0</v>
      </c>
      <c r="AG325" s="355">
        <v>0</v>
      </c>
      <c r="AH325" s="167">
        <v>2254.841699529672</v>
      </c>
      <c r="AI325" s="373">
        <v>0</v>
      </c>
      <c r="AJ325" s="357"/>
      <c r="AK325" s="357"/>
      <c r="AL325" s="357"/>
      <c r="AM325" s="357"/>
      <c r="AN325" s="358">
        <v>0</v>
      </c>
      <c r="AO325" s="359">
        <v>0</v>
      </c>
      <c r="AP325" s="360" t="s">
        <v>527</v>
      </c>
      <c r="AQ325" s="361"/>
      <c r="AR325" s="361"/>
      <c r="AS325" s="361"/>
      <c r="AT325" s="361"/>
      <c r="AU325" s="362">
        <v>0</v>
      </c>
      <c r="AV325" s="363">
        <v>0</v>
      </c>
      <c r="AW325" s="364" t="s">
        <v>527</v>
      </c>
    </row>
    <row r="326" spans="1:49" ht="14.25" customHeight="1" x14ac:dyDescent="0.2">
      <c r="A326" s="153">
        <v>325</v>
      </c>
      <c r="B326" s="153" t="str">
        <f t="shared" si="5"/>
        <v>BR-PEWASH</v>
      </c>
      <c r="C326" s="343" t="s">
        <v>40</v>
      </c>
      <c r="D326" s="344" t="s">
        <v>40</v>
      </c>
      <c r="E326" s="344" t="s">
        <v>73</v>
      </c>
      <c r="F326" s="344" t="s">
        <v>74</v>
      </c>
      <c r="G326" s="344" t="s">
        <v>431</v>
      </c>
      <c r="H326" s="345">
        <v>51</v>
      </c>
      <c r="I326" s="345">
        <v>54</v>
      </c>
      <c r="J326" s="345">
        <v>118</v>
      </c>
      <c r="K326" s="345">
        <v>133</v>
      </c>
      <c r="L326" s="346">
        <v>356</v>
      </c>
      <c r="M326" s="346">
        <v>363.89288691136943</v>
      </c>
      <c r="N326" s="236">
        <v>0.97830986206308601</v>
      </c>
      <c r="O326" s="347">
        <v>40</v>
      </c>
      <c r="P326" s="347">
        <v>42</v>
      </c>
      <c r="Q326" s="347">
        <v>93</v>
      </c>
      <c r="R326" s="347">
        <v>105</v>
      </c>
      <c r="S326" s="348">
        <v>280</v>
      </c>
      <c r="T326" s="157">
        <v>287.33202545379402</v>
      </c>
      <c r="U326" s="349">
        <v>0.97448239387094326</v>
      </c>
      <c r="V326" s="350"/>
      <c r="W326" s="350"/>
      <c r="X326" s="350"/>
      <c r="Y326" s="350"/>
      <c r="Z326" s="351">
        <v>0</v>
      </c>
      <c r="AA326" s="352">
        <v>0</v>
      </c>
      <c r="AB326" s="353" t="s">
        <v>527</v>
      </c>
      <c r="AC326" s="354">
        <v>11</v>
      </c>
      <c r="AD326" s="354">
        <v>12</v>
      </c>
      <c r="AE326" s="354">
        <v>25</v>
      </c>
      <c r="AF326" s="354">
        <v>28</v>
      </c>
      <c r="AG326" s="355">
        <v>76</v>
      </c>
      <c r="AH326" s="167">
        <v>76.560861457575399</v>
      </c>
      <c r="AI326" s="373">
        <v>0.99267430581503857</v>
      </c>
      <c r="AJ326" s="357"/>
      <c r="AK326" s="357"/>
      <c r="AL326" s="357"/>
      <c r="AM326" s="357"/>
      <c r="AN326" s="358">
        <v>0</v>
      </c>
      <c r="AO326" s="359">
        <v>0</v>
      </c>
      <c r="AP326" s="360" t="s">
        <v>527</v>
      </c>
      <c r="AQ326" s="361"/>
      <c r="AR326" s="361"/>
      <c r="AS326" s="361"/>
      <c r="AT326" s="361"/>
      <c r="AU326" s="362">
        <v>0</v>
      </c>
      <c r="AV326" s="363">
        <v>0</v>
      </c>
      <c r="AW326" s="364" t="s">
        <v>527</v>
      </c>
    </row>
    <row r="327" spans="1:49" ht="14.25" customHeight="1" x14ac:dyDescent="0.2">
      <c r="A327" s="153">
        <v>326</v>
      </c>
      <c r="B327" s="153" t="str">
        <f t="shared" si="5"/>
        <v>BR-PIWASH</v>
      </c>
      <c r="C327" s="343" t="s">
        <v>40</v>
      </c>
      <c r="D327" s="344" t="s">
        <v>40</v>
      </c>
      <c r="E327" s="344" t="s">
        <v>75</v>
      </c>
      <c r="F327" s="344" t="s">
        <v>76</v>
      </c>
      <c r="G327" s="344" t="s">
        <v>431</v>
      </c>
      <c r="H327" s="345">
        <v>0</v>
      </c>
      <c r="I327" s="345">
        <v>0</v>
      </c>
      <c r="J327" s="345">
        <v>0</v>
      </c>
      <c r="K327" s="345">
        <v>0</v>
      </c>
      <c r="L327" s="346">
        <v>0</v>
      </c>
      <c r="M327" s="346">
        <v>102.8230670195715</v>
      </c>
      <c r="N327" s="236">
        <v>0</v>
      </c>
      <c r="O327" s="347">
        <v>0</v>
      </c>
      <c r="P327" s="347">
        <v>0</v>
      </c>
      <c r="Q327" s="347">
        <v>0</v>
      </c>
      <c r="R327" s="347">
        <v>0</v>
      </c>
      <c r="S327" s="348">
        <v>0</v>
      </c>
      <c r="T327" s="157">
        <v>81.189715910277101</v>
      </c>
      <c r="U327" s="349">
        <v>0</v>
      </c>
      <c r="V327" s="350"/>
      <c r="W327" s="350"/>
      <c r="X327" s="350"/>
      <c r="Y327" s="350"/>
      <c r="Z327" s="351">
        <v>0</v>
      </c>
      <c r="AA327" s="352">
        <v>0</v>
      </c>
      <c r="AB327" s="353" t="s">
        <v>527</v>
      </c>
      <c r="AC327" s="354">
        <v>0</v>
      </c>
      <c r="AD327" s="354">
        <v>0</v>
      </c>
      <c r="AE327" s="354">
        <v>0</v>
      </c>
      <c r="AF327" s="354">
        <v>0</v>
      </c>
      <c r="AG327" s="355">
        <v>0</v>
      </c>
      <c r="AH327" s="167">
        <v>21.633351109294399</v>
      </c>
      <c r="AI327" s="373">
        <v>0</v>
      </c>
      <c r="AJ327" s="357"/>
      <c r="AK327" s="357"/>
      <c r="AL327" s="357"/>
      <c r="AM327" s="357"/>
      <c r="AN327" s="358">
        <v>0</v>
      </c>
      <c r="AO327" s="359">
        <v>0</v>
      </c>
      <c r="AP327" s="360" t="s">
        <v>527</v>
      </c>
      <c r="AQ327" s="361"/>
      <c r="AR327" s="361"/>
      <c r="AS327" s="361"/>
      <c r="AT327" s="361"/>
      <c r="AU327" s="362">
        <v>0</v>
      </c>
      <c r="AV327" s="363">
        <v>0</v>
      </c>
      <c r="AW327" s="364" t="s">
        <v>527</v>
      </c>
    </row>
    <row r="328" spans="1:49" ht="14.25" customHeight="1" x14ac:dyDescent="0.2">
      <c r="A328" s="153">
        <v>327</v>
      </c>
      <c r="B328" s="153" t="str">
        <f t="shared" si="5"/>
        <v>BR-RJWASH</v>
      </c>
      <c r="C328" s="343" t="s">
        <v>40</v>
      </c>
      <c r="D328" s="344" t="s">
        <v>40</v>
      </c>
      <c r="E328" s="344" t="s">
        <v>77</v>
      </c>
      <c r="F328" s="344" t="s">
        <v>78</v>
      </c>
      <c r="G328" s="344" t="s">
        <v>431</v>
      </c>
      <c r="H328" s="345">
        <v>0</v>
      </c>
      <c r="I328" s="345">
        <v>0</v>
      </c>
      <c r="J328" s="345">
        <v>0</v>
      </c>
      <c r="K328" s="345">
        <v>0</v>
      </c>
      <c r="L328" s="346">
        <v>0</v>
      </c>
      <c r="M328" s="346">
        <v>877.68831617457874</v>
      </c>
      <c r="N328" s="236">
        <v>0</v>
      </c>
      <c r="O328" s="347">
        <v>0</v>
      </c>
      <c r="P328" s="347">
        <v>0</v>
      </c>
      <c r="Q328" s="347">
        <v>0</v>
      </c>
      <c r="R328" s="347">
        <v>0</v>
      </c>
      <c r="S328" s="348">
        <v>0</v>
      </c>
      <c r="T328" s="157">
        <v>693.0280054223623</v>
      </c>
      <c r="U328" s="349">
        <v>0</v>
      </c>
      <c r="V328" s="350"/>
      <c r="W328" s="350"/>
      <c r="X328" s="350"/>
      <c r="Y328" s="350"/>
      <c r="Z328" s="351">
        <v>0</v>
      </c>
      <c r="AA328" s="352">
        <v>0</v>
      </c>
      <c r="AB328" s="353" t="s">
        <v>527</v>
      </c>
      <c r="AC328" s="354">
        <v>0</v>
      </c>
      <c r="AD328" s="354">
        <v>0</v>
      </c>
      <c r="AE328" s="354">
        <v>0</v>
      </c>
      <c r="AF328" s="354">
        <v>0</v>
      </c>
      <c r="AG328" s="355">
        <v>0</v>
      </c>
      <c r="AH328" s="167">
        <v>184.66031075221647</v>
      </c>
      <c r="AI328" s="373">
        <v>0</v>
      </c>
      <c r="AJ328" s="357"/>
      <c r="AK328" s="357"/>
      <c r="AL328" s="357"/>
      <c r="AM328" s="357"/>
      <c r="AN328" s="358">
        <v>0</v>
      </c>
      <c r="AO328" s="359">
        <v>0</v>
      </c>
      <c r="AP328" s="360" t="s">
        <v>527</v>
      </c>
      <c r="AQ328" s="361"/>
      <c r="AR328" s="361"/>
      <c r="AS328" s="361"/>
      <c r="AT328" s="361"/>
      <c r="AU328" s="362">
        <v>0</v>
      </c>
      <c r="AV328" s="363">
        <v>0</v>
      </c>
      <c r="AW328" s="364" t="s">
        <v>527</v>
      </c>
    </row>
    <row r="329" spans="1:49" ht="14.25" customHeight="1" x14ac:dyDescent="0.2">
      <c r="A329" s="153">
        <v>328</v>
      </c>
      <c r="B329" s="153" t="str">
        <f t="shared" si="5"/>
        <v>BR-RNWASH</v>
      </c>
      <c r="C329" s="343" t="s">
        <v>40</v>
      </c>
      <c r="D329" s="344" t="s">
        <v>40</v>
      </c>
      <c r="E329" s="344" t="s">
        <v>79</v>
      </c>
      <c r="F329" s="344" t="s">
        <v>80</v>
      </c>
      <c r="G329" s="344" t="s">
        <v>431</v>
      </c>
      <c r="H329" s="345">
        <v>0</v>
      </c>
      <c r="I329" s="345">
        <v>0</v>
      </c>
      <c r="J329" s="345">
        <v>0</v>
      </c>
      <c r="K329" s="345">
        <v>0</v>
      </c>
      <c r="L329" s="346">
        <v>0</v>
      </c>
      <c r="M329" s="346">
        <v>136.87526586314567</v>
      </c>
      <c r="N329" s="236">
        <v>0</v>
      </c>
      <c r="O329" s="347">
        <v>0</v>
      </c>
      <c r="P329" s="347">
        <v>0</v>
      </c>
      <c r="Q329" s="347">
        <v>0</v>
      </c>
      <c r="R329" s="347">
        <v>0</v>
      </c>
      <c r="S329" s="348">
        <v>0</v>
      </c>
      <c r="T329" s="157">
        <v>108.07753817008015</v>
      </c>
      <c r="U329" s="349">
        <v>0</v>
      </c>
      <c r="V329" s="350"/>
      <c r="W329" s="350"/>
      <c r="X329" s="350"/>
      <c r="Y329" s="350"/>
      <c r="Z329" s="351">
        <v>0</v>
      </c>
      <c r="AA329" s="352">
        <v>0</v>
      </c>
      <c r="AB329" s="353" t="s">
        <v>527</v>
      </c>
      <c r="AC329" s="354">
        <v>0</v>
      </c>
      <c r="AD329" s="354">
        <v>0</v>
      </c>
      <c r="AE329" s="354">
        <v>0</v>
      </c>
      <c r="AF329" s="354">
        <v>0</v>
      </c>
      <c r="AG329" s="355">
        <v>0</v>
      </c>
      <c r="AH329" s="167">
        <v>28.797727693065539</v>
      </c>
      <c r="AI329" s="373">
        <v>0</v>
      </c>
      <c r="AJ329" s="357"/>
      <c r="AK329" s="357"/>
      <c r="AL329" s="357"/>
      <c r="AM329" s="357"/>
      <c r="AN329" s="358">
        <v>0</v>
      </c>
      <c r="AO329" s="359">
        <v>0</v>
      </c>
      <c r="AP329" s="360" t="s">
        <v>527</v>
      </c>
      <c r="AQ329" s="361"/>
      <c r="AR329" s="361"/>
      <c r="AS329" s="361"/>
      <c r="AT329" s="361"/>
      <c r="AU329" s="362">
        <v>0</v>
      </c>
      <c r="AV329" s="363">
        <v>0</v>
      </c>
      <c r="AW329" s="364" t="s">
        <v>527</v>
      </c>
    </row>
    <row r="330" spans="1:49" ht="14.25" customHeight="1" x14ac:dyDescent="0.2">
      <c r="A330" s="153">
        <v>329</v>
      </c>
      <c r="B330" s="153" t="str">
        <f t="shared" si="5"/>
        <v>BR-RSWASH</v>
      </c>
      <c r="C330" s="343" t="s">
        <v>40</v>
      </c>
      <c r="D330" s="344" t="s">
        <v>40</v>
      </c>
      <c r="E330" s="344" t="s">
        <v>81</v>
      </c>
      <c r="F330" s="344" t="s">
        <v>82</v>
      </c>
      <c r="G330" s="344" t="s">
        <v>431</v>
      </c>
      <c r="H330" s="345">
        <v>72</v>
      </c>
      <c r="I330" s="345">
        <v>76</v>
      </c>
      <c r="J330" s="345">
        <v>166</v>
      </c>
      <c r="K330" s="345">
        <v>186</v>
      </c>
      <c r="L330" s="346">
        <v>500</v>
      </c>
      <c r="M330" s="346">
        <v>6826.2217898907875</v>
      </c>
      <c r="N330" s="236">
        <v>7.3246960821060497E-2</v>
      </c>
      <c r="O330" s="347">
        <v>43</v>
      </c>
      <c r="P330" s="347">
        <v>46</v>
      </c>
      <c r="Q330" s="347">
        <v>100</v>
      </c>
      <c r="R330" s="347">
        <v>112</v>
      </c>
      <c r="S330" s="348">
        <v>301</v>
      </c>
      <c r="T330" s="157">
        <v>5390.0260313795679</v>
      </c>
      <c r="U330" s="349">
        <v>5.5843886142226955E-2</v>
      </c>
      <c r="V330" s="350"/>
      <c r="W330" s="350"/>
      <c r="X330" s="350"/>
      <c r="Y330" s="350"/>
      <c r="Z330" s="351">
        <v>0</v>
      </c>
      <c r="AA330" s="352">
        <v>0</v>
      </c>
      <c r="AB330" s="353" t="s">
        <v>527</v>
      </c>
      <c r="AC330" s="354">
        <v>29</v>
      </c>
      <c r="AD330" s="354">
        <v>30</v>
      </c>
      <c r="AE330" s="354">
        <v>66</v>
      </c>
      <c r="AF330" s="354">
        <v>74</v>
      </c>
      <c r="AG330" s="355">
        <v>199</v>
      </c>
      <c r="AH330" s="167">
        <v>1436.1957585112195</v>
      </c>
      <c r="AI330" s="373">
        <v>0.1385604983308725</v>
      </c>
      <c r="AJ330" s="357"/>
      <c r="AK330" s="357"/>
      <c r="AL330" s="357"/>
      <c r="AM330" s="357"/>
      <c r="AN330" s="358">
        <v>0</v>
      </c>
      <c r="AO330" s="359">
        <v>0</v>
      </c>
      <c r="AP330" s="360" t="s">
        <v>527</v>
      </c>
      <c r="AQ330" s="361"/>
      <c r="AR330" s="361"/>
      <c r="AS330" s="361"/>
      <c r="AT330" s="361"/>
      <c r="AU330" s="362">
        <v>0</v>
      </c>
      <c r="AV330" s="363">
        <v>0</v>
      </c>
      <c r="AW330" s="364" t="s">
        <v>527</v>
      </c>
    </row>
    <row r="331" spans="1:49" ht="14.25" customHeight="1" x14ac:dyDescent="0.2">
      <c r="A331" s="153">
        <v>330</v>
      </c>
      <c r="B331" s="153" t="str">
        <f t="shared" si="5"/>
        <v>BR-ROWASH</v>
      </c>
      <c r="C331" s="343" t="s">
        <v>40</v>
      </c>
      <c r="D331" s="344" t="s">
        <v>40</v>
      </c>
      <c r="E331" s="344" t="s">
        <v>83</v>
      </c>
      <c r="F331" s="344" t="s">
        <v>84</v>
      </c>
      <c r="G331" s="344" t="s">
        <v>431</v>
      </c>
      <c r="H331" s="345">
        <v>12</v>
      </c>
      <c r="I331" s="345">
        <v>12</v>
      </c>
      <c r="J331" s="345">
        <v>48</v>
      </c>
      <c r="K331" s="345">
        <v>48</v>
      </c>
      <c r="L331" s="346">
        <v>120</v>
      </c>
      <c r="M331" s="346">
        <v>1330.0529389123112</v>
      </c>
      <c r="N331" s="236">
        <v>9.0221972742027423E-2</v>
      </c>
      <c r="O331" s="347">
        <v>12</v>
      </c>
      <c r="P331" s="347">
        <v>12</v>
      </c>
      <c r="Q331" s="347">
        <v>48</v>
      </c>
      <c r="R331" s="347">
        <v>48</v>
      </c>
      <c r="S331" s="348">
        <v>120</v>
      </c>
      <c r="T331" s="157">
        <v>1050.2178488350805</v>
      </c>
      <c r="U331" s="349">
        <v>0.11426200776639441</v>
      </c>
      <c r="V331" s="350"/>
      <c r="W331" s="350"/>
      <c r="X331" s="350"/>
      <c r="Y331" s="350"/>
      <c r="Z331" s="351">
        <v>0</v>
      </c>
      <c r="AA331" s="352">
        <v>0</v>
      </c>
      <c r="AB331" s="353" t="s">
        <v>527</v>
      </c>
      <c r="AC331" s="354">
        <v>0</v>
      </c>
      <c r="AD331" s="354">
        <v>0</v>
      </c>
      <c r="AE331" s="354">
        <v>0</v>
      </c>
      <c r="AF331" s="354">
        <v>0</v>
      </c>
      <c r="AG331" s="355">
        <v>0</v>
      </c>
      <c r="AH331" s="167">
        <v>279.83509007723069</v>
      </c>
      <c r="AI331" s="373">
        <v>0</v>
      </c>
      <c r="AJ331" s="357"/>
      <c r="AK331" s="357"/>
      <c r="AL331" s="357"/>
      <c r="AM331" s="357"/>
      <c r="AN331" s="358">
        <v>0</v>
      </c>
      <c r="AO331" s="359">
        <v>0</v>
      </c>
      <c r="AP331" s="360" t="s">
        <v>527</v>
      </c>
      <c r="AQ331" s="361"/>
      <c r="AR331" s="361"/>
      <c r="AS331" s="361"/>
      <c r="AT331" s="361"/>
      <c r="AU331" s="362">
        <v>0</v>
      </c>
      <c r="AV331" s="363">
        <v>0</v>
      </c>
      <c r="AW331" s="364" t="s">
        <v>527</v>
      </c>
    </row>
    <row r="332" spans="1:49" ht="14.25" customHeight="1" x14ac:dyDescent="0.2">
      <c r="A332" s="153">
        <v>331</v>
      </c>
      <c r="B332" s="153" t="str">
        <f t="shared" si="5"/>
        <v>BR-RRWASH</v>
      </c>
      <c r="C332" s="343" t="s">
        <v>40</v>
      </c>
      <c r="D332" s="344" t="s">
        <v>40</v>
      </c>
      <c r="E332" s="344" t="s">
        <v>85</v>
      </c>
      <c r="F332" s="344" t="s">
        <v>86</v>
      </c>
      <c r="G332" s="344" t="s">
        <v>431</v>
      </c>
      <c r="H332" s="345">
        <v>5421</v>
      </c>
      <c r="I332" s="345">
        <v>5700</v>
      </c>
      <c r="J332" s="345">
        <v>12540</v>
      </c>
      <c r="K332" s="345">
        <v>13990</v>
      </c>
      <c r="L332" s="346">
        <v>37651</v>
      </c>
      <c r="M332" s="346">
        <v>45046.083497440006</v>
      </c>
      <c r="N332" s="236">
        <v>0.83583293100586042</v>
      </c>
      <c r="O332" s="347">
        <v>5146</v>
      </c>
      <c r="P332" s="347">
        <v>5416</v>
      </c>
      <c r="Q332" s="347">
        <v>11808</v>
      </c>
      <c r="R332" s="347">
        <v>13195</v>
      </c>
      <c r="S332" s="348">
        <v>35565</v>
      </c>
      <c r="T332" s="157">
        <v>35568.660107480006</v>
      </c>
      <c r="U332" s="349">
        <v>0.9998970974034741</v>
      </c>
      <c r="V332" s="350"/>
      <c r="W332" s="350"/>
      <c r="X332" s="350"/>
      <c r="Y332" s="350"/>
      <c r="Z332" s="351">
        <v>0</v>
      </c>
      <c r="AA332" s="352">
        <v>0</v>
      </c>
      <c r="AB332" s="353" t="s">
        <v>527</v>
      </c>
      <c r="AC332" s="354">
        <v>275</v>
      </c>
      <c r="AD332" s="354">
        <v>284</v>
      </c>
      <c r="AE332" s="354">
        <v>732</v>
      </c>
      <c r="AF332" s="354">
        <v>795</v>
      </c>
      <c r="AG332" s="355">
        <v>2086</v>
      </c>
      <c r="AH332" s="167">
        <v>9477.4233899600003</v>
      </c>
      <c r="AI332" s="373">
        <v>0.22010201656811323</v>
      </c>
      <c r="AJ332" s="357"/>
      <c r="AK332" s="357"/>
      <c r="AL332" s="357"/>
      <c r="AM332" s="357"/>
      <c r="AN332" s="358">
        <v>0</v>
      </c>
      <c r="AO332" s="359">
        <v>0</v>
      </c>
      <c r="AP332" s="360" t="s">
        <v>527</v>
      </c>
      <c r="AQ332" s="361"/>
      <c r="AR332" s="361"/>
      <c r="AS332" s="361"/>
      <c r="AT332" s="361"/>
      <c r="AU332" s="362">
        <v>0</v>
      </c>
      <c r="AV332" s="363">
        <v>0</v>
      </c>
      <c r="AW332" s="364" t="s">
        <v>527</v>
      </c>
    </row>
    <row r="333" spans="1:49" ht="14.25" customHeight="1" x14ac:dyDescent="0.2">
      <c r="A333" s="153">
        <v>332</v>
      </c>
      <c r="B333" s="153" t="str">
        <f t="shared" si="5"/>
        <v>BR-SCWASH</v>
      </c>
      <c r="C333" s="343" t="s">
        <v>40</v>
      </c>
      <c r="D333" s="344" t="s">
        <v>40</v>
      </c>
      <c r="E333" s="344" t="s">
        <v>87</v>
      </c>
      <c r="F333" s="344" t="s">
        <v>88</v>
      </c>
      <c r="G333" s="344" t="s">
        <v>431</v>
      </c>
      <c r="H333" s="345">
        <v>0</v>
      </c>
      <c r="I333" s="345">
        <v>0</v>
      </c>
      <c r="J333" s="345">
        <v>0</v>
      </c>
      <c r="K333" s="345">
        <v>0</v>
      </c>
      <c r="L333" s="346">
        <v>0</v>
      </c>
      <c r="M333" s="346">
        <v>10052.543222494864</v>
      </c>
      <c r="N333" s="236">
        <v>0</v>
      </c>
      <c r="O333" s="347">
        <v>0</v>
      </c>
      <c r="P333" s="347">
        <v>0</v>
      </c>
      <c r="Q333" s="347">
        <v>0</v>
      </c>
      <c r="R333" s="347">
        <v>0</v>
      </c>
      <c r="S333" s="348">
        <v>0</v>
      </c>
      <c r="T333" s="157">
        <v>7937.548957324816</v>
      </c>
      <c r="U333" s="349">
        <v>0</v>
      </c>
      <c r="V333" s="350"/>
      <c r="W333" s="350"/>
      <c r="X333" s="350"/>
      <c r="Y333" s="350"/>
      <c r="Z333" s="351">
        <v>0</v>
      </c>
      <c r="AA333" s="352">
        <v>0</v>
      </c>
      <c r="AB333" s="353" t="s">
        <v>527</v>
      </c>
      <c r="AC333" s="354">
        <v>0</v>
      </c>
      <c r="AD333" s="354">
        <v>0</v>
      </c>
      <c r="AE333" s="354">
        <v>0</v>
      </c>
      <c r="AF333" s="354">
        <v>0</v>
      </c>
      <c r="AG333" s="355">
        <v>0</v>
      </c>
      <c r="AH333" s="167">
        <v>2114.9942651700467</v>
      </c>
      <c r="AI333" s="373">
        <v>0</v>
      </c>
      <c r="AJ333" s="357"/>
      <c r="AK333" s="357"/>
      <c r="AL333" s="357"/>
      <c r="AM333" s="357"/>
      <c r="AN333" s="358">
        <v>0</v>
      </c>
      <c r="AO333" s="359">
        <v>0</v>
      </c>
      <c r="AP333" s="360" t="s">
        <v>527</v>
      </c>
      <c r="AQ333" s="361"/>
      <c r="AR333" s="361"/>
      <c r="AS333" s="361"/>
      <c r="AT333" s="361"/>
      <c r="AU333" s="362">
        <v>0</v>
      </c>
      <c r="AV333" s="363">
        <v>0</v>
      </c>
      <c r="AW333" s="364" t="s">
        <v>527</v>
      </c>
    </row>
    <row r="334" spans="1:49" ht="14.25" customHeight="1" x14ac:dyDescent="0.2">
      <c r="A334" s="153">
        <v>333</v>
      </c>
      <c r="B334" s="153" t="str">
        <f t="shared" si="5"/>
        <v>BR-SPWASH</v>
      </c>
      <c r="C334" s="343" t="s">
        <v>40</v>
      </c>
      <c r="D334" s="344" t="s">
        <v>40</v>
      </c>
      <c r="E334" s="344" t="s">
        <v>89</v>
      </c>
      <c r="F334" s="344" t="s">
        <v>90</v>
      </c>
      <c r="G334" s="344" t="s">
        <v>431</v>
      </c>
      <c r="H334" s="345">
        <v>312</v>
      </c>
      <c r="I334" s="345">
        <v>312</v>
      </c>
      <c r="J334" s="345">
        <v>313</v>
      </c>
      <c r="K334" s="345">
        <v>313</v>
      </c>
      <c r="L334" s="346">
        <v>1250</v>
      </c>
      <c r="M334" s="346">
        <v>5982.9144646676159</v>
      </c>
      <c r="N334" s="236">
        <v>0.20892827523808574</v>
      </c>
      <c r="O334" s="347">
        <v>312</v>
      </c>
      <c r="P334" s="347">
        <v>312</v>
      </c>
      <c r="Q334" s="347">
        <v>313</v>
      </c>
      <c r="R334" s="347">
        <v>313</v>
      </c>
      <c r="S334" s="348">
        <v>1250</v>
      </c>
      <c r="T334" s="157">
        <v>4724.145464454904</v>
      </c>
      <c r="U334" s="349">
        <v>0.26459811820045881</v>
      </c>
      <c r="V334" s="350"/>
      <c r="W334" s="350"/>
      <c r="X334" s="350"/>
      <c r="Y334" s="350"/>
      <c r="Z334" s="351">
        <v>0</v>
      </c>
      <c r="AA334" s="352">
        <v>0</v>
      </c>
      <c r="AB334" s="353" t="s">
        <v>527</v>
      </c>
      <c r="AC334" s="354">
        <v>0</v>
      </c>
      <c r="AD334" s="354">
        <v>0</v>
      </c>
      <c r="AE334" s="354">
        <v>0</v>
      </c>
      <c r="AF334" s="354">
        <v>0</v>
      </c>
      <c r="AG334" s="355">
        <v>0</v>
      </c>
      <c r="AH334" s="167">
        <v>1258.7690002127115</v>
      </c>
      <c r="AI334" s="373">
        <v>0</v>
      </c>
      <c r="AJ334" s="357"/>
      <c r="AK334" s="357"/>
      <c r="AL334" s="357"/>
      <c r="AM334" s="357"/>
      <c r="AN334" s="358">
        <v>0</v>
      </c>
      <c r="AO334" s="359">
        <v>0</v>
      </c>
      <c r="AP334" s="360" t="s">
        <v>527</v>
      </c>
      <c r="AQ334" s="361"/>
      <c r="AR334" s="361"/>
      <c r="AS334" s="361"/>
      <c r="AT334" s="361"/>
      <c r="AU334" s="362">
        <v>0</v>
      </c>
      <c r="AV334" s="363">
        <v>0</v>
      </c>
      <c r="AW334" s="364" t="s">
        <v>527</v>
      </c>
    </row>
    <row r="335" spans="1:49" ht="14.25" customHeight="1" x14ac:dyDescent="0.2">
      <c r="A335" s="153">
        <v>334</v>
      </c>
      <c r="B335" s="153" t="str">
        <f t="shared" si="5"/>
        <v>BR-SEWASH</v>
      </c>
      <c r="C335" s="343" t="s">
        <v>40</v>
      </c>
      <c r="D335" s="344" t="s">
        <v>40</v>
      </c>
      <c r="E335" s="344" t="s">
        <v>91</v>
      </c>
      <c r="F335" s="344" t="s">
        <v>92</v>
      </c>
      <c r="G335" s="344" t="s">
        <v>431</v>
      </c>
      <c r="H335" s="345">
        <v>0</v>
      </c>
      <c r="I335" s="345">
        <v>0</v>
      </c>
      <c r="J335" s="345">
        <v>0</v>
      </c>
      <c r="K335" s="345">
        <v>0</v>
      </c>
      <c r="L335" s="346">
        <v>0</v>
      </c>
      <c r="M335" s="346">
        <v>50.749506157529375</v>
      </c>
      <c r="N335" s="236">
        <v>0</v>
      </c>
      <c r="O335" s="347">
        <v>0</v>
      </c>
      <c r="P335" s="347">
        <v>0</v>
      </c>
      <c r="Q335" s="347">
        <v>0</v>
      </c>
      <c r="R335" s="347">
        <v>0</v>
      </c>
      <c r="S335" s="348">
        <v>0</v>
      </c>
      <c r="T335" s="157">
        <v>40.072117151809884</v>
      </c>
      <c r="U335" s="349">
        <v>0</v>
      </c>
      <c r="V335" s="350"/>
      <c r="W335" s="350"/>
      <c r="X335" s="350"/>
      <c r="Y335" s="350"/>
      <c r="Z335" s="351">
        <v>0</v>
      </c>
      <c r="AA335" s="352">
        <v>0</v>
      </c>
      <c r="AB335" s="353" t="s">
        <v>527</v>
      </c>
      <c r="AC335" s="354">
        <v>0</v>
      </c>
      <c r="AD335" s="354">
        <v>0</v>
      </c>
      <c r="AE335" s="354">
        <v>0</v>
      </c>
      <c r="AF335" s="354">
        <v>0</v>
      </c>
      <c r="AG335" s="355">
        <v>0</v>
      </c>
      <c r="AH335" s="167">
        <v>10.677389005719489</v>
      </c>
      <c r="AI335" s="373">
        <v>0</v>
      </c>
      <c r="AJ335" s="357"/>
      <c r="AK335" s="357"/>
      <c r="AL335" s="357"/>
      <c r="AM335" s="357"/>
      <c r="AN335" s="358">
        <v>0</v>
      </c>
      <c r="AO335" s="359">
        <v>0</v>
      </c>
      <c r="AP335" s="360" t="s">
        <v>527</v>
      </c>
      <c r="AQ335" s="361"/>
      <c r="AR335" s="361"/>
      <c r="AS335" s="361"/>
      <c r="AT335" s="361"/>
      <c r="AU335" s="362">
        <v>0</v>
      </c>
      <c r="AV335" s="363">
        <v>0</v>
      </c>
      <c r="AW335" s="364" t="s">
        <v>527</v>
      </c>
    </row>
    <row r="336" spans="1:49" ht="14.25" customHeight="1" x14ac:dyDescent="0.2">
      <c r="A336" s="153">
        <v>335</v>
      </c>
      <c r="B336" s="153" t="str">
        <f t="shared" si="5"/>
        <v>BR-TOWASH</v>
      </c>
      <c r="C336" s="343" t="s">
        <v>40</v>
      </c>
      <c r="D336" s="344" t="s">
        <v>40</v>
      </c>
      <c r="E336" s="344" t="s">
        <v>93</v>
      </c>
      <c r="F336" s="344" t="s">
        <v>94</v>
      </c>
      <c r="G336" s="344" t="s">
        <v>431</v>
      </c>
      <c r="H336" s="345">
        <v>0</v>
      </c>
      <c r="I336" s="345">
        <v>0</v>
      </c>
      <c r="J336" s="345">
        <v>0</v>
      </c>
      <c r="K336" s="345">
        <v>0</v>
      </c>
      <c r="L336" s="346">
        <v>0</v>
      </c>
      <c r="M336" s="346">
        <v>73.782726252139099</v>
      </c>
      <c r="N336" s="236">
        <v>0</v>
      </c>
      <c r="O336" s="347">
        <v>0</v>
      </c>
      <c r="P336" s="347">
        <v>0</v>
      </c>
      <c r="Q336" s="347">
        <v>0</v>
      </c>
      <c r="R336" s="347">
        <v>0</v>
      </c>
      <c r="S336" s="348">
        <v>0</v>
      </c>
      <c r="T336" s="157">
        <v>58.259287114599452</v>
      </c>
      <c r="U336" s="349">
        <v>0</v>
      </c>
      <c r="V336" s="350"/>
      <c r="W336" s="350"/>
      <c r="X336" s="350"/>
      <c r="Y336" s="350"/>
      <c r="Z336" s="351">
        <v>0</v>
      </c>
      <c r="AA336" s="352">
        <v>0</v>
      </c>
      <c r="AB336" s="353" t="s">
        <v>527</v>
      </c>
      <c r="AC336" s="354">
        <v>0</v>
      </c>
      <c r="AD336" s="354">
        <v>0</v>
      </c>
      <c r="AE336" s="354">
        <v>0</v>
      </c>
      <c r="AF336" s="354">
        <v>0</v>
      </c>
      <c r="AG336" s="355">
        <v>0</v>
      </c>
      <c r="AH336" s="167">
        <v>15.523439137539643</v>
      </c>
      <c r="AI336" s="373">
        <v>0</v>
      </c>
      <c r="AJ336" s="357"/>
      <c r="AK336" s="357"/>
      <c r="AL336" s="357"/>
      <c r="AM336" s="357"/>
      <c r="AN336" s="358">
        <v>0</v>
      </c>
      <c r="AO336" s="359">
        <v>0</v>
      </c>
      <c r="AP336" s="360" t="s">
        <v>527</v>
      </c>
      <c r="AQ336" s="361"/>
      <c r="AR336" s="361"/>
      <c r="AS336" s="361"/>
      <c r="AT336" s="361"/>
      <c r="AU336" s="362">
        <v>0</v>
      </c>
      <c r="AV336" s="363">
        <v>0</v>
      </c>
      <c r="AW336" s="364" t="s">
        <v>527</v>
      </c>
    </row>
    <row r="337" spans="1:49" ht="14.25" customHeight="1" x14ac:dyDescent="0.2">
      <c r="A337" s="178">
        <v>336</v>
      </c>
      <c r="B337" s="178" t="str">
        <f t="shared" si="5"/>
        <v>BRWASH</v>
      </c>
      <c r="C337" s="365" t="s">
        <v>40</v>
      </c>
      <c r="D337" s="366" t="s">
        <v>40</v>
      </c>
      <c r="E337" s="366" t="s">
        <v>95</v>
      </c>
      <c r="F337" s="367" t="s">
        <v>420</v>
      </c>
      <c r="G337" s="366" t="s">
        <v>431</v>
      </c>
      <c r="H337" s="368">
        <v>7467</v>
      </c>
      <c r="I337" s="368">
        <v>7816</v>
      </c>
      <c r="J337" s="368">
        <v>17175</v>
      </c>
      <c r="K337" s="368">
        <v>19125</v>
      </c>
      <c r="L337" s="346">
        <v>51583</v>
      </c>
      <c r="M337" s="346">
        <v>131921.87000000002</v>
      </c>
      <c r="N337" s="236">
        <v>0.39101174050974252</v>
      </c>
      <c r="O337" s="369">
        <v>6244</v>
      </c>
      <c r="P337" s="369">
        <v>6553</v>
      </c>
      <c r="Q337" s="369">
        <v>14081</v>
      </c>
      <c r="R337" s="369">
        <v>15690</v>
      </c>
      <c r="S337" s="348">
        <v>42568</v>
      </c>
      <c r="T337" s="157">
        <v>99168.140000000014</v>
      </c>
      <c r="U337" s="349">
        <v>0.42925076541719948</v>
      </c>
      <c r="V337" s="351">
        <v>834</v>
      </c>
      <c r="W337" s="351">
        <v>859</v>
      </c>
      <c r="X337" s="351">
        <v>2101</v>
      </c>
      <c r="Y337" s="351">
        <v>2348</v>
      </c>
      <c r="Z337" s="351">
        <v>6142</v>
      </c>
      <c r="AA337" s="352">
        <v>6329.9500000000007</v>
      </c>
      <c r="AB337" s="353">
        <v>0.97030782233666923</v>
      </c>
      <c r="AC337" s="355">
        <v>389</v>
      </c>
      <c r="AD337" s="355">
        <v>404</v>
      </c>
      <c r="AE337" s="355">
        <v>993</v>
      </c>
      <c r="AF337" s="355">
        <v>1087</v>
      </c>
      <c r="AG337" s="355">
        <v>2873</v>
      </c>
      <c r="AH337" s="167">
        <v>26423.780000000002</v>
      </c>
      <c r="AI337" s="373">
        <v>0.10872782016804559</v>
      </c>
      <c r="AJ337" s="370"/>
      <c r="AK337" s="370"/>
      <c r="AL337" s="370"/>
      <c r="AM337" s="370"/>
      <c r="AN337" s="358">
        <v>0</v>
      </c>
      <c r="AO337" s="359">
        <v>0</v>
      </c>
      <c r="AP337" s="360" t="s">
        <v>527</v>
      </c>
      <c r="AQ337" s="362"/>
      <c r="AR337" s="362"/>
      <c r="AS337" s="362"/>
      <c r="AT337" s="362"/>
      <c r="AU337" s="362">
        <v>0</v>
      </c>
      <c r="AV337" s="363">
        <v>0</v>
      </c>
      <c r="AW337" s="364" t="s">
        <v>527</v>
      </c>
    </row>
    <row r="338" spans="1:49" ht="14.25" customHeight="1" x14ac:dyDescent="0.2">
      <c r="A338" s="153">
        <v>337</v>
      </c>
      <c r="B338" s="153" t="str">
        <f t="shared" si="5"/>
        <v>BR-ACMultipurpose Cash Assistance (MPC)</v>
      </c>
      <c r="C338" s="343" t="s">
        <v>40</v>
      </c>
      <c r="D338" s="344" t="s">
        <v>40</v>
      </c>
      <c r="E338" s="344" t="s">
        <v>41</v>
      </c>
      <c r="F338" s="344" t="s">
        <v>42</v>
      </c>
      <c r="G338" s="344" t="s">
        <v>503</v>
      </c>
      <c r="H338" s="345">
        <v>102</v>
      </c>
      <c r="I338" s="345">
        <v>94</v>
      </c>
      <c r="J338" s="345">
        <v>169</v>
      </c>
      <c r="K338" s="345">
        <v>132</v>
      </c>
      <c r="L338" s="346">
        <v>497</v>
      </c>
      <c r="M338" s="346">
        <v>920.78410457894392</v>
      </c>
      <c r="N338" s="236">
        <v>0.53975736280468056</v>
      </c>
      <c r="O338" s="347">
        <v>83</v>
      </c>
      <c r="P338" s="347">
        <v>77</v>
      </c>
      <c r="Q338" s="347">
        <v>142</v>
      </c>
      <c r="R338" s="347">
        <v>113</v>
      </c>
      <c r="S338" s="348">
        <v>415</v>
      </c>
      <c r="T338" s="157">
        <v>756.29538022156794</v>
      </c>
      <c r="U338" s="349">
        <v>0.54872740314560642</v>
      </c>
      <c r="V338" s="350"/>
      <c r="W338" s="350"/>
      <c r="X338" s="350"/>
      <c r="Y338" s="350"/>
      <c r="Z338" s="351">
        <v>0</v>
      </c>
      <c r="AA338" s="352">
        <v>0</v>
      </c>
      <c r="AB338" s="353" t="s">
        <v>527</v>
      </c>
      <c r="AC338" s="354">
        <v>19</v>
      </c>
      <c r="AD338" s="354">
        <v>17</v>
      </c>
      <c r="AE338" s="354">
        <v>27</v>
      </c>
      <c r="AF338" s="354">
        <v>19</v>
      </c>
      <c r="AG338" s="355">
        <v>82</v>
      </c>
      <c r="AH338" s="167">
        <v>164.48872435737599</v>
      </c>
      <c r="AI338" s="373">
        <v>0.49851441380165923</v>
      </c>
      <c r="AJ338" s="357"/>
      <c r="AK338" s="357"/>
      <c r="AL338" s="357"/>
      <c r="AM338" s="357"/>
      <c r="AN338" s="358">
        <v>0</v>
      </c>
      <c r="AO338" s="359">
        <v>0</v>
      </c>
      <c r="AP338" s="360" t="s">
        <v>527</v>
      </c>
      <c r="AQ338" s="361"/>
      <c r="AR338" s="361"/>
      <c r="AS338" s="361"/>
      <c r="AT338" s="361"/>
      <c r="AU338" s="362">
        <v>0</v>
      </c>
      <c r="AV338" s="363">
        <v>0</v>
      </c>
      <c r="AW338" s="364" t="s">
        <v>527</v>
      </c>
    </row>
    <row r="339" spans="1:49" ht="14.25" customHeight="1" x14ac:dyDescent="0.2">
      <c r="A339" s="153">
        <v>338</v>
      </c>
      <c r="B339" s="153" t="str">
        <f t="shared" si="5"/>
        <v>BR-ALMultipurpose Cash Assistance (MPC)</v>
      </c>
      <c r="C339" s="343" t="s">
        <v>40</v>
      </c>
      <c r="D339" s="344" t="s">
        <v>40</v>
      </c>
      <c r="E339" s="344" t="s">
        <v>43</v>
      </c>
      <c r="F339" s="344" t="s">
        <v>44</v>
      </c>
      <c r="G339" s="344" t="s">
        <v>503</v>
      </c>
      <c r="H339" s="345">
        <v>27</v>
      </c>
      <c r="I339" s="345">
        <v>29</v>
      </c>
      <c r="J339" s="345">
        <v>59</v>
      </c>
      <c r="K339" s="345">
        <v>69</v>
      </c>
      <c r="L339" s="346">
        <v>184</v>
      </c>
      <c r="M339" s="346">
        <v>244.97726295100799</v>
      </c>
      <c r="N339" s="236">
        <v>0.75109011254157665</v>
      </c>
      <c r="O339" s="347">
        <v>27</v>
      </c>
      <c r="P339" s="347">
        <v>29</v>
      </c>
      <c r="Q339" s="347">
        <v>59</v>
      </c>
      <c r="R339" s="347">
        <v>69</v>
      </c>
      <c r="S339" s="348">
        <v>184</v>
      </c>
      <c r="T339" s="157">
        <v>201.21456409577598</v>
      </c>
      <c r="U339" s="349">
        <v>0.91444672917621395</v>
      </c>
      <c r="V339" s="350"/>
      <c r="W339" s="350"/>
      <c r="X339" s="350"/>
      <c r="Y339" s="350"/>
      <c r="Z339" s="351">
        <v>0</v>
      </c>
      <c r="AA339" s="352">
        <v>0</v>
      </c>
      <c r="AB339" s="353" t="s">
        <v>527</v>
      </c>
      <c r="AC339" s="354">
        <v>0</v>
      </c>
      <c r="AD339" s="354">
        <v>0</v>
      </c>
      <c r="AE339" s="354">
        <v>0</v>
      </c>
      <c r="AF339" s="354">
        <v>0</v>
      </c>
      <c r="AG339" s="355">
        <v>0</v>
      </c>
      <c r="AH339" s="167">
        <v>43.762698855232003</v>
      </c>
      <c r="AI339" s="373">
        <v>0</v>
      </c>
      <c r="AJ339" s="357"/>
      <c r="AK339" s="357"/>
      <c r="AL339" s="357"/>
      <c r="AM339" s="357"/>
      <c r="AN339" s="358">
        <v>0</v>
      </c>
      <c r="AO339" s="359">
        <v>0</v>
      </c>
      <c r="AP339" s="360" t="s">
        <v>527</v>
      </c>
      <c r="AQ339" s="361"/>
      <c r="AR339" s="361"/>
      <c r="AS339" s="361"/>
      <c r="AT339" s="361"/>
      <c r="AU339" s="362">
        <v>0</v>
      </c>
      <c r="AV339" s="363">
        <v>0</v>
      </c>
      <c r="AW339" s="364" t="s">
        <v>527</v>
      </c>
    </row>
    <row r="340" spans="1:49" ht="14.25" customHeight="1" x14ac:dyDescent="0.2">
      <c r="A340" s="153">
        <v>339</v>
      </c>
      <c r="B340" s="153" t="str">
        <f t="shared" si="5"/>
        <v>BR-APMultipurpose Cash Assistance (MPC)</v>
      </c>
      <c r="C340" s="343" t="s">
        <v>40</v>
      </c>
      <c r="D340" s="344" t="s">
        <v>40</v>
      </c>
      <c r="E340" s="344" t="s">
        <v>45</v>
      </c>
      <c r="F340" s="344" t="s">
        <v>46</v>
      </c>
      <c r="G340" s="344" t="s">
        <v>503</v>
      </c>
      <c r="H340" s="345">
        <v>0</v>
      </c>
      <c r="I340" s="345">
        <v>0</v>
      </c>
      <c r="J340" s="345">
        <v>0</v>
      </c>
      <c r="K340" s="345">
        <v>0</v>
      </c>
      <c r="L340" s="346">
        <v>0</v>
      </c>
      <c r="M340" s="346">
        <v>198.025098978144</v>
      </c>
      <c r="N340" s="236">
        <v>0</v>
      </c>
      <c r="O340" s="347">
        <v>0</v>
      </c>
      <c r="P340" s="347">
        <v>0</v>
      </c>
      <c r="Q340" s="347">
        <v>0</v>
      </c>
      <c r="R340" s="347">
        <v>0</v>
      </c>
      <c r="S340" s="348">
        <v>0</v>
      </c>
      <c r="T340" s="157">
        <v>162.649927143968</v>
      </c>
      <c r="U340" s="349">
        <v>0</v>
      </c>
      <c r="V340" s="350"/>
      <c r="W340" s="350"/>
      <c r="X340" s="350"/>
      <c r="Y340" s="350"/>
      <c r="Z340" s="351">
        <v>0</v>
      </c>
      <c r="AA340" s="352">
        <v>0</v>
      </c>
      <c r="AB340" s="353" t="s">
        <v>527</v>
      </c>
      <c r="AC340" s="354"/>
      <c r="AD340" s="354">
        <v>0</v>
      </c>
      <c r="AE340" s="354">
        <v>0</v>
      </c>
      <c r="AF340" s="354">
        <v>0</v>
      </c>
      <c r="AG340" s="355">
        <v>0</v>
      </c>
      <c r="AH340" s="167">
        <v>35.375171834176001</v>
      </c>
      <c r="AI340" s="373">
        <v>0</v>
      </c>
      <c r="AJ340" s="357"/>
      <c r="AK340" s="357"/>
      <c r="AL340" s="357"/>
      <c r="AM340" s="357"/>
      <c r="AN340" s="358">
        <v>0</v>
      </c>
      <c r="AO340" s="359">
        <v>0</v>
      </c>
      <c r="AP340" s="360" t="s">
        <v>527</v>
      </c>
      <c r="AQ340" s="361"/>
      <c r="AR340" s="361"/>
      <c r="AS340" s="361"/>
      <c r="AT340" s="361"/>
      <c r="AU340" s="362">
        <v>0</v>
      </c>
      <c r="AV340" s="363">
        <v>0</v>
      </c>
      <c r="AW340" s="364" t="s">
        <v>527</v>
      </c>
    </row>
    <row r="341" spans="1:49" ht="14.25" customHeight="1" x14ac:dyDescent="0.2">
      <c r="A341" s="153">
        <v>340</v>
      </c>
      <c r="B341" s="153" t="str">
        <f t="shared" si="5"/>
        <v>BR-AMMultipurpose Cash Assistance (MPC)</v>
      </c>
      <c r="C341" s="343" t="s">
        <v>40</v>
      </c>
      <c r="D341" s="344" t="s">
        <v>40</v>
      </c>
      <c r="E341" s="344" t="s">
        <v>47</v>
      </c>
      <c r="F341" s="344" t="s">
        <v>48</v>
      </c>
      <c r="G341" s="344" t="s">
        <v>503</v>
      </c>
      <c r="H341" s="345">
        <v>282</v>
      </c>
      <c r="I341" s="345">
        <v>215</v>
      </c>
      <c r="J341" s="345">
        <v>2332</v>
      </c>
      <c r="K341" s="345">
        <v>2018</v>
      </c>
      <c r="L341" s="346">
        <v>4847</v>
      </c>
      <c r="M341" s="346">
        <v>81372.501930345752</v>
      </c>
      <c r="N341" s="236">
        <v>5.9565576638518448E-2</v>
      </c>
      <c r="O341" s="347">
        <v>263</v>
      </c>
      <c r="P341" s="347">
        <v>198</v>
      </c>
      <c r="Q341" s="347">
        <v>2305</v>
      </c>
      <c r="R341" s="347">
        <v>1999</v>
      </c>
      <c r="S341" s="348">
        <v>4765</v>
      </c>
      <c r="T341" s="157">
        <v>66836.131272197483</v>
      </c>
      <c r="U341" s="349">
        <v>7.129377343212781E-2</v>
      </c>
      <c r="V341" s="350"/>
      <c r="W341" s="350"/>
      <c r="X341" s="350"/>
      <c r="Y341" s="350"/>
      <c r="Z341" s="351">
        <v>0</v>
      </c>
      <c r="AA341" s="352">
        <v>0</v>
      </c>
      <c r="AB341" s="353" t="s">
        <v>527</v>
      </c>
      <c r="AC341" s="354">
        <v>19</v>
      </c>
      <c r="AD341" s="354">
        <v>17</v>
      </c>
      <c r="AE341" s="354">
        <v>27</v>
      </c>
      <c r="AF341" s="354">
        <v>19</v>
      </c>
      <c r="AG341" s="355">
        <v>82</v>
      </c>
      <c r="AH341" s="167">
        <v>14536.370658148269</v>
      </c>
      <c r="AI341" s="373">
        <v>5.6410229161317806E-3</v>
      </c>
      <c r="AJ341" s="357"/>
      <c r="AK341" s="357"/>
      <c r="AL341" s="357"/>
      <c r="AM341" s="357"/>
      <c r="AN341" s="358">
        <v>0</v>
      </c>
      <c r="AO341" s="359">
        <v>0</v>
      </c>
      <c r="AP341" s="360" t="s">
        <v>527</v>
      </c>
      <c r="AQ341" s="361"/>
      <c r="AR341" s="361"/>
      <c r="AS341" s="361"/>
      <c r="AT341" s="361"/>
      <c r="AU341" s="362">
        <v>0</v>
      </c>
      <c r="AV341" s="363">
        <v>0</v>
      </c>
      <c r="AW341" s="364" t="s">
        <v>527</v>
      </c>
    </row>
    <row r="342" spans="1:49" ht="14.25" customHeight="1" x14ac:dyDescent="0.2">
      <c r="A342" s="153">
        <v>341</v>
      </c>
      <c r="B342" s="153" t="str">
        <f t="shared" si="5"/>
        <v>BR-BAMultipurpose Cash Assistance (MPC)</v>
      </c>
      <c r="C342" s="343" t="s">
        <v>40</v>
      </c>
      <c r="D342" s="344" t="s">
        <v>40</v>
      </c>
      <c r="E342" s="344" t="s">
        <v>49</v>
      </c>
      <c r="F342" s="344" t="s">
        <v>50</v>
      </c>
      <c r="G342" s="344" t="s">
        <v>503</v>
      </c>
      <c r="H342" s="345">
        <v>122</v>
      </c>
      <c r="I342" s="345">
        <v>122</v>
      </c>
      <c r="J342" s="345">
        <v>200</v>
      </c>
      <c r="K342" s="345">
        <v>166</v>
      </c>
      <c r="L342" s="346">
        <v>610</v>
      </c>
      <c r="M342" s="346">
        <v>2380.5399247630558</v>
      </c>
      <c r="N342" s="236">
        <v>0.25624438962548196</v>
      </c>
      <c r="O342" s="347">
        <v>122</v>
      </c>
      <c r="P342" s="347">
        <v>122</v>
      </c>
      <c r="Q342" s="347">
        <v>200</v>
      </c>
      <c r="R342" s="347">
        <v>166</v>
      </c>
      <c r="S342" s="348">
        <v>610</v>
      </c>
      <c r="T342" s="157">
        <v>1955.2806554524318</v>
      </c>
      <c r="U342" s="349">
        <v>0.31197567382409985</v>
      </c>
      <c r="V342" s="350"/>
      <c r="W342" s="350"/>
      <c r="X342" s="350"/>
      <c r="Y342" s="350"/>
      <c r="Z342" s="351">
        <v>0</v>
      </c>
      <c r="AA342" s="352">
        <v>0</v>
      </c>
      <c r="AB342" s="353" t="s">
        <v>527</v>
      </c>
      <c r="AC342" s="354">
        <v>0</v>
      </c>
      <c r="AD342" s="354">
        <v>0</v>
      </c>
      <c r="AE342" s="354">
        <v>0</v>
      </c>
      <c r="AF342" s="354">
        <v>0</v>
      </c>
      <c r="AG342" s="355">
        <v>0</v>
      </c>
      <c r="AH342" s="167">
        <v>425.25926931062401</v>
      </c>
      <c r="AI342" s="373">
        <v>0</v>
      </c>
      <c r="AJ342" s="357"/>
      <c r="AK342" s="357"/>
      <c r="AL342" s="357"/>
      <c r="AM342" s="357"/>
      <c r="AN342" s="358">
        <v>0</v>
      </c>
      <c r="AO342" s="359">
        <v>0</v>
      </c>
      <c r="AP342" s="360" t="s">
        <v>527</v>
      </c>
      <c r="AQ342" s="361"/>
      <c r="AR342" s="361"/>
      <c r="AS342" s="361"/>
      <c r="AT342" s="361"/>
      <c r="AU342" s="362">
        <v>0</v>
      </c>
      <c r="AV342" s="363">
        <v>0</v>
      </c>
      <c r="AW342" s="364" t="s">
        <v>527</v>
      </c>
    </row>
    <row r="343" spans="1:49" ht="14.25" customHeight="1" x14ac:dyDescent="0.2">
      <c r="A343" s="153">
        <v>342</v>
      </c>
      <c r="B343" s="153" t="str">
        <f t="shared" si="5"/>
        <v>BR-CEMultipurpose Cash Assistance (MPC)</v>
      </c>
      <c r="C343" s="343" t="s">
        <v>40</v>
      </c>
      <c r="D343" s="344" t="s">
        <v>40</v>
      </c>
      <c r="E343" s="344" t="s">
        <v>51</v>
      </c>
      <c r="F343" s="344" t="s">
        <v>52</v>
      </c>
      <c r="G343" s="344" t="s">
        <v>503</v>
      </c>
      <c r="H343" s="345">
        <v>36</v>
      </c>
      <c r="I343" s="345">
        <v>36</v>
      </c>
      <c r="J343" s="345">
        <v>62</v>
      </c>
      <c r="K343" s="345">
        <v>46</v>
      </c>
      <c r="L343" s="346">
        <v>180</v>
      </c>
      <c r="M343" s="346">
        <v>1996.7168528413679</v>
      </c>
      <c r="N343" s="236">
        <v>9.0147984549665328E-2</v>
      </c>
      <c r="O343" s="347">
        <v>36</v>
      </c>
      <c r="P343" s="347">
        <v>36</v>
      </c>
      <c r="Q343" s="347">
        <v>62</v>
      </c>
      <c r="R343" s="347">
        <v>46</v>
      </c>
      <c r="S343" s="348">
        <v>180</v>
      </c>
      <c r="T343" s="157">
        <v>1640.0236753706959</v>
      </c>
      <c r="U343" s="349">
        <v>0.10975451312269285</v>
      </c>
      <c r="V343" s="350"/>
      <c r="W343" s="350"/>
      <c r="X343" s="350"/>
      <c r="Y343" s="350"/>
      <c r="Z343" s="351">
        <v>0</v>
      </c>
      <c r="AA343" s="352">
        <v>0</v>
      </c>
      <c r="AB343" s="353" t="s">
        <v>527</v>
      </c>
      <c r="AC343" s="354">
        <v>0</v>
      </c>
      <c r="AD343" s="354">
        <v>0</v>
      </c>
      <c r="AE343" s="354">
        <v>0</v>
      </c>
      <c r="AF343" s="354">
        <v>0</v>
      </c>
      <c r="AG343" s="355">
        <v>0</v>
      </c>
      <c r="AH343" s="167">
        <v>356.69317747067203</v>
      </c>
      <c r="AI343" s="373">
        <v>0</v>
      </c>
      <c r="AJ343" s="357"/>
      <c r="AK343" s="357"/>
      <c r="AL343" s="357"/>
      <c r="AM343" s="357"/>
      <c r="AN343" s="358">
        <v>0</v>
      </c>
      <c r="AO343" s="359">
        <v>0</v>
      </c>
      <c r="AP343" s="360" t="s">
        <v>527</v>
      </c>
      <c r="AQ343" s="361"/>
      <c r="AR343" s="361"/>
      <c r="AS343" s="361"/>
      <c r="AT343" s="361"/>
      <c r="AU343" s="362">
        <v>0</v>
      </c>
      <c r="AV343" s="363">
        <v>0</v>
      </c>
      <c r="AW343" s="364" t="s">
        <v>527</v>
      </c>
    </row>
    <row r="344" spans="1:49" ht="14.25" customHeight="1" x14ac:dyDescent="0.2">
      <c r="A344" s="153">
        <v>343</v>
      </c>
      <c r="B344" s="153" t="str">
        <f t="shared" si="5"/>
        <v>BR-DFMultipurpose Cash Assistance (MPC)</v>
      </c>
      <c r="C344" s="343" t="s">
        <v>40</v>
      </c>
      <c r="D344" s="344" t="s">
        <v>40</v>
      </c>
      <c r="E344" s="344" t="s">
        <v>53</v>
      </c>
      <c r="F344" s="344" t="s">
        <v>54</v>
      </c>
      <c r="G344" s="344" t="s">
        <v>503</v>
      </c>
      <c r="H344" s="345">
        <v>150</v>
      </c>
      <c r="I344" s="345">
        <v>150</v>
      </c>
      <c r="J344" s="345">
        <v>852</v>
      </c>
      <c r="K344" s="345">
        <v>852</v>
      </c>
      <c r="L344" s="346">
        <v>2004</v>
      </c>
      <c r="M344" s="346">
        <v>5687.9503457311666</v>
      </c>
      <c r="N344" s="236">
        <v>0.35232375076973227</v>
      </c>
      <c r="O344" s="347">
        <v>150</v>
      </c>
      <c r="P344" s="347">
        <v>150</v>
      </c>
      <c r="Q344" s="347">
        <v>852</v>
      </c>
      <c r="R344" s="347">
        <v>852</v>
      </c>
      <c r="S344" s="348">
        <v>2004</v>
      </c>
      <c r="T344" s="157">
        <v>4671.8558107312947</v>
      </c>
      <c r="U344" s="349">
        <v>0.42895159465255628</v>
      </c>
      <c r="V344" s="350"/>
      <c r="W344" s="350"/>
      <c r="X344" s="350"/>
      <c r="Y344" s="350"/>
      <c r="Z344" s="351">
        <v>0</v>
      </c>
      <c r="AA344" s="352">
        <v>0</v>
      </c>
      <c r="AB344" s="353" t="s">
        <v>527</v>
      </c>
      <c r="AC344" s="354">
        <v>0</v>
      </c>
      <c r="AD344" s="354">
        <v>0</v>
      </c>
      <c r="AE344" s="354">
        <v>0</v>
      </c>
      <c r="AF344" s="354">
        <v>0</v>
      </c>
      <c r="AG344" s="355">
        <v>0</v>
      </c>
      <c r="AH344" s="167">
        <v>1016.0945349998719</v>
      </c>
      <c r="AI344" s="373">
        <v>0</v>
      </c>
      <c r="AJ344" s="357"/>
      <c r="AK344" s="357"/>
      <c r="AL344" s="357"/>
      <c r="AM344" s="357"/>
      <c r="AN344" s="358">
        <v>0</v>
      </c>
      <c r="AO344" s="359">
        <v>0</v>
      </c>
      <c r="AP344" s="360" t="s">
        <v>527</v>
      </c>
      <c r="AQ344" s="361"/>
      <c r="AR344" s="361"/>
      <c r="AS344" s="361"/>
      <c r="AT344" s="361"/>
      <c r="AU344" s="362">
        <v>0</v>
      </c>
      <c r="AV344" s="363">
        <v>0</v>
      </c>
      <c r="AW344" s="364" t="s">
        <v>527</v>
      </c>
    </row>
    <row r="345" spans="1:49" ht="14.25" customHeight="1" x14ac:dyDescent="0.2">
      <c r="A345" s="153">
        <v>344</v>
      </c>
      <c r="B345" s="153" t="str">
        <f t="shared" si="5"/>
        <v>BR-ESMultipurpose Cash Assistance (MPC)</v>
      </c>
      <c r="C345" s="343" t="s">
        <v>40</v>
      </c>
      <c r="D345" s="344" t="s">
        <v>40</v>
      </c>
      <c r="E345" s="344" t="s">
        <v>55</v>
      </c>
      <c r="F345" s="344" t="s">
        <v>56</v>
      </c>
      <c r="G345" s="344" t="s">
        <v>503</v>
      </c>
      <c r="H345" s="345">
        <v>0</v>
      </c>
      <c r="I345" s="345">
        <v>0</v>
      </c>
      <c r="J345" s="345">
        <v>0</v>
      </c>
      <c r="K345" s="345">
        <v>0</v>
      </c>
      <c r="L345" s="346">
        <v>0</v>
      </c>
      <c r="M345" s="346">
        <v>1484.2644150356878</v>
      </c>
      <c r="N345" s="236">
        <v>0</v>
      </c>
      <c r="O345" s="347">
        <v>0</v>
      </c>
      <c r="P345" s="347">
        <v>0</v>
      </c>
      <c r="Q345" s="347">
        <v>0</v>
      </c>
      <c r="R345" s="347">
        <v>0</v>
      </c>
      <c r="S345" s="348">
        <v>0</v>
      </c>
      <c r="T345" s="157">
        <v>1219.1156586397358</v>
      </c>
      <c r="U345" s="349">
        <v>0</v>
      </c>
      <c r="V345" s="350"/>
      <c r="W345" s="350"/>
      <c r="X345" s="350"/>
      <c r="Y345" s="350"/>
      <c r="Z345" s="351">
        <v>0</v>
      </c>
      <c r="AA345" s="352">
        <v>0</v>
      </c>
      <c r="AB345" s="353" t="s">
        <v>527</v>
      </c>
      <c r="AC345" s="354">
        <v>0</v>
      </c>
      <c r="AD345" s="354">
        <v>0</v>
      </c>
      <c r="AE345" s="354">
        <v>0</v>
      </c>
      <c r="AF345" s="354">
        <v>0</v>
      </c>
      <c r="AG345" s="355">
        <v>0</v>
      </c>
      <c r="AH345" s="167">
        <v>265.14875639595198</v>
      </c>
      <c r="AI345" s="373">
        <v>0</v>
      </c>
      <c r="AJ345" s="357"/>
      <c r="AK345" s="357"/>
      <c r="AL345" s="357"/>
      <c r="AM345" s="357"/>
      <c r="AN345" s="358">
        <v>0</v>
      </c>
      <c r="AO345" s="359">
        <v>0</v>
      </c>
      <c r="AP345" s="360" t="s">
        <v>527</v>
      </c>
      <c r="AQ345" s="361"/>
      <c r="AR345" s="361"/>
      <c r="AS345" s="361"/>
      <c r="AT345" s="361"/>
      <c r="AU345" s="362">
        <v>0</v>
      </c>
      <c r="AV345" s="363">
        <v>0</v>
      </c>
      <c r="AW345" s="364" t="s">
        <v>527</v>
      </c>
    </row>
    <row r="346" spans="1:49" ht="14.25" customHeight="1" x14ac:dyDescent="0.2">
      <c r="A346" s="153">
        <v>345</v>
      </c>
      <c r="B346" s="153" t="str">
        <f t="shared" si="5"/>
        <v>BR-GOMultipurpose Cash Assistance (MPC)</v>
      </c>
      <c r="C346" s="343" t="s">
        <v>40</v>
      </c>
      <c r="D346" s="344" t="s">
        <v>40</v>
      </c>
      <c r="E346" s="344" t="s">
        <v>57</v>
      </c>
      <c r="F346" s="344" t="s">
        <v>58</v>
      </c>
      <c r="G346" s="344" t="s">
        <v>503</v>
      </c>
      <c r="H346" s="345">
        <v>82</v>
      </c>
      <c r="I346" s="345">
        <v>82</v>
      </c>
      <c r="J346" s="345">
        <v>138</v>
      </c>
      <c r="K346" s="345">
        <v>128</v>
      </c>
      <c r="L346" s="346">
        <v>430</v>
      </c>
      <c r="M346" s="346">
        <v>9132.1415499396717</v>
      </c>
      <c r="N346" s="236">
        <v>4.7086436149562386E-2</v>
      </c>
      <c r="O346" s="347">
        <v>82</v>
      </c>
      <c r="P346" s="347">
        <v>82</v>
      </c>
      <c r="Q346" s="347">
        <v>138</v>
      </c>
      <c r="R346" s="347">
        <v>128</v>
      </c>
      <c r="S346" s="348">
        <v>430</v>
      </c>
      <c r="T346" s="157">
        <v>7500.7772521301831</v>
      </c>
      <c r="U346" s="349">
        <v>5.7327392288296808E-2</v>
      </c>
      <c r="V346" s="350"/>
      <c r="W346" s="350"/>
      <c r="X346" s="350"/>
      <c r="Y346" s="350"/>
      <c r="Z346" s="351">
        <v>0</v>
      </c>
      <c r="AA346" s="352">
        <v>0</v>
      </c>
      <c r="AB346" s="353" t="s">
        <v>527</v>
      </c>
      <c r="AC346" s="354">
        <v>0</v>
      </c>
      <c r="AD346" s="354">
        <v>0</v>
      </c>
      <c r="AE346" s="354">
        <v>0</v>
      </c>
      <c r="AF346" s="354">
        <v>0</v>
      </c>
      <c r="AG346" s="355">
        <v>0</v>
      </c>
      <c r="AH346" s="167">
        <v>1631.3642978094877</v>
      </c>
      <c r="AI346" s="373">
        <v>0</v>
      </c>
      <c r="AJ346" s="357"/>
      <c r="AK346" s="357"/>
      <c r="AL346" s="357"/>
      <c r="AM346" s="357"/>
      <c r="AN346" s="358">
        <v>0</v>
      </c>
      <c r="AO346" s="359">
        <v>0</v>
      </c>
      <c r="AP346" s="360" t="s">
        <v>527</v>
      </c>
      <c r="AQ346" s="361"/>
      <c r="AR346" s="361"/>
      <c r="AS346" s="361"/>
      <c r="AT346" s="361"/>
      <c r="AU346" s="362">
        <v>0</v>
      </c>
      <c r="AV346" s="363">
        <v>0</v>
      </c>
      <c r="AW346" s="364" t="s">
        <v>527</v>
      </c>
    </row>
    <row r="347" spans="1:49" ht="14.25" customHeight="1" x14ac:dyDescent="0.2">
      <c r="A347" s="153">
        <v>346</v>
      </c>
      <c r="B347" s="153" t="str">
        <f t="shared" si="5"/>
        <v>BR-MAMultipurpose Cash Assistance (MPC)</v>
      </c>
      <c r="C347" s="343" t="s">
        <v>40</v>
      </c>
      <c r="D347" s="344" t="s">
        <v>40</v>
      </c>
      <c r="E347" s="344" t="s">
        <v>59</v>
      </c>
      <c r="F347" s="344" t="s">
        <v>60</v>
      </c>
      <c r="G347" s="344" t="s">
        <v>503</v>
      </c>
      <c r="H347" s="345">
        <v>0</v>
      </c>
      <c r="I347" s="345">
        <v>0</v>
      </c>
      <c r="J347" s="345">
        <v>0</v>
      </c>
      <c r="K347" s="345">
        <v>0</v>
      </c>
      <c r="L347" s="346">
        <v>0</v>
      </c>
      <c r="M347" s="346">
        <v>1075.932748262424</v>
      </c>
      <c r="N347" s="236">
        <v>0</v>
      </c>
      <c r="O347" s="347">
        <v>0</v>
      </c>
      <c r="P347" s="347">
        <v>0</v>
      </c>
      <c r="Q347" s="347">
        <v>0</v>
      </c>
      <c r="R347" s="347">
        <v>0</v>
      </c>
      <c r="S347" s="348">
        <v>0</v>
      </c>
      <c r="T347" s="157">
        <v>883.72829514912792</v>
      </c>
      <c r="U347" s="349">
        <v>0</v>
      </c>
      <c r="V347" s="350"/>
      <c r="W347" s="350"/>
      <c r="X347" s="350"/>
      <c r="Y347" s="350"/>
      <c r="Z347" s="351">
        <v>0</v>
      </c>
      <c r="AA347" s="352">
        <v>0</v>
      </c>
      <c r="AB347" s="353" t="s">
        <v>527</v>
      </c>
      <c r="AC347" s="354">
        <v>0</v>
      </c>
      <c r="AD347" s="354">
        <v>0</v>
      </c>
      <c r="AE347" s="354">
        <v>0</v>
      </c>
      <c r="AF347" s="354">
        <v>0</v>
      </c>
      <c r="AG347" s="355">
        <v>0</v>
      </c>
      <c r="AH347" s="167">
        <v>192.20445311329604</v>
      </c>
      <c r="AI347" s="373">
        <v>0</v>
      </c>
      <c r="AJ347" s="357"/>
      <c r="AK347" s="357"/>
      <c r="AL347" s="357"/>
      <c r="AM347" s="357"/>
      <c r="AN347" s="358">
        <v>0</v>
      </c>
      <c r="AO347" s="359">
        <v>0</v>
      </c>
      <c r="AP347" s="360" t="s">
        <v>527</v>
      </c>
      <c r="AQ347" s="361"/>
      <c r="AR347" s="361"/>
      <c r="AS347" s="361"/>
      <c r="AT347" s="361"/>
      <c r="AU347" s="362">
        <v>0</v>
      </c>
      <c r="AV347" s="363">
        <v>0</v>
      </c>
      <c r="AW347" s="364" t="s">
        <v>527</v>
      </c>
    </row>
    <row r="348" spans="1:49" ht="14.25" customHeight="1" x14ac:dyDescent="0.2">
      <c r="A348" s="153">
        <v>347</v>
      </c>
      <c r="B348" s="153" t="str">
        <f t="shared" si="5"/>
        <v>BR-MTMultipurpose Cash Assistance (MPC)</v>
      </c>
      <c r="C348" s="343" t="s">
        <v>40</v>
      </c>
      <c r="D348" s="344" t="s">
        <v>40</v>
      </c>
      <c r="E348" s="344" t="s">
        <v>61</v>
      </c>
      <c r="F348" s="344" t="s">
        <v>62</v>
      </c>
      <c r="G348" s="344" t="s">
        <v>503</v>
      </c>
      <c r="H348" s="345">
        <v>235</v>
      </c>
      <c r="I348" s="345">
        <v>227</v>
      </c>
      <c r="J348" s="345">
        <v>368</v>
      </c>
      <c r="K348" s="345">
        <v>287</v>
      </c>
      <c r="L348" s="346">
        <v>1117</v>
      </c>
      <c r="M348" s="346">
        <v>14922.147640972966</v>
      </c>
      <c r="N348" s="236">
        <v>7.485517680665224E-2</v>
      </c>
      <c r="O348" s="347">
        <v>216</v>
      </c>
      <c r="P348" s="347">
        <v>210</v>
      </c>
      <c r="Q348" s="347">
        <v>341</v>
      </c>
      <c r="R348" s="347">
        <v>268</v>
      </c>
      <c r="S348" s="348">
        <v>1035</v>
      </c>
      <c r="T348" s="157">
        <v>12256.457586235894</v>
      </c>
      <c r="U348" s="349">
        <v>8.4445280597414518E-2</v>
      </c>
      <c r="V348" s="350"/>
      <c r="W348" s="350"/>
      <c r="X348" s="350"/>
      <c r="Y348" s="350"/>
      <c r="Z348" s="351">
        <v>0</v>
      </c>
      <c r="AA348" s="352">
        <v>0</v>
      </c>
      <c r="AB348" s="353" t="s">
        <v>527</v>
      </c>
      <c r="AC348" s="354">
        <v>19</v>
      </c>
      <c r="AD348" s="354">
        <v>17</v>
      </c>
      <c r="AE348" s="354">
        <v>27</v>
      </c>
      <c r="AF348" s="354">
        <v>19</v>
      </c>
      <c r="AG348" s="355">
        <v>82</v>
      </c>
      <c r="AH348" s="167">
        <v>2665.6900547370715</v>
      </c>
      <c r="AI348" s="373">
        <v>3.0761265682137984E-2</v>
      </c>
      <c r="AJ348" s="357"/>
      <c r="AK348" s="357"/>
      <c r="AL348" s="357"/>
      <c r="AM348" s="357"/>
      <c r="AN348" s="358">
        <v>0</v>
      </c>
      <c r="AO348" s="359">
        <v>0</v>
      </c>
      <c r="AP348" s="360" t="s">
        <v>527</v>
      </c>
      <c r="AQ348" s="361"/>
      <c r="AR348" s="361"/>
      <c r="AS348" s="361"/>
      <c r="AT348" s="361"/>
      <c r="AU348" s="362">
        <v>0</v>
      </c>
      <c r="AV348" s="363">
        <v>0</v>
      </c>
      <c r="AW348" s="364" t="s">
        <v>527</v>
      </c>
    </row>
    <row r="349" spans="1:49" ht="14.25" customHeight="1" x14ac:dyDescent="0.2">
      <c r="A349" s="153">
        <v>348</v>
      </c>
      <c r="B349" s="153" t="str">
        <f t="shared" si="5"/>
        <v>BR-MSMultipurpose Cash Assistance (MPC)</v>
      </c>
      <c r="C349" s="343" t="s">
        <v>40</v>
      </c>
      <c r="D349" s="344" t="s">
        <v>40</v>
      </c>
      <c r="E349" s="344" t="s">
        <v>63</v>
      </c>
      <c r="F349" s="344" t="s">
        <v>64</v>
      </c>
      <c r="G349" s="344" t="s">
        <v>503</v>
      </c>
      <c r="H349" s="345">
        <v>159</v>
      </c>
      <c r="I349" s="345">
        <v>159</v>
      </c>
      <c r="J349" s="345">
        <v>910</v>
      </c>
      <c r="K349" s="345">
        <v>837</v>
      </c>
      <c r="L349" s="346">
        <v>2065</v>
      </c>
      <c r="M349" s="346">
        <v>13184.700202847496</v>
      </c>
      <c r="N349" s="236">
        <v>0.15662092942803679</v>
      </c>
      <c r="O349" s="347">
        <v>159</v>
      </c>
      <c r="P349" s="347">
        <v>159</v>
      </c>
      <c r="Q349" s="347">
        <v>910</v>
      </c>
      <c r="R349" s="347">
        <v>837</v>
      </c>
      <c r="S349" s="348">
        <v>2065</v>
      </c>
      <c r="T349" s="157">
        <v>10829.387479033112</v>
      </c>
      <c r="U349" s="349">
        <v>0.19068483826976065</v>
      </c>
      <c r="V349" s="350"/>
      <c r="W349" s="350"/>
      <c r="X349" s="350"/>
      <c r="Y349" s="350"/>
      <c r="Z349" s="351">
        <v>0</v>
      </c>
      <c r="AA349" s="352">
        <v>0</v>
      </c>
      <c r="AB349" s="353" t="s">
        <v>527</v>
      </c>
      <c r="AC349" s="354">
        <v>0</v>
      </c>
      <c r="AD349" s="354">
        <v>0</v>
      </c>
      <c r="AE349" s="354">
        <v>0</v>
      </c>
      <c r="AF349" s="354">
        <v>0</v>
      </c>
      <c r="AG349" s="355">
        <v>0</v>
      </c>
      <c r="AH349" s="167">
        <v>2355.3127238143843</v>
      </c>
      <c r="AI349" s="373">
        <v>0</v>
      </c>
      <c r="AJ349" s="357"/>
      <c r="AK349" s="357"/>
      <c r="AL349" s="357"/>
      <c r="AM349" s="357"/>
      <c r="AN349" s="358">
        <v>0</v>
      </c>
      <c r="AO349" s="359">
        <v>0</v>
      </c>
      <c r="AP349" s="360" t="s">
        <v>527</v>
      </c>
      <c r="AQ349" s="361"/>
      <c r="AR349" s="361"/>
      <c r="AS349" s="361"/>
      <c r="AT349" s="361"/>
      <c r="AU349" s="362">
        <v>0</v>
      </c>
      <c r="AV349" s="363">
        <v>0</v>
      </c>
      <c r="AW349" s="364" t="s">
        <v>527</v>
      </c>
    </row>
    <row r="350" spans="1:49" ht="14.25" customHeight="1" x14ac:dyDescent="0.2">
      <c r="A350" s="153">
        <v>349</v>
      </c>
      <c r="B350" s="153" t="str">
        <f t="shared" si="5"/>
        <v>BR-MGMultipurpose Cash Assistance (MPC)</v>
      </c>
      <c r="C350" s="343" t="s">
        <v>40</v>
      </c>
      <c r="D350" s="344" t="s">
        <v>40</v>
      </c>
      <c r="E350" s="344" t="s">
        <v>65</v>
      </c>
      <c r="F350" s="344" t="s">
        <v>66</v>
      </c>
      <c r="G350" s="344" t="s">
        <v>503</v>
      </c>
      <c r="H350" s="345">
        <v>232</v>
      </c>
      <c r="I350" s="345">
        <v>214</v>
      </c>
      <c r="J350" s="345">
        <v>455</v>
      </c>
      <c r="K350" s="345">
        <v>439</v>
      </c>
      <c r="L350" s="346">
        <v>1340</v>
      </c>
      <c r="M350" s="346">
        <v>14524.032417286391</v>
      </c>
      <c r="N350" s="236">
        <v>9.226087917602982E-2</v>
      </c>
      <c r="O350" s="347">
        <v>232</v>
      </c>
      <c r="P350" s="347">
        <v>214</v>
      </c>
      <c r="Q350" s="347">
        <v>455</v>
      </c>
      <c r="R350" s="347">
        <v>439</v>
      </c>
      <c r="S350" s="348">
        <v>1340</v>
      </c>
      <c r="T350" s="157">
        <v>11929.461602082023</v>
      </c>
      <c r="U350" s="349">
        <v>0.11232694690648341</v>
      </c>
      <c r="V350" s="350"/>
      <c r="W350" s="350"/>
      <c r="X350" s="350"/>
      <c r="Y350" s="350"/>
      <c r="Z350" s="351">
        <v>0</v>
      </c>
      <c r="AA350" s="352">
        <v>0</v>
      </c>
      <c r="AB350" s="353" t="s">
        <v>527</v>
      </c>
      <c r="AC350" s="354">
        <v>0</v>
      </c>
      <c r="AD350" s="354">
        <v>0</v>
      </c>
      <c r="AE350" s="354">
        <v>0</v>
      </c>
      <c r="AF350" s="354">
        <v>0</v>
      </c>
      <c r="AG350" s="355">
        <v>0</v>
      </c>
      <c r="AH350" s="167">
        <v>2594.570815204368</v>
      </c>
      <c r="AI350" s="373">
        <v>0</v>
      </c>
      <c r="AJ350" s="357"/>
      <c r="AK350" s="357"/>
      <c r="AL350" s="357"/>
      <c r="AM350" s="357"/>
      <c r="AN350" s="358">
        <v>0</v>
      </c>
      <c r="AO350" s="359">
        <v>0</v>
      </c>
      <c r="AP350" s="360" t="s">
        <v>527</v>
      </c>
      <c r="AQ350" s="361"/>
      <c r="AR350" s="361"/>
      <c r="AS350" s="361"/>
      <c r="AT350" s="361"/>
      <c r="AU350" s="362">
        <v>0</v>
      </c>
      <c r="AV350" s="363">
        <v>0</v>
      </c>
      <c r="AW350" s="364" t="s">
        <v>527</v>
      </c>
    </row>
    <row r="351" spans="1:49" ht="14.25" customHeight="1" x14ac:dyDescent="0.2">
      <c r="A351" s="153">
        <v>350</v>
      </c>
      <c r="B351" s="153" t="str">
        <f t="shared" si="5"/>
        <v>BR-PAMultipurpose Cash Assistance (MPC)</v>
      </c>
      <c r="C351" s="343" t="s">
        <v>40</v>
      </c>
      <c r="D351" s="344" t="s">
        <v>40</v>
      </c>
      <c r="E351" s="344" t="s">
        <v>67</v>
      </c>
      <c r="F351" s="344" t="s">
        <v>68</v>
      </c>
      <c r="G351" s="344" t="s">
        <v>503</v>
      </c>
      <c r="H351" s="345">
        <v>0</v>
      </c>
      <c r="I351" s="345">
        <v>0</v>
      </c>
      <c r="J351" s="345">
        <v>0</v>
      </c>
      <c r="K351" s="345">
        <v>0</v>
      </c>
      <c r="L351" s="346">
        <v>0</v>
      </c>
      <c r="M351" s="346">
        <v>5044.8035163112072</v>
      </c>
      <c r="N351" s="236">
        <v>0</v>
      </c>
      <c r="O351" s="347">
        <v>0</v>
      </c>
      <c r="P351" s="347">
        <v>0</v>
      </c>
      <c r="Q351" s="347">
        <v>0</v>
      </c>
      <c r="R351" s="347">
        <v>0</v>
      </c>
      <c r="S351" s="348">
        <v>0</v>
      </c>
      <c r="T351" s="157">
        <v>4143.6006274851752</v>
      </c>
      <c r="U351" s="349">
        <v>0</v>
      </c>
      <c r="V351" s="350"/>
      <c r="W351" s="350"/>
      <c r="X351" s="350"/>
      <c r="Y351" s="350"/>
      <c r="Z351" s="351">
        <v>0</v>
      </c>
      <c r="AA351" s="352">
        <v>0</v>
      </c>
      <c r="AB351" s="353" t="s">
        <v>527</v>
      </c>
      <c r="AC351" s="354">
        <v>0</v>
      </c>
      <c r="AD351" s="354">
        <v>0</v>
      </c>
      <c r="AE351" s="354">
        <v>0</v>
      </c>
      <c r="AF351" s="354">
        <v>0</v>
      </c>
      <c r="AG351" s="355">
        <v>0</v>
      </c>
      <c r="AH351" s="167">
        <v>901.20288882603188</v>
      </c>
      <c r="AI351" s="373">
        <v>0</v>
      </c>
      <c r="AJ351" s="357"/>
      <c r="AK351" s="357"/>
      <c r="AL351" s="357"/>
      <c r="AM351" s="357"/>
      <c r="AN351" s="358">
        <v>0</v>
      </c>
      <c r="AO351" s="359">
        <v>0</v>
      </c>
      <c r="AP351" s="360" t="s">
        <v>527</v>
      </c>
      <c r="AQ351" s="361"/>
      <c r="AR351" s="361"/>
      <c r="AS351" s="361"/>
      <c r="AT351" s="361"/>
      <c r="AU351" s="362">
        <v>0</v>
      </c>
      <c r="AV351" s="363">
        <v>0</v>
      </c>
      <c r="AW351" s="364" t="s">
        <v>527</v>
      </c>
    </row>
    <row r="352" spans="1:49" ht="14.25" customHeight="1" x14ac:dyDescent="0.2">
      <c r="A352" s="153">
        <v>351</v>
      </c>
      <c r="B352" s="153" t="str">
        <f t="shared" si="5"/>
        <v>BR-PBMultipurpose Cash Assistance (MPC)</v>
      </c>
      <c r="C352" s="343" t="s">
        <v>40</v>
      </c>
      <c r="D352" s="344" t="s">
        <v>40</v>
      </c>
      <c r="E352" s="344" t="s">
        <v>69</v>
      </c>
      <c r="F352" s="344" t="s">
        <v>70</v>
      </c>
      <c r="G352" s="344" t="s">
        <v>503</v>
      </c>
      <c r="H352" s="345">
        <v>29</v>
      </c>
      <c r="I352" s="345">
        <v>29</v>
      </c>
      <c r="J352" s="345">
        <v>383</v>
      </c>
      <c r="K352" s="345">
        <v>117</v>
      </c>
      <c r="L352" s="346">
        <v>558</v>
      </c>
      <c r="M352" s="346">
        <v>2282.505545356752</v>
      </c>
      <c r="N352" s="236">
        <v>0.24446819028988842</v>
      </c>
      <c r="O352" s="347">
        <v>29</v>
      </c>
      <c r="P352" s="347">
        <v>29</v>
      </c>
      <c r="Q352" s="347">
        <v>317</v>
      </c>
      <c r="R352" s="347">
        <v>104</v>
      </c>
      <c r="S352" s="348">
        <v>479</v>
      </c>
      <c r="T352" s="157">
        <v>1874.7591218169439</v>
      </c>
      <c r="U352" s="349">
        <v>0.25549949026826002</v>
      </c>
      <c r="V352" s="350"/>
      <c r="W352" s="350"/>
      <c r="X352" s="350"/>
      <c r="Y352" s="350"/>
      <c r="Z352" s="351">
        <v>0</v>
      </c>
      <c r="AA352" s="352">
        <v>0</v>
      </c>
      <c r="AB352" s="353" t="s">
        <v>527</v>
      </c>
      <c r="AC352" s="354">
        <v>0</v>
      </c>
      <c r="AD352" s="354">
        <v>0</v>
      </c>
      <c r="AE352" s="354">
        <v>66</v>
      </c>
      <c r="AF352" s="354">
        <v>13</v>
      </c>
      <c r="AG352" s="355">
        <v>79</v>
      </c>
      <c r="AH352" s="167">
        <v>407.74642353980801</v>
      </c>
      <c r="AI352" s="373">
        <v>0.19374786739800132</v>
      </c>
      <c r="AJ352" s="357"/>
      <c r="AK352" s="357"/>
      <c r="AL352" s="357"/>
      <c r="AM352" s="357"/>
      <c r="AN352" s="358">
        <v>0</v>
      </c>
      <c r="AO352" s="359">
        <v>0</v>
      </c>
      <c r="AP352" s="360" t="s">
        <v>527</v>
      </c>
      <c r="AQ352" s="361"/>
      <c r="AR352" s="361"/>
      <c r="AS352" s="361"/>
      <c r="AT352" s="361"/>
      <c r="AU352" s="362">
        <v>0</v>
      </c>
      <c r="AV352" s="363">
        <v>0</v>
      </c>
      <c r="AW352" s="364" t="s">
        <v>527</v>
      </c>
    </row>
    <row r="353" spans="1:49" ht="14.25" customHeight="1" x14ac:dyDescent="0.2">
      <c r="A353" s="153">
        <v>352</v>
      </c>
      <c r="B353" s="153" t="str">
        <f t="shared" si="5"/>
        <v>BR-PRMultipurpose Cash Assistance (MPC)</v>
      </c>
      <c r="C353" s="343" t="s">
        <v>40</v>
      </c>
      <c r="D353" s="344" t="s">
        <v>40</v>
      </c>
      <c r="E353" s="344" t="s">
        <v>71</v>
      </c>
      <c r="F353" s="344" t="s">
        <v>72</v>
      </c>
      <c r="G353" s="344" t="s">
        <v>503</v>
      </c>
      <c r="H353" s="345">
        <v>520</v>
      </c>
      <c r="I353" s="345">
        <v>520</v>
      </c>
      <c r="J353" s="345">
        <v>1402</v>
      </c>
      <c r="K353" s="345">
        <v>1392</v>
      </c>
      <c r="L353" s="346">
        <v>3834</v>
      </c>
      <c r="M353" s="346">
        <v>65539.78662788053</v>
      </c>
      <c r="N353" s="236">
        <v>5.8498817241632917E-2</v>
      </c>
      <c r="O353" s="347">
        <v>520</v>
      </c>
      <c r="P353" s="347">
        <v>520</v>
      </c>
      <c r="Q353" s="347">
        <v>1402</v>
      </c>
      <c r="R353" s="347">
        <v>1392</v>
      </c>
      <c r="S353" s="348">
        <v>3834</v>
      </c>
      <c r="T353" s="157">
        <v>53831.769685076753</v>
      </c>
      <c r="U353" s="349">
        <v>7.1221882959252997E-2</v>
      </c>
      <c r="V353" s="350"/>
      <c r="W353" s="350"/>
      <c r="X353" s="350"/>
      <c r="Y353" s="350"/>
      <c r="Z353" s="351">
        <v>0</v>
      </c>
      <c r="AA353" s="352">
        <v>0</v>
      </c>
      <c r="AB353" s="353" t="s">
        <v>527</v>
      </c>
      <c r="AC353" s="354">
        <v>0</v>
      </c>
      <c r="AD353" s="354">
        <v>0</v>
      </c>
      <c r="AE353" s="354">
        <v>0</v>
      </c>
      <c r="AF353" s="354">
        <v>0</v>
      </c>
      <c r="AG353" s="355">
        <v>0</v>
      </c>
      <c r="AH353" s="167">
        <v>11708.016942803775</v>
      </c>
      <c r="AI353" s="373">
        <v>0</v>
      </c>
      <c r="AJ353" s="357"/>
      <c r="AK353" s="357"/>
      <c r="AL353" s="357"/>
      <c r="AM353" s="357"/>
      <c r="AN353" s="358">
        <v>0</v>
      </c>
      <c r="AO353" s="359">
        <v>0</v>
      </c>
      <c r="AP353" s="360" t="s">
        <v>527</v>
      </c>
      <c r="AQ353" s="361"/>
      <c r="AR353" s="361"/>
      <c r="AS353" s="361"/>
      <c r="AT353" s="361"/>
      <c r="AU353" s="362">
        <v>0</v>
      </c>
      <c r="AV353" s="363">
        <v>0</v>
      </c>
      <c r="AW353" s="364" t="s">
        <v>527</v>
      </c>
    </row>
    <row r="354" spans="1:49" ht="14.25" customHeight="1" x14ac:dyDescent="0.2">
      <c r="A354" s="153">
        <v>353</v>
      </c>
      <c r="B354" s="153" t="str">
        <f t="shared" si="5"/>
        <v>BR-PEMultipurpose Cash Assistance (MPC)</v>
      </c>
      <c r="C354" s="343" t="s">
        <v>40</v>
      </c>
      <c r="D354" s="344" t="s">
        <v>40</v>
      </c>
      <c r="E354" s="344" t="s">
        <v>73</v>
      </c>
      <c r="F354" s="344" t="s">
        <v>74</v>
      </c>
      <c r="G354" s="344" t="s">
        <v>503</v>
      </c>
      <c r="H354" s="345">
        <v>310</v>
      </c>
      <c r="I354" s="345">
        <v>323</v>
      </c>
      <c r="J354" s="345">
        <v>667</v>
      </c>
      <c r="K354" s="345">
        <v>747</v>
      </c>
      <c r="L354" s="346">
        <v>2047</v>
      </c>
      <c r="M354" s="346">
        <v>2225.3369382971996</v>
      </c>
      <c r="N354" s="236">
        <v>0.91986070278703014</v>
      </c>
      <c r="O354" s="347">
        <v>260</v>
      </c>
      <c r="P354" s="347">
        <v>271</v>
      </c>
      <c r="Q354" s="347">
        <v>559</v>
      </c>
      <c r="R354" s="347">
        <v>627</v>
      </c>
      <c r="S354" s="348">
        <v>1717</v>
      </c>
      <c r="T354" s="157">
        <v>1827.8031055283996</v>
      </c>
      <c r="U354" s="349">
        <v>0.93937908016828353</v>
      </c>
      <c r="V354" s="350"/>
      <c r="W354" s="350"/>
      <c r="X354" s="350"/>
      <c r="Y354" s="350"/>
      <c r="Z354" s="351">
        <v>0</v>
      </c>
      <c r="AA354" s="352">
        <v>0</v>
      </c>
      <c r="AB354" s="353" t="s">
        <v>527</v>
      </c>
      <c r="AC354" s="354">
        <v>50</v>
      </c>
      <c r="AD354" s="354">
        <v>52</v>
      </c>
      <c r="AE354" s="354">
        <v>108</v>
      </c>
      <c r="AF354" s="354">
        <v>120</v>
      </c>
      <c r="AG354" s="355">
        <v>330</v>
      </c>
      <c r="AH354" s="167">
        <v>397.53383276879993</v>
      </c>
      <c r="AI354" s="373">
        <v>0.83011802467621254</v>
      </c>
      <c r="AJ354" s="357"/>
      <c r="AK354" s="357"/>
      <c r="AL354" s="357"/>
      <c r="AM354" s="357"/>
      <c r="AN354" s="358">
        <v>0</v>
      </c>
      <c r="AO354" s="359">
        <v>0</v>
      </c>
      <c r="AP354" s="360" t="s">
        <v>527</v>
      </c>
      <c r="AQ354" s="361"/>
      <c r="AR354" s="361"/>
      <c r="AS354" s="361"/>
      <c r="AT354" s="361"/>
      <c r="AU354" s="362">
        <v>0</v>
      </c>
      <c r="AV354" s="363">
        <v>0</v>
      </c>
      <c r="AW354" s="364" t="s">
        <v>527</v>
      </c>
    </row>
    <row r="355" spans="1:49" ht="14.25" customHeight="1" x14ac:dyDescent="0.2">
      <c r="A355" s="153">
        <v>354</v>
      </c>
      <c r="B355" s="153" t="str">
        <f t="shared" si="5"/>
        <v>BR-PIMultipurpose Cash Assistance (MPC)</v>
      </c>
      <c r="C355" s="343" t="s">
        <v>40</v>
      </c>
      <c r="D355" s="344" t="s">
        <v>40</v>
      </c>
      <c r="E355" s="344" t="s">
        <v>75</v>
      </c>
      <c r="F355" s="344" t="s">
        <v>76</v>
      </c>
      <c r="G355" s="344" t="s">
        <v>503</v>
      </c>
      <c r="H355" s="345">
        <v>84</v>
      </c>
      <c r="I355" s="345">
        <v>89</v>
      </c>
      <c r="J355" s="345">
        <v>160</v>
      </c>
      <c r="K355" s="345">
        <v>179</v>
      </c>
      <c r="L355" s="346">
        <v>512</v>
      </c>
      <c r="M355" s="346">
        <v>628.800334872696</v>
      </c>
      <c r="N355" s="236">
        <v>0.81424893023261058</v>
      </c>
      <c r="O355" s="347">
        <v>84</v>
      </c>
      <c r="P355" s="347">
        <v>89</v>
      </c>
      <c r="Q355" s="347">
        <v>160</v>
      </c>
      <c r="R355" s="347">
        <v>179</v>
      </c>
      <c r="S355" s="348">
        <v>512</v>
      </c>
      <c r="T355" s="157">
        <v>516.47154417751199</v>
      </c>
      <c r="U355" s="349">
        <v>0.99134212866532079</v>
      </c>
      <c r="V355" s="350"/>
      <c r="W355" s="350"/>
      <c r="X355" s="350"/>
      <c r="Y355" s="350"/>
      <c r="Z355" s="351">
        <v>0</v>
      </c>
      <c r="AA355" s="352">
        <v>0</v>
      </c>
      <c r="AB355" s="353" t="s">
        <v>527</v>
      </c>
      <c r="AC355" s="354">
        <v>0</v>
      </c>
      <c r="AD355" s="354">
        <v>0</v>
      </c>
      <c r="AE355" s="354">
        <v>0</v>
      </c>
      <c r="AF355" s="354">
        <v>0</v>
      </c>
      <c r="AG355" s="355">
        <v>0</v>
      </c>
      <c r="AH355" s="167">
        <v>112.328790695184</v>
      </c>
      <c r="AI355" s="373">
        <v>0</v>
      </c>
      <c r="AJ355" s="357"/>
      <c r="AK355" s="357"/>
      <c r="AL355" s="357"/>
      <c r="AM355" s="357"/>
      <c r="AN355" s="358">
        <v>0</v>
      </c>
      <c r="AO355" s="359">
        <v>0</v>
      </c>
      <c r="AP355" s="360" t="s">
        <v>527</v>
      </c>
      <c r="AQ355" s="361"/>
      <c r="AR355" s="361"/>
      <c r="AS355" s="361"/>
      <c r="AT355" s="361"/>
      <c r="AU355" s="362">
        <v>0</v>
      </c>
      <c r="AV355" s="363">
        <v>0</v>
      </c>
      <c r="AW355" s="364" t="s">
        <v>527</v>
      </c>
    </row>
    <row r="356" spans="1:49" ht="14.25" customHeight="1" x14ac:dyDescent="0.2">
      <c r="A356" s="153">
        <v>355</v>
      </c>
      <c r="B356" s="153" t="str">
        <f t="shared" si="5"/>
        <v>BR-RJMultipurpose Cash Assistance (MPC)</v>
      </c>
      <c r="C356" s="343" t="s">
        <v>40</v>
      </c>
      <c r="D356" s="344" t="s">
        <v>40</v>
      </c>
      <c r="E356" s="344" t="s">
        <v>77</v>
      </c>
      <c r="F356" s="344" t="s">
        <v>78</v>
      </c>
      <c r="G356" s="344" t="s">
        <v>503</v>
      </c>
      <c r="H356" s="345">
        <v>130</v>
      </c>
      <c r="I356" s="345">
        <v>130</v>
      </c>
      <c r="J356" s="345">
        <v>1376</v>
      </c>
      <c r="K356" s="345">
        <v>1538</v>
      </c>
      <c r="L356" s="346">
        <v>3174</v>
      </c>
      <c r="M356" s="346">
        <v>5367.3822724951424</v>
      </c>
      <c r="N356" s="236">
        <v>0.5913497192597944</v>
      </c>
      <c r="O356" s="347">
        <v>130</v>
      </c>
      <c r="P356" s="347">
        <v>130</v>
      </c>
      <c r="Q356" s="347">
        <v>1376</v>
      </c>
      <c r="R356" s="347">
        <v>1538</v>
      </c>
      <c r="S356" s="348">
        <v>3174</v>
      </c>
      <c r="T356" s="157">
        <v>4408.5539665429669</v>
      </c>
      <c r="U356" s="349">
        <v>0.71996396643612814</v>
      </c>
      <c r="V356" s="350"/>
      <c r="W356" s="350"/>
      <c r="X356" s="350"/>
      <c r="Y356" s="350"/>
      <c r="Z356" s="351">
        <v>0</v>
      </c>
      <c r="AA356" s="352">
        <v>0</v>
      </c>
      <c r="AB356" s="353" t="s">
        <v>527</v>
      </c>
      <c r="AC356" s="354">
        <v>0</v>
      </c>
      <c r="AD356" s="354">
        <v>0</v>
      </c>
      <c r="AE356" s="354">
        <v>0</v>
      </c>
      <c r="AF356" s="354">
        <v>0</v>
      </c>
      <c r="AG356" s="355">
        <v>0</v>
      </c>
      <c r="AH356" s="167">
        <v>958.82830595217581</v>
      </c>
      <c r="AI356" s="373">
        <v>0</v>
      </c>
      <c r="AJ356" s="357"/>
      <c r="AK356" s="357"/>
      <c r="AL356" s="357"/>
      <c r="AM356" s="357"/>
      <c r="AN356" s="358">
        <v>0</v>
      </c>
      <c r="AO356" s="359">
        <v>0</v>
      </c>
      <c r="AP356" s="360" t="s">
        <v>527</v>
      </c>
      <c r="AQ356" s="361"/>
      <c r="AR356" s="361"/>
      <c r="AS356" s="361"/>
      <c r="AT356" s="361"/>
      <c r="AU356" s="362">
        <v>0</v>
      </c>
      <c r="AV356" s="363">
        <v>0</v>
      </c>
      <c r="AW356" s="364" t="s">
        <v>527</v>
      </c>
    </row>
    <row r="357" spans="1:49" ht="14.25" customHeight="1" x14ac:dyDescent="0.2">
      <c r="A357" s="153">
        <v>356</v>
      </c>
      <c r="B357" s="153" t="str">
        <f t="shared" si="5"/>
        <v>BR-RNMultipurpose Cash Assistance (MPC)</v>
      </c>
      <c r="C357" s="343" t="s">
        <v>40</v>
      </c>
      <c r="D357" s="344" t="s">
        <v>40</v>
      </c>
      <c r="E357" s="344" t="s">
        <v>79</v>
      </c>
      <c r="F357" s="344" t="s">
        <v>80</v>
      </c>
      <c r="G357" s="344" t="s">
        <v>503</v>
      </c>
      <c r="H357" s="345">
        <v>0</v>
      </c>
      <c r="I357" s="345">
        <v>0</v>
      </c>
      <c r="J357" s="345">
        <v>0</v>
      </c>
      <c r="K357" s="345">
        <v>0</v>
      </c>
      <c r="L357" s="346">
        <v>0</v>
      </c>
      <c r="M357" s="346">
        <v>837.04187693752795</v>
      </c>
      <c r="N357" s="236">
        <v>0</v>
      </c>
      <c r="O357" s="347">
        <v>0</v>
      </c>
      <c r="P357" s="347">
        <v>0</v>
      </c>
      <c r="Q357" s="347">
        <v>0</v>
      </c>
      <c r="R357" s="347">
        <v>0</v>
      </c>
      <c r="S357" s="348">
        <v>0</v>
      </c>
      <c r="T357" s="157">
        <v>687.51285065821594</v>
      </c>
      <c r="U357" s="349">
        <v>0</v>
      </c>
      <c r="V357" s="350"/>
      <c r="W357" s="350"/>
      <c r="X357" s="350"/>
      <c r="Y357" s="350"/>
      <c r="Z357" s="351">
        <v>0</v>
      </c>
      <c r="AA357" s="352">
        <v>0</v>
      </c>
      <c r="AB357" s="353" t="s">
        <v>527</v>
      </c>
      <c r="AC357" s="354">
        <v>0</v>
      </c>
      <c r="AD357" s="354">
        <v>0</v>
      </c>
      <c r="AE357" s="354">
        <v>0</v>
      </c>
      <c r="AF357" s="354">
        <v>0</v>
      </c>
      <c r="AG357" s="355">
        <v>0</v>
      </c>
      <c r="AH357" s="167">
        <v>149.52902627931201</v>
      </c>
      <c r="AI357" s="373">
        <v>0</v>
      </c>
      <c r="AJ357" s="357"/>
      <c r="AK357" s="357"/>
      <c r="AL357" s="357"/>
      <c r="AM357" s="357"/>
      <c r="AN357" s="358">
        <v>0</v>
      </c>
      <c r="AO357" s="359">
        <v>0</v>
      </c>
      <c r="AP357" s="360" t="s">
        <v>527</v>
      </c>
      <c r="AQ357" s="361"/>
      <c r="AR357" s="361"/>
      <c r="AS357" s="361"/>
      <c r="AT357" s="361"/>
      <c r="AU357" s="362">
        <v>0</v>
      </c>
      <c r="AV357" s="363">
        <v>0</v>
      </c>
      <c r="AW357" s="364" t="s">
        <v>527</v>
      </c>
    </row>
    <row r="358" spans="1:49" ht="14.25" customHeight="1" x14ac:dyDescent="0.2">
      <c r="A358" s="153">
        <v>357</v>
      </c>
      <c r="B358" s="153" t="str">
        <f t="shared" si="5"/>
        <v>BR-RSMultipurpose Cash Assistance (MPC)</v>
      </c>
      <c r="C358" s="343" t="s">
        <v>40</v>
      </c>
      <c r="D358" s="344" t="s">
        <v>40</v>
      </c>
      <c r="E358" s="344" t="s">
        <v>81</v>
      </c>
      <c r="F358" s="344" t="s">
        <v>82</v>
      </c>
      <c r="G358" s="344" t="s">
        <v>503</v>
      </c>
      <c r="H358" s="345">
        <v>395</v>
      </c>
      <c r="I358" s="345">
        <v>395</v>
      </c>
      <c r="J358" s="345">
        <v>995</v>
      </c>
      <c r="K358" s="345">
        <v>915</v>
      </c>
      <c r="L358" s="346">
        <v>2700</v>
      </c>
      <c r="M358" s="346">
        <v>41744.821194466174</v>
      </c>
      <c r="N358" s="236">
        <v>6.4678681636272536E-2</v>
      </c>
      <c r="O358" s="347">
        <v>395</v>
      </c>
      <c r="P358" s="347">
        <v>395</v>
      </c>
      <c r="Q358" s="347">
        <v>995</v>
      </c>
      <c r="R358" s="347">
        <v>915</v>
      </c>
      <c r="S358" s="348">
        <v>2700</v>
      </c>
      <c r="T358" s="157">
        <v>34287.53304987507</v>
      </c>
      <c r="U358" s="349">
        <v>7.8745822747660107E-2</v>
      </c>
      <c r="V358" s="350"/>
      <c r="W358" s="350"/>
      <c r="X358" s="350"/>
      <c r="Y358" s="350"/>
      <c r="Z358" s="351">
        <v>0</v>
      </c>
      <c r="AA358" s="352">
        <v>0</v>
      </c>
      <c r="AB358" s="353" t="s">
        <v>527</v>
      </c>
      <c r="AC358" s="354">
        <v>0</v>
      </c>
      <c r="AD358" s="354">
        <v>0</v>
      </c>
      <c r="AE358" s="354">
        <v>0</v>
      </c>
      <c r="AF358" s="354">
        <v>0</v>
      </c>
      <c r="AG358" s="355">
        <v>0</v>
      </c>
      <c r="AH358" s="167">
        <v>7457.2881445911034</v>
      </c>
      <c r="AI358" s="373">
        <v>0</v>
      </c>
      <c r="AJ358" s="357"/>
      <c r="AK358" s="357"/>
      <c r="AL358" s="357"/>
      <c r="AM358" s="357"/>
      <c r="AN358" s="358">
        <v>0</v>
      </c>
      <c r="AO358" s="359">
        <v>0</v>
      </c>
      <c r="AP358" s="360" t="s">
        <v>527</v>
      </c>
      <c r="AQ358" s="361"/>
      <c r="AR358" s="361"/>
      <c r="AS358" s="361"/>
      <c r="AT358" s="361"/>
      <c r="AU358" s="362">
        <v>0</v>
      </c>
      <c r="AV358" s="363">
        <v>0</v>
      </c>
      <c r="AW358" s="364" t="s">
        <v>527</v>
      </c>
    </row>
    <row r="359" spans="1:49" ht="14.25" customHeight="1" x14ac:dyDescent="0.2">
      <c r="A359" s="153">
        <v>358</v>
      </c>
      <c r="B359" s="153" t="str">
        <f t="shared" si="5"/>
        <v>BR-ROMultipurpose Cash Assistance (MPC)</v>
      </c>
      <c r="C359" s="343" t="s">
        <v>40</v>
      </c>
      <c r="D359" s="344" t="s">
        <v>40</v>
      </c>
      <c r="E359" s="344" t="s">
        <v>83</v>
      </c>
      <c r="F359" s="344" t="s">
        <v>84</v>
      </c>
      <c r="G359" s="344" t="s">
        <v>503</v>
      </c>
      <c r="H359" s="345">
        <v>38</v>
      </c>
      <c r="I359" s="345">
        <v>38</v>
      </c>
      <c r="J359" s="345">
        <v>80</v>
      </c>
      <c r="K359" s="345">
        <v>70</v>
      </c>
      <c r="L359" s="346">
        <v>226</v>
      </c>
      <c r="M359" s="346">
        <v>8133.7559521277999</v>
      </c>
      <c r="N359" s="236">
        <v>2.7785441477485951E-2</v>
      </c>
      <c r="O359" s="347">
        <v>33</v>
      </c>
      <c r="P359" s="347">
        <v>33</v>
      </c>
      <c r="Q359" s="347">
        <v>73</v>
      </c>
      <c r="R359" s="347">
        <v>65</v>
      </c>
      <c r="S359" s="348">
        <v>204</v>
      </c>
      <c r="T359" s="157">
        <v>6680.7430969465995</v>
      </c>
      <c r="U359" s="349">
        <v>3.0535525321013644E-2</v>
      </c>
      <c r="V359" s="350"/>
      <c r="W359" s="350"/>
      <c r="X359" s="350"/>
      <c r="Y359" s="350"/>
      <c r="Z359" s="351">
        <v>0</v>
      </c>
      <c r="AA359" s="352">
        <v>0</v>
      </c>
      <c r="AB359" s="353" t="s">
        <v>527</v>
      </c>
      <c r="AC359" s="354">
        <v>5</v>
      </c>
      <c r="AD359" s="354">
        <v>5</v>
      </c>
      <c r="AE359" s="354">
        <v>7</v>
      </c>
      <c r="AF359" s="354">
        <v>5</v>
      </c>
      <c r="AG359" s="355">
        <v>22</v>
      </c>
      <c r="AH359" s="167">
        <v>1453.0128551811999</v>
      </c>
      <c r="AI359" s="373">
        <v>1.5140953448244929E-2</v>
      </c>
      <c r="AJ359" s="357"/>
      <c r="AK359" s="357"/>
      <c r="AL359" s="357"/>
      <c r="AM359" s="357"/>
      <c r="AN359" s="358">
        <v>0</v>
      </c>
      <c r="AO359" s="359">
        <v>0</v>
      </c>
      <c r="AP359" s="360" t="s">
        <v>527</v>
      </c>
      <c r="AQ359" s="361"/>
      <c r="AR359" s="361"/>
      <c r="AS359" s="361"/>
      <c r="AT359" s="361"/>
      <c r="AU359" s="362">
        <v>0</v>
      </c>
      <c r="AV359" s="363">
        <v>0</v>
      </c>
      <c r="AW359" s="364" t="s">
        <v>527</v>
      </c>
    </row>
    <row r="360" spans="1:49" ht="14.25" customHeight="1" x14ac:dyDescent="0.2">
      <c r="A360" s="153">
        <v>359</v>
      </c>
      <c r="B360" s="153" t="str">
        <f t="shared" si="5"/>
        <v>BR-RRMultipurpose Cash Assistance (MPC)</v>
      </c>
      <c r="C360" s="343" t="s">
        <v>40</v>
      </c>
      <c r="D360" s="344" t="s">
        <v>40</v>
      </c>
      <c r="E360" s="344" t="s">
        <v>85</v>
      </c>
      <c r="F360" s="344" t="s">
        <v>86</v>
      </c>
      <c r="G360" s="344" t="s">
        <v>503</v>
      </c>
      <c r="H360" s="345">
        <v>336</v>
      </c>
      <c r="I360" s="345">
        <v>285</v>
      </c>
      <c r="J360" s="345">
        <v>3260</v>
      </c>
      <c r="K360" s="345">
        <v>3169</v>
      </c>
      <c r="L360" s="346">
        <v>7050</v>
      </c>
      <c r="M360" s="346">
        <v>165674.67760136409</v>
      </c>
      <c r="N360" s="236">
        <v>4.2553274296771311E-2</v>
      </c>
      <c r="O360" s="347">
        <v>328</v>
      </c>
      <c r="P360" s="347">
        <v>278</v>
      </c>
      <c r="Q360" s="347">
        <v>3249</v>
      </c>
      <c r="R360" s="347">
        <v>3161</v>
      </c>
      <c r="S360" s="348">
        <v>7016</v>
      </c>
      <c r="T360" s="157">
        <v>136078.57983919699</v>
      </c>
      <c r="U360" s="349">
        <v>5.1558445188733988E-2</v>
      </c>
      <c r="V360" s="350"/>
      <c r="W360" s="350"/>
      <c r="X360" s="350"/>
      <c r="Y360" s="350"/>
      <c r="Z360" s="351">
        <v>0</v>
      </c>
      <c r="AA360" s="352">
        <v>0</v>
      </c>
      <c r="AB360" s="353" t="s">
        <v>527</v>
      </c>
      <c r="AC360" s="354">
        <v>8</v>
      </c>
      <c r="AD360" s="354">
        <v>7</v>
      </c>
      <c r="AE360" s="354">
        <v>11</v>
      </c>
      <c r="AF360" s="354">
        <v>8</v>
      </c>
      <c r="AG360" s="355">
        <v>34</v>
      </c>
      <c r="AH360" s="167">
        <v>29596.09776216709</v>
      </c>
      <c r="AI360" s="373">
        <v>1.1488000976757973E-3</v>
      </c>
      <c r="AJ360" s="357"/>
      <c r="AK360" s="357"/>
      <c r="AL360" s="357"/>
      <c r="AM360" s="357"/>
      <c r="AN360" s="358">
        <v>0</v>
      </c>
      <c r="AO360" s="359">
        <v>0</v>
      </c>
      <c r="AP360" s="360" t="s">
        <v>527</v>
      </c>
      <c r="AQ360" s="361"/>
      <c r="AR360" s="361"/>
      <c r="AS360" s="361"/>
      <c r="AT360" s="361"/>
      <c r="AU360" s="362">
        <v>0</v>
      </c>
      <c r="AV360" s="363">
        <v>0</v>
      </c>
      <c r="AW360" s="364" t="s">
        <v>527</v>
      </c>
    </row>
    <row r="361" spans="1:49" ht="14.25" customHeight="1" x14ac:dyDescent="0.2">
      <c r="A361" s="153">
        <v>360</v>
      </c>
      <c r="B361" s="153" t="str">
        <f t="shared" si="5"/>
        <v>BR-SCMultipurpose Cash Assistance (MPC)</v>
      </c>
      <c r="C361" s="343" t="s">
        <v>40</v>
      </c>
      <c r="D361" s="344" t="s">
        <v>40</v>
      </c>
      <c r="E361" s="344" t="s">
        <v>87</v>
      </c>
      <c r="F361" s="344" t="s">
        <v>88</v>
      </c>
      <c r="G361" s="344" t="s">
        <v>503</v>
      </c>
      <c r="H361" s="345">
        <v>932</v>
      </c>
      <c r="I361" s="345">
        <v>932</v>
      </c>
      <c r="J361" s="345">
        <v>1450</v>
      </c>
      <c r="K361" s="345">
        <v>1346</v>
      </c>
      <c r="L361" s="346">
        <v>4660</v>
      </c>
      <c r="M361" s="346">
        <v>61474.946506155742</v>
      </c>
      <c r="N361" s="236">
        <v>7.5803237983027363E-2</v>
      </c>
      <c r="O361" s="347">
        <v>932</v>
      </c>
      <c r="P361" s="347">
        <v>932</v>
      </c>
      <c r="Q361" s="347">
        <v>1450</v>
      </c>
      <c r="R361" s="347">
        <v>1346</v>
      </c>
      <c r="S361" s="348">
        <v>4660</v>
      </c>
      <c r="T361" s="157">
        <v>50493.071948971163</v>
      </c>
      <c r="U361" s="349">
        <v>9.2289888892271119E-2</v>
      </c>
      <c r="V361" s="350"/>
      <c r="W361" s="350"/>
      <c r="X361" s="350"/>
      <c r="Y361" s="350"/>
      <c r="Z361" s="351">
        <v>0</v>
      </c>
      <c r="AA361" s="352">
        <v>0</v>
      </c>
      <c r="AB361" s="353" t="s">
        <v>527</v>
      </c>
      <c r="AC361" s="354">
        <v>0</v>
      </c>
      <c r="AD361" s="354">
        <v>0</v>
      </c>
      <c r="AE361" s="354">
        <v>0</v>
      </c>
      <c r="AF361" s="354">
        <v>0</v>
      </c>
      <c r="AG361" s="355">
        <v>0</v>
      </c>
      <c r="AH361" s="167">
        <v>10981.874557184576</v>
      </c>
      <c r="AI361" s="373">
        <v>0</v>
      </c>
      <c r="AJ361" s="357"/>
      <c r="AK361" s="357"/>
      <c r="AL361" s="357"/>
      <c r="AM361" s="357"/>
      <c r="AN361" s="358">
        <v>0</v>
      </c>
      <c r="AO361" s="359">
        <v>0</v>
      </c>
      <c r="AP361" s="360" t="s">
        <v>527</v>
      </c>
      <c r="AQ361" s="361"/>
      <c r="AR361" s="361"/>
      <c r="AS361" s="361"/>
      <c r="AT361" s="361"/>
      <c r="AU361" s="362">
        <v>0</v>
      </c>
      <c r="AV361" s="363">
        <v>0</v>
      </c>
      <c r="AW361" s="364" t="s">
        <v>527</v>
      </c>
    </row>
    <row r="362" spans="1:49" ht="14.25" customHeight="1" x14ac:dyDescent="0.2">
      <c r="A362" s="153">
        <v>361</v>
      </c>
      <c r="B362" s="153" t="str">
        <f t="shared" si="5"/>
        <v>BR-SPMultipurpose Cash Assistance (MPC)</v>
      </c>
      <c r="C362" s="343" t="s">
        <v>40</v>
      </c>
      <c r="D362" s="344" t="s">
        <v>40</v>
      </c>
      <c r="E362" s="344" t="s">
        <v>89</v>
      </c>
      <c r="F362" s="344" t="s">
        <v>90</v>
      </c>
      <c r="G362" s="344" t="s">
        <v>503</v>
      </c>
      <c r="H362" s="345">
        <v>950</v>
      </c>
      <c r="I362" s="345">
        <v>950</v>
      </c>
      <c r="J362" s="345">
        <v>3251</v>
      </c>
      <c r="K362" s="345">
        <v>3196</v>
      </c>
      <c r="L362" s="346">
        <v>8347</v>
      </c>
      <c r="M362" s="346">
        <v>36587.691146983772</v>
      </c>
      <c r="N362" s="236">
        <v>0.2281368334084703</v>
      </c>
      <c r="O362" s="347">
        <v>950</v>
      </c>
      <c r="P362" s="347">
        <v>950</v>
      </c>
      <c r="Q362" s="347">
        <v>3251</v>
      </c>
      <c r="R362" s="347">
        <v>3196</v>
      </c>
      <c r="S362" s="348">
        <v>8347</v>
      </c>
      <c r="T362" s="157">
        <v>30051.67188468227</v>
      </c>
      <c r="U362" s="349">
        <v>0.2777549293107574</v>
      </c>
      <c r="V362" s="350"/>
      <c r="W362" s="350"/>
      <c r="X362" s="350"/>
      <c r="Y362" s="350"/>
      <c r="Z362" s="351">
        <v>0</v>
      </c>
      <c r="AA362" s="352">
        <v>0</v>
      </c>
      <c r="AB362" s="353" t="s">
        <v>527</v>
      </c>
      <c r="AC362" s="354">
        <v>0</v>
      </c>
      <c r="AD362" s="354">
        <v>0</v>
      </c>
      <c r="AE362" s="354">
        <v>0</v>
      </c>
      <c r="AF362" s="354">
        <v>0</v>
      </c>
      <c r="AG362" s="355">
        <v>0</v>
      </c>
      <c r="AH362" s="167">
        <v>6536.0192623015037</v>
      </c>
      <c r="AI362" s="373">
        <v>0</v>
      </c>
      <c r="AJ362" s="357"/>
      <c r="AK362" s="357"/>
      <c r="AL362" s="357"/>
      <c r="AM362" s="357"/>
      <c r="AN362" s="358">
        <v>0</v>
      </c>
      <c r="AO362" s="359">
        <v>0</v>
      </c>
      <c r="AP362" s="360" t="s">
        <v>527</v>
      </c>
      <c r="AQ362" s="361"/>
      <c r="AR362" s="361"/>
      <c r="AS362" s="361"/>
      <c r="AT362" s="361"/>
      <c r="AU362" s="362">
        <v>0</v>
      </c>
      <c r="AV362" s="363">
        <v>0</v>
      </c>
      <c r="AW362" s="364" t="s">
        <v>527</v>
      </c>
    </row>
    <row r="363" spans="1:49" ht="14.25" customHeight="1" x14ac:dyDescent="0.2">
      <c r="A363" s="153">
        <v>362</v>
      </c>
      <c r="B363" s="153" t="str">
        <f t="shared" si="5"/>
        <v>BR-SEMultipurpose Cash Assistance (MPC)</v>
      </c>
      <c r="C363" s="343" t="s">
        <v>40</v>
      </c>
      <c r="D363" s="344" t="s">
        <v>40</v>
      </c>
      <c r="E363" s="344" t="s">
        <v>91</v>
      </c>
      <c r="F363" s="344" t="s">
        <v>92</v>
      </c>
      <c r="G363" s="344" t="s">
        <v>503</v>
      </c>
      <c r="H363" s="345">
        <v>0</v>
      </c>
      <c r="I363" s="345">
        <v>0</v>
      </c>
      <c r="J363" s="345">
        <v>0</v>
      </c>
      <c r="K363" s="345">
        <v>0</v>
      </c>
      <c r="L363" s="346">
        <v>0</v>
      </c>
      <c r="M363" s="346">
        <v>310.35163014933596</v>
      </c>
      <c r="N363" s="236">
        <v>0</v>
      </c>
      <c r="O363" s="347">
        <v>0</v>
      </c>
      <c r="P363" s="347">
        <v>0</v>
      </c>
      <c r="Q363" s="347">
        <v>0</v>
      </c>
      <c r="R363" s="347">
        <v>0</v>
      </c>
      <c r="S363" s="348">
        <v>0</v>
      </c>
      <c r="T363" s="157">
        <v>254.91046485159194</v>
      </c>
      <c r="U363" s="349">
        <v>0</v>
      </c>
      <c r="V363" s="350"/>
      <c r="W363" s="350"/>
      <c r="X363" s="350"/>
      <c r="Y363" s="350"/>
      <c r="Z363" s="351">
        <v>0</v>
      </c>
      <c r="AA363" s="352">
        <v>0</v>
      </c>
      <c r="AB363" s="353" t="s">
        <v>527</v>
      </c>
      <c r="AC363" s="354">
        <v>0</v>
      </c>
      <c r="AD363" s="354">
        <v>0</v>
      </c>
      <c r="AE363" s="354">
        <v>0</v>
      </c>
      <c r="AF363" s="354">
        <v>0</v>
      </c>
      <c r="AG363" s="355">
        <v>0</v>
      </c>
      <c r="AH363" s="167">
        <v>55.441165297743993</v>
      </c>
      <c r="AI363" s="373">
        <v>0</v>
      </c>
      <c r="AJ363" s="357"/>
      <c r="AK363" s="357"/>
      <c r="AL363" s="357"/>
      <c r="AM363" s="357"/>
      <c r="AN363" s="358">
        <v>0</v>
      </c>
      <c r="AO363" s="359">
        <v>0</v>
      </c>
      <c r="AP363" s="360" t="s">
        <v>527</v>
      </c>
      <c r="AQ363" s="361"/>
      <c r="AR363" s="361"/>
      <c r="AS363" s="361"/>
      <c r="AT363" s="361"/>
      <c r="AU363" s="362">
        <v>0</v>
      </c>
      <c r="AV363" s="363">
        <v>0</v>
      </c>
      <c r="AW363" s="364" t="s">
        <v>527</v>
      </c>
    </row>
    <row r="364" spans="1:49" ht="14.25" customHeight="1" x14ac:dyDescent="0.2">
      <c r="A364" s="153">
        <v>363</v>
      </c>
      <c r="B364" s="153" t="str">
        <f t="shared" si="5"/>
        <v>BR-TOMultipurpose Cash Assistance (MPC)</v>
      </c>
      <c r="C364" s="343" t="s">
        <v>40</v>
      </c>
      <c r="D364" s="344" t="s">
        <v>40</v>
      </c>
      <c r="E364" s="344" t="s">
        <v>93</v>
      </c>
      <c r="F364" s="344" t="s">
        <v>94</v>
      </c>
      <c r="G364" s="344" t="s">
        <v>503</v>
      </c>
      <c r="H364" s="345">
        <v>0</v>
      </c>
      <c r="I364" s="345">
        <v>0</v>
      </c>
      <c r="J364" s="345">
        <v>0</v>
      </c>
      <c r="K364" s="345">
        <v>0</v>
      </c>
      <c r="L364" s="346">
        <v>0</v>
      </c>
      <c r="M364" s="346">
        <v>451.20812206792795</v>
      </c>
      <c r="N364" s="236">
        <v>0</v>
      </c>
      <c r="O364" s="347">
        <v>0</v>
      </c>
      <c r="P364" s="347">
        <v>0</v>
      </c>
      <c r="Q364" s="347">
        <v>0</v>
      </c>
      <c r="R364" s="347">
        <v>0</v>
      </c>
      <c r="S364" s="348">
        <v>0</v>
      </c>
      <c r="T364" s="157">
        <v>370.60437570701595</v>
      </c>
      <c r="U364" s="349">
        <v>0</v>
      </c>
      <c r="V364" s="350"/>
      <c r="W364" s="350"/>
      <c r="X364" s="350"/>
      <c r="Y364" s="350"/>
      <c r="Z364" s="351">
        <v>0</v>
      </c>
      <c r="AA364" s="352">
        <v>0</v>
      </c>
      <c r="AB364" s="353" t="s">
        <v>527</v>
      </c>
      <c r="AC364" s="354">
        <v>0</v>
      </c>
      <c r="AD364" s="354">
        <v>0</v>
      </c>
      <c r="AE364" s="354">
        <v>0</v>
      </c>
      <c r="AF364" s="354">
        <v>0</v>
      </c>
      <c r="AG364" s="355">
        <v>0</v>
      </c>
      <c r="AH364" s="167">
        <v>80.603746360911998</v>
      </c>
      <c r="AI364" s="373">
        <v>0</v>
      </c>
      <c r="AJ364" s="357"/>
      <c r="AK364" s="357"/>
      <c r="AL364" s="357"/>
      <c r="AM364" s="357"/>
      <c r="AN364" s="358">
        <v>0</v>
      </c>
      <c r="AO364" s="359">
        <v>0</v>
      </c>
      <c r="AP364" s="360" t="s">
        <v>527</v>
      </c>
      <c r="AQ364" s="361"/>
      <c r="AR364" s="361"/>
      <c r="AS364" s="361"/>
      <c r="AT364" s="361"/>
      <c r="AU364" s="362">
        <v>0</v>
      </c>
      <c r="AV364" s="363">
        <v>0</v>
      </c>
      <c r="AW364" s="364" t="s">
        <v>527</v>
      </c>
    </row>
    <row r="365" spans="1:49" ht="14.25" customHeight="1" x14ac:dyDescent="0.2">
      <c r="A365" s="189">
        <v>364</v>
      </c>
      <c r="B365" s="189" t="str">
        <f t="shared" si="5"/>
        <v>BRMultipurpose Cash Assistance (MPC)</v>
      </c>
      <c r="C365" s="375" t="s">
        <v>40</v>
      </c>
      <c r="D365" s="376" t="s">
        <v>40</v>
      </c>
      <c r="E365" s="376" t="s">
        <v>95</v>
      </c>
      <c r="F365" s="377" t="s">
        <v>420</v>
      </c>
      <c r="G365" s="376" t="s">
        <v>503</v>
      </c>
      <c r="H365" s="368">
        <v>5224</v>
      </c>
      <c r="I365" s="368">
        <v>5087</v>
      </c>
      <c r="J365" s="368">
        <v>18693</v>
      </c>
      <c r="K365" s="368">
        <v>17739</v>
      </c>
      <c r="L365" s="346">
        <v>46743</v>
      </c>
      <c r="M365" s="346">
        <v>571918.55635999993</v>
      </c>
      <c r="N365" s="236">
        <v>8.173016853570518E-2</v>
      </c>
      <c r="O365" s="369">
        <v>5031</v>
      </c>
      <c r="P365" s="369">
        <v>4904</v>
      </c>
      <c r="Q365" s="369">
        <v>18296</v>
      </c>
      <c r="R365" s="369">
        <v>17440</v>
      </c>
      <c r="S365" s="348">
        <v>45671</v>
      </c>
      <c r="T365" s="157">
        <v>446349.96471999993</v>
      </c>
      <c r="U365" s="349">
        <v>0.10232105659210683</v>
      </c>
      <c r="V365" s="351">
        <v>73</v>
      </c>
      <c r="W365" s="351">
        <v>68</v>
      </c>
      <c r="X365" s="351">
        <v>124</v>
      </c>
      <c r="Y365" s="351">
        <v>96</v>
      </c>
      <c r="Z365" s="351">
        <v>361</v>
      </c>
      <c r="AA365" s="352">
        <v>28490.732599999996</v>
      </c>
      <c r="AB365" s="353">
        <v>1.2670786850879365E-2</v>
      </c>
      <c r="AC365" s="355">
        <v>120</v>
      </c>
      <c r="AD365" s="355">
        <v>115</v>
      </c>
      <c r="AE365" s="355">
        <v>273</v>
      </c>
      <c r="AF365" s="355">
        <v>203</v>
      </c>
      <c r="AG365" s="355">
        <v>711</v>
      </c>
      <c r="AH365" s="167">
        <v>97077.859039999996</v>
      </c>
      <c r="AI365" s="373">
        <v>7.3240181338057658E-3</v>
      </c>
      <c r="AJ365" s="370"/>
      <c r="AK365" s="370"/>
      <c r="AL365" s="370"/>
      <c r="AM365" s="370"/>
      <c r="AN365" s="358">
        <v>0</v>
      </c>
      <c r="AO365" s="359">
        <v>0</v>
      </c>
      <c r="AP365" s="360" t="s">
        <v>527</v>
      </c>
      <c r="AQ365" s="362"/>
      <c r="AR365" s="362"/>
      <c r="AS365" s="362"/>
      <c r="AT365" s="362"/>
      <c r="AU365" s="362">
        <v>0</v>
      </c>
      <c r="AV365" s="363">
        <v>0</v>
      </c>
      <c r="AW365" s="364" t="s">
        <v>527</v>
      </c>
    </row>
    <row r="366" spans="1:49" ht="14.25" customHeight="1" x14ac:dyDescent="0.2">
      <c r="A366" s="153">
        <v>365</v>
      </c>
      <c r="B366" s="153" t="str">
        <f t="shared" si="5"/>
        <v>BR-ACIntersector</v>
      </c>
      <c r="C366" s="343" t="s">
        <v>40</v>
      </c>
      <c r="D366" s="344" t="s">
        <v>40</v>
      </c>
      <c r="E366" s="344" t="s">
        <v>41</v>
      </c>
      <c r="F366" s="344" t="s">
        <v>42</v>
      </c>
      <c r="G366" s="344" t="s">
        <v>504</v>
      </c>
      <c r="H366" s="345">
        <v>121</v>
      </c>
      <c r="I366" s="345">
        <v>125</v>
      </c>
      <c r="J366" s="345">
        <v>268</v>
      </c>
      <c r="K366" s="345">
        <v>299</v>
      </c>
      <c r="L366" s="346">
        <v>813</v>
      </c>
      <c r="M366" s="346">
        <v>920.78410457894392</v>
      </c>
      <c r="N366" s="236">
        <v>0.88294313070463848</v>
      </c>
      <c r="O366" s="347">
        <v>102</v>
      </c>
      <c r="P366" s="347">
        <v>108</v>
      </c>
      <c r="Q366" s="347">
        <v>235</v>
      </c>
      <c r="R366" s="347">
        <v>262</v>
      </c>
      <c r="S366" s="348">
        <v>707</v>
      </c>
      <c r="T366" s="157">
        <v>756.29538022156794</v>
      </c>
      <c r="U366" s="349">
        <v>0.93481993740709335</v>
      </c>
      <c r="V366" s="350"/>
      <c r="W366" s="350"/>
      <c r="X366" s="350"/>
      <c r="Y366" s="350"/>
      <c r="Z366" s="351">
        <v>0</v>
      </c>
      <c r="AA366" s="352">
        <v>0</v>
      </c>
      <c r="AB366" s="353" t="s">
        <v>527</v>
      </c>
      <c r="AC366" s="354">
        <v>19</v>
      </c>
      <c r="AD366" s="354">
        <v>17</v>
      </c>
      <c r="AE366" s="354">
        <v>33</v>
      </c>
      <c r="AF366" s="354">
        <v>37</v>
      </c>
      <c r="AG366" s="355">
        <v>106</v>
      </c>
      <c r="AH366" s="167">
        <v>164.48872435737599</v>
      </c>
      <c r="AI366" s="373">
        <v>0.64442107149970584</v>
      </c>
      <c r="AJ366" s="357"/>
      <c r="AK366" s="357"/>
      <c r="AL366" s="357"/>
      <c r="AM366" s="357"/>
      <c r="AN366" s="358">
        <v>0</v>
      </c>
      <c r="AO366" s="359">
        <v>0</v>
      </c>
      <c r="AP366" s="360" t="s">
        <v>527</v>
      </c>
      <c r="AQ366" s="361"/>
      <c r="AR366" s="361"/>
      <c r="AS366" s="361"/>
      <c r="AT366" s="361"/>
      <c r="AU366" s="362">
        <v>0</v>
      </c>
      <c r="AV366" s="363">
        <v>0</v>
      </c>
      <c r="AW366" s="364" t="s">
        <v>527</v>
      </c>
    </row>
    <row r="367" spans="1:49" ht="14.25" customHeight="1" x14ac:dyDescent="0.2">
      <c r="A367" s="153">
        <v>366</v>
      </c>
      <c r="B367" s="153" t="str">
        <f t="shared" si="5"/>
        <v>BR-ALIntersector</v>
      </c>
      <c r="C367" s="343" t="s">
        <v>40</v>
      </c>
      <c r="D367" s="344" t="s">
        <v>40</v>
      </c>
      <c r="E367" s="344" t="s">
        <v>43</v>
      </c>
      <c r="F367" s="344" t="s">
        <v>44</v>
      </c>
      <c r="G367" s="344" t="s">
        <v>504</v>
      </c>
      <c r="H367" s="345">
        <v>27</v>
      </c>
      <c r="I367" s="345">
        <v>29</v>
      </c>
      <c r="J367" s="345">
        <v>59</v>
      </c>
      <c r="K367" s="345">
        <v>69</v>
      </c>
      <c r="L367" s="346">
        <v>184</v>
      </c>
      <c r="M367" s="346">
        <v>244.97726295100799</v>
      </c>
      <c r="N367" s="236">
        <v>0.75109011254157665</v>
      </c>
      <c r="O367" s="347">
        <v>27</v>
      </c>
      <c r="P367" s="347">
        <v>29</v>
      </c>
      <c r="Q367" s="347">
        <v>59</v>
      </c>
      <c r="R367" s="347">
        <v>69</v>
      </c>
      <c r="S367" s="348">
        <v>184</v>
      </c>
      <c r="T367" s="157">
        <v>201.21456409577598</v>
      </c>
      <c r="U367" s="349">
        <v>0.91444672917621395</v>
      </c>
      <c r="V367" s="350"/>
      <c r="W367" s="350"/>
      <c r="X367" s="350"/>
      <c r="Y367" s="350"/>
      <c r="Z367" s="351">
        <v>0</v>
      </c>
      <c r="AA367" s="352">
        <v>0</v>
      </c>
      <c r="AB367" s="353" t="s">
        <v>527</v>
      </c>
      <c r="AC367" s="354">
        <v>0</v>
      </c>
      <c r="AD367" s="354">
        <v>0</v>
      </c>
      <c r="AE367" s="354">
        <v>0</v>
      </c>
      <c r="AF367" s="354">
        <v>0</v>
      </c>
      <c r="AG367" s="355">
        <v>0</v>
      </c>
      <c r="AH367" s="167">
        <v>43.762698855232003</v>
      </c>
      <c r="AI367" s="373">
        <v>0</v>
      </c>
      <c r="AJ367" s="357"/>
      <c r="AK367" s="357"/>
      <c r="AL367" s="357"/>
      <c r="AM367" s="357"/>
      <c r="AN367" s="358">
        <v>0</v>
      </c>
      <c r="AO367" s="359">
        <v>0</v>
      </c>
      <c r="AP367" s="360" t="s">
        <v>527</v>
      </c>
      <c r="AQ367" s="361"/>
      <c r="AR367" s="361"/>
      <c r="AS367" s="361"/>
      <c r="AT367" s="361"/>
      <c r="AU367" s="362">
        <v>0</v>
      </c>
      <c r="AV367" s="363">
        <v>0</v>
      </c>
      <c r="AW367" s="364" t="s">
        <v>527</v>
      </c>
    </row>
    <row r="368" spans="1:49" ht="14.25" customHeight="1" x14ac:dyDescent="0.2">
      <c r="A368" s="153">
        <v>367</v>
      </c>
      <c r="B368" s="153" t="str">
        <f t="shared" si="5"/>
        <v>BR-APIntersector</v>
      </c>
      <c r="C368" s="343" t="s">
        <v>40</v>
      </c>
      <c r="D368" s="344" t="s">
        <v>40</v>
      </c>
      <c r="E368" s="344" t="s">
        <v>45</v>
      </c>
      <c r="F368" s="344" t="s">
        <v>46</v>
      </c>
      <c r="G368" s="344" t="s">
        <v>504</v>
      </c>
      <c r="H368" s="345">
        <v>0</v>
      </c>
      <c r="I368" s="345">
        <v>0</v>
      </c>
      <c r="J368" s="345">
        <v>0</v>
      </c>
      <c r="K368" s="345">
        <v>0</v>
      </c>
      <c r="L368" s="346">
        <v>0</v>
      </c>
      <c r="M368" s="346">
        <v>198.025098978144</v>
      </c>
      <c r="N368" s="236">
        <v>0</v>
      </c>
      <c r="O368" s="347">
        <v>0</v>
      </c>
      <c r="P368" s="347">
        <v>0</v>
      </c>
      <c r="Q368" s="347">
        <v>0</v>
      </c>
      <c r="R368" s="347">
        <v>0</v>
      </c>
      <c r="S368" s="348">
        <v>0</v>
      </c>
      <c r="T368" s="157">
        <v>162.649927143968</v>
      </c>
      <c r="U368" s="349">
        <v>0</v>
      </c>
      <c r="V368" s="350"/>
      <c r="W368" s="350"/>
      <c r="X368" s="350"/>
      <c r="Y368" s="350"/>
      <c r="Z368" s="351">
        <v>0</v>
      </c>
      <c r="AA368" s="352">
        <v>0</v>
      </c>
      <c r="AB368" s="353" t="s">
        <v>527</v>
      </c>
      <c r="AC368" s="354">
        <v>0</v>
      </c>
      <c r="AD368" s="354">
        <v>0</v>
      </c>
      <c r="AE368" s="354">
        <v>0</v>
      </c>
      <c r="AF368" s="354">
        <v>0</v>
      </c>
      <c r="AG368" s="355">
        <v>0</v>
      </c>
      <c r="AH368" s="167">
        <v>35.375171834176001</v>
      </c>
      <c r="AI368" s="373">
        <v>0</v>
      </c>
      <c r="AJ368" s="357"/>
      <c r="AK368" s="357"/>
      <c r="AL368" s="357"/>
      <c r="AM368" s="357"/>
      <c r="AN368" s="358">
        <v>0</v>
      </c>
      <c r="AO368" s="359">
        <v>0</v>
      </c>
      <c r="AP368" s="360" t="s">
        <v>527</v>
      </c>
      <c r="AQ368" s="361"/>
      <c r="AR368" s="361"/>
      <c r="AS368" s="361"/>
      <c r="AT368" s="361"/>
      <c r="AU368" s="362">
        <v>0</v>
      </c>
      <c r="AV368" s="363">
        <v>0</v>
      </c>
      <c r="AW368" s="364" t="s">
        <v>527</v>
      </c>
    </row>
    <row r="369" spans="1:49" ht="14.25" customHeight="1" x14ac:dyDescent="0.2">
      <c r="A369" s="153">
        <v>368</v>
      </c>
      <c r="B369" s="153" t="str">
        <f t="shared" si="5"/>
        <v>BR-AMIntersector</v>
      </c>
      <c r="C369" s="343" t="s">
        <v>40</v>
      </c>
      <c r="D369" s="344" t="s">
        <v>40</v>
      </c>
      <c r="E369" s="344" t="s">
        <v>47</v>
      </c>
      <c r="F369" s="344" t="s">
        <v>48</v>
      </c>
      <c r="G369" s="344" t="s">
        <v>504</v>
      </c>
      <c r="H369" s="345">
        <v>3545</v>
      </c>
      <c r="I369" s="345">
        <v>3655</v>
      </c>
      <c r="J369" s="345">
        <v>10338</v>
      </c>
      <c r="K369" s="345">
        <v>10108</v>
      </c>
      <c r="L369" s="346">
        <v>27646</v>
      </c>
      <c r="M369" s="346">
        <v>81372.501930345752</v>
      </c>
      <c r="N369" s="236">
        <v>0.33974622070321453</v>
      </c>
      <c r="O369" s="347">
        <v>3385</v>
      </c>
      <c r="P369" s="347">
        <v>3561</v>
      </c>
      <c r="Q369" s="347">
        <v>7767</v>
      </c>
      <c r="R369" s="347">
        <v>8679</v>
      </c>
      <c r="S369" s="348">
        <v>23392</v>
      </c>
      <c r="T369" s="157">
        <v>66836.131272197483</v>
      </c>
      <c r="U369" s="349">
        <v>0.34999033538810786</v>
      </c>
      <c r="V369" s="350"/>
      <c r="W369" s="350"/>
      <c r="X369" s="350"/>
      <c r="Y369" s="350"/>
      <c r="Z369" s="351">
        <v>0</v>
      </c>
      <c r="AA369" s="352">
        <v>0</v>
      </c>
      <c r="AB369" s="353" t="s">
        <v>527</v>
      </c>
      <c r="AC369" s="354">
        <v>160</v>
      </c>
      <c r="AD369" s="354">
        <v>94</v>
      </c>
      <c r="AE369" s="354">
        <v>2571</v>
      </c>
      <c r="AF369" s="354">
        <v>1429</v>
      </c>
      <c r="AG369" s="355">
        <v>4254</v>
      </c>
      <c r="AH369" s="167">
        <v>14536.370658148269</v>
      </c>
      <c r="AI369" s="373">
        <v>0.29264526201493407</v>
      </c>
      <c r="AJ369" s="357"/>
      <c r="AK369" s="357"/>
      <c r="AL369" s="357"/>
      <c r="AM369" s="357"/>
      <c r="AN369" s="358">
        <v>0</v>
      </c>
      <c r="AO369" s="359">
        <v>0</v>
      </c>
      <c r="AP369" s="360" t="s">
        <v>527</v>
      </c>
      <c r="AQ369" s="361"/>
      <c r="AR369" s="361"/>
      <c r="AS369" s="361"/>
      <c r="AT369" s="361"/>
      <c r="AU369" s="362">
        <v>0</v>
      </c>
      <c r="AV369" s="363">
        <v>0</v>
      </c>
      <c r="AW369" s="364" t="s">
        <v>527</v>
      </c>
    </row>
    <row r="370" spans="1:49" ht="14.25" customHeight="1" x14ac:dyDescent="0.2">
      <c r="A370" s="153">
        <v>369</v>
      </c>
      <c r="B370" s="153" t="str">
        <f t="shared" si="5"/>
        <v>BR-BAIntersector</v>
      </c>
      <c r="C370" s="343" t="s">
        <v>40</v>
      </c>
      <c r="D370" s="344" t="s">
        <v>40</v>
      </c>
      <c r="E370" s="344" t="s">
        <v>49</v>
      </c>
      <c r="F370" s="344" t="s">
        <v>50</v>
      </c>
      <c r="G370" s="344" t="s">
        <v>504</v>
      </c>
      <c r="H370" s="345">
        <v>166</v>
      </c>
      <c r="I370" s="345">
        <v>155</v>
      </c>
      <c r="J370" s="345">
        <v>269</v>
      </c>
      <c r="K370" s="345">
        <v>230</v>
      </c>
      <c r="L370" s="346">
        <v>820</v>
      </c>
      <c r="M370" s="346">
        <v>2380.5399247630558</v>
      </c>
      <c r="N370" s="236">
        <v>0.34445967129982824</v>
      </c>
      <c r="O370" s="347">
        <v>122</v>
      </c>
      <c r="P370" s="347">
        <v>122</v>
      </c>
      <c r="Q370" s="347">
        <v>200</v>
      </c>
      <c r="R370" s="347">
        <v>167</v>
      </c>
      <c r="S370" s="348">
        <v>611</v>
      </c>
      <c r="T370" s="157">
        <v>1955.2806554524318</v>
      </c>
      <c r="U370" s="349">
        <v>0.31248710935495899</v>
      </c>
      <c r="V370" s="350"/>
      <c r="W370" s="350"/>
      <c r="X370" s="350"/>
      <c r="Y370" s="350"/>
      <c r="Z370" s="351">
        <v>0</v>
      </c>
      <c r="AA370" s="352">
        <v>0</v>
      </c>
      <c r="AB370" s="353" t="s">
        <v>527</v>
      </c>
      <c r="AC370" s="354">
        <v>44</v>
      </c>
      <c r="AD370" s="354">
        <v>33</v>
      </c>
      <c r="AE370" s="354">
        <v>69</v>
      </c>
      <c r="AF370" s="354">
        <v>63</v>
      </c>
      <c r="AG370" s="355">
        <v>209</v>
      </c>
      <c r="AH370" s="167">
        <v>425.25926931062401</v>
      </c>
      <c r="AI370" s="373">
        <v>0.49146488996889848</v>
      </c>
      <c r="AJ370" s="357"/>
      <c r="AK370" s="357"/>
      <c r="AL370" s="357"/>
      <c r="AM370" s="357"/>
      <c r="AN370" s="358">
        <v>0</v>
      </c>
      <c r="AO370" s="359">
        <v>0</v>
      </c>
      <c r="AP370" s="360" t="s">
        <v>527</v>
      </c>
      <c r="AQ370" s="361"/>
      <c r="AR370" s="361"/>
      <c r="AS370" s="361"/>
      <c r="AT370" s="361"/>
      <c r="AU370" s="362">
        <v>0</v>
      </c>
      <c r="AV370" s="363">
        <v>0</v>
      </c>
      <c r="AW370" s="364" t="s">
        <v>527</v>
      </c>
    </row>
    <row r="371" spans="1:49" ht="14.25" customHeight="1" x14ac:dyDescent="0.2">
      <c r="A371" s="153">
        <v>370</v>
      </c>
      <c r="B371" s="153" t="str">
        <f t="shared" si="5"/>
        <v>BR-CEIntersector</v>
      </c>
      <c r="C371" s="343" t="s">
        <v>40</v>
      </c>
      <c r="D371" s="344" t="s">
        <v>40</v>
      </c>
      <c r="E371" s="344" t="s">
        <v>51</v>
      </c>
      <c r="F371" s="344" t="s">
        <v>52</v>
      </c>
      <c r="G371" s="344" t="s">
        <v>504</v>
      </c>
      <c r="H371" s="345">
        <v>80</v>
      </c>
      <c r="I371" s="345">
        <v>60</v>
      </c>
      <c r="J371" s="345">
        <v>232</v>
      </c>
      <c r="K371" s="345">
        <v>132</v>
      </c>
      <c r="L371" s="346">
        <v>504</v>
      </c>
      <c r="M371" s="346">
        <v>1996.7168528413679</v>
      </c>
      <c r="N371" s="236">
        <v>0.25241435673906293</v>
      </c>
      <c r="O371" s="347">
        <v>60</v>
      </c>
      <c r="P371" s="347">
        <v>45</v>
      </c>
      <c r="Q371" s="347">
        <v>200</v>
      </c>
      <c r="R371" s="347">
        <v>100</v>
      </c>
      <c r="S371" s="348">
        <v>405</v>
      </c>
      <c r="T371" s="157">
        <v>1640.0236753706959</v>
      </c>
      <c r="U371" s="349">
        <v>0.24694765452605891</v>
      </c>
      <c r="V371" s="350"/>
      <c r="W371" s="350"/>
      <c r="X371" s="350"/>
      <c r="Y371" s="350"/>
      <c r="Z371" s="351">
        <v>0</v>
      </c>
      <c r="AA371" s="352">
        <v>0</v>
      </c>
      <c r="AB371" s="353" t="s">
        <v>527</v>
      </c>
      <c r="AC371" s="354">
        <v>20</v>
      </c>
      <c r="AD371" s="354">
        <v>15</v>
      </c>
      <c r="AE371" s="354">
        <v>32</v>
      </c>
      <c r="AF371" s="354">
        <v>32</v>
      </c>
      <c r="AG371" s="355">
        <v>99</v>
      </c>
      <c r="AH371" s="167">
        <v>356.69317747067203</v>
      </c>
      <c r="AI371" s="373">
        <v>0.27754946338478809</v>
      </c>
      <c r="AJ371" s="357"/>
      <c r="AK371" s="357"/>
      <c r="AL371" s="357"/>
      <c r="AM371" s="357"/>
      <c r="AN371" s="358">
        <v>0</v>
      </c>
      <c r="AO371" s="359">
        <v>0</v>
      </c>
      <c r="AP371" s="360" t="s">
        <v>527</v>
      </c>
      <c r="AQ371" s="361"/>
      <c r="AR371" s="361"/>
      <c r="AS371" s="361"/>
      <c r="AT371" s="361"/>
      <c r="AU371" s="362">
        <v>0</v>
      </c>
      <c r="AV371" s="363">
        <v>0</v>
      </c>
      <c r="AW371" s="364" t="s">
        <v>527</v>
      </c>
    </row>
    <row r="372" spans="1:49" ht="14.25" customHeight="1" x14ac:dyDescent="0.2">
      <c r="A372" s="153">
        <v>371</v>
      </c>
      <c r="B372" s="153" t="str">
        <f t="shared" si="5"/>
        <v>BR-DFIntersector</v>
      </c>
      <c r="C372" s="343" t="s">
        <v>40</v>
      </c>
      <c r="D372" s="344" t="s">
        <v>40</v>
      </c>
      <c r="E372" s="344" t="s">
        <v>53</v>
      </c>
      <c r="F372" s="344" t="s">
        <v>54</v>
      </c>
      <c r="G372" s="344" t="s">
        <v>504</v>
      </c>
      <c r="H372" s="345">
        <v>635</v>
      </c>
      <c r="I372" s="345">
        <v>669</v>
      </c>
      <c r="J372" s="345">
        <v>1459</v>
      </c>
      <c r="K372" s="345">
        <v>1630</v>
      </c>
      <c r="L372" s="346">
        <v>4393</v>
      </c>
      <c r="M372" s="346">
        <v>5687.9503457311666</v>
      </c>
      <c r="N372" s="236">
        <v>0.77233444966638409</v>
      </c>
      <c r="O372" s="347">
        <v>635</v>
      </c>
      <c r="P372" s="347">
        <v>669</v>
      </c>
      <c r="Q372" s="347">
        <v>1459</v>
      </c>
      <c r="R372" s="347">
        <v>1630</v>
      </c>
      <c r="S372" s="348">
        <v>4393</v>
      </c>
      <c r="T372" s="157">
        <v>4671.8558107312947</v>
      </c>
      <c r="U372" s="349">
        <v>0.9403115545452494</v>
      </c>
      <c r="V372" s="350"/>
      <c r="W372" s="350"/>
      <c r="X372" s="350"/>
      <c r="Y372" s="350"/>
      <c r="Z372" s="351">
        <v>0</v>
      </c>
      <c r="AA372" s="352">
        <v>0</v>
      </c>
      <c r="AB372" s="353" t="s">
        <v>527</v>
      </c>
      <c r="AC372" s="354">
        <v>0</v>
      </c>
      <c r="AD372" s="354">
        <v>0</v>
      </c>
      <c r="AE372" s="354">
        <v>0</v>
      </c>
      <c r="AF372" s="354">
        <v>0</v>
      </c>
      <c r="AG372" s="355">
        <v>0</v>
      </c>
      <c r="AH372" s="167">
        <v>1016.0945349998719</v>
      </c>
      <c r="AI372" s="373">
        <v>0</v>
      </c>
      <c r="AJ372" s="357"/>
      <c r="AK372" s="357"/>
      <c r="AL372" s="357"/>
      <c r="AM372" s="357"/>
      <c r="AN372" s="358">
        <v>0</v>
      </c>
      <c r="AO372" s="359">
        <v>0</v>
      </c>
      <c r="AP372" s="360" t="s">
        <v>527</v>
      </c>
      <c r="AQ372" s="361"/>
      <c r="AR372" s="361"/>
      <c r="AS372" s="361"/>
      <c r="AT372" s="361"/>
      <c r="AU372" s="362">
        <v>0</v>
      </c>
      <c r="AV372" s="363">
        <v>0</v>
      </c>
      <c r="AW372" s="364" t="s">
        <v>527</v>
      </c>
    </row>
    <row r="373" spans="1:49" ht="14.25" customHeight="1" x14ac:dyDescent="0.2">
      <c r="A373" s="153">
        <v>372</v>
      </c>
      <c r="B373" s="153" t="str">
        <f t="shared" si="5"/>
        <v>BR-ESIntersector</v>
      </c>
      <c r="C373" s="343" t="s">
        <v>40</v>
      </c>
      <c r="D373" s="344" t="s">
        <v>40</v>
      </c>
      <c r="E373" s="344" t="s">
        <v>55</v>
      </c>
      <c r="F373" s="344" t="s">
        <v>56</v>
      </c>
      <c r="G373" s="344" t="s">
        <v>504</v>
      </c>
      <c r="H373" s="345">
        <v>0</v>
      </c>
      <c r="I373" s="345">
        <v>0</v>
      </c>
      <c r="J373" s="345">
        <v>0</v>
      </c>
      <c r="K373" s="345">
        <v>0</v>
      </c>
      <c r="L373" s="346">
        <v>0</v>
      </c>
      <c r="M373" s="346">
        <v>1484.2644150356878</v>
      </c>
      <c r="N373" s="236">
        <v>0</v>
      </c>
      <c r="O373" s="347">
        <v>0</v>
      </c>
      <c r="P373" s="347">
        <v>0</v>
      </c>
      <c r="Q373" s="347">
        <v>0</v>
      </c>
      <c r="R373" s="347">
        <v>0</v>
      </c>
      <c r="S373" s="348">
        <v>0</v>
      </c>
      <c r="T373" s="157">
        <v>1219.1156586397358</v>
      </c>
      <c r="U373" s="349">
        <v>0</v>
      </c>
      <c r="V373" s="350"/>
      <c r="W373" s="350"/>
      <c r="X373" s="350"/>
      <c r="Y373" s="350"/>
      <c r="Z373" s="351">
        <v>0</v>
      </c>
      <c r="AA373" s="352">
        <v>0</v>
      </c>
      <c r="AB373" s="353" t="s">
        <v>527</v>
      </c>
      <c r="AC373" s="354">
        <v>0</v>
      </c>
      <c r="AD373" s="354">
        <v>0</v>
      </c>
      <c r="AE373" s="354">
        <v>0</v>
      </c>
      <c r="AF373" s="354">
        <v>0</v>
      </c>
      <c r="AG373" s="355">
        <v>0</v>
      </c>
      <c r="AH373" s="167">
        <v>265.14875639595198</v>
      </c>
      <c r="AI373" s="373">
        <v>0</v>
      </c>
      <c r="AJ373" s="357"/>
      <c r="AK373" s="357"/>
      <c r="AL373" s="357"/>
      <c r="AM373" s="357"/>
      <c r="AN373" s="358">
        <v>0</v>
      </c>
      <c r="AO373" s="359">
        <v>0</v>
      </c>
      <c r="AP373" s="360" t="s">
        <v>527</v>
      </c>
      <c r="AQ373" s="361"/>
      <c r="AR373" s="361"/>
      <c r="AS373" s="361"/>
      <c r="AT373" s="361"/>
      <c r="AU373" s="362">
        <v>0</v>
      </c>
      <c r="AV373" s="363">
        <v>0</v>
      </c>
      <c r="AW373" s="364" t="s">
        <v>527</v>
      </c>
    </row>
    <row r="374" spans="1:49" ht="14.25" customHeight="1" x14ac:dyDescent="0.2">
      <c r="A374" s="153">
        <v>373</v>
      </c>
      <c r="B374" s="153" t="str">
        <f t="shared" si="5"/>
        <v>BR-GOIntersector</v>
      </c>
      <c r="C374" s="343" t="s">
        <v>40</v>
      </c>
      <c r="D374" s="344" t="s">
        <v>40</v>
      </c>
      <c r="E374" s="344" t="s">
        <v>57</v>
      </c>
      <c r="F374" s="344" t="s">
        <v>58</v>
      </c>
      <c r="G374" s="344" t="s">
        <v>504</v>
      </c>
      <c r="H374" s="345">
        <v>82</v>
      </c>
      <c r="I374" s="345">
        <v>82</v>
      </c>
      <c r="J374" s="345">
        <v>138</v>
      </c>
      <c r="K374" s="345">
        <v>128</v>
      </c>
      <c r="L374" s="346">
        <v>430</v>
      </c>
      <c r="M374" s="346">
        <v>9132.1415499396717</v>
      </c>
      <c r="N374" s="236">
        <v>4.7086436149562386E-2</v>
      </c>
      <c r="O374" s="347">
        <v>82</v>
      </c>
      <c r="P374" s="347">
        <v>82</v>
      </c>
      <c r="Q374" s="347">
        <v>138</v>
      </c>
      <c r="R374" s="347">
        <v>128</v>
      </c>
      <c r="S374" s="348">
        <v>430</v>
      </c>
      <c r="T374" s="157">
        <v>7500.7772521301831</v>
      </c>
      <c r="U374" s="349">
        <v>5.7327392288296808E-2</v>
      </c>
      <c r="V374" s="350"/>
      <c r="W374" s="350"/>
      <c r="X374" s="350"/>
      <c r="Y374" s="350"/>
      <c r="Z374" s="351">
        <v>0</v>
      </c>
      <c r="AA374" s="352">
        <v>0</v>
      </c>
      <c r="AB374" s="353" t="s">
        <v>527</v>
      </c>
      <c r="AC374" s="354">
        <v>0</v>
      </c>
      <c r="AD374" s="354">
        <v>0</v>
      </c>
      <c r="AE374" s="354">
        <v>0</v>
      </c>
      <c r="AF374" s="354">
        <v>0</v>
      </c>
      <c r="AG374" s="355">
        <v>0</v>
      </c>
      <c r="AH374" s="167">
        <v>1631.3642978094877</v>
      </c>
      <c r="AI374" s="373">
        <v>0</v>
      </c>
      <c r="AJ374" s="357"/>
      <c r="AK374" s="357"/>
      <c r="AL374" s="357"/>
      <c r="AM374" s="357"/>
      <c r="AN374" s="358">
        <v>0</v>
      </c>
      <c r="AO374" s="359">
        <v>0</v>
      </c>
      <c r="AP374" s="360" t="s">
        <v>527</v>
      </c>
      <c r="AQ374" s="361"/>
      <c r="AR374" s="361"/>
      <c r="AS374" s="361"/>
      <c r="AT374" s="361"/>
      <c r="AU374" s="362">
        <v>0</v>
      </c>
      <c r="AV374" s="363">
        <v>0</v>
      </c>
      <c r="AW374" s="364" t="s">
        <v>527</v>
      </c>
    </row>
    <row r="375" spans="1:49" ht="14.25" customHeight="1" x14ac:dyDescent="0.2">
      <c r="A375" s="153">
        <v>374</v>
      </c>
      <c r="B375" s="153" t="str">
        <f t="shared" si="5"/>
        <v>BR-MAIntersector</v>
      </c>
      <c r="C375" s="343" t="s">
        <v>40</v>
      </c>
      <c r="D375" s="344" t="s">
        <v>40</v>
      </c>
      <c r="E375" s="344" t="s">
        <v>59</v>
      </c>
      <c r="F375" s="344" t="s">
        <v>60</v>
      </c>
      <c r="G375" s="344" t="s">
        <v>504</v>
      </c>
      <c r="H375" s="345">
        <v>0</v>
      </c>
      <c r="I375" s="345">
        <v>0</v>
      </c>
      <c r="J375" s="345">
        <v>0</v>
      </c>
      <c r="K375" s="345">
        <v>0</v>
      </c>
      <c r="L375" s="346">
        <v>0</v>
      </c>
      <c r="M375" s="346">
        <v>1075.932748262424</v>
      </c>
      <c r="N375" s="236">
        <v>0</v>
      </c>
      <c r="O375" s="347">
        <v>0</v>
      </c>
      <c r="P375" s="347">
        <v>0</v>
      </c>
      <c r="Q375" s="347">
        <v>0</v>
      </c>
      <c r="R375" s="347">
        <v>0</v>
      </c>
      <c r="S375" s="348">
        <v>0</v>
      </c>
      <c r="T375" s="157">
        <v>883.72829514912792</v>
      </c>
      <c r="U375" s="349">
        <v>0</v>
      </c>
      <c r="V375" s="350"/>
      <c r="W375" s="350"/>
      <c r="X375" s="350"/>
      <c r="Y375" s="350"/>
      <c r="Z375" s="351">
        <v>0</v>
      </c>
      <c r="AA375" s="352">
        <v>0</v>
      </c>
      <c r="AB375" s="353" t="s">
        <v>527</v>
      </c>
      <c r="AC375" s="354">
        <v>0</v>
      </c>
      <c r="AD375" s="354">
        <v>0</v>
      </c>
      <c r="AE375" s="354">
        <v>0</v>
      </c>
      <c r="AF375" s="354">
        <v>0</v>
      </c>
      <c r="AG375" s="355">
        <v>0</v>
      </c>
      <c r="AH375" s="167">
        <v>192.20445311329604</v>
      </c>
      <c r="AI375" s="373">
        <v>0</v>
      </c>
      <c r="AJ375" s="357"/>
      <c r="AK375" s="357"/>
      <c r="AL375" s="357"/>
      <c r="AM375" s="357"/>
      <c r="AN375" s="358">
        <v>0</v>
      </c>
      <c r="AO375" s="359">
        <v>0</v>
      </c>
      <c r="AP375" s="360" t="s">
        <v>527</v>
      </c>
      <c r="AQ375" s="361"/>
      <c r="AR375" s="361"/>
      <c r="AS375" s="361"/>
      <c r="AT375" s="361"/>
      <c r="AU375" s="362">
        <v>0</v>
      </c>
      <c r="AV375" s="363">
        <v>0</v>
      </c>
      <c r="AW375" s="364" t="s">
        <v>527</v>
      </c>
    </row>
    <row r="376" spans="1:49" ht="14.25" customHeight="1" x14ac:dyDescent="0.2">
      <c r="A376" s="153">
        <v>375</v>
      </c>
      <c r="B376" s="153" t="str">
        <f t="shared" si="5"/>
        <v>BR-MTIntersector</v>
      </c>
      <c r="C376" s="343" t="s">
        <v>40</v>
      </c>
      <c r="D376" s="344" t="s">
        <v>40</v>
      </c>
      <c r="E376" s="344" t="s">
        <v>61</v>
      </c>
      <c r="F376" s="344" t="s">
        <v>62</v>
      </c>
      <c r="G376" s="344" t="s">
        <v>504</v>
      </c>
      <c r="H376" s="345">
        <v>235</v>
      </c>
      <c r="I376" s="345">
        <v>227</v>
      </c>
      <c r="J376" s="345">
        <v>382</v>
      </c>
      <c r="K376" s="345">
        <v>294</v>
      </c>
      <c r="L376" s="346">
        <v>1138</v>
      </c>
      <c r="M376" s="346">
        <v>14922.147640972966</v>
      </c>
      <c r="N376" s="236">
        <v>7.6262480936410248E-2</v>
      </c>
      <c r="O376" s="347">
        <v>216</v>
      </c>
      <c r="P376" s="347">
        <v>210</v>
      </c>
      <c r="Q376" s="347">
        <v>341</v>
      </c>
      <c r="R376" s="347">
        <v>268</v>
      </c>
      <c r="S376" s="348">
        <v>1035</v>
      </c>
      <c r="T376" s="157">
        <v>12256.457586235894</v>
      </c>
      <c r="U376" s="349">
        <v>8.4445280597414518E-2</v>
      </c>
      <c r="V376" s="350"/>
      <c r="W376" s="350"/>
      <c r="X376" s="350"/>
      <c r="Y376" s="350"/>
      <c r="Z376" s="351">
        <v>0</v>
      </c>
      <c r="AA376" s="352">
        <v>0</v>
      </c>
      <c r="AB376" s="353" t="s">
        <v>527</v>
      </c>
      <c r="AC376" s="354">
        <v>19</v>
      </c>
      <c r="AD376" s="354">
        <v>17</v>
      </c>
      <c r="AE376" s="354">
        <v>41</v>
      </c>
      <c r="AF376" s="354">
        <v>26</v>
      </c>
      <c r="AG376" s="355">
        <v>103</v>
      </c>
      <c r="AH376" s="167">
        <v>2665.6900547370715</v>
      </c>
      <c r="AI376" s="373">
        <v>3.8639150795856246E-2</v>
      </c>
      <c r="AJ376" s="357"/>
      <c r="AK376" s="357"/>
      <c r="AL376" s="357"/>
      <c r="AM376" s="357"/>
      <c r="AN376" s="358">
        <v>0</v>
      </c>
      <c r="AO376" s="359">
        <v>0</v>
      </c>
      <c r="AP376" s="360" t="s">
        <v>527</v>
      </c>
      <c r="AQ376" s="361"/>
      <c r="AR376" s="361"/>
      <c r="AS376" s="361"/>
      <c r="AT376" s="361"/>
      <c r="AU376" s="362">
        <v>0</v>
      </c>
      <c r="AV376" s="363">
        <v>0</v>
      </c>
      <c r="AW376" s="364" t="s">
        <v>527</v>
      </c>
    </row>
    <row r="377" spans="1:49" ht="14.25" customHeight="1" x14ac:dyDescent="0.2">
      <c r="A377" s="153">
        <v>376</v>
      </c>
      <c r="B377" s="153" t="str">
        <f t="shared" si="5"/>
        <v>BR-MSIntersector</v>
      </c>
      <c r="C377" s="343" t="s">
        <v>40</v>
      </c>
      <c r="D377" s="344" t="s">
        <v>40</v>
      </c>
      <c r="E377" s="344" t="s">
        <v>63</v>
      </c>
      <c r="F377" s="344" t="s">
        <v>64</v>
      </c>
      <c r="G377" s="344" t="s">
        <v>504</v>
      </c>
      <c r="H377" s="345">
        <v>373</v>
      </c>
      <c r="I377" s="345">
        <v>383</v>
      </c>
      <c r="J377" s="345">
        <v>950</v>
      </c>
      <c r="K377" s="345">
        <v>932</v>
      </c>
      <c r="L377" s="346">
        <v>2638</v>
      </c>
      <c r="M377" s="346">
        <v>13184.700202847496</v>
      </c>
      <c r="N377" s="236">
        <v>0.20008039313857678</v>
      </c>
      <c r="O377" s="347">
        <v>356</v>
      </c>
      <c r="P377" s="347">
        <v>365</v>
      </c>
      <c r="Q377" s="347">
        <v>910</v>
      </c>
      <c r="R377" s="347">
        <v>888</v>
      </c>
      <c r="S377" s="348">
        <v>2519</v>
      </c>
      <c r="T377" s="157">
        <v>10829.387479033112</v>
      </c>
      <c r="U377" s="349">
        <v>0.23260780029129641</v>
      </c>
      <c r="V377" s="350"/>
      <c r="W377" s="350"/>
      <c r="X377" s="350"/>
      <c r="Y377" s="350"/>
      <c r="Z377" s="351">
        <v>0</v>
      </c>
      <c r="AA377" s="352">
        <v>0</v>
      </c>
      <c r="AB377" s="353" t="s">
        <v>527</v>
      </c>
      <c r="AC377" s="354">
        <v>17</v>
      </c>
      <c r="AD377" s="354">
        <v>18</v>
      </c>
      <c r="AE377" s="354">
        <v>40</v>
      </c>
      <c r="AF377" s="354">
        <v>44</v>
      </c>
      <c r="AG377" s="355">
        <v>119</v>
      </c>
      <c r="AH377" s="167">
        <v>2355.3127238143843</v>
      </c>
      <c r="AI377" s="373">
        <v>5.052407639834839E-2</v>
      </c>
      <c r="AJ377" s="357"/>
      <c r="AK377" s="357"/>
      <c r="AL377" s="357"/>
      <c r="AM377" s="357"/>
      <c r="AN377" s="358">
        <v>0</v>
      </c>
      <c r="AO377" s="359">
        <v>0</v>
      </c>
      <c r="AP377" s="360" t="s">
        <v>527</v>
      </c>
      <c r="AQ377" s="361"/>
      <c r="AR377" s="361"/>
      <c r="AS377" s="361"/>
      <c r="AT377" s="361"/>
      <c r="AU377" s="362">
        <v>0</v>
      </c>
      <c r="AV377" s="363">
        <v>0</v>
      </c>
      <c r="AW377" s="364" t="s">
        <v>527</v>
      </c>
    </row>
    <row r="378" spans="1:49" ht="14.25" customHeight="1" x14ac:dyDescent="0.2">
      <c r="A378" s="153">
        <v>377</v>
      </c>
      <c r="B378" s="153" t="str">
        <f t="shared" si="5"/>
        <v>BR-MGIntersector</v>
      </c>
      <c r="C378" s="343" t="s">
        <v>40</v>
      </c>
      <c r="D378" s="344" t="s">
        <v>40</v>
      </c>
      <c r="E378" s="344" t="s">
        <v>65</v>
      </c>
      <c r="F378" s="344" t="s">
        <v>66</v>
      </c>
      <c r="G378" s="344" t="s">
        <v>504</v>
      </c>
      <c r="H378" s="345">
        <v>232</v>
      </c>
      <c r="I378" s="345">
        <v>214</v>
      </c>
      <c r="J378" s="345">
        <v>494</v>
      </c>
      <c r="K378" s="345">
        <v>632</v>
      </c>
      <c r="L378" s="346">
        <v>1572</v>
      </c>
      <c r="M378" s="346">
        <v>14524.032417286391</v>
      </c>
      <c r="N378" s="236">
        <v>0.1082344045259096</v>
      </c>
      <c r="O378" s="347">
        <v>232</v>
      </c>
      <c r="P378" s="347">
        <v>214</v>
      </c>
      <c r="Q378" s="347">
        <v>494</v>
      </c>
      <c r="R378" s="347">
        <v>632</v>
      </c>
      <c r="S378" s="348">
        <v>1572</v>
      </c>
      <c r="T378" s="157">
        <v>11929.461602082023</v>
      </c>
      <c r="U378" s="349">
        <v>0.13177459741566561</v>
      </c>
      <c r="V378" s="350"/>
      <c r="W378" s="350"/>
      <c r="X378" s="350"/>
      <c r="Y378" s="350"/>
      <c r="Z378" s="351">
        <v>0</v>
      </c>
      <c r="AA378" s="352">
        <v>0</v>
      </c>
      <c r="AB378" s="353" t="s">
        <v>527</v>
      </c>
      <c r="AC378" s="354">
        <v>0</v>
      </c>
      <c r="AD378" s="354">
        <v>0</v>
      </c>
      <c r="AE378" s="354">
        <v>0</v>
      </c>
      <c r="AF378" s="354">
        <v>0</v>
      </c>
      <c r="AG378" s="355">
        <v>0</v>
      </c>
      <c r="AH378" s="167">
        <v>2594.570815204368</v>
      </c>
      <c r="AI378" s="373">
        <v>0</v>
      </c>
      <c r="AJ378" s="357"/>
      <c r="AK378" s="357"/>
      <c r="AL378" s="357"/>
      <c r="AM378" s="357"/>
      <c r="AN378" s="358">
        <v>0</v>
      </c>
      <c r="AO378" s="359">
        <v>0</v>
      </c>
      <c r="AP378" s="360" t="s">
        <v>527</v>
      </c>
      <c r="AQ378" s="361"/>
      <c r="AR378" s="361"/>
      <c r="AS378" s="361"/>
      <c r="AT378" s="361"/>
      <c r="AU378" s="362">
        <v>0</v>
      </c>
      <c r="AV378" s="363">
        <v>0</v>
      </c>
      <c r="AW378" s="364" t="s">
        <v>527</v>
      </c>
    </row>
    <row r="379" spans="1:49" ht="14.25" customHeight="1" x14ac:dyDescent="0.2">
      <c r="A379" s="153">
        <v>378</v>
      </c>
      <c r="B379" s="153" t="str">
        <f t="shared" si="5"/>
        <v>BR-PAIntersector</v>
      </c>
      <c r="C379" s="343" t="s">
        <v>40</v>
      </c>
      <c r="D379" s="344" t="s">
        <v>40</v>
      </c>
      <c r="E379" s="344" t="s">
        <v>67</v>
      </c>
      <c r="F379" s="344" t="s">
        <v>68</v>
      </c>
      <c r="G379" s="344" t="s">
        <v>504</v>
      </c>
      <c r="H379" s="345">
        <v>122</v>
      </c>
      <c r="I379" s="345">
        <v>110</v>
      </c>
      <c r="J379" s="345">
        <v>332</v>
      </c>
      <c r="K379" s="345">
        <v>335</v>
      </c>
      <c r="L379" s="346">
        <v>899</v>
      </c>
      <c r="M379" s="346">
        <v>5044.8035163112072</v>
      </c>
      <c r="N379" s="236">
        <v>0.17820317423528809</v>
      </c>
      <c r="O379" s="347">
        <v>110</v>
      </c>
      <c r="P379" s="347">
        <v>98</v>
      </c>
      <c r="Q379" s="347">
        <v>305</v>
      </c>
      <c r="R379" s="347">
        <v>305</v>
      </c>
      <c r="S379" s="348">
        <v>818</v>
      </c>
      <c r="T379" s="157">
        <v>4143.6006274851752</v>
      </c>
      <c r="U379" s="349">
        <v>0.19741284779572463</v>
      </c>
      <c r="V379" s="350"/>
      <c r="W379" s="350"/>
      <c r="X379" s="350"/>
      <c r="Y379" s="350"/>
      <c r="Z379" s="351">
        <v>0</v>
      </c>
      <c r="AA379" s="352">
        <v>0</v>
      </c>
      <c r="AB379" s="353" t="s">
        <v>527</v>
      </c>
      <c r="AC379" s="354">
        <v>12</v>
      </c>
      <c r="AD379" s="354">
        <v>12</v>
      </c>
      <c r="AE379" s="354">
        <v>27</v>
      </c>
      <c r="AF379" s="354">
        <v>30</v>
      </c>
      <c r="AG379" s="355">
        <v>81</v>
      </c>
      <c r="AH379" s="167">
        <v>901.20288882603188</v>
      </c>
      <c r="AI379" s="373">
        <v>8.9879871674086731E-2</v>
      </c>
      <c r="AJ379" s="357"/>
      <c r="AK379" s="357"/>
      <c r="AL379" s="357"/>
      <c r="AM379" s="357"/>
      <c r="AN379" s="358">
        <v>0</v>
      </c>
      <c r="AO379" s="359">
        <v>0</v>
      </c>
      <c r="AP379" s="360" t="s">
        <v>527</v>
      </c>
      <c r="AQ379" s="361"/>
      <c r="AR379" s="361"/>
      <c r="AS379" s="361"/>
      <c r="AT379" s="361"/>
      <c r="AU379" s="362">
        <v>0</v>
      </c>
      <c r="AV379" s="363">
        <v>0</v>
      </c>
      <c r="AW379" s="364" t="s">
        <v>527</v>
      </c>
    </row>
    <row r="380" spans="1:49" ht="14.25" customHeight="1" x14ac:dyDescent="0.2">
      <c r="A380" s="153">
        <v>379</v>
      </c>
      <c r="B380" s="153" t="str">
        <f t="shared" si="5"/>
        <v>BR-PBIntersector</v>
      </c>
      <c r="C380" s="343" t="s">
        <v>40</v>
      </c>
      <c r="D380" s="344" t="s">
        <v>40</v>
      </c>
      <c r="E380" s="344" t="s">
        <v>69</v>
      </c>
      <c r="F380" s="344" t="s">
        <v>70</v>
      </c>
      <c r="G380" s="344" t="s">
        <v>504</v>
      </c>
      <c r="H380" s="345">
        <v>120</v>
      </c>
      <c r="I380" s="345">
        <v>120</v>
      </c>
      <c r="J380" s="345">
        <v>411</v>
      </c>
      <c r="K380" s="345">
        <v>230</v>
      </c>
      <c r="L380" s="346">
        <v>881</v>
      </c>
      <c r="M380" s="346">
        <v>2282.505545356752</v>
      </c>
      <c r="N380" s="236">
        <v>0.38597934703475217</v>
      </c>
      <c r="O380" s="347">
        <v>75</v>
      </c>
      <c r="P380" s="347">
        <v>75</v>
      </c>
      <c r="Q380" s="347">
        <v>317</v>
      </c>
      <c r="R380" s="347">
        <v>144</v>
      </c>
      <c r="S380" s="348">
        <v>611</v>
      </c>
      <c r="T380" s="157">
        <v>1874.7591218169439</v>
      </c>
      <c r="U380" s="349">
        <v>0.32590853560314592</v>
      </c>
      <c r="V380" s="350"/>
      <c r="W380" s="350"/>
      <c r="X380" s="350"/>
      <c r="Y380" s="350"/>
      <c r="Z380" s="351">
        <v>0</v>
      </c>
      <c r="AA380" s="352">
        <v>0</v>
      </c>
      <c r="AB380" s="353" t="s">
        <v>527</v>
      </c>
      <c r="AC380" s="354">
        <v>45</v>
      </c>
      <c r="AD380" s="354">
        <v>45</v>
      </c>
      <c r="AE380" s="354">
        <v>94</v>
      </c>
      <c r="AF380" s="354">
        <v>86</v>
      </c>
      <c r="AG380" s="355">
        <v>270</v>
      </c>
      <c r="AH380" s="167">
        <v>407.74642353980801</v>
      </c>
      <c r="AI380" s="373">
        <v>0.66217625566405514</v>
      </c>
      <c r="AJ380" s="357"/>
      <c r="AK380" s="357"/>
      <c r="AL380" s="357"/>
      <c r="AM380" s="357"/>
      <c r="AN380" s="358">
        <v>0</v>
      </c>
      <c r="AO380" s="359">
        <v>0</v>
      </c>
      <c r="AP380" s="360" t="s">
        <v>527</v>
      </c>
      <c r="AQ380" s="361"/>
      <c r="AR380" s="361"/>
      <c r="AS380" s="361"/>
      <c r="AT380" s="361"/>
      <c r="AU380" s="362">
        <v>0</v>
      </c>
      <c r="AV380" s="363">
        <v>0</v>
      </c>
      <c r="AW380" s="364" t="s">
        <v>527</v>
      </c>
    </row>
    <row r="381" spans="1:49" ht="14.25" customHeight="1" x14ac:dyDescent="0.2">
      <c r="A381" s="153">
        <v>380</v>
      </c>
      <c r="B381" s="153" t="str">
        <f t="shared" si="5"/>
        <v>BR-PRIntersector</v>
      </c>
      <c r="C381" s="343" t="s">
        <v>40</v>
      </c>
      <c r="D381" s="344" t="s">
        <v>40</v>
      </c>
      <c r="E381" s="344" t="s">
        <v>71</v>
      </c>
      <c r="F381" s="344" t="s">
        <v>72</v>
      </c>
      <c r="G381" s="344" t="s">
        <v>504</v>
      </c>
      <c r="H381" s="345">
        <v>520</v>
      </c>
      <c r="I381" s="345">
        <v>520</v>
      </c>
      <c r="J381" s="345">
        <v>1402</v>
      </c>
      <c r="K381" s="345">
        <v>1392</v>
      </c>
      <c r="L381" s="346">
        <v>3834</v>
      </c>
      <c r="M381" s="346">
        <v>65539.78662788053</v>
      </c>
      <c r="N381" s="236">
        <v>5.8498817241632917E-2</v>
      </c>
      <c r="O381" s="347">
        <v>520</v>
      </c>
      <c r="P381" s="347">
        <v>520</v>
      </c>
      <c r="Q381" s="347">
        <v>1402</v>
      </c>
      <c r="R381" s="347">
        <v>1392</v>
      </c>
      <c r="S381" s="348">
        <v>3834</v>
      </c>
      <c r="T381" s="157">
        <v>53831.769685076753</v>
      </c>
      <c r="U381" s="349">
        <v>7.1221882959252997E-2</v>
      </c>
      <c r="V381" s="350"/>
      <c r="W381" s="350"/>
      <c r="X381" s="350"/>
      <c r="Y381" s="350"/>
      <c r="Z381" s="351">
        <v>0</v>
      </c>
      <c r="AA381" s="352">
        <v>0</v>
      </c>
      <c r="AB381" s="353" t="s">
        <v>527</v>
      </c>
      <c r="AC381" s="354">
        <v>0</v>
      </c>
      <c r="AD381" s="354">
        <v>0</v>
      </c>
      <c r="AE381" s="354">
        <v>0</v>
      </c>
      <c r="AF381" s="354">
        <v>0</v>
      </c>
      <c r="AG381" s="355">
        <v>0</v>
      </c>
      <c r="AH381" s="167">
        <v>11708.016942803775</v>
      </c>
      <c r="AI381" s="373">
        <v>0</v>
      </c>
      <c r="AJ381" s="357"/>
      <c r="AK381" s="357"/>
      <c r="AL381" s="357"/>
      <c r="AM381" s="357"/>
      <c r="AN381" s="358">
        <v>0</v>
      </c>
      <c r="AO381" s="359">
        <v>0</v>
      </c>
      <c r="AP381" s="360" t="s">
        <v>527</v>
      </c>
      <c r="AQ381" s="361"/>
      <c r="AR381" s="361"/>
      <c r="AS381" s="361"/>
      <c r="AT381" s="361"/>
      <c r="AU381" s="362">
        <v>0</v>
      </c>
      <c r="AV381" s="363">
        <v>0</v>
      </c>
      <c r="AW381" s="364" t="s">
        <v>527</v>
      </c>
    </row>
    <row r="382" spans="1:49" ht="14.25" customHeight="1" x14ac:dyDescent="0.2">
      <c r="A382" s="153">
        <v>381</v>
      </c>
      <c r="B382" s="153" t="str">
        <f t="shared" si="5"/>
        <v>BR-PEIntersector</v>
      </c>
      <c r="C382" s="343" t="s">
        <v>40</v>
      </c>
      <c r="D382" s="344" t="s">
        <v>40</v>
      </c>
      <c r="E382" s="344" t="s">
        <v>73</v>
      </c>
      <c r="F382" s="344" t="s">
        <v>74</v>
      </c>
      <c r="G382" s="344" t="s">
        <v>504</v>
      </c>
      <c r="H382" s="345">
        <v>310</v>
      </c>
      <c r="I382" s="345">
        <v>323</v>
      </c>
      <c r="J382" s="345">
        <v>668</v>
      </c>
      <c r="K382" s="345">
        <v>749</v>
      </c>
      <c r="L382" s="346">
        <v>2050</v>
      </c>
      <c r="M382" s="346">
        <v>2225.3369382971996</v>
      </c>
      <c r="N382" s="236">
        <v>0.92120881324543813</v>
      </c>
      <c r="O382" s="347">
        <v>260</v>
      </c>
      <c r="P382" s="347">
        <v>271</v>
      </c>
      <c r="Q382" s="347">
        <v>559</v>
      </c>
      <c r="R382" s="347">
        <v>627</v>
      </c>
      <c r="S382" s="348">
        <v>1717</v>
      </c>
      <c r="T382" s="157">
        <v>1827.8031055283996</v>
      </c>
      <c r="U382" s="349">
        <v>0.93937908016828353</v>
      </c>
      <c r="V382" s="350"/>
      <c r="W382" s="350"/>
      <c r="X382" s="350"/>
      <c r="Y382" s="350"/>
      <c r="Z382" s="351">
        <v>0</v>
      </c>
      <c r="AA382" s="352">
        <v>0</v>
      </c>
      <c r="AB382" s="353" t="s">
        <v>527</v>
      </c>
      <c r="AC382" s="354">
        <v>50</v>
      </c>
      <c r="AD382" s="354">
        <v>52</v>
      </c>
      <c r="AE382" s="354">
        <v>109</v>
      </c>
      <c r="AF382" s="354">
        <v>122</v>
      </c>
      <c r="AG382" s="355">
        <v>333</v>
      </c>
      <c r="AH382" s="167">
        <v>397.53383276879993</v>
      </c>
      <c r="AI382" s="373">
        <v>0.83766455217326896</v>
      </c>
      <c r="AJ382" s="357"/>
      <c r="AK382" s="357"/>
      <c r="AL382" s="357"/>
      <c r="AM382" s="357"/>
      <c r="AN382" s="358">
        <v>0</v>
      </c>
      <c r="AO382" s="359">
        <v>0</v>
      </c>
      <c r="AP382" s="360" t="s">
        <v>527</v>
      </c>
      <c r="AQ382" s="361"/>
      <c r="AR382" s="361"/>
      <c r="AS382" s="361"/>
      <c r="AT382" s="361"/>
      <c r="AU382" s="362">
        <v>0</v>
      </c>
      <c r="AV382" s="363">
        <v>0</v>
      </c>
      <c r="AW382" s="364" t="s">
        <v>527</v>
      </c>
    </row>
    <row r="383" spans="1:49" ht="14.25" customHeight="1" x14ac:dyDescent="0.2">
      <c r="A383" s="153">
        <v>382</v>
      </c>
      <c r="B383" s="153" t="str">
        <f t="shared" si="5"/>
        <v>BR-PIIntersector</v>
      </c>
      <c r="C383" s="343" t="s">
        <v>40</v>
      </c>
      <c r="D383" s="344" t="s">
        <v>40</v>
      </c>
      <c r="E383" s="344" t="s">
        <v>75</v>
      </c>
      <c r="F383" s="344" t="s">
        <v>76</v>
      </c>
      <c r="G383" s="344" t="s">
        <v>504</v>
      </c>
      <c r="H383" s="345">
        <v>84</v>
      </c>
      <c r="I383" s="345">
        <v>89</v>
      </c>
      <c r="J383" s="345">
        <v>160</v>
      </c>
      <c r="K383" s="345">
        <v>179</v>
      </c>
      <c r="L383" s="346">
        <v>512</v>
      </c>
      <c r="M383" s="346">
        <v>628.800334872696</v>
      </c>
      <c r="N383" s="236">
        <v>0.81424893023261058</v>
      </c>
      <c r="O383" s="347">
        <v>84</v>
      </c>
      <c r="P383" s="347">
        <v>89</v>
      </c>
      <c r="Q383" s="347">
        <v>160</v>
      </c>
      <c r="R383" s="347">
        <v>179</v>
      </c>
      <c r="S383" s="348">
        <v>512</v>
      </c>
      <c r="T383" s="157">
        <v>516.47154417751199</v>
      </c>
      <c r="U383" s="349">
        <v>0.99134212866532079</v>
      </c>
      <c r="V383" s="350"/>
      <c r="W383" s="350"/>
      <c r="X383" s="350"/>
      <c r="Y383" s="350"/>
      <c r="Z383" s="351">
        <v>0</v>
      </c>
      <c r="AA383" s="352">
        <v>0</v>
      </c>
      <c r="AB383" s="353" t="s">
        <v>527</v>
      </c>
      <c r="AC383" s="354">
        <v>0</v>
      </c>
      <c r="AD383" s="354">
        <v>0</v>
      </c>
      <c r="AE383" s="354">
        <v>0</v>
      </c>
      <c r="AF383" s="354">
        <v>0</v>
      </c>
      <c r="AG383" s="355">
        <v>0</v>
      </c>
      <c r="AH383" s="167">
        <v>112.328790695184</v>
      </c>
      <c r="AI383" s="373">
        <v>0</v>
      </c>
      <c r="AJ383" s="357"/>
      <c r="AK383" s="357"/>
      <c r="AL383" s="357"/>
      <c r="AM383" s="357"/>
      <c r="AN383" s="358">
        <v>0</v>
      </c>
      <c r="AO383" s="359">
        <v>0</v>
      </c>
      <c r="AP383" s="360" t="s">
        <v>527</v>
      </c>
      <c r="AQ383" s="361"/>
      <c r="AR383" s="361"/>
      <c r="AS383" s="361"/>
      <c r="AT383" s="361"/>
      <c r="AU383" s="362">
        <v>0</v>
      </c>
      <c r="AV383" s="363">
        <v>0</v>
      </c>
      <c r="AW383" s="364" t="s">
        <v>527</v>
      </c>
    </row>
    <row r="384" spans="1:49" ht="14.25" customHeight="1" x14ac:dyDescent="0.2">
      <c r="A384" s="153">
        <v>383</v>
      </c>
      <c r="B384" s="153" t="str">
        <f t="shared" si="5"/>
        <v>BR-RJIntersector</v>
      </c>
      <c r="C384" s="343" t="s">
        <v>40</v>
      </c>
      <c r="D384" s="344" t="s">
        <v>40</v>
      </c>
      <c r="E384" s="344" t="s">
        <v>77</v>
      </c>
      <c r="F384" s="344" t="s">
        <v>78</v>
      </c>
      <c r="G384" s="344" t="s">
        <v>504</v>
      </c>
      <c r="H384" s="345">
        <v>435</v>
      </c>
      <c r="I384" s="345">
        <v>455</v>
      </c>
      <c r="J384" s="345">
        <v>1404</v>
      </c>
      <c r="K384" s="345">
        <v>1560</v>
      </c>
      <c r="L384" s="346">
        <v>3854</v>
      </c>
      <c r="M384" s="346">
        <v>5367.3822724951424</v>
      </c>
      <c r="N384" s="236">
        <v>0.71804090044966851</v>
      </c>
      <c r="O384" s="347">
        <v>433</v>
      </c>
      <c r="P384" s="347">
        <v>455</v>
      </c>
      <c r="Q384" s="347">
        <v>1376</v>
      </c>
      <c r="R384" s="347">
        <v>1538</v>
      </c>
      <c r="S384" s="348">
        <v>3802</v>
      </c>
      <c r="T384" s="157">
        <v>4408.5539665429669</v>
      </c>
      <c r="U384" s="349">
        <v>0.86241430384062978</v>
      </c>
      <c r="V384" s="350"/>
      <c r="W384" s="350"/>
      <c r="X384" s="350"/>
      <c r="Y384" s="350"/>
      <c r="Z384" s="351">
        <v>0</v>
      </c>
      <c r="AA384" s="352">
        <v>0</v>
      </c>
      <c r="AB384" s="353" t="s">
        <v>527</v>
      </c>
      <c r="AC384" s="354">
        <v>2</v>
      </c>
      <c r="AD384" s="354">
        <v>0</v>
      </c>
      <c r="AE384" s="354">
        <v>28</v>
      </c>
      <c r="AF384" s="354">
        <v>22</v>
      </c>
      <c r="AG384" s="355">
        <v>52</v>
      </c>
      <c r="AH384" s="167">
        <v>958.82830595217581</v>
      </c>
      <c r="AI384" s="373">
        <v>5.4232858664263965E-2</v>
      </c>
      <c r="AJ384" s="357"/>
      <c r="AK384" s="357"/>
      <c r="AL384" s="357"/>
      <c r="AM384" s="357"/>
      <c r="AN384" s="358">
        <v>0</v>
      </c>
      <c r="AO384" s="359">
        <v>0</v>
      </c>
      <c r="AP384" s="360" t="s">
        <v>527</v>
      </c>
      <c r="AQ384" s="361"/>
      <c r="AR384" s="361"/>
      <c r="AS384" s="361"/>
      <c r="AT384" s="361"/>
      <c r="AU384" s="362">
        <v>0</v>
      </c>
      <c r="AV384" s="363">
        <v>0</v>
      </c>
      <c r="AW384" s="364" t="s">
        <v>527</v>
      </c>
    </row>
    <row r="385" spans="1:49" ht="14.25" customHeight="1" x14ac:dyDescent="0.2">
      <c r="A385" s="153">
        <v>384</v>
      </c>
      <c r="B385" s="153" t="str">
        <f t="shared" si="5"/>
        <v>BR-RNIntersector</v>
      </c>
      <c r="C385" s="343" t="s">
        <v>40</v>
      </c>
      <c r="D385" s="344" t="s">
        <v>40</v>
      </c>
      <c r="E385" s="344" t="s">
        <v>79</v>
      </c>
      <c r="F385" s="344" t="s">
        <v>80</v>
      </c>
      <c r="G385" s="344" t="s">
        <v>504</v>
      </c>
      <c r="H385" s="345">
        <v>0</v>
      </c>
      <c r="I385" s="345">
        <v>0</v>
      </c>
      <c r="J385" s="345">
        <v>83</v>
      </c>
      <c r="K385" s="345">
        <v>92</v>
      </c>
      <c r="L385" s="346">
        <v>175</v>
      </c>
      <c r="M385" s="346">
        <v>837.04187693752795</v>
      </c>
      <c r="N385" s="236">
        <v>0.20906958758177041</v>
      </c>
      <c r="O385" s="347">
        <v>0</v>
      </c>
      <c r="P385" s="347">
        <v>0</v>
      </c>
      <c r="Q385" s="347">
        <v>83</v>
      </c>
      <c r="R385" s="347">
        <v>92</v>
      </c>
      <c r="S385" s="348">
        <v>175</v>
      </c>
      <c r="T385" s="157">
        <v>687.51285065821594</v>
      </c>
      <c r="U385" s="349">
        <v>0.25454069670473395</v>
      </c>
      <c r="V385" s="350"/>
      <c r="W385" s="350"/>
      <c r="X385" s="350"/>
      <c r="Y385" s="350"/>
      <c r="Z385" s="351">
        <v>0</v>
      </c>
      <c r="AA385" s="352">
        <v>0</v>
      </c>
      <c r="AB385" s="353" t="s">
        <v>527</v>
      </c>
      <c r="AC385" s="354">
        <v>0</v>
      </c>
      <c r="AD385" s="354">
        <v>0</v>
      </c>
      <c r="AE385" s="354">
        <v>0</v>
      </c>
      <c r="AF385" s="354">
        <v>0</v>
      </c>
      <c r="AG385" s="355">
        <v>0</v>
      </c>
      <c r="AH385" s="167">
        <v>149.52902627931201</v>
      </c>
      <c r="AI385" s="373">
        <v>0</v>
      </c>
      <c r="AJ385" s="357"/>
      <c r="AK385" s="357"/>
      <c r="AL385" s="357"/>
      <c r="AM385" s="357"/>
      <c r="AN385" s="358">
        <v>0</v>
      </c>
      <c r="AO385" s="359">
        <v>0</v>
      </c>
      <c r="AP385" s="360" t="s">
        <v>527</v>
      </c>
      <c r="AQ385" s="361"/>
      <c r="AR385" s="361"/>
      <c r="AS385" s="361"/>
      <c r="AT385" s="361"/>
      <c r="AU385" s="362">
        <v>0</v>
      </c>
      <c r="AV385" s="363">
        <v>0</v>
      </c>
      <c r="AW385" s="364" t="s">
        <v>527</v>
      </c>
    </row>
    <row r="386" spans="1:49" ht="14.25" customHeight="1" x14ac:dyDescent="0.2">
      <c r="A386" s="153">
        <v>385</v>
      </c>
      <c r="B386" s="153" t="str">
        <f t="shared" si="5"/>
        <v>BR-RSIntersector</v>
      </c>
      <c r="C386" s="343" t="s">
        <v>40</v>
      </c>
      <c r="D386" s="344" t="s">
        <v>40</v>
      </c>
      <c r="E386" s="344" t="s">
        <v>81</v>
      </c>
      <c r="F386" s="344" t="s">
        <v>82</v>
      </c>
      <c r="G386" s="344" t="s">
        <v>504</v>
      </c>
      <c r="H386" s="345">
        <v>424</v>
      </c>
      <c r="I386" s="345">
        <v>425</v>
      </c>
      <c r="J386" s="345">
        <v>1061</v>
      </c>
      <c r="K386" s="345">
        <v>989</v>
      </c>
      <c r="L386" s="346">
        <v>2899</v>
      </c>
      <c r="M386" s="346">
        <v>41744.821194466174</v>
      </c>
      <c r="N386" s="236">
        <v>6.9445740023538552E-2</v>
      </c>
      <c r="O386" s="347">
        <v>395</v>
      </c>
      <c r="P386" s="347">
        <v>395</v>
      </c>
      <c r="Q386" s="347">
        <v>995</v>
      </c>
      <c r="R386" s="347">
        <v>915</v>
      </c>
      <c r="S386" s="348">
        <v>2700</v>
      </c>
      <c r="T386" s="157">
        <v>34287.53304987507</v>
      </c>
      <c r="U386" s="349">
        <v>7.8745822747660107E-2</v>
      </c>
      <c r="V386" s="350"/>
      <c r="W386" s="350"/>
      <c r="X386" s="350"/>
      <c r="Y386" s="350"/>
      <c r="Z386" s="351">
        <v>0</v>
      </c>
      <c r="AA386" s="352">
        <v>0</v>
      </c>
      <c r="AB386" s="353" t="s">
        <v>527</v>
      </c>
      <c r="AC386" s="354">
        <v>29</v>
      </c>
      <c r="AD386" s="354">
        <v>30</v>
      </c>
      <c r="AE386" s="354">
        <v>66</v>
      </c>
      <c r="AF386" s="354">
        <v>74</v>
      </c>
      <c r="AG386" s="355">
        <v>199</v>
      </c>
      <c r="AH386" s="167">
        <v>7457.2881445911034</v>
      </c>
      <c r="AI386" s="373">
        <v>2.6685303845250776E-2</v>
      </c>
      <c r="AJ386" s="357"/>
      <c r="AK386" s="357"/>
      <c r="AL386" s="357"/>
      <c r="AM386" s="357"/>
      <c r="AN386" s="358">
        <v>0</v>
      </c>
      <c r="AO386" s="359">
        <v>0</v>
      </c>
      <c r="AP386" s="360" t="s">
        <v>527</v>
      </c>
      <c r="AQ386" s="361"/>
      <c r="AR386" s="361"/>
      <c r="AS386" s="361"/>
      <c r="AT386" s="361"/>
      <c r="AU386" s="362">
        <v>0</v>
      </c>
      <c r="AV386" s="363">
        <v>0</v>
      </c>
      <c r="AW386" s="364" t="s">
        <v>527</v>
      </c>
    </row>
    <row r="387" spans="1:49" ht="14.25" customHeight="1" x14ac:dyDescent="0.2">
      <c r="A387" s="153">
        <v>386</v>
      </c>
      <c r="B387" s="153" t="str">
        <f t="shared" si="5"/>
        <v>BR-ROIntersector</v>
      </c>
      <c r="C387" s="343" t="s">
        <v>40</v>
      </c>
      <c r="D387" s="344" t="s">
        <v>40</v>
      </c>
      <c r="E387" s="344" t="s">
        <v>83</v>
      </c>
      <c r="F387" s="344" t="s">
        <v>84</v>
      </c>
      <c r="G387" s="344" t="s">
        <v>504</v>
      </c>
      <c r="H387" s="345">
        <v>383</v>
      </c>
      <c r="I387" s="345">
        <v>381</v>
      </c>
      <c r="J387" s="345">
        <v>1113</v>
      </c>
      <c r="K387" s="345">
        <v>1103</v>
      </c>
      <c r="L387" s="346">
        <v>2980</v>
      </c>
      <c r="M387" s="346">
        <v>8133.7559521277999</v>
      </c>
      <c r="N387" s="236">
        <v>0.36637440532260235</v>
      </c>
      <c r="O387" s="347">
        <v>360</v>
      </c>
      <c r="P387" s="347">
        <v>360</v>
      </c>
      <c r="Q387" s="347">
        <v>1080</v>
      </c>
      <c r="R387" s="347">
        <v>1080</v>
      </c>
      <c r="S387" s="348">
        <v>2880</v>
      </c>
      <c r="T387" s="157">
        <v>6680.7430969465995</v>
      </c>
      <c r="U387" s="349">
        <v>0.4310897692378397</v>
      </c>
      <c r="V387" s="350"/>
      <c r="W387" s="350"/>
      <c r="X387" s="350"/>
      <c r="Y387" s="350"/>
      <c r="Z387" s="351">
        <v>0</v>
      </c>
      <c r="AA387" s="352">
        <v>0</v>
      </c>
      <c r="AB387" s="353" t="s">
        <v>527</v>
      </c>
      <c r="AC387" s="354">
        <v>23</v>
      </c>
      <c r="AD387" s="354">
        <v>21</v>
      </c>
      <c r="AE387" s="354">
        <v>33</v>
      </c>
      <c r="AF387" s="354">
        <v>23</v>
      </c>
      <c r="AG387" s="355">
        <v>100</v>
      </c>
      <c r="AH387" s="167">
        <v>1453.0128551811999</v>
      </c>
      <c r="AI387" s="373">
        <v>6.8822515673840595E-2</v>
      </c>
      <c r="AJ387" s="357"/>
      <c r="AK387" s="357"/>
      <c r="AL387" s="357"/>
      <c r="AM387" s="357"/>
      <c r="AN387" s="358">
        <v>0</v>
      </c>
      <c r="AO387" s="359">
        <v>0</v>
      </c>
      <c r="AP387" s="360" t="s">
        <v>527</v>
      </c>
      <c r="AQ387" s="361"/>
      <c r="AR387" s="361"/>
      <c r="AS387" s="361"/>
      <c r="AT387" s="361"/>
      <c r="AU387" s="362">
        <v>0</v>
      </c>
      <c r="AV387" s="363">
        <v>0</v>
      </c>
      <c r="AW387" s="364" t="s">
        <v>527</v>
      </c>
    </row>
    <row r="388" spans="1:49" ht="14.25" customHeight="1" x14ac:dyDescent="0.2">
      <c r="A388" s="153">
        <v>387</v>
      </c>
      <c r="B388" s="153" t="str">
        <f t="shared" si="5"/>
        <v>BR-RRIntersector</v>
      </c>
      <c r="C388" s="343" t="s">
        <v>40</v>
      </c>
      <c r="D388" s="344" t="s">
        <v>40</v>
      </c>
      <c r="E388" s="344" t="s">
        <v>85</v>
      </c>
      <c r="F388" s="344" t="s">
        <v>86</v>
      </c>
      <c r="G388" s="344" t="s">
        <v>504</v>
      </c>
      <c r="H388" s="345">
        <v>11971</v>
      </c>
      <c r="I388" s="345">
        <v>9971</v>
      </c>
      <c r="J388" s="345">
        <v>43761</v>
      </c>
      <c r="K388" s="345">
        <v>44614</v>
      </c>
      <c r="L388" s="346">
        <v>110317</v>
      </c>
      <c r="M388" s="346">
        <v>165674.67760136409</v>
      </c>
      <c r="N388" s="236">
        <v>0.66586518590027244</v>
      </c>
      <c r="O388" s="347">
        <v>11000</v>
      </c>
      <c r="P388" s="347">
        <v>9000</v>
      </c>
      <c r="Q388" s="347">
        <v>42510</v>
      </c>
      <c r="R388" s="347">
        <v>43819</v>
      </c>
      <c r="S388" s="348">
        <v>106329</v>
      </c>
      <c r="T388" s="157">
        <v>136078.57983919699</v>
      </c>
      <c r="U388" s="349">
        <v>0.78137940685189511</v>
      </c>
      <c r="V388" s="350"/>
      <c r="W388" s="350"/>
      <c r="X388" s="350"/>
      <c r="Y388" s="350"/>
      <c r="Z388" s="351">
        <v>0</v>
      </c>
      <c r="AA388" s="352">
        <v>0</v>
      </c>
      <c r="AB388" s="353" t="s">
        <v>527</v>
      </c>
      <c r="AC388" s="354">
        <v>971</v>
      </c>
      <c r="AD388" s="354">
        <v>971</v>
      </c>
      <c r="AE388" s="354">
        <v>1251</v>
      </c>
      <c r="AF388" s="354">
        <v>795</v>
      </c>
      <c r="AG388" s="355">
        <v>3988</v>
      </c>
      <c r="AH388" s="167">
        <v>29596.09776216709</v>
      </c>
      <c r="AI388" s="373">
        <v>0.13474749380973763</v>
      </c>
      <c r="AJ388" s="357"/>
      <c r="AK388" s="357"/>
      <c r="AL388" s="357"/>
      <c r="AM388" s="357"/>
      <c r="AN388" s="358">
        <v>0</v>
      </c>
      <c r="AO388" s="359">
        <v>0</v>
      </c>
      <c r="AP388" s="360" t="s">
        <v>527</v>
      </c>
      <c r="AQ388" s="361"/>
      <c r="AR388" s="361"/>
      <c r="AS388" s="361"/>
      <c r="AT388" s="361"/>
      <c r="AU388" s="362">
        <v>0</v>
      </c>
      <c r="AV388" s="363">
        <v>0</v>
      </c>
      <c r="AW388" s="364" t="s">
        <v>527</v>
      </c>
    </row>
    <row r="389" spans="1:49" ht="14.25" customHeight="1" x14ac:dyDescent="0.2">
      <c r="A389" s="153">
        <v>388</v>
      </c>
      <c r="B389" s="153" t="str">
        <f t="shared" si="5"/>
        <v>BR-SCIntersector</v>
      </c>
      <c r="C389" s="343" t="s">
        <v>40</v>
      </c>
      <c r="D389" s="344" t="s">
        <v>40</v>
      </c>
      <c r="E389" s="344" t="s">
        <v>87</v>
      </c>
      <c r="F389" s="344" t="s">
        <v>88</v>
      </c>
      <c r="G389" s="344" t="s">
        <v>504</v>
      </c>
      <c r="H389" s="345">
        <v>932</v>
      </c>
      <c r="I389" s="345">
        <v>932</v>
      </c>
      <c r="J389" s="345">
        <v>1450</v>
      </c>
      <c r="K389" s="345">
        <v>1346</v>
      </c>
      <c r="L389" s="346">
        <v>4660</v>
      </c>
      <c r="M389" s="346">
        <v>61474.946506155742</v>
      </c>
      <c r="N389" s="236">
        <v>7.5803237983027363E-2</v>
      </c>
      <c r="O389" s="347">
        <v>932</v>
      </c>
      <c r="P389" s="347">
        <v>932</v>
      </c>
      <c r="Q389" s="347">
        <v>1450</v>
      </c>
      <c r="R389" s="347">
        <v>1346</v>
      </c>
      <c r="S389" s="348">
        <v>4660</v>
      </c>
      <c r="T389" s="157">
        <v>50493.071948971163</v>
      </c>
      <c r="U389" s="349">
        <v>9.2289888892271119E-2</v>
      </c>
      <c r="V389" s="350"/>
      <c r="W389" s="350"/>
      <c r="X389" s="350"/>
      <c r="Y389" s="350"/>
      <c r="Z389" s="351">
        <v>0</v>
      </c>
      <c r="AA389" s="352">
        <v>0</v>
      </c>
      <c r="AB389" s="353" t="s">
        <v>527</v>
      </c>
      <c r="AC389" s="354">
        <v>0</v>
      </c>
      <c r="AD389" s="354">
        <v>0</v>
      </c>
      <c r="AE389" s="354">
        <v>0</v>
      </c>
      <c r="AF389" s="354">
        <v>0</v>
      </c>
      <c r="AG389" s="355">
        <v>0</v>
      </c>
      <c r="AH389" s="167">
        <v>10981.874557184576</v>
      </c>
      <c r="AI389" s="373">
        <v>0</v>
      </c>
      <c r="AJ389" s="357"/>
      <c r="AK389" s="357"/>
      <c r="AL389" s="357"/>
      <c r="AM389" s="357"/>
      <c r="AN389" s="358">
        <v>0</v>
      </c>
      <c r="AO389" s="359">
        <v>0</v>
      </c>
      <c r="AP389" s="360" t="s">
        <v>527</v>
      </c>
      <c r="AQ389" s="361"/>
      <c r="AR389" s="361"/>
      <c r="AS389" s="361"/>
      <c r="AT389" s="361"/>
      <c r="AU389" s="362">
        <v>0</v>
      </c>
      <c r="AV389" s="363">
        <v>0</v>
      </c>
      <c r="AW389" s="364" t="s">
        <v>527</v>
      </c>
    </row>
    <row r="390" spans="1:49" ht="14.25" customHeight="1" x14ac:dyDescent="0.2">
      <c r="A390" s="153">
        <v>389</v>
      </c>
      <c r="B390" s="153" t="str">
        <f t="shared" si="5"/>
        <v>BR-SPIntersector</v>
      </c>
      <c r="C390" s="343" t="s">
        <v>40</v>
      </c>
      <c r="D390" s="344" t="s">
        <v>40</v>
      </c>
      <c r="E390" s="344" t="s">
        <v>89</v>
      </c>
      <c r="F390" s="344" t="s">
        <v>90</v>
      </c>
      <c r="G390" s="344" t="s">
        <v>504</v>
      </c>
      <c r="H390" s="345">
        <v>960</v>
      </c>
      <c r="I390" s="345">
        <v>958</v>
      </c>
      <c r="J390" s="345">
        <v>3285</v>
      </c>
      <c r="K390" s="345">
        <v>3206</v>
      </c>
      <c r="L390" s="346">
        <v>8409</v>
      </c>
      <c r="M390" s="346">
        <v>36587.691146983772</v>
      </c>
      <c r="N390" s="236">
        <v>0.22983139237232858</v>
      </c>
      <c r="O390" s="347">
        <v>950</v>
      </c>
      <c r="P390" s="347">
        <v>950</v>
      </c>
      <c r="Q390" s="347">
        <v>3271</v>
      </c>
      <c r="R390" s="347">
        <v>3196</v>
      </c>
      <c r="S390" s="348">
        <v>8367</v>
      </c>
      <c r="T390" s="157">
        <v>30051.67188468227</v>
      </c>
      <c r="U390" s="349">
        <v>0.27842044968768509</v>
      </c>
      <c r="V390" s="350"/>
      <c r="W390" s="350"/>
      <c r="X390" s="350"/>
      <c r="Y390" s="350"/>
      <c r="Z390" s="351">
        <v>0</v>
      </c>
      <c r="AA390" s="352">
        <v>0</v>
      </c>
      <c r="AB390" s="353" t="s">
        <v>527</v>
      </c>
      <c r="AC390" s="354">
        <v>10</v>
      </c>
      <c r="AD390" s="354">
        <v>8</v>
      </c>
      <c r="AE390" s="354">
        <v>14</v>
      </c>
      <c r="AF390" s="354">
        <v>10</v>
      </c>
      <c r="AG390" s="355">
        <v>42</v>
      </c>
      <c r="AH390" s="167">
        <v>6536.0192623015037</v>
      </c>
      <c r="AI390" s="373">
        <v>6.4259296544990135E-3</v>
      </c>
      <c r="AJ390" s="357"/>
      <c r="AK390" s="357"/>
      <c r="AL390" s="357"/>
      <c r="AM390" s="357"/>
      <c r="AN390" s="358">
        <v>0</v>
      </c>
      <c r="AO390" s="359">
        <v>0</v>
      </c>
      <c r="AP390" s="360" t="s">
        <v>527</v>
      </c>
      <c r="AQ390" s="361"/>
      <c r="AR390" s="361"/>
      <c r="AS390" s="361"/>
      <c r="AT390" s="361"/>
      <c r="AU390" s="362">
        <v>0</v>
      </c>
      <c r="AV390" s="363">
        <v>0</v>
      </c>
      <c r="AW390" s="364" t="s">
        <v>527</v>
      </c>
    </row>
    <row r="391" spans="1:49" ht="14.25" customHeight="1" x14ac:dyDescent="0.2">
      <c r="A391" s="153">
        <v>390</v>
      </c>
      <c r="B391" s="153" t="str">
        <f t="shared" si="5"/>
        <v>BR-SEIntersector</v>
      </c>
      <c r="C391" s="343" t="s">
        <v>40</v>
      </c>
      <c r="D391" s="344" t="s">
        <v>40</v>
      </c>
      <c r="E391" s="344" t="s">
        <v>91</v>
      </c>
      <c r="F391" s="344" t="s">
        <v>92</v>
      </c>
      <c r="G391" s="344" t="s">
        <v>504</v>
      </c>
      <c r="H391" s="345">
        <v>0</v>
      </c>
      <c r="I391" s="345">
        <v>0</v>
      </c>
      <c r="J391" s="345">
        <v>0</v>
      </c>
      <c r="K391" s="345">
        <v>0</v>
      </c>
      <c r="L391" s="346">
        <v>0</v>
      </c>
      <c r="M391" s="346">
        <v>310.35163014933596</v>
      </c>
      <c r="N391" s="236">
        <v>0</v>
      </c>
      <c r="O391" s="347">
        <v>0</v>
      </c>
      <c r="P391" s="347">
        <v>0</v>
      </c>
      <c r="Q391" s="347">
        <v>0</v>
      </c>
      <c r="R391" s="347">
        <v>0</v>
      </c>
      <c r="S391" s="348">
        <v>0</v>
      </c>
      <c r="T391" s="157">
        <v>254.91046485159194</v>
      </c>
      <c r="U391" s="349">
        <v>0</v>
      </c>
      <c r="V391" s="350"/>
      <c r="W391" s="350"/>
      <c r="X391" s="350"/>
      <c r="Y391" s="350"/>
      <c r="Z391" s="351">
        <v>0</v>
      </c>
      <c r="AA391" s="352">
        <v>0</v>
      </c>
      <c r="AB391" s="353" t="s">
        <v>527</v>
      </c>
      <c r="AC391" s="354">
        <v>0</v>
      </c>
      <c r="AD391" s="354">
        <v>0</v>
      </c>
      <c r="AE391" s="354">
        <v>0</v>
      </c>
      <c r="AF391" s="354">
        <v>0</v>
      </c>
      <c r="AG391" s="355">
        <v>0</v>
      </c>
      <c r="AH391" s="167">
        <v>55.441165297743993</v>
      </c>
      <c r="AI391" s="373">
        <v>0</v>
      </c>
      <c r="AJ391" s="357"/>
      <c r="AK391" s="357"/>
      <c r="AL391" s="357"/>
      <c r="AM391" s="357"/>
      <c r="AN391" s="358">
        <v>0</v>
      </c>
      <c r="AO391" s="359">
        <v>0</v>
      </c>
      <c r="AP391" s="360" t="s">
        <v>527</v>
      </c>
      <c r="AQ391" s="361"/>
      <c r="AR391" s="361"/>
      <c r="AS391" s="361"/>
      <c r="AT391" s="361"/>
      <c r="AU391" s="362">
        <v>0</v>
      </c>
      <c r="AV391" s="363">
        <v>0</v>
      </c>
      <c r="AW391" s="364" t="s">
        <v>527</v>
      </c>
    </row>
    <row r="392" spans="1:49" ht="14.25" customHeight="1" x14ac:dyDescent="0.2">
      <c r="A392" s="153">
        <v>391</v>
      </c>
      <c r="B392" s="153" t="str">
        <f t="shared" si="5"/>
        <v>BR-TOIntersector</v>
      </c>
      <c r="C392" s="343" t="s">
        <v>40</v>
      </c>
      <c r="D392" s="344" t="s">
        <v>40</v>
      </c>
      <c r="E392" s="344" t="s">
        <v>93</v>
      </c>
      <c r="F392" s="344" t="s">
        <v>94</v>
      </c>
      <c r="G392" s="344" t="s">
        <v>504</v>
      </c>
      <c r="H392" s="345">
        <v>0</v>
      </c>
      <c r="I392" s="345">
        <v>0</v>
      </c>
      <c r="J392" s="345">
        <v>0</v>
      </c>
      <c r="K392" s="345">
        <v>0</v>
      </c>
      <c r="L392" s="346">
        <v>0</v>
      </c>
      <c r="M392" s="346">
        <v>451.20812206792795</v>
      </c>
      <c r="N392" s="236">
        <v>0</v>
      </c>
      <c r="O392" s="347">
        <v>0</v>
      </c>
      <c r="P392" s="347">
        <v>0</v>
      </c>
      <c r="Q392" s="347">
        <v>0</v>
      </c>
      <c r="R392" s="347">
        <v>0</v>
      </c>
      <c r="S392" s="348">
        <v>0</v>
      </c>
      <c r="T392" s="157">
        <v>370.60437570701595</v>
      </c>
      <c r="U392" s="349">
        <v>0</v>
      </c>
      <c r="V392" s="350"/>
      <c r="W392" s="350"/>
      <c r="X392" s="350"/>
      <c r="Y392" s="350"/>
      <c r="Z392" s="351">
        <v>0</v>
      </c>
      <c r="AA392" s="352">
        <v>0</v>
      </c>
      <c r="AB392" s="353" t="s">
        <v>527</v>
      </c>
      <c r="AC392" s="354">
        <v>0</v>
      </c>
      <c r="AD392" s="354">
        <v>0</v>
      </c>
      <c r="AE392" s="354">
        <v>0</v>
      </c>
      <c r="AF392" s="354">
        <v>0</v>
      </c>
      <c r="AG392" s="355">
        <v>0</v>
      </c>
      <c r="AH392" s="167">
        <v>80.603746360911998</v>
      </c>
      <c r="AI392" s="373">
        <v>0</v>
      </c>
      <c r="AJ392" s="357"/>
      <c r="AK392" s="357"/>
      <c r="AL392" s="357"/>
      <c r="AM392" s="357"/>
      <c r="AN392" s="358">
        <v>0</v>
      </c>
      <c r="AO392" s="359">
        <v>0</v>
      </c>
      <c r="AP392" s="360" t="s">
        <v>527</v>
      </c>
      <c r="AQ392" s="361"/>
      <c r="AR392" s="361"/>
      <c r="AS392" s="361"/>
      <c r="AT392" s="361"/>
      <c r="AU392" s="362">
        <v>0</v>
      </c>
      <c r="AV392" s="363">
        <v>0</v>
      </c>
      <c r="AW392" s="364" t="s">
        <v>527</v>
      </c>
    </row>
    <row r="393" spans="1:49" ht="14.25" customHeight="1" x14ac:dyDescent="0.2">
      <c r="A393" s="189">
        <v>392</v>
      </c>
      <c r="B393" s="189" t="str">
        <f t="shared" si="5"/>
        <v>BRIntersector</v>
      </c>
      <c r="C393" s="375" t="s">
        <v>40</v>
      </c>
      <c r="D393" s="376" t="s">
        <v>40</v>
      </c>
      <c r="E393" s="376" t="s">
        <v>95</v>
      </c>
      <c r="F393" s="377" t="s">
        <v>420</v>
      </c>
      <c r="G393" s="376" t="s">
        <v>504</v>
      </c>
      <c r="H393" s="368">
        <v>23385</v>
      </c>
      <c r="I393" s="368">
        <v>21515</v>
      </c>
      <c r="J393" s="368">
        <v>74728</v>
      </c>
      <c r="K393" s="368">
        <v>75145</v>
      </c>
      <c r="L393" s="346">
        <v>194773</v>
      </c>
      <c r="M393" s="346">
        <v>571918.55635999993</v>
      </c>
      <c r="N393" s="236">
        <v>0.34056072815619248</v>
      </c>
      <c r="O393" s="369">
        <v>20336</v>
      </c>
      <c r="P393" s="369">
        <v>18550</v>
      </c>
      <c r="Q393" s="369">
        <v>65311</v>
      </c>
      <c r="R393" s="369">
        <v>67456</v>
      </c>
      <c r="S393" s="348">
        <v>171653</v>
      </c>
      <c r="T393" s="157">
        <v>446349.96471999993</v>
      </c>
      <c r="U393" s="349">
        <v>0.38457043478804742</v>
      </c>
      <c r="V393" s="351">
        <v>1628</v>
      </c>
      <c r="W393" s="351">
        <v>1632</v>
      </c>
      <c r="X393" s="351">
        <v>5009</v>
      </c>
      <c r="Y393" s="351">
        <v>4896</v>
      </c>
      <c r="Z393" s="351">
        <v>13165</v>
      </c>
      <c r="AA393" s="352">
        <v>28490.732599999996</v>
      </c>
      <c r="AB393" s="353">
        <v>0.4620800800327613</v>
      </c>
      <c r="AC393" s="355">
        <v>1421</v>
      </c>
      <c r="AD393" s="355">
        <v>1333</v>
      </c>
      <c r="AE393" s="355">
        <v>4408</v>
      </c>
      <c r="AF393" s="355">
        <v>2793</v>
      </c>
      <c r="AG393" s="355">
        <v>9955</v>
      </c>
      <c r="AH393" s="167">
        <v>97077.859039999996</v>
      </c>
      <c r="AI393" s="373">
        <v>0.10254655488331421</v>
      </c>
      <c r="AJ393" s="370"/>
      <c r="AK393" s="370"/>
      <c r="AL393" s="370"/>
      <c r="AM393" s="370"/>
      <c r="AN393" s="358">
        <v>0</v>
      </c>
      <c r="AO393" s="359">
        <v>0</v>
      </c>
      <c r="AP393" s="360" t="s">
        <v>527</v>
      </c>
      <c r="AQ393" s="362"/>
      <c r="AR393" s="362"/>
      <c r="AS393" s="362"/>
      <c r="AT393" s="362"/>
      <c r="AU393" s="362">
        <v>0</v>
      </c>
      <c r="AV393" s="363">
        <v>0</v>
      </c>
      <c r="AW393" s="364" t="s">
        <v>527</v>
      </c>
    </row>
    <row r="394" spans="1:49" ht="14.25" customHeight="1" x14ac:dyDescent="0.2">
      <c r="A394" s="189">
        <v>393</v>
      </c>
      <c r="B394" s="189" t="str">
        <f t="shared" si="5"/>
        <v>AWEducation</v>
      </c>
      <c r="C394" s="375" t="s">
        <v>97</v>
      </c>
      <c r="D394" s="376" t="s">
        <v>98</v>
      </c>
      <c r="E394" s="376" t="s">
        <v>99</v>
      </c>
      <c r="F394" s="377" t="s">
        <v>420</v>
      </c>
      <c r="G394" s="376" t="s">
        <v>418</v>
      </c>
      <c r="H394" s="368">
        <v>156</v>
      </c>
      <c r="I394" s="368">
        <v>144</v>
      </c>
      <c r="J394" s="368">
        <v>0</v>
      </c>
      <c r="K394" s="368">
        <v>0</v>
      </c>
      <c r="L394" s="346">
        <v>300</v>
      </c>
      <c r="M394" s="346">
        <v>3568.8950000000004</v>
      </c>
      <c r="N394" s="236">
        <v>8.4059631902871884E-2</v>
      </c>
      <c r="O394" s="369">
        <v>124</v>
      </c>
      <c r="P394" s="369">
        <v>116</v>
      </c>
      <c r="Q394" s="369"/>
      <c r="R394" s="369"/>
      <c r="S394" s="348">
        <v>240</v>
      </c>
      <c r="T394" s="157">
        <v>3244.4500000000003</v>
      </c>
      <c r="U394" s="349">
        <v>7.3972476074527269E-2</v>
      </c>
      <c r="V394" s="351"/>
      <c r="W394" s="351"/>
      <c r="X394" s="351"/>
      <c r="Y394" s="351"/>
      <c r="Z394" s="351">
        <v>0</v>
      </c>
      <c r="AA394" s="352">
        <v>0</v>
      </c>
      <c r="AB394" s="353" t="s">
        <v>527</v>
      </c>
      <c r="AC394" s="355">
        <v>32</v>
      </c>
      <c r="AD394" s="355">
        <v>28</v>
      </c>
      <c r="AE394" s="355"/>
      <c r="AF394" s="355"/>
      <c r="AG394" s="355">
        <v>60</v>
      </c>
      <c r="AH394" s="167">
        <v>324.44500000000005</v>
      </c>
      <c r="AI394" s="373">
        <v>0.18493119018631815</v>
      </c>
      <c r="AJ394" s="370"/>
      <c r="AK394" s="370"/>
      <c r="AL394" s="370"/>
      <c r="AM394" s="370"/>
      <c r="AN394" s="358">
        <v>0</v>
      </c>
      <c r="AO394" s="359">
        <v>0</v>
      </c>
      <c r="AP394" s="360" t="s">
        <v>527</v>
      </c>
      <c r="AQ394" s="362"/>
      <c r="AR394" s="362"/>
      <c r="AS394" s="362"/>
      <c r="AT394" s="362"/>
      <c r="AU394" s="362">
        <v>0</v>
      </c>
      <c r="AV394" s="363">
        <v>0</v>
      </c>
      <c r="AW394" s="364" t="s">
        <v>527</v>
      </c>
    </row>
    <row r="395" spans="1:49" ht="14.25" customHeight="1" x14ac:dyDescent="0.2">
      <c r="A395" s="189">
        <v>394</v>
      </c>
      <c r="B395" s="189" t="str">
        <f t="shared" si="5"/>
        <v>AWFood Security</v>
      </c>
      <c r="C395" s="375" t="s">
        <v>97</v>
      </c>
      <c r="D395" s="376" t="s">
        <v>98</v>
      </c>
      <c r="E395" s="376" t="s">
        <v>99</v>
      </c>
      <c r="F395" s="377" t="s">
        <v>420</v>
      </c>
      <c r="G395" s="376" t="s">
        <v>421</v>
      </c>
      <c r="H395" s="368">
        <v>110</v>
      </c>
      <c r="I395" s="368">
        <v>90</v>
      </c>
      <c r="J395" s="368">
        <v>180</v>
      </c>
      <c r="K395" s="368">
        <v>170</v>
      </c>
      <c r="L395" s="346">
        <v>550</v>
      </c>
      <c r="M395" s="346">
        <v>12701.067499999999</v>
      </c>
      <c r="N395" s="236">
        <v>4.3303446737843101E-2</v>
      </c>
      <c r="O395" s="369">
        <v>66</v>
      </c>
      <c r="P395" s="369">
        <v>54</v>
      </c>
      <c r="Q395" s="369">
        <v>149</v>
      </c>
      <c r="R395" s="369">
        <v>141</v>
      </c>
      <c r="S395" s="348">
        <v>410</v>
      </c>
      <c r="T395" s="157">
        <v>11546.424999999999</v>
      </c>
      <c r="U395" s="349">
        <v>3.5508826325031342E-2</v>
      </c>
      <c r="V395" s="351"/>
      <c r="W395" s="351"/>
      <c r="X395" s="351"/>
      <c r="Y395" s="351"/>
      <c r="Z395" s="351">
        <v>0</v>
      </c>
      <c r="AA395" s="352">
        <v>0</v>
      </c>
      <c r="AB395" s="353" t="s">
        <v>527</v>
      </c>
      <c r="AC395" s="355">
        <v>44</v>
      </c>
      <c r="AD395" s="355">
        <v>36</v>
      </c>
      <c r="AE395" s="355">
        <v>31</v>
      </c>
      <c r="AF395" s="355">
        <v>29</v>
      </c>
      <c r="AG395" s="355">
        <v>140</v>
      </c>
      <c r="AH395" s="167">
        <v>1154.6424999999999</v>
      </c>
      <c r="AI395" s="373">
        <v>0.12124965086596068</v>
      </c>
      <c r="AJ395" s="370"/>
      <c r="AK395" s="370"/>
      <c r="AL395" s="370"/>
      <c r="AM395" s="370"/>
      <c r="AN395" s="358">
        <v>0</v>
      </c>
      <c r="AO395" s="359">
        <v>0</v>
      </c>
      <c r="AP395" s="360" t="s">
        <v>527</v>
      </c>
      <c r="AQ395" s="362"/>
      <c r="AR395" s="362"/>
      <c r="AS395" s="362"/>
      <c r="AT395" s="362"/>
      <c r="AU395" s="362">
        <v>0</v>
      </c>
      <c r="AV395" s="363">
        <v>0</v>
      </c>
      <c r="AW395" s="364" t="s">
        <v>527</v>
      </c>
    </row>
    <row r="396" spans="1:49" ht="14.25" customHeight="1" x14ac:dyDescent="0.2">
      <c r="A396" s="189">
        <v>395</v>
      </c>
      <c r="B396" s="189" t="str">
        <f t="shared" si="5"/>
        <v>AWHealth</v>
      </c>
      <c r="C396" s="375" t="s">
        <v>97</v>
      </c>
      <c r="D396" s="376" t="s">
        <v>98</v>
      </c>
      <c r="E396" s="376" t="s">
        <v>99</v>
      </c>
      <c r="F396" s="377" t="s">
        <v>420</v>
      </c>
      <c r="G396" s="376" t="s">
        <v>422</v>
      </c>
      <c r="H396" s="368">
        <v>95</v>
      </c>
      <c r="I396" s="368">
        <v>155</v>
      </c>
      <c r="J396" s="368">
        <v>290</v>
      </c>
      <c r="K396" s="368">
        <v>210</v>
      </c>
      <c r="L396" s="346">
        <v>750</v>
      </c>
      <c r="M396" s="346">
        <v>8880.2505000000001</v>
      </c>
      <c r="N396" s="236">
        <v>8.4457076970970588E-2</v>
      </c>
      <c r="O396" s="369">
        <v>79</v>
      </c>
      <c r="P396" s="369">
        <v>129</v>
      </c>
      <c r="Q396" s="369">
        <v>241</v>
      </c>
      <c r="R396" s="369">
        <v>174</v>
      </c>
      <c r="S396" s="348">
        <v>623</v>
      </c>
      <c r="T396" s="157">
        <v>8072.9549999999999</v>
      </c>
      <c r="U396" s="349">
        <v>7.7171246464274854E-2</v>
      </c>
      <c r="V396" s="351"/>
      <c r="W396" s="351"/>
      <c r="X396" s="351"/>
      <c r="Y396" s="351"/>
      <c r="Z396" s="351">
        <v>0</v>
      </c>
      <c r="AA396" s="352">
        <v>0</v>
      </c>
      <c r="AB396" s="353" t="s">
        <v>527</v>
      </c>
      <c r="AC396" s="355">
        <v>16</v>
      </c>
      <c r="AD396" s="355">
        <v>26</v>
      </c>
      <c r="AE396" s="355">
        <v>49</v>
      </c>
      <c r="AF396" s="355">
        <v>36</v>
      </c>
      <c r="AG396" s="355">
        <v>127</v>
      </c>
      <c r="AH396" s="167">
        <v>807.29549999999995</v>
      </c>
      <c r="AI396" s="373">
        <v>0.15731538203792789</v>
      </c>
      <c r="AJ396" s="370"/>
      <c r="AK396" s="370"/>
      <c r="AL396" s="370"/>
      <c r="AM396" s="370"/>
      <c r="AN396" s="358">
        <v>0</v>
      </c>
      <c r="AO396" s="359">
        <v>0</v>
      </c>
      <c r="AP396" s="360" t="s">
        <v>527</v>
      </c>
      <c r="AQ396" s="362"/>
      <c r="AR396" s="362"/>
      <c r="AS396" s="362"/>
      <c r="AT396" s="362"/>
      <c r="AU396" s="362">
        <v>0</v>
      </c>
      <c r="AV396" s="363">
        <v>0</v>
      </c>
      <c r="AW396" s="364" t="s">
        <v>527</v>
      </c>
    </row>
    <row r="397" spans="1:49" ht="14.25" customHeight="1" x14ac:dyDescent="0.2">
      <c r="A397" s="189">
        <v>396</v>
      </c>
      <c r="B397" s="189" t="str">
        <f t="shared" si="5"/>
        <v>AWHumanitarian transportation</v>
      </c>
      <c r="C397" s="375" t="s">
        <v>97</v>
      </c>
      <c r="D397" s="376" t="s">
        <v>98</v>
      </c>
      <c r="E397" s="376" t="s">
        <v>99</v>
      </c>
      <c r="F397" s="377" t="s">
        <v>420</v>
      </c>
      <c r="G397" s="376" t="s">
        <v>423</v>
      </c>
      <c r="H397" s="368">
        <v>30</v>
      </c>
      <c r="I397" s="368">
        <v>30</v>
      </c>
      <c r="J397" s="368">
        <v>20</v>
      </c>
      <c r="K397" s="368">
        <v>20</v>
      </c>
      <c r="L397" s="346">
        <v>100</v>
      </c>
      <c r="M397" s="346">
        <v>8187.4650000000001</v>
      </c>
      <c r="N397" s="236">
        <v>1.2213792669648053E-2</v>
      </c>
      <c r="O397" s="369">
        <v>21</v>
      </c>
      <c r="P397" s="369">
        <v>21</v>
      </c>
      <c r="Q397" s="369">
        <v>14</v>
      </c>
      <c r="R397" s="369">
        <v>14</v>
      </c>
      <c r="S397" s="348">
        <v>70</v>
      </c>
      <c r="T397" s="157">
        <v>7443.1500000000005</v>
      </c>
      <c r="U397" s="349">
        <v>9.4046203556290009E-3</v>
      </c>
      <c r="V397" s="351"/>
      <c r="W397" s="351"/>
      <c r="X397" s="351"/>
      <c r="Y397" s="351"/>
      <c r="Z397" s="351">
        <v>0</v>
      </c>
      <c r="AA397" s="352">
        <v>0</v>
      </c>
      <c r="AB397" s="353" t="s">
        <v>527</v>
      </c>
      <c r="AC397" s="355">
        <v>9</v>
      </c>
      <c r="AD397" s="355">
        <v>9</v>
      </c>
      <c r="AE397" s="355">
        <v>6</v>
      </c>
      <c r="AF397" s="355">
        <v>6</v>
      </c>
      <c r="AG397" s="355">
        <v>30</v>
      </c>
      <c r="AH397" s="167">
        <v>744.31500000000005</v>
      </c>
      <c r="AI397" s="373">
        <v>4.0305515809838571E-2</v>
      </c>
      <c r="AJ397" s="370"/>
      <c r="AK397" s="370"/>
      <c r="AL397" s="370"/>
      <c r="AM397" s="370"/>
      <c r="AN397" s="358">
        <v>0</v>
      </c>
      <c r="AO397" s="359">
        <v>0</v>
      </c>
      <c r="AP397" s="360" t="s">
        <v>527</v>
      </c>
      <c r="AQ397" s="362"/>
      <c r="AR397" s="362"/>
      <c r="AS397" s="362"/>
      <c r="AT397" s="362"/>
      <c r="AU397" s="362">
        <v>0</v>
      </c>
      <c r="AV397" s="363">
        <v>0</v>
      </c>
      <c r="AW397" s="364" t="s">
        <v>527</v>
      </c>
    </row>
    <row r="398" spans="1:49" ht="14.25" customHeight="1" x14ac:dyDescent="0.2">
      <c r="A398" s="189">
        <v>397</v>
      </c>
      <c r="B398" s="189" t="str">
        <f t="shared" si="5"/>
        <v>AWIntegration</v>
      </c>
      <c r="C398" s="375" t="s">
        <v>97</v>
      </c>
      <c r="D398" s="376" t="s">
        <v>98</v>
      </c>
      <c r="E398" s="376" t="s">
        <v>99</v>
      </c>
      <c r="F398" s="377" t="s">
        <v>420</v>
      </c>
      <c r="G398" s="376" t="s">
        <v>424</v>
      </c>
      <c r="H398" s="368">
        <v>50</v>
      </c>
      <c r="I398" s="368">
        <v>50</v>
      </c>
      <c r="J398" s="368">
        <v>1113</v>
      </c>
      <c r="K398" s="368">
        <v>1045</v>
      </c>
      <c r="L398" s="346">
        <v>2258</v>
      </c>
      <c r="M398" s="346">
        <v>10958.607</v>
      </c>
      <c r="N398" s="236">
        <v>0.20604808622117757</v>
      </c>
      <c r="O398" s="369">
        <v>50</v>
      </c>
      <c r="P398" s="369">
        <v>50</v>
      </c>
      <c r="Q398" s="369">
        <v>879</v>
      </c>
      <c r="R398" s="369">
        <v>834</v>
      </c>
      <c r="S398" s="348">
        <v>1813</v>
      </c>
      <c r="T398" s="157">
        <v>9962.3700000000008</v>
      </c>
      <c r="U398" s="349">
        <v>0.18198480883564852</v>
      </c>
      <c r="V398" s="351"/>
      <c r="W398" s="351"/>
      <c r="X398" s="351"/>
      <c r="Y398" s="351"/>
      <c r="Z398" s="351">
        <v>0</v>
      </c>
      <c r="AA398" s="352">
        <v>0</v>
      </c>
      <c r="AB398" s="353" t="s">
        <v>527</v>
      </c>
      <c r="AC398" s="355">
        <v>0</v>
      </c>
      <c r="AD398" s="355">
        <v>0</v>
      </c>
      <c r="AE398" s="355">
        <v>234</v>
      </c>
      <c r="AF398" s="355">
        <v>211</v>
      </c>
      <c r="AG398" s="355">
        <v>445</v>
      </c>
      <c r="AH398" s="167">
        <v>996.23700000000008</v>
      </c>
      <c r="AI398" s="373">
        <v>0.44668086007646773</v>
      </c>
      <c r="AJ398" s="370"/>
      <c r="AK398" s="370"/>
      <c r="AL398" s="370"/>
      <c r="AM398" s="370"/>
      <c r="AN398" s="358">
        <v>0</v>
      </c>
      <c r="AO398" s="359">
        <v>0</v>
      </c>
      <c r="AP398" s="360" t="s">
        <v>527</v>
      </c>
      <c r="AQ398" s="362"/>
      <c r="AR398" s="362"/>
      <c r="AS398" s="362"/>
      <c r="AT398" s="362"/>
      <c r="AU398" s="362">
        <v>0</v>
      </c>
      <c r="AV398" s="363">
        <v>0</v>
      </c>
      <c r="AW398" s="364" t="s">
        <v>527</v>
      </c>
    </row>
    <row r="399" spans="1:49" ht="14.25" customHeight="1" x14ac:dyDescent="0.2">
      <c r="A399" s="189">
        <v>398</v>
      </c>
      <c r="B399" s="189" t="str">
        <f t="shared" si="5"/>
        <v>AWNutrition</v>
      </c>
      <c r="C399" s="375" t="s">
        <v>97</v>
      </c>
      <c r="D399" s="376" t="s">
        <v>98</v>
      </c>
      <c r="E399" s="376" t="s">
        <v>99</v>
      </c>
      <c r="F399" s="377" t="s">
        <v>420</v>
      </c>
      <c r="G399" s="376" t="s">
        <v>425</v>
      </c>
      <c r="H399" s="368">
        <v>0</v>
      </c>
      <c r="I399" s="368">
        <v>0</v>
      </c>
      <c r="J399" s="368">
        <v>0</v>
      </c>
      <c r="K399" s="368">
        <v>0</v>
      </c>
      <c r="L399" s="346">
        <v>0</v>
      </c>
      <c r="M399" s="346">
        <v>1931.402</v>
      </c>
      <c r="N399" s="236">
        <v>0</v>
      </c>
      <c r="O399" s="369">
        <v>0</v>
      </c>
      <c r="P399" s="369">
        <v>0</v>
      </c>
      <c r="Q399" s="369">
        <v>0</v>
      </c>
      <c r="R399" s="369"/>
      <c r="S399" s="348">
        <v>0</v>
      </c>
      <c r="T399" s="157">
        <v>1755.82</v>
      </c>
      <c r="U399" s="349">
        <v>0</v>
      </c>
      <c r="V399" s="351"/>
      <c r="W399" s="351"/>
      <c r="X399" s="351"/>
      <c r="Y399" s="351"/>
      <c r="Z399" s="351">
        <v>0</v>
      </c>
      <c r="AA399" s="352">
        <v>0</v>
      </c>
      <c r="AB399" s="353" t="s">
        <v>527</v>
      </c>
      <c r="AC399" s="355">
        <v>0</v>
      </c>
      <c r="AD399" s="355">
        <v>0</v>
      </c>
      <c r="AE399" s="355">
        <v>0</v>
      </c>
      <c r="AF399" s="355"/>
      <c r="AG399" s="355">
        <v>0</v>
      </c>
      <c r="AH399" s="167">
        <v>175.58199999999999</v>
      </c>
      <c r="AI399" s="373">
        <v>0</v>
      </c>
      <c r="AJ399" s="370"/>
      <c r="AK399" s="370"/>
      <c r="AL399" s="370"/>
      <c r="AM399" s="370"/>
      <c r="AN399" s="358">
        <v>0</v>
      </c>
      <c r="AO399" s="359">
        <v>0</v>
      </c>
      <c r="AP399" s="360" t="s">
        <v>527</v>
      </c>
      <c r="AQ399" s="362"/>
      <c r="AR399" s="362"/>
      <c r="AS399" s="362"/>
      <c r="AT399" s="362"/>
      <c r="AU399" s="362">
        <v>0</v>
      </c>
      <c r="AV399" s="363">
        <v>0</v>
      </c>
      <c r="AW399" s="364" t="s">
        <v>527</v>
      </c>
    </row>
    <row r="400" spans="1:49" ht="14.25" customHeight="1" x14ac:dyDescent="0.2">
      <c r="A400" s="189">
        <v>399</v>
      </c>
      <c r="B400" s="189" t="str">
        <f t="shared" si="5"/>
        <v>AWProtection (Child Protection)</v>
      </c>
      <c r="C400" s="375" t="s">
        <v>97</v>
      </c>
      <c r="D400" s="376" t="s">
        <v>98</v>
      </c>
      <c r="E400" s="376" t="s">
        <v>99</v>
      </c>
      <c r="F400" s="377" t="s">
        <v>420</v>
      </c>
      <c r="G400" s="376" t="s">
        <v>426</v>
      </c>
      <c r="H400" s="368">
        <v>1617</v>
      </c>
      <c r="I400" s="368">
        <v>1387</v>
      </c>
      <c r="J400" s="368">
        <v>0</v>
      </c>
      <c r="K400" s="368">
        <v>0</v>
      </c>
      <c r="L400" s="346">
        <v>3004</v>
      </c>
      <c r="M400" s="346">
        <v>4618.57</v>
      </c>
      <c r="N400" s="236">
        <v>0.65041777000240342</v>
      </c>
      <c r="O400" s="369">
        <v>1602</v>
      </c>
      <c r="P400" s="369">
        <v>1373</v>
      </c>
      <c r="Q400" s="369"/>
      <c r="R400" s="369"/>
      <c r="S400" s="348">
        <v>2975</v>
      </c>
      <c r="T400" s="157">
        <v>4198.7</v>
      </c>
      <c r="U400" s="349">
        <v>0.70855264724795775</v>
      </c>
      <c r="V400" s="351"/>
      <c r="W400" s="351"/>
      <c r="X400" s="351"/>
      <c r="Y400" s="351"/>
      <c r="Z400" s="351">
        <v>0</v>
      </c>
      <c r="AA400" s="352">
        <v>0</v>
      </c>
      <c r="AB400" s="353" t="s">
        <v>527</v>
      </c>
      <c r="AC400" s="355">
        <v>15</v>
      </c>
      <c r="AD400" s="355">
        <v>14</v>
      </c>
      <c r="AE400" s="355"/>
      <c r="AF400" s="355"/>
      <c r="AG400" s="355">
        <v>29</v>
      </c>
      <c r="AH400" s="167">
        <v>419.87</v>
      </c>
      <c r="AI400" s="373">
        <v>6.9068997546859745E-2</v>
      </c>
      <c r="AJ400" s="370"/>
      <c r="AK400" s="370"/>
      <c r="AL400" s="370"/>
      <c r="AM400" s="370"/>
      <c r="AN400" s="358">
        <v>0</v>
      </c>
      <c r="AO400" s="359">
        <v>0</v>
      </c>
      <c r="AP400" s="360" t="s">
        <v>527</v>
      </c>
      <c r="AQ400" s="362"/>
      <c r="AR400" s="362"/>
      <c r="AS400" s="362"/>
      <c r="AT400" s="362"/>
      <c r="AU400" s="362">
        <v>0</v>
      </c>
      <c r="AV400" s="363">
        <v>0</v>
      </c>
      <c r="AW400" s="364" t="s">
        <v>527</v>
      </c>
    </row>
    <row r="401" spans="1:49" ht="14.25" customHeight="1" x14ac:dyDescent="0.2">
      <c r="A401" s="189">
        <v>400</v>
      </c>
      <c r="B401" s="189" t="str">
        <f t="shared" si="5"/>
        <v>AWProtection (GBV)</v>
      </c>
      <c r="C401" s="375" t="s">
        <v>97</v>
      </c>
      <c r="D401" s="376" t="s">
        <v>98</v>
      </c>
      <c r="E401" s="376" t="s">
        <v>99</v>
      </c>
      <c r="F401" s="377" t="s">
        <v>420</v>
      </c>
      <c r="G401" s="376" t="s">
        <v>427</v>
      </c>
      <c r="H401" s="368">
        <v>0</v>
      </c>
      <c r="I401" s="368">
        <v>0</v>
      </c>
      <c r="J401" s="368">
        <v>560</v>
      </c>
      <c r="K401" s="368">
        <v>200</v>
      </c>
      <c r="L401" s="346">
        <v>760</v>
      </c>
      <c r="M401" s="346">
        <v>6717.92</v>
      </c>
      <c r="N401" s="236">
        <v>0.1131302546026151</v>
      </c>
      <c r="O401" s="369">
        <v>0</v>
      </c>
      <c r="P401" s="369">
        <v>0</v>
      </c>
      <c r="Q401" s="369">
        <v>410</v>
      </c>
      <c r="R401" s="369">
        <v>146</v>
      </c>
      <c r="S401" s="348">
        <v>556</v>
      </c>
      <c r="T401" s="157">
        <v>6107.2</v>
      </c>
      <c r="U401" s="349">
        <v>9.1040083835472893E-2</v>
      </c>
      <c r="V401" s="351"/>
      <c r="W401" s="351"/>
      <c r="X401" s="351"/>
      <c r="Y401" s="351"/>
      <c r="Z401" s="351">
        <v>0</v>
      </c>
      <c r="AA401" s="352">
        <v>0</v>
      </c>
      <c r="AB401" s="353" t="s">
        <v>527</v>
      </c>
      <c r="AC401" s="355">
        <v>0</v>
      </c>
      <c r="AD401" s="355">
        <v>0</v>
      </c>
      <c r="AE401" s="355">
        <v>150</v>
      </c>
      <c r="AF401" s="355">
        <v>54</v>
      </c>
      <c r="AG401" s="355">
        <v>204</v>
      </c>
      <c r="AH401" s="167">
        <v>610.72</v>
      </c>
      <c r="AI401" s="373">
        <v>0.3340319622740372</v>
      </c>
      <c r="AJ401" s="370"/>
      <c r="AK401" s="370"/>
      <c r="AL401" s="370"/>
      <c r="AM401" s="370"/>
      <c r="AN401" s="358">
        <v>0</v>
      </c>
      <c r="AO401" s="359">
        <v>0</v>
      </c>
      <c r="AP401" s="360" t="s">
        <v>527</v>
      </c>
      <c r="AQ401" s="362"/>
      <c r="AR401" s="362"/>
      <c r="AS401" s="362"/>
      <c r="AT401" s="362"/>
      <c r="AU401" s="362">
        <v>0</v>
      </c>
      <c r="AV401" s="363">
        <v>0</v>
      </c>
      <c r="AW401" s="364" t="s">
        <v>527</v>
      </c>
    </row>
    <row r="402" spans="1:49" ht="14.25" customHeight="1" x14ac:dyDescent="0.2">
      <c r="A402" s="189">
        <v>401</v>
      </c>
      <c r="B402" s="189" t="str">
        <f t="shared" si="5"/>
        <v>AWProtection (General)</v>
      </c>
      <c r="C402" s="375" t="s">
        <v>97</v>
      </c>
      <c r="D402" s="376" t="s">
        <v>98</v>
      </c>
      <c r="E402" s="376" t="s">
        <v>99</v>
      </c>
      <c r="F402" s="377" t="s">
        <v>420</v>
      </c>
      <c r="G402" s="376" t="s">
        <v>428</v>
      </c>
      <c r="H402" s="368">
        <v>325</v>
      </c>
      <c r="I402" s="368">
        <v>325</v>
      </c>
      <c r="J402" s="368">
        <v>1042</v>
      </c>
      <c r="K402" s="368">
        <v>1028</v>
      </c>
      <c r="L402" s="346">
        <v>2720</v>
      </c>
      <c r="M402" s="346">
        <v>14695.45</v>
      </c>
      <c r="N402" s="236">
        <v>0.18509130377089505</v>
      </c>
      <c r="O402" s="369">
        <v>325</v>
      </c>
      <c r="P402" s="369">
        <v>325</v>
      </c>
      <c r="Q402" s="369">
        <v>975</v>
      </c>
      <c r="R402" s="369">
        <v>967</v>
      </c>
      <c r="S402" s="348">
        <v>2592</v>
      </c>
      <c r="T402" s="157">
        <v>13359.5</v>
      </c>
      <c r="U402" s="349">
        <v>0.19401923724690295</v>
      </c>
      <c r="V402" s="351"/>
      <c r="W402" s="351"/>
      <c r="X402" s="351"/>
      <c r="Y402" s="351"/>
      <c r="Z402" s="351">
        <v>0</v>
      </c>
      <c r="AA402" s="352">
        <v>0</v>
      </c>
      <c r="AB402" s="353" t="s">
        <v>527</v>
      </c>
      <c r="AC402" s="355">
        <v>0</v>
      </c>
      <c r="AD402" s="355">
        <v>0</v>
      </c>
      <c r="AE402" s="355">
        <v>67</v>
      </c>
      <c r="AF402" s="355">
        <v>61</v>
      </c>
      <c r="AG402" s="355">
        <v>128</v>
      </c>
      <c r="AH402" s="167">
        <v>1335.9499999999998</v>
      </c>
      <c r="AI402" s="373">
        <v>9.5811969010816289E-2</v>
      </c>
      <c r="AJ402" s="370"/>
      <c r="AK402" s="370"/>
      <c r="AL402" s="370"/>
      <c r="AM402" s="370"/>
      <c r="AN402" s="358">
        <v>0</v>
      </c>
      <c r="AO402" s="359">
        <v>0</v>
      </c>
      <c r="AP402" s="360" t="s">
        <v>527</v>
      </c>
      <c r="AQ402" s="362"/>
      <c r="AR402" s="362"/>
      <c r="AS402" s="362"/>
      <c r="AT402" s="362"/>
      <c r="AU402" s="362">
        <v>0</v>
      </c>
      <c r="AV402" s="363">
        <v>0</v>
      </c>
      <c r="AW402" s="364" t="s">
        <v>527</v>
      </c>
    </row>
    <row r="403" spans="1:49" ht="14.25" customHeight="1" x14ac:dyDescent="0.2">
      <c r="A403" s="189">
        <v>402</v>
      </c>
      <c r="B403" s="189" t="str">
        <f t="shared" si="5"/>
        <v>AWProtection (Human Trafficking and Smuggling)</v>
      </c>
      <c r="C403" s="375" t="s">
        <v>97</v>
      </c>
      <c r="D403" s="376" t="s">
        <v>98</v>
      </c>
      <c r="E403" s="376" t="s">
        <v>99</v>
      </c>
      <c r="F403" s="377" t="s">
        <v>420</v>
      </c>
      <c r="G403" s="376" t="s">
        <v>429</v>
      </c>
      <c r="H403" s="368">
        <v>0</v>
      </c>
      <c r="I403" s="368">
        <v>0</v>
      </c>
      <c r="J403" s="368">
        <v>8</v>
      </c>
      <c r="K403" s="368">
        <v>2</v>
      </c>
      <c r="L403" s="346">
        <v>10</v>
      </c>
      <c r="M403" s="346">
        <v>7137.7900000000009</v>
      </c>
      <c r="N403" s="236">
        <v>1.4009938650478648E-3</v>
      </c>
      <c r="O403" s="369">
        <v>0</v>
      </c>
      <c r="P403" s="369">
        <v>0</v>
      </c>
      <c r="Q403" s="369">
        <v>6</v>
      </c>
      <c r="R403" s="369">
        <v>2</v>
      </c>
      <c r="S403" s="348">
        <v>8</v>
      </c>
      <c r="T403" s="157">
        <v>6488.9000000000005</v>
      </c>
      <c r="U403" s="349">
        <v>1.2328746012421211E-3</v>
      </c>
      <c r="V403" s="351"/>
      <c r="W403" s="351"/>
      <c r="X403" s="351"/>
      <c r="Y403" s="351"/>
      <c r="Z403" s="351">
        <v>0</v>
      </c>
      <c r="AA403" s="352">
        <v>0</v>
      </c>
      <c r="AB403" s="353" t="s">
        <v>527</v>
      </c>
      <c r="AC403" s="355">
        <v>0</v>
      </c>
      <c r="AD403" s="355">
        <v>0</v>
      </c>
      <c r="AE403" s="355">
        <v>2</v>
      </c>
      <c r="AF403" s="355">
        <v>0</v>
      </c>
      <c r="AG403" s="355">
        <v>2</v>
      </c>
      <c r="AH403" s="167">
        <v>648.8900000000001</v>
      </c>
      <c r="AI403" s="373">
        <v>3.0821865031053024E-3</v>
      </c>
      <c r="AJ403" s="370"/>
      <c r="AK403" s="370"/>
      <c r="AL403" s="370"/>
      <c r="AM403" s="370"/>
      <c r="AN403" s="358">
        <v>0</v>
      </c>
      <c r="AO403" s="359">
        <v>0</v>
      </c>
      <c r="AP403" s="360" t="s">
        <v>527</v>
      </c>
      <c r="AQ403" s="362"/>
      <c r="AR403" s="362"/>
      <c r="AS403" s="362"/>
      <c r="AT403" s="362"/>
      <c r="AU403" s="362">
        <v>0</v>
      </c>
      <c r="AV403" s="363">
        <v>0</v>
      </c>
      <c r="AW403" s="364" t="s">
        <v>527</v>
      </c>
    </row>
    <row r="404" spans="1:49" ht="14.25" customHeight="1" x14ac:dyDescent="0.2">
      <c r="A404" s="189">
        <v>403</v>
      </c>
      <c r="B404" s="189" t="str">
        <f t="shared" si="5"/>
        <v>AWShelter</v>
      </c>
      <c r="C404" s="375" t="s">
        <v>97</v>
      </c>
      <c r="D404" s="376" t="s">
        <v>98</v>
      </c>
      <c r="E404" s="376" t="s">
        <v>99</v>
      </c>
      <c r="F404" s="377" t="s">
        <v>420</v>
      </c>
      <c r="G404" s="376" t="s">
        <v>430</v>
      </c>
      <c r="H404" s="368">
        <v>0</v>
      </c>
      <c r="I404" s="368">
        <v>0</v>
      </c>
      <c r="J404" s="368">
        <v>0</v>
      </c>
      <c r="K404" s="368">
        <v>0</v>
      </c>
      <c r="L404" s="346">
        <v>0</v>
      </c>
      <c r="M404" s="346">
        <v>9929.9254999999994</v>
      </c>
      <c r="N404" s="236">
        <v>0</v>
      </c>
      <c r="O404" s="369">
        <v>0</v>
      </c>
      <c r="P404" s="369">
        <v>0</v>
      </c>
      <c r="Q404" s="369">
        <v>0</v>
      </c>
      <c r="R404" s="369">
        <v>0</v>
      </c>
      <c r="S404" s="348">
        <v>0</v>
      </c>
      <c r="T404" s="157">
        <v>9027.2049999999999</v>
      </c>
      <c r="U404" s="349">
        <v>0</v>
      </c>
      <c r="V404" s="351"/>
      <c r="W404" s="351"/>
      <c r="X404" s="351"/>
      <c r="Y404" s="351"/>
      <c r="Z404" s="351">
        <v>0</v>
      </c>
      <c r="AA404" s="352">
        <v>0</v>
      </c>
      <c r="AB404" s="353" t="s">
        <v>527</v>
      </c>
      <c r="AC404" s="355">
        <v>0</v>
      </c>
      <c r="AD404" s="355">
        <v>0</v>
      </c>
      <c r="AE404" s="355">
        <v>0</v>
      </c>
      <c r="AF404" s="355">
        <v>0</v>
      </c>
      <c r="AG404" s="355">
        <v>0</v>
      </c>
      <c r="AH404" s="167">
        <v>902.7204999999999</v>
      </c>
      <c r="AI404" s="373">
        <v>0</v>
      </c>
      <c r="AJ404" s="370"/>
      <c r="AK404" s="370"/>
      <c r="AL404" s="370"/>
      <c r="AM404" s="370"/>
      <c r="AN404" s="358">
        <v>0</v>
      </c>
      <c r="AO404" s="359">
        <v>0</v>
      </c>
      <c r="AP404" s="360" t="s">
        <v>527</v>
      </c>
      <c r="AQ404" s="362"/>
      <c r="AR404" s="362"/>
      <c r="AS404" s="362"/>
      <c r="AT404" s="362"/>
      <c r="AU404" s="362">
        <v>0</v>
      </c>
      <c r="AV404" s="363">
        <v>0</v>
      </c>
      <c r="AW404" s="364" t="s">
        <v>527</v>
      </c>
    </row>
    <row r="405" spans="1:49" ht="14.25" customHeight="1" x14ac:dyDescent="0.2">
      <c r="A405" s="189">
        <v>404</v>
      </c>
      <c r="B405" s="189" t="str">
        <f t="shared" si="5"/>
        <v>AWWASH</v>
      </c>
      <c r="C405" s="375" t="s">
        <v>97</v>
      </c>
      <c r="D405" s="376" t="s">
        <v>98</v>
      </c>
      <c r="E405" s="376" t="s">
        <v>99</v>
      </c>
      <c r="F405" s="377" t="s">
        <v>420</v>
      </c>
      <c r="G405" s="376" t="s">
        <v>431</v>
      </c>
      <c r="H405" s="368">
        <v>341</v>
      </c>
      <c r="I405" s="368">
        <v>300</v>
      </c>
      <c r="J405" s="368">
        <v>900</v>
      </c>
      <c r="K405" s="368">
        <v>600</v>
      </c>
      <c r="L405" s="346">
        <v>2141</v>
      </c>
      <c r="M405" s="346">
        <v>5584.2710000000006</v>
      </c>
      <c r="N405" s="236">
        <v>0.38339829854245966</v>
      </c>
      <c r="O405" s="369">
        <v>284</v>
      </c>
      <c r="P405" s="369">
        <v>243</v>
      </c>
      <c r="Q405" s="369">
        <v>729</v>
      </c>
      <c r="R405" s="369">
        <v>486</v>
      </c>
      <c r="S405" s="348">
        <v>1742</v>
      </c>
      <c r="T405" s="157">
        <v>5076.6100000000006</v>
      </c>
      <c r="U405" s="349">
        <v>0.34314237256752039</v>
      </c>
      <c r="V405" s="351"/>
      <c r="W405" s="351"/>
      <c r="X405" s="351"/>
      <c r="Y405" s="351"/>
      <c r="Z405" s="351">
        <v>0</v>
      </c>
      <c r="AA405" s="352">
        <v>0</v>
      </c>
      <c r="AB405" s="353" t="s">
        <v>527</v>
      </c>
      <c r="AC405" s="355">
        <v>57</v>
      </c>
      <c r="AD405" s="355">
        <v>57</v>
      </c>
      <c r="AE405" s="355">
        <v>171</v>
      </c>
      <c r="AF405" s="355">
        <v>114</v>
      </c>
      <c r="AG405" s="355">
        <v>399</v>
      </c>
      <c r="AH405" s="167">
        <v>507.661</v>
      </c>
      <c r="AI405" s="373">
        <v>0.78595755829185221</v>
      </c>
      <c r="AJ405" s="370"/>
      <c r="AK405" s="370"/>
      <c r="AL405" s="370"/>
      <c r="AM405" s="370"/>
      <c r="AN405" s="358">
        <v>0</v>
      </c>
      <c r="AO405" s="359">
        <v>0</v>
      </c>
      <c r="AP405" s="360" t="s">
        <v>527</v>
      </c>
      <c r="AQ405" s="362"/>
      <c r="AR405" s="362"/>
      <c r="AS405" s="362"/>
      <c r="AT405" s="362"/>
      <c r="AU405" s="362">
        <v>0</v>
      </c>
      <c r="AV405" s="363">
        <v>0</v>
      </c>
      <c r="AW405" s="364" t="s">
        <v>527</v>
      </c>
    </row>
    <row r="406" spans="1:49" ht="14.25" customHeight="1" x14ac:dyDescent="0.2">
      <c r="A406" s="189">
        <v>405</v>
      </c>
      <c r="B406" s="189" t="str">
        <f t="shared" si="5"/>
        <v>AWMultipurpose Cash Assistance (MPC)</v>
      </c>
      <c r="C406" s="375" t="s">
        <v>97</v>
      </c>
      <c r="D406" s="376" t="s">
        <v>98</v>
      </c>
      <c r="E406" s="376" t="s">
        <v>99</v>
      </c>
      <c r="F406" s="377" t="s">
        <v>420</v>
      </c>
      <c r="G406" s="376" t="s">
        <v>503</v>
      </c>
      <c r="H406" s="368">
        <v>70</v>
      </c>
      <c r="I406" s="368">
        <v>70</v>
      </c>
      <c r="J406" s="368">
        <v>404</v>
      </c>
      <c r="K406" s="368">
        <v>389</v>
      </c>
      <c r="L406" s="346">
        <v>933</v>
      </c>
      <c r="M406" s="346">
        <v>14695.45</v>
      </c>
      <c r="N406" s="236">
        <v>6.3489039124354815E-2</v>
      </c>
      <c r="O406" s="369">
        <v>70</v>
      </c>
      <c r="P406" s="369">
        <v>70</v>
      </c>
      <c r="Q406" s="369">
        <v>395</v>
      </c>
      <c r="R406" s="369">
        <v>381</v>
      </c>
      <c r="S406" s="348">
        <v>916</v>
      </c>
      <c r="T406" s="157">
        <v>13359.5</v>
      </c>
      <c r="U406" s="349">
        <v>6.8565440323365395E-2</v>
      </c>
      <c r="V406" s="351"/>
      <c r="W406" s="351"/>
      <c r="X406" s="351"/>
      <c r="Y406" s="351"/>
      <c r="Z406" s="351">
        <v>0</v>
      </c>
      <c r="AA406" s="352">
        <v>0</v>
      </c>
      <c r="AB406" s="353" t="s">
        <v>527</v>
      </c>
      <c r="AC406" s="355"/>
      <c r="AD406" s="355"/>
      <c r="AE406" s="355">
        <v>9</v>
      </c>
      <c r="AF406" s="355">
        <v>8</v>
      </c>
      <c r="AG406" s="355">
        <v>17</v>
      </c>
      <c r="AH406" s="167">
        <v>1335.9499999999998</v>
      </c>
      <c r="AI406" s="373">
        <v>1.2725027134249039E-2</v>
      </c>
      <c r="AJ406" s="370"/>
      <c r="AK406" s="370"/>
      <c r="AL406" s="370"/>
      <c r="AM406" s="370"/>
      <c r="AN406" s="358">
        <v>0</v>
      </c>
      <c r="AO406" s="359">
        <v>0</v>
      </c>
      <c r="AP406" s="360" t="s">
        <v>527</v>
      </c>
      <c r="AQ406" s="362"/>
      <c r="AR406" s="362"/>
      <c r="AS406" s="362"/>
      <c r="AT406" s="362"/>
      <c r="AU406" s="362">
        <v>0</v>
      </c>
      <c r="AV406" s="363">
        <v>0</v>
      </c>
      <c r="AW406" s="364" t="s">
        <v>527</v>
      </c>
    </row>
    <row r="407" spans="1:49" ht="14.25" customHeight="1" x14ac:dyDescent="0.2">
      <c r="A407" s="189">
        <v>406</v>
      </c>
      <c r="B407" s="189" t="str">
        <f t="shared" si="5"/>
        <v>AWIntersector</v>
      </c>
      <c r="C407" s="375" t="s">
        <v>97</v>
      </c>
      <c r="D407" s="376" t="s">
        <v>98</v>
      </c>
      <c r="E407" s="376" t="s">
        <v>99</v>
      </c>
      <c r="F407" s="377" t="s">
        <v>420</v>
      </c>
      <c r="G407" s="376" t="s">
        <v>504</v>
      </c>
      <c r="H407" s="368">
        <v>1659</v>
      </c>
      <c r="I407" s="368">
        <v>1430</v>
      </c>
      <c r="J407" s="368">
        <v>1209</v>
      </c>
      <c r="K407" s="368">
        <v>1178</v>
      </c>
      <c r="L407" s="346">
        <v>5476</v>
      </c>
      <c r="M407" s="346">
        <v>14695.45</v>
      </c>
      <c r="N407" s="236">
        <v>0.37263234538581669</v>
      </c>
      <c r="O407" s="369">
        <v>1602</v>
      </c>
      <c r="P407" s="369">
        <v>1373</v>
      </c>
      <c r="Q407" s="369">
        <v>975</v>
      </c>
      <c r="R407" s="369">
        <v>967</v>
      </c>
      <c r="S407" s="348">
        <v>4917</v>
      </c>
      <c r="T407" s="157">
        <v>13359.5</v>
      </c>
      <c r="U407" s="349">
        <v>0.36805269658295597</v>
      </c>
      <c r="V407" s="351"/>
      <c r="W407" s="351"/>
      <c r="X407" s="351"/>
      <c r="Y407" s="351"/>
      <c r="Z407" s="351">
        <v>0</v>
      </c>
      <c r="AA407" s="352">
        <v>0</v>
      </c>
      <c r="AB407" s="353" t="s">
        <v>527</v>
      </c>
      <c r="AC407" s="355">
        <v>57</v>
      </c>
      <c r="AD407" s="355">
        <v>57</v>
      </c>
      <c r="AE407" s="355">
        <v>234</v>
      </c>
      <c r="AF407" s="355">
        <v>211</v>
      </c>
      <c r="AG407" s="355">
        <v>559</v>
      </c>
      <c r="AH407" s="167">
        <v>1335.9499999999998</v>
      </c>
      <c r="AI407" s="373">
        <v>0.41842883341442427</v>
      </c>
      <c r="AJ407" s="370"/>
      <c r="AK407" s="370"/>
      <c r="AL407" s="370"/>
      <c r="AM407" s="370"/>
      <c r="AN407" s="358">
        <v>0</v>
      </c>
      <c r="AO407" s="359">
        <v>0</v>
      </c>
      <c r="AP407" s="360" t="s">
        <v>527</v>
      </c>
      <c r="AQ407" s="362"/>
      <c r="AR407" s="362"/>
      <c r="AS407" s="362"/>
      <c r="AT407" s="362"/>
      <c r="AU407" s="362">
        <v>0</v>
      </c>
      <c r="AV407" s="363">
        <v>0</v>
      </c>
      <c r="AW407" s="364" t="s">
        <v>527</v>
      </c>
    </row>
    <row r="408" spans="1:49" ht="14.25" customHeight="1" x14ac:dyDescent="0.2">
      <c r="A408" s="189">
        <v>407</v>
      </c>
      <c r="B408" s="189" t="str">
        <f t="shared" si="5"/>
        <v>CWEducation</v>
      </c>
      <c r="C408" s="375" t="s">
        <v>97</v>
      </c>
      <c r="D408" s="376" t="s">
        <v>100</v>
      </c>
      <c r="E408" s="376" t="s">
        <v>101</v>
      </c>
      <c r="F408" s="377" t="s">
        <v>420</v>
      </c>
      <c r="G408" s="376" t="s">
        <v>418</v>
      </c>
      <c r="H408" s="368">
        <v>195</v>
      </c>
      <c r="I408" s="368">
        <v>195</v>
      </c>
      <c r="J408" s="368">
        <v>0</v>
      </c>
      <c r="K408" s="368">
        <v>0</v>
      </c>
      <c r="L408" s="346">
        <v>390</v>
      </c>
      <c r="M408" s="346">
        <v>1955</v>
      </c>
      <c r="N408" s="236">
        <v>0.19948849104859334</v>
      </c>
      <c r="O408" s="369">
        <v>195</v>
      </c>
      <c r="P408" s="369">
        <v>195</v>
      </c>
      <c r="Q408" s="369"/>
      <c r="R408" s="369"/>
      <c r="S408" s="348">
        <v>390</v>
      </c>
      <c r="T408" s="157">
        <v>1700</v>
      </c>
      <c r="U408" s="349">
        <v>0.22941176470588234</v>
      </c>
      <c r="V408" s="351"/>
      <c r="W408" s="351"/>
      <c r="X408" s="351"/>
      <c r="Y408" s="351"/>
      <c r="Z408" s="351">
        <v>0</v>
      </c>
      <c r="AA408" s="352">
        <v>0</v>
      </c>
      <c r="AB408" s="353" t="s">
        <v>527</v>
      </c>
      <c r="AC408" s="355">
        <v>0</v>
      </c>
      <c r="AD408" s="355">
        <v>0</v>
      </c>
      <c r="AE408" s="355"/>
      <c r="AF408" s="355"/>
      <c r="AG408" s="355">
        <v>0</v>
      </c>
      <c r="AH408" s="167">
        <v>255</v>
      </c>
      <c r="AI408" s="373">
        <v>0</v>
      </c>
      <c r="AJ408" s="370"/>
      <c r="AK408" s="370"/>
      <c r="AL408" s="370"/>
      <c r="AM408" s="370"/>
      <c r="AN408" s="358">
        <v>0</v>
      </c>
      <c r="AO408" s="359">
        <v>0</v>
      </c>
      <c r="AP408" s="360" t="s">
        <v>527</v>
      </c>
      <c r="AQ408" s="362"/>
      <c r="AR408" s="362"/>
      <c r="AS408" s="362"/>
      <c r="AT408" s="362"/>
      <c r="AU408" s="362">
        <v>0</v>
      </c>
      <c r="AV408" s="363">
        <v>0</v>
      </c>
      <c r="AW408" s="364" t="s">
        <v>527</v>
      </c>
    </row>
    <row r="409" spans="1:49" ht="14.25" customHeight="1" x14ac:dyDescent="0.2">
      <c r="A409" s="189">
        <v>408</v>
      </c>
      <c r="B409" s="189" t="str">
        <f t="shared" si="5"/>
        <v>CWFood Security</v>
      </c>
      <c r="C409" s="375" t="s">
        <v>97</v>
      </c>
      <c r="D409" s="376" t="s">
        <v>100</v>
      </c>
      <c r="E409" s="376" t="s">
        <v>101</v>
      </c>
      <c r="F409" s="377" t="s">
        <v>420</v>
      </c>
      <c r="G409" s="376" t="s">
        <v>421</v>
      </c>
      <c r="H409" s="368">
        <v>125</v>
      </c>
      <c r="I409" s="368">
        <v>125</v>
      </c>
      <c r="J409" s="368">
        <v>855</v>
      </c>
      <c r="K409" s="368">
        <v>495</v>
      </c>
      <c r="L409" s="346">
        <v>1600</v>
      </c>
      <c r="M409" s="346">
        <v>11573.6</v>
      </c>
      <c r="N409" s="236">
        <v>0.13824566254233772</v>
      </c>
      <c r="O409" s="369">
        <v>125</v>
      </c>
      <c r="P409" s="369">
        <v>125</v>
      </c>
      <c r="Q409" s="369">
        <v>775</v>
      </c>
      <c r="R409" s="369">
        <v>475</v>
      </c>
      <c r="S409" s="348">
        <v>1500</v>
      </c>
      <c r="T409" s="157">
        <v>10064</v>
      </c>
      <c r="U409" s="349">
        <v>0.14904610492845788</v>
      </c>
      <c r="V409" s="351"/>
      <c r="W409" s="351"/>
      <c r="X409" s="351"/>
      <c r="Y409" s="351"/>
      <c r="Z409" s="351">
        <v>0</v>
      </c>
      <c r="AA409" s="352">
        <v>0</v>
      </c>
      <c r="AB409" s="353" t="s">
        <v>527</v>
      </c>
      <c r="AC409" s="355">
        <v>0</v>
      </c>
      <c r="AD409" s="355">
        <v>0</v>
      </c>
      <c r="AE409" s="355">
        <v>80</v>
      </c>
      <c r="AF409" s="355">
        <v>20</v>
      </c>
      <c r="AG409" s="355">
        <v>100</v>
      </c>
      <c r="AH409" s="167">
        <v>1509.6</v>
      </c>
      <c r="AI409" s="373">
        <v>6.6242713301536832E-2</v>
      </c>
      <c r="AJ409" s="370"/>
      <c r="AK409" s="370"/>
      <c r="AL409" s="370"/>
      <c r="AM409" s="370"/>
      <c r="AN409" s="358">
        <v>0</v>
      </c>
      <c r="AO409" s="359">
        <v>0</v>
      </c>
      <c r="AP409" s="360" t="s">
        <v>527</v>
      </c>
      <c r="AQ409" s="362"/>
      <c r="AR409" s="362"/>
      <c r="AS409" s="362"/>
      <c r="AT409" s="362"/>
      <c r="AU409" s="362">
        <v>0</v>
      </c>
      <c r="AV409" s="363">
        <v>0</v>
      </c>
      <c r="AW409" s="364" t="s">
        <v>527</v>
      </c>
    </row>
    <row r="410" spans="1:49" ht="14.25" customHeight="1" x14ac:dyDescent="0.2">
      <c r="A410" s="189">
        <v>409</v>
      </c>
      <c r="B410" s="189" t="str">
        <f t="shared" si="5"/>
        <v>CWHealth</v>
      </c>
      <c r="C410" s="375" t="s">
        <v>97</v>
      </c>
      <c r="D410" s="376" t="s">
        <v>100</v>
      </c>
      <c r="E410" s="376" t="s">
        <v>101</v>
      </c>
      <c r="F410" s="377" t="s">
        <v>420</v>
      </c>
      <c r="G410" s="376" t="s">
        <v>422</v>
      </c>
      <c r="H410" s="368">
        <v>821</v>
      </c>
      <c r="I410" s="368">
        <v>821</v>
      </c>
      <c r="J410" s="368">
        <v>2701</v>
      </c>
      <c r="K410" s="368">
        <v>2536</v>
      </c>
      <c r="L410" s="346">
        <v>6879</v>
      </c>
      <c r="M410" s="346">
        <v>8289.2000000000007</v>
      </c>
      <c r="N410" s="236">
        <v>0.82987501809583553</v>
      </c>
      <c r="O410" s="369">
        <v>750</v>
      </c>
      <c r="P410" s="369">
        <v>750</v>
      </c>
      <c r="Q410" s="369">
        <v>2250</v>
      </c>
      <c r="R410" s="369">
        <v>2250</v>
      </c>
      <c r="S410" s="348">
        <v>6000</v>
      </c>
      <c r="T410" s="157">
        <v>7208</v>
      </c>
      <c r="U410" s="349">
        <v>0.83240843507214202</v>
      </c>
      <c r="V410" s="351"/>
      <c r="W410" s="351"/>
      <c r="X410" s="351"/>
      <c r="Y410" s="351"/>
      <c r="Z410" s="351">
        <v>0</v>
      </c>
      <c r="AA410" s="352">
        <v>0</v>
      </c>
      <c r="AB410" s="353" t="s">
        <v>527</v>
      </c>
      <c r="AC410" s="355">
        <v>71</v>
      </c>
      <c r="AD410" s="355">
        <v>71</v>
      </c>
      <c r="AE410" s="355">
        <v>451</v>
      </c>
      <c r="AF410" s="355">
        <v>286</v>
      </c>
      <c r="AG410" s="355">
        <v>879</v>
      </c>
      <c r="AH410" s="167">
        <v>1081.2</v>
      </c>
      <c r="AI410" s="373">
        <v>0.81298557158712537</v>
      </c>
      <c r="AJ410" s="370"/>
      <c r="AK410" s="370"/>
      <c r="AL410" s="370"/>
      <c r="AM410" s="370"/>
      <c r="AN410" s="358">
        <v>0</v>
      </c>
      <c r="AO410" s="359">
        <v>0</v>
      </c>
      <c r="AP410" s="360" t="s">
        <v>527</v>
      </c>
      <c r="AQ410" s="362"/>
      <c r="AR410" s="362"/>
      <c r="AS410" s="362"/>
      <c r="AT410" s="362"/>
      <c r="AU410" s="362">
        <v>0</v>
      </c>
      <c r="AV410" s="363">
        <v>0</v>
      </c>
      <c r="AW410" s="364" t="s">
        <v>527</v>
      </c>
    </row>
    <row r="411" spans="1:49" ht="14.25" customHeight="1" x14ac:dyDescent="0.2">
      <c r="A411" s="189">
        <v>410</v>
      </c>
      <c r="B411" s="189" t="str">
        <f t="shared" si="5"/>
        <v>CWHumanitarian transportation</v>
      </c>
      <c r="C411" s="375" t="s">
        <v>97</v>
      </c>
      <c r="D411" s="376" t="s">
        <v>100</v>
      </c>
      <c r="E411" s="376" t="s">
        <v>101</v>
      </c>
      <c r="F411" s="377" t="s">
        <v>420</v>
      </c>
      <c r="G411" s="376" t="s">
        <v>423</v>
      </c>
      <c r="H411" s="368">
        <v>64</v>
      </c>
      <c r="I411" s="368">
        <v>49</v>
      </c>
      <c r="J411" s="368">
        <v>350</v>
      </c>
      <c r="K411" s="368">
        <v>45</v>
      </c>
      <c r="L411" s="346">
        <v>508</v>
      </c>
      <c r="M411" s="346">
        <v>7624.5</v>
      </c>
      <c r="N411" s="236">
        <v>6.6627319824250769E-2</v>
      </c>
      <c r="O411" s="369">
        <v>64</v>
      </c>
      <c r="P411" s="369">
        <v>49</v>
      </c>
      <c r="Q411" s="369">
        <v>350</v>
      </c>
      <c r="R411" s="369">
        <v>45</v>
      </c>
      <c r="S411" s="348">
        <v>508</v>
      </c>
      <c r="T411" s="157">
        <v>6630</v>
      </c>
      <c r="U411" s="349">
        <v>7.6621417797888391E-2</v>
      </c>
      <c r="V411" s="351"/>
      <c r="W411" s="351"/>
      <c r="X411" s="351"/>
      <c r="Y411" s="351"/>
      <c r="Z411" s="351">
        <v>0</v>
      </c>
      <c r="AA411" s="352">
        <v>0</v>
      </c>
      <c r="AB411" s="353" t="s">
        <v>527</v>
      </c>
      <c r="AC411" s="355">
        <v>0</v>
      </c>
      <c r="AD411" s="355">
        <v>0</v>
      </c>
      <c r="AE411" s="355">
        <v>0</v>
      </c>
      <c r="AF411" s="355">
        <v>0</v>
      </c>
      <c r="AG411" s="355">
        <v>0</v>
      </c>
      <c r="AH411" s="167">
        <v>994.5</v>
      </c>
      <c r="AI411" s="373">
        <v>0</v>
      </c>
      <c r="AJ411" s="370"/>
      <c r="AK411" s="370"/>
      <c r="AL411" s="370"/>
      <c r="AM411" s="370"/>
      <c r="AN411" s="358">
        <v>0</v>
      </c>
      <c r="AO411" s="359">
        <v>0</v>
      </c>
      <c r="AP411" s="360" t="s">
        <v>527</v>
      </c>
      <c r="AQ411" s="362"/>
      <c r="AR411" s="362"/>
      <c r="AS411" s="362"/>
      <c r="AT411" s="362"/>
      <c r="AU411" s="362">
        <v>0</v>
      </c>
      <c r="AV411" s="363">
        <v>0</v>
      </c>
      <c r="AW411" s="364" t="s">
        <v>527</v>
      </c>
    </row>
    <row r="412" spans="1:49" ht="14.25" customHeight="1" x14ac:dyDescent="0.2">
      <c r="A412" s="189">
        <v>411</v>
      </c>
      <c r="B412" s="189" t="str">
        <f t="shared" si="5"/>
        <v>CWIntegration</v>
      </c>
      <c r="C412" s="375" t="s">
        <v>97</v>
      </c>
      <c r="D412" s="376" t="s">
        <v>100</v>
      </c>
      <c r="E412" s="376" t="s">
        <v>101</v>
      </c>
      <c r="F412" s="377" t="s">
        <v>420</v>
      </c>
      <c r="G412" s="376" t="s">
        <v>424</v>
      </c>
      <c r="H412" s="368">
        <v>50</v>
      </c>
      <c r="I412" s="368">
        <v>50</v>
      </c>
      <c r="J412" s="368">
        <v>239</v>
      </c>
      <c r="K412" s="368">
        <v>239</v>
      </c>
      <c r="L412" s="346">
        <v>578</v>
      </c>
      <c r="M412" s="346">
        <v>10224.65</v>
      </c>
      <c r="N412" s="236">
        <v>5.6530052373430881E-2</v>
      </c>
      <c r="O412" s="369">
        <v>50</v>
      </c>
      <c r="P412" s="369">
        <v>50</v>
      </c>
      <c r="Q412" s="369">
        <v>239</v>
      </c>
      <c r="R412" s="369">
        <v>239</v>
      </c>
      <c r="S412" s="348">
        <v>578</v>
      </c>
      <c r="T412" s="157">
        <v>8891</v>
      </c>
      <c r="U412" s="349">
        <v>6.5009560229445512E-2</v>
      </c>
      <c r="V412" s="351"/>
      <c r="W412" s="351"/>
      <c r="X412" s="351"/>
      <c r="Y412" s="351"/>
      <c r="Z412" s="351">
        <v>0</v>
      </c>
      <c r="AA412" s="352">
        <v>0</v>
      </c>
      <c r="AB412" s="353" t="s">
        <v>527</v>
      </c>
      <c r="AC412" s="355">
        <v>0</v>
      </c>
      <c r="AD412" s="355">
        <v>0</v>
      </c>
      <c r="AE412" s="355">
        <v>0</v>
      </c>
      <c r="AF412" s="355">
        <v>0</v>
      </c>
      <c r="AG412" s="355">
        <v>0</v>
      </c>
      <c r="AH412" s="167">
        <v>1333.65</v>
      </c>
      <c r="AI412" s="373">
        <v>0</v>
      </c>
      <c r="AJ412" s="370"/>
      <c r="AK412" s="370"/>
      <c r="AL412" s="370"/>
      <c r="AM412" s="370"/>
      <c r="AN412" s="358">
        <v>0</v>
      </c>
      <c r="AO412" s="359">
        <v>0</v>
      </c>
      <c r="AP412" s="360" t="s">
        <v>527</v>
      </c>
      <c r="AQ412" s="362"/>
      <c r="AR412" s="362"/>
      <c r="AS412" s="362"/>
      <c r="AT412" s="362"/>
      <c r="AU412" s="362">
        <v>0</v>
      </c>
      <c r="AV412" s="363">
        <v>0</v>
      </c>
      <c r="AW412" s="364" t="s">
        <v>527</v>
      </c>
    </row>
    <row r="413" spans="1:49" ht="14.25" customHeight="1" x14ac:dyDescent="0.2">
      <c r="A413" s="189">
        <v>412</v>
      </c>
      <c r="B413" s="189" t="str">
        <f t="shared" si="5"/>
        <v>CWNutrition</v>
      </c>
      <c r="C413" s="375" t="s">
        <v>97</v>
      </c>
      <c r="D413" s="376" t="s">
        <v>100</v>
      </c>
      <c r="E413" s="376" t="s">
        <v>101</v>
      </c>
      <c r="F413" s="377" t="s">
        <v>420</v>
      </c>
      <c r="G413" s="376" t="s">
        <v>425</v>
      </c>
      <c r="H413" s="368">
        <v>0</v>
      </c>
      <c r="I413" s="368">
        <v>0</v>
      </c>
      <c r="J413" s="368">
        <v>0</v>
      </c>
      <c r="K413" s="368">
        <v>0</v>
      </c>
      <c r="L413" s="346">
        <v>0</v>
      </c>
      <c r="M413" s="346">
        <v>1016.6</v>
      </c>
      <c r="N413" s="236">
        <v>0</v>
      </c>
      <c r="O413" s="369">
        <v>0</v>
      </c>
      <c r="P413" s="369">
        <v>0</v>
      </c>
      <c r="Q413" s="369">
        <v>0</v>
      </c>
      <c r="R413" s="369"/>
      <c r="S413" s="348">
        <v>0</v>
      </c>
      <c r="T413" s="157">
        <v>884</v>
      </c>
      <c r="U413" s="349">
        <v>0</v>
      </c>
      <c r="V413" s="351"/>
      <c r="W413" s="351"/>
      <c r="X413" s="351"/>
      <c r="Y413" s="351"/>
      <c r="Z413" s="351">
        <v>0</v>
      </c>
      <c r="AA413" s="352">
        <v>0</v>
      </c>
      <c r="AB413" s="353" t="s">
        <v>527</v>
      </c>
      <c r="AC413" s="355">
        <v>0</v>
      </c>
      <c r="AD413" s="355">
        <v>0</v>
      </c>
      <c r="AE413" s="355">
        <v>0</v>
      </c>
      <c r="AF413" s="355"/>
      <c r="AG413" s="355">
        <v>0</v>
      </c>
      <c r="AH413" s="167">
        <v>132.6</v>
      </c>
      <c r="AI413" s="373">
        <v>0</v>
      </c>
      <c r="AJ413" s="370"/>
      <c r="AK413" s="370"/>
      <c r="AL413" s="370"/>
      <c r="AM413" s="370"/>
      <c r="AN413" s="358">
        <v>0</v>
      </c>
      <c r="AO413" s="359">
        <v>0</v>
      </c>
      <c r="AP413" s="360" t="s">
        <v>527</v>
      </c>
      <c r="AQ413" s="362"/>
      <c r="AR413" s="362"/>
      <c r="AS413" s="362"/>
      <c r="AT413" s="362"/>
      <c r="AU413" s="362">
        <v>0</v>
      </c>
      <c r="AV413" s="363">
        <v>0</v>
      </c>
      <c r="AW413" s="364" t="s">
        <v>527</v>
      </c>
    </row>
    <row r="414" spans="1:49" ht="14.25" customHeight="1" x14ac:dyDescent="0.2">
      <c r="A414" s="189">
        <v>413</v>
      </c>
      <c r="B414" s="189" t="str">
        <f t="shared" si="5"/>
        <v>CWProtection (Child Protection)</v>
      </c>
      <c r="C414" s="375" t="s">
        <v>97</v>
      </c>
      <c r="D414" s="376" t="s">
        <v>100</v>
      </c>
      <c r="E414" s="376" t="s">
        <v>101</v>
      </c>
      <c r="F414" s="377" t="s">
        <v>420</v>
      </c>
      <c r="G414" s="376" t="s">
        <v>426</v>
      </c>
      <c r="H414" s="368">
        <v>65</v>
      </c>
      <c r="I414" s="368">
        <v>65</v>
      </c>
      <c r="J414" s="368">
        <v>0</v>
      </c>
      <c r="K414" s="368">
        <v>0</v>
      </c>
      <c r="L414" s="346">
        <v>130</v>
      </c>
      <c r="M414" s="346">
        <v>2541.5</v>
      </c>
      <c r="N414" s="236">
        <v>5.1150895140664961E-2</v>
      </c>
      <c r="O414" s="369">
        <v>50</v>
      </c>
      <c r="P414" s="369">
        <v>50</v>
      </c>
      <c r="Q414" s="369"/>
      <c r="R414" s="369"/>
      <c r="S414" s="348">
        <v>100</v>
      </c>
      <c r="T414" s="157">
        <v>2210</v>
      </c>
      <c r="U414" s="349">
        <v>4.5248868778280542E-2</v>
      </c>
      <c r="V414" s="351"/>
      <c r="W414" s="351"/>
      <c r="X414" s="351"/>
      <c r="Y414" s="351"/>
      <c r="Z414" s="351">
        <v>0</v>
      </c>
      <c r="AA414" s="352">
        <v>0</v>
      </c>
      <c r="AB414" s="353" t="s">
        <v>527</v>
      </c>
      <c r="AC414" s="355">
        <v>15</v>
      </c>
      <c r="AD414" s="355">
        <v>15</v>
      </c>
      <c r="AE414" s="355"/>
      <c r="AF414" s="355"/>
      <c r="AG414" s="355">
        <v>30</v>
      </c>
      <c r="AH414" s="167">
        <v>331.5</v>
      </c>
      <c r="AI414" s="373">
        <v>9.0497737556561084E-2</v>
      </c>
      <c r="AJ414" s="370"/>
      <c r="AK414" s="370"/>
      <c r="AL414" s="370"/>
      <c r="AM414" s="370"/>
      <c r="AN414" s="358">
        <v>0</v>
      </c>
      <c r="AO414" s="359">
        <v>0</v>
      </c>
      <c r="AP414" s="360" t="s">
        <v>527</v>
      </c>
      <c r="AQ414" s="362"/>
      <c r="AR414" s="362"/>
      <c r="AS414" s="362"/>
      <c r="AT414" s="362"/>
      <c r="AU414" s="362">
        <v>0</v>
      </c>
      <c r="AV414" s="363">
        <v>0</v>
      </c>
      <c r="AW414" s="364" t="s">
        <v>527</v>
      </c>
    </row>
    <row r="415" spans="1:49" ht="14.25" customHeight="1" x14ac:dyDescent="0.2">
      <c r="A415" s="189">
        <v>414</v>
      </c>
      <c r="B415" s="189" t="str">
        <f t="shared" si="5"/>
        <v>CWProtection (GBV)</v>
      </c>
      <c r="C415" s="375" t="s">
        <v>97</v>
      </c>
      <c r="D415" s="376" t="s">
        <v>100</v>
      </c>
      <c r="E415" s="376" t="s">
        <v>101</v>
      </c>
      <c r="F415" s="377" t="s">
        <v>420</v>
      </c>
      <c r="G415" s="376" t="s">
        <v>427</v>
      </c>
      <c r="H415" s="368">
        <v>0</v>
      </c>
      <c r="I415" s="368">
        <v>0</v>
      </c>
      <c r="J415" s="368">
        <v>688</v>
      </c>
      <c r="K415" s="368">
        <v>500</v>
      </c>
      <c r="L415" s="346">
        <v>1188</v>
      </c>
      <c r="M415" s="346">
        <v>6256</v>
      </c>
      <c r="N415" s="236">
        <v>0.18989769820971866</v>
      </c>
      <c r="O415" s="369">
        <v>0</v>
      </c>
      <c r="P415" s="369">
        <v>0</v>
      </c>
      <c r="Q415" s="369">
        <v>688</v>
      </c>
      <c r="R415" s="369">
        <v>500</v>
      </c>
      <c r="S415" s="348">
        <v>1188</v>
      </c>
      <c r="T415" s="157">
        <v>5440</v>
      </c>
      <c r="U415" s="349">
        <v>0.21838235294117647</v>
      </c>
      <c r="V415" s="351"/>
      <c r="W415" s="351"/>
      <c r="X415" s="351"/>
      <c r="Y415" s="351"/>
      <c r="Z415" s="351">
        <v>0</v>
      </c>
      <c r="AA415" s="352">
        <v>0</v>
      </c>
      <c r="AB415" s="353" t="s">
        <v>527</v>
      </c>
      <c r="AC415" s="355">
        <v>0</v>
      </c>
      <c r="AD415" s="355">
        <v>0</v>
      </c>
      <c r="AE415" s="355">
        <v>0</v>
      </c>
      <c r="AF415" s="355">
        <v>0</v>
      </c>
      <c r="AG415" s="355">
        <v>0</v>
      </c>
      <c r="AH415" s="167">
        <v>816</v>
      </c>
      <c r="AI415" s="373">
        <v>0</v>
      </c>
      <c r="AJ415" s="370"/>
      <c r="AK415" s="370"/>
      <c r="AL415" s="370"/>
      <c r="AM415" s="370"/>
      <c r="AN415" s="358">
        <v>0</v>
      </c>
      <c r="AO415" s="359">
        <v>0</v>
      </c>
      <c r="AP415" s="360" t="s">
        <v>527</v>
      </c>
      <c r="AQ415" s="362"/>
      <c r="AR415" s="362"/>
      <c r="AS415" s="362"/>
      <c r="AT415" s="362"/>
      <c r="AU415" s="362">
        <v>0</v>
      </c>
      <c r="AV415" s="363">
        <v>0</v>
      </c>
      <c r="AW415" s="364" t="s">
        <v>527</v>
      </c>
    </row>
    <row r="416" spans="1:49" ht="14.25" customHeight="1" x14ac:dyDescent="0.2">
      <c r="A416" s="189">
        <v>415</v>
      </c>
      <c r="B416" s="189" t="str">
        <f t="shared" si="5"/>
        <v>CWProtection (General)</v>
      </c>
      <c r="C416" s="375" t="s">
        <v>97</v>
      </c>
      <c r="D416" s="376" t="s">
        <v>100</v>
      </c>
      <c r="E416" s="376" t="s">
        <v>101</v>
      </c>
      <c r="F416" s="377" t="s">
        <v>420</v>
      </c>
      <c r="G416" s="376" t="s">
        <v>428</v>
      </c>
      <c r="H416" s="368">
        <v>240</v>
      </c>
      <c r="I416" s="368">
        <v>230</v>
      </c>
      <c r="J416" s="368">
        <v>825</v>
      </c>
      <c r="K416" s="368">
        <v>825</v>
      </c>
      <c r="L416" s="346">
        <v>2120</v>
      </c>
      <c r="M416" s="346">
        <v>13724.1</v>
      </c>
      <c r="N416" s="236">
        <v>0.15447278874388848</v>
      </c>
      <c r="O416" s="369">
        <v>219</v>
      </c>
      <c r="P416" s="369">
        <v>215</v>
      </c>
      <c r="Q416" s="369">
        <v>706</v>
      </c>
      <c r="R416" s="369">
        <v>706</v>
      </c>
      <c r="S416" s="348">
        <v>1846</v>
      </c>
      <c r="T416" s="157">
        <v>11934</v>
      </c>
      <c r="U416" s="349">
        <v>0.15468409586056645</v>
      </c>
      <c r="V416" s="351"/>
      <c r="W416" s="351"/>
      <c r="X416" s="351"/>
      <c r="Y416" s="351"/>
      <c r="Z416" s="351">
        <v>0</v>
      </c>
      <c r="AA416" s="352">
        <v>0</v>
      </c>
      <c r="AB416" s="353" t="s">
        <v>527</v>
      </c>
      <c r="AC416" s="355">
        <v>21</v>
      </c>
      <c r="AD416" s="355">
        <v>15</v>
      </c>
      <c r="AE416" s="355">
        <v>119</v>
      </c>
      <c r="AF416" s="355">
        <v>119</v>
      </c>
      <c r="AG416" s="355">
        <v>274</v>
      </c>
      <c r="AH416" s="167">
        <v>1790.1</v>
      </c>
      <c r="AI416" s="373">
        <v>0.15306407463270208</v>
      </c>
      <c r="AJ416" s="370"/>
      <c r="AK416" s="370"/>
      <c r="AL416" s="370"/>
      <c r="AM416" s="370"/>
      <c r="AN416" s="358">
        <v>0</v>
      </c>
      <c r="AO416" s="359">
        <v>0</v>
      </c>
      <c r="AP416" s="360" t="s">
        <v>527</v>
      </c>
      <c r="AQ416" s="362"/>
      <c r="AR416" s="362"/>
      <c r="AS416" s="362"/>
      <c r="AT416" s="362"/>
      <c r="AU416" s="362">
        <v>0</v>
      </c>
      <c r="AV416" s="363">
        <v>0</v>
      </c>
      <c r="AW416" s="364" t="s">
        <v>527</v>
      </c>
    </row>
    <row r="417" spans="1:49" ht="14.25" customHeight="1" x14ac:dyDescent="0.2">
      <c r="A417" s="189">
        <v>416</v>
      </c>
      <c r="B417" s="189" t="str">
        <f t="shared" ref="B417:B485" si="6">CONCATENATE(E417,G417)</f>
        <v>CWProtection (Human Trafficking and Smuggling)</v>
      </c>
      <c r="C417" s="375" t="s">
        <v>97</v>
      </c>
      <c r="D417" s="376" t="s">
        <v>100</v>
      </c>
      <c r="E417" s="376" t="s">
        <v>101</v>
      </c>
      <c r="F417" s="377" t="s">
        <v>420</v>
      </c>
      <c r="G417" s="376" t="s">
        <v>429</v>
      </c>
      <c r="H417" s="368">
        <v>0</v>
      </c>
      <c r="I417" s="368">
        <v>0</v>
      </c>
      <c r="J417" s="368">
        <v>0</v>
      </c>
      <c r="K417" s="368">
        <v>0</v>
      </c>
      <c r="L417" s="346">
        <v>0</v>
      </c>
      <c r="M417" s="346">
        <v>6666.55</v>
      </c>
      <c r="N417" s="236">
        <v>0</v>
      </c>
      <c r="O417" s="369">
        <v>0</v>
      </c>
      <c r="P417" s="369">
        <v>0</v>
      </c>
      <c r="Q417" s="369">
        <v>0</v>
      </c>
      <c r="R417" s="369">
        <v>0</v>
      </c>
      <c r="S417" s="348">
        <v>0</v>
      </c>
      <c r="T417" s="157">
        <v>5797</v>
      </c>
      <c r="U417" s="349">
        <v>0</v>
      </c>
      <c r="V417" s="351"/>
      <c r="W417" s="351"/>
      <c r="X417" s="351"/>
      <c r="Y417" s="351"/>
      <c r="Z417" s="351">
        <v>0</v>
      </c>
      <c r="AA417" s="352">
        <v>0</v>
      </c>
      <c r="AB417" s="353" t="s">
        <v>527</v>
      </c>
      <c r="AC417" s="355">
        <v>0</v>
      </c>
      <c r="AD417" s="355">
        <v>0</v>
      </c>
      <c r="AE417" s="355">
        <v>0</v>
      </c>
      <c r="AF417" s="355">
        <v>0</v>
      </c>
      <c r="AG417" s="355">
        <v>0</v>
      </c>
      <c r="AH417" s="167">
        <v>869.55000000000007</v>
      </c>
      <c r="AI417" s="373">
        <v>0</v>
      </c>
      <c r="AJ417" s="370"/>
      <c r="AK417" s="370"/>
      <c r="AL417" s="370"/>
      <c r="AM417" s="370"/>
      <c r="AN417" s="358">
        <v>0</v>
      </c>
      <c r="AO417" s="359">
        <v>0</v>
      </c>
      <c r="AP417" s="360" t="s">
        <v>527</v>
      </c>
      <c r="AQ417" s="362"/>
      <c r="AR417" s="362"/>
      <c r="AS417" s="362"/>
      <c r="AT417" s="362"/>
      <c r="AU417" s="362">
        <v>0</v>
      </c>
      <c r="AV417" s="363">
        <v>0</v>
      </c>
      <c r="AW417" s="364" t="s">
        <v>527</v>
      </c>
    </row>
    <row r="418" spans="1:49" ht="14.25" customHeight="1" x14ac:dyDescent="0.2">
      <c r="A418" s="189">
        <v>417</v>
      </c>
      <c r="B418" s="189" t="str">
        <f t="shared" si="6"/>
        <v>CWShelter</v>
      </c>
      <c r="C418" s="375" t="s">
        <v>97</v>
      </c>
      <c r="D418" s="376" t="s">
        <v>100</v>
      </c>
      <c r="E418" s="376" t="s">
        <v>101</v>
      </c>
      <c r="F418" s="377" t="s">
        <v>420</v>
      </c>
      <c r="G418" s="376" t="s">
        <v>430</v>
      </c>
      <c r="H418" s="368">
        <v>20</v>
      </c>
      <c r="I418" s="368">
        <v>20</v>
      </c>
      <c r="J418" s="368">
        <v>355</v>
      </c>
      <c r="K418" s="368">
        <v>355</v>
      </c>
      <c r="L418" s="346">
        <v>750</v>
      </c>
      <c r="M418" s="346">
        <v>9032.1</v>
      </c>
      <c r="N418" s="236">
        <v>8.3037167436144421E-2</v>
      </c>
      <c r="O418" s="369">
        <v>20</v>
      </c>
      <c r="P418" s="369">
        <v>20</v>
      </c>
      <c r="Q418" s="369">
        <v>355</v>
      </c>
      <c r="R418" s="369">
        <v>355</v>
      </c>
      <c r="S418" s="348">
        <v>750</v>
      </c>
      <c r="T418" s="157">
        <v>7854</v>
      </c>
      <c r="U418" s="349">
        <v>9.5492742551566076E-2</v>
      </c>
      <c r="V418" s="351"/>
      <c r="W418" s="351"/>
      <c r="X418" s="351"/>
      <c r="Y418" s="351"/>
      <c r="Z418" s="351">
        <v>0</v>
      </c>
      <c r="AA418" s="352">
        <v>0</v>
      </c>
      <c r="AB418" s="353" t="s">
        <v>527</v>
      </c>
      <c r="AC418" s="355">
        <v>0</v>
      </c>
      <c r="AD418" s="355">
        <v>0</v>
      </c>
      <c r="AE418" s="355">
        <v>0</v>
      </c>
      <c r="AF418" s="355">
        <v>0</v>
      </c>
      <c r="AG418" s="355">
        <v>0</v>
      </c>
      <c r="AH418" s="167">
        <v>1178.1000000000001</v>
      </c>
      <c r="AI418" s="373">
        <v>0</v>
      </c>
      <c r="AJ418" s="370"/>
      <c r="AK418" s="370"/>
      <c r="AL418" s="370"/>
      <c r="AM418" s="370"/>
      <c r="AN418" s="358">
        <v>0</v>
      </c>
      <c r="AO418" s="359">
        <v>0</v>
      </c>
      <c r="AP418" s="360" t="s">
        <v>527</v>
      </c>
      <c r="AQ418" s="362"/>
      <c r="AR418" s="362"/>
      <c r="AS418" s="362"/>
      <c r="AT418" s="362"/>
      <c r="AU418" s="362">
        <v>0</v>
      </c>
      <c r="AV418" s="363">
        <v>0</v>
      </c>
      <c r="AW418" s="364" t="s">
        <v>527</v>
      </c>
    </row>
    <row r="419" spans="1:49" ht="14.25" customHeight="1" x14ac:dyDescent="0.2">
      <c r="A419" s="189">
        <v>418</v>
      </c>
      <c r="B419" s="189" t="str">
        <f t="shared" si="6"/>
        <v>CWWASH</v>
      </c>
      <c r="C419" s="375" t="s">
        <v>97</v>
      </c>
      <c r="D419" s="376" t="s">
        <v>100</v>
      </c>
      <c r="E419" s="376" t="s">
        <v>101</v>
      </c>
      <c r="F419" s="377" t="s">
        <v>420</v>
      </c>
      <c r="G419" s="376" t="s">
        <v>431</v>
      </c>
      <c r="H419" s="368">
        <v>155</v>
      </c>
      <c r="I419" s="368">
        <v>155</v>
      </c>
      <c r="J419" s="368">
        <v>210</v>
      </c>
      <c r="K419" s="368">
        <v>10</v>
      </c>
      <c r="L419" s="346">
        <v>530</v>
      </c>
      <c r="M419" s="346">
        <v>4985.25</v>
      </c>
      <c r="N419" s="236">
        <v>0.10631362519432325</v>
      </c>
      <c r="O419" s="369">
        <v>95</v>
      </c>
      <c r="P419" s="369">
        <v>95</v>
      </c>
      <c r="Q419" s="369">
        <v>130</v>
      </c>
      <c r="R419" s="369">
        <v>10</v>
      </c>
      <c r="S419" s="348">
        <v>330</v>
      </c>
      <c r="T419" s="157">
        <v>4335</v>
      </c>
      <c r="U419" s="349">
        <v>7.6124567474048443E-2</v>
      </c>
      <c r="V419" s="351"/>
      <c r="W419" s="351"/>
      <c r="X419" s="351"/>
      <c r="Y419" s="351"/>
      <c r="Z419" s="351">
        <v>0</v>
      </c>
      <c r="AA419" s="352">
        <v>0</v>
      </c>
      <c r="AB419" s="353" t="s">
        <v>527</v>
      </c>
      <c r="AC419" s="355">
        <v>60</v>
      </c>
      <c r="AD419" s="355">
        <v>60</v>
      </c>
      <c r="AE419" s="355">
        <v>80</v>
      </c>
      <c r="AF419" s="355">
        <v>0</v>
      </c>
      <c r="AG419" s="355">
        <v>200</v>
      </c>
      <c r="AH419" s="167">
        <v>650.25</v>
      </c>
      <c r="AI419" s="373">
        <v>0.30757400999615531</v>
      </c>
      <c r="AJ419" s="370"/>
      <c r="AK419" s="370"/>
      <c r="AL419" s="370"/>
      <c r="AM419" s="370"/>
      <c r="AN419" s="358">
        <v>0</v>
      </c>
      <c r="AO419" s="359">
        <v>0</v>
      </c>
      <c r="AP419" s="360" t="s">
        <v>527</v>
      </c>
      <c r="AQ419" s="362"/>
      <c r="AR419" s="362"/>
      <c r="AS419" s="362"/>
      <c r="AT419" s="362"/>
      <c r="AU419" s="362">
        <v>0</v>
      </c>
      <c r="AV419" s="363">
        <v>0</v>
      </c>
      <c r="AW419" s="364" t="s">
        <v>527</v>
      </c>
    </row>
    <row r="420" spans="1:49" ht="14.25" customHeight="1" x14ac:dyDescent="0.2">
      <c r="A420" s="189">
        <v>419</v>
      </c>
      <c r="B420" s="189" t="str">
        <f t="shared" si="6"/>
        <v>CWMultipurpose Cash Assistance (MPC)</v>
      </c>
      <c r="C420" s="375" t="s">
        <v>97</v>
      </c>
      <c r="D420" s="376" t="s">
        <v>100</v>
      </c>
      <c r="E420" s="376" t="s">
        <v>101</v>
      </c>
      <c r="F420" s="377" t="s">
        <v>420</v>
      </c>
      <c r="G420" s="376" t="s">
        <v>503</v>
      </c>
      <c r="H420" s="368">
        <v>45</v>
      </c>
      <c r="I420" s="368">
        <v>45</v>
      </c>
      <c r="J420" s="368">
        <v>365</v>
      </c>
      <c r="K420" s="368">
        <v>240</v>
      </c>
      <c r="L420" s="346">
        <v>695</v>
      </c>
      <c r="M420" s="346">
        <v>13724.1</v>
      </c>
      <c r="N420" s="236">
        <v>5.0640843479718159E-2</v>
      </c>
      <c r="O420" s="369">
        <v>45</v>
      </c>
      <c r="P420" s="369">
        <v>45</v>
      </c>
      <c r="Q420" s="369">
        <v>365</v>
      </c>
      <c r="R420" s="369">
        <v>240</v>
      </c>
      <c r="S420" s="348">
        <v>695</v>
      </c>
      <c r="T420" s="157">
        <v>11934</v>
      </c>
      <c r="U420" s="349">
        <v>5.8236970001675881E-2</v>
      </c>
      <c r="V420" s="351"/>
      <c r="W420" s="351"/>
      <c r="X420" s="351"/>
      <c r="Y420" s="351"/>
      <c r="Z420" s="351">
        <v>0</v>
      </c>
      <c r="AA420" s="352">
        <v>0</v>
      </c>
      <c r="AB420" s="353" t="s">
        <v>527</v>
      </c>
      <c r="AC420" s="355"/>
      <c r="AD420" s="355"/>
      <c r="AE420" s="355"/>
      <c r="AF420" s="355"/>
      <c r="AG420" s="355">
        <v>0</v>
      </c>
      <c r="AH420" s="167">
        <v>1790.1</v>
      </c>
      <c r="AI420" s="373">
        <v>0</v>
      </c>
      <c r="AJ420" s="370"/>
      <c r="AK420" s="370"/>
      <c r="AL420" s="370"/>
      <c r="AM420" s="370"/>
      <c r="AN420" s="358">
        <v>0</v>
      </c>
      <c r="AO420" s="359">
        <v>0</v>
      </c>
      <c r="AP420" s="360" t="s">
        <v>527</v>
      </c>
      <c r="AQ420" s="362"/>
      <c r="AR420" s="362"/>
      <c r="AS420" s="362"/>
      <c r="AT420" s="362"/>
      <c r="AU420" s="362">
        <v>0</v>
      </c>
      <c r="AV420" s="363">
        <v>0</v>
      </c>
      <c r="AW420" s="364" t="s">
        <v>527</v>
      </c>
    </row>
    <row r="421" spans="1:49" ht="14.25" customHeight="1" x14ac:dyDescent="0.2">
      <c r="A421" s="189">
        <v>420</v>
      </c>
      <c r="B421" s="189" t="str">
        <f t="shared" si="6"/>
        <v>CWIntersector</v>
      </c>
      <c r="C421" s="375" t="s">
        <v>97</v>
      </c>
      <c r="D421" s="376" t="s">
        <v>100</v>
      </c>
      <c r="E421" s="376" t="s">
        <v>101</v>
      </c>
      <c r="F421" s="377" t="s">
        <v>420</v>
      </c>
      <c r="G421" s="376" t="s">
        <v>504</v>
      </c>
      <c r="H421" s="368">
        <v>821</v>
      </c>
      <c r="I421" s="368">
        <v>821</v>
      </c>
      <c r="J421" s="368">
        <v>2701</v>
      </c>
      <c r="K421" s="368">
        <v>2536</v>
      </c>
      <c r="L421" s="346">
        <v>6879</v>
      </c>
      <c r="M421" s="346">
        <v>13724.1</v>
      </c>
      <c r="N421" s="236">
        <v>0.50123505366472121</v>
      </c>
      <c r="O421" s="369">
        <v>750</v>
      </c>
      <c r="P421" s="369">
        <v>750</v>
      </c>
      <c r="Q421" s="369">
        <v>2250</v>
      </c>
      <c r="R421" s="369">
        <v>2250</v>
      </c>
      <c r="S421" s="348">
        <v>6000</v>
      </c>
      <c r="T421" s="157">
        <v>11934</v>
      </c>
      <c r="U421" s="349">
        <v>0.50276520864756158</v>
      </c>
      <c r="V421" s="351"/>
      <c r="W421" s="351"/>
      <c r="X421" s="351"/>
      <c r="Y421" s="351"/>
      <c r="Z421" s="351">
        <v>0</v>
      </c>
      <c r="AA421" s="352">
        <v>0</v>
      </c>
      <c r="AB421" s="353" t="s">
        <v>527</v>
      </c>
      <c r="AC421" s="355">
        <v>71</v>
      </c>
      <c r="AD421" s="355">
        <v>71</v>
      </c>
      <c r="AE421" s="355">
        <v>451</v>
      </c>
      <c r="AF421" s="355">
        <v>286</v>
      </c>
      <c r="AG421" s="355">
        <v>879</v>
      </c>
      <c r="AH421" s="167">
        <v>1790.1</v>
      </c>
      <c r="AI421" s="373">
        <v>0.4910340204457852</v>
      </c>
      <c r="AJ421" s="370"/>
      <c r="AK421" s="370"/>
      <c r="AL421" s="370"/>
      <c r="AM421" s="370"/>
      <c r="AN421" s="358">
        <v>0</v>
      </c>
      <c r="AO421" s="359">
        <v>0</v>
      </c>
      <c r="AP421" s="360" t="s">
        <v>527</v>
      </c>
      <c r="AQ421" s="362"/>
      <c r="AR421" s="362"/>
      <c r="AS421" s="362"/>
      <c r="AT421" s="362"/>
      <c r="AU421" s="362">
        <v>0</v>
      </c>
      <c r="AV421" s="363">
        <v>0</v>
      </c>
      <c r="AW421" s="364" t="s">
        <v>527</v>
      </c>
    </row>
    <row r="422" spans="1:49" ht="14.25" customHeight="1" x14ac:dyDescent="0.2">
      <c r="A422" s="189">
        <v>421</v>
      </c>
      <c r="B422" s="189" t="str">
        <f t="shared" si="6"/>
        <v>DOEducation</v>
      </c>
      <c r="C422" s="375" t="s">
        <v>97</v>
      </c>
      <c r="D422" s="376" t="s">
        <v>102</v>
      </c>
      <c r="E422" s="376" t="s">
        <v>103</v>
      </c>
      <c r="F422" s="377" t="s">
        <v>420</v>
      </c>
      <c r="G422" s="376" t="s">
        <v>418</v>
      </c>
      <c r="H422" s="368">
        <v>1135</v>
      </c>
      <c r="I422" s="368">
        <v>905</v>
      </c>
      <c r="J422" s="368">
        <v>0</v>
      </c>
      <c r="K422" s="368">
        <v>0</v>
      </c>
      <c r="L422" s="346">
        <v>2040</v>
      </c>
      <c r="M422" s="346">
        <v>6991.27</v>
      </c>
      <c r="N422" s="236">
        <v>0.29179247833369326</v>
      </c>
      <c r="O422" s="369">
        <v>1078</v>
      </c>
      <c r="P422" s="369">
        <v>873</v>
      </c>
      <c r="Q422" s="369"/>
      <c r="R422" s="369"/>
      <c r="S422" s="348">
        <v>1951</v>
      </c>
      <c r="T422" s="157">
        <v>6355.7000000000007</v>
      </c>
      <c r="U422" s="349">
        <v>0.30696854791761724</v>
      </c>
      <c r="V422" s="351"/>
      <c r="W422" s="351"/>
      <c r="X422" s="351"/>
      <c r="Y422" s="351"/>
      <c r="Z422" s="351">
        <v>0</v>
      </c>
      <c r="AA422" s="352">
        <v>0</v>
      </c>
      <c r="AB422" s="353" t="s">
        <v>527</v>
      </c>
      <c r="AC422" s="355">
        <v>57</v>
      </c>
      <c r="AD422" s="355">
        <v>32</v>
      </c>
      <c r="AE422" s="355"/>
      <c r="AF422" s="355"/>
      <c r="AG422" s="355">
        <v>89</v>
      </c>
      <c r="AH422" s="167">
        <v>635.57000000000016</v>
      </c>
      <c r="AI422" s="373">
        <v>0.14003178249445375</v>
      </c>
      <c r="AJ422" s="370"/>
      <c r="AK422" s="370"/>
      <c r="AL422" s="370"/>
      <c r="AM422" s="370"/>
      <c r="AN422" s="358">
        <v>0</v>
      </c>
      <c r="AO422" s="359">
        <v>0</v>
      </c>
      <c r="AP422" s="360" t="s">
        <v>527</v>
      </c>
      <c r="AQ422" s="362"/>
      <c r="AR422" s="362"/>
      <c r="AS422" s="362"/>
      <c r="AT422" s="362"/>
      <c r="AU422" s="362">
        <v>0</v>
      </c>
      <c r="AV422" s="363">
        <v>0</v>
      </c>
      <c r="AW422" s="364" t="s">
        <v>527</v>
      </c>
    </row>
    <row r="423" spans="1:49" ht="14.25" customHeight="1" x14ac:dyDescent="0.2">
      <c r="A423" s="189">
        <v>422</v>
      </c>
      <c r="B423" s="189" t="str">
        <f t="shared" si="6"/>
        <v>DOFood Security</v>
      </c>
      <c r="C423" s="375" t="s">
        <v>97</v>
      </c>
      <c r="D423" s="376" t="s">
        <v>102</v>
      </c>
      <c r="E423" s="376" t="s">
        <v>103</v>
      </c>
      <c r="F423" s="377" t="s">
        <v>420</v>
      </c>
      <c r="G423" s="376" t="s">
        <v>421</v>
      </c>
      <c r="H423" s="368">
        <v>1300</v>
      </c>
      <c r="I423" s="368">
        <v>900</v>
      </c>
      <c r="J423" s="368">
        <v>3600</v>
      </c>
      <c r="K423" s="368">
        <v>2350</v>
      </c>
      <c r="L423" s="346">
        <v>8150</v>
      </c>
      <c r="M423" s="346">
        <v>50057.493199999997</v>
      </c>
      <c r="N423" s="236">
        <v>0.16281278743698657</v>
      </c>
      <c r="O423" s="369">
        <v>1246</v>
      </c>
      <c r="P423" s="369">
        <v>857</v>
      </c>
      <c r="Q423" s="369">
        <v>3502</v>
      </c>
      <c r="R423" s="369">
        <v>2296</v>
      </c>
      <c r="S423" s="348">
        <v>7901</v>
      </c>
      <c r="T423" s="157">
        <v>45506.811999999998</v>
      </c>
      <c r="U423" s="349">
        <v>0.17362235790105446</v>
      </c>
      <c r="V423" s="351"/>
      <c r="W423" s="351"/>
      <c r="X423" s="351"/>
      <c r="Y423" s="351"/>
      <c r="Z423" s="351">
        <v>0</v>
      </c>
      <c r="AA423" s="352">
        <v>0</v>
      </c>
      <c r="AB423" s="353" t="s">
        <v>527</v>
      </c>
      <c r="AC423" s="355">
        <v>54</v>
      </c>
      <c r="AD423" s="355">
        <v>43</v>
      </c>
      <c r="AE423" s="355">
        <v>98</v>
      </c>
      <c r="AF423" s="355">
        <v>54</v>
      </c>
      <c r="AG423" s="355">
        <v>249</v>
      </c>
      <c r="AH423" s="167">
        <v>4550.6812</v>
      </c>
      <c r="AI423" s="373">
        <v>5.4717082796307506E-2</v>
      </c>
      <c r="AJ423" s="370"/>
      <c r="AK423" s="370"/>
      <c r="AL423" s="370"/>
      <c r="AM423" s="370"/>
      <c r="AN423" s="358">
        <v>0</v>
      </c>
      <c r="AO423" s="359">
        <v>0</v>
      </c>
      <c r="AP423" s="360" t="s">
        <v>527</v>
      </c>
      <c r="AQ423" s="362"/>
      <c r="AR423" s="362"/>
      <c r="AS423" s="362"/>
      <c r="AT423" s="362"/>
      <c r="AU423" s="362">
        <v>0</v>
      </c>
      <c r="AV423" s="363">
        <v>0</v>
      </c>
      <c r="AW423" s="364" t="s">
        <v>527</v>
      </c>
    </row>
    <row r="424" spans="1:49" ht="14.25" customHeight="1" x14ac:dyDescent="0.2">
      <c r="A424" s="189">
        <v>423</v>
      </c>
      <c r="B424" s="189" t="str">
        <f t="shared" si="6"/>
        <v>DOHealth</v>
      </c>
      <c r="C424" s="375" t="s">
        <v>97</v>
      </c>
      <c r="D424" s="376" t="s">
        <v>102</v>
      </c>
      <c r="E424" s="376" t="s">
        <v>103</v>
      </c>
      <c r="F424" s="377" t="s">
        <v>420</v>
      </c>
      <c r="G424" s="376" t="s">
        <v>422</v>
      </c>
      <c r="H424" s="368">
        <v>1976</v>
      </c>
      <c r="I424" s="368">
        <v>1760</v>
      </c>
      <c r="J424" s="368">
        <v>4589</v>
      </c>
      <c r="K424" s="368">
        <v>4135</v>
      </c>
      <c r="L424" s="346">
        <v>12460</v>
      </c>
      <c r="M424" s="346">
        <v>50337.144</v>
      </c>
      <c r="N424" s="236">
        <v>0.24753092865181225</v>
      </c>
      <c r="O424" s="369">
        <v>1952</v>
      </c>
      <c r="P424" s="369">
        <v>1743</v>
      </c>
      <c r="Q424" s="369">
        <v>4495</v>
      </c>
      <c r="R424" s="369">
        <v>4111</v>
      </c>
      <c r="S424" s="348">
        <v>12301</v>
      </c>
      <c r="T424" s="157">
        <v>45761.04</v>
      </c>
      <c r="U424" s="349">
        <v>0.26880945013487456</v>
      </c>
      <c r="V424" s="351"/>
      <c r="W424" s="351"/>
      <c r="X424" s="351"/>
      <c r="Y424" s="351"/>
      <c r="Z424" s="351">
        <v>0</v>
      </c>
      <c r="AA424" s="352">
        <v>0</v>
      </c>
      <c r="AB424" s="353" t="s">
        <v>527</v>
      </c>
      <c r="AC424" s="355">
        <v>24</v>
      </c>
      <c r="AD424" s="355">
        <v>17</v>
      </c>
      <c r="AE424" s="355">
        <v>94</v>
      </c>
      <c r="AF424" s="355">
        <v>24</v>
      </c>
      <c r="AG424" s="355">
        <v>159</v>
      </c>
      <c r="AH424" s="167">
        <v>4576.1040000000003</v>
      </c>
      <c r="AI424" s="373">
        <v>3.4745713821189378E-2</v>
      </c>
      <c r="AJ424" s="370"/>
      <c r="AK424" s="370"/>
      <c r="AL424" s="370"/>
      <c r="AM424" s="370"/>
      <c r="AN424" s="358">
        <v>0</v>
      </c>
      <c r="AO424" s="359">
        <v>0</v>
      </c>
      <c r="AP424" s="360" t="s">
        <v>527</v>
      </c>
      <c r="AQ424" s="362"/>
      <c r="AR424" s="362"/>
      <c r="AS424" s="362"/>
      <c r="AT424" s="362"/>
      <c r="AU424" s="362">
        <v>0</v>
      </c>
      <c r="AV424" s="363">
        <v>0</v>
      </c>
      <c r="AW424" s="364" t="s">
        <v>527</v>
      </c>
    </row>
    <row r="425" spans="1:49" ht="14.25" customHeight="1" x14ac:dyDescent="0.2">
      <c r="A425" s="189">
        <v>424</v>
      </c>
      <c r="B425" s="189" t="str">
        <f t="shared" si="6"/>
        <v>DOHumanitarian transportation</v>
      </c>
      <c r="C425" s="375" t="s">
        <v>97</v>
      </c>
      <c r="D425" s="376" t="s">
        <v>102</v>
      </c>
      <c r="E425" s="376" t="s">
        <v>103</v>
      </c>
      <c r="F425" s="377" t="s">
        <v>420</v>
      </c>
      <c r="G425" s="376" t="s">
        <v>423</v>
      </c>
      <c r="H425" s="368">
        <v>170</v>
      </c>
      <c r="I425" s="368">
        <v>170</v>
      </c>
      <c r="J425" s="368">
        <v>470</v>
      </c>
      <c r="K425" s="368">
        <v>390</v>
      </c>
      <c r="L425" s="346">
        <v>1200</v>
      </c>
      <c r="M425" s="346">
        <v>50057.493199999997</v>
      </c>
      <c r="N425" s="236">
        <v>2.3972434960047102E-2</v>
      </c>
      <c r="O425" s="369">
        <v>150</v>
      </c>
      <c r="P425" s="369">
        <v>150</v>
      </c>
      <c r="Q425" s="369">
        <v>350</v>
      </c>
      <c r="R425" s="369">
        <v>350</v>
      </c>
      <c r="S425" s="348">
        <v>1000</v>
      </c>
      <c r="T425" s="157">
        <v>45506.811999999998</v>
      </c>
      <c r="U425" s="349">
        <v>2.1974732046709845E-2</v>
      </c>
      <c r="V425" s="351"/>
      <c r="W425" s="351"/>
      <c r="X425" s="351"/>
      <c r="Y425" s="351"/>
      <c r="Z425" s="351">
        <v>0</v>
      </c>
      <c r="AA425" s="352">
        <v>0</v>
      </c>
      <c r="AB425" s="353" t="s">
        <v>527</v>
      </c>
      <c r="AC425" s="355">
        <v>20</v>
      </c>
      <c r="AD425" s="355">
        <v>20</v>
      </c>
      <c r="AE425" s="355">
        <v>120</v>
      </c>
      <c r="AF425" s="355">
        <v>40</v>
      </c>
      <c r="AG425" s="355">
        <v>200</v>
      </c>
      <c r="AH425" s="167">
        <v>4550.6812</v>
      </c>
      <c r="AI425" s="373">
        <v>4.3949464093419682E-2</v>
      </c>
      <c r="AJ425" s="370"/>
      <c r="AK425" s="370"/>
      <c r="AL425" s="370"/>
      <c r="AM425" s="370"/>
      <c r="AN425" s="358">
        <v>0</v>
      </c>
      <c r="AO425" s="359">
        <v>0</v>
      </c>
      <c r="AP425" s="360" t="s">
        <v>527</v>
      </c>
      <c r="AQ425" s="362"/>
      <c r="AR425" s="362"/>
      <c r="AS425" s="362"/>
      <c r="AT425" s="362"/>
      <c r="AU425" s="362">
        <v>0</v>
      </c>
      <c r="AV425" s="363">
        <v>0</v>
      </c>
      <c r="AW425" s="364" t="s">
        <v>527</v>
      </c>
    </row>
    <row r="426" spans="1:49" ht="14.25" customHeight="1" x14ac:dyDescent="0.2">
      <c r="A426" s="189">
        <v>425</v>
      </c>
      <c r="B426" s="189" t="str">
        <f t="shared" si="6"/>
        <v>DOIntegration</v>
      </c>
      <c r="C426" s="375" t="s">
        <v>97</v>
      </c>
      <c r="D426" s="376" t="s">
        <v>102</v>
      </c>
      <c r="E426" s="376" t="s">
        <v>103</v>
      </c>
      <c r="F426" s="377" t="s">
        <v>420</v>
      </c>
      <c r="G426" s="376" t="s">
        <v>424</v>
      </c>
      <c r="H426" s="368">
        <v>300</v>
      </c>
      <c r="I426" s="368">
        <v>200</v>
      </c>
      <c r="J426" s="368">
        <v>4915</v>
      </c>
      <c r="K426" s="368">
        <v>2215</v>
      </c>
      <c r="L426" s="346">
        <v>7630</v>
      </c>
      <c r="M426" s="346">
        <v>106267.304</v>
      </c>
      <c r="N426" s="236">
        <v>7.1800071261805987E-2</v>
      </c>
      <c r="O426" s="369">
        <v>280</v>
      </c>
      <c r="P426" s="369">
        <v>187</v>
      </c>
      <c r="Q426" s="369">
        <v>4215</v>
      </c>
      <c r="R426" s="369">
        <v>2118</v>
      </c>
      <c r="S426" s="348">
        <v>6800</v>
      </c>
      <c r="T426" s="157">
        <v>96606.64</v>
      </c>
      <c r="U426" s="349">
        <v>7.0388536440145311E-2</v>
      </c>
      <c r="V426" s="351"/>
      <c r="W426" s="351"/>
      <c r="X426" s="351"/>
      <c r="Y426" s="351"/>
      <c r="Z426" s="351">
        <v>0</v>
      </c>
      <c r="AA426" s="352">
        <v>0</v>
      </c>
      <c r="AB426" s="353" t="s">
        <v>527</v>
      </c>
      <c r="AC426" s="355">
        <v>20</v>
      </c>
      <c r="AD426" s="355">
        <v>13</v>
      </c>
      <c r="AE426" s="355">
        <v>700</v>
      </c>
      <c r="AF426" s="355">
        <v>97</v>
      </c>
      <c r="AG426" s="355">
        <v>830</v>
      </c>
      <c r="AH426" s="167">
        <v>9660.6640000000007</v>
      </c>
      <c r="AI426" s="373">
        <v>8.5915419478412663E-2</v>
      </c>
      <c r="AJ426" s="370"/>
      <c r="AK426" s="370"/>
      <c r="AL426" s="370"/>
      <c r="AM426" s="370"/>
      <c r="AN426" s="358">
        <v>0</v>
      </c>
      <c r="AO426" s="359">
        <v>0</v>
      </c>
      <c r="AP426" s="360" t="s">
        <v>527</v>
      </c>
      <c r="AQ426" s="362"/>
      <c r="AR426" s="362"/>
      <c r="AS426" s="362"/>
      <c r="AT426" s="362"/>
      <c r="AU426" s="362">
        <v>0</v>
      </c>
      <c r="AV426" s="363">
        <v>0</v>
      </c>
      <c r="AW426" s="364" t="s">
        <v>527</v>
      </c>
    </row>
    <row r="427" spans="1:49" ht="14.25" customHeight="1" x14ac:dyDescent="0.2">
      <c r="A427" s="189">
        <v>426</v>
      </c>
      <c r="B427" s="189" t="str">
        <f t="shared" si="6"/>
        <v>DONutrition</v>
      </c>
      <c r="C427" s="375" t="s">
        <v>97</v>
      </c>
      <c r="D427" s="376" t="s">
        <v>102</v>
      </c>
      <c r="E427" s="376" t="s">
        <v>103</v>
      </c>
      <c r="F427" s="377" t="s">
        <v>420</v>
      </c>
      <c r="G427" s="376" t="s">
        <v>425</v>
      </c>
      <c r="H427" s="368">
        <v>3548</v>
      </c>
      <c r="I427" s="368">
        <v>3532</v>
      </c>
      <c r="J427" s="368">
        <v>696</v>
      </c>
      <c r="K427" s="368">
        <v>0</v>
      </c>
      <c r="L427" s="346">
        <v>7776</v>
      </c>
      <c r="M427" s="346">
        <v>8669.1748000000007</v>
      </c>
      <c r="N427" s="236">
        <v>0.89697118576960744</v>
      </c>
      <c r="O427" s="369">
        <v>3211</v>
      </c>
      <c r="P427" s="369">
        <v>3195</v>
      </c>
      <c r="Q427" s="369">
        <v>670</v>
      </c>
      <c r="R427" s="369"/>
      <c r="S427" s="348">
        <v>7076</v>
      </c>
      <c r="T427" s="157">
        <v>7881.0680000000002</v>
      </c>
      <c r="U427" s="349">
        <v>0.89784785513841525</v>
      </c>
      <c r="V427" s="351"/>
      <c r="W427" s="351"/>
      <c r="X427" s="351"/>
      <c r="Y427" s="351"/>
      <c r="Z427" s="351">
        <v>0</v>
      </c>
      <c r="AA427" s="352">
        <v>0</v>
      </c>
      <c r="AB427" s="353" t="s">
        <v>527</v>
      </c>
      <c r="AC427" s="355">
        <v>337</v>
      </c>
      <c r="AD427" s="355">
        <v>337</v>
      </c>
      <c r="AE427" s="355">
        <v>26</v>
      </c>
      <c r="AF427" s="355"/>
      <c r="AG427" s="355">
        <v>700</v>
      </c>
      <c r="AH427" s="167">
        <v>788.10680000000013</v>
      </c>
      <c r="AI427" s="373">
        <v>0.88820449208152996</v>
      </c>
      <c r="AJ427" s="370"/>
      <c r="AK427" s="370"/>
      <c r="AL427" s="370"/>
      <c r="AM427" s="370"/>
      <c r="AN427" s="358">
        <v>0</v>
      </c>
      <c r="AO427" s="359">
        <v>0</v>
      </c>
      <c r="AP427" s="360" t="s">
        <v>527</v>
      </c>
      <c r="AQ427" s="362"/>
      <c r="AR427" s="362"/>
      <c r="AS427" s="362"/>
      <c r="AT427" s="362"/>
      <c r="AU427" s="362">
        <v>0</v>
      </c>
      <c r="AV427" s="363">
        <v>0</v>
      </c>
      <c r="AW427" s="364" t="s">
        <v>527</v>
      </c>
    </row>
    <row r="428" spans="1:49" ht="14.25" customHeight="1" x14ac:dyDescent="0.2">
      <c r="A428" s="189">
        <v>427</v>
      </c>
      <c r="B428" s="189" t="str">
        <f t="shared" si="6"/>
        <v>DOProtection (Child Protection)</v>
      </c>
      <c r="C428" s="375" t="s">
        <v>97</v>
      </c>
      <c r="D428" s="376" t="s">
        <v>102</v>
      </c>
      <c r="E428" s="376" t="s">
        <v>103</v>
      </c>
      <c r="F428" s="377" t="s">
        <v>420</v>
      </c>
      <c r="G428" s="376" t="s">
        <v>426</v>
      </c>
      <c r="H428" s="368">
        <v>1970</v>
      </c>
      <c r="I428" s="368">
        <v>1660</v>
      </c>
      <c r="J428" s="368">
        <v>0</v>
      </c>
      <c r="K428" s="368">
        <v>0</v>
      </c>
      <c r="L428" s="346">
        <v>3630</v>
      </c>
      <c r="M428" s="346">
        <v>13982.54</v>
      </c>
      <c r="N428" s="236">
        <v>0.25960948439983006</v>
      </c>
      <c r="O428" s="369">
        <v>1660</v>
      </c>
      <c r="P428" s="369">
        <v>1420</v>
      </c>
      <c r="Q428" s="369"/>
      <c r="R428" s="369"/>
      <c r="S428" s="348">
        <v>3080</v>
      </c>
      <c r="T428" s="157">
        <v>12711.400000000001</v>
      </c>
      <c r="U428" s="349">
        <v>0.24230218543984136</v>
      </c>
      <c r="V428" s="351"/>
      <c r="W428" s="351"/>
      <c r="X428" s="351"/>
      <c r="Y428" s="351"/>
      <c r="Z428" s="351">
        <v>0</v>
      </c>
      <c r="AA428" s="352">
        <v>0</v>
      </c>
      <c r="AB428" s="353" t="s">
        <v>527</v>
      </c>
      <c r="AC428" s="355">
        <v>310</v>
      </c>
      <c r="AD428" s="355">
        <v>240</v>
      </c>
      <c r="AE428" s="355"/>
      <c r="AF428" s="355"/>
      <c r="AG428" s="355">
        <v>550</v>
      </c>
      <c r="AH428" s="167">
        <v>1271.1400000000003</v>
      </c>
      <c r="AI428" s="373">
        <v>0.43268247399971665</v>
      </c>
      <c r="AJ428" s="370"/>
      <c r="AK428" s="370"/>
      <c r="AL428" s="370"/>
      <c r="AM428" s="370"/>
      <c r="AN428" s="358">
        <v>0</v>
      </c>
      <c r="AO428" s="359">
        <v>0</v>
      </c>
      <c r="AP428" s="360" t="s">
        <v>527</v>
      </c>
      <c r="AQ428" s="362"/>
      <c r="AR428" s="362"/>
      <c r="AS428" s="362"/>
      <c r="AT428" s="362"/>
      <c r="AU428" s="362">
        <v>0</v>
      </c>
      <c r="AV428" s="363">
        <v>0</v>
      </c>
      <c r="AW428" s="364" t="s">
        <v>527</v>
      </c>
    </row>
    <row r="429" spans="1:49" ht="14.25" customHeight="1" x14ac:dyDescent="0.2">
      <c r="A429" s="189">
        <v>428</v>
      </c>
      <c r="B429" s="189" t="str">
        <f t="shared" si="6"/>
        <v>DOProtection (GBV)</v>
      </c>
      <c r="C429" s="375" t="s">
        <v>97</v>
      </c>
      <c r="D429" s="376" t="s">
        <v>102</v>
      </c>
      <c r="E429" s="376" t="s">
        <v>103</v>
      </c>
      <c r="F429" s="377" t="s">
        <v>420</v>
      </c>
      <c r="G429" s="376" t="s">
        <v>427</v>
      </c>
      <c r="H429" s="368">
        <v>455</v>
      </c>
      <c r="I429" s="368">
        <v>205</v>
      </c>
      <c r="J429" s="368">
        <v>5820</v>
      </c>
      <c r="K429" s="368">
        <v>220</v>
      </c>
      <c r="L429" s="346">
        <v>6700</v>
      </c>
      <c r="M429" s="346">
        <v>25168.572</v>
      </c>
      <c r="N429" s="236">
        <v>0.26620501155170823</v>
      </c>
      <c r="O429" s="369">
        <v>428</v>
      </c>
      <c r="P429" s="369">
        <v>175</v>
      </c>
      <c r="Q429" s="369">
        <v>4973</v>
      </c>
      <c r="R429" s="369">
        <v>193</v>
      </c>
      <c r="S429" s="348">
        <v>5769</v>
      </c>
      <c r="T429" s="157">
        <v>22880.52</v>
      </c>
      <c r="U429" s="349">
        <v>0.25213587803074405</v>
      </c>
      <c r="V429" s="351"/>
      <c r="W429" s="351"/>
      <c r="X429" s="351"/>
      <c r="Y429" s="351"/>
      <c r="Z429" s="351">
        <v>0</v>
      </c>
      <c r="AA429" s="352">
        <v>0</v>
      </c>
      <c r="AB429" s="353" t="s">
        <v>527</v>
      </c>
      <c r="AC429" s="355">
        <v>27</v>
      </c>
      <c r="AD429" s="355">
        <v>30</v>
      </c>
      <c r="AE429" s="355">
        <v>847</v>
      </c>
      <c r="AF429" s="355">
        <v>27</v>
      </c>
      <c r="AG429" s="355">
        <v>931</v>
      </c>
      <c r="AH429" s="167">
        <v>2288.0520000000001</v>
      </c>
      <c r="AI429" s="373">
        <v>0.40689634676134978</v>
      </c>
      <c r="AJ429" s="370"/>
      <c r="AK429" s="370"/>
      <c r="AL429" s="370"/>
      <c r="AM429" s="370"/>
      <c r="AN429" s="358">
        <v>0</v>
      </c>
      <c r="AO429" s="359">
        <v>0</v>
      </c>
      <c r="AP429" s="360" t="s">
        <v>527</v>
      </c>
      <c r="AQ429" s="362"/>
      <c r="AR429" s="362"/>
      <c r="AS429" s="362"/>
      <c r="AT429" s="362"/>
      <c r="AU429" s="362">
        <v>0</v>
      </c>
      <c r="AV429" s="363">
        <v>0</v>
      </c>
      <c r="AW429" s="364" t="s">
        <v>527</v>
      </c>
    </row>
    <row r="430" spans="1:49" ht="14.25" customHeight="1" x14ac:dyDescent="0.2">
      <c r="A430" s="189">
        <v>429</v>
      </c>
      <c r="B430" s="189" t="str">
        <f t="shared" si="6"/>
        <v>DOProtection (General)</v>
      </c>
      <c r="C430" s="375" t="s">
        <v>97</v>
      </c>
      <c r="D430" s="376" t="s">
        <v>102</v>
      </c>
      <c r="E430" s="376" t="s">
        <v>103</v>
      </c>
      <c r="F430" s="377" t="s">
        <v>420</v>
      </c>
      <c r="G430" s="376" t="s">
        <v>428</v>
      </c>
      <c r="H430" s="368">
        <v>1936</v>
      </c>
      <c r="I430" s="368">
        <v>2034</v>
      </c>
      <c r="J430" s="368">
        <v>5015</v>
      </c>
      <c r="K430" s="368">
        <v>4710</v>
      </c>
      <c r="L430" s="346">
        <v>13695</v>
      </c>
      <c r="M430" s="346">
        <v>106267.304</v>
      </c>
      <c r="N430" s="236">
        <v>0.12887312921761898</v>
      </c>
      <c r="O430" s="369">
        <v>1936</v>
      </c>
      <c r="P430" s="369">
        <v>2034</v>
      </c>
      <c r="Q430" s="369">
        <v>5015</v>
      </c>
      <c r="R430" s="369">
        <v>4710</v>
      </c>
      <c r="S430" s="348">
        <v>13695</v>
      </c>
      <c r="T430" s="157">
        <v>96606.64</v>
      </c>
      <c r="U430" s="349">
        <v>0.14176044213938091</v>
      </c>
      <c r="V430" s="351"/>
      <c r="W430" s="351"/>
      <c r="X430" s="351"/>
      <c r="Y430" s="351"/>
      <c r="Z430" s="351">
        <v>0</v>
      </c>
      <c r="AA430" s="352">
        <v>0</v>
      </c>
      <c r="AB430" s="353" t="s">
        <v>527</v>
      </c>
      <c r="AC430" s="355">
        <v>0</v>
      </c>
      <c r="AD430" s="355">
        <v>0</v>
      </c>
      <c r="AE430" s="355">
        <v>0</v>
      </c>
      <c r="AF430" s="355">
        <v>0</v>
      </c>
      <c r="AG430" s="355">
        <v>0</v>
      </c>
      <c r="AH430" s="167">
        <v>9660.6640000000007</v>
      </c>
      <c r="AI430" s="373">
        <v>0</v>
      </c>
      <c r="AJ430" s="370"/>
      <c r="AK430" s="370"/>
      <c r="AL430" s="370"/>
      <c r="AM430" s="370"/>
      <c r="AN430" s="358">
        <v>0</v>
      </c>
      <c r="AO430" s="359">
        <v>0</v>
      </c>
      <c r="AP430" s="360" t="s">
        <v>527</v>
      </c>
      <c r="AQ430" s="362"/>
      <c r="AR430" s="362"/>
      <c r="AS430" s="362"/>
      <c r="AT430" s="362"/>
      <c r="AU430" s="362">
        <v>0</v>
      </c>
      <c r="AV430" s="363">
        <v>0</v>
      </c>
      <c r="AW430" s="364" t="s">
        <v>527</v>
      </c>
    </row>
    <row r="431" spans="1:49" ht="14.25" customHeight="1" x14ac:dyDescent="0.2">
      <c r="A431" s="189">
        <v>430</v>
      </c>
      <c r="B431" s="189" t="str">
        <f t="shared" si="6"/>
        <v>DOProtection (Human Trafficking and Smuggling)</v>
      </c>
      <c r="C431" s="375" t="s">
        <v>97</v>
      </c>
      <c r="D431" s="376" t="s">
        <v>102</v>
      </c>
      <c r="E431" s="376" t="s">
        <v>103</v>
      </c>
      <c r="F431" s="377" t="s">
        <v>420</v>
      </c>
      <c r="G431" s="376" t="s">
        <v>429</v>
      </c>
      <c r="H431" s="368">
        <v>50</v>
      </c>
      <c r="I431" s="368">
        <v>0</v>
      </c>
      <c r="J431" s="368">
        <v>950</v>
      </c>
      <c r="K431" s="368">
        <v>0</v>
      </c>
      <c r="L431" s="346">
        <v>1000</v>
      </c>
      <c r="M431" s="346">
        <v>20694.159199999998</v>
      </c>
      <c r="N431" s="236">
        <v>4.8322813714509361E-2</v>
      </c>
      <c r="O431" s="369">
        <v>50</v>
      </c>
      <c r="P431" s="369">
        <v>0</v>
      </c>
      <c r="Q431" s="369">
        <v>950</v>
      </c>
      <c r="R431" s="369">
        <v>0</v>
      </c>
      <c r="S431" s="348">
        <v>1000</v>
      </c>
      <c r="T431" s="157">
        <v>18812.871999999999</v>
      </c>
      <c r="U431" s="349">
        <v>5.3155095085960294E-2</v>
      </c>
      <c r="V431" s="351"/>
      <c r="W431" s="351"/>
      <c r="X431" s="351"/>
      <c r="Y431" s="351"/>
      <c r="Z431" s="351">
        <v>0</v>
      </c>
      <c r="AA431" s="352">
        <v>0</v>
      </c>
      <c r="AB431" s="353" t="s">
        <v>527</v>
      </c>
      <c r="AC431" s="355">
        <v>0</v>
      </c>
      <c r="AD431" s="355">
        <v>0</v>
      </c>
      <c r="AE431" s="355">
        <v>0</v>
      </c>
      <c r="AF431" s="355">
        <v>0</v>
      </c>
      <c r="AG431" s="355">
        <v>0</v>
      </c>
      <c r="AH431" s="167">
        <v>1881.2872000000002</v>
      </c>
      <c r="AI431" s="373">
        <v>0</v>
      </c>
      <c r="AJ431" s="370"/>
      <c r="AK431" s="370"/>
      <c r="AL431" s="370"/>
      <c r="AM431" s="370"/>
      <c r="AN431" s="358">
        <v>0</v>
      </c>
      <c r="AO431" s="359">
        <v>0</v>
      </c>
      <c r="AP431" s="360" t="s">
        <v>527</v>
      </c>
      <c r="AQ431" s="362"/>
      <c r="AR431" s="362"/>
      <c r="AS431" s="362"/>
      <c r="AT431" s="362"/>
      <c r="AU431" s="362">
        <v>0</v>
      </c>
      <c r="AV431" s="363">
        <v>0</v>
      </c>
      <c r="AW431" s="364" t="s">
        <v>527</v>
      </c>
    </row>
    <row r="432" spans="1:49" ht="14.25" customHeight="1" x14ac:dyDescent="0.2">
      <c r="A432" s="189">
        <v>431</v>
      </c>
      <c r="B432" s="189" t="str">
        <f t="shared" si="6"/>
        <v>DOShelter</v>
      </c>
      <c r="C432" s="375" t="s">
        <v>97</v>
      </c>
      <c r="D432" s="376" t="s">
        <v>102</v>
      </c>
      <c r="E432" s="376" t="s">
        <v>103</v>
      </c>
      <c r="F432" s="377" t="s">
        <v>420</v>
      </c>
      <c r="G432" s="376" t="s">
        <v>430</v>
      </c>
      <c r="H432" s="368">
        <v>1440</v>
      </c>
      <c r="I432" s="368">
        <v>1320</v>
      </c>
      <c r="J432" s="368">
        <v>2570</v>
      </c>
      <c r="K432" s="368">
        <v>2400</v>
      </c>
      <c r="L432" s="346">
        <v>7730</v>
      </c>
      <c r="M432" s="346">
        <v>43345.873999999996</v>
      </c>
      <c r="N432" s="236">
        <v>0.1783330058127332</v>
      </c>
      <c r="O432" s="369">
        <v>1440</v>
      </c>
      <c r="P432" s="369">
        <v>1320</v>
      </c>
      <c r="Q432" s="369">
        <v>2570</v>
      </c>
      <c r="R432" s="369">
        <v>2400</v>
      </c>
      <c r="S432" s="348">
        <v>7730</v>
      </c>
      <c r="T432" s="157">
        <v>39405.339999999997</v>
      </c>
      <c r="U432" s="349">
        <v>0.19616630639400651</v>
      </c>
      <c r="V432" s="351"/>
      <c r="W432" s="351"/>
      <c r="X432" s="351"/>
      <c r="Y432" s="351"/>
      <c r="Z432" s="351">
        <v>0</v>
      </c>
      <c r="AA432" s="352">
        <v>0</v>
      </c>
      <c r="AB432" s="353" t="s">
        <v>527</v>
      </c>
      <c r="AC432" s="355">
        <v>0</v>
      </c>
      <c r="AD432" s="355">
        <v>0</v>
      </c>
      <c r="AE432" s="355">
        <v>0</v>
      </c>
      <c r="AF432" s="355">
        <v>0</v>
      </c>
      <c r="AG432" s="355">
        <v>0</v>
      </c>
      <c r="AH432" s="167">
        <v>3940.5340000000006</v>
      </c>
      <c r="AI432" s="373">
        <v>0</v>
      </c>
      <c r="AJ432" s="370"/>
      <c r="AK432" s="370"/>
      <c r="AL432" s="370"/>
      <c r="AM432" s="370"/>
      <c r="AN432" s="358">
        <v>0</v>
      </c>
      <c r="AO432" s="359">
        <v>0</v>
      </c>
      <c r="AP432" s="360" t="s">
        <v>527</v>
      </c>
      <c r="AQ432" s="362"/>
      <c r="AR432" s="362"/>
      <c r="AS432" s="362"/>
      <c r="AT432" s="362"/>
      <c r="AU432" s="362">
        <v>0</v>
      </c>
      <c r="AV432" s="363">
        <v>0</v>
      </c>
      <c r="AW432" s="364" t="s">
        <v>527</v>
      </c>
    </row>
    <row r="433" spans="1:49" ht="14.25" customHeight="1" x14ac:dyDescent="0.2">
      <c r="A433" s="189">
        <v>432</v>
      </c>
      <c r="B433" s="189" t="str">
        <f t="shared" si="6"/>
        <v>DOWASH</v>
      </c>
      <c r="C433" s="375" t="s">
        <v>97</v>
      </c>
      <c r="D433" s="376" t="s">
        <v>102</v>
      </c>
      <c r="E433" s="376" t="s">
        <v>103</v>
      </c>
      <c r="F433" s="377" t="s">
        <v>420</v>
      </c>
      <c r="G433" s="376" t="s">
        <v>431</v>
      </c>
      <c r="H433" s="368">
        <v>1100</v>
      </c>
      <c r="I433" s="368">
        <v>400</v>
      </c>
      <c r="J433" s="368">
        <v>350</v>
      </c>
      <c r="K433" s="368">
        <v>150</v>
      </c>
      <c r="L433" s="346">
        <v>2000</v>
      </c>
      <c r="M433" s="346">
        <v>43345.873999999996</v>
      </c>
      <c r="N433" s="236">
        <v>4.6140493095144425E-2</v>
      </c>
      <c r="O433" s="369">
        <v>1100</v>
      </c>
      <c r="P433" s="369">
        <v>400</v>
      </c>
      <c r="Q433" s="369">
        <v>350</v>
      </c>
      <c r="R433" s="369">
        <v>150</v>
      </c>
      <c r="S433" s="348">
        <v>2000</v>
      </c>
      <c r="T433" s="157">
        <v>39405.339999999997</v>
      </c>
      <c r="U433" s="349">
        <v>5.0754542404658869E-2</v>
      </c>
      <c r="V433" s="351"/>
      <c r="W433" s="351"/>
      <c r="X433" s="351"/>
      <c r="Y433" s="351"/>
      <c r="Z433" s="351">
        <v>0</v>
      </c>
      <c r="AA433" s="352">
        <v>0</v>
      </c>
      <c r="AB433" s="353" t="s">
        <v>527</v>
      </c>
      <c r="AC433" s="355">
        <v>0</v>
      </c>
      <c r="AD433" s="355">
        <v>0</v>
      </c>
      <c r="AE433" s="355">
        <v>0</v>
      </c>
      <c r="AF433" s="355">
        <v>0</v>
      </c>
      <c r="AG433" s="355">
        <v>0</v>
      </c>
      <c r="AH433" s="167">
        <v>3940.5340000000006</v>
      </c>
      <c r="AI433" s="373">
        <v>0</v>
      </c>
      <c r="AJ433" s="370"/>
      <c r="AK433" s="370"/>
      <c r="AL433" s="370"/>
      <c r="AM433" s="370"/>
      <c r="AN433" s="358">
        <v>0</v>
      </c>
      <c r="AO433" s="359">
        <v>0</v>
      </c>
      <c r="AP433" s="360" t="s">
        <v>527</v>
      </c>
      <c r="AQ433" s="362"/>
      <c r="AR433" s="362"/>
      <c r="AS433" s="362"/>
      <c r="AT433" s="362"/>
      <c r="AU433" s="362">
        <v>0</v>
      </c>
      <c r="AV433" s="363">
        <v>0</v>
      </c>
      <c r="AW433" s="364" t="s">
        <v>527</v>
      </c>
    </row>
    <row r="434" spans="1:49" ht="14.25" customHeight="1" x14ac:dyDescent="0.2">
      <c r="A434" s="189">
        <v>433</v>
      </c>
      <c r="B434" s="189" t="str">
        <f t="shared" si="6"/>
        <v>DOMultipurpose Cash Assistance (MPC)</v>
      </c>
      <c r="C434" s="375" t="s">
        <v>97</v>
      </c>
      <c r="D434" s="376" t="s">
        <v>102</v>
      </c>
      <c r="E434" s="376" t="s">
        <v>103</v>
      </c>
      <c r="F434" s="377" t="s">
        <v>420</v>
      </c>
      <c r="G434" s="376" t="s">
        <v>503</v>
      </c>
      <c r="H434" s="368">
        <v>1597</v>
      </c>
      <c r="I434" s="368">
        <v>1389</v>
      </c>
      <c r="J434" s="368">
        <v>3045</v>
      </c>
      <c r="K434" s="368">
        <v>2559</v>
      </c>
      <c r="L434" s="346">
        <v>8590</v>
      </c>
      <c r="M434" s="346">
        <v>106267.304</v>
      </c>
      <c r="N434" s="236">
        <v>8.0833894120434249E-2</v>
      </c>
      <c r="O434" s="369">
        <v>1595</v>
      </c>
      <c r="P434" s="369">
        <v>1389</v>
      </c>
      <c r="Q434" s="369">
        <v>2921</v>
      </c>
      <c r="R434" s="369">
        <v>2527</v>
      </c>
      <c r="S434" s="348">
        <v>8432</v>
      </c>
      <c r="T434" s="157">
        <v>96606.64</v>
      </c>
      <c r="U434" s="349">
        <v>8.7281785185780197E-2</v>
      </c>
      <c r="V434" s="351"/>
      <c r="W434" s="351"/>
      <c r="X434" s="351"/>
      <c r="Y434" s="351"/>
      <c r="Z434" s="351">
        <v>0</v>
      </c>
      <c r="AA434" s="352">
        <v>0</v>
      </c>
      <c r="AB434" s="353" t="s">
        <v>527</v>
      </c>
      <c r="AC434" s="355">
        <v>2</v>
      </c>
      <c r="AD434" s="355">
        <v>0</v>
      </c>
      <c r="AE434" s="355">
        <v>124</v>
      </c>
      <c r="AF434" s="355">
        <v>32</v>
      </c>
      <c r="AG434" s="355">
        <v>158</v>
      </c>
      <c r="AH434" s="167">
        <v>9660.6640000000007</v>
      </c>
      <c r="AI434" s="373">
        <v>1.6354983466974941E-2</v>
      </c>
      <c r="AJ434" s="370"/>
      <c r="AK434" s="370"/>
      <c r="AL434" s="370"/>
      <c r="AM434" s="370"/>
      <c r="AN434" s="358">
        <v>0</v>
      </c>
      <c r="AO434" s="359">
        <v>0</v>
      </c>
      <c r="AP434" s="360" t="s">
        <v>527</v>
      </c>
      <c r="AQ434" s="362"/>
      <c r="AR434" s="362"/>
      <c r="AS434" s="362"/>
      <c r="AT434" s="362"/>
      <c r="AU434" s="362">
        <v>0</v>
      </c>
      <c r="AV434" s="363">
        <v>0</v>
      </c>
      <c r="AW434" s="364" t="s">
        <v>527</v>
      </c>
    </row>
    <row r="435" spans="1:49" ht="14.25" customHeight="1" x14ac:dyDescent="0.2">
      <c r="A435" s="189">
        <v>434</v>
      </c>
      <c r="B435" s="189" t="str">
        <f t="shared" si="6"/>
        <v>DOIntersector</v>
      </c>
      <c r="C435" s="375" t="s">
        <v>97</v>
      </c>
      <c r="D435" s="376" t="s">
        <v>102</v>
      </c>
      <c r="E435" s="376" t="s">
        <v>103</v>
      </c>
      <c r="F435" s="377" t="s">
        <v>420</v>
      </c>
      <c r="G435" s="376" t="s">
        <v>504</v>
      </c>
      <c r="H435" s="368">
        <v>3548</v>
      </c>
      <c r="I435" s="368">
        <v>3532</v>
      </c>
      <c r="J435" s="368">
        <v>5862</v>
      </c>
      <c r="K435" s="368">
        <v>4807</v>
      </c>
      <c r="L435" s="346">
        <v>17749</v>
      </c>
      <c r="M435" s="346">
        <v>106267.304</v>
      </c>
      <c r="N435" s="236">
        <v>0.16702221033103465</v>
      </c>
      <c r="O435" s="369">
        <v>3211</v>
      </c>
      <c r="P435" s="369">
        <v>3195</v>
      </c>
      <c r="Q435" s="369">
        <v>5015</v>
      </c>
      <c r="R435" s="369">
        <v>4710</v>
      </c>
      <c r="S435" s="348">
        <v>16131</v>
      </c>
      <c r="T435" s="157">
        <v>96606.64</v>
      </c>
      <c r="U435" s="349">
        <v>0.16697610019352707</v>
      </c>
      <c r="V435" s="351"/>
      <c r="W435" s="351"/>
      <c r="X435" s="351"/>
      <c r="Y435" s="351"/>
      <c r="Z435" s="351">
        <v>0</v>
      </c>
      <c r="AA435" s="352">
        <v>0</v>
      </c>
      <c r="AB435" s="353" t="s">
        <v>527</v>
      </c>
      <c r="AC435" s="355">
        <v>337</v>
      </c>
      <c r="AD435" s="355">
        <v>337</v>
      </c>
      <c r="AE435" s="355">
        <v>847</v>
      </c>
      <c r="AF435" s="355">
        <v>97</v>
      </c>
      <c r="AG435" s="355">
        <v>1618</v>
      </c>
      <c r="AH435" s="167">
        <v>9660.6640000000007</v>
      </c>
      <c r="AI435" s="373">
        <v>0.16748331170611047</v>
      </c>
      <c r="AJ435" s="370"/>
      <c r="AK435" s="370"/>
      <c r="AL435" s="370"/>
      <c r="AM435" s="370"/>
      <c r="AN435" s="358">
        <v>0</v>
      </c>
      <c r="AO435" s="359">
        <v>0</v>
      </c>
      <c r="AP435" s="360" t="s">
        <v>527</v>
      </c>
      <c r="AQ435" s="362"/>
      <c r="AR435" s="362"/>
      <c r="AS435" s="362"/>
      <c r="AT435" s="362"/>
      <c r="AU435" s="362">
        <v>0</v>
      </c>
      <c r="AV435" s="363">
        <v>0</v>
      </c>
      <c r="AW435" s="364" t="s">
        <v>527</v>
      </c>
    </row>
    <row r="436" spans="1:49" ht="14.25" customHeight="1" x14ac:dyDescent="0.2">
      <c r="A436" s="189">
        <v>435</v>
      </c>
      <c r="B436" s="189" t="str">
        <f t="shared" si="6"/>
        <v>GYEducation</v>
      </c>
      <c r="C436" s="375" t="s">
        <v>97</v>
      </c>
      <c r="D436" s="376" t="s">
        <v>104</v>
      </c>
      <c r="E436" s="376" t="s">
        <v>105</v>
      </c>
      <c r="F436" s="377" t="s">
        <v>420</v>
      </c>
      <c r="G436" s="376" t="s">
        <v>418</v>
      </c>
      <c r="H436" s="368">
        <v>916</v>
      </c>
      <c r="I436" s="368">
        <v>824</v>
      </c>
      <c r="J436" s="368">
        <v>0</v>
      </c>
      <c r="K436" s="368">
        <v>0</v>
      </c>
      <c r="L436" s="346">
        <v>1740</v>
      </c>
      <c r="M436" s="346">
        <v>17984.16</v>
      </c>
      <c r="N436" s="236">
        <v>9.6751808257933655E-2</v>
      </c>
      <c r="O436" s="369">
        <v>891</v>
      </c>
      <c r="P436" s="369">
        <v>802</v>
      </c>
      <c r="Q436" s="369">
        <v>0</v>
      </c>
      <c r="R436" s="369">
        <v>0</v>
      </c>
      <c r="S436" s="348">
        <v>1693</v>
      </c>
      <c r="T436" s="157">
        <v>14986.8</v>
      </c>
      <c r="U436" s="349">
        <v>0.11296607681426322</v>
      </c>
      <c r="V436" s="351"/>
      <c r="W436" s="351"/>
      <c r="X436" s="351"/>
      <c r="Y436" s="351"/>
      <c r="Z436" s="351">
        <v>0</v>
      </c>
      <c r="AA436" s="352">
        <v>0</v>
      </c>
      <c r="AB436" s="353" t="s">
        <v>527</v>
      </c>
      <c r="AC436" s="355">
        <v>25</v>
      </c>
      <c r="AD436" s="355">
        <v>22</v>
      </c>
      <c r="AE436" s="355">
        <v>0</v>
      </c>
      <c r="AF436" s="355">
        <v>0</v>
      </c>
      <c r="AG436" s="355">
        <v>47</v>
      </c>
      <c r="AH436" s="167">
        <v>2997.36</v>
      </c>
      <c r="AI436" s="373">
        <v>1.5680465476285797E-2</v>
      </c>
      <c r="AJ436" s="370"/>
      <c r="AK436" s="370"/>
      <c r="AL436" s="370"/>
      <c r="AM436" s="370"/>
      <c r="AN436" s="358">
        <v>0</v>
      </c>
      <c r="AO436" s="359">
        <v>0</v>
      </c>
      <c r="AP436" s="360" t="s">
        <v>527</v>
      </c>
      <c r="AQ436" s="362"/>
      <c r="AR436" s="362"/>
      <c r="AS436" s="362"/>
      <c r="AT436" s="362"/>
      <c r="AU436" s="362">
        <v>0</v>
      </c>
      <c r="AV436" s="363">
        <v>0</v>
      </c>
      <c r="AW436" s="364" t="s">
        <v>527</v>
      </c>
    </row>
    <row r="437" spans="1:49" ht="14.25" customHeight="1" x14ac:dyDescent="0.2">
      <c r="A437" s="189">
        <v>436</v>
      </c>
      <c r="B437" s="189" t="str">
        <f t="shared" si="6"/>
        <v>GYFood Security</v>
      </c>
      <c r="C437" s="375" t="s">
        <v>97</v>
      </c>
      <c r="D437" s="376" t="s">
        <v>104</v>
      </c>
      <c r="E437" s="376" t="s">
        <v>105</v>
      </c>
      <c r="F437" s="377" t="s">
        <v>420</v>
      </c>
      <c r="G437" s="376" t="s">
        <v>421</v>
      </c>
      <c r="H437" s="368">
        <v>72</v>
      </c>
      <c r="I437" s="368">
        <v>80</v>
      </c>
      <c r="J437" s="368">
        <v>108</v>
      </c>
      <c r="K437" s="368">
        <v>40</v>
      </c>
      <c r="L437" s="346">
        <v>300</v>
      </c>
      <c r="M437" s="346">
        <v>19482.84</v>
      </c>
      <c r="N437" s="236">
        <v>1.5398165770493419E-2</v>
      </c>
      <c r="O437" s="369">
        <v>60</v>
      </c>
      <c r="P437" s="369">
        <v>67</v>
      </c>
      <c r="Q437" s="369">
        <v>90</v>
      </c>
      <c r="R437" s="369">
        <v>33</v>
      </c>
      <c r="S437" s="348">
        <v>250</v>
      </c>
      <c r="T437" s="157">
        <v>16235.7</v>
      </c>
      <c r="U437" s="349">
        <v>1.5398165770493417E-2</v>
      </c>
      <c r="V437" s="351"/>
      <c r="W437" s="351"/>
      <c r="X437" s="351"/>
      <c r="Y437" s="351"/>
      <c r="Z437" s="351">
        <v>0</v>
      </c>
      <c r="AA437" s="352">
        <v>0</v>
      </c>
      <c r="AB437" s="353" t="s">
        <v>527</v>
      </c>
      <c r="AC437" s="355">
        <v>12</v>
      </c>
      <c r="AD437" s="355">
        <v>13</v>
      </c>
      <c r="AE437" s="355">
        <v>18</v>
      </c>
      <c r="AF437" s="355">
        <v>7</v>
      </c>
      <c r="AG437" s="355">
        <v>50</v>
      </c>
      <c r="AH437" s="167">
        <v>3247.1400000000003</v>
      </c>
      <c r="AI437" s="373">
        <v>1.5398165770493417E-2</v>
      </c>
      <c r="AJ437" s="370"/>
      <c r="AK437" s="370"/>
      <c r="AL437" s="370"/>
      <c r="AM437" s="370"/>
      <c r="AN437" s="358">
        <v>0</v>
      </c>
      <c r="AO437" s="359">
        <v>0</v>
      </c>
      <c r="AP437" s="360" t="s">
        <v>527</v>
      </c>
      <c r="AQ437" s="362"/>
      <c r="AR437" s="362"/>
      <c r="AS437" s="362"/>
      <c r="AT437" s="362"/>
      <c r="AU437" s="362">
        <v>0</v>
      </c>
      <c r="AV437" s="363">
        <v>0</v>
      </c>
      <c r="AW437" s="364" t="s">
        <v>527</v>
      </c>
    </row>
    <row r="438" spans="1:49" ht="14.25" customHeight="1" x14ac:dyDescent="0.2">
      <c r="A438" s="189">
        <v>437</v>
      </c>
      <c r="B438" s="189" t="str">
        <f t="shared" si="6"/>
        <v>GYHealth</v>
      </c>
      <c r="C438" s="375" t="s">
        <v>97</v>
      </c>
      <c r="D438" s="376" t="s">
        <v>104</v>
      </c>
      <c r="E438" s="376" t="s">
        <v>105</v>
      </c>
      <c r="F438" s="377" t="s">
        <v>420</v>
      </c>
      <c r="G438" s="376" t="s">
        <v>422</v>
      </c>
      <c r="H438" s="368">
        <v>60</v>
      </c>
      <c r="I438" s="368">
        <v>40</v>
      </c>
      <c r="J438" s="368">
        <v>180</v>
      </c>
      <c r="K438" s="368">
        <v>120</v>
      </c>
      <c r="L438" s="346">
        <v>400</v>
      </c>
      <c r="M438" s="346">
        <v>9981.2088000000003</v>
      </c>
      <c r="N438" s="236">
        <v>4.0075306309592482E-2</v>
      </c>
      <c r="O438" s="369">
        <v>52</v>
      </c>
      <c r="P438" s="369">
        <v>36</v>
      </c>
      <c r="Q438" s="369">
        <v>158</v>
      </c>
      <c r="R438" s="369">
        <v>104</v>
      </c>
      <c r="S438" s="348">
        <v>350</v>
      </c>
      <c r="T438" s="157">
        <v>8317.6740000000009</v>
      </c>
      <c r="U438" s="349">
        <v>4.2079071625072101E-2</v>
      </c>
      <c r="V438" s="351"/>
      <c r="W438" s="351"/>
      <c r="X438" s="351"/>
      <c r="Y438" s="351"/>
      <c r="Z438" s="351">
        <v>0</v>
      </c>
      <c r="AA438" s="352">
        <v>0</v>
      </c>
      <c r="AB438" s="353" t="s">
        <v>527</v>
      </c>
      <c r="AC438" s="355">
        <v>8</v>
      </c>
      <c r="AD438" s="355">
        <v>4</v>
      </c>
      <c r="AE438" s="355">
        <v>22</v>
      </c>
      <c r="AF438" s="355">
        <v>16</v>
      </c>
      <c r="AG438" s="355">
        <v>50</v>
      </c>
      <c r="AH438" s="167">
        <v>1663.5348000000001</v>
      </c>
      <c r="AI438" s="373">
        <v>3.0056479732194358E-2</v>
      </c>
      <c r="AJ438" s="370"/>
      <c r="AK438" s="370"/>
      <c r="AL438" s="370"/>
      <c r="AM438" s="370"/>
      <c r="AN438" s="358">
        <v>0</v>
      </c>
      <c r="AO438" s="359">
        <v>0</v>
      </c>
      <c r="AP438" s="360" t="s">
        <v>527</v>
      </c>
      <c r="AQ438" s="362"/>
      <c r="AR438" s="362"/>
      <c r="AS438" s="362"/>
      <c r="AT438" s="362"/>
      <c r="AU438" s="362">
        <v>0</v>
      </c>
      <c r="AV438" s="363">
        <v>0</v>
      </c>
      <c r="AW438" s="364" t="s">
        <v>527</v>
      </c>
    </row>
    <row r="439" spans="1:49" ht="14.25" customHeight="1" x14ac:dyDescent="0.2">
      <c r="A439" s="189">
        <v>438</v>
      </c>
      <c r="B439" s="189" t="str">
        <f t="shared" si="6"/>
        <v>GYHumanitarian transportation</v>
      </c>
      <c r="C439" s="375" t="s">
        <v>97</v>
      </c>
      <c r="D439" s="376" t="s">
        <v>104</v>
      </c>
      <c r="E439" s="376" t="s">
        <v>105</v>
      </c>
      <c r="F439" s="377" t="s">
        <v>420</v>
      </c>
      <c r="G439" s="376" t="s">
        <v>423</v>
      </c>
      <c r="H439" s="368">
        <v>25</v>
      </c>
      <c r="I439" s="368">
        <v>18</v>
      </c>
      <c r="J439" s="368">
        <v>55</v>
      </c>
      <c r="K439" s="368">
        <v>12</v>
      </c>
      <c r="L439" s="346">
        <v>110</v>
      </c>
      <c r="M439" s="346">
        <v>9891.2880000000005</v>
      </c>
      <c r="N439" s="236">
        <v>1.1120897500911914E-2</v>
      </c>
      <c r="O439" s="369">
        <v>24</v>
      </c>
      <c r="P439" s="369">
        <v>17</v>
      </c>
      <c r="Q439" s="369">
        <v>53</v>
      </c>
      <c r="R439" s="369">
        <v>12</v>
      </c>
      <c r="S439" s="348">
        <v>106</v>
      </c>
      <c r="T439" s="157">
        <v>8242.74</v>
      </c>
      <c r="U439" s="349">
        <v>1.2859801473781777E-2</v>
      </c>
      <c r="V439" s="351"/>
      <c r="W439" s="351"/>
      <c r="X439" s="351"/>
      <c r="Y439" s="351"/>
      <c r="Z439" s="351">
        <v>0</v>
      </c>
      <c r="AA439" s="352">
        <v>0</v>
      </c>
      <c r="AB439" s="353" t="s">
        <v>527</v>
      </c>
      <c r="AC439" s="355">
        <v>1</v>
      </c>
      <c r="AD439" s="355">
        <v>1</v>
      </c>
      <c r="AE439" s="355">
        <v>2</v>
      </c>
      <c r="AF439" s="355">
        <v>0</v>
      </c>
      <c r="AG439" s="355">
        <v>4</v>
      </c>
      <c r="AH439" s="167">
        <v>1648.5480000000002</v>
      </c>
      <c r="AI439" s="373">
        <v>2.426377636562599E-3</v>
      </c>
      <c r="AJ439" s="370"/>
      <c r="AK439" s="370"/>
      <c r="AL439" s="370"/>
      <c r="AM439" s="370"/>
      <c r="AN439" s="358">
        <v>0</v>
      </c>
      <c r="AO439" s="359">
        <v>0</v>
      </c>
      <c r="AP439" s="360" t="s">
        <v>527</v>
      </c>
      <c r="AQ439" s="362"/>
      <c r="AR439" s="362"/>
      <c r="AS439" s="362"/>
      <c r="AT439" s="362"/>
      <c r="AU439" s="362">
        <v>0</v>
      </c>
      <c r="AV439" s="363">
        <v>0</v>
      </c>
      <c r="AW439" s="364" t="s">
        <v>527</v>
      </c>
    </row>
    <row r="440" spans="1:49" ht="14.25" customHeight="1" x14ac:dyDescent="0.2">
      <c r="A440" s="189">
        <v>439</v>
      </c>
      <c r="B440" s="189" t="str">
        <f t="shared" si="6"/>
        <v>GYIntegration</v>
      </c>
      <c r="C440" s="375" t="s">
        <v>97</v>
      </c>
      <c r="D440" s="376" t="s">
        <v>104</v>
      </c>
      <c r="E440" s="376" t="s">
        <v>105</v>
      </c>
      <c r="F440" s="377" t="s">
        <v>420</v>
      </c>
      <c r="G440" s="376" t="s">
        <v>424</v>
      </c>
      <c r="H440" s="368">
        <v>4</v>
      </c>
      <c r="I440" s="368">
        <v>4</v>
      </c>
      <c r="J440" s="368">
        <v>298</v>
      </c>
      <c r="K440" s="368">
        <v>204</v>
      </c>
      <c r="L440" s="346">
        <v>510</v>
      </c>
      <c r="M440" s="346">
        <v>15945.9552</v>
      </c>
      <c r="N440" s="236">
        <v>3.1983032286457193E-2</v>
      </c>
      <c r="O440" s="369">
        <v>4</v>
      </c>
      <c r="P440" s="369">
        <v>4</v>
      </c>
      <c r="Q440" s="369">
        <v>298</v>
      </c>
      <c r="R440" s="369">
        <v>204</v>
      </c>
      <c r="S440" s="348">
        <v>510</v>
      </c>
      <c r="T440" s="157">
        <v>13288.296</v>
      </c>
      <c r="U440" s="349">
        <v>3.8379638743748633E-2</v>
      </c>
      <c r="V440" s="351"/>
      <c r="W440" s="351"/>
      <c r="X440" s="351"/>
      <c r="Y440" s="351"/>
      <c r="Z440" s="351">
        <v>0</v>
      </c>
      <c r="AA440" s="352">
        <v>0</v>
      </c>
      <c r="AB440" s="353" t="s">
        <v>527</v>
      </c>
      <c r="AC440" s="355">
        <v>0</v>
      </c>
      <c r="AD440" s="355">
        <v>0</v>
      </c>
      <c r="AE440" s="355">
        <v>0</v>
      </c>
      <c r="AF440" s="355">
        <v>0</v>
      </c>
      <c r="AG440" s="355">
        <v>0</v>
      </c>
      <c r="AH440" s="167">
        <v>2657.6592000000005</v>
      </c>
      <c r="AI440" s="373">
        <v>0</v>
      </c>
      <c r="AJ440" s="370"/>
      <c r="AK440" s="370"/>
      <c r="AL440" s="370"/>
      <c r="AM440" s="370"/>
      <c r="AN440" s="358">
        <v>0</v>
      </c>
      <c r="AO440" s="359">
        <v>0</v>
      </c>
      <c r="AP440" s="360" t="s">
        <v>527</v>
      </c>
      <c r="AQ440" s="362"/>
      <c r="AR440" s="362"/>
      <c r="AS440" s="362"/>
      <c r="AT440" s="362"/>
      <c r="AU440" s="362">
        <v>0</v>
      </c>
      <c r="AV440" s="363">
        <v>0</v>
      </c>
      <c r="AW440" s="364" t="s">
        <v>527</v>
      </c>
    </row>
    <row r="441" spans="1:49" ht="14.25" customHeight="1" x14ac:dyDescent="0.2">
      <c r="A441" s="189">
        <v>440</v>
      </c>
      <c r="B441" s="189" t="str">
        <f t="shared" si="6"/>
        <v>GYNutrition</v>
      </c>
      <c r="C441" s="375" t="s">
        <v>97</v>
      </c>
      <c r="D441" s="376" t="s">
        <v>104</v>
      </c>
      <c r="E441" s="376" t="s">
        <v>105</v>
      </c>
      <c r="F441" s="377" t="s">
        <v>420</v>
      </c>
      <c r="G441" s="376" t="s">
        <v>425</v>
      </c>
      <c r="H441" s="368">
        <v>600</v>
      </c>
      <c r="I441" s="368">
        <v>500</v>
      </c>
      <c r="J441" s="368">
        <v>900</v>
      </c>
      <c r="K441" s="368">
        <v>0</v>
      </c>
      <c r="L441" s="346">
        <v>2000</v>
      </c>
      <c r="M441" s="346">
        <v>5874.8256000000001</v>
      </c>
      <c r="N441" s="236">
        <v>0.34043563778301777</v>
      </c>
      <c r="O441" s="369">
        <v>360</v>
      </c>
      <c r="P441" s="369">
        <v>300</v>
      </c>
      <c r="Q441" s="369">
        <v>540</v>
      </c>
      <c r="R441" s="369"/>
      <c r="S441" s="348">
        <v>1200</v>
      </c>
      <c r="T441" s="157">
        <v>4895.6880000000001</v>
      </c>
      <c r="U441" s="349">
        <v>0.24511365920377279</v>
      </c>
      <c r="V441" s="351"/>
      <c r="W441" s="351"/>
      <c r="X441" s="351"/>
      <c r="Y441" s="351"/>
      <c r="Z441" s="351">
        <v>0</v>
      </c>
      <c r="AA441" s="352">
        <v>0</v>
      </c>
      <c r="AB441" s="353" t="s">
        <v>527</v>
      </c>
      <c r="AC441" s="355">
        <v>240</v>
      </c>
      <c r="AD441" s="355">
        <v>200</v>
      </c>
      <c r="AE441" s="355">
        <v>360</v>
      </c>
      <c r="AF441" s="355"/>
      <c r="AG441" s="355">
        <v>800</v>
      </c>
      <c r="AH441" s="167">
        <v>979.13760000000013</v>
      </c>
      <c r="AI441" s="373">
        <v>0.81704553067924257</v>
      </c>
      <c r="AJ441" s="370"/>
      <c r="AK441" s="370"/>
      <c r="AL441" s="370"/>
      <c r="AM441" s="370"/>
      <c r="AN441" s="358">
        <v>0</v>
      </c>
      <c r="AO441" s="359">
        <v>0</v>
      </c>
      <c r="AP441" s="360" t="s">
        <v>527</v>
      </c>
      <c r="AQ441" s="362"/>
      <c r="AR441" s="362"/>
      <c r="AS441" s="362"/>
      <c r="AT441" s="362"/>
      <c r="AU441" s="362">
        <v>0</v>
      </c>
      <c r="AV441" s="363">
        <v>0</v>
      </c>
      <c r="AW441" s="364" t="s">
        <v>527</v>
      </c>
    </row>
    <row r="442" spans="1:49" ht="14.25" customHeight="1" x14ac:dyDescent="0.2">
      <c r="A442" s="189">
        <v>441</v>
      </c>
      <c r="B442" s="189" t="str">
        <f t="shared" si="6"/>
        <v>GYProtection (Child Protection)</v>
      </c>
      <c r="C442" s="375" t="s">
        <v>97</v>
      </c>
      <c r="D442" s="376" t="s">
        <v>104</v>
      </c>
      <c r="E442" s="376" t="s">
        <v>105</v>
      </c>
      <c r="F442" s="377" t="s">
        <v>420</v>
      </c>
      <c r="G442" s="376" t="s">
        <v>426</v>
      </c>
      <c r="H442" s="368">
        <v>278</v>
      </c>
      <c r="I442" s="368">
        <v>93</v>
      </c>
      <c r="J442" s="368">
        <v>0</v>
      </c>
      <c r="K442" s="368">
        <v>0</v>
      </c>
      <c r="L442" s="346">
        <v>371</v>
      </c>
      <c r="M442" s="346">
        <v>8992.08</v>
      </c>
      <c r="N442" s="236">
        <v>4.1258529728383203E-2</v>
      </c>
      <c r="O442" s="369">
        <v>198</v>
      </c>
      <c r="P442" s="369">
        <v>67</v>
      </c>
      <c r="Q442" s="369">
        <v>0</v>
      </c>
      <c r="R442" s="369">
        <v>0</v>
      </c>
      <c r="S442" s="348">
        <v>265</v>
      </c>
      <c r="T442" s="157">
        <v>7493.4</v>
      </c>
      <c r="U442" s="349">
        <v>3.5364454052899889E-2</v>
      </c>
      <c r="V442" s="351"/>
      <c r="W442" s="351"/>
      <c r="X442" s="351"/>
      <c r="Y442" s="351"/>
      <c r="Z442" s="351">
        <v>0</v>
      </c>
      <c r="AA442" s="352">
        <v>0</v>
      </c>
      <c r="AB442" s="353" t="s">
        <v>527</v>
      </c>
      <c r="AC442" s="355">
        <v>80</v>
      </c>
      <c r="AD442" s="355">
        <v>26</v>
      </c>
      <c r="AE442" s="355">
        <v>0</v>
      </c>
      <c r="AF442" s="355">
        <v>0</v>
      </c>
      <c r="AG442" s="355">
        <v>106</v>
      </c>
      <c r="AH442" s="167">
        <v>1498.68</v>
      </c>
      <c r="AI442" s="373">
        <v>7.0728908105799765E-2</v>
      </c>
      <c r="AJ442" s="370"/>
      <c r="AK442" s="370"/>
      <c r="AL442" s="370"/>
      <c r="AM442" s="370"/>
      <c r="AN442" s="358">
        <v>0</v>
      </c>
      <c r="AO442" s="359">
        <v>0</v>
      </c>
      <c r="AP442" s="360" t="s">
        <v>527</v>
      </c>
      <c r="AQ442" s="362"/>
      <c r="AR442" s="362"/>
      <c r="AS442" s="362"/>
      <c r="AT442" s="362"/>
      <c r="AU442" s="362">
        <v>0</v>
      </c>
      <c r="AV442" s="363">
        <v>0</v>
      </c>
      <c r="AW442" s="364" t="s">
        <v>527</v>
      </c>
    </row>
    <row r="443" spans="1:49" ht="14.25" customHeight="1" x14ac:dyDescent="0.2">
      <c r="A443" s="189">
        <v>442</v>
      </c>
      <c r="B443" s="189" t="str">
        <f t="shared" si="6"/>
        <v>GYProtection (GBV)</v>
      </c>
      <c r="C443" s="375" t="s">
        <v>97</v>
      </c>
      <c r="D443" s="376" t="s">
        <v>104</v>
      </c>
      <c r="E443" s="376" t="s">
        <v>105</v>
      </c>
      <c r="F443" s="377" t="s">
        <v>420</v>
      </c>
      <c r="G443" s="376" t="s">
        <v>427</v>
      </c>
      <c r="H443" s="368">
        <v>300</v>
      </c>
      <c r="I443" s="368">
        <v>100</v>
      </c>
      <c r="J443" s="368">
        <v>500</v>
      </c>
      <c r="K443" s="368">
        <v>100</v>
      </c>
      <c r="L443" s="346">
        <v>1000</v>
      </c>
      <c r="M443" s="346">
        <v>11929.4928</v>
      </c>
      <c r="N443" s="236">
        <v>8.3825860559637547E-2</v>
      </c>
      <c r="O443" s="369">
        <v>210</v>
      </c>
      <c r="P443" s="369">
        <v>70</v>
      </c>
      <c r="Q443" s="369">
        <v>350</v>
      </c>
      <c r="R443" s="369">
        <v>70</v>
      </c>
      <c r="S443" s="348">
        <v>700</v>
      </c>
      <c r="T443" s="157">
        <v>9941.2440000000006</v>
      </c>
      <c r="U443" s="349">
        <v>7.0413722870095535E-2</v>
      </c>
      <c r="V443" s="351"/>
      <c r="W443" s="351"/>
      <c r="X443" s="351"/>
      <c r="Y443" s="351"/>
      <c r="Z443" s="351">
        <v>0</v>
      </c>
      <c r="AA443" s="352">
        <v>0</v>
      </c>
      <c r="AB443" s="353" t="s">
        <v>527</v>
      </c>
      <c r="AC443" s="355">
        <v>90</v>
      </c>
      <c r="AD443" s="355">
        <v>30</v>
      </c>
      <c r="AE443" s="355">
        <v>150</v>
      </c>
      <c r="AF443" s="355">
        <v>30</v>
      </c>
      <c r="AG443" s="355">
        <v>300</v>
      </c>
      <c r="AH443" s="167">
        <v>1988.2488000000003</v>
      </c>
      <c r="AI443" s="373">
        <v>0.15088654900734755</v>
      </c>
      <c r="AJ443" s="370"/>
      <c r="AK443" s="370"/>
      <c r="AL443" s="370"/>
      <c r="AM443" s="370"/>
      <c r="AN443" s="358">
        <v>0</v>
      </c>
      <c r="AO443" s="359">
        <v>0</v>
      </c>
      <c r="AP443" s="360" t="s">
        <v>527</v>
      </c>
      <c r="AQ443" s="362"/>
      <c r="AR443" s="362"/>
      <c r="AS443" s="362"/>
      <c r="AT443" s="362"/>
      <c r="AU443" s="362">
        <v>0</v>
      </c>
      <c r="AV443" s="363">
        <v>0</v>
      </c>
      <c r="AW443" s="364" t="s">
        <v>527</v>
      </c>
    </row>
    <row r="444" spans="1:49" ht="14.25" customHeight="1" x14ac:dyDescent="0.2">
      <c r="A444" s="189">
        <v>443</v>
      </c>
      <c r="B444" s="189" t="str">
        <f t="shared" si="6"/>
        <v>GYProtection (General)</v>
      </c>
      <c r="C444" s="375" t="s">
        <v>97</v>
      </c>
      <c r="D444" s="376" t="s">
        <v>104</v>
      </c>
      <c r="E444" s="376" t="s">
        <v>105</v>
      </c>
      <c r="F444" s="377" t="s">
        <v>420</v>
      </c>
      <c r="G444" s="376" t="s">
        <v>428</v>
      </c>
      <c r="H444" s="368">
        <v>770</v>
      </c>
      <c r="I444" s="368">
        <v>840</v>
      </c>
      <c r="J444" s="368">
        <v>3290</v>
      </c>
      <c r="K444" s="368">
        <v>2078</v>
      </c>
      <c r="L444" s="346">
        <v>6978</v>
      </c>
      <c r="M444" s="346">
        <v>12049.387200000001</v>
      </c>
      <c r="N444" s="236">
        <v>0.5791165877713681</v>
      </c>
      <c r="O444" s="369">
        <v>616</v>
      </c>
      <c r="P444" s="369">
        <v>672</v>
      </c>
      <c r="Q444" s="369">
        <v>2632</v>
      </c>
      <c r="R444" s="369">
        <v>1658</v>
      </c>
      <c r="S444" s="348">
        <v>5578</v>
      </c>
      <c r="T444" s="157">
        <v>10041.156000000001</v>
      </c>
      <c r="U444" s="349">
        <v>0.55551372770226848</v>
      </c>
      <c r="V444" s="351"/>
      <c r="W444" s="351"/>
      <c r="X444" s="351"/>
      <c r="Y444" s="351"/>
      <c r="Z444" s="351">
        <v>0</v>
      </c>
      <c r="AA444" s="352">
        <v>0</v>
      </c>
      <c r="AB444" s="353" t="s">
        <v>527</v>
      </c>
      <c r="AC444" s="355">
        <v>154</v>
      </c>
      <c r="AD444" s="355">
        <v>168</v>
      </c>
      <c r="AE444" s="355">
        <v>658</v>
      </c>
      <c r="AF444" s="355">
        <v>420</v>
      </c>
      <c r="AG444" s="355">
        <v>1400</v>
      </c>
      <c r="AH444" s="167">
        <v>2008.2312000000002</v>
      </c>
      <c r="AI444" s="373">
        <v>0.69713088811686619</v>
      </c>
      <c r="AJ444" s="370"/>
      <c r="AK444" s="370"/>
      <c r="AL444" s="370"/>
      <c r="AM444" s="370"/>
      <c r="AN444" s="358">
        <v>0</v>
      </c>
      <c r="AO444" s="359">
        <v>0</v>
      </c>
      <c r="AP444" s="360" t="s">
        <v>527</v>
      </c>
      <c r="AQ444" s="362"/>
      <c r="AR444" s="362"/>
      <c r="AS444" s="362"/>
      <c r="AT444" s="362"/>
      <c r="AU444" s="362">
        <v>0</v>
      </c>
      <c r="AV444" s="363">
        <v>0</v>
      </c>
      <c r="AW444" s="364" t="s">
        <v>527</v>
      </c>
    </row>
    <row r="445" spans="1:49" ht="14.25" customHeight="1" x14ac:dyDescent="0.2">
      <c r="A445" s="189">
        <v>444</v>
      </c>
      <c r="B445" s="189" t="str">
        <f t="shared" si="6"/>
        <v>GYProtection (Human Trafficking and Smuggling)</v>
      </c>
      <c r="C445" s="375" t="s">
        <v>97</v>
      </c>
      <c r="D445" s="376" t="s">
        <v>104</v>
      </c>
      <c r="E445" s="376" t="s">
        <v>105</v>
      </c>
      <c r="F445" s="377" t="s">
        <v>420</v>
      </c>
      <c r="G445" s="376" t="s">
        <v>429</v>
      </c>
      <c r="H445" s="368">
        <v>0</v>
      </c>
      <c r="I445" s="368">
        <v>0</v>
      </c>
      <c r="J445" s="368">
        <v>0</v>
      </c>
      <c r="K445" s="368">
        <v>0</v>
      </c>
      <c r="L445" s="346">
        <v>0</v>
      </c>
      <c r="M445" s="346">
        <v>5694.9839999999995</v>
      </c>
      <c r="N445" s="236">
        <v>0</v>
      </c>
      <c r="O445" s="369">
        <v>0</v>
      </c>
      <c r="P445" s="369">
        <v>0</v>
      </c>
      <c r="Q445" s="369">
        <v>0</v>
      </c>
      <c r="R445" s="369">
        <v>0</v>
      </c>
      <c r="S445" s="348">
        <v>0</v>
      </c>
      <c r="T445" s="157">
        <v>4745.82</v>
      </c>
      <c r="U445" s="349">
        <v>0</v>
      </c>
      <c r="V445" s="351"/>
      <c r="W445" s="351"/>
      <c r="X445" s="351"/>
      <c r="Y445" s="351"/>
      <c r="Z445" s="351">
        <v>0</v>
      </c>
      <c r="AA445" s="352">
        <v>0</v>
      </c>
      <c r="AB445" s="353" t="s">
        <v>527</v>
      </c>
      <c r="AC445" s="355">
        <v>0</v>
      </c>
      <c r="AD445" s="355">
        <v>0</v>
      </c>
      <c r="AE445" s="355">
        <v>0</v>
      </c>
      <c r="AF445" s="355">
        <v>0</v>
      </c>
      <c r="AG445" s="355">
        <v>0</v>
      </c>
      <c r="AH445" s="167">
        <v>949.1640000000001</v>
      </c>
      <c r="AI445" s="373">
        <v>0</v>
      </c>
      <c r="AJ445" s="370"/>
      <c r="AK445" s="370"/>
      <c r="AL445" s="370"/>
      <c r="AM445" s="370"/>
      <c r="AN445" s="358">
        <v>0</v>
      </c>
      <c r="AO445" s="359">
        <v>0</v>
      </c>
      <c r="AP445" s="360" t="s">
        <v>527</v>
      </c>
      <c r="AQ445" s="362"/>
      <c r="AR445" s="362"/>
      <c r="AS445" s="362"/>
      <c r="AT445" s="362"/>
      <c r="AU445" s="362">
        <v>0</v>
      </c>
      <c r="AV445" s="363">
        <v>0</v>
      </c>
      <c r="AW445" s="364" t="s">
        <v>527</v>
      </c>
    </row>
    <row r="446" spans="1:49" ht="14.25" customHeight="1" x14ac:dyDescent="0.2">
      <c r="A446" s="189">
        <v>445</v>
      </c>
      <c r="B446" s="189" t="str">
        <f t="shared" si="6"/>
        <v>GYShelter</v>
      </c>
      <c r="C446" s="375" t="s">
        <v>97</v>
      </c>
      <c r="D446" s="376" t="s">
        <v>104</v>
      </c>
      <c r="E446" s="376" t="s">
        <v>105</v>
      </c>
      <c r="F446" s="377" t="s">
        <v>420</v>
      </c>
      <c r="G446" s="376" t="s">
        <v>430</v>
      </c>
      <c r="H446" s="368">
        <v>60</v>
      </c>
      <c r="I446" s="368">
        <v>40</v>
      </c>
      <c r="J446" s="368">
        <v>140</v>
      </c>
      <c r="K446" s="368">
        <v>40</v>
      </c>
      <c r="L446" s="346">
        <v>280</v>
      </c>
      <c r="M446" s="346">
        <v>13188.384</v>
      </c>
      <c r="N446" s="236">
        <v>2.1230804319922744E-2</v>
      </c>
      <c r="O446" s="369">
        <v>55</v>
      </c>
      <c r="P446" s="369">
        <v>37</v>
      </c>
      <c r="Q446" s="369">
        <v>131</v>
      </c>
      <c r="R446" s="369">
        <v>37</v>
      </c>
      <c r="S446" s="348">
        <v>260</v>
      </c>
      <c r="T446" s="157">
        <v>10990.32</v>
      </c>
      <c r="U446" s="349">
        <v>2.3657181956485345E-2</v>
      </c>
      <c r="V446" s="351"/>
      <c r="W446" s="351"/>
      <c r="X446" s="351"/>
      <c r="Y446" s="351"/>
      <c r="Z446" s="351">
        <v>0</v>
      </c>
      <c r="AA446" s="352">
        <v>0</v>
      </c>
      <c r="AB446" s="353" t="s">
        <v>527</v>
      </c>
      <c r="AC446" s="355">
        <v>5</v>
      </c>
      <c r="AD446" s="355">
        <v>3</v>
      </c>
      <c r="AE446" s="355">
        <v>9</v>
      </c>
      <c r="AF446" s="355">
        <v>3</v>
      </c>
      <c r="AG446" s="355">
        <v>20</v>
      </c>
      <c r="AH446" s="167">
        <v>2198.0640000000003</v>
      </c>
      <c r="AI446" s="373">
        <v>9.0989161371097457E-3</v>
      </c>
      <c r="AJ446" s="370"/>
      <c r="AK446" s="370"/>
      <c r="AL446" s="370"/>
      <c r="AM446" s="370"/>
      <c r="AN446" s="358">
        <v>0</v>
      </c>
      <c r="AO446" s="359">
        <v>0</v>
      </c>
      <c r="AP446" s="360" t="s">
        <v>527</v>
      </c>
      <c r="AQ446" s="362"/>
      <c r="AR446" s="362"/>
      <c r="AS446" s="362"/>
      <c r="AT446" s="362"/>
      <c r="AU446" s="362">
        <v>0</v>
      </c>
      <c r="AV446" s="363">
        <v>0</v>
      </c>
      <c r="AW446" s="364" t="s">
        <v>527</v>
      </c>
    </row>
    <row r="447" spans="1:49" ht="14.25" customHeight="1" x14ac:dyDescent="0.2">
      <c r="A447" s="189">
        <v>446</v>
      </c>
      <c r="B447" s="189" t="str">
        <f t="shared" si="6"/>
        <v>GYWASH</v>
      </c>
      <c r="C447" s="375" t="s">
        <v>97</v>
      </c>
      <c r="D447" s="376" t="s">
        <v>104</v>
      </c>
      <c r="E447" s="376" t="s">
        <v>105</v>
      </c>
      <c r="F447" s="377" t="s">
        <v>420</v>
      </c>
      <c r="G447" s="376" t="s">
        <v>431</v>
      </c>
      <c r="H447" s="368">
        <v>1000</v>
      </c>
      <c r="I447" s="368">
        <v>1000</v>
      </c>
      <c r="J447" s="368">
        <v>2200</v>
      </c>
      <c r="K447" s="368">
        <v>1800</v>
      </c>
      <c r="L447" s="346">
        <v>6000</v>
      </c>
      <c r="M447" s="346">
        <v>14237.46</v>
      </c>
      <c r="N447" s="236">
        <v>0.42142348424508308</v>
      </c>
      <c r="O447" s="369">
        <v>667</v>
      </c>
      <c r="P447" s="369">
        <v>667</v>
      </c>
      <c r="Q447" s="369">
        <v>1467</v>
      </c>
      <c r="R447" s="369">
        <v>1200</v>
      </c>
      <c r="S447" s="348">
        <v>4001</v>
      </c>
      <c r="T447" s="157">
        <v>11864.55</v>
      </c>
      <c r="U447" s="349">
        <v>0.33722307209291547</v>
      </c>
      <c r="V447" s="351"/>
      <c r="W447" s="351"/>
      <c r="X447" s="351"/>
      <c r="Y447" s="351"/>
      <c r="Z447" s="351">
        <v>0</v>
      </c>
      <c r="AA447" s="352">
        <v>0</v>
      </c>
      <c r="AB447" s="353" t="s">
        <v>527</v>
      </c>
      <c r="AC447" s="355">
        <v>333</v>
      </c>
      <c r="AD447" s="355">
        <v>333</v>
      </c>
      <c r="AE447" s="355">
        <v>733</v>
      </c>
      <c r="AF447" s="355">
        <v>600</v>
      </c>
      <c r="AG447" s="355">
        <v>1999</v>
      </c>
      <c r="AH447" s="167">
        <v>2372.91</v>
      </c>
      <c r="AI447" s="373">
        <v>0.84242554500592104</v>
      </c>
      <c r="AJ447" s="370"/>
      <c r="AK447" s="370"/>
      <c r="AL447" s="370"/>
      <c r="AM447" s="370"/>
      <c r="AN447" s="358">
        <v>0</v>
      </c>
      <c r="AO447" s="359">
        <v>0</v>
      </c>
      <c r="AP447" s="360" t="s">
        <v>527</v>
      </c>
      <c r="AQ447" s="362"/>
      <c r="AR447" s="362"/>
      <c r="AS447" s="362"/>
      <c r="AT447" s="362"/>
      <c r="AU447" s="362">
        <v>0</v>
      </c>
      <c r="AV447" s="363">
        <v>0</v>
      </c>
      <c r="AW447" s="364" t="s">
        <v>527</v>
      </c>
    </row>
    <row r="448" spans="1:49" ht="14.25" customHeight="1" x14ac:dyDescent="0.2">
      <c r="A448" s="189">
        <v>447</v>
      </c>
      <c r="B448" s="189" t="str">
        <f t="shared" si="6"/>
        <v>GYMultipurpose Cash Assistance (MPC)</v>
      </c>
      <c r="C448" s="375" t="s">
        <v>97</v>
      </c>
      <c r="D448" s="376" t="s">
        <v>104</v>
      </c>
      <c r="E448" s="376" t="s">
        <v>105</v>
      </c>
      <c r="F448" s="377" t="s">
        <v>420</v>
      </c>
      <c r="G448" s="376" t="s">
        <v>503</v>
      </c>
      <c r="H448" s="368">
        <v>237</v>
      </c>
      <c r="I448" s="368">
        <v>166</v>
      </c>
      <c r="J448" s="368">
        <v>189</v>
      </c>
      <c r="K448" s="368">
        <v>104</v>
      </c>
      <c r="L448" s="346">
        <v>696</v>
      </c>
      <c r="M448" s="346">
        <v>19482.84</v>
      </c>
      <c r="N448" s="236">
        <v>3.572374458754473E-2</v>
      </c>
      <c r="O448" s="369">
        <v>237</v>
      </c>
      <c r="P448" s="369">
        <v>166</v>
      </c>
      <c r="Q448" s="369">
        <v>189</v>
      </c>
      <c r="R448" s="369">
        <v>104</v>
      </c>
      <c r="S448" s="348">
        <v>696</v>
      </c>
      <c r="T448" s="157">
        <v>16235.7</v>
      </c>
      <c r="U448" s="349">
        <v>4.2868493505053673E-2</v>
      </c>
      <c r="V448" s="351"/>
      <c r="W448" s="351"/>
      <c r="X448" s="351"/>
      <c r="Y448" s="351"/>
      <c r="Z448" s="351">
        <v>0</v>
      </c>
      <c r="AA448" s="352">
        <v>0</v>
      </c>
      <c r="AB448" s="353" t="s">
        <v>527</v>
      </c>
      <c r="AC448" s="355"/>
      <c r="AD448" s="355"/>
      <c r="AE448" s="355"/>
      <c r="AF448" s="355"/>
      <c r="AG448" s="355">
        <v>0</v>
      </c>
      <c r="AH448" s="167">
        <v>3247.1400000000003</v>
      </c>
      <c r="AI448" s="373">
        <v>0</v>
      </c>
      <c r="AJ448" s="370"/>
      <c r="AK448" s="370"/>
      <c r="AL448" s="370"/>
      <c r="AM448" s="370"/>
      <c r="AN448" s="358">
        <v>0</v>
      </c>
      <c r="AO448" s="359">
        <v>0</v>
      </c>
      <c r="AP448" s="360" t="s">
        <v>527</v>
      </c>
      <c r="AQ448" s="362"/>
      <c r="AR448" s="362"/>
      <c r="AS448" s="362"/>
      <c r="AT448" s="362"/>
      <c r="AU448" s="362">
        <v>0</v>
      </c>
      <c r="AV448" s="363">
        <v>0</v>
      </c>
      <c r="AW448" s="364" t="s">
        <v>527</v>
      </c>
    </row>
    <row r="449" spans="1:49" ht="14.25" customHeight="1" x14ac:dyDescent="0.2">
      <c r="A449" s="189">
        <v>448</v>
      </c>
      <c r="B449" s="189" t="str">
        <f t="shared" si="6"/>
        <v>GYIntersector</v>
      </c>
      <c r="C449" s="375" t="s">
        <v>97</v>
      </c>
      <c r="D449" s="376" t="s">
        <v>104</v>
      </c>
      <c r="E449" s="376" t="s">
        <v>105</v>
      </c>
      <c r="F449" s="377" t="s">
        <v>420</v>
      </c>
      <c r="G449" s="376" t="s">
        <v>504</v>
      </c>
      <c r="H449" s="368">
        <v>1224</v>
      </c>
      <c r="I449" s="368">
        <v>1135</v>
      </c>
      <c r="J449" s="368">
        <v>3365</v>
      </c>
      <c r="K449" s="368">
        <v>2258</v>
      </c>
      <c r="L449" s="346">
        <v>7982</v>
      </c>
      <c r="M449" s="346">
        <v>19482.84</v>
      </c>
      <c r="N449" s="236">
        <v>0.40969386393359492</v>
      </c>
      <c r="O449" s="369">
        <v>891</v>
      </c>
      <c r="P449" s="369">
        <v>802</v>
      </c>
      <c r="Q449" s="369">
        <v>2632</v>
      </c>
      <c r="R449" s="369">
        <v>1658</v>
      </c>
      <c r="S449" s="348">
        <v>5983</v>
      </c>
      <c r="T449" s="157">
        <v>16235.7</v>
      </c>
      <c r="U449" s="349">
        <v>0.36850890321944846</v>
      </c>
      <c r="V449" s="351"/>
      <c r="W449" s="351"/>
      <c r="X449" s="351"/>
      <c r="Y449" s="351"/>
      <c r="Z449" s="351">
        <v>0</v>
      </c>
      <c r="AA449" s="352">
        <v>0</v>
      </c>
      <c r="AB449" s="353" t="s">
        <v>527</v>
      </c>
      <c r="AC449" s="355">
        <v>333</v>
      </c>
      <c r="AD449" s="355">
        <v>333</v>
      </c>
      <c r="AE449" s="355">
        <v>733</v>
      </c>
      <c r="AF449" s="355">
        <v>600</v>
      </c>
      <c r="AG449" s="355">
        <v>1999</v>
      </c>
      <c r="AH449" s="167">
        <v>3247.1400000000003</v>
      </c>
      <c r="AI449" s="373">
        <v>0.61561866750432681</v>
      </c>
      <c r="AJ449" s="370"/>
      <c r="AK449" s="370"/>
      <c r="AL449" s="370"/>
      <c r="AM449" s="370"/>
      <c r="AN449" s="358">
        <v>0</v>
      </c>
      <c r="AO449" s="359">
        <v>0</v>
      </c>
      <c r="AP449" s="360" t="s">
        <v>527</v>
      </c>
      <c r="AQ449" s="362"/>
      <c r="AR449" s="362"/>
      <c r="AS449" s="362"/>
      <c r="AT449" s="362"/>
      <c r="AU449" s="362">
        <v>0</v>
      </c>
      <c r="AV449" s="363">
        <v>0</v>
      </c>
      <c r="AW449" s="364" t="s">
        <v>527</v>
      </c>
    </row>
    <row r="450" spans="1:49" ht="14.25" customHeight="1" x14ac:dyDescent="0.2">
      <c r="A450" s="189">
        <v>449</v>
      </c>
      <c r="B450" s="189" t="str">
        <f t="shared" si="6"/>
        <v>TTEducation</v>
      </c>
      <c r="C450" s="375" t="s">
        <v>97</v>
      </c>
      <c r="D450" s="376" t="s">
        <v>106</v>
      </c>
      <c r="E450" s="376" t="s">
        <v>107</v>
      </c>
      <c r="F450" s="377" t="s">
        <v>420</v>
      </c>
      <c r="G450" s="376" t="s">
        <v>418</v>
      </c>
      <c r="H450" s="368">
        <v>2846</v>
      </c>
      <c r="I450" s="368">
        <v>2535</v>
      </c>
      <c r="J450" s="368">
        <v>0</v>
      </c>
      <c r="K450" s="368">
        <v>0</v>
      </c>
      <c r="L450" s="346">
        <v>5381</v>
      </c>
      <c r="M450" s="346">
        <v>8055.5999999999995</v>
      </c>
      <c r="N450" s="236">
        <v>0.66798252147574366</v>
      </c>
      <c r="O450" s="369">
        <v>2731</v>
      </c>
      <c r="P450" s="369">
        <v>2420</v>
      </c>
      <c r="Q450" s="369"/>
      <c r="R450" s="369"/>
      <c r="S450" s="348">
        <v>5151</v>
      </c>
      <c r="T450" s="157">
        <v>7005.5999999999995</v>
      </c>
      <c r="U450" s="349">
        <v>0.73526892771497099</v>
      </c>
      <c r="V450" s="351"/>
      <c r="W450" s="351"/>
      <c r="X450" s="351"/>
      <c r="Y450" s="351"/>
      <c r="Z450" s="351">
        <v>0</v>
      </c>
      <c r="AA450" s="352">
        <v>0</v>
      </c>
      <c r="AB450" s="353" t="s">
        <v>527</v>
      </c>
      <c r="AC450" s="355">
        <v>115</v>
      </c>
      <c r="AD450" s="355">
        <v>115</v>
      </c>
      <c r="AE450" s="355"/>
      <c r="AF450" s="355"/>
      <c r="AG450" s="355">
        <v>230</v>
      </c>
      <c r="AH450" s="167">
        <v>1050</v>
      </c>
      <c r="AI450" s="373">
        <v>0.21904761904761905</v>
      </c>
      <c r="AJ450" s="370"/>
      <c r="AK450" s="370"/>
      <c r="AL450" s="370"/>
      <c r="AM450" s="370"/>
      <c r="AN450" s="358">
        <v>0</v>
      </c>
      <c r="AO450" s="359">
        <v>0</v>
      </c>
      <c r="AP450" s="360" t="s">
        <v>527</v>
      </c>
      <c r="AQ450" s="362"/>
      <c r="AR450" s="362"/>
      <c r="AS450" s="362"/>
      <c r="AT450" s="362"/>
      <c r="AU450" s="362">
        <v>0</v>
      </c>
      <c r="AV450" s="363">
        <v>0</v>
      </c>
      <c r="AW450" s="364" t="s">
        <v>527</v>
      </c>
    </row>
    <row r="451" spans="1:49" ht="14.25" customHeight="1" x14ac:dyDescent="0.2">
      <c r="A451" s="189">
        <v>450</v>
      </c>
      <c r="B451" s="189" t="str">
        <f t="shared" si="6"/>
        <v>TTFood Security</v>
      </c>
      <c r="C451" s="375" t="s">
        <v>97</v>
      </c>
      <c r="D451" s="376" t="s">
        <v>106</v>
      </c>
      <c r="E451" s="376" t="s">
        <v>107</v>
      </c>
      <c r="F451" s="377" t="s">
        <v>420</v>
      </c>
      <c r="G451" s="376" t="s">
        <v>421</v>
      </c>
      <c r="H451" s="368">
        <v>1286</v>
      </c>
      <c r="I451" s="368">
        <v>1286</v>
      </c>
      <c r="J451" s="368">
        <v>1280</v>
      </c>
      <c r="K451" s="368">
        <v>1140</v>
      </c>
      <c r="L451" s="346">
        <v>4992</v>
      </c>
      <c r="M451" s="346">
        <v>26854.799999999999</v>
      </c>
      <c r="N451" s="236">
        <v>0.18588855623575673</v>
      </c>
      <c r="O451" s="369">
        <v>1111</v>
      </c>
      <c r="P451" s="369">
        <v>1105</v>
      </c>
      <c r="Q451" s="369">
        <v>1081</v>
      </c>
      <c r="R451" s="369">
        <v>965</v>
      </c>
      <c r="S451" s="348">
        <v>4262</v>
      </c>
      <c r="T451" s="157">
        <v>23352</v>
      </c>
      <c r="U451" s="349">
        <v>0.18251113394998286</v>
      </c>
      <c r="V451" s="351"/>
      <c r="W451" s="351"/>
      <c r="X451" s="351"/>
      <c r="Y451" s="351"/>
      <c r="Z451" s="351">
        <v>0</v>
      </c>
      <c r="AA451" s="352">
        <v>0</v>
      </c>
      <c r="AB451" s="353" t="s">
        <v>527</v>
      </c>
      <c r="AC451" s="355">
        <v>175</v>
      </c>
      <c r="AD451" s="355">
        <v>181</v>
      </c>
      <c r="AE451" s="355">
        <v>199</v>
      </c>
      <c r="AF451" s="355">
        <v>175</v>
      </c>
      <c r="AG451" s="355">
        <v>730</v>
      </c>
      <c r="AH451" s="167">
        <v>3502.7999999999997</v>
      </c>
      <c r="AI451" s="373">
        <v>0.20840470480758252</v>
      </c>
      <c r="AJ451" s="370"/>
      <c r="AK451" s="370"/>
      <c r="AL451" s="370"/>
      <c r="AM451" s="370"/>
      <c r="AN451" s="358">
        <v>0</v>
      </c>
      <c r="AO451" s="359">
        <v>0</v>
      </c>
      <c r="AP451" s="360" t="s">
        <v>527</v>
      </c>
      <c r="AQ451" s="362"/>
      <c r="AR451" s="362"/>
      <c r="AS451" s="362"/>
      <c r="AT451" s="362"/>
      <c r="AU451" s="362">
        <v>0</v>
      </c>
      <c r="AV451" s="363">
        <v>0</v>
      </c>
      <c r="AW451" s="364" t="s">
        <v>527</v>
      </c>
    </row>
    <row r="452" spans="1:49" ht="14.25" customHeight="1" x14ac:dyDescent="0.2">
      <c r="A452" s="189">
        <v>451</v>
      </c>
      <c r="B452" s="189" t="str">
        <f t="shared" si="6"/>
        <v>TTHealth</v>
      </c>
      <c r="C452" s="375" t="s">
        <v>97</v>
      </c>
      <c r="D452" s="376" t="s">
        <v>106</v>
      </c>
      <c r="E452" s="376" t="s">
        <v>107</v>
      </c>
      <c r="F452" s="377" t="s">
        <v>420</v>
      </c>
      <c r="G452" s="376" t="s">
        <v>422</v>
      </c>
      <c r="H452" s="368">
        <v>350</v>
      </c>
      <c r="I452" s="368">
        <v>350</v>
      </c>
      <c r="J452" s="368">
        <v>1300</v>
      </c>
      <c r="K452" s="368">
        <v>1300</v>
      </c>
      <c r="L452" s="346">
        <v>3300</v>
      </c>
      <c r="M452" s="346">
        <v>35363.2958</v>
      </c>
      <c r="N452" s="236">
        <v>9.3317094047551979E-2</v>
      </c>
      <c r="O452" s="369">
        <v>318</v>
      </c>
      <c r="P452" s="369">
        <v>318</v>
      </c>
      <c r="Q452" s="369">
        <v>1182</v>
      </c>
      <c r="R452" s="369">
        <v>1182</v>
      </c>
      <c r="S452" s="348">
        <v>3000</v>
      </c>
      <c r="T452" s="157">
        <v>30750.692000000003</v>
      </c>
      <c r="U452" s="349">
        <v>9.7558780140622511E-2</v>
      </c>
      <c r="V452" s="351"/>
      <c r="W452" s="351"/>
      <c r="X452" s="351"/>
      <c r="Y452" s="351"/>
      <c r="Z452" s="351">
        <v>0</v>
      </c>
      <c r="AA452" s="352">
        <v>0</v>
      </c>
      <c r="AB452" s="353" t="s">
        <v>527</v>
      </c>
      <c r="AC452" s="355">
        <v>32</v>
      </c>
      <c r="AD452" s="355">
        <v>32</v>
      </c>
      <c r="AE452" s="355">
        <v>118</v>
      </c>
      <c r="AF452" s="355">
        <v>118</v>
      </c>
      <c r="AG452" s="355">
        <v>300</v>
      </c>
      <c r="AH452" s="167">
        <v>4612.6037999999999</v>
      </c>
      <c r="AI452" s="373">
        <v>6.5039186760415021E-2</v>
      </c>
      <c r="AJ452" s="370"/>
      <c r="AK452" s="370"/>
      <c r="AL452" s="370"/>
      <c r="AM452" s="370"/>
      <c r="AN452" s="358">
        <v>0</v>
      </c>
      <c r="AO452" s="359">
        <v>0</v>
      </c>
      <c r="AP452" s="360" t="s">
        <v>527</v>
      </c>
      <c r="AQ452" s="362"/>
      <c r="AR452" s="362"/>
      <c r="AS452" s="362"/>
      <c r="AT452" s="362"/>
      <c r="AU452" s="362">
        <v>0</v>
      </c>
      <c r="AV452" s="363">
        <v>0</v>
      </c>
      <c r="AW452" s="364" t="s">
        <v>527</v>
      </c>
    </row>
    <row r="453" spans="1:49" ht="14.25" customHeight="1" x14ac:dyDescent="0.2">
      <c r="A453" s="189">
        <v>452</v>
      </c>
      <c r="B453" s="189" t="str">
        <f t="shared" si="6"/>
        <v>TTHumanitarian transportation</v>
      </c>
      <c r="C453" s="375" t="s">
        <v>97</v>
      </c>
      <c r="D453" s="376" t="s">
        <v>106</v>
      </c>
      <c r="E453" s="376" t="s">
        <v>107</v>
      </c>
      <c r="F453" s="377" t="s">
        <v>420</v>
      </c>
      <c r="G453" s="376" t="s">
        <v>423</v>
      </c>
      <c r="H453" s="368">
        <v>0</v>
      </c>
      <c r="I453" s="368">
        <v>0</v>
      </c>
      <c r="J453" s="368">
        <v>250</v>
      </c>
      <c r="K453" s="368">
        <v>250</v>
      </c>
      <c r="L453" s="346">
        <v>500</v>
      </c>
      <c r="M453" s="346">
        <v>18440.295999999998</v>
      </c>
      <c r="N453" s="236">
        <v>2.7114532217921015E-2</v>
      </c>
      <c r="O453" s="369">
        <v>0</v>
      </c>
      <c r="P453" s="369">
        <v>0</v>
      </c>
      <c r="Q453" s="369">
        <v>250</v>
      </c>
      <c r="R453" s="369">
        <v>250</v>
      </c>
      <c r="S453" s="348">
        <v>500</v>
      </c>
      <c r="T453" s="157">
        <v>16035.039999999999</v>
      </c>
      <c r="U453" s="349">
        <v>3.1181712050609166E-2</v>
      </c>
      <c r="V453" s="351"/>
      <c r="W453" s="351"/>
      <c r="X453" s="351"/>
      <c r="Y453" s="351"/>
      <c r="Z453" s="351">
        <v>0</v>
      </c>
      <c r="AA453" s="352">
        <v>0</v>
      </c>
      <c r="AB453" s="353" t="s">
        <v>527</v>
      </c>
      <c r="AC453" s="355">
        <v>0</v>
      </c>
      <c r="AD453" s="355">
        <v>0</v>
      </c>
      <c r="AE453" s="355">
        <v>0</v>
      </c>
      <c r="AF453" s="355">
        <v>0</v>
      </c>
      <c r="AG453" s="355">
        <v>0</v>
      </c>
      <c r="AH453" s="167">
        <v>2405.2559999999999</v>
      </c>
      <c r="AI453" s="373">
        <v>0</v>
      </c>
      <c r="AJ453" s="370"/>
      <c r="AK453" s="370"/>
      <c r="AL453" s="370"/>
      <c r="AM453" s="370"/>
      <c r="AN453" s="358">
        <v>0</v>
      </c>
      <c r="AO453" s="359">
        <v>0</v>
      </c>
      <c r="AP453" s="360" t="s">
        <v>527</v>
      </c>
      <c r="AQ453" s="362"/>
      <c r="AR453" s="362"/>
      <c r="AS453" s="362"/>
      <c r="AT453" s="362"/>
      <c r="AU453" s="362">
        <v>0</v>
      </c>
      <c r="AV453" s="363">
        <v>0</v>
      </c>
      <c r="AW453" s="364" t="s">
        <v>527</v>
      </c>
    </row>
    <row r="454" spans="1:49" ht="14.25" customHeight="1" x14ac:dyDescent="0.2">
      <c r="A454" s="189">
        <v>453</v>
      </c>
      <c r="B454" s="189" t="str">
        <f t="shared" si="6"/>
        <v>TTIntegration</v>
      </c>
      <c r="C454" s="375" t="s">
        <v>97</v>
      </c>
      <c r="D454" s="376" t="s">
        <v>106</v>
      </c>
      <c r="E454" s="376" t="s">
        <v>107</v>
      </c>
      <c r="F454" s="377" t="s">
        <v>420</v>
      </c>
      <c r="G454" s="376" t="s">
        <v>424</v>
      </c>
      <c r="H454" s="368">
        <v>272</v>
      </c>
      <c r="I454" s="368">
        <v>260</v>
      </c>
      <c r="J454" s="368">
        <v>1469</v>
      </c>
      <c r="K454" s="368">
        <v>1113</v>
      </c>
      <c r="L454" s="346">
        <v>3114</v>
      </c>
      <c r="M454" s="346">
        <v>32270.518</v>
      </c>
      <c r="N454" s="236">
        <v>9.6496746658978325E-2</v>
      </c>
      <c r="O454" s="369">
        <v>243</v>
      </c>
      <c r="P454" s="369">
        <v>233</v>
      </c>
      <c r="Q454" s="369">
        <v>1127</v>
      </c>
      <c r="R454" s="369">
        <v>874</v>
      </c>
      <c r="S454" s="348">
        <v>2477</v>
      </c>
      <c r="T454" s="157">
        <v>28061.32</v>
      </c>
      <c r="U454" s="349">
        <v>8.8270972284981611E-2</v>
      </c>
      <c r="V454" s="351"/>
      <c r="W454" s="351"/>
      <c r="X454" s="351"/>
      <c r="Y454" s="351"/>
      <c r="Z454" s="351">
        <v>0</v>
      </c>
      <c r="AA454" s="352">
        <v>0</v>
      </c>
      <c r="AB454" s="353" t="s">
        <v>527</v>
      </c>
      <c r="AC454" s="355">
        <v>29</v>
      </c>
      <c r="AD454" s="355">
        <v>27</v>
      </c>
      <c r="AE454" s="355">
        <v>342</v>
      </c>
      <c r="AF454" s="355">
        <v>239</v>
      </c>
      <c r="AG454" s="355">
        <v>637</v>
      </c>
      <c r="AH454" s="167">
        <v>4209.1979999999994</v>
      </c>
      <c r="AI454" s="373">
        <v>0.15133524248562316</v>
      </c>
      <c r="AJ454" s="370"/>
      <c r="AK454" s="370"/>
      <c r="AL454" s="370"/>
      <c r="AM454" s="370"/>
      <c r="AN454" s="358">
        <v>0</v>
      </c>
      <c r="AO454" s="359">
        <v>0</v>
      </c>
      <c r="AP454" s="360" t="s">
        <v>527</v>
      </c>
      <c r="AQ454" s="362"/>
      <c r="AR454" s="362"/>
      <c r="AS454" s="362"/>
      <c r="AT454" s="362"/>
      <c r="AU454" s="362">
        <v>0</v>
      </c>
      <c r="AV454" s="363">
        <v>0</v>
      </c>
      <c r="AW454" s="364" t="s">
        <v>527</v>
      </c>
    </row>
    <row r="455" spans="1:49" ht="14.25" customHeight="1" x14ac:dyDescent="0.2">
      <c r="A455" s="189">
        <v>454</v>
      </c>
      <c r="B455" s="189" t="str">
        <f t="shared" si="6"/>
        <v>TTNutrition</v>
      </c>
      <c r="C455" s="375" t="s">
        <v>97</v>
      </c>
      <c r="D455" s="376" t="s">
        <v>106</v>
      </c>
      <c r="E455" s="376" t="s">
        <v>107</v>
      </c>
      <c r="F455" s="377" t="s">
        <v>420</v>
      </c>
      <c r="G455" s="376" t="s">
        <v>425</v>
      </c>
      <c r="H455" s="368">
        <v>351</v>
      </c>
      <c r="I455" s="368">
        <v>351</v>
      </c>
      <c r="J455" s="368">
        <v>0</v>
      </c>
      <c r="K455" s="368">
        <v>0</v>
      </c>
      <c r="L455" s="346">
        <v>702</v>
      </c>
      <c r="M455" s="346">
        <v>6087.0880000000006</v>
      </c>
      <c r="N455" s="236">
        <v>0.11532608038523509</v>
      </c>
      <c r="O455" s="369">
        <v>351</v>
      </c>
      <c r="P455" s="369">
        <v>351</v>
      </c>
      <c r="Q455" s="369">
        <v>0</v>
      </c>
      <c r="R455" s="369"/>
      <c r="S455" s="348">
        <v>702</v>
      </c>
      <c r="T455" s="157">
        <v>5293.1200000000008</v>
      </c>
      <c r="U455" s="349">
        <v>0.13262499244302034</v>
      </c>
      <c r="V455" s="351"/>
      <c r="W455" s="351"/>
      <c r="X455" s="351"/>
      <c r="Y455" s="351"/>
      <c r="Z455" s="351">
        <v>0</v>
      </c>
      <c r="AA455" s="352">
        <v>0</v>
      </c>
      <c r="AB455" s="353" t="s">
        <v>527</v>
      </c>
      <c r="AC455" s="355">
        <v>0</v>
      </c>
      <c r="AD455" s="355">
        <v>0</v>
      </c>
      <c r="AE455" s="355">
        <v>0</v>
      </c>
      <c r="AF455" s="355"/>
      <c r="AG455" s="355">
        <v>0</v>
      </c>
      <c r="AH455" s="167">
        <v>793.96800000000007</v>
      </c>
      <c r="AI455" s="373">
        <v>0</v>
      </c>
      <c r="AJ455" s="370"/>
      <c r="AK455" s="370"/>
      <c r="AL455" s="370"/>
      <c r="AM455" s="370"/>
      <c r="AN455" s="358">
        <v>0</v>
      </c>
      <c r="AO455" s="359">
        <v>0</v>
      </c>
      <c r="AP455" s="360" t="s">
        <v>527</v>
      </c>
      <c r="AQ455" s="362"/>
      <c r="AR455" s="362"/>
      <c r="AS455" s="362"/>
      <c r="AT455" s="362"/>
      <c r="AU455" s="362">
        <v>0</v>
      </c>
      <c r="AV455" s="363">
        <v>0</v>
      </c>
      <c r="AW455" s="364" t="s">
        <v>527</v>
      </c>
    </row>
    <row r="456" spans="1:49" ht="14.25" customHeight="1" x14ac:dyDescent="0.2">
      <c r="A456" s="189">
        <v>455</v>
      </c>
      <c r="B456" s="189" t="str">
        <f t="shared" si="6"/>
        <v>TTProtection (Child Protection)</v>
      </c>
      <c r="C456" s="375" t="s">
        <v>97</v>
      </c>
      <c r="D456" s="376" t="s">
        <v>106</v>
      </c>
      <c r="E456" s="376" t="s">
        <v>107</v>
      </c>
      <c r="F456" s="377" t="s">
        <v>420</v>
      </c>
      <c r="G456" s="376" t="s">
        <v>426</v>
      </c>
      <c r="H456" s="368">
        <v>2805</v>
      </c>
      <c r="I456" s="368">
        <v>2423</v>
      </c>
      <c r="J456" s="368">
        <v>0</v>
      </c>
      <c r="K456" s="368">
        <v>0</v>
      </c>
      <c r="L456" s="346">
        <v>5228</v>
      </c>
      <c r="M456" s="346">
        <v>10167</v>
      </c>
      <c r="N456" s="236">
        <v>0.51421264876561423</v>
      </c>
      <c r="O456" s="369">
        <v>2645</v>
      </c>
      <c r="P456" s="369">
        <v>2282</v>
      </c>
      <c r="Q456" s="369"/>
      <c r="R456" s="369"/>
      <c r="S456" s="348">
        <v>4927</v>
      </c>
      <c r="T456" s="157">
        <v>8843</v>
      </c>
      <c r="U456" s="349">
        <v>0.55716385841908855</v>
      </c>
      <c r="V456" s="351"/>
      <c r="W456" s="351"/>
      <c r="X456" s="351"/>
      <c r="Y456" s="351"/>
      <c r="Z456" s="351">
        <v>0</v>
      </c>
      <c r="AA456" s="352">
        <v>0</v>
      </c>
      <c r="AB456" s="353" t="s">
        <v>527</v>
      </c>
      <c r="AC456" s="355">
        <v>160</v>
      </c>
      <c r="AD456" s="355">
        <v>141</v>
      </c>
      <c r="AE456" s="355"/>
      <c r="AF456" s="355"/>
      <c r="AG456" s="355">
        <v>301</v>
      </c>
      <c r="AH456" s="167">
        <v>1324</v>
      </c>
      <c r="AI456" s="373">
        <v>0.22734138972809667</v>
      </c>
      <c r="AJ456" s="370"/>
      <c r="AK456" s="370"/>
      <c r="AL456" s="370"/>
      <c r="AM456" s="370"/>
      <c r="AN456" s="358">
        <v>0</v>
      </c>
      <c r="AO456" s="359">
        <v>0</v>
      </c>
      <c r="AP456" s="360" t="s">
        <v>527</v>
      </c>
      <c r="AQ456" s="362"/>
      <c r="AR456" s="362"/>
      <c r="AS456" s="362"/>
      <c r="AT456" s="362"/>
      <c r="AU456" s="362">
        <v>0</v>
      </c>
      <c r="AV456" s="363">
        <v>0</v>
      </c>
      <c r="AW456" s="364" t="s">
        <v>527</v>
      </c>
    </row>
    <row r="457" spans="1:49" ht="14.25" customHeight="1" x14ac:dyDescent="0.2">
      <c r="A457" s="189">
        <v>456</v>
      </c>
      <c r="B457" s="189" t="str">
        <f t="shared" si="6"/>
        <v>TTProtection (GBV)</v>
      </c>
      <c r="C457" s="375" t="s">
        <v>97</v>
      </c>
      <c r="D457" s="376" t="s">
        <v>106</v>
      </c>
      <c r="E457" s="376" t="s">
        <v>107</v>
      </c>
      <c r="F457" s="377" t="s">
        <v>420</v>
      </c>
      <c r="G457" s="376" t="s">
        <v>427</v>
      </c>
      <c r="H457" s="368">
        <v>604</v>
      </c>
      <c r="I457" s="368">
        <v>394</v>
      </c>
      <c r="J457" s="368">
        <v>1872</v>
      </c>
      <c r="K457" s="368">
        <v>358</v>
      </c>
      <c r="L457" s="346">
        <v>3228</v>
      </c>
      <c r="M457" s="346">
        <v>14770.140000000001</v>
      </c>
      <c r="N457" s="236">
        <v>0.21854904557438182</v>
      </c>
      <c r="O457" s="369">
        <v>550</v>
      </c>
      <c r="P457" s="369">
        <v>342</v>
      </c>
      <c r="Q457" s="369">
        <v>1666</v>
      </c>
      <c r="R457" s="369">
        <v>311</v>
      </c>
      <c r="S457" s="348">
        <v>2869</v>
      </c>
      <c r="T457" s="157">
        <v>12843.6</v>
      </c>
      <c r="U457" s="349">
        <v>0.22337973776822698</v>
      </c>
      <c r="V457" s="351"/>
      <c r="W457" s="351"/>
      <c r="X457" s="351"/>
      <c r="Y457" s="351"/>
      <c r="Z457" s="351">
        <v>0</v>
      </c>
      <c r="AA457" s="352">
        <v>0</v>
      </c>
      <c r="AB457" s="353" t="s">
        <v>527</v>
      </c>
      <c r="AC457" s="355">
        <v>54</v>
      </c>
      <c r="AD457" s="355">
        <v>52</v>
      </c>
      <c r="AE457" s="355">
        <v>206</v>
      </c>
      <c r="AF457" s="355">
        <v>47</v>
      </c>
      <c r="AG457" s="355">
        <v>359</v>
      </c>
      <c r="AH457" s="167">
        <v>1926.5400000000002</v>
      </c>
      <c r="AI457" s="373">
        <v>0.18634443094874747</v>
      </c>
      <c r="AJ457" s="370"/>
      <c r="AK457" s="370"/>
      <c r="AL457" s="370"/>
      <c r="AM457" s="370"/>
      <c r="AN457" s="358">
        <v>0</v>
      </c>
      <c r="AO457" s="359">
        <v>0</v>
      </c>
      <c r="AP457" s="360" t="s">
        <v>527</v>
      </c>
      <c r="AQ457" s="362"/>
      <c r="AR457" s="362"/>
      <c r="AS457" s="362"/>
      <c r="AT457" s="362"/>
      <c r="AU457" s="362">
        <v>0</v>
      </c>
      <c r="AV457" s="363">
        <v>0</v>
      </c>
      <c r="AW457" s="364" t="s">
        <v>527</v>
      </c>
    </row>
    <row r="458" spans="1:49" ht="14.25" customHeight="1" x14ac:dyDescent="0.2">
      <c r="A458" s="189">
        <v>457</v>
      </c>
      <c r="B458" s="189" t="str">
        <f t="shared" si="6"/>
        <v>TTProtection (General)</v>
      </c>
      <c r="C458" s="375" t="s">
        <v>97</v>
      </c>
      <c r="D458" s="376" t="s">
        <v>106</v>
      </c>
      <c r="E458" s="376" t="s">
        <v>107</v>
      </c>
      <c r="F458" s="377" t="s">
        <v>420</v>
      </c>
      <c r="G458" s="376" t="s">
        <v>428</v>
      </c>
      <c r="H458" s="368">
        <v>1082</v>
      </c>
      <c r="I458" s="368">
        <v>1082</v>
      </c>
      <c r="J458" s="368">
        <v>5511</v>
      </c>
      <c r="K458" s="368">
        <v>4939</v>
      </c>
      <c r="L458" s="346">
        <v>12614</v>
      </c>
      <c r="M458" s="346">
        <v>38491.879999999997</v>
      </c>
      <c r="N458" s="236">
        <v>0.32770547970117336</v>
      </c>
      <c r="O458" s="369">
        <v>1082</v>
      </c>
      <c r="P458" s="369">
        <v>1082</v>
      </c>
      <c r="Q458" s="369">
        <v>5509</v>
      </c>
      <c r="R458" s="369">
        <v>4936</v>
      </c>
      <c r="S458" s="348">
        <v>12609</v>
      </c>
      <c r="T458" s="157">
        <v>33471.199999999997</v>
      </c>
      <c r="U458" s="349">
        <v>0.37671191950094413</v>
      </c>
      <c r="V458" s="351"/>
      <c r="W458" s="351"/>
      <c r="X458" s="351"/>
      <c r="Y458" s="351"/>
      <c r="Z458" s="351">
        <v>0</v>
      </c>
      <c r="AA458" s="352">
        <v>0</v>
      </c>
      <c r="AB458" s="353" t="s">
        <v>527</v>
      </c>
      <c r="AC458" s="355">
        <v>0</v>
      </c>
      <c r="AD458" s="355">
        <v>0</v>
      </c>
      <c r="AE458" s="355">
        <v>2</v>
      </c>
      <c r="AF458" s="355">
        <v>3</v>
      </c>
      <c r="AG458" s="355">
        <v>5</v>
      </c>
      <c r="AH458" s="167">
        <v>5020.68</v>
      </c>
      <c r="AI458" s="373">
        <v>9.9588103603495941E-4</v>
      </c>
      <c r="AJ458" s="370"/>
      <c r="AK458" s="370"/>
      <c r="AL458" s="370"/>
      <c r="AM458" s="370"/>
      <c r="AN458" s="358">
        <v>0</v>
      </c>
      <c r="AO458" s="359">
        <v>0</v>
      </c>
      <c r="AP458" s="360" t="s">
        <v>527</v>
      </c>
      <c r="AQ458" s="362"/>
      <c r="AR458" s="362"/>
      <c r="AS458" s="362"/>
      <c r="AT458" s="362"/>
      <c r="AU458" s="362">
        <v>0</v>
      </c>
      <c r="AV458" s="363">
        <v>0</v>
      </c>
      <c r="AW458" s="364" t="s">
        <v>527</v>
      </c>
    </row>
    <row r="459" spans="1:49" ht="14.25" customHeight="1" x14ac:dyDescent="0.2">
      <c r="A459" s="189">
        <v>458</v>
      </c>
      <c r="B459" s="189" t="str">
        <f t="shared" si="6"/>
        <v>TTProtection (Human Trafficking and Smuggling)</v>
      </c>
      <c r="C459" s="375" t="s">
        <v>97</v>
      </c>
      <c r="D459" s="376" t="s">
        <v>106</v>
      </c>
      <c r="E459" s="376" t="s">
        <v>107</v>
      </c>
      <c r="F459" s="377" t="s">
        <v>420</v>
      </c>
      <c r="G459" s="376" t="s">
        <v>429</v>
      </c>
      <c r="H459" s="368">
        <v>84</v>
      </c>
      <c r="I459" s="368">
        <v>16</v>
      </c>
      <c r="J459" s="368">
        <v>192</v>
      </c>
      <c r="K459" s="368">
        <v>18</v>
      </c>
      <c r="L459" s="346">
        <v>310</v>
      </c>
      <c r="M459" s="346">
        <v>6713.7</v>
      </c>
      <c r="N459" s="236">
        <v>4.617424073163829E-2</v>
      </c>
      <c r="O459" s="369">
        <v>84</v>
      </c>
      <c r="P459" s="369">
        <v>16</v>
      </c>
      <c r="Q459" s="369">
        <v>192</v>
      </c>
      <c r="R459" s="369">
        <v>18</v>
      </c>
      <c r="S459" s="348">
        <v>310</v>
      </c>
      <c r="T459" s="157">
        <v>5838</v>
      </c>
      <c r="U459" s="349">
        <v>5.3100376841384037E-2</v>
      </c>
      <c r="V459" s="351"/>
      <c r="W459" s="351"/>
      <c r="X459" s="351"/>
      <c r="Y459" s="351"/>
      <c r="Z459" s="351">
        <v>0</v>
      </c>
      <c r="AA459" s="352">
        <v>0</v>
      </c>
      <c r="AB459" s="353" t="s">
        <v>527</v>
      </c>
      <c r="AC459" s="355">
        <v>0</v>
      </c>
      <c r="AD459" s="355">
        <v>0</v>
      </c>
      <c r="AE459" s="355">
        <v>0</v>
      </c>
      <c r="AF459" s="355">
        <v>0</v>
      </c>
      <c r="AG459" s="355">
        <v>0</v>
      </c>
      <c r="AH459" s="167">
        <v>875.69999999999993</v>
      </c>
      <c r="AI459" s="373">
        <v>0</v>
      </c>
      <c r="AJ459" s="370"/>
      <c r="AK459" s="370"/>
      <c r="AL459" s="370"/>
      <c r="AM459" s="370"/>
      <c r="AN459" s="358">
        <v>0</v>
      </c>
      <c r="AO459" s="359">
        <v>0</v>
      </c>
      <c r="AP459" s="360" t="s">
        <v>527</v>
      </c>
      <c r="AQ459" s="362"/>
      <c r="AR459" s="362"/>
      <c r="AS459" s="362"/>
      <c r="AT459" s="362"/>
      <c r="AU459" s="362">
        <v>0</v>
      </c>
      <c r="AV459" s="363">
        <v>0</v>
      </c>
      <c r="AW459" s="364" t="s">
        <v>527</v>
      </c>
    </row>
    <row r="460" spans="1:49" ht="14.25" customHeight="1" x14ac:dyDescent="0.2">
      <c r="A460" s="189">
        <v>459</v>
      </c>
      <c r="B460" s="189" t="str">
        <f t="shared" si="6"/>
        <v>TTShelter</v>
      </c>
      <c r="C460" s="375" t="s">
        <v>97</v>
      </c>
      <c r="D460" s="376" t="s">
        <v>106</v>
      </c>
      <c r="E460" s="376" t="s">
        <v>107</v>
      </c>
      <c r="F460" s="377" t="s">
        <v>420</v>
      </c>
      <c r="G460" s="376" t="s">
        <v>430</v>
      </c>
      <c r="H460" s="368">
        <v>10</v>
      </c>
      <c r="I460" s="368">
        <v>10</v>
      </c>
      <c r="J460" s="368">
        <v>143</v>
      </c>
      <c r="K460" s="368">
        <v>57</v>
      </c>
      <c r="L460" s="346">
        <v>220</v>
      </c>
      <c r="M460" s="346">
        <v>14134.576400000002</v>
      </c>
      <c r="N460" s="236">
        <v>1.5564668779178977E-2</v>
      </c>
      <c r="O460" s="369">
        <v>10</v>
      </c>
      <c r="P460" s="369">
        <v>10</v>
      </c>
      <c r="Q460" s="369">
        <v>143</v>
      </c>
      <c r="R460" s="369">
        <v>57</v>
      </c>
      <c r="S460" s="348">
        <v>220</v>
      </c>
      <c r="T460" s="157">
        <v>12290.936000000002</v>
      </c>
      <c r="U460" s="349">
        <v>1.7899369096055821E-2</v>
      </c>
      <c r="V460" s="351"/>
      <c r="W460" s="351"/>
      <c r="X460" s="351"/>
      <c r="Y460" s="351"/>
      <c r="Z460" s="351">
        <v>0</v>
      </c>
      <c r="AA460" s="352">
        <v>0</v>
      </c>
      <c r="AB460" s="353" t="s">
        <v>527</v>
      </c>
      <c r="AC460" s="355">
        <v>0</v>
      </c>
      <c r="AD460" s="355">
        <v>0</v>
      </c>
      <c r="AE460" s="355">
        <v>0</v>
      </c>
      <c r="AF460" s="355">
        <v>0</v>
      </c>
      <c r="AG460" s="355">
        <v>0</v>
      </c>
      <c r="AH460" s="167">
        <v>1843.6404000000002</v>
      </c>
      <c r="AI460" s="373">
        <v>0</v>
      </c>
      <c r="AJ460" s="370"/>
      <c r="AK460" s="370"/>
      <c r="AL460" s="370"/>
      <c r="AM460" s="370"/>
      <c r="AN460" s="358">
        <v>0</v>
      </c>
      <c r="AO460" s="359">
        <v>0</v>
      </c>
      <c r="AP460" s="360" t="s">
        <v>527</v>
      </c>
      <c r="AQ460" s="362"/>
      <c r="AR460" s="362"/>
      <c r="AS460" s="362"/>
      <c r="AT460" s="362"/>
      <c r="AU460" s="362">
        <v>0</v>
      </c>
      <c r="AV460" s="363">
        <v>0</v>
      </c>
      <c r="AW460" s="364" t="s">
        <v>527</v>
      </c>
    </row>
    <row r="461" spans="1:49" ht="14.25" customHeight="1" x14ac:dyDescent="0.2">
      <c r="A461" s="189">
        <v>460</v>
      </c>
      <c r="B461" s="189" t="str">
        <f t="shared" si="6"/>
        <v>TTWASH</v>
      </c>
      <c r="C461" s="375" t="s">
        <v>97</v>
      </c>
      <c r="D461" s="376" t="s">
        <v>106</v>
      </c>
      <c r="E461" s="376" t="s">
        <v>107</v>
      </c>
      <c r="F461" s="377" t="s">
        <v>420</v>
      </c>
      <c r="G461" s="376" t="s">
        <v>431</v>
      </c>
      <c r="H461" s="368">
        <v>0</v>
      </c>
      <c r="I461" s="368">
        <v>0</v>
      </c>
      <c r="J461" s="368">
        <v>0</v>
      </c>
      <c r="K461" s="368">
        <v>0</v>
      </c>
      <c r="L461" s="346">
        <v>0</v>
      </c>
      <c r="M461" s="346">
        <v>3871.567</v>
      </c>
      <c r="N461" s="236">
        <v>0</v>
      </c>
      <c r="O461" s="369">
        <v>0</v>
      </c>
      <c r="P461" s="369">
        <v>0</v>
      </c>
      <c r="Q461" s="369">
        <v>0</v>
      </c>
      <c r="R461" s="369">
        <v>0</v>
      </c>
      <c r="S461" s="348">
        <v>0</v>
      </c>
      <c r="T461" s="157">
        <v>3366.58</v>
      </c>
      <c r="U461" s="349">
        <v>0</v>
      </c>
      <c r="V461" s="351"/>
      <c r="W461" s="351"/>
      <c r="X461" s="351"/>
      <c r="Y461" s="351"/>
      <c r="Z461" s="351">
        <v>0</v>
      </c>
      <c r="AA461" s="352">
        <v>0</v>
      </c>
      <c r="AB461" s="353" t="s">
        <v>527</v>
      </c>
      <c r="AC461" s="355">
        <v>0</v>
      </c>
      <c r="AD461" s="355">
        <v>0</v>
      </c>
      <c r="AE461" s="355">
        <v>0</v>
      </c>
      <c r="AF461" s="355">
        <v>0</v>
      </c>
      <c r="AG461" s="355">
        <v>0</v>
      </c>
      <c r="AH461" s="167">
        <v>504.98699999999997</v>
      </c>
      <c r="AI461" s="373">
        <v>0</v>
      </c>
      <c r="AJ461" s="370"/>
      <c r="AK461" s="370"/>
      <c r="AL461" s="370"/>
      <c r="AM461" s="370"/>
      <c r="AN461" s="358">
        <v>0</v>
      </c>
      <c r="AO461" s="359">
        <v>0</v>
      </c>
      <c r="AP461" s="360" t="s">
        <v>527</v>
      </c>
      <c r="AQ461" s="362"/>
      <c r="AR461" s="362"/>
      <c r="AS461" s="362"/>
      <c r="AT461" s="362"/>
      <c r="AU461" s="362">
        <v>0</v>
      </c>
      <c r="AV461" s="363">
        <v>0</v>
      </c>
      <c r="AW461" s="364" t="s">
        <v>527</v>
      </c>
    </row>
    <row r="462" spans="1:49" ht="14.25" customHeight="1" x14ac:dyDescent="0.2">
      <c r="A462" s="189">
        <v>461</v>
      </c>
      <c r="B462" s="189" t="str">
        <f t="shared" si="6"/>
        <v>TTMultipurpose Cash Assistance (MPC)</v>
      </c>
      <c r="C462" s="375" t="s">
        <v>97</v>
      </c>
      <c r="D462" s="376" t="s">
        <v>106</v>
      </c>
      <c r="E462" s="376" t="s">
        <v>107</v>
      </c>
      <c r="F462" s="377" t="s">
        <v>420</v>
      </c>
      <c r="G462" s="376" t="s">
        <v>503</v>
      </c>
      <c r="H462" s="368">
        <v>629</v>
      </c>
      <c r="I462" s="368">
        <v>615</v>
      </c>
      <c r="J462" s="368">
        <v>1236</v>
      </c>
      <c r="K462" s="368">
        <v>354</v>
      </c>
      <c r="L462" s="346">
        <v>2834</v>
      </c>
      <c r="M462" s="346">
        <v>38491.879999999997</v>
      </c>
      <c r="N462" s="236">
        <v>7.3625917985819356E-2</v>
      </c>
      <c r="O462" s="369">
        <v>629</v>
      </c>
      <c r="P462" s="369">
        <v>615</v>
      </c>
      <c r="Q462" s="369">
        <v>1217</v>
      </c>
      <c r="R462" s="369">
        <v>341</v>
      </c>
      <c r="S462" s="348">
        <v>2802</v>
      </c>
      <c r="T462" s="157">
        <v>33471.199999999997</v>
      </c>
      <c r="U462" s="349">
        <v>8.3713759889098696E-2</v>
      </c>
      <c r="V462" s="351"/>
      <c r="W462" s="351"/>
      <c r="X462" s="351"/>
      <c r="Y462" s="351"/>
      <c r="Z462" s="351">
        <v>0</v>
      </c>
      <c r="AA462" s="352">
        <v>0</v>
      </c>
      <c r="AB462" s="353" t="s">
        <v>527</v>
      </c>
      <c r="AC462" s="355">
        <v>0</v>
      </c>
      <c r="AD462" s="355">
        <v>0</v>
      </c>
      <c r="AE462" s="355">
        <v>19</v>
      </c>
      <c r="AF462" s="355">
        <v>13</v>
      </c>
      <c r="AG462" s="355">
        <v>32</v>
      </c>
      <c r="AH462" s="167">
        <v>5020.68</v>
      </c>
      <c r="AI462" s="373">
        <v>6.3736386306237399E-3</v>
      </c>
      <c r="AJ462" s="370"/>
      <c r="AK462" s="370"/>
      <c r="AL462" s="370"/>
      <c r="AM462" s="370"/>
      <c r="AN462" s="358">
        <v>0</v>
      </c>
      <c r="AO462" s="359">
        <v>0</v>
      </c>
      <c r="AP462" s="360" t="s">
        <v>527</v>
      </c>
      <c r="AQ462" s="362"/>
      <c r="AR462" s="362"/>
      <c r="AS462" s="362"/>
      <c r="AT462" s="362"/>
      <c r="AU462" s="362">
        <v>0</v>
      </c>
      <c r="AV462" s="363">
        <v>0</v>
      </c>
      <c r="AW462" s="364" t="s">
        <v>527</v>
      </c>
    </row>
    <row r="463" spans="1:49" ht="14.25" customHeight="1" x14ac:dyDescent="0.2">
      <c r="A463" s="189">
        <v>462</v>
      </c>
      <c r="B463" s="189" t="str">
        <f t="shared" si="6"/>
        <v>TTIntersector</v>
      </c>
      <c r="C463" s="375" t="s">
        <v>97</v>
      </c>
      <c r="D463" s="376" t="s">
        <v>106</v>
      </c>
      <c r="E463" s="376" t="s">
        <v>107</v>
      </c>
      <c r="F463" s="377" t="s">
        <v>420</v>
      </c>
      <c r="G463" s="376" t="s">
        <v>504</v>
      </c>
      <c r="H463" s="368">
        <v>2906</v>
      </c>
      <c r="I463" s="368">
        <v>2601</v>
      </c>
      <c r="J463" s="368">
        <v>5851</v>
      </c>
      <c r="K463" s="368">
        <v>5175</v>
      </c>
      <c r="L463" s="346">
        <v>16533</v>
      </c>
      <c r="M463" s="346">
        <v>38491.879999999997</v>
      </c>
      <c r="N463" s="236">
        <v>0.42951916092433007</v>
      </c>
      <c r="O463" s="369">
        <v>2731</v>
      </c>
      <c r="P463" s="369">
        <v>2420</v>
      </c>
      <c r="Q463" s="369">
        <v>5509</v>
      </c>
      <c r="R463" s="369">
        <v>4936</v>
      </c>
      <c r="S463" s="348">
        <v>15596</v>
      </c>
      <c r="T463" s="157">
        <v>33471.199999999997</v>
      </c>
      <c r="U463" s="349">
        <v>0.46595281914003683</v>
      </c>
      <c r="V463" s="351"/>
      <c r="W463" s="351"/>
      <c r="X463" s="351"/>
      <c r="Y463" s="351"/>
      <c r="Z463" s="351">
        <v>0</v>
      </c>
      <c r="AA463" s="352">
        <v>0</v>
      </c>
      <c r="AB463" s="353" t="s">
        <v>527</v>
      </c>
      <c r="AC463" s="355">
        <v>175</v>
      </c>
      <c r="AD463" s="355">
        <v>181</v>
      </c>
      <c r="AE463" s="355">
        <v>342</v>
      </c>
      <c r="AF463" s="355">
        <v>239</v>
      </c>
      <c r="AG463" s="355">
        <v>937</v>
      </c>
      <c r="AH463" s="167">
        <v>5020.68</v>
      </c>
      <c r="AI463" s="373">
        <v>0.18662810615295139</v>
      </c>
      <c r="AJ463" s="370"/>
      <c r="AK463" s="370"/>
      <c r="AL463" s="370"/>
      <c r="AM463" s="370"/>
      <c r="AN463" s="358">
        <v>0</v>
      </c>
      <c r="AO463" s="359">
        <v>0</v>
      </c>
      <c r="AP463" s="360" t="s">
        <v>527</v>
      </c>
      <c r="AQ463" s="362"/>
      <c r="AR463" s="362"/>
      <c r="AS463" s="362"/>
      <c r="AT463" s="362"/>
      <c r="AU463" s="362">
        <v>0</v>
      </c>
      <c r="AV463" s="363">
        <v>0</v>
      </c>
      <c r="AW463" s="364" t="s">
        <v>527</v>
      </c>
    </row>
    <row r="464" spans="1:49" ht="14.25" customHeight="1" x14ac:dyDescent="0.2">
      <c r="A464" s="189">
        <v>463</v>
      </c>
      <c r="B464" s="189" t="str">
        <f t="shared" si="6"/>
        <v>CRIEducation</v>
      </c>
      <c r="C464" s="375" t="s">
        <v>108</v>
      </c>
      <c r="D464" s="376" t="s">
        <v>109</v>
      </c>
      <c r="E464" s="376" t="s">
        <v>110</v>
      </c>
      <c r="F464" s="377" t="s">
        <v>420</v>
      </c>
      <c r="G464" s="376" t="s">
        <v>418</v>
      </c>
      <c r="H464" s="368">
        <v>3775</v>
      </c>
      <c r="I464" s="368">
        <v>3775</v>
      </c>
      <c r="J464" s="368">
        <v>0</v>
      </c>
      <c r="K464" s="368">
        <v>0</v>
      </c>
      <c r="L464" s="346">
        <v>7550</v>
      </c>
      <c r="M464" s="346">
        <v>100450.40887999999</v>
      </c>
      <c r="N464" s="236">
        <v>7.5161466082426576E-2</v>
      </c>
      <c r="O464" s="369">
        <v>250</v>
      </c>
      <c r="P464" s="369">
        <v>250</v>
      </c>
      <c r="Q464" s="369"/>
      <c r="R464" s="369"/>
      <c r="S464" s="348">
        <v>500</v>
      </c>
      <c r="T464" s="157">
        <v>1130.94156</v>
      </c>
      <c r="U464" s="349">
        <v>0.44210949326152627</v>
      </c>
      <c r="V464" s="351">
        <v>3500</v>
      </c>
      <c r="W464" s="351">
        <v>3500</v>
      </c>
      <c r="X464" s="351"/>
      <c r="Y464" s="351"/>
      <c r="Z464" s="351">
        <v>7000</v>
      </c>
      <c r="AA464" s="352">
        <v>99151.92</v>
      </c>
      <c r="AB464" s="353">
        <v>7.0598733741111627E-2</v>
      </c>
      <c r="AC464" s="355">
        <v>25</v>
      </c>
      <c r="AD464" s="355">
        <v>25</v>
      </c>
      <c r="AE464" s="355"/>
      <c r="AF464" s="355"/>
      <c r="AG464" s="355">
        <v>50</v>
      </c>
      <c r="AH464" s="167">
        <v>167.54731999999998</v>
      </c>
      <c r="AI464" s="373">
        <v>0.29842315591798191</v>
      </c>
      <c r="AJ464" s="370"/>
      <c r="AK464" s="370"/>
      <c r="AL464" s="370"/>
      <c r="AM464" s="370"/>
      <c r="AN464" s="358">
        <v>0</v>
      </c>
      <c r="AO464" s="359">
        <v>0</v>
      </c>
      <c r="AP464" s="360" t="s">
        <v>527</v>
      </c>
      <c r="AQ464" s="362"/>
      <c r="AR464" s="362"/>
      <c r="AS464" s="362"/>
      <c r="AT464" s="362"/>
      <c r="AU464" s="362">
        <v>0</v>
      </c>
      <c r="AV464" s="363">
        <v>0</v>
      </c>
      <c r="AW464" s="364" t="s">
        <v>527</v>
      </c>
    </row>
    <row r="465" spans="1:49" ht="14.25" customHeight="1" x14ac:dyDescent="0.2">
      <c r="A465" s="189">
        <v>464</v>
      </c>
      <c r="B465" s="189" t="str">
        <f t="shared" si="6"/>
        <v>CRIFood Security</v>
      </c>
      <c r="C465" s="375" t="s">
        <v>108</v>
      </c>
      <c r="D465" s="376" t="s">
        <v>109</v>
      </c>
      <c r="E465" s="376" t="s">
        <v>110</v>
      </c>
      <c r="F465" s="377" t="s">
        <v>420</v>
      </c>
      <c r="G465" s="376" t="s">
        <v>421</v>
      </c>
      <c r="H465" s="368">
        <v>500</v>
      </c>
      <c r="I465" s="368">
        <v>500</v>
      </c>
      <c r="J465" s="368">
        <v>2500</v>
      </c>
      <c r="K465" s="368">
        <v>1500</v>
      </c>
      <c r="L465" s="346">
        <v>5000</v>
      </c>
      <c r="M465" s="346">
        <v>337517.76</v>
      </c>
      <c r="N465" s="236">
        <v>1.4814035267358968E-2</v>
      </c>
      <c r="O465" s="369">
        <v>100</v>
      </c>
      <c r="P465" s="369">
        <v>100</v>
      </c>
      <c r="Q465" s="369">
        <v>500</v>
      </c>
      <c r="R465" s="369">
        <v>300</v>
      </c>
      <c r="S465" s="348">
        <v>1000</v>
      </c>
      <c r="T465" s="157">
        <v>14958.72</v>
      </c>
      <c r="U465" s="349">
        <v>6.685063962691995E-2</v>
      </c>
      <c r="V465" s="351">
        <v>400</v>
      </c>
      <c r="W465" s="351">
        <v>400</v>
      </c>
      <c r="X465" s="351">
        <v>2000</v>
      </c>
      <c r="Y465" s="351">
        <v>1200</v>
      </c>
      <c r="Z465" s="351">
        <v>4000</v>
      </c>
      <c r="AA465" s="352">
        <v>321063.36</v>
      </c>
      <c r="AB465" s="353">
        <v>1.2458600071960875E-2</v>
      </c>
      <c r="AC465" s="355">
        <v>0</v>
      </c>
      <c r="AD465" s="355">
        <v>0</v>
      </c>
      <c r="AE465" s="355">
        <v>0</v>
      </c>
      <c r="AF465" s="355">
        <v>0</v>
      </c>
      <c r="AG465" s="355">
        <v>0</v>
      </c>
      <c r="AH465" s="167">
        <v>1495.6799999999998</v>
      </c>
      <c r="AI465" s="373">
        <v>0</v>
      </c>
      <c r="AJ465" s="370"/>
      <c r="AK465" s="370"/>
      <c r="AL465" s="370"/>
      <c r="AM465" s="370"/>
      <c r="AN465" s="358">
        <v>0</v>
      </c>
      <c r="AO465" s="359">
        <v>0</v>
      </c>
      <c r="AP465" s="360" t="s">
        <v>527</v>
      </c>
      <c r="AQ465" s="362"/>
      <c r="AR465" s="362"/>
      <c r="AS465" s="362"/>
      <c r="AT465" s="362"/>
      <c r="AU465" s="362">
        <v>0</v>
      </c>
      <c r="AV465" s="363">
        <v>0</v>
      </c>
      <c r="AW465" s="364" t="s">
        <v>527</v>
      </c>
    </row>
    <row r="466" spans="1:49" ht="14.25" customHeight="1" x14ac:dyDescent="0.2">
      <c r="A466" s="189">
        <v>465</v>
      </c>
      <c r="B466" s="189" t="str">
        <f t="shared" si="6"/>
        <v>CRIHealth</v>
      </c>
      <c r="C466" s="375" t="s">
        <v>108</v>
      </c>
      <c r="D466" s="376" t="s">
        <v>109</v>
      </c>
      <c r="E466" s="376" t="s">
        <v>110</v>
      </c>
      <c r="F466" s="377" t="s">
        <v>420</v>
      </c>
      <c r="G466" s="376" t="s">
        <v>422</v>
      </c>
      <c r="H466" s="368">
        <v>1454</v>
      </c>
      <c r="I466" s="368">
        <v>224</v>
      </c>
      <c r="J466" s="368">
        <v>13037</v>
      </c>
      <c r="K466" s="368">
        <v>14350</v>
      </c>
      <c r="L466" s="346">
        <v>29065</v>
      </c>
      <c r="M466" s="346">
        <v>235152.23892000003</v>
      </c>
      <c r="N466" s="236">
        <v>0.12360077936526923</v>
      </c>
      <c r="O466" s="369">
        <v>141</v>
      </c>
      <c r="P466" s="369">
        <v>141</v>
      </c>
      <c r="Q466" s="369">
        <v>1100</v>
      </c>
      <c r="R466" s="369">
        <v>1100</v>
      </c>
      <c r="S466" s="348">
        <v>2482</v>
      </c>
      <c r="T466" s="157">
        <v>22438.080000000002</v>
      </c>
      <c r="U466" s="349">
        <v>0.1106155250360102</v>
      </c>
      <c r="V466" s="351">
        <v>1313</v>
      </c>
      <c r="W466" s="351">
        <v>83</v>
      </c>
      <c r="X466" s="351">
        <v>11815</v>
      </c>
      <c r="Y466" s="351">
        <v>13128</v>
      </c>
      <c r="Z466" s="351">
        <v>26339</v>
      </c>
      <c r="AA466" s="352">
        <v>212468.40000000002</v>
      </c>
      <c r="AB466" s="353">
        <v>0.12396666986714258</v>
      </c>
      <c r="AC466" s="355"/>
      <c r="AD466" s="355"/>
      <c r="AE466" s="355">
        <v>122</v>
      </c>
      <c r="AF466" s="355">
        <v>122</v>
      </c>
      <c r="AG466" s="355">
        <v>244</v>
      </c>
      <c r="AH466" s="167">
        <v>245.75892000000002</v>
      </c>
      <c r="AI466" s="373">
        <v>0.99284290474583781</v>
      </c>
      <c r="AJ466" s="370"/>
      <c r="AK466" s="370"/>
      <c r="AL466" s="370"/>
      <c r="AM466" s="370"/>
      <c r="AN466" s="358">
        <v>0</v>
      </c>
      <c r="AO466" s="359">
        <v>0</v>
      </c>
      <c r="AP466" s="360" t="s">
        <v>527</v>
      </c>
      <c r="AQ466" s="362"/>
      <c r="AR466" s="362"/>
      <c r="AS466" s="362"/>
      <c r="AT466" s="362"/>
      <c r="AU466" s="362">
        <v>0</v>
      </c>
      <c r="AV466" s="363">
        <v>0</v>
      </c>
      <c r="AW466" s="364" t="s">
        <v>527</v>
      </c>
    </row>
    <row r="467" spans="1:49" ht="14.25" customHeight="1" x14ac:dyDescent="0.2">
      <c r="A467" s="189">
        <v>466</v>
      </c>
      <c r="B467" s="189" t="str">
        <f t="shared" si="6"/>
        <v>CRIHumanitarian transportation</v>
      </c>
      <c r="C467" s="375" t="s">
        <v>108</v>
      </c>
      <c r="D467" s="376" t="s">
        <v>109</v>
      </c>
      <c r="E467" s="376" t="s">
        <v>110</v>
      </c>
      <c r="F467" s="377" t="s">
        <v>420</v>
      </c>
      <c r="G467" s="376" t="s">
        <v>423</v>
      </c>
      <c r="H467" s="368">
        <v>100</v>
      </c>
      <c r="I467" s="368">
        <v>100</v>
      </c>
      <c r="J467" s="368">
        <v>200</v>
      </c>
      <c r="K467" s="368">
        <v>100</v>
      </c>
      <c r="L467" s="346">
        <v>500</v>
      </c>
      <c r="M467" s="346">
        <v>476498.64</v>
      </c>
      <c r="N467" s="236">
        <v>1.0493209382507367E-3</v>
      </c>
      <c r="O467" s="369">
        <v>20</v>
      </c>
      <c r="P467" s="369">
        <v>20</v>
      </c>
      <c r="Q467" s="369">
        <v>40</v>
      </c>
      <c r="R467" s="369">
        <v>20</v>
      </c>
      <c r="S467" s="348">
        <v>100</v>
      </c>
      <c r="T467" s="157">
        <v>16828.560000000001</v>
      </c>
      <c r="U467" s="349">
        <v>5.9422790779484393E-3</v>
      </c>
      <c r="V467" s="351">
        <v>80</v>
      </c>
      <c r="W467" s="351">
        <v>80</v>
      </c>
      <c r="X467" s="351">
        <v>160</v>
      </c>
      <c r="Y467" s="351">
        <v>80</v>
      </c>
      <c r="Z467" s="351">
        <v>400</v>
      </c>
      <c r="AA467" s="352">
        <v>457987.44</v>
      </c>
      <c r="AB467" s="353">
        <v>8.7338639679725714E-4</v>
      </c>
      <c r="AC467" s="355">
        <v>0</v>
      </c>
      <c r="AD467" s="355">
        <v>0</v>
      </c>
      <c r="AE467" s="355">
        <v>0</v>
      </c>
      <c r="AF467" s="355">
        <v>0</v>
      </c>
      <c r="AG467" s="355">
        <v>0</v>
      </c>
      <c r="AH467" s="167">
        <v>1682.64</v>
      </c>
      <c r="AI467" s="373">
        <v>0</v>
      </c>
      <c r="AJ467" s="370"/>
      <c r="AK467" s="370"/>
      <c r="AL467" s="370"/>
      <c r="AM467" s="370"/>
      <c r="AN467" s="358">
        <v>0</v>
      </c>
      <c r="AO467" s="359">
        <v>0</v>
      </c>
      <c r="AP467" s="360" t="s">
        <v>527</v>
      </c>
      <c r="AQ467" s="362"/>
      <c r="AR467" s="362"/>
      <c r="AS467" s="362"/>
      <c r="AT467" s="362"/>
      <c r="AU467" s="362">
        <v>0</v>
      </c>
      <c r="AV467" s="363">
        <v>0</v>
      </c>
      <c r="AW467" s="364" t="s">
        <v>527</v>
      </c>
    </row>
    <row r="468" spans="1:49" ht="14.25" customHeight="1" x14ac:dyDescent="0.2">
      <c r="A468" s="189">
        <v>467</v>
      </c>
      <c r="B468" s="189" t="str">
        <f t="shared" si="6"/>
        <v>CRIIntegration</v>
      </c>
      <c r="C468" s="375" t="s">
        <v>108</v>
      </c>
      <c r="D468" s="376" t="s">
        <v>109</v>
      </c>
      <c r="E468" s="190" t="s">
        <v>110</v>
      </c>
      <c r="F468" s="191" t="s">
        <v>420</v>
      </c>
      <c r="G468" s="190" t="s">
        <v>424</v>
      </c>
      <c r="H468" s="368">
        <v>0</v>
      </c>
      <c r="I468" s="368">
        <v>0</v>
      </c>
      <c r="J468" s="368">
        <v>600</v>
      </c>
      <c r="K468" s="368">
        <v>400</v>
      </c>
      <c r="L468" s="346">
        <v>1000</v>
      </c>
      <c r="M468" s="346">
        <v>17839.801199999998</v>
      </c>
      <c r="N468" s="236">
        <v>5.6054436301678078E-2</v>
      </c>
      <c r="O468" s="369"/>
      <c r="P468" s="369"/>
      <c r="Q468" s="369">
        <v>600</v>
      </c>
      <c r="R468" s="369">
        <v>400</v>
      </c>
      <c r="S468" s="348">
        <v>1000</v>
      </c>
      <c r="T468" s="157">
        <v>16387.589399999997</v>
      </c>
      <c r="U468" s="349">
        <v>6.1021787621796296E-2</v>
      </c>
      <c r="V468" s="351"/>
      <c r="W468" s="351"/>
      <c r="X468" s="351"/>
      <c r="Y468" s="351"/>
      <c r="Z468" s="351">
        <v>0</v>
      </c>
      <c r="AA468" s="352">
        <v>0</v>
      </c>
      <c r="AB468" s="353" t="s">
        <v>527</v>
      </c>
      <c r="AC468" s="355"/>
      <c r="AD468" s="355"/>
      <c r="AE468" s="355"/>
      <c r="AF468" s="355"/>
      <c r="AG468" s="355">
        <v>0</v>
      </c>
      <c r="AH468" s="167">
        <v>1452.2118</v>
      </c>
      <c r="AI468" s="373">
        <v>0</v>
      </c>
      <c r="AJ468" s="370"/>
      <c r="AK468" s="370"/>
      <c r="AL468" s="370"/>
      <c r="AM468" s="370"/>
      <c r="AN468" s="358">
        <v>0</v>
      </c>
      <c r="AO468" s="359">
        <v>0</v>
      </c>
      <c r="AP468" s="360" t="s">
        <v>527</v>
      </c>
      <c r="AQ468" s="362"/>
      <c r="AR468" s="362"/>
      <c r="AS468" s="362"/>
      <c r="AT468" s="362"/>
      <c r="AU468" s="362">
        <v>0</v>
      </c>
      <c r="AV468" s="363">
        <v>0</v>
      </c>
      <c r="AW468" s="364" t="s">
        <v>527</v>
      </c>
    </row>
    <row r="469" spans="1:49" ht="14.25" customHeight="1" x14ac:dyDescent="0.2">
      <c r="A469" s="189">
        <v>468</v>
      </c>
      <c r="B469" s="189" t="str">
        <f t="shared" si="6"/>
        <v>CRINutrition</v>
      </c>
      <c r="C469" s="375" t="s">
        <v>108</v>
      </c>
      <c r="D469" s="376" t="s">
        <v>109</v>
      </c>
      <c r="E469" s="376" t="s">
        <v>110</v>
      </c>
      <c r="F469" s="377" t="s">
        <v>420</v>
      </c>
      <c r="G469" s="376" t="s">
        <v>425</v>
      </c>
      <c r="H469" s="368">
        <v>0</v>
      </c>
      <c r="I469" s="368">
        <v>0</v>
      </c>
      <c r="J469" s="368">
        <v>0</v>
      </c>
      <c r="K469" s="368">
        <v>0</v>
      </c>
      <c r="L469" s="346">
        <v>0</v>
      </c>
      <c r="M469" s="346">
        <v>57324.043799999999</v>
      </c>
      <c r="N469" s="236">
        <v>0</v>
      </c>
      <c r="O469" s="369">
        <v>0</v>
      </c>
      <c r="P469" s="369">
        <v>0</v>
      </c>
      <c r="Q469" s="369">
        <v>0</v>
      </c>
      <c r="R469" s="369"/>
      <c r="S469" s="348">
        <v>0</v>
      </c>
      <c r="T469" s="157">
        <v>1764.5056800000002</v>
      </c>
      <c r="U469" s="349">
        <v>0</v>
      </c>
      <c r="V469" s="351">
        <v>0</v>
      </c>
      <c r="W469" s="351">
        <v>0</v>
      </c>
      <c r="X469" s="351">
        <v>0</v>
      </c>
      <c r="Y469" s="351"/>
      <c r="Z469" s="351">
        <v>0</v>
      </c>
      <c r="AA469" s="352">
        <v>55336.214399999997</v>
      </c>
      <c r="AB469" s="353">
        <v>0</v>
      </c>
      <c r="AC469" s="355">
        <v>0</v>
      </c>
      <c r="AD469" s="355">
        <v>0</v>
      </c>
      <c r="AE469" s="355">
        <v>0</v>
      </c>
      <c r="AF469" s="355"/>
      <c r="AG469" s="355">
        <v>0</v>
      </c>
      <c r="AH469" s="167">
        <v>223.32371999999998</v>
      </c>
      <c r="AI469" s="373">
        <v>0</v>
      </c>
      <c r="AJ469" s="370"/>
      <c r="AK469" s="370"/>
      <c r="AL469" s="370"/>
      <c r="AM469" s="370"/>
      <c r="AN469" s="358">
        <v>0</v>
      </c>
      <c r="AO469" s="359">
        <v>0</v>
      </c>
      <c r="AP469" s="360" t="s">
        <v>527</v>
      </c>
      <c r="AQ469" s="362"/>
      <c r="AR469" s="362"/>
      <c r="AS469" s="362"/>
      <c r="AT469" s="362"/>
      <c r="AU469" s="362">
        <v>0</v>
      </c>
      <c r="AV469" s="363">
        <v>0</v>
      </c>
      <c r="AW469" s="364" t="s">
        <v>527</v>
      </c>
    </row>
    <row r="470" spans="1:49" ht="14.25" customHeight="1" x14ac:dyDescent="0.2">
      <c r="A470" s="189">
        <v>469</v>
      </c>
      <c r="B470" s="189" t="str">
        <f t="shared" si="6"/>
        <v>CRIProtection (Child Protection)</v>
      </c>
      <c r="C470" s="375" t="s">
        <v>108</v>
      </c>
      <c r="D470" s="376" t="s">
        <v>109</v>
      </c>
      <c r="E470" s="376" t="s">
        <v>110</v>
      </c>
      <c r="F470" s="377" t="s">
        <v>420</v>
      </c>
      <c r="G470" s="376" t="s">
        <v>426</v>
      </c>
      <c r="H470" s="368">
        <v>2750</v>
      </c>
      <c r="I470" s="368">
        <v>2750</v>
      </c>
      <c r="J470" s="368">
        <v>0</v>
      </c>
      <c r="K470" s="368">
        <v>0</v>
      </c>
      <c r="L470" s="346">
        <v>5500</v>
      </c>
      <c r="M470" s="346">
        <v>20342.513439999999</v>
      </c>
      <c r="N470" s="236">
        <v>0.27036973657272906</v>
      </c>
      <c r="O470" s="369">
        <v>250</v>
      </c>
      <c r="P470" s="369">
        <v>250</v>
      </c>
      <c r="Q470" s="369"/>
      <c r="R470" s="369"/>
      <c r="S470" s="348">
        <v>500</v>
      </c>
      <c r="T470" s="157">
        <v>1309.5112799999999</v>
      </c>
      <c r="U470" s="349">
        <v>0.38182183508949996</v>
      </c>
      <c r="V470" s="351">
        <v>2500</v>
      </c>
      <c r="W470" s="351">
        <v>2500</v>
      </c>
      <c r="X470" s="351"/>
      <c r="Y470" s="351"/>
      <c r="Z470" s="351">
        <v>5000</v>
      </c>
      <c r="AA470" s="352">
        <v>18839</v>
      </c>
      <c r="AB470" s="353">
        <v>0.26540686872976271</v>
      </c>
      <c r="AC470" s="355">
        <v>0</v>
      </c>
      <c r="AD470" s="355">
        <v>0</v>
      </c>
      <c r="AE470" s="355"/>
      <c r="AF470" s="355"/>
      <c r="AG470" s="355">
        <v>0</v>
      </c>
      <c r="AH470" s="167">
        <v>194.00216</v>
      </c>
      <c r="AI470" s="373">
        <v>0</v>
      </c>
      <c r="AJ470" s="370"/>
      <c r="AK470" s="370"/>
      <c r="AL470" s="370"/>
      <c r="AM470" s="370"/>
      <c r="AN470" s="358">
        <v>0</v>
      </c>
      <c r="AO470" s="359">
        <v>0</v>
      </c>
      <c r="AP470" s="360" t="s">
        <v>527</v>
      </c>
      <c r="AQ470" s="362"/>
      <c r="AR470" s="362"/>
      <c r="AS470" s="362"/>
      <c r="AT470" s="362"/>
      <c r="AU470" s="362">
        <v>0</v>
      </c>
      <c r="AV470" s="363">
        <v>0</v>
      </c>
      <c r="AW470" s="364" t="s">
        <v>527</v>
      </c>
    </row>
    <row r="471" spans="1:49" ht="14.25" customHeight="1" x14ac:dyDescent="0.2">
      <c r="A471" s="189">
        <v>470</v>
      </c>
      <c r="B471" s="189" t="str">
        <f t="shared" si="6"/>
        <v>CRIProtection (GBV)</v>
      </c>
      <c r="C471" s="375" t="s">
        <v>108</v>
      </c>
      <c r="D471" s="376" t="s">
        <v>109</v>
      </c>
      <c r="E471" s="376" t="s">
        <v>110</v>
      </c>
      <c r="F471" s="377" t="s">
        <v>420</v>
      </c>
      <c r="G471" s="376" t="s">
        <v>427</v>
      </c>
      <c r="H471" s="368">
        <v>104</v>
      </c>
      <c r="I471" s="368">
        <v>10</v>
      </c>
      <c r="J471" s="368">
        <v>1096</v>
      </c>
      <c r="K471" s="368">
        <v>30</v>
      </c>
      <c r="L471" s="346">
        <v>1240</v>
      </c>
      <c r="M471" s="346">
        <v>221303.52</v>
      </c>
      <c r="N471" s="236">
        <v>5.6031643780451394E-3</v>
      </c>
      <c r="O471" s="369">
        <v>10</v>
      </c>
      <c r="P471" s="369">
        <v>10</v>
      </c>
      <c r="Q471" s="369">
        <v>250</v>
      </c>
      <c r="R471" s="369">
        <v>30</v>
      </c>
      <c r="S471" s="348">
        <v>300</v>
      </c>
      <c r="T471" s="157">
        <v>3739.68</v>
      </c>
      <c r="U471" s="349">
        <v>8.0220767552303937E-2</v>
      </c>
      <c r="V471" s="351">
        <v>80</v>
      </c>
      <c r="W471" s="351">
        <v>0</v>
      </c>
      <c r="X471" s="351">
        <v>720</v>
      </c>
      <c r="Y471" s="351"/>
      <c r="Z471" s="351">
        <v>800</v>
      </c>
      <c r="AA471" s="352">
        <v>217189.91999999998</v>
      </c>
      <c r="AB471" s="353">
        <v>3.6834121951884327E-3</v>
      </c>
      <c r="AC471" s="355">
        <v>14</v>
      </c>
      <c r="AD471" s="355">
        <v>0</v>
      </c>
      <c r="AE471" s="355">
        <v>126</v>
      </c>
      <c r="AF471" s="355">
        <v>0</v>
      </c>
      <c r="AG471" s="355">
        <v>140</v>
      </c>
      <c r="AH471" s="167">
        <v>373.91999999999996</v>
      </c>
      <c r="AI471" s="373">
        <v>0.3744116388532307</v>
      </c>
      <c r="AJ471" s="370"/>
      <c r="AK471" s="370"/>
      <c r="AL471" s="370"/>
      <c r="AM471" s="370"/>
      <c r="AN471" s="358">
        <v>0</v>
      </c>
      <c r="AO471" s="359">
        <v>0</v>
      </c>
      <c r="AP471" s="360" t="s">
        <v>527</v>
      </c>
      <c r="AQ471" s="362"/>
      <c r="AR471" s="362"/>
      <c r="AS471" s="362"/>
      <c r="AT471" s="362"/>
      <c r="AU471" s="362">
        <v>0</v>
      </c>
      <c r="AV471" s="363">
        <v>0</v>
      </c>
      <c r="AW471" s="364" t="s">
        <v>527</v>
      </c>
    </row>
    <row r="472" spans="1:49" ht="14.25" customHeight="1" x14ac:dyDescent="0.2">
      <c r="A472" s="189">
        <v>471</v>
      </c>
      <c r="B472" s="189" t="str">
        <f t="shared" si="6"/>
        <v>CRIProtection (General)</v>
      </c>
      <c r="C472" s="375" t="s">
        <v>108</v>
      </c>
      <c r="D472" s="376" t="s">
        <v>109</v>
      </c>
      <c r="E472" s="376" t="s">
        <v>110</v>
      </c>
      <c r="F472" s="377" t="s">
        <v>420</v>
      </c>
      <c r="G472" s="376" t="s">
        <v>428</v>
      </c>
      <c r="H472" s="368">
        <v>199</v>
      </c>
      <c r="I472" s="368">
        <v>199</v>
      </c>
      <c r="J472" s="368">
        <v>1729</v>
      </c>
      <c r="K472" s="368">
        <v>1813</v>
      </c>
      <c r="L472" s="346">
        <v>3940</v>
      </c>
      <c r="M472" s="346">
        <v>248837.28</v>
      </c>
      <c r="N472" s="236">
        <v>1.5833640361283485E-2</v>
      </c>
      <c r="O472" s="369">
        <v>128</v>
      </c>
      <c r="P472" s="369">
        <v>128</v>
      </c>
      <c r="Q472" s="369">
        <v>1200</v>
      </c>
      <c r="R472" s="369">
        <v>1284</v>
      </c>
      <c r="S472" s="348">
        <v>2740</v>
      </c>
      <c r="T472" s="157">
        <v>15893.64</v>
      </c>
      <c r="U472" s="349">
        <v>0.17239600242612768</v>
      </c>
      <c r="V472" s="351">
        <v>71</v>
      </c>
      <c r="W472" s="351">
        <v>71</v>
      </c>
      <c r="X472" s="351">
        <v>529</v>
      </c>
      <c r="Y472" s="351">
        <v>529</v>
      </c>
      <c r="Z472" s="351">
        <v>1200</v>
      </c>
      <c r="AA472" s="352">
        <v>231354.47999999998</v>
      </c>
      <c r="AB472" s="353">
        <v>5.1868457442449355E-3</v>
      </c>
      <c r="AC472" s="355">
        <v>0</v>
      </c>
      <c r="AD472" s="355">
        <v>0</v>
      </c>
      <c r="AE472" s="355">
        <v>0</v>
      </c>
      <c r="AF472" s="355">
        <v>0</v>
      </c>
      <c r="AG472" s="355">
        <v>0</v>
      </c>
      <c r="AH472" s="167">
        <v>1589.16</v>
      </c>
      <c r="AI472" s="373">
        <v>0</v>
      </c>
      <c r="AJ472" s="370"/>
      <c r="AK472" s="370"/>
      <c r="AL472" s="370"/>
      <c r="AM472" s="370"/>
      <c r="AN472" s="358">
        <v>0</v>
      </c>
      <c r="AO472" s="359">
        <v>0</v>
      </c>
      <c r="AP472" s="360" t="s">
        <v>527</v>
      </c>
      <c r="AQ472" s="362"/>
      <c r="AR472" s="362"/>
      <c r="AS472" s="362"/>
      <c r="AT472" s="362"/>
      <c r="AU472" s="362">
        <v>0</v>
      </c>
      <c r="AV472" s="363">
        <v>0</v>
      </c>
      <c r="AW472" s="364" t="s">
        <v>527</v>
      </c>
    </row>
    <row r="473" spans="1:49" ht="14.25" customHeight="1" x14ac:dyDescent="0.2">
      <c r="A473" s="189">
        <v>472</v>
      </c>
      <c r="B473" s="189" t="str">
        <f t="shared" si="6"/>
        <v>CRIProtection (Human Trafficking and Smuggling)</v>
      </c>
      <c r="C473" s="375" t="s">
        <v>108</v>
      </c>
      <c r="D473" s="376" t="s">
        <v>109</v>
      </c>
      <c r="E473" s="376" t="s">
        <v>110</v>
      </c>
      <c r="F473" s="377" t="s">
        <v>420</v>
      </c>
      <c r="G473" s="376" t="s">
        <v>429</v>
      </c>
      <c r="H473" s="368">
        <v>0</v>
      </c>
      <c r="I473" s="368">
        <v>0</v>
      </c>
      <c r="J473" s="368">
        <v>0</v>
      </c>
      <c r="K473" s="368">
        <v>0</v>
      </c>
      <c r="L473" s="346">
        <v>0</v>
      </c>
      <c r="M473" s="346">
        <v>125579.6</v>
      </c>
      <c r="N473" s="236">
        <v>0</v>
      </c>
      <c r="O473" s="369">
        <v>0</v>
      </c>
      <c r="P473" s="369">
        <v>0</v>
      </c>
      <c r="Q473" s="369">
        <v>0</v>
      </c>
      <c r="R473" s="369">
        <v>0</v>
      </c>
      <c r="S473" s="348">
        <v>0</v>
      </c>
      <c r="T473" s="157">
        <v>6856.08</v>
      </c>
      <c r="U473" s="349">
        <v>0</v>
      </c>
      <c r="V473" s="351">
        <v>0</v>
      </c>
      <c r="W473" s="351">
        <v>0</v>
      </c>
      <c r="X473" s="351">
        <v>0</v>
      </c>
      <c r="Y473" s="351">
        <v>0</v>
      </c>
      <c r="Z473" s="351">
        <v>0</v>
      </c>
      <c r="AA473" s="352">
        <v>118038</v>
      </c>
      <c r="AB473" s="353">
        <v>0</v>
      </c>
      <c r="AC473" s="355">
        <v>0</v>
      </c>
      <c r="AD473" s="355">
        <v>0</v>
      </c>
      <c r="AE473" s="355">
        <v>0</v>
      </c>
      <c r="AF473" s="355">
        <v>0</v>
      </c>
      <c r="AG473" s="355">
        <v>0</v>
      </c>
      <c r="AH473" s="167">
        <v>685.52</v>
      </c>
      <c r="AI473" s="373">
        <v>0</v>
      </c>
      <c r="AJ473" s="370"/>
      <c r="AK473" s="370"/>
      <c r="AL473" s="370"/>
      <c r="AM473" s="370"/>
      <c r="AN473" s="358">
        <v>0</v>
      </c>
      <c r="AO473" s="359">
        <v>0</v>
      </c>
      <c r="AP473" s="360" t="s">
        <v>527</v>
      </c>
      <c r="AQ473" s="362"/>
      <c r="AR473" s="362"/>
      <c r="AS473" s="362"/>
      <c r="AT473" s="362"/>
      <c r="AU473" s="362">
        <v>0</v>
      </c>
      <c r="AV473" s="363">
        <v>0</v>
      </c>
      <c r="AW473" s="364" t="s">
        <v>527</v>
      </c>
    </row>
    <row r="474" spans="1:49" ht="14.25" customHeight="1" x14ac:dyDescent="0.2">
      <c r="A474" s="189">
        <v>473</v>
      </c>
      <c r="B474" s="189" t="str">
        <f t="shared" si="6"/>
        <v>CRIShelter</v>
      </c>
      <c r="C474" s="375" t="s">
        <v>108</v>
      </c>
      <c r="D474" s="376" t="s">
        <v>109</v>
      </c>
      <c r="E474" s="376" t="s">
        <v>110</v>
      </c>
      <c r="F474" s="377" t="s">
        <v>420</v>
      </c>
      <c r="G474" s="376" t="s">
        <v>430</v>
      </c>
      <c r="H474" s="368">
        <v>925</v>
      </c>
      <c r="I474" s="368">
        <v>925</v>
      </c>
      <c r="J474" s="368">
        <v>800</v>
      </c>
      <c r="K474" s="368">
        <v>800</v>
      </c>
      <c r="L474" s="346">
        <v>3450</v>
      </c>
      <c r="M474" s="346">
        <v>262659.04000000004</v>
      </c>
      <c r="N474" s="236">
        <v>1.3134899145294978E-2</v>
      </c>
      <c r="O474" s="369">
        <v>25</v>
      </c>
      <c r="P474" s="369">
        <v>25</v>
      </c>
      <c r="Q474" s="369">
        <v>200</v>
      </c>
      <c r="R474" s="369">
        <v>200</v>
      </c>
      <c r="S474" s="348">
        <v>450</v>
      </c>
      <c r="T474" s="157">
        <v>15582</v>
      </c>
      <c r="U474" s="349">
        <v>2.8879476318829419E-2</v>
      </c>
      <c r="V474" s="351">
        <v>900</v>
      </c>
      <c r="W474" s="351">
        <v>900</v>
      </c>
      <c r="X474" s="351">
        <v>600</v>
      </c>
      <c r="Y474" s="351">
        <v>600</v>
      </c>
      <c r="Z474" s="351">
        <v>3000</v>
      </c>
      <c r="AA474" s="352">
        <v>245519.04</v>
      </c>
      <c r="AB474" s="353">
        <v>1.2219011609038549E-2</v>
      </c>
      <c r="AC474" s="355">
        <v>0</v>
      </c>
      <c r="AD474" s="355">
        <v>0</v>
      </c>
      <c r="AE474" s="355">
        <v>0</v>
      </c>
      <c r="AF474" s="355">
        <v>0</v>
      </c>
      <c r="AG474" s="355">
        <v>0</v>
      </c>
      <c r="AH474" s="167">
        <v>1558</v>
      </c>
      <c r="AI474" s="373">
        <v>0</v>
      </c>
      <c r="AJ474" s="370"/>
      <c r="AK474" s="370"/>
      <c r="AL474" s="370"/>
      <c r="AM474" s="370"/>
      <c r="AN474" s="358">
        <v>0</v>
      </c>
      <c r="AO474" s="359">
        <v>0</v>
      </c>
      <c r="AP474" s="360" t="s">
        <v>527</v>
      </c>
      <c r="AQ474" s="362"/>
      <c r="AR474" s="362"/>
      <c r="AS474" s="362"/>
      <c r="AT474" s="362"/>
      <c r="AU474" s="362">
        <v>0</v>
      </c>
      <c r="AV474" s="363">
        <v>0</v>
      </c>
      <c r="AW474" s="364" t="s">
        <v>527</v>
      </c>
    </row>
    <row r="475" spans="1:49" ht="14.25" customHeight="1" x14ac:dyDescent="0.2">
      <c r="A475" s="189">
        <v>474</v>
      </c>
      <c r="B475" s="189" t="str">
        <f t="shared" si="6"/>
        <v>CRIWASH</v>
      </c>
      <c r="C475" s="375" t="s">
        <v>108</v>
      </c>
      <c r="D475" s="376" t="s">
        <v>109</v>
      </c>
      <c r="E475" s="376" t="s">
        <v>110</v>
      </c>
      <c r="F475" s="377" t="s">
        <v>420</v>
      </c>
      <c r="G475" s="376" t="s">
        <v>431</v>
      </c>
      <c r="H475" s="368">
        <v>1950</v>
      </c>
      <c r="I475" s="368">
        <v>1950</v>
      </c>
      <c r="J475" s="368">
        <v>5200</v>
      </c>
      <c r="K475" s="368">
        <v>3900</v>
      </c>
      <c r="L475" s="346">
        <v>13000</v>
      </c>
      <c r="M475" s="346">
        <v>253403.44</v>
      </c>
      <c r="N475" s="236">
        <v>5.1301592432999331E-2</v>
      </c>
      <c r="O475" s="369">
        <v>150</v>
      </c>
      <c r="P475" s="369">
        <v>150</v>
      </c>
      <c r="Q475" s="369">
        <v>400</v>
      </c>
      <c r="R475" s="369">
        <v>300</v>
      </c>
      <c r="S475" s="348">
        <v>1000</v>
      </c>
      <c r="T475" s="157">
        <v>7167.72</v>
      </c>
      <c r="U475" s="349">
        <v>0.13951437835183295</v>
      </c>
      <c r="V475" s="351">
        <v>1800</v>
      </c>
      <c r="W475" s="351">
        <v>1800</v>
      </c>
      <c r="X475" s="351">
        <v>4800</v>
      </c>
      <c r="Y475" s="351">
        <v>3600</v>
      </c>
      <c r="Z475" s="351">
        <v>12000</v>
      </c>
      <c r="AA475" s="352">
        <v>245519.04</v>
      </c>
      <c r="AB475" s="353">
        <v>4.8876046436154195E-2</v>
      </c>
      <c r="AC475" s="355">
        <v>0</v>
      </c>
      <c r="AD475" s="355">
        <v>0</v>
      </c>
      <c r="AE475" s="355">
        <v>0</v>
      </c>
      <c r="AF475" s="355">
        <v>0</v>
      </c>
      <c r="AG475" s="355">
        <v>0</v>
      </c>
      <c r="AH475" s="167">
        <v>716.68000000000006</v>
      </c>
      <c r="AI475" s="373">
        <v>0</v>
      </c>
      <c r="AJ475" s="370"/>
      <c r="AK475" s="370"/>
      <c r="AL475" s="370"/>
      <c r="AM475" s="370"/>
      <c r="AN475" s="358">
        <v>0</v>
      </c>
      <c r="AO475" s="359">
        <v>0</v>
      </c>
      <c r="AP475" s="360" t="s">
        <v>527</v>
      </c>
      <c r="AQ475" s="362"/>
      <c r="AR475" s="362"/>
      <c r="AS475" s="362"/>
      <c r="AT475" s="362"/>
      <c r="AU475" s="362">
        <v>0</v>
      </c>
      <c r="AV475" s="363">
        <v>0</v>
      </c>
      <c r="AW475" s="364" t="s">
        <v>527</v>
      </c>
    </row>
    <row r="476" spans="1:49" ht="14.25" customHeight="1" x14ac:dyDescent="0.2">
      <c r="A476" s="189">
        <v>475</v>
      </c>
      <c r="B476" s="189" t="str">
        <f t="shared" si="6"/>
        <v>CRIMultipurpose Cash Assistance (MPC)</v>
      </c>
      <c r="C476" s="375" t="s">
        <v>108</v>
      </c>
      <c r="D476" s="376" t="s">
        <v>109</v>
      </c>
      <c r="E476" s="376" t="s">
        <v>110</v>
      </c>
      <c r="F476" s="377" t="s">
        <v>420</v>
      </c>
      <c r="G476" s="376" t="s">
        <v>503</v>
      </c>
      <c r="H476" s="368">
        <v>30</v>
      </c>
      <c r="I476" s="368">
        <v>30</v>
      </c>
      <c r="J476" s="368">
        <v>1350</v>
      </c>
      <c r="K476" s="368">
        <v>1200</v>
      </c>
      <c r="L476" s="346">
        <v>2610</v>
      </c>
      <c r="M476" s="346">
        <v>488869.61652000004</v>
      </c>
      <c r="N476" s="236">
        <v>5.3388468250066077E-3</v>
      </c>
      <c r="O476" s="369">
        <v>30</v>
      </c>
      <c r="P476" s="369">
        <v>30</v>
      </c>
      <c r="Q476" s="369">
        <v>1350</v>
      </c>
      <c r="R476" s="369">
        <v>1200</v>
      </c>
      <c r="S476" s="348">
        <v>2610</v>
      </c>
      <c r="T476" s="157">
        <v>22438.080000000002</v>
      </c>
      <c r="U476" s="349">
        <v>0.1163201129508407</v>
      </c>
      <c r="V476" s="351"/>
      <c r="W476" s="351"/>
      <c r="X476" s="351"/>
      <c r="Y476" s="351"/>
      <c r="Z476" s="351"/>
      <c r="AA476" s="352">
        <v>464503.13760000002</v>
      </c>
      <c r="AB476" s="353">
        <v>0</v>
      </c>
      <c r="AC476" s="355"/>
      <c r="AD476" s="355"/>
      <c r="AE476" s="355"/>
      <c r="AF476" s="355"/>
      <c r="AG476" s="355"/>
      <c r="AH476" s="167">
        <v>1928.3989200000001</v>
      </c>
      <c r="AI476" s="373">
        <v>0</v>
      </c>
      <c r="AJ476" s="370"/>
      <c r="AK476" s="370"/>
      <c r="AL476" s="370"/>
      <c r="AM476" s="370"/>
      <c r="AN476" s="358">
        <v>0</v>
      </c>
      <c r="AO476" s="359">
        <v>0</v>
      </c>
      <c r="AP476" s="360" t="s">
        <v>527</v>
      </c>
      <c r="AQ476" s="362"/>
      <c r="AR476" s="362"/>
      <c r="AS476" s="362"/>
      <c r="AT476" s="362"/>
      <c r="AU476" s="362">
        <v>0</v>
      </c>
      <c r="AV476" s="363">
        <v>0</v>
      </c>
      <c r="AW476" s="364" t="s">
        <v>527</v>
      </c>
    </row>
    <row r="477" spans="1:49" ht="14.25" customHeight="1" x14ac:dyDescent="0.2">
      <c r="A477" s="189">
        <v>476</v>
      </c>
      <c r="B477" s="189" t="str">
        <f t="shared" si="6"/>
        <v>CRIIntersector</v>
      </c>
      <c r="C477" s="375" t="s">
        <v>108</v>
      </c>
      <c r="D477" s="376" t="s">
        <v>109</v>
      </c>
      <c r="E477" s="376" t="s">
        <v>110</v>
      </c>
      <c r="F477" s="377" t="s">
        <v>420</v>
      </c>
      <c r="G477" s="376" t="s">
        <v>504</v>
      </c>
      <c r="H477" s="368">
        <v>3775</v>
      </c>
      <c r="I477" s="368">
        <v>3775</v>
      </c>
      <c r="J477" s="368">
        <v>13282</v>
      </c>
      <c r="K477" s="368">
        <v>14524</v>
      </c>
      <c r="L477" s="346">
        <v>35356</v>
      </c>
      <c r="M477" s="346">
        <v>488869.61652000004</v>
      </c>
      <c r="N477" s="236">
        <v>7.2321941894610581E-2</v>
      </c>
      <c r="O477" s="369">
        <v>250</v>
      </c>
      <c r="P477" s="369">
        <v>250</v>
      </c>
      <c r="Q477" s="369">
        <v>1350</v>
      </c>
      <c r="R477" s="369">
        <v>1284</v>
      </c>
      <c r="S477" s="348">
        <v>3134</v>
      </c>
      <c r="T477" s="157">
        <v>22438.080000000002</v>
      </c>
      <c r="U477" s="349">
        <v>0.13967326972717808</v>
      </c>
      <c r="V477" s="351">
        <v>3500</v>
      </c>
      <c r="W477" s="351">
        <v>3500</v>
      </c>
      <c r="X477" s="351">
        <v>11806</v>
      </c>
      <c r="Y477" s="351">
        <v>13118</v>
      </c>
      <c r="Z477" s="351">
        <v>31924</v>
      </c>
      <c r="AA477" s="352">
        <v>464503.13760000002</v>
      </c>
      <c r="AB477" s="353">
        <v>6.8727199917195989E-2</v>
      </c>
      <c r="AC477" s="355">
        <v>25</v>
      </c>
      <c r="AD477" s="355">
        <v>25</v>
      </c>
      <c r="AE477" s="355">
        <v>126</v>
      </c>
      <c r="AF477" s="355">
        <v>122</v>
      </c>
      <c r="AG477" s="355">
        <v>298</v>
      </c>
      <c r="AH477" s="167">
        <v>1928.3989200000001</v>
      </c>
      <c r="AI477" s="373">
        <v>0.15453234126474205</v>
      </c>
      <c r="AJ477" s="370"/>
      <c r="AK477" s="370"/>
      <c r="AL477" s="370"/>
      <c r="AM477" s="370"/>
      <c r="AN477" s="358">
        <v>0</v>
      </c>
      <c r="AO477" s="359">
        <v>0</v>
      </c>
      <c r="AP477" s="360" t="s">
        <v>527</v>
      </c>
      <c r="AQ477" s="362"/>
      <c r="AR477" s="362"/>
      <c r="AS477" s="362"/>
      <c r="AT477" s="362"/>
      <c r="AU477" s="362">
        <v>0</v>
      </c>
      <c r="AV477" s="363">
        <v>0</v>
      </c>
      <c r="AW477" s="364" t="s">
        <v>527</v>
      </c>
    </row>
    <row r="478" spans="1:49" ht="14.25" customHeight="1" x14ac:dyDescent="0.2">
      <c r="A478" s="189">
        <v>477</v>
      </c>
      <c r="B478" s="189" t="str">
        <f t="shared" si="6"/>
        <v>MXEducation</v>
      </c>
      <c r="C478" s="375" t="s">
        <v>108</v>
      </c>
      <c r="D478" s="376" t="s">
        <v>111</v>
      </c>
      <c r="E478" s="376" t="s">
        <v>112</v>
      </c>
      <c r="F478" s="377" t="s">
        <v>420</v>
      </c>
      <c r="G478" s="376" t="s">
        <v>418</v>
      </c>
      <c r="H478" s="368">
        <v>655</v>
      </c>
      <c r="I478" s="368">
        <v>613</v>
      </c>
      <c r="J478" s="368">
        <v>256</v>
      </c>
      <c r="K478" s="368">
        <v>215</v>
      </c>
      <c r="L478" s="346">
        <v>1739</v>
      </c>
      <c r="M478" s="346">
        <v>39015</v>
      </c>
      <c r="N478" s="236">
        <v>4.4572600281942841E-2</v>
      </c>
      <c r="O478" s="369">
        <v>457</v>
      </c>
      <c r="P478" s="369">
        <v>441</v>
      </c>
      <c r="Q478" s="369">
        <v>256</v>
      </c>
      <c r="R478" s="369">
        <v>215</v>
      </c>
      <c r="S478" s="348">
        <v>1369</v>
      </c>
      <c r="T478" s="157">
        <v>27114</v>
      </c>
      <c r="U478" s="349">
        <v>5.0490521501807183E-2</v>
      </c>
      <c r="V478" s="351"/>
      <c r="W478" s="351"/>
      <c r="X478" s="351"/>
      <c r="Y478" s="351"/>
      <c r="Z478" s="351">
        <v>0</v>
      </c>
      <c r="AA478" s="352">
        <v>0</v>
      </c>
      <c r="AB478" s="353" t="s">
        <v>527</v>
      </c>
      <c r="AC478" s="355">
        <v>198</v>
      </c>
      <c r="AD478" s="355">
        <v>172</v>
      </c>
      <c r="AE478" s="355">
        <v>0</v>
      </c>
      <c r="AF478" s="355">
        <v>0</v>
      </c>
      <c r="AG478" s="355">
        <v>370</v>
      </c>
      <c r="AH478" s="167">
        <v>11901</v>
      </c>
      <c r="AI478" s="373">
        <v>3.1089824384505502E-2</v>
      </c>
      <c r="AJ478" s="370"/>
      <c r="AK478" s="370"/>
      <c r="AL478" s="370"/>
      <c r="AM478" s="370"/>
      <c r="AN478" s="358">
        <v>0</v>
      </c>
      <c r="AO478" s="359">
        <v>0</v>
      </c>
      <c r="AP478" s="360" t="s">
        <v>527</v>
      </c>
      <c r="AQ478" s="362"/>
      <c r="AR478" s="362"/>
      <c r="AS478" s="362"/>
      <c r="AT478" s="362"/>
      <c r="AU478" s="362">
        <v>0</v>
      </c>
      <c r="AV478" s="363">
        <v>0</v>
      </c>
      <c r="AW478" s="364" t="s">
        <v>527</v>
      </c>
    </row>
    <row r="479" spans="1:49" ht="14.25" customHeight="1" x14ac:dyDescent="0.2">
      <c r="A479" s="189">
        <v>478</v>
      </c>
      <c r="B479" s="189" t="str">
        <f t="shared" si="6"/>
        <v>MXFood Security</v>
      </c>
      <c r="C479" s="375" t="s">
        <v>108</v>
      </c>
      <c r="D479" s="376" t="s">
        <v>111</v>
      </c>
      <c r="E479" s="376" t="s">
        <v>112</v>
      </c>
      <c r="F479" s="377" t="s">
        <v>420</v>
      </c>
      <c r="G479" s="376" t="s">
        <v>421</v>
      </c>
      <c r="H479" s="368">
        <v>1266</v>
      </c>
      <c r="I479" s="368">
        <v>1348</v>
      </c>
      <c r="J479" s="368">
        <v>3576</v>
      </c>
      <c r="K479" s="368">
        <v>5664</v>
      </c>
      <c r="L479" s="346">
        <v>11854</v>
      </c>
      <c r="M479" s="346">
        <v>129321</v>
      </c>
      <c r="N479" s="236">
        <v>9.1663380270799025E-2</v>
      </c>
      <c r="O479" s="369">
        <v>45</v>
      </c>
      <c r="P479" s="369">
        <v>47</v>
      </c>
      <c r="Q479" s="369">
        <v>130</v>
      </c>
      <c r="R479" s="369">
        <v>138</v>
      </c>
      <c r="S479" s="348">
        <v>360</v>
      </c>
      <c r="T479" s="157">
        <v>18077</v>
      </c>
      <c r="U479" s="349">
        <v>1.9914808873153732E-2</v>
      </c>
      <c r="V479" s="351">
        <v>1221</v>
      </c>
      <c r="W479" s="351">
        <v>1301</v>
      </c>
      <c r="X479" s="351">
        <v>3426</v>
      </c>
      <c r="Y479" s="351">
        <v>5506</v>
      </c>
      <c r="Z479" s="351">
        <v>11454</v>
      </c>
      <c r="AA479" s="352">
        <v>80363</v>
      </c>
      <c r="AB479" s="353">
        <v>0.14252827793885245</v>
      </c>
      <c r="AC479" s="355">
        <v>0</v>
      </c>
      <c r="AD479" s="355">
        <v>0</v>
      </c>
      <c r="AE479" s="355">
        <v>20</v>
      </c>
      <c r="AF479" s="355">
        <v>20</v>
      </c>
      <c r="AG479" s="355">
        <v>40</v>
      </c>
      <c r="AH479" s="167">
        <v>30881</v>
      </c>
      <c r="AI479" s="373">
        <v>1.2952948414882938E-3</v>
      </c>
      <c r="AJ479" s="370"/>
      <c r="AK479" s="370"/>
      <c r="AL479" s="370"/>
      <c r="AM479" s="370"/>
      <c r="AN479" s="358">
        <v>0</v>
      </c>
      <c r="AO479" s="359">
        <v>0</v>
      </c>
      <c r="AP479" s="360" t="s">
        <v>527</v>
      </c>
      <c r="AQ479" s="362"/>
      <c r="AR479" s="362"/>
      <c r="AS479" s="362"/>
      <c r="AT479" s="362"/>
      <c r="AU479" s="362">
        <v>0</v>
      </c>
      <c r="AV479" s="363">
        <v>0</v>
      </c>
      <c r="AW479" s="364" t="s">
        <v>527</v>
      </c>
    </row>
    <row r="480" spans="1:49" ht="14.25" customHeight="1" x14ac:dyDescent="0.2">
      <c r="A480" s="189">
        <v>479</v>
      </c>
      <c r="B480" s="189" t="str">
        <f t="shared" si="6"/>
        <v>MXHealth</v>
      </c>
      <c r="C480" s="375" t="s">
        <v>108</v>
      </c>
      <c r="D480" s="376" t="s">
        <v>111</v>
      </c>
      <c r="E480" s="376" t="s">
        <v>112</v>
      </c>
      <c r="F480" s="377" t="s">
        <v>420</v>
      </c>
      <c r="G480" s="376" t="s">
        <v>422</v>
      </c>
      <c r="H480" s="368">
        <v>770</v>
      </c>
      <c r="I480" s="368">
        <v>803</v>
      </c>
      <c r="J480" s="368">
        <v>4035</v>
      </c>
      <c r="K480" s="368">
        <v>5094</v>
      </c>
      <c r="L480" s="346">
        <v>10702</v>
      </c>
      <c r="M480" s="346">
        <v>83361</v>
      </c>
      <c r="N480" s="236">
        <v>0.12838137738270894</v>
      </c>
      <c r="O480" s="369">
        <v>177</v>
      </c>
      <c r="P480" s="369">
        <v>177</v>
      </c>
      <c r="Q480" s="369">
        <v>583</v>
      </c>
      <c r="R480" s="369">
        <v>583</v>
      </c>
      <c r="S480" s="348">
        <v>1520</v>
      </c>
      <c r="T480" s="157">
        <v>18077</v>
      </c>
      <c r="U480" s="349">
        <v>8.4084748575537979E-2</v>
      </c>
      <c r="V480" s="351">
        <v>593</v>
      </c>
      <c r="W480" s="351">
        <v>626</v>
      </c>
      <c r="X480" s="351">
        <v>3452</v>
      </c>
      <c r="Y480" s="351">
        <v>4511</v>
      </c>
      <c r="Z480" s="351">
        <v>9182</v>
      </c>
      <c r="AA480" s="352">
        <v>44646</v>
      </c>
      <c r="AB480" s="353">
        <v>0.20566232137257537</v>
      </c>
      <c r="AC480" s="355">
        <v>0</v>
      </c>
      <c r="AD480" s="355">
        <v>0</v>
      </c>
      <c r="AE480" s="355">
        <v>0</v>
      </c>
      <c r="AF480" s="355">
        <v>0</v>
      </c>
      <c r="AG480" s="355">
        <v>0</v>
      </c>
      <c r="AH480" s="167">
        <v>20638</v>
      </c>
      <c r="AI480" s="373">
        <v>0</v>
      </c>
      <c r="AJ480" s="370"/>
      <c r="AK480" s="370"/>
      <c r="AL480" s="370"/>
      <c r="AM480" s="370"/>
      <c r="AN480" s="358">
        <v>0</v>
      </c>
      <c r="AO480" s="359">
        <v>0</v>
      </c>
      <c r="AP480" s="360" t="s">
        <v>527</v>
      </c>
      <c r="AQ480" s="362"/>
      <c r="AR480" s="362"/>
      <c r="AS480" s="362"/>
      <c r="AT480" s="362"/>
      <c r="AU480" s="362">
        <v>0</v>
      </c>
      <c r="AV480" s="363">
        <v>0</v>
      </c>
      <c r="AW480" s="364" t="s">
        <v>527</v>
      </c>
    </row>
    <row r="481" spans="1:49" ht="14.25" customHeight="1" x14ac:dyDescent="0.2">
      <c r="A481" s="189">
        <v>480</v>
      </c>
      <c r="B481" s="189" t="str">
        <f t="shared" si="6"/>
        <v>MXHumanitarian transportation</v>
      </c>
      <c r="C481" s="375" t="s">
        <v>108</v>
      </c>
      <c r="D481" s="376" t="s">
        <v>111</v>
      </c>
      <c r="E481" s="376" t="s">
        <v>112</v>
      </c>
      <c r="F481" s="377" t="s">
        <v>420</v>
      </c>
      <c r="G481" s="376" t="s">
        <v>423</v>
      </c>
      <c r="H481" s="368">
        <v>378</v>
      </c>
      <c r="I481" s="368">
        <v>549</v>
      </c>
      <c r="J481" s="368">
        <v>1600</v>
      </c>
      <c r="K481" s="368">
        <v>1161</v>
      </c>
      <c r="L481" s="346">
        <v>3688</v>
      </c>
      <c r="M481" s="346">
        <v>29945</v>
      </c>
      <c r="N481" s="236">
        <v>0.1231591250626148</v>
      </c>
      <c r="O481" s="369">
        <v>288</v>
      </c>
      <c r="P481" s="369">
        <v>450</v>
      </c>
      <c r="Q481" s="369">
        <v>1342</v>
      </c>
      <c r="R481" s="369">
        <v>648</v>
      </c>
      <c r="S481" s="348">
        <v>2728</v>
      </c>
      <c r="T481" s="157">
        <v>15063</v>
      </c>
      <c r="U481" s="349">
        <v>0.18110602137688375</v>
      </c>
      <c r="V481" s="351">
        <v>90</v>
      </c>
      <c r="W481" s="351">
        <v>99</v>
      </c>
      <c r="X481" s="351">
        <v>258</v>
      </c>
      <c r="Y481" s="351">
        <v>513</v>
      </c>
      <c r="Z481" s="351">
        <v>960</v>
      </c>
      <c r="AA481" s="352">
        <v>14882</v>
      </c>
      <c r="AB481" s="353">
        <v>6.4507458674909285E-2</v>
      </c>
      <c r="AC481" s="355"/>
      <c r="AD481" s="355"/>
      <c r="AE481" s="355"/>
      <c r="AF481" s="355"/>
      <c r="AG481" s="355">
        <v>0</v>
      </c>
      <c r="AH481" s="378">
        <v>0</v>
      </c>
      <c r="AI481" s="379" t="s">
        <v>527</v>
      </c>
      <c r="AJ481" s="370"/>
      <c r="AK481" s="370"/>
      <c r="AL481" s="370"/>
      <c r="AM481" s="370"/>
      <c r="AN481" s="358">
        <v>0</v>
      </c>
      <c r="AO481" s="359">
        <v>0</v>
      </c>
      <c r="AP481" s="360" t="s">
        <v>527</v>
      </c>
      <c r="AQ481" s="362"/>
      <c r="AR481" s="362"/>
      <c r="AS481" s="362"/>
      <c r="AT481" s="362"/>
      <c r="AU481" s="362">
        <v>0</v>
      </c>
      <c r="AV481" s="363">
        <v>0</v>
      </c>
      <c r="AW481" s="364" t="s">
        <v>527</v>
      </c>
    </row>
    <row r="482" spans="1:49" ht="14.25" customHeight="1" x14ac:dyDescent="0.2">
      <c r="A482" s="189">
        <v>481</v>
      </c>
      <c r="B482" s="189" t="str">
        <f t="shared" si="6"/>
        <v>MXIntegration</v>
      </c>
      <c r="C482" s="375" t="s">
        <v>108</v>
      </c>
      <c r="D482" s="376" t="s">
        <v>111</v>
      </c>
      <c r="E482" s="376" t="s">
        <v>112</v>
      </c>
      <c r="F482" s="377" t="s">
        <v>420</v>
      </c>
      <c r="G482" s="376" t="s">
        <v>424</v>
      </c>
      <c r="H482" s="368">
        <v>625</v>
      </c>
      <c r="I482" s="368">
        <v>655</v>
      </c>
      <c r="J482" s="368">
        <v>2890</v>
      </c>
      <c r="K482" s="368">
        <v>3148</v>
      </c>
      <c r="L482" s="346">
        <v>7318</v>
      </c>
      <c r="M482" s="346">
        <v>25911</v>
      </c>
      <c r="N482" s="236">
        <v>0.28242831229979548</v>
      </c>
      <c r="O482" s="369">
        <v>623</v>
      </c>
      <c r="P482" s="369">
        <v>655</v>
      </c>
      <c r="Q482" s="369">
        <v>2674</v>
      </c>
      <c r="R482" s="369">
        <v>2931</v>
      </c>
      <c r="S482" s="348">
        <v>6883</v>
      </c>
      <c r="T482" s="157">
        <v>18077</v>
      </c>
      <c r="U482" s="349">
        <v>0.38076008187199201</v>
      </c>
      <c r="V482" s="351"/>
      <c r="W482" s="351"/>
      <c r="X482" s="351"/>
      <c r="Y482" s="351"/>
      <c r="Z482" s="351">
        <v>0</v>
      </c>
      <c r="AA482" s="352">
        <v>0</v>
      </c>
      <c r="AB482" s="353" t="s">
        <v>527</v>
      </c>
      <c r="AC482" s="355">
        <v>2</v>
      </c>
      <c r="AD482" s="355"/>
      <c r="AE482" s="355">
        <v>216</v>
      </c>
      <c r="AF482" s="355">
        <v>217</v>
      </c>
      <c r="AG482" s="355">
        <v>435</v>
      </c>
      <c r="AH482" s="167">
        <v>7834</v>
      </c>
      <c r="AI482" s="373">
        <v>5.5527189175389326E-2</v>
      </c>
      <c r="AJ482" s="370"/>
      <c r="AK482" s="370"/>
      <c r="AL482" s="370"/>
      <c r="AM482" s="370"/>
      <c r="AN482" s="358">
        <v>0</v>
      </c>
      <c r="AO482" s="359">
        <v>0</v>
      </c>
      <c r="AP482" s="360" t="s">
        <v>527</v>
      </c>
      <c r="AQ482" s="362"/>
      <c r="AR482" s="362"/>
      <c r="AS482" s="362"/>
      <c r="AT482" s="362"/>
      <c r="AU482" s="362">
        <v>0</v>
      </c>
      <c r="AV482" s="363">
        <v>0</v>
      </c>
      <c r="AW482" s="364" t="s">
        <v>527</v>
      </c>
    </row>
    <row r="483" spans="1:49" ht="14.25" customHeight="1" x14ac:dyDescent="0.2">
      <c r="A483" s="189">
        <v>482</v>
      </c>
      <c r="B483" s="189" t="str">
        <f t="shared" si="6"/>
        <v>MXNutrition</v>
      </c>
      <c r="C483" s="375" t="s">
        <v>108</v>
      </c>
      <c r="D483" s="376" t="s">
        <v>111</v>
      </c>
      <c r="E483" s="376" t="s">
        <v>112</v>
      </c>
      <c r="F483" s="377" t="s">
        <v>420</v>
      </c>
      <c r="G483" s="376" t="s">
        <v>425</v>
      </c>
      <c r="H483" s="368">
        <v>0</v>
      </c>
      <c r="I483" s="368">
        <v>0</v>
      </c>
      <c r="J483" s="368">
        <v>0</v>
      </c>
      <c r="K483" s="368">
        <v>0</v>
      </c>
      <c r="L483" s="346">
        <v>0</v>
      </c>
      <c r="M483" s="346">
        <v>26747</v>
      </c>
      <c r="N483" s="236">
        <v>0</v>
      </c>
      <c r="O483" s="369">
        <v>0</v>
      </c>
      <c r="P483" s="369">
        <v>0</v>
      </c>
      <c r="Q483" s="369">
        <v>0</v>
      </c>
      <c r="R483" s="369"/>
      <c r="S483" s="348">
        <v>0</v>
      </c>
      <c r="T483" s="157">
        <v>4520</v>
      </c>
      <c r="U483" s="349">
        <v>0</v>
      </c>
      <c r="V483" s="351">
        <v>0</v>
      </c>
      <c r="W483" s="351">
        <v>0</v>
      </c>
      <c r="X483" s="351">
        <v>0</v>
      </c>
      <c r="Y483" s="351"/>
      <c r="Z483" s="351">
        <v>0</v>
      </c>
      <c r="AA483" s="352">
        <v>17858</v>
      </c>
      <c r="AB483" s="353">
        <v>0</v>
      </c>
      <c r="AC483" s="355"/>
      <c r="AD483" s="355"/>
      <c r="AE483" s="355"/>
      <c r="AF483" s="355"/>
      <c r="AG483" s="355">
        <v>0</v>
      </c>
      <c r="AH483" s="167">
        <v>4369</v>
      </c>
      <c r="AI483" s="373">
        <v>0</v>
      </c>
      <c r="AJ483" s="370"/>
      <c r="AK483" s="370"/>
      <c r="AL483" s="370"/>
      <c r="AM483" s="370"/>
      <c r="AN483" s="358">
        <v>0</v>
      </c>
      <c r="AO483" s="359">
        <v>0</v>
      </c>
      <c r="AP483" s="360" t="s">
        <v>527</v>
      </c>
      <c r="AQ483" s="362"/>
      <c r="AR483" s="362"/>
      <c r="AS483" s="362"/>
      <c r="AT483" s="362"/>
      <c r="AU483" s="362">
        <v>0</v>
      </c>
      <c r="AV483" s="363">
        <v>0</v>
      </c>
      <c r="AW483" s="364" t="s">
        <v>527</v>
      </c>
    </row>
    <row r="484" spans="1:49" ht="14.25" customHeight="1" x14ac:dyDescent="0.2">
      <c r="A484" s="189">
        <v>483</v>
      </c>
      <c r="B484" s="189" t="str">
        <f t="shared" si="6"/>
        <v>MXProtection (Child Protection)</v>
      </c>
      <c r="C484" s="375" t="s">
        <v>108</v>
      </c>
      <c r="D484" s="376" t="s">
        <v>111</v>
      </c>
      <c r="E484" s="376" t="s">
        <v>112</v>
      </c>
      <c r="F484" s="377" t="s">
        <v>420</v>
      </c>
      <c r="G484" s="376" t="s">
        <v>426</v>
      </c>
      <c r="H484" s="368">
        <v>2598</v>
      </c>
      <c r="I484" s="368">
        <v>2914</v>
      </c>
      <c r="J484" s="368">
        <v>0</v>
      </c>
      <c r="K484" s="368">
        <v>0</v>
      </c>
      <c r="L484" s="346">
        <v>5512</v>
      </c>
      <c r="M484" s="346">
        <v>16881.017203678475</v>
      </c>
      <c r="N484" s="236">
        <v>0.32652060794055127</v>
      </c>
      <c r="O484" s="369">
        <v>50</v>
      </c>
      <c r="P484" s="369">
        <v>50</v>
      </c>
      <c r="Q484" s="369"/>
      <c r="R484" s="369"/>
      <c r="S484" s="348">
        <v>100</v>
      </c>
      <c r="T484" s="157">
        <v>4112.0172036784743</v>
      </c>
      <c r="U484" s="349">
        <v>2.4318964402810211E-2</v>
      </c>
      <c r="V484" s="351">
        <v>2548</v>
      </c>
      <c r="W484" s="351">
        <v>2864</v>
      </c>
      <c r="X484" s="351"/>
      <c r="Y484" s="351"/>
      <c r="Z484" s="351">
        <v>5412</v>
      </c>
      <c r="AA484" s="352">
        <v>12769</v>
      </c>
      <c r="AB484" s="353">
        <v>0.42383898504189838</v>
      </c>
      <c r="AC484" s="355"/>
      <c r="AD484" s="355"/>
      <c r="AE484" s="355"/>
      <c r="AF484" s="355"/>
      <c r="AG484" s="355">
        <v>0</v>
      </c>
      <c r="AH484" s="380">
        <v>0</v>
      </c>
      <c r="AI484" s="379" t="s">
        <v>527</v>
      </c>
      <c r="AJ484" s="370"/>
      <c r="AK484" s="370"/>
      <c r="AL484" s="370"/>
      <c r="AM484" s="370"/>
      <c r="AN484" s="358">
        <v>0</v>
      </c>
      <c r="AO484" s="359">
        <v>0</v>
      </c>
      <c r="AP484" s="360" t="s">
        <v>527</v>
      </c>
      <c r="AQ484" s="362"/>
      <c r="AR484" s="362"/>
      <c r="AS484" s="362"/>
      <c r="AT484" s="362"/>
      <c r="AU484" s="362">
        <v>0</v>
      </c>
      <c r="AV484" s="363">
        <v>0</v>
      </c>
      <c r="AW484" s="364" t="s">
        <v>527</v>
      </c>
    </row>
    <row r="485" spans="1:49" ht="14.25" customHeight="1" x14ac:dyDescent="0.2">
      <c r="A485" s="189">
        <v>484</v>
      </c>
      <c r="B485" s="189" t="str">
        <f t="shared" si="6"/>
        <v>MXProtection (GBV)</v>
      </c>
      <c r="C485" s="375" t="s">
        <v>108</v>
      </c>
      <c r="D485" s="376" t="s">
        <v>111</v>
      </c>
      <c r="E485" s="376" t="s">
        <v>112</v>
      </c>
      <c r="F485" s="377" t="s">
        <v>420</v>
      </c>
      <c r="G485" s="376" t="s">
        <v>427</v>
      </c>
      <c r="H485" s="368">
        <v>4445</v>
      </c>
      <c r="I485" s="368">
        <v>0</v>
      </c>
      <c r="J485" s="368">
        <v>9563</v>
      </c>
      <c r="K485" s="368">
        <v>0</v>
      </c>
      <c r="L485" s="346">
        <v>14008</v>
      </c>
      <c r="M485" s="346">
        <v>73012</v>
      </c>
      <c r="N485" s="236">
        <v>0.19185887251410727</v>
      </c>
      <c r="O485" s="369">
        <v>1298</v>
      </c>
      <c r="P485" s="369">
        <v>0</v>
      </c>
      <c r="Q485" s="369">
        <v>2490</v>
      </c>
      <c r="R485" s="369">
        <v>0</v>
      </c>
      <c r="S485" s="348">
        <v>3788</v>
      </c>
      <c r="T485" s="157">
        <v>22655</v>
      </c>
      <c r="U485" s="349">
        <v>0.16720370779077467</v>
      </c>
      <c r="V485" s="351">
        <v>2591</v>
      </c>
      <c r="W485" s="351"/>
      <c r="X485" s="351">
        <v>5545</v>
      </c>
      <c r="Y485" s="351"/>
      <c r="Z485" s="351">
        <v>8136</v>
      </c>
      <c r="AA485" s="352">
        <v>39813</v>
      </c>
      <c r="AB485" s="353">
        <v>0.20435536131414361</v>
      </c>
      <c r="AC485" s="355">
        <v>556</v>
      </c>
      <c r="AD485" s="355"/>
      <c r="AE485" s="355">
        <v>1528</v>
      </c>
      <c r="AF485" s="355"/>
      <c r="AG485" s="355">
        <v>2084</v>
      </c>
      <c r="AH485" s="167">
        <v>10544</v>
      </c>
      <c r="AI485" s="373">
        <v>0.19764795144157815</v>
      </c>
      <c r="AJ485" s="370"/>
      <c r="AK485" s="370"/>
      <c r="AL485" s="370"/>
      <c r="AM485" s="370"/>
      <c r="AN485" s="358">
        <v>0</v>
      </c>
      <c r="AO485" s="359">
        <v>0</v>
      </c>
      <c r="AP485" s="360" t="s">
        <v>527</v>
      </c>
      <c r="AQ485" s="362"/>
      <c r="AR485" s="362"/>
      <c r="AS485" s="362"/>
      <c r="AT485" s="362"/>
      <c r="AU485" s="362">
        <v>0</v>
      </c>
      <c r="AV485" s="363">
        <v>0</v>
      </c>
      <c r="AW485" s="364" t="s">
        <v>527</v>
      </c>
    </row>
    <row r="486" spans="1:49" ht="14.25" customHeight="1" x14ac:dyDescent="0.2">
      <c r="A486" s="189">
        <v>485</v>
      </c>
      <c r="B486" s="189" t="str">
        <f t="shared" ref="B486:B551" si="7">CONCATENATE(E486,G486)</f>
        <v>MXProtection (General)</v>
      </c>
      <c r="C486" s="375" t="s">
        <v>108</v>
      </c>
      <c r="D486" s="376" t="s">
        <v>111</v>
      </c>
      <c r="E486" s="376" t="s">
        <v>112</v>
      </c>
      <c r="F486" s="377" t="s">
        <v>420</v>
      </c>
      <c r="G486" s="376" t="s">
        <v>428</v>
      </c>
      <c r="H486" s="368">
        <v>3605</v>
      </c>
      <c r="I486" s="368">
        <v>4006</v>
      </c>
      <c r="J486" s="368">
        <v>13692</v>
      </c>
      <c r="K486" s="368">
        <v>12343</v>
      </c>
      <c r="L486" s="346">
        <v>33646</v>
      </c>
      <c r="M486" s="346">
        <v>407263</v>
      </c>
      <c r="N486" s="236">
        <v>8.2614919597410033E-2</v>
      </c>
      <c r="O486" s="369">
        <v>2637</v>
      </c>
      <c r="P486" s="369">
        <v>2971</v>
      </c>
      <c r="Q486" s="369">
        <v>9998</v>
      </c>
      <c r="R486" s="369">
        <v>8855</v>
      </c>
      <c r="S486" s="348">
        <v>24461</v>
      </c>
      <c r="T486" s="157">
        <v>102433</v>
      </c>
      <c r="U486" s="349">
        <v>0.23879999609500843</v>
      </c>
      <c r="V486" s="351">
        <v>968</v>
      </c>
      <c r="W486" s="351">
        <v>1035</v>
      </c>
      <c r="X486" s="351">
        <v>3694</v>
      </c>
      <c r="Y486" s="351">
        <v>3488</v>
      </c>
      <c r="Z486" s="351">
        <v>9185</v>
      </c>
      <c r="AA486" s="352">
        <v>202396</v>
      </c>
      <c r="AB486" s="353">
        <v>4.5381331646870492E-2</v>
      </c>
      <c r="AC486" s="355"/>
      <c r="AD486" s="355"/>
      <c r="AE486" s="355"/>
      <c r="AF486" s="355"/>
      <c r="AG486" s="355">
        <v>0</v>
      </c>
      <c r="AH486" s="167">
        <v>102434</v>
      </c>
      <c r="AI486" s="373">
        <v>0</v>
      </c>
      <c r="AJ486" s="370"/>
      <c r="AK486" s="370"/>
      <c r="AL486" s="370"/>
      <c r="AM486" s="370"/>
      <c r="AN486" s="358">
        <v>0</v>
      </c>
      <c r="AO486" s="359">
        <v>0</v>
      </c>
      <c r="AP486" s="360" t="s">
        <v>527</v>
      </c>
      <c r="AQ486" s="362"/>
      <c r="AR486" s="362"/>
      <c r="AS486" s="362"/>
      <c r="AT486" s="362"/>
      <c r="AU486" s="362">
        <v>0</v>
      </c>
      <c r="AV486" s="363">
        <v>0</v>
      </c>
      <c r="AW486" s="364" t="s">
        <v>527</v>
      </c>
    </row>
    <row r="487" spans="1:49" ht="14.25" customHeight="1" x14ac:dyDescent="0.2">
      <c r="A487" s="189">
        <v>486</v>
      </c>
      <c r="B487" s="189" t="str">
        <f t="shared" si="7"/>
        <v>MXProtection (Human Trafficking and Smuggling)</v>
      </c>
      <c r="C487" s="375" t="s">
        <v>108</v>
      </c>
      <c r="D487" s="376" t="s">
        <v>111</v>
      </c>
      <c r="E487" s="376" t="s">
        <v>112</v>
      </c>
      <c r="F487" s="377" t="s">
        <v>420</v>
      </c>
      <c r="G487" s="376" t="s">
        <v>429</v>
      </c>
      <c r="H487" s="368">
        <v>0</v>
      </c>
      <c r="I487" s="368">
        <v>0</v>
      </c>
      <c r="J487" s="368">
        <v>50</v>
      </c>
      <c r="K487" s="368">
        <v>20</v>
      </c>
      <c r="L487" s="346">
        <v>70</v>
      </c>
      <c r="M487" s="346">
        <v>22415</v>
      </c>
      <c r="N487" s="236">
        <v>3.1229087664510374E-3</v>
      </c>
      <c r="O487" s="369">
        <v>0</v>
      </c>
      <c r="P487" s="369">
        <v>0</v>
      </c>
      <c r="Q487" s="369">
        <v>24</v>
      </c>
      <c r="R487" s="369">
        <v>10</v>
      </c>
      <c r="S487" s="348">
        <v>34</v>
      </c>
      <c r="T487" s="157">
        <v>7532</v>
      </c>
      <c r="U487" s="349">
        <v>4.5140732873074881E-3</v>
      </c>
      <c r="V487" s="351">
        <v>0</v>
      </c>
      <c r="W487" s="351">
        <v>0</v>
      </c>
      <c r="X487" s="351">
        <v>26</v>
      </c>
      <c r="Y487" s="351">
        <v>10</v>
      </c>
      <c r="Z487" s="351">
        <v>36</v>
      </c>
      <c r="AA487" s="352">
        <v>14883</v>
      </c>
      <c r="AB487" s="353">
        <v>2.4188671638782503E-3</v>
      </c>
      <c r="AC487" s="355"/>
      <c r="AD487" s="355"/>
      <c r="AE487" s="355"/>
      <c r="AF487" s="355"/>
      <c r="AG487" s="355">
        <v>0</v>
      </c>
      <c r="AH487" s="381">
        <v>0</v>
      </c>
      <c r="AI487" s="379" t="s">
        <v>527</v>
      </c>
      <c r="AJ487" s="370"/>
      <c r="AK487" s="370"/>
      <c r="AL487" s="370"/>
      <c r="AM487" s="370"/>
      <c r="AN487" s="358">
        <v>0</v>
      </c>
      <c r="AO487" s="359">
        <v>0</v>
      </c>
      <c r="AP487" s="360" t="s">
        <v>527</v>
      </c>
      <c r="AQ487" s="362"/>
      <c r="AR487" s="362"/>
      <c r="AS487" s="362"/>
      <c r="AT487" s="362"/>
      <c r="AU487" s="362">
        <v>0</v>
      </c>
      <c r="AV487" s="363">
        <v>0</v>
      </c>
      <c r="AW487" s="364" t="s">
        <v>527</v>
      </c>
    </row>
    <row r="488" spans="1:49" ht="14.25" customHeight="1" x14ac:dyDescent="0.2">
      <c r="A488" s="189">
        <v>487</v>
      </c>
      <c r="B488" s="189" t="str">
        <f t="shared" si="7"/>
        <v>MXShelter</v>
      </c>
      <c r="C488" s="375" t="s">
        <v>108</v>
      </c>
      <c r="D488" s="376" t="s">
        <v>111</v>
      </c>
      <c r="E488" s="376" t="s">
        <v>112</v>
      </c>
      <c r="F488" s="377" t="s">
        <v>420</v>
      </c>
      <c r="G488" s="376" t="s">
        <v>430</v>
      </c>
      <c r="H488" s="368">
        <v>2536</v>
      </c>
      <c r="I488" s="368">
        <v>3320</v>
      </c>
      <c r="J488" s="368">
        <v>6857</v>
      </c>
      <c r="K488" s="368">
        <v>20008</v>
      </c>
      <c r="L488" s="346">
        <v>32721</v>
      </c>
      <c r="M488" s="346">
        <v>163883</v>
      </c>
      <c r="N488" s="236">
        <v>0.19966073357212158</v>
      </c>
      <c r="O488" s="369">
        <v>50</v>
      </c>
      <c r="P488" s="369">
        <v>60</v>
      </c>
      <c r="Q488" s="369">
        <v>114</v>
      </c>
      <c r="R488" s="369">
        <v>280</v>
      </c>
      <c r="S488" s="348">
        <v>504</v>
      </c>
      <c r="T488" s="157">
        <v>15063</v>
      </c>
      <c r="U488" s="349">
        <v>3.3459470225054772E-2</v>
      </c>
      <c r="V488" s="351">
        <v>2486</v>
      </c>
      <c r="W488" s="351">
        <v>3260</v>
      </c>
      <c r="X488" s="351">
        <v>6743</v>
      </c>
      <c r="Y488" s="351">
        <v>19728</v>
      </c>
      <c r="Z488" s="351">
        <v>32217</v>
      </c>
      <c r="AA488" s="352">
        <v>148820</v>
      </c>
      <c r="AB488" s="353">
        <v>0.21648299959682837</v>
      </c>
      <c r="AC488" s="355"/>
      <c r="AD488" s="355"/>
      <c r="AE488" s="355"/>
      <c r="AF488" s="355"/>
      <c r="AG488" s="355">
        <v>0</v>
      </c>
      <c r="AH488" s="381">
        <v>0</v>
      </c>
      <c r="AI488" s="379" t="s">
        <v>527</v>
      </c>
      <c r="AJ488" s="370"/>
      <c r="AK488" s="370"/>
      <c r="AL488" s="370"/>
      <c r="AM488" s="370"/>
      <c r="AN488" s="358">
        <v>0</v>
      </c>
      <c r="AO488" s="359">
        <v>0</v>
      </c>
      <c r="AP488" s="360" t="s">
        <v>527</v>
      </c>
      <c r="AQ488" s="362"/>
      <c r="AR488" s="362"/>
      <c r="AS488" s="362"/>
      <c r="AT488" s="362"/>
      <c r="AU488" s="362">
        <v>0</v>
      </c>
      <c r="AV488" s="363">
        <v>0</v>
      </c>
      <c r="AW488" s="364" t="s">
        <v>527</v>
      </c>
    </row>
    <row r="489" spans="1:49" ht="14.25" customHeight="1" x14ac:dyDescent="0.2">
      <c r="A489" s="189">
        <v>488</v>
      </c>
      <c r="B489" s="189" t="str">
        <f t="shared" si="7"/>
        <v>MXWASH</v>
      </c>
      <c r="C489" s="375" t="s">
        <v>108</v>
      </c>
      <c r="D489" s="376" t="s">
        <v>111</v>
      </c>
      <c r="E489" s="376" t="s">
        <v>112</v>
      </c>
      <c r="F489" s="377" t="s">
        <v>420</v>
      </c>
      <c r="G489" s="376" t="s">
        <v>431</v>
      </c>
      <c r="H489" s="368">
        <v>2763</v>
      </c>
      <c r="I489" s="368">
        <v>3003</v>
      </c>
      <c r="J489" s="368">
        <v>6478</v>
      </c>
      <c r="K489" s="368">
        <v>13118</v>
      </c>
      <c r="L489" s="346">
        <v>25362</v>
      </c>
      <c r="M489" s="346">
        <v>66036</v>
      </c>
      <c r="N489" s="236">
        <v>0.38406323823369071</v>
      </c>
      <c r="O489" s="369"/>
      <c r="P489" s="369">
        <v>0</v>
      </c>
      <c r="Q489" s="369">
        <v>0</v>
      </c>
      <c r="R489" s="369">
        <v>0</v>
      </c>
      <c r="S489" s="348">
        <v>0</v>
      </c>
      <c r="T489" s="157">
        <v>6025</v>
      </c>
      <c r="U489" s="349">
        <v>0</v>
      </c>
      <c r="V489" s="351">
        <v>2763</v>
      </c>
      <c r="W489" s="351">
        <v>3003</v>
      </c>
      <c r="X489" s="351">
        <v>6478</v>
      </c>
      <c r="Y489" s="351">
        <v>13118</v>
      </c>
      <c r="Z489" s="351">
        <v>25362</v>
      </c>
      <c r="AA489" s="352">
        <v>44646</v>
      </c>
      <c r="AB489" s="353">
        <v>0.56806880795591985</v>
      </c>
      <c r="AC489" s="355">
        <v>0</v>
      </c>
      <c r="AD489" s="355">
        <v>0</v>
      </c>
      <c r="AE489" s="355">
        <v>0</v>
      </c>
      <c r="AF489" s="355">
        <v>0</v>
      </c>
      <c r="AG489" s="355">
        <v>0</v>
      </c>
      <c r="AH489" s="167">
        <v>15365</v>
      </c>
      <c r="AI489" s="373">
        <v>0</v>
      </c>
      <c r="AJ489" s="370"/>
      <c r="AK489" s="370"/>
      <c r="AL489" s="370"/>
      <c r="AM489" s="370"/>
      <c r="AN489" s="358">
        <v>0</v>
      </c>
      <c r="AO489" s="359">
        <v>0</v>
      </c>
      <c r="AP489" s="360" t="s">
        <v>527</v>
      </c>
      <c r="AQ489" s="362"/>
      <c r="AR489" s="362"/>
      <c r="AS489" s="362"/>
      <c r="AT489" s="362"/>
      <c r="AU489" s="362">
        <v>0</v>
      </c>
      <c r="AV489" s="363">
        <v>0</v>
      </c>
      <c r="AW489" s="364" t="s">
        <v>527</v>
      </c>
    </row>
    <row r="490" spans="1:49" ht="14.25" customHeight="1" x14ac:dyDescent="0.2">
      <c r="A490" s="189">
        <v>489</v>
      </c>
      <c r="B490" s="189" t="str">
        <f t="shared" si="7"/>
        <v>MXMultipurpose Cash Assistance (MPC)</v>
      </c>
      <c r="C490" s="375" t="s">
        <v>108</v>
      </c>
      <c r="D490" s="376" t="s">
        <v>111</v>
      </c>
      <c r="E490" s="376" t="s">
        <v>112</v>
      </c>
      <c r="F490" s="377" t="s">
        <v>420</v>
      </c>
      <c r="G490" s="376" t="s">
        <v>503</v>
      </c>
      <c r="H490" s="368">
        <v>0</v>
      </c>
      <c r="I490" s="368">
        <v>0</v>
      </c>
      <c r="J490" s="368">
        <v>2551</v>
      </c>
      <c r="K490" s="368">
        <v>2549</v>
      </c>
      <c r="L490" s="346">
        <v>5100</v>
      </c>
      <c r="M490" s="346">
        <v>407263</v>
      </c>
      <c r="N490" s="236">
        <v>1.2522620517945407E-2</v>
      </c>
      <c r="O490" s="369"/>
      <c r="P490" s="369"/>
      <c r="Q490" s="369">
        <v>926</v>
      </c>
      <c r="R490" s="369">
        <v>924</v>
      </c>
      <c r="S490" s="348">
        <v>1850</v>
      </c>
      <c r="T490" s="157">
        <v>102433</v>
      </c>
      <c r="U490" s="349">
        <v>1.8060585943982896E-2</v>
      </c>
      <c r="V490" s="351"/>
      <c r="W490" s="351"/>
      <c r="X490" s="351">
        <v>1625</v>
      </c>
      <c r="Y490" s="351">
        <v>1625</v>
      </c>
      <c r="Z490" s="351">
        <v>3250</v>
      </c>
      <c r="AA490" s="352">
        <v>202396</v>
      </c>
      <c r="AB490" s="353">
        <v>1.6057629597422875E-2</v>
      </c>
      <c r="AC490" s="355"/>
      <c r="AD490" s="355"/>
      <c r="AE490" s="355"/>
      <c r="AF490" s="355"/>
      <c r="AG490" s="355"/>
      <c r="AH490" s="167">
        <v>102434</v>
      </c>
      <c r="AI490" s="373">
        <v>0</v>
      </c>
      <c r="AJ490" s="370"/>
      <c r="AK490" s="370"/>
      <c r="AL490" s="370"/>
      <c r="AM490" s="370"/>
      <c r="AN490" s="358">
        <v>0</v>
      </c>
      <c r="AO490" s="359">
        <v>0</v>
      </c>
      <c r="AP490" s="360" t="s">
        <v>527</v>
      </c>
      <c r="AQ490" s="362"/>
      <c r="AR490" s="362"/>
      <c r="AS490" s="362"/>
      <c r="AT490" s="362"/>
      <c r="AU490" s="362">
        <v>0</v>
      </c>
      <c r="AV490" s="363">
        <v>0</v>
      </c>
      <c r="AW490" s="364" t="s">
        <v>527</v>
      </c>
    </row>
    <row r="491" spans="1:49" ht="14.25" customHeight="1" x14ac:dyDescent="0.2">
      <c r="A491" s="189">
        <v>490</v>
      </c>
      <c r="B491" s="189" t="str">
        <f t="shared" si="7"/>
        <v>MXIntersector</v>
      </c>
      <c r="C491" s="375" t="s">
        <v>108</v>
      </c>
      <c r="D491" s="376" t="s">
        <v>111</v>
      </c>
      <c r="E491" s="376" t="s">
        <v>112</v>
      </c>
      <c r="F491" s="377" t="s">
        <v>420</v>
      </c>
      <c r="G491" s="376" t="s">
        <v>504</v>
      </c>
      <c r="H491" s="368">
        <v>9476</v>
      </c>
      <c r="I491" s="368">
        <v>9669</v>
      </c>
      <c r="J491" s="368">
        <v>27659</v>
      </c>
      <c r="K491" s="368">
        <v>42651</v>
      </c>
      <c r="L491" s="346">
        <v>89455</v>
      </c>
      <c r="M491" s="346">
        <v>407263</v>
      </c>
      <c r="N491" s="236">
        <v>0.21964921930055026</v>
      </c>
      <c r="O491" s="369">
        <v>3344</v>
      </c>
      <c r="P491" s="369">
        <v>3063</v>
      </c>
      <c r="Q491" s="369">
        <v>10976</v>
      </c>
      <c r="R491" s="369">
        <v>10251</v>
      </c>
      <c r="S491" s="348">
        <v>27634</v>
      </c>
      <c r="T491" s="157">
        <v>102433</v>
      </c>
      <c r="U491" s="349">
        <v>0.26977634160866126</v>
      </c>
      <c r="V491" s="351">
        <v>5516</v>
      </c>
      <c r="W491" s="351">
        <v>6434</v>
      </c>
      <c r="X491" s="351">
        <v>15061</v>
      </c>
      <c r="Y491" s="351">
        <v>32183</v>
      </c>
      <c r="Z491" s="351">
        <v>59194</v>
      </c>
      <c r="AA491" s="352">
        <v>202396</v>
      </c>
      <c r="AB491" s="353">
        <v>0.29246625427379985</v>
      </c>
      <c r="AC491" s="355">
        <v>616</v>
      </c>
      <c r="AD491" s="355">
        <v>172</v>
      </c>
      <c r="AE491" s="355">
        <v>1622</v>
      </c>
      <c r="AF491" s="355">
        <v>217</v>
      </c>
      <c r="AG491" s="355">
        <v>2627</v>
      </c>
      <c r="AH491" s="167">
        <v>102434</v>
      </c>
      <c r="AI491" s="373">
        <v>2.5645781674053538E-2</v>
      </c>
      <c r="AJ491" s="370"/>
      <c r="AK491" s="370"/>
      <c r="AL491" s="370"/>
      <c r="AM491" s="370"/>
      <c r="AN491" s="358">
        <v>0</v>
      </c>
      <c r="AO491" s="359">
        <v>0</v>
      </c>
      <c r="AP491" s="360" t="s">
        <v>527</v>
      </c>
      <c r="AQ491" s="362"/>
      <c r="AR491" s="362"/>
      <c r="AS491" s="362"/>
      <c r="AT491" s="362"/>
      <c r="AU491" s="362">
        <v>0</v>
      </c>
      <c r="AV491" s="363">
        <v>0</v>
      </c>
      <c r="AW491" s="364" t="s">
        <v>527</v>
      </c>
    </row>
    <row r="492" spans="1:49" ht="14.25" customHeight="1" x14ac:dyDescent="0.2">
      <c r="A492" s="189">
        <v>491</v>
      </c>
      <c r="B492" s="189" t="str">
        <f t="shared" si="7"/>
        <v>PAEducation</v>
      </c>
      <c r="C492" s="375" t="s">
        <v>108</v>
      </c>
      <c r="D492" s="376" t="s">
        <v>113</v>
      </c>
      <c r="E492" s="376" t="s">
        <v>114</v>
      </c>
      <c r="F492" s="377" t="s">
        <v>420</v>
      </c>
      <c r="G492" s="376" t="s">
        <v>418</v>
      </c>
      <c r="H492" s="368">
        <v>384</v>
      </c>
      <c r="I492" s="368">
        <v>422</v>
      </c>
      <c r="J492" s="368">
        <v>0</v>
      </c>
      <c r="K492" s="368">
        <v>0</v>
      </c>
      <c r="L492" s="346">
        <v>806</v>
      </c>
      <c r="M492" s="346">
        <v>101484</v>
      </c>
      <c r="N492" s="236">
        <v>7.9421386622521781E-3</v>
      </c>
      <c r="O492" s="369">
        <v>364</v>
      </c>
      <c r="P492" s="369">
        <v>400</v>
      </c>
      <c r="Q492" s="369"/>
      <c r="R492" s="369"/>
      <c r="S492" s="348">
        <v>764</v>
      </c>
      <c r="T492" s="157">
        <v>7776</v>
      </c>
      <c r="U492" s="349">
        <v>9.8251028806584359E-2</v>
      </c>
      <c r="V492" s="351">
        <v>0</v>
      </c>
      <c r="W492" s="351">
        <v>0</v>
      </c>
      <c r="X492" s="351">
        <v>0</v>
      </c>
      <c r="Y492" s="351">
        <v>0</v>
      </c>
      <c r="Z492" s="351">
        <v>0</v>
      </c>
      <c r="AA492" s="352">
        <v>92988</v>
      </c>
      <c r="AB492" s="353">
        <v>0</v>
      </c>
      <c r="AC492" s="355">
        <v>20</v>
      </c>
      <c r="AD492" s="355">
        <v>22</v>
      </c>
      <c r="AE492" s="355"/>
      <c r="AF492" s="355"/>
      <c r="AG492" s="355">
        <v>42</v>
      </c>
      <c r="AH492" s="167">
        <v>720</v>
      </c>
      <c r="AI492" s="373">
        <v>5.8333333333333334E-2</v>
      </c>
      <c r="AJ492" s="370"/>
      <c r="AK492" s="370"/>
      <c r="AL492" s="370"/>
      <c r="AM492" s="370"/>
      <c r="AN492" s="358">
        <v>0</v>
      </c>
      <c r="AO492" s="359">
        <v>0</v>
      </c>
      <c r="AP492" s="360" t="s">
        <v>527</v>
      </c>
      <c r="AQ492" s="362"/>
      <c r="AR492" s="362"/>
      <c r="AS492" s="362"/>
      <c r="AT492" s="362"/>
      <c r="AU492" s="362">
        <v>0</v>
      </c>
      <c r="AV492" s="363">
        <v>0</v>
      </c>
      <c r="AW492" s="364" t="s">
        <v>527</v>
      </c>
    </row>
    <row r="493" spans="1:49" ht="14.25" customHeight="1" x14ac:dyDescent="0.2">
      <c r="A493" s="189">
        <v>492</v>
      </c>
      <c r="B493" s="189" t="str">
        <f t="shared" si="7"/>
        <v>PAFood Security</v>
      </c>
      <c r="C493" s="375" t="s">
        <v>108</v>
      </c>
      <c r="D493" s="376" t="s">
        <v>113</v>
      </c>
      <c r="E493" s="376" t="s">
        <v>114</v>
      </c>
      <c r="F493" s="377" t="s">
        <v>420</v>
      </c>
      <c r="G493" s="376" t="s">
        <v>421</v>
      </c>
      <c r="H493" s="368">
        <v>227</v>
      </c>
      <c r="I493" s="368">
        <v>274</v>
      </c>
      <c r="J493" s="368">
        <v>779</v>
      </c>
      <c r="K493" s="368">
        <v>1220</v>
      </c>
      <c r="L493" s="346">
        <v>2500</v>
      </c>
      <c r="M493" s="346">
        <v>153012</v>
      </c>
      <c r="N493" s="236">
        <v>1.6338587823177268E-2</v>
      </c>
      <c r="O493" s="369">
        <v>196</v>
      </c>
      <c r="P493" s="369">
        <v>214</v>
      </c>
      <c r="Q493" s="369">
        <v>661</v>
      </c>
      <c r="R493" s="369">
        <v>929</v>
      </c>
      <c r="S493" s="348">
        <v>2000</v>
      </c>
      <c r="T493" s="157">
        <v>26568</v>
      </c>
      <c r="U493" s="349">
        <v>7.527853056308341E-2</v>
      </c>
      <c r="V493" s="351">
        <v>16</v>
      </c>
      <c r="W493" s="351">
        <v>44</v>
      </c>
      <c r="X493" s="351">
        <v>84</v>
      </c>
      <c r="Y493" s="351">
        <v>256</v>
      </c>
      <c r="Z493" s="351">
        <v>400</v>
      </c>
      <c r="AA493" s="352">
        <v>123984</v>
      </c>
      <c r="AB493" s="353">
        <v>3.2262227384178602E-3</v>
      </c>
      <c r="AC493" s="355">
        <v>15</v>
      </c>
      <c r="AD493" s="355">
        <v>16</v>
      </c>
      <c r="AE493" s="355">
        <v>34</v>
      </c>
      <c r="AF493" s="355">
        <v>35</v>
      </c>
      <c r="AG493" s="355">
        <v>100</v>
      </c>
      <c r="AH493" s="167">
        <v>2460</v>
      </c>
      <c r="AI493" s="373">
        <v>4.065040650406504E-2</v>
      </c>
      <c r="AJ493" s="370"/>
      <c r="AK493" s="370"/>
      <c r="AL493" s="370"/>
      <c r="AM493" s="370"/>
      <c r="AN493" s="358">
        <v>0</v>
      </c>
      <c r="AO493" s="359">
        <v>0</v>
      </c>
      <c r="AP493" s="360" t="s">
        <v>527</v>
      </c>
      <c r="AQ493" s="362"/>
      <c r="AR493" s="362"/>
      <c r="AS493" s="362"/>
      <c r="AT493" s="362"/>
      <c r="AU493" s="362">
        <v>0</v>
      </c>
      <c r="AV493" s="363">
        <v>0</v>
      </c>
      <c r="AW493" s="364" t="s">
        <v>527</v>
      </c>
    </row>
    <row r="494" spans="1:49" ht="14.25" customHeight="1" x14ac:dyDescent="0.2">
      <c r="A494" s="189">
        <v>493</v>
      </c>
      <c r="B494" s="189" t="str">
        <f t="shared" si="7"/>
        <v>PAHealth</v>
      </c>
      <c r="C494" s="375" t="s">
        <v>108</v>
      </c>
      <c r="D494" s="376" t="s">
        <v>113</v>
      </c>
      <c r="E494" s="376" t="s">
        <v>114</v>
      </c>
      <c r="F494" s="377" t="s">
        <v>420</v>
      </c>
      <c r="G494" s="376" t="s">
        <v>422</v>
      </c>
      <c r="H494" s="368">
        <v>1679</v>
      </c>
      <c r="I494" s="368">
        <v>3754</v>
      </c>
      <c r="J494" s="368">
        <v>7665</v>
      </c>
      <c r="K494" s="368">
        <v>20300</v>
      </c>
      <c r="L494" s="346">
        <v>33398</v>
      </c>
      <c r="M494" s="346">
        <v>182796</v>
      </c>
      <c r="N494" s="236">
        <v>0.18270640495415655</v>
      </c>
      <c r="O494" s="369">
        <v>392</v>
      </c>
      <c r="P494" s="369">
        <v>428</v>
      </c>
      <c r="Q494" s="369">
        <v>1321</v>
      </c>
      <c r="R494" s="369">
        <v>1859</v>
      </c>
      <c r="S494" s="348">
        <v>4000</v>
      </c>
      <c r="T494" s="157">
        <v>12312</v>
      </c>
      <c r="U494" s="349">
        <v>0.32488628979857048</v>
      </c>
      <c r="V494" s="351">
        <v>1105</v>
      </c>
      <c r="W494" s="351">
        <v>3136</v>
      </c>
      <c r="X494" s="351">
        <v>5962</v>
      </c>
      <c r="Y494" s="351">
        <v>18065</v>
      </c>
      <c r="Z494" s="351">
        <v>28268</v>
      </c>
      <c r="AA494" s="352">
        <v>169344</v>
      </c>
      <c r="AB494" s="353">
        <v>0.16692649281934996</v>
      </c>
      <c r="AC494" s="355">
        <v>182</v>
      </c>
      <c r="AD494" s="355">
        <v>190</v>
      </c>
      <c r="AE494" s="355">
        <v>382</v>
      </c>
      <c r="AF494" s="355">
        <v>376</v>
      </c>
      <c r="AG494" s="355">
        <v>1130</v>
      </c>
      <c r="AH494" s="167">
        <v>1140</v>
      </c>
      <c r="AI494" s="373">
        <v>0.99122807017543857</v>
      </c>
      <c r="AJ494" s="370"/>
      <c r="AK494" s="370"/>
      <c r="AL494" s="370"/>
      <c r="AM494" s="370"/>
      <c r="AN494" s="358">
        <v>0</v>
      </c>
      <c r="AO494" s="359">
        <v>0</v>
      </c>
      <c r="AP494" s="360" t="s">
        <v>527</v>
      </c>
      <c r="AQ494" s="362"/>
      <c r="AR494" s="362"/>
      <c r="AS494" s="362"/>
      <c r="AT494" s="362"/>
      <c r="AU494" s="362">
        <v>0</v>
      </c>
      <c r="AV494" s="363">
        <v>0</v>
      </c>
      <c r="AW494" s="364" t="s">
        <v>527</v>
      </c>
    </row>
    <row r="495" spans="1:49" ht="14.25" customHeight="1" x14ac:dyDescent="0.2">
      <c r="A495" s="189">
        <v>494</v>
      </c>
      <c r="B495" s="189" t="str">
        <f t="shared" si="7"/>
        <v>PAHumanitarian transportation</v>
      </c>
      <c r="C495" s="375" t="s">
        <v>108</v>
      </c>
      <c r="D495" s="376" t="s">
        <v>113</v>
      </c>
      <c r="E495" s="376" t="s">
        <v>114</v>
      </c>
      <c r="F495" s="377" t="s">
        <v>420</v>
      </c>
      <c r="G495" s="376" t="s">
        <v>423</v>
      </c>
      <c r="H495" s="368">
        <v>1354</v>
      </c>
      <c r="I495" s="368">
        <v>1459</v>
      </c>
      <c r="J495" s="368">
        <v>4393</v>
      </c>
      <c r="K495" s="368">
        <v>5894</v>
      </c>
      <c r="L495" s="346">
        <v>13100</v>
      </c>
      <c r="M495" s="346">
        <v>299652</v>
      </c>
      <c r="N495" s="236">
        <v>4.371737882610495E-2</v>
      </c>
      <c r="O495" s="369">
        <v>1200</v>
      </c>
      <c r="P495" s="369">
        <v>1100</v>
      </c>
      <c r="Q495" s="369">
        <v>3700</v>
      </c>
      <c r="R495" s="369">
        <v>4000</v>
      </c>
      <c r="S495" s="348">
        <v>10000</v>
      </c>
      <c r="T495" s="157">
        <v>12312</v>
      </c>
      <c r="U495" s="349">
        <v>0.81221572449642621</v>
      </c>
      <c r="V495" s="351">
        <v>109</v>
      </c>
      <c r="W495" s="351">
        <v>311</v>
      </c>
      <c r="X495" s="351">
        <v>591</v>
      </c>
      <c r="Y495" s="351">
        <v>1789</v>
      </c>
      <c r="Z495" s="351">
        <v>2800</v>
      </c>
      <c r="AA495" s="352">
        <v>286200</v>
      </c>
      <c r="AB495" s="353">
        <v>9.7833682739343116E-3</v>
      </c>
      <c r="AC495" s="355">
        <v>45</v>
      </c>
      <c r="AD495" s="355">
        <v>48</v>
      </c>
      <c r="AE495" s="355">
        <v>102</v>
      </c>
      <c r="AF495" s="355">
        <v>105</v>
      </c>
      <c r="AG495" s="355">
        <v>300</v>
      </c>
      <c r="AH495" s="167">
        <v>1140</v>
      </c>
      <c r="AI495" s="373">
        <v>0.26315789473684209</v>
      </c>
      <c r="AJ495" s="370"/>
      <c r="AK495" s="370"/>
      <c r="AL495" s="370"/>
      <c r="AM495" s="370"/>
      <c r="AN495" s="358">
        <v>0</v>
      </c>
      <c r="AO495" s="359">
        <v>0</v>
      </c>
      <c r="AP495" s="360" t="s">
        <v>527</v>
      </c>
      <c r="AQ495" s="362"/>
      <c r="AR495" s="362"/>
      <c r="AS495" s="362"/>
      <c r="AT495" s="362"/>
      <c r="AU495" s="362">
        <v>0</v>
      </c>
      <c r="AV495" s="363">
        <v>0</v>
      </c>
      <c r="AW495" s="364" t="s">
        <v>527</v>
      </c>
    </row>
    <row r="496" spans="1:49" ht="14.25" customHeight="1" x14ac:dyDescent="0.2">
      <c r="A496" s="189">
        <v>495</v>
      </c>
      <c r="B496" s="189" t="str">
        <f t="shared" si="7"/>
        <v>PAIntegration</v>
      </c>
      <c r="C496" s="375" t="s">
        <v>108</v>
      </c>
      <c r="D496" s="376" t="s">
        <v>113</v>
      </c>
      <c r="E496" s="376" t="s">
        <v>114</v>
      </c>
      <c r="F496" s="377" t="s">
        <v>420</v>
      </c>
      <c r="G496" s="376" t="s">
        <v>424</v>
      </c>
      <c r="H496" s="368">
        <v>381</v>
      </c>
      <c r="I496" s="368">
        <v>415</v>
      </c>
      <c r="J496" s="368">
        <v>1266</v>
      </c>
      <c r="K496" s="368">
        <v>1768</v>
      </c>
      <c r="L496" s="346">
        <v>3830</v>
      </c>
      <c r="M496" s="346">
        <v>41556</v>
      </c>
      <c r="N496" s="236">
        <v>9.2164789681393786E-2</v>
      </c>
      <c r="O496" s="369">
        <v>366</v>
      </c>
      <c r="P496" s="369">
        <v>399</v>
      </c>
      <c r="Q496" s="369">
        <v>1232</v>
      </c>
      <c r="R496" s="369">
        <v>1733</v>
      </c>
      <c r="S496" s="348">
        <v>3730</v>
      </c>
      <c r="T496" s="157">
        <v>26568</v>
      </c>
      <c r="U496" s="349">
        <v>0.14039445950015056</v>
      </c>
      <c r="V496" s="351">
        <v>0</v>
      </c>
      <c r="W496" s="351">
        <v>0</v>
      </c>
      <c r="X496" s="351">
        <v>0</v>
      </c>
      <c r="Y496" s="351">
        <v>0</v>
      </c>
      <c r="Z496" s="351">
        <v>0</v>
      </c>
      <c r="AA496" s="352">
        <v>12528</v>
      </c>
      <c r="AB496" s="353">
        <v>0</v>
      </c>
      <c r="AC496" s="355">
        <v>15</v>
      </c>
      <c r="AD496" s="355">
        <v>16</v>
      </c>
      <c r="AE496" s="355">
        <v>34</v>
      </c>
      <c r="AF496" s="355">
        <v>35</v>
      </c>
      <c r="AG496" s="355">
        <v>100</v>
      </c>
      <c r="AH496" s="167">
        <v>2460</v>
      </c>
      <c r="AI496" s="373">
        <v>4.065040650406504E-2</v>
      </c>
      <c r="AJ496" s="370"/>
      <c r="AK496" s="370"/>
      <c r="AL496" s="370"/>
      <c r="AM496" s="370"/>
      <c r="AN496" s="358">
        <v>0</v>
      </c>
      <c r="AO496" s="359">
        <v>0</v>
      </c>
      <c r="AP496" s="360" t="s">
        <v>527</v>
      </c>
      <c r="AQ496" s="362"/>
      <c r="AR496" s="362"/>
      <c r="AS496" s="362"/>
      <c r="AT496" s="362"/>
      <c r="AU496" s="362">
        <v>0</v>
      </c>
      <c r="AV496" s="363">
        <v>0</v>
      </c>
      <c r="AW496" s="364" t="s">
        <v>527</v>
      </c>
    </row>
    <row r="497" spans="1:49" ht="14.25" customHeight="1" x14ac:dyDescent="0.2">
      <c r="A497" s="189">
        <v>496</v>
      </c>
      <c r="B497" s="189" t="str">
        <f t="shared" si="7"/>
        <v>PANutrition</v>
      </c>
      <c r="C497" s="375" t="s">
        <v>108</v>
      </c>
      <c r="D497" s="376" t="s">
        <v>113</v>
      </c>
      <c r="E497" s="376" t="s">
        <v>114</v>
      </c>
      <c r="F497" s="377" t="s">
        <v>420</v>
      </c>
      <c r="G497" s="376" t="s">
        <v>425</v>
      </c>
      <c r="H497" s="368">
        <v>291</v>
      </c>
      <c r="I497" s="368">
        <v>491</v>
      </c>
      <c r="J497" s="368">
        <v>4563</v>
      </c>
      <c r="K497" s="368">
        <v>0</v>
      </c>
      <c r="L497" s="346">
        <v>5345</v>
      </c>
      <c r="M497" s="346">
        <v>111216</v>
      </c>
      <c r="N497" s="236">
        <v>4.8059631707667964E-2</v>
      </c>
      <c r="O497" s="369">
        <v>166</v>
      </c>
      <c r="P497" s="369">
        <v>181</v>
      </c>
      <c r="Q497" s="369">
        <v>903</v>
      </c>
      <c r="R497" s="369"/>
      <c r="S497" s="348">
        <v>1250</v>
      </c>
      <c r="T497" s="157">
        <v>20736</v>
      </c>
      <c r="U497" s="349">
        <v>6.0281635802469133E-2</v>
      </c>
      <c r="V497" s="351">
        <v>100</v>
      </c>
      <c r="W497" s="351">
        <v>284</v>
      </c>
      <c r="X497" s="351">
        <v>3560</v>
      </c>
      <c r="Y497" s="351"/>
      <c r="Z497" s="351">
        <v>3944</v>
      </c>
      <c r="AA497" s="352">
        <v>88560</v>
      </c>
      <c r="AB497" s="353">
        <v>4.4534778681120143E-2</v>
      </c>
      <c r="AC497" s="355">
        <v>25</v>
      </c>
      <c r="AD497" s="355">
        <v>26</v>
      </c>
      <c r="AE497" s="355">
        <v>100</v>
      </c>
      <c r="AF497" s="355"/>
      <c r="AG497" s="355">
        <v>151</v>
      </c>
      <c r="AH497" s="167">
        <v>1920</v>
      </c>
      <c r="AI497" s="373">
        <v>7.8645833333333331E-2</v>
      </c>
      <c r="AJ497" s="370"/>
      <c r="AK497" s="370"/>
      <c r="AL497" s="370"/>
      <c r="AM497" s="370"/>
      <c r="AN497" s="358">
        <v>0</v>
      </c>
      <c r="AO497" s="359">
        <v>0</v>
      </c>
      <c r="AP497" s="360" t="s">
        <v>527</v>
      </c>
      <c r="AQ497" s="362"/>
      <c r="AR497" s="362"/>
      <c r="AS497" s="362"/>
      <c r="AT497" s="362"/>
      <c r="AU497" s="362">
        <v>0</v>
      </c>
      <c r="AV497" s="363">
        <v>0</v>
      </c>
      <c r="AW497" s="364" t="s">
        <v>527</v>
      </c>
    </row>
    <row r="498" spans="1:49" ht="14.25" customHeight="1" x14ac:dyDescent="0.2">
      <c r="A498" s="189">
        <v>497</v>
      </c>
      <c r="B498" s="189" t="str">
        <f t="shared" si="7"/>
        <v>PAProtection (Child Protection)</v>
      </c>
      <c r="C498" s="375" t="s">
        <v>108</v>
      </c>
      <c r="D498" s="376" t="s">
        <v>113</v>
      </c>
      <c r="E498" s="376" t="s">
        <v>114</v>
      </c>
      <c r="F498" s="377" t="s">
        <v>420</v>
      </c>
      <c r="G498" s="376" t="s">
        <v>426</v>
      </c>
      <c r="H498" s="368">
        <v>8392</v>
      </c>
      <c r="I498" s="368">
        <v>9231</v>
      </c>
      <c r="J498" s="368">
        <v>0</v>
      </c>
      <c r="K498" s="368">
        <v>0</v>
      </c>
      <c r="L498" s="346">
        <v>17623</v>
      </c>
      <c r="M498" s="346">
        <v>98652</v>
      </c>
      <c r="N498" s="236">
        <v>0.17863804078984713</v>
      </c>
      <c r="O498" s="369">
        <v>234</v>
      </c>
      <c r="P498" s="369">
        <v>257</v>
      </c>
      <c r="Q498" s="369"/>
      <c r="R498" s="369"/>
      <c r="S498" s="348">
        <v>491</v>
      </c>
      <c r="T498" s="157">
        <v>5184</v>
      </c>
      <c r="U498" s="349">
        <v>9.471450617283951E-2</v>
      </c>
      <c r="V498" s="351">
        <v>8158</v>
      </c>
      <c r="W498" s="351">
        <v>8974</v>
      </c>
      <c r="X498" s="351"/>
      <c r="Y498" s="351"/>
      <c r="Z498" s="351">
        <v>17132</v>
      </c>
      <c r="AA498" s="352">
        <v>92988</v>
      </c>
      <c r="AB498" s="353">
        <v>0.18423882651524928</v>
      </c>
      <c r="AC498" s="355">
        <v>0</v>
      </c>
      <c r="AD498" s="355">
        <v>0</v>
      </c>
      <c r="AE498" s="355"/>
      <c r="AF498" s="355"/>
      <c r="AG498" s="355">
        <v>0</v>
      </c>
      <c r="AH498" s="167">
        <v>480</v>
      </c>
      <c r="AI498" s="373">
        <v>0</v>
      </c>
      <c r="AJ498" s="370"/>
      <c r="AK498" s="370"/>
      <c r="AL498" s="370"/>
      <c r="AM498" s="370"/>
      <c r="AN498" s="358">
        <v>0</v>
      </c>
      <c r="AO498" s="359">
        <v>0</v>
      </c>
      <c r="AP498" s="360" t="s">
        <v>527</v>
      </c>
      <c r="AQ498" s="362"/>
      <c r="AR498" s="362"/>
      <c r="AS498" s="362"/>
      <c r="AT498" s="362"/>
      <c r="AU498" s="362">
        <v>0</v>
      </c>
      <c r="AV498" s="363">
        <v>0</v>
      </c>
      <c r="AW498" s="364" t="s">
        <v>527</v>
      </c>
    </row>
    <row r="499" spans="1:49" ht="14.25" customHeight="1" x14ac:dyDescent="0.2">
      <c r="A499" s="189">
        <v>498</v>
      </c>
      <c r="B499" s="189" t="str">
        <f t="shared" si="7"/>
        <v>PAProtection (GBV)</v>
      </c>
      <c r="C499" s="375" t="s">
        <v>108</v>
      </c>
      <c r="D499" s="376" t="s">
        <v>113</v>
      </c>
      <c r="E499" s="376" t="s">
        <v>114</v>
      </c>
      <c r="F499" s="377" t="s">
        <v>420</v>
      </c>
      <c r="G499" s="376" t="s">
        <v>427</v>
      </c>
      <c r="H499" s="368">
        <v>2771</v>
      </c>
      <c r="I499" s="368">
        <v>4548</v>
      </c>
      <c r="J499" s="368">
        <v>17099</v>
      </c>
      <c r="K499" s="368">
        <v>558</v>
      </c>
      <c r="L499" s="346">
        <v>24976</v>
      </c>
      <c r="M499" s="346">
        <v>228468</v>
      </c>
      <c r="N499" s="236">
        <v>0.10931946705884413</v>
      </c>
      <c r="O499" s="369">
        <v>308</v>
      </c>
      <c r="P499" s="369">
        <v>308</v>
      </c>
      <c r="Q499" s="369">
        <v>1231</v>
      </c>
      <c r="R499" s="369">
        <v>453</v>
      </c>
      <c r="S499" s="348">
        <v>2300</v>
      </c>
      <c r="T499" s="157">
        <v>22680</v>
      </c>
      <c r="U499" s="349">
        <v>0.10141093474426807</v>
      </c>
      <c r="V499" s="351">
        <v>2289</v>
      </c>
      <c r="W499" s="351">
        <v>4054</v>
      </c>
      <c r="X499" s="351">
        <v>15474</v>
      </c>
      <c r="Y499" s="351"/>
      <c r="Z499" s="351">
        <v>21817</v>
      </c>
      <c r="AA499" s="352">
        <v>203688</v>
      </c>
      <c r="AB499" s="353">
        <v>0.10710989356270374</v>
      </c>
      <c r="AC499" s="355">
        <v>174</v>
      </c>
      <c r="AD499" s="355">
        <v>186</v>
      </c>
      <c r="AE499" s="355">
        <v>394</v>
      </c>
      <c r="AF499" s="355">
        <v>105</v>
      </c>
      <c r="AG499" s="355">
        <v>859</v>
      </c>
      <c r="AH499" s="167">
        <v>2100</v>
      </c>
      <c r="AI499" s="373">
        <v>0.40904761904761905</v>
      </c>
      <c r="AJ499" s="370"/>
      <c r="AK499" s="370"/>
      <c r="AL499" s="370"/>
      <c r="AM499" s="370"/>
      <c r="AN499" s="358">
        <v>0</v>
      </c>
      <c r="AO499" s="359">
        <v>0</v>
      </c>
      <c r="AP499" s="360" t="s">
        <v>527</v>
      </c>
      <c r="AQ499" s="362"/>
      <c r="AR499" s="362"/>
      <c r="AS499" s="362"/>
      <c r="AT499" s="362"/>
      <c r="AU499" s="362">
        <v>0</v>
      </c>
      <c r="AV499" s="363">
        <v>0</v>
      </c>
      <c r="AW499" s="364" t="s">
        <v>527</v>
      </c>
    </row>
    <row r="500" spans="1:49" ht="14.25" customHeight="1" x14ac:dyDescent="0.2">
      <c r="A500" s="189">
        <v>499</v>
      </c>
      <c r="B500" s="189" t="str">
        <f t="shared" si="7"/>
        <v>PAProtection (General)</v>
      </c>
      <c r="C500" s="375" t="s">
        <v>108</v>
      </c>
      <c r="D500" s="376" t="s">
        <v>113</v>
      </c>
      <c r="E500" s="376" t="s">
        <v>114</v>
      </c>
      <c r="F500" s="377" t="s">
        <v>420</v>
      </c>
      <c r="G500" s="376" t="s">
        <v>428</v>
      </c>
      <c r="H500" s="368">
        <v>1928</v>
      </c>
      <c r="I500" s="368">
        <v>4186</v>
      </c>
      <c r="J500" s="368">
        <v>8909</v>
      </c>
      <c r="K500" s="368">
        <v>22977</v>
      </c>
      <c r="L500" s="346">
        <v>38000</v>
      </c>
      <c r="M500" s="346">
        <v>335628</v>
      </c>
      <c r="N500" s="236">
        <v>0.11322058946214261</v>
      </c>
      <c r="O500" s="369">
        <v>736</v>
      </c>
      <c r="P500" s="369">
        <v>803</v>
      </c>
      <c r="Q500" s="369">
        <v>2476</v>
      </c>
      <c r="R500" s="369">
        <v>3485</v>
      </c>
      <c r="S500" s="348">
        <v>7500</v>
      </c>
      <c r="T500" s="157">
        <v>19440</v>
      </c>
      <c r="U500" s="349">
        <v>0.38580246913580246</v>
      </c>
      <c r="V500" s="351">
        <v>1192</v>
      </c>
      <c r="W500" s="351">
        <v>3383</v>
      </c>
      <c r="X500" s="351">
        <v>6433</v>
      </c>
      <c r="Y500" s="351">
        <v>19492</v>
      </c>
      <c r="Z500" s="351">
        <v>30500</v>
      </c>
      <c r="AA500" s="352">
        <v>314388</v>
      </c>
      <c r="AB500" s="353">
        <v>9.7013880936931432E-2</v>
      </c>
      <c r="AC500" s="355">
        <v>0</v>
      </c>
      <c r="AD500" s="355">
        <v>0</v>
      </c>
      <c r="AE500" s="355">
        <v>0</v>
      </c>
      <c r="AF500" s="355">
        <v>0</v>
      </c>
      <c r="AG500" s="355">
        <v>0</v>
      </c>
      <c r="AH500" s="167">
        <v>1800</v>
      </c>
      <c r="AI500" s="373">
        <v>0</v>
      </c>
      <c r="AJ500" s="370"/>
      <c r="AK500" s="370"/>
      <c r="AL500" s="370"/>
      <c r="AM500" s="370"/>
      <c r="AN500" s="358">
        <v>0</v>
      </c>
      <c r="AO500" s="359">
        <v>0</v>
      </c>
      <c r="AP500" s="360" t="s">
        <v>527</v>
      </c>
      <c r="AQ500" s="362"/>
      <c r="AR500" s="362"/>
      <c r="AS500" s="362"/>
      <c r="AT500" s="362"/>
      <c r="AU500" s="362">
        <v>0</v>
      </c>
      <c r="AV500" s="363">
        <v>0</v>
      </c>
      <c r="AW500" s="364" t="s">
        <v>527</v>
      </c>
    </row>
    <row r="501" spans="1:49" ht="14.25" customHeight="1" x14ac:dyDescent="0.2">
      <c r="A501" s="189">
        <v>500</v>
      </c>
      <c r="B501" s="189" t="str">
        <f t="shared" si="7"/>
        <v>PAProtection (Human Trafficking and Smuggling)</v>
      </c>
      <c r="C501" s="375" t="s">
        <v>108</v>
      </c>
      <c r="D501" s="376" t="s">
        <v>113</v>
      </c>
      <c r="E501" s="376" t="s">
        <v>114</v>
      </c>
      <c r="F501" s="377" t="s">
        <v>420</v>
      </c>
      <c r="G501" s="376" t="s">
        <v>429</v>
      </c>
      <c r="H501" s="368">
        <v>151</v>
      </c>
      <c r="I501" s="368">
        <v>214</v>
      </c>
      <c r="J501" s="368">
        <v>509</v>
      </c>
      <c r="K501" s="368">
        <v>926</v>
      </c>
      <c r="L501" s="346">
        <v>1800</v>
      </c>
      <c r="M501" s="346">
        <v>286932</v>
      </c>
      <c r="N501" s="236">
        <v>6.2732633515955004E-3</v>
      </c>
      <c r="O501" s="369">
        <v>74</v>
      </c>
      <c r="P501" s="369">
        <v>80</v>
      </c>
      <c r="Q501" s="369">
        <v>248</v>
      </c>
      <c r="R501" s="369">
        <v>348</v>
      </c>
      <c r="S501" s="348">
        <v>750</v>
      </c>
      <c r="T501" s="157">
        <v>3240</v>
      </c>
      <c r="U501" s="349">
        <v>0.23148148148148148</v>
      </c>
      <c r="V501" s="351">
        <v>29</v>
      </c>
      <c r="W501" s="351">
        <v>83</v>
      </c>
      <c r="X501" s="351">
        <v>159</v>
      </c>
      <c r="Y501" s="351">
        <v>479</v>
      </c>
      <c r="Z501" s="351">
        <v>750</v>
      </c>
      <c r="AA501" s="352">
        <v>283392</v>
      </c>
      <c r="AB501" s="353">
        <v>2.6465108401084012E-3</v>
      </c>
      <c r="AC501" s="355">
        <v>48</v>
      </c>
      <c r="AD501" s="355">
        <v>51</v>
      </c>
      <c r="AE501" s="355">
        <v>102</v>
      </c>
      <c r="AF501" s="355">
        <v>99</v>
      </c>
      <c r="AG501" s="355">
        <v>300</v>
      </c>
      <c r="AH501" s="167">
        <v>300</v>
      </c>
      <c r="AI501" s="373">
        <v>1</v>
      </c>
      <c r="AJ501" s="370"/>
      <c r="AK501" s="370"/>
      <c r="AL501" s="370"/>
      <c r="AM501" s="370"/>
      <c r="AN501" s="358">
        <v>0</v>
      </c>
      <c r="AO501" s="359">
        <v>0</v>
      </c>
      <c r="AP501" s="360" t="s">
        <v>527</v>
      </c>
      <c r="AQ501" s="362"/>
      <c r="AR501" s="362"/>
      <c r="AS501" s="362"/>
      <c r="AT501" s="362"/>
      <c r="AU501" s="362">
        <v>0</v>
      </c>
      <c r="AV501" s="363">
        <v>0</v>
      </c>
      <c r="AW501" s="364" t="s">
        <v>527</v>
      </c>
    </row>
    <row r="502" spans="1:49" ht="14.25" customHeight="1" x14ac:dyDescent="0.2">
      <c r="A502" s="189">
        <v>501</v>
      </c>
      <c r="B502" s="189" t="str">
        <f t="shared" si="7"/>
        <v>PAShelter</v>
      </c>
      <c r="C502" s="375" t="s">
        <v>108</v>
      </c>
      <c r="D502" s="376" t="s">
        <v>113</v>
      </c>
      <c r="E502" s="376" t="s">
        <v>114</v>
      </c>
      <c r="F502" s="377" t="s">
        <v>420</v>
      </c>
      <c r="G502" s="376" t="s">
        <v>430</v>
      </c>
      <c r="H502" s="368">
        <v>115</v>
      </c>
      <c r="I502" s="368">
        <v>129</v>
      </c>
      <c r="J502" s="368">
        <v>390</v>
      </c>
      <c r="K502" s="368">
        <v>566</v>
      </c>
      <c r="L502" s="346">
        <v>1200</v>
      </c>
      <c r="M502" s="346">
        <v>344832</v>
      </c>
      <c r="N502" s="236">
        <v>3.4799554565701561E-3</v>
      </c>
      <c r="O502" s="369">
        <v>113</v>
      </c>
      <c r="P502" s="369">
        <v>123</v>
      </c>
      <c r="Q502" s="369">
        <v>380</v>
      </c>
      <c r="R502" s="369">
        <v>534</v>
      </c>
      <c r="S502" s="348">
        <v>1150</v>
      </c>
      <c r="T502" s="157">
        <v>27864</v>
      </c>
      <c r="U502" s="349">
        <v>4.1271892047085847E-2</v>
      </c>
      <c r="V502" s="351">
        <v>2</v>
      </c>
      <c r="W502" s="351">
        <v>6</v>
      </c>
      <c r="X502" s="351">
        <v>10</v>
      </c>
      <c r="Y502" s="351">
        <v>32</v>
      </c>
      <c r="Z502" s="351">
        <v>50</v>
      </c>
      <c r="AA502" s="352">
        <v>314388</v>
      </c>
      <c r="AB502" s="353">
        <v>1.5903914907693678E-4</v>
      </c>
      <c r="AC502" s="355">
        <v>0</v>
      </c>
      <c r="AD502" s="355">
        <v>0</v>
      </c>
      <c r="AE502" s="355">
        <v>0</v>
      </c>
      <c r="AF502" s="355">
        <v>0</v>
      </c>
      <c r="AG502" s="355">
        <v>0</v>
      </c>
      <c r="AH502" s="167">
        <v>2580</v>
      </c>
      <c r="AI502" s="373">
        <v>0</v>
      </c>
      <c r="AJ502" s="370"/>
      <c r="AK502" s="370"/>
      <c r="AL502" s="370"/>
      <c r="AM502" s="370"/>
      <c r="AN502" s="358">
        <v>0</v>
      </c>
      <c r="AO502" s="359">
        <v>0</v>
      </c>
      <c r="AP502" s="360" t="s">
        <v>527</v>
      </c>
      <c r="AQ502" s="362"/>
      <c r="AR502" s="362"/>
      <c r="AS502" s="362"/>
      <c r="AT502" s="362"/>
      <c r="AU502" s="362">
        <v>0</v>
      </c>
      <c r="AV502" s="363">
        <v>0</v>
      </c>
      <c r="AW502" s="364" t="s">
        <v>527</v>
      </c>
    </row>
    <row r="503" spans="1:49" ht="14.25" customHeight="1" x14ac:dyDescent="0.2">
      <c r="A503" s="189">
        <v>502</v>
      </c>
      <c r="B503" s="189" t="str">
        <f t="shared" si="7"/>
        <v>PAWASH</v>
      </c>
      <c r="C503" s="375" t="s">
        <v>108</v>
      </c>
      <c r="D503" s="376" t="s">
        <v>113</v>
      </c>
      <c r="E503" s="376" t="s">
        <v>114</v>
      </c>
      <c r="F503" s="377" t="s">
        <v>420</v>
      </c>
      <c r="G503" s="376" t="s">
        <v>431</v>
      </c>
      <c r="H503" s="368">
        <v>3962</v>
      </c>
      <c r="I503" s="368">
        <v>10659</v>
      </c>
      <c r="J503" s="368">
        <v>20425</v>
      </c>
      <c r="K503" s="368">
        <v>59419</v>
      </c>
      <c r="L503" s="346">
        <v>94465</v>
      </c>
      <c r="M503" s="346">
        <v>403140</v>
      </c>
      <c r="N503" s="236">
        <v>0.23432306394800814</v>
      </c>
      <c r="O503" s="369">
        <v>356</v>
      </c>
      <c r="P503" s="369">
        <v>508</v>
      </c>
      <c r="Q503" s="369">
        <v>1119</v>
      </c>
      <c r="R503" s="369">
        <v>1134</v>
      </c>
      <c r="S503" s="348">
        <v>3117</v>
      </c>
      <c r="T503" s="157">
        <v>3240</v>
      </c>
      <c r="U503" s="349">
        <v>0.96203703703703702</v>
      </c>
      <c r="V503" s="351">
        <v>3558</v>
      </c>
      <c r="W503" s="351">
        <v>10100</v>
      </c>
      <c r="X503" s="351">
        <v>19204</v>
      </c>
      <c r="Y503" s="351">
        <v>58186</v>
      </c>
      <c r="Z503" s="351">
        <v>91048</v>
      </c>
      <c r="AA503" s="352">
        <v>399600</v>
      </c>
      <c r="AB503" s="353">
        <v>0.22784784784784784</v>
      </c>
      <c r="AC503" s="355">
        <v>48</v>
      </c>
      <c r="AD503" s="355">
        <v>51</v>
      </c>
      <c r="AE503" s="355">
        <v>102</v>
      </c>
      <c r="AF503" s="355">
        <v>99</v>
      </c>
      <c r="AG503" s="355">
        <v>300</v>
      </c>
      <c r="AH503" s="167">
        <v>300</v>
      </c>
      <c r="AI503" s="373">
        <v>1</v>
      </c>
      <c r="AJ503" s="370"/>
      <c r="AK503" s="370"/>
      <c r="AL503" s="370"/>
      <c r="AM503" s="370"/>
      <c r="AN503" s="358">
        <v>0</v>
      </c>
      <c r="AO503" s="359">
        <v>0</v>
      </c>
      <c r="AP503" s="360" t="s">
        <v>527</v>
      </c>
      <c r="AQ503" s="362"/>
      <c r="AR503" s="362"/>
      <c r="AS503" s="362"/>
      <c r="AT503" s="362"/>
      <c r="AU503" s="362">
        <v>0</v>
      </c>
      <c r="AV503" s="363">
        <v>0</v>
      </c>
      <c r="AW503" s="364" t="s">
        <v>527</v>
      </c>
    </row>
    <row r="504" spans="1:49" ht="14.25" customHeight="1" x14ac:dyDescent="0.2">
      <c r="A504" s="189">
        <v>503</v>
      </c>
      <c r="B504" s="189" t="str">
        <f t="shared" si="7"/>
        <v>PAMultipurpose Cash Assistance (MPC)</v>
      </c>
      <c r="C504" s="375" t="s">
        <v>108</v>
      </c>
      <c r="D504" s="376" t="s">
        <v>113</v>
      </c>
      <c r="E504" s="376" t="s">
        <v>114</v>
      </c>
      <c r="F504" s="377" t="s">
        <v>420</v>
      </c>
      <c r="G504" s="376" t="s">
        <v>503</v>
      </c>
      <c r="H504" s="368">
        <v>969</v>
      </c>
      <c r="I504" s="368">
        <v>970</v>
      </c>
      <c r="J504" s="368">
        <v>3471</v>
      </c>
      <c r="K504" s="368">
        <v>2790</v>
      </c>
      <c r="L504" s="346">
        <v>8200</v>
      </c>
      <c r="M504" s="346">
        <v>430044</v>
      </c>
      <c r="N504" s="236">
        <v>1.9067816316469942E-2</v>
      </c>
      <c r="O504" s="369">
        <v>614</v>
      </c>
      <c r="P504" s="369">
        <v>615</v>
      </c>
      <c r="Q504" s="369">
        <v>2201</v>
      </c>
      <c r="R504" s="369">
        <v>1770</v>
      </c>
      <c r="S504" s="348">
        <v>5200</v>
      </c>
      <c r="T504" s="157">
        <v>27864</v>
      </c>
      <c r="U504" s="349">
        <v>0.18662072925638817</v>
      </c>
      <c r="V504" s="351">
        <v>355</v>
      </c>
      <c r="W504" s="351">
        <v>355</v>
      </c>
      <c r="X504" s="351">
        <v>1270</v>
      </c>
      <c r="Y504" s="351">
        <v>1020</v>
      </c>
      <c r="Z504" s="351">
        <v>3000</v>
      </c>
      <c r="AA504" s="352">
        <v>399600</v>
      </c>
      <c r="AB504" s="353">
        <v>7.5075075075075074E-3</v>
      </c>
      <c r="AC504" s="355">
        <v>0</v>
      </c>
      <c r="AD504" s="355">
        <v>0</v>
      </c>
      <c r="AE504" s="355">
        <v>0</v>
      </c>
      <c r="AF504" s="355">
        <v>0</v>
      </c>
      <c r="AG504" s="355">
        <v>0</v>
      </c>
      <c r="AH504" s="167">
        <v>2580</v>
      </c>
      <c r="AI504" s="373">
        <v>0</v>
      </c>
      <c r="AJ504" s="370"/>
      <c r="AK504" s="370"/>
      <c r="AL504" s="370"/>
      <c r="AM504" s="370"/>
      <c r="AN504" s="358">
        <v>0</v>
      </c>
      <c r="AO504" s="359">
        <v>0</v>
      </c>
      <c r="AP504" s="360" t="s">
        <v>527</v>
      </c>
      <c r="AQ504" s="362"/>
      <c r="AR504" s="362"/>
      <c r="AS504" s="362"/>
      <c r="AT504" s="362"/>
      <c r="AU504" s="362">
        <v>0</v>
      </c>
      <c r="AV504" s="363">
        <v>0</v>
      </c>
      <c r="AW504" s="364" t="s">
        <v>527</v>
      </c>
    </row>
    <row r="505" spans="1:49" ht="14.25" customHeight="1" x14ac:dyDescent="0.2">
      <c r="A505" s="189">
        <v>504</v>
      </c>
      <c r="B505" s="189" t="str">
        <f t="shared" si="7"/>
        <v>PAIntersector</v>
      </c>
      <c r="C505" s="375" t="s">
        <v>108</v>
      </c>
      <c r="D505" s="376" t="s">
        <v>113</v>
      </c>
      <c r="E505" s="376" t="s">
        <v>114</v>
      </c>
      <c r="F505" s="377" t="s">
        <v>420</v>
      </c>
      <c r="G505" s="376" t="s">
        <v>504</v>
      </c>
      <c r="H505" s="368">
        <v>9540</v>
      </c>
      <c r="I505" s="368">
        <v>11390</v>
      </c>
      <c r="J505" s="368">
        <v>23298</v>
      </c>
      <c r="K505" s="368">
        <v>62562</v>
      </c>
      <c r="L505" s="346">
        <v>106790</v>
      </c>
      <c r="M505" s="346">
        <v>430044</v>
      </c>
      <c r="N505" s="236">
        <v>0.24832342737022259</v>
      </c>
      <c r="O505" s="369">
        <v>1200</v>
      </c>
      <c r="P505" s="369">
        <v>1100</v>
      </c>
      <c r="Q505" s="369">
        <v>3700</v>
      </c>
      <c r="R505" s="369">
        <v>4000</v>
      </c>
      <c r="S505" s="348">
        <v>10000</v>
      </c>
      <c r="T505" s="157">
        <v>27864</v>
      </c>
      <c r="U505" s="349">
        <v>0.35888601780074647</v>
      </c>
      <c r="V505" s="351">
        <v>8158</v>
      </c>
      <c r="W505" s="351">
        <v>10100</v>
      </c>
      <c r="X505" s="351">
        <v>19204</v>
      </c>
      <c r="Y505" s="351">
        <v>58186</v>
      </c>
      <c r="Z505" s="351">
        <v>95648</v>
      </c>
      <c r="AA505" s="352">
        <v>399600</v>
      </c>
      <c r="AB505" s="353">
        <v>0.23935935935935937</v>
      </c>
      <c r="AC505" s="355">
        <v>182</v>
      </c>
      <c r="AD505" s="355">
        <v>190</v>
      </c>
      <c r="AE505" s="355">
        <v>394</v>
      </c>
      <c r="AF505" s="355">
        <v>376</v>
      </c>
      <c r="AG505" s="355">
        <v>1142</v>
      </c>
      <c r="AH505" s="167">
        <v>2580</v>
      </c>
      <c r="AI505" s="373">
        <v>0.44263565891472867</v>
      </c>
      <c r="AJ505" s="370"/>
      <c r="AK505" s="370"/>
      <c r="AL505" s="370"/>
      <c r="AM505" s="370"/>
      <c r="AN505" s="358">
        <v>0</v>
      </c>
      <c r="AO505" s="359">
        <v>0</v>
      </c>
      <c r="AP505" s="360" t="s">
        <v>527</v>
      </c>
      <c r="AQ505" s="362"/>
      <c r="AR505" s="362"/>
      <c r="AS505" s="362"/>
      <c r="AT505" s="362"/>
      <c r="AU505" s="362">
        <v>0</v>
      </c>
      <c r="AV505" s="363">
        <v>0</v>
      </c>
      <c r="AW505" s="364" t="s">
        <v>527</v>
      </c>
    </row>
    <row r="506" spans="1:49" ht="14.25" customHeight="1" x14ac:dyDescent="0.2">
      <c r="A506" s="153">
        <v>505</v>
      </c>
      <c r="B506" s="153" t="str">
        <f t="shared" si="7"/>
        <v>CL-ANEducation</v>
      </c>
      <c r="C506" s="343" t="s">
        <v>115</v>
      </c>
      <c r="D506" s="344" t="s">
        <v>115</v>
      </c>
      <c r="E506" s="344" t="s">
        <v>116</v>
      </c>
      <c r="F506" s="344" t="s">
        <v>117</v>
      </c>
      <c r="G506" s="344" t="s">
        <v>418</v>
      </c>
      <c r="H506" s="212">
        <v>153</v>
      </c>
      <c r="I506" s="212">
        <v>125</v>
      </c>
      <c r="J506" s="212">
        <v>0</v>
      </c>
      <c r="K506" s="212">
        <v>0</v>
      </c>
      <c r="L506" s="346">
        <v>278</v>
      </c>
      <c r="M506" s="346">
        <v>1549</v>
      </c>
      <c r="N506" s="236">
        <v>0.17947062621045837</v>
      </c>
      <c r="O506" s="347">
        <v>153</v>
      </c>
      <c r="P506" s="347">
        <v>125</v>
      </c>
      <c r="Q506" s="347">
        <v>0</v>
      </c>
      <c r="R506" s="347">
        <v>0</v>
      </c>
      <c r="S506" s="348">
        <v>278</v>
      </c>
      <c r="T506" s="157">
        <v>1226</v>
      </c>
      <c r="U506" s="349">
        <v>0.2267536704730832</v>
      </c>
      <c r="V506" s="350"/>
      <c r="W506" s="350"/>
      <c r="X506" s="350"/>
      <c r="Y506" s="350"/>
      <c r="Z506" s="351">
        <v>0</v>
      </c>
      <c r="AA506" s="352">
        <v>0</v>
      </c>
      <c r="AB506" s="353" t="s">
        <v>527</v>
      </c>
      <c r="AC506" s="354"/>
      <c r="AD506" s="354"/>
      <c r="AE506" s="354"/>
      <c r="AF506" s="354"/>
      <c r="AG506" s="355">
        <v>0</v>
      </c>
      <c r="AH506" s="167">
        <v>323</v>
      </c>
      <c r="AI506" s="373">
        <v>0</v>
      </c>
      <c r="AJ506" s="357"/>
      <c r="AK506" s="357"/>
      <c r="AL506" s="357"/>
      <c r="AM506" s="357"/>
      <c r="AN506" s="358">
        <v>0</v>
      </c>
      <c r="AO506" s="359">
        <v>0</v>
      </c>
      <c r="AP506" s="360" t="s">
        <v>527</v>
      </c>
      <c r="AQ506" s="361"/>
      <c r="AR506" s="361"/>
      <c r="AS506" s="361"/>
      <c r="AT506" s="361"/>
      <c r="AU506" s="362">
        <v>0</v>
      </c>
      <c r="AV506" s="363">
        <v>0</v>
      </c>
      <c r="AW506" s="364" t="s">
        <v>527</v>
      </c>
    </row>
    <row r="507" spans="1:49" ht="14.25" customHeight="1" x14ac:dyDescent="0.2">
      <c r="A507" s="153">
        <v>506</v>
      </c>
      <c r="B507" s="153" t="str">
        <f t="shared" si="7"/>
        <v>CL-APEducation</v>
      </c>
      <c r="C507" s="343" t="s">
        <v>115</v>
      </c>
      <c r="D507" s="344" t="s">
        <v>115</v>
      </c>
      <c r="E507" s="344" t="s">
        <v>118</v>
      </c>
      <c r="F507" s="344" t="s">
        <v>119</v>
      </c>
      <c r="G507" s="344" t="s">
        <v>418</v>
      </c>
      <c r="H507" s="212">
        <v>0</v>
      </c>
      <c r="I507" s="212">
        <v>0</v>
      </c>
      <c r="J507" s="212">
        <v>0</v>
      </c>
      <c r="K507" s="212">
        <v>0</v>
      </c>
      <c r="L507" s="346">
        <v>0</v>
      </c>
      <c r="M507" s="346">
        <v>1183</v>
      </c>
      <c r="N507" s="236">
        <v>0</v>
      </c>
      <c r="O507" s="347"/>
      <c r="P507" s="347"/>
      <c r="Q507" s="347"/>
      <c r="R507" s="347"/>
      <c r="S507" s="348">
        <v>0</v>
      </c>
      <c r="T507" s="157">
        <v>577</v>
      </c>
      <c r="U507" s="349">
        <v>0</v>
      </c>
      <c r="V507" s="350"/>
      <c r="W507" s="350"/>
      <c r="X507" s="350"/>
      <c r="Y507" s="350"/>
      <c r="Z507" s="351">
        <v>0</v>
      </c>
      <c r="AA507" s="352">
        <v>0</v>
      </c>
      <c r="AB507" s="353" t="s">
        <v>527</v>
      </c>
      <c r="AC507" s="354"/>
      <c r="AD507" s="354"/>
      <c r="AE507" s="354"/>
      <c r="AF507" s="354"/>
      <c r="AG507" s="355">
        <v>0</v>
      </c>
      <c r="AH507" s="167">
        <v>606</v>
      </c>
      <c r="AI507" s="373">
        <v>0</v>
      </c>
      <c r="AJ507" s="357"/>
      <c r="AK507" s="357"/>
      <c r="AL507" s="357"/>
      <c r="AM507" s="357"/>
      <c r="AN507" s="358">
        <v>0</v>
      </c>
      <c r="AO507" s="359">
        <v>0</v>
      </c>
      <c r="AP507" s="360" t="s">
        <v>527</v>
      </c>
      <c r="AQ507" s="361"/>
      <c r="AR507" s="361"/>
      <c r="AS507" s="361"/>
      <c r="AT507" s="361"/>
      <c r="AU507" s="362">
        <v>0</v>
      </c>
      <c r="AV507" s="363">
        <v>0</v>
      </c>
      <c r="AW507" s="364" t="s">
        <v>527</v>
      </c>
    </row>
    <row r="508" spans="1:49" ht="14.25" customHeight="1" x14ac:dyDescent="0.2">
      <c r="A508" s="153">
        <v>507</v>
      </c>
      <c r="B508" s="153" t="str">
        <f t="shared" si="7"/>
        <v>CL-ATEducation</v>
      </c>
      <c r="C508" s="343" t="s">
        <v>115</v>
      </c>
      <c r="D508" s="344" t="s">
        <v>115</v>
      </c>
      <c r="E508" s="344" t="s">
        <v>120</v>
      </c>
      <c r="F508" s="344" t="s">
        <v>121</v>
      </c>
      <c r="G508" s="344" t="s">
        <v>418</v>
      </c>
      <c r="H508" s="212">
        <v>0</v>
      </c>
      <c r="I508" s="212">
        <v>0</v>
      </c>
      <c r="J508" s="212">
        <v>0</v>
      </c>
      <c r="K508" s="212">
        <v>0</v>
      </c>
      <c r="L508" s="346">
        <v>0</v>
      </c>
      <c r="M508" s="346">
        <v>774</v>
      </c>
      <c r="N508" s="236">
        <v>0</v>
      </c>
      <c r="O508" s="347"/>
      <c r="P508" s="347"/>
      <c r="Q508" s="347"/>
      <c r="R508" s="347"/>
      <c r="S508" s="348">
        <v>0</v>
      </c>
      <c r="T508" s="157">
        <v>486</v>
      </c>
      <c r="U508" s="349">
        <v>0</v>
      </c>
      <c r="V508" s="350"/>
      <c r="W508" s="350"/>
      <c r="X508" s="350"/>
      <c r="Y508" s="350"/>
      <c r="Z508" s="351">
        <v>0</v>
      </c>
      <c r="AA508" s="352">
        <v>0</v>
      </c>
      <c r="AB508" s="353" t="s">
        <v>527</v>
      </c>
      <c r="AC508" s="354"/>
      <c r="AD508" s="354"/>
      <c r="AE508" s="354"/>
      <c r="AF508" s="354"/>
      <c r="AG508" s="355">
        <v>0</v>
      </c>
      <c r="AH508" s="167">
        <v>288</v>
      </c>
      <c r="AI508" s="373">
        <v>0</v>
      </c>
      <c r="AJ508" s="357"/>
      <c r="AK508" s="357"/>
      <c r="AL508" s="357"/>
      <c r="AM508" s="357"/>
      <c r="AN508" s="358">
        <v>0</v>
      </c>
      <c r="AO508" s="359">
        <v>0</v>
      </c>
      <c r="AP508" s="360" t="s">
        <v>527</v>
      </c>
      <c r="AQ508" s="361"/>
      <c r="AR508" s="361"/>
      <c r="AS508" s="361"/>
      <c r="AT508" s="361"/>
      <c r="AU508" s="362">
        <v>0</v>
      </c>
      <c r="AV508" s="363">
        <v>0</v>
      </c>
      <c r="AW508" s="364" t="s">
        <v>527</v>
      </c>
    </row>
    <row r="509" spans="1:49" ht="14.25" customHeight="1" x14ac:dyDescent="0.2">
      <c r="A509" s="153">
        <v>508</v>
      </c>
      <c r="B509" s="153" t="str">
        <f t="shared" si="7"/>
        <v>CL-AIEducation</v>
      </c>
      <c r="C509" s="343" t="s">
        <v>115</v>
      </c>
      <c r="D509" s="344" t="s">
        <v>115</v>
      </c>
      <c r="E509" s="344" t="s">
        <v>122</v>
      </c>
      <c r="F509" s="344" t="s">
        <v>123</v>
      </c>
      <c r="G509" s="344" t="s">
        <v>418</v>
      </c>
      <c r="H509" s="212">
        <v>0</v>
      </c>
      <c r="I509" s="212">
        <v>0</v>
      </c>
      <c r="J509" s="212">
        <v>0</v>
      </c>
      <c r="K509" s="212">
        <v>0</v>
      </c>
      <c r="L509" s="346">
        <v>0</v>
      </c>
      <c r="M509" s="346">
        <v>901</v>
      </c>
      <c r="N509" s="236">
        <v>0</v>
      </c>
      <c r="O509" s="347"/>
      <c r="P509" s="347"/>
      <c r="Q509" s="347"/>
      <c r="R509" s="347"/>
      <c r="S509" s="348">
        <v>0</v>
      </c>
      <c r="T509" s="157">
        <v>88</v>
      </c>
      <c r="U509" s="349">
        <v>0</v>
      </c>
      <c r="V509" s="350"/>
      <c r="W509" s="350"/>
      <c r="X509" s="350"/>
      <c r="Y509" s="350"/>
      <c r="Z509" s="351">
        <v>0</v>
      </c>
      <c r="AA509" s="352">
        <v>0</v>
      </c>
      <c r="AB509" s="353" t="s">
        <v>527</v>
      </c>
      <c r="AC509" s="354"/>
      <c r="AD509" s="354"/>
      <c r="AE509" s="354"/>
      <c r="AF509" s="354"/>
      <c r="AG509" s="355">
        <v>0</v>
      </c>
      <c r="AH509" s="167">
        <v>813</v>
      </c>
      <c r="AI509" s="373">
        <v>0</v>
      </c>
      <c r="AJ509" s="357"/>
      <c r="AK509" s="357"/>
      <c r="AL509" s="357"/>
      <c r="AM509" s="357"/>
      <c r="AN509" s="358">
        <v>0</v>
      </c>
      <c r="AO509" s="359">
        <v>0</v>
      </c>
      <c r="AP509" s="360" t="s">
        <v>527</v>
      </c>
      <c r="AQ509" s="361"/>
      <c r="AR509" s="361"/>
      <c r="AS509" s="361"/>
      <c r="AT509" s="361"/>
      <c r="AU509" s="362">
        <v>0</v>
      </c>
      <c r="AV509" s="363">
        <v>0</v>
      </c>
      <c r="AW509" s="364" t="s">
        <v>527</v>
      </c>
    </row>
    <row r="510" spans="1:49" ht="14.25" customHeight="1" x14ac:dyDescent="0.2">
      <c r="A510" s="153">
        <v>509</v>
      </c>
      <c r="B510" s="153" t="str">
        <f t="shared" si="7"/>
        <v>CL-BIEducation</v>
      </c>
      <c r="C510" s="343" t="s">
        <v>115</v>
      </c>
      <c r="D510" s="344" t="s">
        <v>115</v>
      </c>
      <c r="E510" s="344" t="s">
        <v>124</v>
      </c>
      <c r="F510" s="344" t="s">
        <v>125</v>
      </c>
      <c r="G510" s="344" t="s">
        <v>418</v>
      </c>
      <c r="H510" s="212">
        <v>0</v>
      </c>
      <c r="I510" s="212">
        <v>0</v>
      </c>
      <c r="J510" s="212">
        <v>0</v>
      </c>
      <c r="K510" s="212">
        <v>0</v>
      </c>
      <c r="L510" s="346">
        <v>0</v>
      </c>
      <c r="M510" s="346">
        <v>4223</v>
      </c>
      <c r="N510" s="236">
        <v>0</v>
      </c>
      <c r="O510" s="347"/>
      <c r="P510" s="347"/>
      <c r="Q510" s="347"/>
      <c r="R510" s="347"/>
      <c r="S510" s="348">
        <v>0</v>
      </c>
      <c r="T510" s="157">
        <v>2369</v>
      </c>
      <c r="U510" s="349">
        <v>0</v>
      </c>
      <c r="V510" s="350"/>
      <c r="W510" s="350"/>
      <c r="X510" s="350"/>
      <c r="Y510" s="350"/>
      <c r="Z510" s="351">
        <v>0</v>
      </c>
      <c r="AA510" s="352">
        <v>0</v>
      </c>
      <c r="AB510" s="353" t="s">
        <v>527</v>
      </c>
      <c r="AC510" s="354"/>
      <c r="AD510" s="354"/>
      <c r="AE510" s="354"/>
      <c r="AF510" s="354"/>
      <c r="AG510" s="355">
        <v>0</v>
      </c>
      <c r="AH510" s="167">
        <v>1854</v>
      </c>
      <c r="AI510" s="373">
        <v>0</v>
      </c>
      <c r="AJ510" s="357"/>
      <c r="AK510" s="357"/>
      <c r="AL510" s="357"/>
      <c r="AM510" s="357"/>
      <c r="AN510" s="358">
        <v>0</v>
      </c>
      <c r="AO510" s="359">
        <v>0</v>
      </c>
      <c r="AP510" s="360" t="s">
        <v>527</v>
      </c>
      <c r="AQ510" s="361"/>
      <c r="AR510" s="361"/>
      <c r="AS510" s="361"/>
      <c r="AT510" s="361"/>
      <c r="AU510" s="362">
        <v>0</v>
      </c>
      <c r="AV510" s="363">
        <v>0</v>
      </c>
      <c r="AW510" s="364" t="s">
        <v>527</v>
      </c>
    </row>
    <row r="511" spans="1:49" ht="14.25" customHeight="1" x14ac:dyDescent="0.2">
      <c r="A511" s="153">
        <v>510</v>
      </c>
      <c r="B511" s="153" t="str">
        <f t="shared" si="7"/>
        <v>CL-COEducation</v>
      </c>
      <c r="C511" s="343" t="s">
        <v>115</v>
      </c>
      <c r="D511" s="344" t="s">
        <v>115</v>
      </c>
      <c r="E511" s="344" t="s">
        <v>126</v>
      </c>
      <c r="F511" s="344" t="s">
        <v>127</v>
      </c>
      <c r="G511" s="344" t="s">
        <v>418</v>
      </c>
      <c r="H511" s="212">
        <v>0</v>
      </c>
      <c r="I511" s="212">
        <v>0</v>
      </c>
      <c r="J511" s="212">
        <v>0</v>
      </c>
      <c r="K511" s="212">
        <v>0</v>
      </c>
      <c r="L511" s="346">
        <v>0</v>
      </c>
      <c r="M511" s="346">
        <v>2545</v>
      </c>
      <c r="N511" s="236">
        <v>0</v>
      </c>
      <c r="O511" s="347"/>
      <c r="P511" s="347"/>
      <c r="Q511" s="347"/>
      <c r="R511" s="347"/>
      <c r="S511" s="348">
        <v>0</v>
      </c>
      <c r="T511" s="157">
        <v>1601</v>
      </c>
      <c r="U511" s="349">
        <v>0</v>
      </c>
      <c r="V511" s="350"/>
      <c r="W511" s="350"/>
      <c r="X511" s="350"/>
      <c r="Y511" s="350"/>
      <c r="Z511" s="351">
        <v>0</v>
      </c>
      <c r="AA511" s="352">
        <v>0</v>
      </c>
      <c r="AB511" s="353" t="s">
        <v>527</v>
      </c>
      <c r="AC511" s="354"/>
      <c r="AD511" s="354"/>
      <c r="AE511" s="354"/>
      <c r="AF511" s="354"/>
      <c r="AG511" s="355">
        <v>0</v>
      </c>
      <c r="AH511" s="167">
        <v>944</v>
      </c>
      <c r="AI511" s="373">
        <v>0</v>
      </c>
      <c r="AJ511" s="357"/>
      <c r="AK511" s="357"/>
      <c r="AL511" s="357"/>
      <c r="AM511" s="357"/>
      <c r="AN511" s="358">
        <v>0</v>
      </c>
      <c r="AO511" s="359">
        <v>0</v>
      </c>
      <c r="AP511" s="360" t="s">
        <v>527</v>
      </c>
      <c r="AQ511" s="361"/>
      <c r="AR511" s="361"/>
      <c r="AS511" s="361"/>
      <c r="AT511" s="361"/>
      <c r="AU511" s="362">
        <v>0</v>
      </c>
      <c r="AV511" s="363">
        <v>0</v>
      </c>
      <c r="AW511" s="364" t="s">
        <v>527</v>
      </c>
    </row>
    <row r="512" spans="1:49" ht="14.25" customHeight="1" x14ac:dyDescent="0.2">
      <c r="A512" s="153">
        <v>511</v>
      </c>
      <c r="B512" s="153" t="str">
        <f t="shared" si="7"/>
        <v>CL-AREducation</v>
      </c>
      <c r="C512" s="343" t="s">
        <v>115</v>
      </c>
      <c r="D512" s="344" t="s">
        <v>115</v>
      </c>
      <c r="E512" s="344" t="s">
        <v>128</v>
      </c>
      <c r="F512" s="344" t="s">
        <v>129</v>
      </c>
      <c r="G512" s="344" t="s">
        <v>418</v>
      </c>
      <c r="H512" s="212">
        <v>0</v>
      </c>
      <c r="I512" s="212">
        <v>0</v>
      </c>
      <c r="J512" s="212">
        <v>0</v>
      </c>
      <c r="K512" s="212">
        <v>0</v>
      </c>
      <c r="L512" s="346">
        <v>0</v>
      </c>
      <c r="M512" s="346">
        <v>1784</v>
      </c>
      <c r="N512" s="236">
        <v>0</v>
      </c>
      <c r="O512" s="347"/>
      <c r="P512" s="347"/>
      <c r="Q512" s="347"/>
      <c r="R512" s="347"/>
      <c r="S512" s="348">
        <v>0</v>
      </c>
      <c r="T512" s="157">
        <v>698</v>
      </c>
      <c r="U512" s="349">
        <v>0</v>
      </c>
      <c r="V512" s="350"/>
      <c r="W512" s="350"/>
      <c r="X512" s="350"/>
      <c r="Y512" s="350"/>
      <c r="Z512" s="351">
        <v>0</v>
      </c>
      <c r="AA512" s="352">
        <v>0</v>
      </c>
      <c r="AB512" s="353" t="s">
        <v>527</v>
      </c>
      <c r="AC512" s="354"/>
      <c r="AD512" s="354"/>
      <c r="AE512" s="354"/>
      <c r="AF512" s="354"/>
      <c r="AG512" s="355">
        <v>0</v>
      </c>
      <c r="AH512" s="167">
        <v>1086</v>
      </c>
      <c r="AI512" s="373">
        <v>0</v>
      </c>
      <c r="AJ512" s="357"/>
      <c r="AK512" s="357"/>
      <c r="AL512" s="357"/>
      <c r="AM512" s="357"/>
      <c r="AN512" s="358">
        <v>0</v>
      </c>
      <c r="AO512" s="359">
        <v>0</v>
      </c>
      <c r="AP512" s="360" t="s">
        <v>527</v>
      </c>
      <c r="AQ512" s="361"/>
      <c r="AR512" s="361"/>
      <c r="AS512" s="361"/>
      <c r="AT512" s="361"/>
      <c r="AU512" s="362">
        <v>0</v>
      </c>
      <c r="AV512" s="363">
        <v>0</v>
      </c>
      <c r="AW512" s="364" t="s">
        <v>527</v>
      </c>
    </row>
    <row r="513" spans="1:49" ht="14.25" customHeight="1" x14ac:dyDescent="0.2">
      <c r="A513" s="153">
        <v>512</v>
      </c>
      <c r="B513" s="153" t="str">
        <f t="shared" si="7"/>
        <v>CL-LIEducation</v>
      </c>
      <c r="C513" s="343" t="s">
        <v>115</v>
      </c>
      <c r="D513" s="344" t="s">
        <v>115</v>
      </c>
      <c r="E513" s="344" t="s">
        <v>130</v>
      </c>
      <c r="F513" s="344" t="s">
        <v>131</v>
      </c>
      <c r="G513" s="344" t="s">
        <v>418</v>
      </c>
      <c r="H513" s="212">
        <v>0</v>
      </c>
      <c r="I513" s="212">
        <v>0</v>
      </c>
      <c r="J513" s="212">
        <v>0</v>
      </c>
      <c r="K513" s="212">
        <v>0</v>
      </c>
      <c r="L513" s="346">
        <v>0</v>
      </c>
      <c r="M513" s="346">
        <v>3741</v>
      </c>
      <c r="N513" s="236">
        <v>0</v>
      </c>
      <c r="O513" s="347"/>
      <c r="P513" s="347"/>
      <c r="Q513" s="347"/>
      <c r="R513" s="347"/>
      <c r="S513" s="348">
        <v>0</v>
      </c>
      <c r="T513" s="157">
        <v>2134</v>
      </c>
      <c r="U513" s="349">
        <v>0</v>
      </c>
      <c r="V513" s="350"/>
      <c r="W513" s="350"/>
      <c r="X513" s="350"/>
      <c r="Y513" s="350"/>
      <c r="Z513" s="351">
        <v>0</v>
      </c>
      <c r="AA513" s="352">
        <v>0</v>
      </c>
      <c r="AB513" s="353" t="s">
        <v>527</v>
      </c>
      <c r="AC513" s="354"/>
      <c r="AD513" s="354"/>
      <c r="AE513" s="354"/>
      <c r="AF513" s="354"/>
      <c r="AG513" s="355">
        <v>0</v>
      </c>
      <c r="AH513" s="167">
        <v>1607</v>
      </c>
      <c r="AI513" s="373">
        <v>0</v>
      </c>
      <c r="AJ513" s="357"/>
      <c r="AK513" s="357"/>
      <c r="AL513" s="357"/>
      <c r="AM513" s="357"/>
      <c r="AN513" s="358">
        <v>0</v>
      </c>
      <c r="AO513" s="359">
        <v>0</v>
      </c>
      <c r="AP513" s="360" t="s">
        <v>527</v>
      </c>
      <c r="AQ513" s="361"/>
      <c r="AR513" s="361"/>
      <c r="AS513" s="361"/>
      <c r="AT513" s="361"/>
      <c r="AU513" s="362">
        <v>0</v>
      </c>
      <c r="AV513" s="363">
        <v>0</v>
      </c>
      <c r="AW513" s="364" t="s">
        <v>527</v>
      </c>
    </row>
    <row r="514" spans="1:49" ht="14.25" customHeight="1" x14ac:dyDescent="0.2">
      <c r="A514" s="153">
        <v>513</v>
      </c>
      <c r="B514" s="153" t="str">
        <f t="shared" si="7"/>
        <v>CL-LLEducation</v>
      </c>
      <c r="C514" s="343" t="s">
        <v>115</v>
      </c>
      <c r="D514" s="344" t="s">
        <v>115</v>
      </c>
      <c r="E514" s="344" t="s">
        <v>132</v>
      </c>
      <c r="F514" s="344" t="s">
        <v>133</v>
      </c>
      <c r="G514" s="344" t="s">
        <v>418</v>
      </c>
      <c r="H514" s="212">
        <v>0</v>
      </c>
      <c r="I514" s="212">
        <v>0</v>
      </c>
      <c r="J514" s="212">
        <v>0</v>
      </c>
      <c r="K514" s="212">
        <v>0</v>
      </c>
      <c r="L514" s="346">
        <v>0</v>
      </c>
      <c r="M514" s="346">
        <v>2425</v>
      </c>
      <c r="N514" s="236">
        <v>0</v>
      </c>
      <c r="O514" s="347"/>
      <c r="P514" s="347"/>
      <c r="Q514" s="347"/>
      <c r="R514" s="347"/>
      <c r="S514" s="348">
        <v>0</v>
      </c>
      <c r="T514" s="157">
        <v>1443</v>
      </c>
      <c r="U514" s="349">
        <v>0</v>
      </c>
      <c r="V514" s="350"/>
      <c r="W514" s="350"/>
      <c r="X514" s="350"/>
      <c r="Y514" s="350"/>
      <c r="Z514" s="351">
        <v>0</v>
      </c>
      <c r="AA514" s="352">
        <v>0</v>
      </c>
      <c r="AB514" s="353" t="s">
        <v>527</v>
      </c>
      <c r="AC514" s="354"/>
      <c r="AD514" s="354"/>
      <c r="AE514" s="354"/>
      <c r="AF514" s="354"/>
      <c r="AG514" s="355">
        <v>0</v>
      </c>
      <c r="AH514" s="167">
        <v>982</v>
      </c>
      <c r="AI514" s="373">
        <v>0</v>
      </c>
      <c r="AJ514" s="357"/>
      <c r="AK514" s="357"/>
      <c r="AL514" s="357"/>
      <c r="AM514" s="357"/>
      <c r="AN514" s="358">
        <v>0</v>
      </c>
      <c r="AO514" s="359">
        <v>0</v>
      </c>
      <c r="AP514" s="360" t="s">
        <v>527</v>
      </c>
      <c r="AQ514" s="361"/>
      <c r="AR514" s="361"/>
      <c r="AS514" s="361"/>
      <c r="AT514" s="361"/>
      <c r="AU514" s="362">
        <v>0</v>
      </c>
      <c r="AV514" s="363">
        <v>0</v>
      </c>
      <c r="AW514" s="364" t="s">
        <v>527</v>
      </c>
    </row>
    <row r="515" spans="1:49" ht="14.25" customHeight="1" x14ac:dyDescent="0.2">
      <c r="A515" s="153">
        <v>514</v>
      </c>
      <c r="B515" s="153" t="str">
        <f t="shared" si="7"/>
        <v>CL-LREducation</v>
      </c>
      <c r="C515" s="343" t="s">
        <v>115</v>
      </c>
      <c r="D515" s="344" t="s">
        <v>115</v>
      </c>
      <c r="E515" s="344" t="s">
        <v>134</v>
      </c>
      <c r="F515" s="344" t="s">
        <v>135</v>
      </c>
      <c r="G515" s="344" t="s">
        <v>418</v>
      </c>
      <c r="H515" s="212">
        <v>0</v>
      </c>
      <c r="I515" s="212">
        <v>0</v>
      </c>
      <c r="J515" s="212">
        <v>0</v>
      </c>
      <c r="K515" s="212">
        <v>0</v>
      </c>
      <c r="L515" s="346">
        <v>0</v>
      </c>
      <c r="M515" s="346">
        <v>1118</v>
      </c>
      <c r="N515" s="236">
        <v>0</v>
      </c>
      <c r="O515" s="347"/>
      <c r="P515" s="347"/>
      <c r="Q515" s="347"/>
      <c r="R515" s="347"/>
      <c r="S515" s="348">
        <v>0</v>
      </c>
      <c r="T515" s="157">
        <v>257</v>
      </c>
      <c r="U515" s="349">
        <v>0</v>
      </c>
      <c r="V515" s="350"/>
      <c r="W515" s="350"/>
      <c r="X515" s="350"/>
      <c r="Y515" s="350"/>
      <c r="Z515" s="351">
        <v>0</v>
      </c>
      <c r="AA515" s="352">
        <v>0</v>
      </c>
      <c r="AB515" s="353" t="s">
        <v>527</v>
      </c>
      <c r="AC515" s="354"/>
      <c r="AD515" s="354"/>
      <c r="AE515" s="354"/>
      <c r="AF515" s="354"/>
      <c r="AG515" s="355">
        <v>0</v>
      </c>
      <c r="AH515" s="167">
        <v>861</v>
      </c>
      <c r="AI515" s="373">
        <v>0</v>
      </c>
      <c r="AJ515" s="357"/>
      <c r="AK515" s="357"/>
      <c r="AL515" s="357"/>
      <c r="AM515" s="357"/>
      <c r="AN515" s="358">
        <v>0</v>
      </c>
      <c r="AO515" s="359">
        <v>0</v>
      </c>
      <c r="AP515" s="360" t="s">
        <v>527</v>
      </c>
      <c r="AQ515" s="361"/>
      <c r="AR515" s="361"/>
      <c r="AS515" s="361"/>
      <c r="AT515" s="361"/>
      <c r="AU515" s="362">
        <v>0</v>
      </c>
      <c r="AV515" s="363">
        <v>0</v>
      </c>
      <c r="AW515" s="364" t="s">
        <v>527</v>
      </c>
    </row>
    <row r="516" spans="1:49" ht="14.25" customHeight="1" x14ac:dyDescent="0.2">
      <c r="A516" s="153">
        <v>515</v>
      </c>
      <c r="B516" s="153" t="str">
        <f t="shared" si="7"/>
        <v>CL-MAEducation</v>
      </c>
      <c r="C516" s="343" t="s">
        <v>115</v>
      </c>
      <c r="D516" s="344" t="s">
        <v>115</v>
      </c>
      <c r="E516" s="344" t="s">
        <v>136</v>
      </c>
      <c r="F516" s="344" t="s">
        <v>137</v>
      </c>
      <c r="G516" s="344" t="s">
        <v>418</v>
      </c>
      <c r="H516" s="212">
        <v>0</v>
      </c>
      <c r="I516" s="212">
        <v>0</v>
      </c>
      <c r="J516" s="212">
        <v>0</v>
      </c>
      <c r="K516" s="212">
        <v>0</v>
      </c>
      <c r="L516" s="346">
        <v>0</v>
      </c>
      <c r="M516" s="346">
        <v>418</v>
      </c>
      <c r="N516" s="236">
        <v>0</v>
      </c>
      <c r="O516" s="347"/>
      <c r="P516" s="347"/>
      <c r="Q516" s="347"/>
      <c r="R516" s="347"/>
      <c r="S516" s="348">
        <v>0</v>
      </c>
      <c r="T516" s="157">
        <v>316</v>
      </c>
      <c r="U516" s="349">
        <v>0</v>
      </c>
      <c r="V516" s="350"/>
      <c r="W516" s="350"/>
      <c r="X516" s="350"/>
      <c r="Y516" s="350"/>
      <c r="Z516" s="351">
        <v>0</v>
      </c>
      <c r="AA516" s="352">
        <v>0</v>
      </c>
      <c r="AB516" s="353" t="s">
        <v>527</v>
      </c>
      <c r="AC516" s="354"/>
      <c r="AD516" s="354"/>
      <c r="AE516" s="354"/>
      <c r="AF516" s="354"/>
      <c r="AG516" s="355">
        <v>0</v>
      </c>
      <c r="AH516" s="167">
        <v>102</v>
      </c>
      <c r="AI516" s="373">
        <v>0</v>
      </c>
      <c r="AJ516" s="357"/>
      <c r="AK516" s="357"/>
      <c r="AL516" s="357"/>
      <c r="AM516" s="357"/>
      <c r="AN516" s="358">
        <v>0</v>
      </c>
      <c r="AO516" s="359">
        <v>0</v>
      </c>
      <c r="AP516" s="360" t="s">
        <v>527</v>
      </c>
      <c r="AQ516" s="361"/>
      <c r="AR516" s="361"/>
      <c r="AS516" s="361"/>
      <c r="AT516" s="361"/>
      <c r="AU516" s="362">
        <v>0</v>
      </c>
      <c r="AV516" s="363">
        <v>0</v>
      </c>
      <c r="AW516" s="364" t="s">
        <v>527</v>
      </c>
    </row>
    <row r="517" spans="1:49" ht="14.25" customHeight="1" x14ac:dyDescent="0.2">
      <c r="A517" s="153">
        <v>516</v>
      </c>
      <c r="B517" s="153" t="str">
        <f t="shared" si="7"/>
        <v>CL-MLEducation</v>
      </c>
      <c r="C517" s="343" t="s">
        <v>115</v>
      </c>
      <c r="D517" s="344" t="s">
        <v>115</v>
      </c>
      <c r="E517" s="344" t="s">
        <v>138</v>
      </c>
      <c r="F517" s="344" t="s">
        <v>139</v>
      </c>
      <c r="G517" s="344" t="s">
        <v>418</v>
      </c>
      <c r="H517" s="212">
        <v>0</v>
      </c>
      <c r="I517" s="212">
        <v>0</v>
      </c>
      <c r="J517" s="212">
        <v>0</v>
      </c>
      <c r="K517" s="212">
        <v>0</v>
      </c>
      <c r="L517" s="346">
        <v>0</v>
      </c>
      <c r="M517" s="346">
        <v>2189</v>
      </c>
      <c r="N517" s="236">
        <v>0</v>
      </c>
      <c r="O517" s="347"/>
      <c r="P517" s="347"/>
      <c r="Q517" s="347"/>
      <c r="R517" s="347"/>
      <c r="S517" s="348">
        <v>0</v>
      </c>
      <c r="T517" s="157">
        <v>2021</v>
      </c>
      <c r="U517" s="349">
        <v>0</v>
      </c>
      <c r="V517" s="350"/>
      <c r="W517" s="350"/>
      <c r="X517" s="350"/>
      <c r="Y517" s="350"/>
      <c r="Z517" s="351">
        <v>0</v>
      </c>
      <c r="AA517" s="352">
        <v>0</v>
      </c>
      <c r="AB517" s="353" t="s">
        <v>527</v>
      </c>
      <c r="AC517" s="354"/>
      <c r="AD517" s="354"/>
      <c r="AE517" s="354"/>
      <c r="AF517" s="354"/>
      <c r="AG517" s="355">
        <v>0</v>
      </c>
      <c r="AH517" s="167">
        <v>168</v>
      </c>
      <c r="AI517" s="373">
        <v>0</v>
      </c>
      <c r="AJ517" s="357"/>
      <c r="AK517" s="357"/>
      <c r="AL517" s="357"/>
      <c r="AM517" s="357"/>
      <c r="AN517" s="358">
        <v>0</v>
      </c>
      <c r="AO517" s="359">
        <v>0</v>
      </c>
      <c r="AP517" s="360" t="s">
        <v>527</v>
      </c>
      <c r="AQ517" s="361"/>
      <c r="AR517" s="361"/>
      <c r="AS517" s="361"/>
      <c r="AT517" s="361"/>
      <c r="AU517" s="362">
        <v>0</v>
      </c>
      <c r="AV517" s="363">
        <v>0</v>
      </c>
      <c r="AW517" s="364" t="s">
        <v>527</v>
      </c>
    </row>
    <row r="518" spans="1:49" ht="14.25" customHeight="1" x14ac:dyDescent="0.2">
      <c r="A518" s="153">
        <v>517</v>
      </c>
      <c r="B518" s="153" t="str">
        <f t="shared" si="7"/>
        <v>CL-RMEducation</v>
      </c>
      <c r="C518" s="343" t="s">
        <v>115</v>
      </c>
      <c r="D518" s="344" t="s">
        <v>115</v>
      </c>
      <c r="E518" s="344" t="s">
        <v>140</v>
      </c>
      <c r="F518" s="344" t="s">
        <v>141</v>
      </c>
      <c r="G518" s="344" t="s">
        <v>418</v>
      </c>
      <c r="H518" s="212">
        <v>2400</v>
      </c>
      <c r="I518" s="212">
        <v>2400</v>
      </c>
      <c r="J518" s="212">
        <v>180</v>
      </c>
      <c r="K518" s="212">
        <v>120</v>
      </c>
      <c r="L518" s="346">
        <v>5100</v>
      </c>
      <c r="M518" s="346">
        <v>45550</v>
      </c>
      <c r="N518" s="236">
        <v>0.1119648737650933</v>
      </c>
      <c r="O518" s="347">
        <v>2400</v>
      </c>
      <c r="P518" s="347">
        <v>2400</v>
      </c>
      <c r="Q518" s="347">
        <v>180</v>
      </c>
      <c r="R518" s="347">
        <v>120</v>
      </c>
      <c r="S518" s="348">
        <v>5100</v>
      </c>
      <c r="T518" s="157">
        <v>38562</v>
      </c>
      <c r="U518" s="349">
        <v>0.13225455111249418</v>
      </c>
      <c r="V518" s="350"/>
      <c r="W518" s="350"/>
      <c r="X518" s="350"/>
      <c r="Y518" s="350"/>
      <c r="Z518" s="351">
        <v>0</v>
      </c>
      <c r="AA518" s="352">
        <v>0</v>
      </c>
      <c r="AB518" s="353" t="s">
        <v>527</v>
      </c>
      <c r="AC518" s="354"/>
      <c r="AD518" s="354"/>
      <c r="AE518" s="354"/>
      <c r="AF518" s="354"/>
      <c r="AG518" s="355">
        <v>0</v>
      </c>
      <c r="AH518" s="167">
        <v>6988</v>
      </c>
      <c r="AI518" s="373">
        <v>0</v>
      </c>
      <c r="AJ518" s="357"/>
      <c r="AK518" s="357"/>
      <c r="AL518" s="357"/>
      <c r="AM518" s="357"/>
      <c r="AN518" s="358">
        <v>0</v>
      </c>
      <c r="AO518" s="359">
        <v>0</v>
      </c>
      <c r="AP518" s="360" t="s">
        <v>527</v>
      </c>
      <c r="AQ518" s="361"/>
      <c r="AR518" s="361"/>
      <c r="AS518" s="361"/>
      <c r="AT518" s="361"/>
      <c r="AU518" s="362">
        <v>0</v>
      </c>
      <c r="AV518" s="363">
        <v>0</v>
      </c>
      <c r="AW518" s="364" t="s">
        <v>527</v>
      </c>
    </row>
    <row r="519" spans="1:49" ht="14.25" customHeight="1" x14ac:dyDescent="0.2">
      <c r="A519" s="153">
        <v>518</v>
      </c>
      <c r="B519" s="153" t="str">
        <f t="shared" si="7"/>
        <v>CL-NBEducation</v>
      </c>
      <c r="C519" s="343" t="s">
        <v>115</v>
      </c>
      <c r="D519" s="344" t="s">
        <v>115</v>
      </c>
      <c r="E519" s="344" t="s">
        <v>142</v>
      </c>
      <c r="F519" s="344" t="s">
        <v>143</v>
      </c>
      <c r="G519" s="344" t="s">
        <v>418</v>
      </c>
      <c r="H519" s="212">
        <v>0</v>
      </c>
      <c r="I519" s="212">
        <v>0</v>
      </c>
      <c r="J519" s="212">
        <v>0</v>
      </c>
      <c r="K519" s="212">
        <v>0</v>
      </c>
      <c r="L519" s="346">
        <v>0</v>
      </c>
      <c r="M519" s="346">
        <v>961</v>
      </c>
      <c r="N519" s="236">
        <v>0</v>
      </c>
      <c r="O519" s="347"/>
      <c r="P519" s="347"/>
      <c r="Q519" s="347"/>
      <c r="R519" s="347"/>
      <c r="S519" s="348">
        <v>0</v>
      </c>
      <c r="T519" s="157">
        <v>565</v>
      </c>
      <c r="U519" s="349">
        <v>0</v>
      </c>
      <c r="V519" s="350"/>
      <c r="W519" s="350"/>
      <c r="X519" s="350"/>
      <c r="Y519" s="350"/>
      <c r="Z519" s="351">
        <v>0</v>
      </c>
      <c r="AA519" s="352">
        <v>0</v>
      </c>
      <c r="AB519" s="353" t="s">
        <v>527</v>
      </c>
      <c r="AC519" s="354"/>
      <c r="AD519" s="354"/>
      <c r="AE519" s="354"/>
      <c r="AF519" s="354"/>
      <c r="AG519" s="355">
        <v>0</v>
      </c>
      <c r="AH519" s="167">
        <v>396</v>
      </c>
      <c r="AI519" s="373">
        <v>0</v>
      </c>
      <c r="AJ519" s="357"/>
      <c r="AK519" s="357"/>
      <c r="AL519" s="357"/>
      <c r="AM519" s="357"/>
      <c r="AN519" s="358">
        <v>0</v>
      </c>
      <c r="AO519" s="359">
        <v>0</v>
      </c>
      <c r="AP519" s="360" t="s">
        <v>527</v>
      </c>
      <c r="AQ519" s="361"/>
      <c r="AR519" s="361"/>
      <c r="AS519" s="361"/>
      <c r="AT519" s="361"/>
      <c r="AU519" s="362">
        <v>0</v>
      </c>
      <c r="AV519" s="363">
        <v>0</v>
      </c>
      <c r="AW519" s="364" t="s">
        <v>527</v>
      </c>
    </row>
    <row r="520" spans="1:49" ht="14.25" customHeight="1" x14ac:dyDescent="0.2">
      <c r="A520" s="153">
        <v>519</v>
      </c>
      <c r="B520" s="153" t="str">
        <f t="shared" si="7"/>
        <v>CL-TAEducation</v>
      </c>
      <c r="C520" s="343" t="s">
        <v>115</v>
      </c>
      <c r="D520" s="344" t="s">
        <v>115</v>
      </c>
      <c r="E520" s="344" t="s">
        <v>144</v>
      </c>
      <c r="F520" s="344" t="s">
        <v>145</v>
      </c>
      <c r="G520" s="344" t="s">
        <v>418</v>
      </c>
      <c r="H520" s="212">
        <v>0</v>
      </c>
      <c r="I520" s="212">
        <v>0</v>
      </c>
      <c r="J520" s="212">
        <v>0</v>
      </c>
      <c r="K520" s="212">
        <v>0</v>
      </c>
      <c r="L520" s="346">
        <v>0</v>
      </c>
      <c r="M520" s="346">
        <v>1101</v>
      </c>
      <c r="N520" s="236">
        <v>0</v>
      </c>
      <c r="O520" s="347"/>
      <c r="P520" s="347"/>
      <c r="Q520" s="347"/>
      <c r="R520" s="347"/>
      <c r="S520" s="348">
        <v>0</v>
      </c>
      <c r="T520" s="157">
        <v>879</v>
      </c>
      <c r="U520" s="349">
        <v>0</v>
      </c>
      <c r="V520" s="350"/>
      <c r="W520" s="350"/>
      <c r="X520" s="350"/>
      <c r="Y520" s="350"/>
      <c r="Z520" s="351">
        <v>0</v>
      </c>
      <c r="AA520" s="352">
        <v>0</v>
      </c>
      <c r="AB520" s="353" t="s">
        <v>527</v>
      </c>
      <c r="AC520" s="354"/>
      <c r="AD520" s="354"/>
      <c r="AE520" s="354"/>
      <c r="AF520" s="354"/>
      <c r="AG520" s="355">
        <v>0</v>
      </c>
      <c r="AH520" s="167">
        <v>222</v>
      </c>
      <c r="AI520" s="373">
        <v>0</v>
      </c>
      <c r="AJ520" s="357"/>
      <c r="AK520" s="357"/>
      <c r="AL520" s="357"/>
      <c r="AM520" s="357"/>
      <c r="AN520" s="358">
        <v>0</v>
      </c>
      <c r="AO520" s="359">
        <v>0</v>
      </c>
      <c r="AP520" s="360" t="s">
        <v>527</v>
      </c>
      <c r="AQ520" s="361"/>
      <c r="AR520" s="361"/>
      <c r="AS520" s="361"/>
      <c r="AT520" s="361"/>
      <c r="AU520" s="362">
        <v>0</v>
      </c>
      <c r="AV520" s="363">
        <v>0</v>
      </c>
      <c r="AW520" s="364" t="s">
        <v>527</v>
      </c>
    </row>
    <row r="521" spans="1:49" ht="14.25" customHeight="1" x14ac:dyDescent="0.2">
      <c r="A521" s="153">
        <v>520</v>
      </c>
      <c r="B521" s="153" t="str">
        <f t="shared" si="7"/>
        <v>CL-VSEducation</v>
      </c>
      <c r="C521" s="343" t="s">
        <v>115</v>
      </c>
      <c r="D521" s="344" t="s">
        <v>115</v>
      </c>
      <c r="E521" s="344" t="s">
        <v>146</v>
      </c>
      <c r="F521" s="344" t="s">
        <v>147</v>
      </c>
      <c r="G521" s="344" t="s">
        <v>418</v>
      </c>
      <c r="H521" s="212">
        <v>0</v>
      </c>
      <c r="I521" s="212">
        <v>0</v>
      </c>
      <c r="J521" s="212">
        <v>0</v>
      </c>
      <c r="K521" s="212">
        <v>0</v>
      </c>
      <c r="L521" s="346">
        <v>0</v>
      </c>
      <c r="M521" s="346">
        <v>5569</v>
      </c>
      <c r="N521" s="236">
        <v>0</v>
      </c>
      <c r="O521" s="347"/>
      <c r="P521" s="347"/>
      <c r="Q521" s="347"/>
      <c r="R521" s="347"/>
      <c r="S521" s="348">
        <v>0</v>
      </c>
      <c r="T521" s="157">
        <v>5072</v>
      </c>
      <c r="U521" s="349">
        <v>0</v>
      </c>
      <c r="V521" s="350"/>
      <c r="W521" s="350"/>
      <c r="X521" s="350"/>
      <c r="Y521" s="350"/>
      <c r="Z521" s="351">
        <v>0</v>
      </c>
      <c r="AA521" s="352">
        <v>0</v>
      </c>
      <c r="AB521" s="353" t="s">
        <v>527</v>
      </c>
      <c r="AC521" s="354"/>
      <c r="AD521" s="354"/>
      <c r="AE521" s="354"/>
      <c r="AF521" s="354"/>
      <c r="AG521" s="355">
        <v>0</v>
      </c>
      <c r="AH521" s="167">
        <v>497</v>
      </c>
      <c r="AI521" s="373">
        <v>0</v>
      </c>
      <c r="AJ521" s="357"/>
      <c r="AK521" s="357"/>
      <c r="AL521" s="357"/>
      <c r="AM521" s="357"/>
      <c r="AN521" s="358">
        <v>0</v>
      </c>
      <c r="AO521" s="359">
        <v>0</v>
      </c>
      <c r="AP521" s="360" t="s">
        <v>527</v>
      </c>
      <c r="AQ521" s="361"/>
      <c r="AR521" s="361"/>
      <c r="AS521" s="361"/>
      <c r="AT521" s="361"/>
      <c r="AU521" s="362">
        <v>0</v>
      </c>
      <c r="AV521" s="363">
        <v>0</v>
      </c>
      <c r="AW521" s="364" t="s">
        <v>527</v>
      </c>
    </row>
    <row r="522" spans="1:49" ht="14.25" customHeight="1" x14ac:dyDescent="0.2">
      <c r="A522" s="189">
        <v>521</v>
      </c>
      <c r="B522" s="189" t="str">
        <f t="shared" si="7"/>
        <v>CLEducation</v>
      </c>
      <c r="C522" s="375" t="s">
        <v>115</v>
      </c>
      <c r="D522" s="376" t="s">
        <v>115</v>
      </c>
      <c r="E522" s="376" t="s">
        <v>148</v>
      </c>
      <c r="F522" s="377" t="s">
        <v>420</v>
      </c>
      <c r="G522" s="376" t="s">
        <v>418</v>
      </c>
      <c r="H522" s="230">
        <v>2553</v>
      </c>
      <c r="I522" s="230">
        <v>2525</v>
      </c>
      <c r="J522" s="230">
        <v>180</v>
      </c>
      <c r="K522" s="230">
        <v>120</v>
      </c>
      <c r="L522" s="346">
        <v>5378</v>
      </c>
      <c r="M522" s="346">
        <v>76031</v>
      </c>
      <c r="N522" s="236">
        <v>7.0734305743709799E-2</v>
      </c>
      <c r="O522" s="369">
        <v>2553</v>
      </c>
      <c r="P522" s="369">
        <v>2525</v>
      </c>
      <c r="Q522" s="369">
        <v>180</v>
      </c>
      <c r="R522" s="369">
        <v>120</v>
      </c>
      <c r="S522" s="348">
        <v>5378</v>
      </c>
      <c r="T522" s="157">
        <v>58294</v>
      </c>
      <c r="U522" s="349">
        <v>9.2256492949531685E-2</v>
      </c>
      <c r="V522" s="351"/>
      <c r="W522" s="351"/>
      <c r="X522" s="351"/>
      <c r="Y522" s="351"/>
      <c r="Z522" s="351">
        <v>0</v>
      </c>
      <c r="AA522" s="352">
        <v>0</v>
      </c>
      <c r="AB522" s="353" t="s">
        <v>527</v>
      </c>
      <c r="AC522" s="355">
        <v>0</v>
      </c>
      <c r="AD522" s="355">
        <v>0</v>
      </c>
      <c r="AE522" s="355">
        <v>0</v>
      </c>
      <c r="AF522" s="355">
        <v>0</v>
      </c>
      <c r="AG522" s="355">
        <v>0</v>
      </c>
      <c r="AH522" s="167">
        <v>17737</v>
      </c>
      <c r="AI522" s="373">
        <v>0</v>
      </c>
      <c r="AJ522" s="370"/>
      <c r="AK522" s="370"/>
      <c r="AL522" s="370"/>
      <c r="AM522" s="370"/>
      <c r="AN522" s="358">
        <v>0</v>
      </c>
      <c r="AO522" s="359">
        <v>0</v>
      </c>
      <c r="AP522" s="360" t="s">
        <v>527</v>
      </c>
      <c r="AQ522" s="362"/>
      <c r="AR522" s="362"/>
      <c r="AS522" s="362"/>
      <c r="AT522" s="362"/>
      <c r="AU522" s="362">
        <v>0</v>
      </c>
      <c r="AV522" s="363">
        <v>0</v>
      </c>
      <c r="AW522" s="364" t="s">
        <v>527</v>
      </c>
    </row>
    <row r="523" spans="1:49" ht="14.25" customHeight="1" x14ac:dyDescent="0.2">
      <c r="A523" s="153">
        <v>522</v>
      </c>
      <c r="B523" s="153" t="str">
        <f t="shared" si="7"/>
        <v>CL-ANFood Security</v>
      </c>
      <c r="C523" s="343" t="s">
        <v>115</v>
      </c>
      <c r="D523" s="344" t="s">
        <v>115</v>
      </c>
      <c r="E523" s="344" t="s">
        <v>116</v>
      </c>
      <c r="F523" s="344" t="s">
        <v>117</v>
      </c>
      <c r="G523" s="344" t="s">
        <v>421</v>
      </c>
      <c r="H523" s="212">
        <v>300</v>
      </c>
      <c r="I523" s="212">
        <v>200</v>
      </c>
      <c r="J523" s="212">
        <v>900</v>
      </c>
      <c r="K523" s="212">
        <v>600</v>
      </c>
      <c r="L523" s="346">
        <v>2000</v>
      </c>
      <c r="M523" s="346">
        <v>4793</v>
      </c>
      <c r="N523" s="236">
        <v>0.41727519298977678</v>
      </c>
      <c r="O523" s="347">
        <v>300</v>
      </c>
      <c r="P523" s="347">
        <v>200</v>
      </c>
      <c r="Q523" s="347">
        <v>900</v>
      </c>
      <c r="R523" s="347">
        <v>600</v>
      </c>
      <c r="S523" s="348">
        <v>2000</v>
      </c>
      <c r="T523" s="157">
        <v>3339</v>
      </c>
      <c r="U523" s="349">
        <v>0.59898173105720276</v>
      </c>
      <c r="V523" s="350"/>
      <c r="W523" s="350"/>
      <c r="X523" s="350"/>
      <c r="Y523" s="350"/>
      <c r="Z523" s="351">
        <v>0</v>
      </c>
      <c r="AA523" s="352">
        <v>0</v>
      </c>
      <c r="AB523" s="353" t="s">
        <v>527</v>
      </c>
      <c r="AC523" s="354"/>
      <c r="AD523" s="354"/>
      <c r="AE523" s="354"/>
      <c r="AF523" s="354"/>
      <c r="AG523" s="355">
        <v>0</v>
      </c>
      <c r="AH523" s="167">
        <v>1454</v>
      </c>
      <c r="AI523" s="373">
        <v>0</v>
      </c>
      <c r="AJ523" s="357"/>
      <c r="AK523" s="357"/>
      <c r="AL523" s="357"/>
      <c r="AM523" s="357"/>
      <c r="AN523" s="358">
        <v>0</v>
      </c>
      <c r="AO523" s="359">
        <v>0</v>
      </c>
      <c r="AP523" s="360" t="s">
        <v>527</v>
      </c>
      <c r="AQ523" s="361"/>
      <c r="AR523" s="361"/>
      <c r="AS523" s="361"/>
      <c r="AT523" s="361"/>
      <c r="AU523" s="362">
        <v>0</v>
      </c>
      <c r="AV523" s="363">
        <v>0</v>
      </c>
      <c r="AW523" s="364" t="s">
        <v>527</v>
      </c>
    </row>
    <row r="524" spans="1:49" ht="14.25" customHeight="1" x14ac:dyDescent="0.2">
      <c r="A524" s="153">
        <v>523</v>
      </c>
      <c r="B524" s="153" t="str">
        <f t="shared" si="7"/>
        <v>CL-APFood Security</v>
      </c>
      <c r="C524" s="343" t="s">
        <v>115</v>
      </c>
      <c r="D524" s="344" t="s">
        <v>115</v>
      </c>
      <c r="E524" s="344" t="s">
        <v>118</v>
      </c>
      <c r="F524" s="344" t="s">
        <v>119</v>
      </c>
      <c r="G524" s="344" t="s">
        <v>421</v>
      </c>
      <c r="H524" s="212">
        <v>132</v>
      </c>
      <c r="I524" s="212">
        <v>156</v>
      </c>
      <c r="J524" s="212">
        <v>552</v>
      </c>
      <c r="K524" s="212">
        <v>360</v>
      </c>
      <c r="L524" s="346">
        <v>1200</v>
      </c>
      <c r="M524" s="346">
        <v>4304</v>
      </c>
      <c r="N524" s="236">
        <v>0.27881040892193309</v>
      </c>
      <c r="O524" s="347">
        <v>132</v>
      </c>
      <c r="P524" s="347">
        <v>156</v>
      </c>
      <c r="Q524" s="347">
        <v>552</v>
      </c>
      <c r="R524" s="347">
        <v>360</v>
      </c>
      <c r="S524" s="348">
        <v>1200</v>
      </c>
      <c r="T524" s="157">
        <v>1572</v>
      </c>
      <c r="U524" s="349">
        <v>0.76335877862595425</v>
      </c>
      <c r="V524" s="350"/>
      <c r="W524" s="350"/>
      <c r="X524" s="350"/>
      <c r="Y524" s="350"/>
      <c r="Z524" s="351">
        <v>0</v>
      </c>
      <c r="AA524" s="352">
        <v>0</v>
      </c>
      <c r="AB524" s="353" t="s">
        <v>527</v>
      </c>
      <c r="AC524" s="354"/>
      <c r="AD524" s="354"/>
      <c r="AE524" s="354"/>
      <c r="AF524" s="354"/>
      <c r="AG524" s="355">
        <v>0</v>
      </c>
      <c r="AH524" s="167">
        <v>2732</v>
      </c>
      <c r="AI524" s="373">
        <v>0</v>
      </c>
      <c r="AJ524" s="357"/>
      <c r="AK524" s="357"/>
      <c r="AL524" s="357"/>
      <c r="AM524" s="357"/>
      <c r="AN524" s="358">
        <v>0</v>
      </c>
      <c r="AO524" s="359">
        <v>0</v>
      </c>
      <c r="AP524" s="360" t="s">
        <v>527</v>
      </c>
      <c r="AQ524" s="361"/>
      <c r="AR524" s="361"/>
      <c r="AS524" s="361"/>
      <c r="AT524" s="361"/>
      <c r="AU524" s="362">
        <v>0</v>
      </c>
      <c r="AV524" s="363">
        <v>0</v>
      </c>
      <c r="AW524" s="364" t="s">
        <v>527</v>
      </c>
    </row>
    <row r="525" spans="1:49" ht="14.25" customHeight="1" x14ac:dyDescent="0.2">
      <c r="A525" s="153">
        <v>524</v>
      </c>
      <c r="B525" s="153" t="str">
        <f t="shared" si="7"/>
        <v>CL-ATFood Security</v>
      </c>
      <c r="C525" s="343" t="s">
        <v>115</v>
      </c>
      <c r="D525" s="344" t="s">
        <v>115</v>
      </c>
      <c r="E525" s="344" t="s">
        <v>120</v>
      </c>
      <c r="F525" s="344" t="s">
        <v>121</v>
      </c>
      <c r="G525" s="344" t="s">
        <v>421</v>
      </c>
      <c r="H525" s="212">
        <v>75</v>
      </c>
      <c r="I525" s="212">
        <v>50</v>
      </c>
      <c r="J525" s="212">
        <v>225</v>
      </c>
      <c r="K525" s="212">
        <v>150</v>
      </c>
      <c r="L525" s="346">
        <v>500</v>
      </c>
      <c r="M525" s="346">
        <v>2617</v>
      </c>
      <c r="N525" s="236">
        <v>0.19105846388995032</v>
      </c>
      <c r="O525" s="347">
        <v>75</v>
      </c>
      <c r="P525" s="347">
        <v>50</v>
      </c>
      <c r="Q525" s="347">
        <v>225</v>
      </c>
      <c r="R525" s="347">
        <v>150</v>
      </c>
      <c r="S525" s="348">
        <v>500</v>
      </c>
      <c r="T525" s="157">
        <v>1323</v>
      </c>
      <c r="U525" s="349">
        <v>0.3779289493575208</v>
      </c>
      <c r="V525" s="350"/>
      <c r="W525" s="350"/>
      <c r="X525" s="350"/>
      <c r="Y525" s="350"/>
      <c r="Z525" s="351">
        <v>0</v>
      </c>
      <c r="AA525" s="352">
        <v>0</v>
      </c>
      <c r="AB525" s="353" t="s">
        <v>527</v>
      </c>
      <c r="AC525" s="354"/>
      <c r="AD525" s="354"/>
      <c r="AE525" s="354"/>
      <c r="AF525" s="354"/>
      <c r="AG525" s="355">
        <v>0</v>
      </c>
      <c r="AH525" s="167">
        <v>1294</v>
      </c>
      <c r="AI525" s="373">
        <v>0</v>
      </c>
      <c r="AJ525" s="357"/>
      <c r="AK525" s="357"/>
      <c r="AL525" s="357"/>
      <c r="AM525" s="357"/>
      <c r="AN525" s="358">
        <v>0</v>
      </c>
      <c r="AO525" s="359">
        <v>0</v>
      </c>
      <c r="AP525" s="360" t="s">
        <v>527</v>
      </c>
      <c r="AQ525" s="361"/>
      <c r="AR525" s="361"/>
      <c r="AS525" s="361"/>
      <c r="AT525" s="361"/>
      <c r="AU525" s="362">
        <v>0</v>
      </c>
      <c r="AV525" s="363">
        <v>0</v>
      </c>
      <c r="AW525" s="364" t="s">
        <v>527</v>
      </c>
    </row>
    <row r="526" spans="1:49" ht="14.25" customHeight="1" x14ac:dyDescent="0.2">
      <c r="A526" s="153">
        <v>525</v>
      </c>
      <c r="B526" s="153" t="str">
        <f t="shared" si="7"/>
        <v>CL-AIFood Security</v>
      </c>
      <c r="C526" s="343" t="s">
        <v>115</v>
      </c>
      <c r="D526" s="344" t="s">
        <v>115</v>
      </c>
      <c r="E526" s="344" t="s">
        <v>122</v>
      </c>
      <c r="F526" s="344" t="s">
        <v>123</v>
      </c>
      <c r="G526" s="344" t="s">
        <v>421</v>
      </c>
      <c r="H526" s="212">
        <v>15</v>
      </c>
      <c r="I526" s="212">
        <v>10</v>
      </c>
      <c r="J526" s="212">
        <v>45</v>
      </c>
      <c r="K526" s="212">
        <v>30</v>
      </c>
      <c r="L526" s="346">
        <v>100</v>
      </c>
      <c r="M526" s="346">
        <v>3893</v>
      </c>
      <c r="N526" s="236">
        <v>2.5687130747495505E-2</v>
      </c>
      <c r="O526" s="347">
        <v>15</v>
      </c>
      <c r="P526" s="347">
        <v>10</v>
      </c>
      <c r="Q526" s="347">
        <v>45</v>
      </c>
      <c r="R526" s="347">
        <v>30</v>
      </c>
      <c r="S526" s="348">
        <v>100</v>
      </c>
      <c r="T526" s="157">
        <v>238</v>
      </c>
      <c r="U526" s="349">
        <v>0.42016806722689076</v>
      </c>
      <c r="V526" s="350"/>
      <c r="W526" s="350"/>
      <c r="X526" s="350"/>
      <c r="Y526" s="350"/>
      <c r="Z526" s="351">
        <v>0</v>
      </c>
      <c r="AA526" s="352">
        <v>0</v>
      </c>
      <c r="AB526" s="353" t="s">
        <v>527</v>
      </c>
      <c r="AC526" s="354"/>
      <c r="AD526" s="354"/>
      <c r="AE526" s="354"/>
      <c r="AF526" s="354"/>
      <c r="AG526" s="355">
        <v>0</v>
      </c>
      <c r="AH526" s="167">
        <v>3655</v>
      </c>
      <c r="AI526" s="373">
        <v>0</v>
      </c>
      <c r="AJ526" s="357"/>
      <c r="AK526" s="357"/>
      <c r="AL526" s="357"/>
      <c r="AM526" s="357"/>
      <c r="AN526" s="358">
        <v>0</v>
      </c>
      <c r="AO526" s="359">
        <v>0</v>
      </c>
      <c r="AP526" s="360" t="s">
        <v>527</v>
      </c>
      <c r="AQ526" s="361"/>
      <c r="AR526" s="361"/>
      <c r="AS526" s="361"/>
      <c r="AT526" s="361"/>
      <c r="AU526" s="362">
        <v>0</v>
      </c>
      <c r="AV526" s="363">
        <v>0</v>
      </c>
      <c r="AW526" s="364" t="s">
        <v>527</v>
      </c>
    </row>
    <row r="527" spans="1:49" ht="14.25" customHeight="1" x14ac:dyDescent="0.2">
      <c r="A527" s="153">
        <v>526</v>
      </c>
      <c r="B527" s="153" t="str">
        <f t="shared" si="7"/>
        <v>CL-BIFood Security</v>
      </c>
      <c r="C527" s="343" t="s">
        <v>115</v>
      </c>
      <c r="D527" s="344" t="s">
        <v>115</v>
      </c>
      <c r="E527" s="344" t="s">
        <v>124</v>
      </c>
      <c r="F527" s="344" t="s">
        <v>125</v>
      </c>
      <c r="G527" s="344" t="s">
        <v>421</v>
      </c>
      <c r="H527" s="212">
        <v>150</v>
      </c>
      <c r="I527" s="212">
        <v>100</v>
      </c>
      <c r="J527" s="212">
        <v>150</v>
      </c>
      <c r="K527" s="212">
        <v>100</v>
      </c>
      <c r="L527" s="346">
        <v>500</v>
      </c>
      <c r="M527" s="346">
        <v>14794</v>
      </c>
      <c r="N527" s="236">
        <v>3.3797485467081251E-2</v>
      </c>
      <c r="O527" s="347">
        <v>150</v>
      </c>
      <c r="P527" s="347">
        <v>100</v>
      </c>
      <c r="Q527" s="347">
        <v>150</v>
      </c>
      <c r="R527" s="347">
        <v>100</v>
      </c>
      <c r="S527" s="348">
        <v>500</v>
      </c>
      <c r="T527" s="157">
        <v>6451</v>
      </c>
      <c r="U527" s="349">
        <v>7.7507363199503951E-2</v>
      </c>
      <c r="V527" s="350"/>
      <c r="W527" s="350"/>
      <c r="X527" s="350"/>
      <c r="Y527" s="350"/>
      <c r="Z527" s="351">
        <v>0</v>
      </c>
      <c r="AA527" s="352">
        <v>0</v>
      </c>
      <c r="AB527" s="353" t="s">
        <v>527</v>
      </c>
      <c r="AC527" s="354"/>
      <c r="AD527" s="354"/>
      <c r="AE527" s="354"/>
      <c r="AF527" s="354"/>
      <c r="AG527" s="355">
        <v>0</v>
      </c>
      <c r="AH527" s="167">
        <v>8343</v>
      </c>
      <c r="AI527" s="373">
        <v>0</v>
      </c>
      <c r="AJ527" s="357"/>
      <c r="AK527" s="357"/>
      <c r="AL527" s="357"/>
      <c r="AM527" s="357"/>
      <c r="AN527" s="358">
        <v>0</v>
      </c>
      <c r="AO527" s="359">
        <v>0</v>
      </c>
      <c r="AP527" s="360" t="s">
        <v>527</v>
      </c>
      <c r="AQ527" s="361"/>
      <c r="AR527" s="361"/>
      <c r="AS527" s="361"/>
      <c r="AT527" s="361"/>
      <c r="AU527" s="362">
        <v>0</v>
      </c>
      <c r="AV527" s="363">
        <v>0</v>
      </c>
      <c r="AW527" s="364" t="s">
        <v>527</v>
      </c>
    </row>
    <row r="528" spans="1:49" ht="14.25" customHeight="1" x14ac:dyDescent="0.2">
      <c r="A528" s="153">
        <v>527</v>
      </c>
      <c r="B528" s="153" t="str">
        <f t="shared" si="7"/>
        <v>CL-COFood Security</v>
      </c>
      <c r="C528" s="343" t="s">
        <v>115</v>
      </c>
      <c r="D528" s="344" t="s">
        <v>115</v>
      </c>
      <c r="E528" s="344" t="s">
        <v>126</v>
      </c>
      <c r="F528" s="344" t="s">
        <v>127</v>
      </c>
      <c r="G528" s="344" t="s">
        <v>421</v>
      </c>
      <c r="H528" s="212">
        <v>150</v>
      </c>
      <c r="I528" s="212">
        <v>100</v>
      </c>
      <c r="J528" s="212">
        <v>150</v>
      </c>
      <c r="K528" s="212">
        <v>100</v>
      </c>
      <c r="L528" s="346">
        <v>500</v>
      </c>
      <c r="M528" s="346">
        <v>8610</v>
      </c>
      <c r="N528" s="236">
        <v>5.8072009291521488E-2</v>
      </c>
      <c r="O528" s="347">
        <v>150</v>
      </c>
      <c r="P528" s="347">
        <v>100</v>
      </c>
      <c r="Q528" s="347">
        <v>150</v>
      </c>
      <c r="R528" s="347">
        <v>100</v>
      </c>
      <c r="S528" s="348">
        <v>500</v>
      </c>
      <c r="T528" s="157">
        <v>4360</v>
      </c>
      <c r="U528" s="349">
        <v>0.11467889908256881</v>
      </c>
      <c r="V528" s="350"/>
      <c r="W528" s="350"/>
      <c r="X528" s="350"/>
      <c r="Y528" s="350"/>
      <c r="Z528" s="351">
        <v>0</v>
      </c>
      <c r="AA528" s="352">
        <v>0</v>
      </c>
      <c r="AB528" s="353" t="s">
        <v>527</v>
      </c>
      <c r="AC528" s="354"/>
      <c r="AD528" s="354"/>
      <c r="AE528" s="354"/>
      <c r="AF528" s="354"/>
      <c r="AG528" s="355">
        <v>0</v>
      </c>
      <c r="AH528" s="167">
        <v>4250</v>
      </c>
      <c r="AI528" s="373">
        <v>0</v>
      </c>
      <c r="AJ528" s="357"/>
      <c r="AK528" s="357"/>
      <c r="AL528" s="357"/>
      <c r="AM528" s="357"/>
      <c r="AN528" s="358">
        <v>0</v>
      </c>
      <c r="AO528" s="359">
        <v>0</v>
      </c>
      <c r="AP528" s="360" t="s">
        <v>527</v>
      </c>
      <c r="AQ528" s="361"/>
      <c r="AR528" s="361"/>
      <c r="AS528" s="361"/>
      <c r="AT528" s="361"/>
      <c r="AU528" s="362">
        <v>0</v>
      </c>
      <c r="AV528" s="363">
        <v>0</v>
      </c>
      <c r="AW528" s="364" t="s">
        <v>527</v>
      </c>
    </row>
    <row r="529" spans="1:49" ht="14.25" customHeight="1" x14ac:dyDescent="0.2">
      <c r="A529" s="153">
        <v>528</v>
      </c>
      <c r="B529" s="153" t="str">
        <f t="shared" si="7"/>
        <v>CL-ARFood Security</v>
      </c>
      <c r="C529" s="343" t="s">
        <v>115</v>
      </c>
      <c r="D529" s="344" t="s">
        <v>115</v>
      </c>
      <c r="E529" s="344" t="s">
        <v>128</v>
      </c>
      <c r="F529" s="344" t="s">
        <v>129</v>
      </c>
      <c r="G529" s="344" t="s">
        <v>421</v>
      </c>
      <c r="H529" s="212">
        <v>150</v>
      </c>
      <c r="I529" s="212">
        <v>100</v>
      </c>
      <c r="J529" s="212">
        <v>150</v>
      </c>
      <c r="K529" s="212">
        <v>100</v>
      </c>
      <c r="L529" s="346">
        <v>500</v>
      </c>
      <c r="M529" s="346">
        <v>6794</v>
      </c>
      <c r="N529" s="236">
        <v>7.3594347954077127E-2</v>
      </c>
      <c r="O529" s="347">
        <v>150</v>
      </c>
      <c r="P529" s="347">
        <v>100</v>
      </c>
      <c r="Q529" s="347">
        <v>150</v>
      </c>
      <c r="R529" s="347">
        <v>100</v>
      </c>
      <c r="S529" s="348">
        <v>500</v>
      </c>
      <c r="T529" s="157">
        <v>1903</v>
      </c>
      <c r="U529" s="349">
        <v>0.26274303730951132</v>
      </c>
      <c r="V529" s="350"/>
      <c r="W529" s="350"/>
      <c r="X529" s="350"/>
      <c r="Y529" s="350"/>
      <c r="Z529" s="351">
        <v>0</v>
      </c>
      <c r="AA529" s="352">
        <v>0</v>
      </c>
      <c r="AB529" s="353" t="s">
        <v>527</v>
      </c>
      <c r="AC529" s="354"/>
      <c r="AD529" s="354"/>
      <c r="AE529" s="354"/>
      <c r="AF529" s="354"/>
      <c r="AG529" s="355">
        <v>0</v>
      </c>
      <c r="AH529" s="167">
        <v>4891</v>
      </c>
      <c r="AI529" s="373">
        <v>0</v>
      </c>
      <c r="AJ529" s="357"/>
      <c r="AK529" s="357"/>
      <c r="AL529" s="357"/>
      <c r="AM529" s="357"/>
      <c r="AN529" s="358">
        <v>0</v>
      </c>
      <c r="AO529" s="359">
        <v>0</v>
      </c>
      <c r="AP529" s="360" t="s">
        <v>527</v>
      </c>
      <c r="AQ529" s="361"/>
      <c r="AR529" s="361"/>
      <c r="AS529" s="361"/>
      <c r="AT529" s="361"/>
      <c r="AU529" s="362">
        <v>0</v>
      </c>
      <c r="AV529" s="363">
        <v>0</v>
      </c>
      <c r="AW529" s="364" t="s">
        <v>527</v>
      </c>
    </row>
    <row r="530" spans="1:49" ht="14.25" customHeight="1" x14ac:dyDescent="0.2">
      <c r="A530" s="153">
        <v>529</v>
      </c>
      <c r="B530" s="153" t="str">
        <f t="shared" si="7"/>
        <v>CL-LIFood Security</v>
      </c>
      <c r="C530" s="343" t="s">
        <v>115</v>
      </c>
      <c r="D530" s="344" t="s">
        <v>115</v>
      </c>
      <c r="E530" s="344" t="s">
        <v>130</v>
      </c>
      <c r="F530" s="344" t="s">
        <v>131</v>
      </c>
      <c r="G530" s="344" t="s">
        <v>421</v>
      </c>
      <c r="H530" s="212">
        <v>30</v>
      </c>
      <c r="I530" s="212">
        <v>20</v>
      </c>
      <c r="J530" s="212">
        <v>30</v>
      </c>
      <c r="K530" s="212">
        <v>20</v>
      </c>
      <c r="L530" s="346">
        <v>100</v>
      </c>
      <c r="M530" s="346">
        <v>13042</v>
      </c>
      <c r="N530" s="236">
        <v>7.6675356540407916E-3</v>
      </c>
      <c r="O530" s="347">
        <v>30</v>
      </c>
      <c r="P530" s="347">
        <v>20</v>
      </c>
      <c r="Q530" s="347">
        <v>30</v>
      </c>
      <c r="R530" s="347">
        <v>20</v>
      </c>
      <c r="S530" s="348">
        <v>100</v>
      </c>
      <c r="T530" s="157">
        <v>5812</v>
      </c>
      <c r="U530" s="349">
        <v>1.7205781142463867E-2</v>
      </c>
      <c r="V530" s="350"/>
      <c r="W530" s="350"/>
      <c r="X530" s="350"/>
      <c r="Y530" s="350"/>
      <c r="Z530" s="351">
        <v>0</v>
      </c>
      <c r="AA530" s="352">
        <v>0</v>
      </c>
      <c r="AB530" s="353" t="s">
        <v>527</v>
      </c>
      <c r="AC530" s="354"/>
      <c r="AD530" s="354"/>
      <c r="AE530" s="354"/>
      <c r="AF530" s="354"/>
      <c r="AG530" s="355">
        <v>0</v>
      </c>
      <c r="AH530" s="167">
        <v>7230</v>
      </c>
      <c r="AI530" s="373">
        <v>0</v>
      </c>
      <c r="AJ530" s="357"/>
      <c r="AK530" s="357"/>
      <c r="AL530" s="357"/>
      <c r="AM530" s="357"/>
      <c r="AN530" s="358">
        <v>0</v>
      </c>
      <c r="AO530" s="359">
        <v>0</v>
      </c>
      <c r="AP530" s="360" t="s">
        <v>527</v>
      </c>
      <c r="AQ530" s="361"/>
      <c r="AR530" s="361"/>
      <c r="AS530" s="361"/>
      <c r="AT530" s="361"/>
      <c r="AU530" s="362">
        <v>0</v>
      </c>
      <c r="AV530" s="363">
        <v>0</v>
      </c>
      <c r="AW530" s="364" t="s">
        <v>527</v>
      </c>
    </row>
    <row r="531" spans="1:49" ht="14.25" customHeight="1" x14ac:dyDescent="0.2">
      <c r="A531" s="153">
        <v>530</v>
      </c>
      <c r="B531" s="153" t="str">
        <f t="shared" si="7"/>
        <v>CL-LLFood Security</v>
      </c>
      <c r="C531" s="343" t="s">
        <v>115</v>
      </c>
      <c r="D531" s="344" t="s">
        <v>115</v>
      </c>
      <c r="E531" s="344" t="s">
        <v>132</v>
      </c>
      <c r="F531" s="344" t="s">
        <v>133</v>
      </c>
      <c r="G531" s="344" t="s">
        <v>421</v>
      </c>
      <c r="H531" s="212">
        <v>150</v>
      </c>
      <c r="I531" s="212">
        <v>100</v>
      </c>
      <c r="J531" s="212">
        <v>150</v>
      </c>
      <c r="K531" s="212">
        <v>100</v>
      </c>
      <c r="L531" s="346">
        <v>500</v>
      </c>
      <c r="M531" s="346">
        <v>8348</v>
      </c>
      <c r="N531" s="236">
        <v>5.9894585529468136E-2</v>
      </c>
      <c r="O531" s="347">
        <v>150</v>
      </c>
      <c r="P531" s="347">
        <v>100</v>
      </c>
      <c r="Q531" s="347">
        <v>150</v>
      </c>
      <c r="R531" s="347">
        <v>100</v>
      </c>
      <c r="S531" s="348">
        <v>500</v>
      </c>
      <c r="T531" s="157">
        <v>3928</v>
      </c>
      <c r="U531" s="349">
        <v>0.12729124236252545</v>
      </c>
      <c r="V531" s="350"/>
      <c r="W531" s="350"/>
      <c r="X531" s="350"/>
      <c r="Y531" s="350"/>
      <c r="Z531" s="351">
        <v>0</v>
      </c>
      <c r="AA531" s="352">
        <v>0</v>
      </c>
      <c r="AB531" s="353" t="s">
        <v>527</v>
      </c>
      <c r="AC531" s="354"/>
      <c r="AD531" s="354"/>
      <c r="AE531" s="354"/>
      <c r="AF531" s="354"/>
      <c r="AG531" s="355">
        <v>0</v>
      </c>
      <c r="AH531" s="167">
        <v>4420</v>
      </c>
      <c r="AI531" s="373">
        <v>0</v>
      </c>
      <c r="AJ531" s="357"/>
      <c r="AK531" s="357"/>
      <c r="AL531" s="357"/>
      <c r="AM531" s="357"/>
      <c r="AN531" s="358">
        <v>0</v>
      </c>
      <c r="AO531" s="359">
        <v>0</v>
      </c>
      <c r="AP531" s="360" t="s">
        <v>527</v>
      </c>
      <c r="AQ531" s="361"/>
      <c r="AR531" s="361"/>
      <c r="AS531" s="361"/>
      <c r="AT531" s="361"/>
      <c r="AU531" s="362">
        <v>0</v>
      </c>
      <c r="AV531" s="363">
        <v>0</v>
      </c>
      <c r="AW531" s="364" t="s">
        <v>527</v>
      </c>
    </row>
    <row r="532" spans="1:49" ht="14.25" customHeight="1" x14ac:dyDescent="0.2">
      <c r="A532" s="153">
        <v>531</v>
      </c>
      <c r="B532" s="153" t="str">
        <f t="shared" si="7"/>
        <v>CL-LRFood Security</v>
      </c>
      <c r="C532" s="343" t="s">
        <v>115</v>
      </c>
      <c r="D532" s="344" t="s">
        <v>115</v>
      </c>
      <c r="E532" s="344" t="s">
        <v>134</v>
      </c>
      <c r="F532" s="344" t="s">
        <v>135</v>
      </c>
      <c r="G532" s="344" t="s">
        <v>421</v>
      </c>
      <c r="H532" s="212">
        <v>60</v>
      </c>
      <c r="I532" s="212">
        <v>65</v>
      </c>
      <c r="J532" s="212">
        <v>225</v>
      </c>
      <c r="K532" s="212">
        <v>150</v>
      </c>
      <c r="L532" s="346">
        <v>500</v>
      </c>
      <c r="M532" s="346">
        <v>4571</v>
      </c>
      <c r="N532" s="236">
        <v>0.10938525486764385</v>
      </c>
      <c r="O532" s="347">
        <v>60</v>
      </c>
      <c r="P532" s="347">
        <v>65</v>
      </c>
      <c r="Q532" s="347">
        <v>225</v>
      </c>
      <c r="R532" s="347">
        <v>150</v>
      </c>
      <c r="S532" s="348">
        <v>500</v>
      </c>
      <c r="T532" s="157">
        <v>701</v>
      </c>
      <c r="U532" s="349">
        <v>0.71326676176890158</v>
      </c>
      <c r="V532" s="350"/>
      <c r="W532" s="350"/>
      <c r="X532" s="350"/>
      <c r="Y532" s="350"/>
      <c r="Z532" s="351">
        <v>0</v>
      </c>
      <c r="AA532" s="352">
        <v>0</v>
      </c>
      <c r="AB532" s="353" t="s">
        <v>527</v>
      </c>
      <c r="AC532" s="354"/>
      <c r="AD532" s="354"/>
      <c r="AE532" s="354"/>
      <c r="AF532" s="354"/>
      <c r="AG532" s="355">
        <v>0</v>
      </c>
      <c r="AH532" s="167">
        <v>3870</v>
      </c>
      <c r="AI532" s="373">
        <v>0</v>
      </c>
      <c r="AJ532" s="357"/>
      <c r="AK532" s="357"/>
      <c r="AL532" s="357"/>
      <c r="AM532" s="357"/>
      <c r="AN532" s="358">
        <v>0</v>
      </c>
      <c r="AO532" s="359">
        <v>0</v>
      </c>
      <c r="AP532" s="360" t="s">
        <v>527</v>
      </c>
      <c r="AQ532" s="361"/>
      <c r="AR532" s="361"/>
      <c r="AS532" s="361"/>
      <c r="AT532" s="361"/>
      <c r="AU532" s="362">
        <v>0</v>
      </c>
      <c r="AV532" s="363">
        <v>0</v>
      </c>
      <c r="AW532" s="364" t="s">
        <v>527</v>
      </c>
    </row>
    <row r="533" spans="1:49" ht="14.25" customHeight="1" x14ac:dyDescent="0.2">
      <c r="A533" s="153">
        <v>532</v>
      </c>
      <c r="B533" s="153" t="str">
        <f t="shared" si="7"/>
        <v>CL-MAFood Security</v>
      </c>
      <c r="C533" s="343" t="s">
        <v>115</v>
      </c>
      <c r="D533" s="344" t="s">
        <v>115</v>
      </c>
      <c r="E533" s="344" t="s">
        <v>136</v>
      </c>
      <c r="F533" s="344" t="s">
        <v>137</v>
      </c>
      <c r="G533" s="344" t="s">
        <v>421</v>
      </c>
      <c r="H533" s="212">
        <v>30</v>
      </c>
      <c r="I533" s="212">
        <v>20</v>
      </c>
      <c r="J533" s="212">
        <v>30</v>
      </c>
      <c r="K533" s="212">
        <v>20</v>
      </c>
      <c r="L533" s="346">
        <v>100</v>
      </c>
      <c r="M533" s="346">
        <v>1324</v>
      </c>
      <c r="N533" s="236">
        <v>7.5528700906344406E-2</v>
      </c>
      <c r="O533" s="347">
        <v>30</v>
      </c>
      <c r="P533" s="347">
        <v>20</v>
      </c>
      <c r="Q533" s="347">
        <v>30</v>
      </c>
      <c r="R533" s="347">
        <v>20</v>
      </c>
      <c r="S533" s="348">
        <v>100</v>
      </c>
      <c r="T533" s="157">
        <v>863</v>
      </c>
      <c r="U533" s="349">
        <v>0.11587485515643106</v>
      </c>
      <c r="V533" s="350"/>
      <c r="W533" s="350"/>
      <c r="X533" s="350"/>
      <c r="Y533" s="350"/>
      <c r="Z533" s="351">
        <v>0</v>
      </c>
      <c r="AA533" s="352">
        <v>0</v>
      </c>
      <c r="AB533" s="353" t="s">
        <v>527</v>
      </c>
      <c r="AC533" s="354"/>
      <c r="AD533" s="354"/>
      <c r="AE533" s="354"/>
      <c r="AF533" s="354"/>
      <c r="AG533" s="355">
        <v>0</v>
      </c>
      <c r="AH533" s="167">
        <v>461</v>
      </c>
      <c r="AI533" s="373">
        <v>0</v>
      </c>
      <c r="AJ533" s="357"/>
      <c r="AK533" s="357"/>
      <c r="AL533" s="357"/>
      <c r="AM533" s="357"/>
      <c r="AN533" s="358">
        <v>0</v>
      </c>
      <c r="AO533" s="359">
        <v>0</v>
      </c>
      <c r="AP533" s="360" t="s">
        <v>527</v>
      </c>
      <c r="AQ533" s="361"/>
      <c r="AR533" s="361"/>
      <c r="AS533" s="361"/>
      <c r="AT533" s="361"/>
      <c r="AU533" s="362">
        <v>0</v>
      </c>
      <c r="AV533" s="363">
        <v>0</v>
      </c>
      <c r="AW533" s="364" t="s">
        <v>527</v>
      </c>
    </row>
    <row r="534" spans="1:49" ht="14.25" customHeight="1" x14ac:dyDescent="0.2">
      <c r="A534" s="153">
        <v>533</v>
      </c>
      <c r="B534" s="153" t="str">
        <f t="shared" si="7"/>
        <v>CL-MLFood Security</v>
      </c>
      <c r="C534" s="343" t="s">
        <v>115</v>
      </c>
      <c r="D534" s="344" t="s">
        <v>115</v>
      </c>
      <c r="E534" s="344" t="s">
        <v>138</v>
      </c>
      <c r="F534" s="344" t="s">
        <v>139</v>
      </c>
      <c r="G534" s="344" t="s">
        <v>421</v>
      </c>
      <c r="H534" s="212">
        <v>150</v>
      </c>
      <c r="I534" s="212">
        <v>100</v>
      </c>
      <c r="J534" s="212">
        <v>150</v>
      </c>
      <c r="K534" s="212">
        <v>100</v>
      </c>
      <c r="L534" s="346">
        <v>500</v>
      </c>
      <c r="M534" s="346">
        <v>6255</v>
      </c>
      <c r="N534" s="236">
        <v>7.9936051159072735E-2</v>
      </c>
      <c r="O534" s="347">
        <v>150</v>
      </c>
      <c r="P534" s="347">
        <v>100</v>
      </c>
      <c r="Q534" s="347">
        <v>150</v>
      </c>
      <c r="R534" s="347">
        <v>100</v>
      </c>
      <c r="S534" s="348">
        <v>500</v>
      </c>
      <c r="T534" s="157">
        <v>5503</v>
      </c>
      <c r="U534" s="349">
        <v>9.0859531164819193E-2</v>
      </c>
      <c r="V534" s="350"/>
      <c r="W534" s="350"/>
      <c r="X534" s="350"/>
      <c r="Y534" s="350"/>
      <c r="Z534" s="351">
        <v>0</v>
      </c>
      <c r="AA534" s="352">
        <v>0</v>
      </c>
      <c r="AB534" s="353" t="s">
        <v>527</v>
      </c>
      <c r="AC534" s="354"/>
      <c r="AD534" s="354"/>
      <c r="AE534" s="354"/>
      <c r="AF534" s="354"/>
      <c r="AG534" s="355">
        <v>0</v>
      </c>
      <c r="AH534" s="167">
        <v>752</v>
      </c>
      <c r="AI534" s="373">
        <v>0</v>
      </c>
      <c r="AJ534" s="357"/>
      <c r="AK534" s="357"/>
      <c r="AL534" s="357"/>
      <c r="AM534" s="357"/>
      <c r="AN534" s="358">
        <v>0</v>
      </c>
      <c r="AO534" s="359">
        <v>0</v>
      </c>
      <c r="AP534" s="360" t="s">
        <v>527</v>
      </c>
      <c r="AQ534" s="361"/>
      <c r="AR534" s="361"/>
      <c r="AS534" s="361"/>
      <c r="AT534" s="361"/>
      <c r="AU534" s="362">
        <v>0</v>
      </c>
      <c r="AV534" s="363">
        <v>0</v>
      </c>
      <c r="AW534" s="364" t="s">
        <v>527</v>
      </c>
    </row>
    <row r="535" spans="1:49" ht="14.25" customHeight="1" x14ac:dyDescent="0.2">
      <c r="A535" s="153">
        <v>534</v>
      </c>
      <c r="B535" s="153" t="str">
        <f t="shared" si="7"/>
        <v>CL-RMFood Security</v>
      </c>
      <c r="C535" s="343" t="s">
        <v>115</v>
      </c>
      <c r="D535" s="344" t="s">
        <v>115</v>
      </c>
      <c r="E535" s="344" t="s">
        <v>140</v>
      </c>
      <c r="F535" s="344" t="s">
        <v>141</v>
      </c>
      <c r="G535" s="344" t="s">
        <v>421</v>
      </c>
      <c r="H535" s="212">
        <v>3636</v>
      </c>
      <c r="I535" s="212">
        <v>2424</v>
      </c>
      <c r="J535" s="212">
        <v>3636</v>
      </c>
      <c r="K535" s="212">
        <v>2424</v>
      </c>
      <c r="L535" s="346">
        <v>12120</v>
      </c>
      <c r="M535" s="346">
        <v>136445</v>
      </c>
      <c r="N535" s="236">
        <v>8.8826999890065594E-2</v>
      </c>
      <c r="O535" s="347">
        <v>3636</v>
      </c>
      <c r="P535" s="347">
        <v>2424</v>
      </c>
      <c r="Q535" s="347">
        <v>3636</v>
      </c>
      <c r="R535" s="347">
        <v>2424</v>
      </c>
      <c r="S535" s="348">
        <v>12120</v>
      </c>
      <c r="T535" s="157">
        <v>105001</v>
      </c>
      <c r="U535" s="349">
        <v>0.11542747211931315</v>
      </c>
      <c r="V535" s="350"/>
      <c r="W535" s="350"/>
      <c r="X535" s="350"/>
      <c r="Y535" s="350"/>
      <c r="Z535" s="351">
        <v>0</v>
      </c>
      <c r="AA535" s="352">
        <v>0</v>
      </c>
      <c r="AB535" s="353" t="s">
        <v>527</v>
      </c>
      <c r="AC535" s="354"/>
      <c r="AD535" s="354"/>
      <c r="AE535" s="354"/>
      <c r="AF535" s="354"/>
      <c r="AG535" s="355">
        <v>0</v>
      </c>
      <c r="AH535" s="167">
        <v>31444</v>
      </c>
      <c r="AI535" s="373">
        <v>0</v>
      </c>
      <c r="AJ535" s="357"/>
      <c r="AK535" s="357"/>
      <c r="AL535" s="357"/>
      <c r="AM535" s="357"/>
      <c r="AN535" s="358">
        <v>0</v>
      </c>
      <c r="AO535" s="359">
        <v>0</v>
      </c>
      <c r="AP535" s="360" t="s">
        <v>527</v>
      </c>
      <c r="AQ535" s="361"/>
      <c r="AR535" s="361"/>
      <c r="AS535" s="361"/>
      <c r="AT535" s="361"/>
      <c r="AU535" s="362">
        <v>0</v>
      </c>
      <c r="AV535" s="363">
        <v>0</v>
      </c>
      <c r="AW535" s="364" t="s">
        <v>527</v>
      </c>
    </row>
    <row r="536" spans="1:49" ht="14.25" customHeight="1" x14ac:dyDescent="0.2">
      <c r="A536" s="153">
        <v>535</v>
      </c>
      <c r="B536" s="153" t="str">
        <f t="shared" si="7"/>
        <v>CL-NBFood Security</v>
      </c>
      <c r="C536" s="343" t="s">
        <v>115</v>
      </c>
      <c r="D536" s="344" t="s">
        <v>115</v>
      </c>
      <c r="E536" s="344" t="s">
        <v>142</v>
      </c>
      <c r="F536" s="344" t="s">
        <v>143</v>
      </c>
      <c r="G536" s="344" t="s">
        <v>421</v>
      </c>
      <c r="H536" s="212">
        <v>150</v>
      </c>
      <c r="I536" s="212">
        <v>100</v>
      </c>
      <c r="J536" s="212">
        <v>150</v>
      </c>
      <c r="K536" s="212">
        <v>100</v>
      </c>
      <c r="L536" s="346">
        <v>500</v>
      </c>
      <c r="M536" s="346">
        <v>3323</v>
      </c>
      <c r="N536" s="236">
        <v>0.15046644598254588</v>
      </c>
      <c r="O536" s="347">
        <v>150</v>
      </c>
      <c r="P536" s="347">
        <v>100</v>
      </c>
      <c r="Q536" s="347">
        <v>150</v>
      </c>
      <c r="R536" s="347">
        <v>100</v>
      </c>
      <c r="S536" s="348">
        <v>500</v>
      </c>
      <c r="T536" s="157">
        <v>1539</v>
      </c>
      <c r="U536" s="349">
        <v>0.32488628979857048</v>
      </c>
      <c r="V536" s="350"/>
      <c r="W536" s="350"/>
      <c r="X536" s="350"/>
      <c r="Y536" s="350"/>
      <c r="Z536" s="351">
        <v>0</v>
      </c>
      <c r="AA536" s="352">
        <v>0</v>
      </c>
      <c r="AB536" s="353" t="s">
        <v>527</v>
      </c>
      <c r="AC536" s="354"/>
      <c r="AD536" s="354"/>
      <c r="AE536" s="354"/>
      <c r="AF536" s="354"/>
      <c r="AG536" s="355">
        <v>0</v>
      </c>
      <c r="AH536" s="167">
        <v>1784</v>
      </c>
      <c r="AI536" s="373">
        <v>0</v>
      </c>
      <c r="AJ536" s="357"/>
      <c r="AK536" s="357"/>
      <c r="AL536" s="357"/>
      <c r="AM536" s="357"/>
      <c r="AN536" s="358">
        <v>0</v>
      </c>
      <c r="AO536" s="359">
        <v>0</v>
      </c>
      <c r="AP536" s="360" t="s">
        <v>527</v>
      </c>
      <c r="AQ536" s="361"/>
      <c r="AR536" s="361"/>
      <c r="AS536" s="361"/>
      <c r="AT536" s="361"/>
      <c r="AU536" s="362">
        <v>0</v>
      </c>
      <c r="AV536" s="363">
        <v>0</v>
      </c>
      <c r="AW536" s="364" t="s">
        <v>527</v>
      </c>
    </row>
    <row r="537" spans="1:49" ht="14.25" customHeight="1" x14ac:dyDescent="0.2">
      <c r="A537" s="153">
        <v>536</v>
      </c>
      <c r="B537" s="153" t="str">
        <f t="shared" si="7"/>
        <v>CL-TAFood Security</v>
      </c>
      <c r="C537" s="343" t="s">
        <v>115</v>
      </c>
      <c r="D537" s="344" t="s">
        <v>115</v>
      </c>
      <c r="E537" s="344" t="s">
        <v>144</v>
      </c>
      <c r="F537" s="344" t="s">
        <v>145</v>
      </c>
      <c r="G537" s="344" t="s">
        <v>421</v>
      </c>
      <c r="H537" s="212">
        <v>170</v>
      </c>
      <c r="I537" s="212">
        <v>250</v>
      </c>
      <c r="J537" s="212">
        <v>900</v>
      </c>
      <c r="K537" s="212">
        <v>700</v>
      </c>
      <c r="L537" s="346">
        <v>2020</v>
      </c>
      <c r="M537" s="346">
        <v>3394</v>
      </c>
      <c r="N537" s="236">
        <v>0.59516794342958157</v>
      </c>
      <c r="O537" s="347">
        <v>170</v>
      </c>
      <c r="P537" s="347">
        <v>250</v>
      </c>
      <c r="Q537" s="347">
        <v>900</v>
      </c>
      <c r="R537" s="347">
        <v>700</v>
      </c>
      <c r="S537" s="348">
        <v>2020</v>
      </c>
      <c r="T537" s="157">
        <v>2394</v>
      </c>
      <c r="U537" s="349">
        <v>0.84377610693400162</v>
      </c>
      <c r="V537" s="350"/>
      <c r="W537" s="350"/>
      <c r="X537" s="350"/>
      <c r="Y537" s="350"/>
      <c r="Z537" s="351">
        <v>0</v>
      </c>
      <c r="AA537" s="352">
        <v>0</v>
      </c>
      <c r="AB537" s="353" t="s">
        <v>527</v>
      </c>
      <c r="AC537" s="354"/>
      <c r="AD537" s="354"/>
      <c r="AE537" s="354"/>
      <c r="AF537" s="354"/>
      <c r="AG537" s="355">
        <v>0</v>
      </c>
      <c r="AH537" s="167">
        <v>1000</v>
      </c>
      <c r="AI537" s="373">
        <v>0</v>
      </c>
      <c r="AJ537" s="357"/>
      <c r="AK537" s="357"/>
      <c r="AL537" s="357"/>
      <c r="AM537" s="357"/>
      <c r="AN537" s="358">
        <v>0</v>
      </c>
      <c r="AO537" s="359">
        <v>0</v>
      </c>
      <c r="AP537" s="360" t="s">
        <v>527</v>
      </c>
      <c r="AQ537" s="361"/>
      <c r="AR537" s="361"/>
      <c r="AS537" s="361"/>
      <c r="AT537" s="361"/>
      <c r="AU537" s="362">
        <v>0</v>
      </c>
      <c r="AV537" s="363">
        <v>0</v>
      </c>
      <c r="AW537" s="364" t="s">
        <v>527</v>
      </c>
    </row>
    <row r="538" spans="1:49" ht="14.25" customHeight="1" x14ac:dyDescent="0.2">
      <c r="A538" s="153">
        <v>537</v>
      </c>
      <c r="B538" s="153" t="str">
        <f t="shared" si="7"/>
        <v>CL-VSFood Security</v>
      </c>
      <c r="C538" s="343" t="s">
        <v>115</v>
      </c>
      <c r="D538" s="344" t="s">
        <v>115</v>
      </c>
      <c r="E538" s="344" t="s">
        <v>146</v>
      </c>
      <c r="F538" s="344" t="s">
        <v>147</v>
      </c>
      <c r="G538" s="344" t="s">
        <v>421</v>
      </c>
      <c r="H538" s="212">
        <v>150</v>
      </c>
      <c r="I538" s="212">
        <v>100</v>
      </c>
      <c r="J538" s="212">
        <v>150</v>
      </c>
      <c r="K538" s="212">
        <v>100</v>
      </c>
      <c r="L538" s="346">
        <v>500</v>
      </c>
      <c r="M538" s="346">
        <v>16049</v>
      </c>
      <c r="N538" s="236">
        <v>3.1154589070970153E-2</v>
      </c>
      <c r="O538" s="347">
        <v>150</v>
      </c>
      <c r="P538" s="347">
        <v>100</v>
      </c>
      <c r="Q538" s="347">
        <v>150</v>
      </c>
      <c r="R538" s="347">
        <v>100</v>
      </c>
      <c r="S538" s="348">
        <v>500</v>
      </c>
      <c r="T538" s="157">
        <v>13811</v>
      </c>
      <c r="U538" s="349">
        <v>3.6203026573021505E-2</v>
      </c>
      <c r="V538" s="350"/>
      <c r="W538" s="350"/>
      <c r="X538" s="350"/>
      <c r="Y538" s="350"/>
      <c r="Z538" s="351">
        <v>0</v>
      </c>
      <c r="AA538" s="352">
        <v>0</v>
      </c>
      <c r="AB538" s="353" t="s">
        <v>527</v>
      </c>
      <c r="AC538" s="354"/>
      <c r="AD538" s="354"/>
      <c r="AE538" s="354"/>
      <c r="AF538" s="354"/>
      <c r="AG538" s="355">
        <v>0</v>
      </c>
      <c r="AH538" s="167">
        <v>2238</v>
      </c>
      <c r="AI538" s="373">
        <v>0</v>
      </c>
      <c r="AJ538" s="357"/>
      <c r="AK538" s="357"/>
      <c r="AL538" s="357"/>
      <c r="AM538" s="357"/>
      <c r="AN538" s="358">
        <v>0</v>
      </c>
      <c r="AO538" s="359">
        <v>0</v>
      </c>
      <c r="AP538" s="360" t="s">
        <v>527</v>
      </c>
      <c r="AQ538" s="361"/>
      <c r="AR538" s="361"/>
      <c r="AS538" s="361"/>
      <c r="AT538" s="361"/>
      <c r="AU538" s="362">
        <v>0</v>
      </c>
      <c r="AV538" s="363">
        <v>0</v>
      </c>
      <c r="AW538" s="364" t="s">
        <v>527</v>
      </c>
    </row>
    <row r="539" spans="1:49" ht="14.25" customHeight="1" x14ac:dyDescent="0.2">
      <c r="A539" s="189">
        <v>538</v>
      </c>
      <c r="B539" s="189" t="str">
        <f t="shared" si="7"/>
        <v>CLFood Security</v>
      </c>
      <c r="C539" s="375" t="s">
        <v>115</v>
      </c>
      <c r="D539" s="376" t="s">
        <v>115</v>
      </c>
      <c r="E539" s="376" t="s">
        <v>148</v>
      </c>
      <c r="F539" s="377" t="s">
        <v>420</v>
      </c>
      <c r="G539" s="376" t="s">
        <v>421</v>
      </c>
      <c r="H539" s="230">
        <v>5498</v>
      </c>
      <c r="I539" s="230">
        <v>3895</v>
      </c>
      <c r="J539" s="230">
        <v>7593</v>
      </c>
      <c r="K539" s="230">
        <v>5154</v>
      </c>
      <c r="L539" s="346">
        <v>22140</v>
      </c>
      <c r="M539" s="346">
        <v>238556</v>
      </c>
      <c r="N539" s="236">
        <v>9.2808397189758376E-2</v>
      </c>
      <c r="O539" s="369">
        <v>5498</v>
      </c>
      <c r="P539" s="369">
        <v>3895</v>
      </c>
      <c r="Q539" s="369">
        <v>7593</v>
      </c>
      <c r="R539" s="369">
        <v>5154</v>
      </c>
      <c r="S539" s="348">
        <v>22140</v>
      </c>
      <c r="T539" s="157">
        <v>158738</v>
      </c>
      <c r="U539" s="349">
        <v>0.13947510992956949</v>
      </c>
      <c r="V539" s="351"/>
      <c r="W539" s="351"/>
      <c r="X539" s="351"/>
      <c r="Y539" s="351"/>
      <c r="Z539" s="351">
        <v>0</v>
      </c>
      <c r="AA539" s="352">
        <v>0</v>
      </c>
      <c r="AB539" s="353" t="s">
        <v>527</v>
      </c>
      <c r="AC539" s="355">
        <v>0</v>
      </c>
      <c r="AD539" s="355">
        <v>0</v>
      </c>
      <c r="AE539" s="355">
        <v>0</v>
      </c>
      <c r="AF539" s="355">
        <v>0</v>
      </c>
      <c r="AG539" s="355">
        <v>0</v>
      </c>
      <c r="AH539" s="167">
        <v>79818</v>
      </c>
      <c r="AI539" s="373">
        <v>0</v>
      </c>
      <c r="AJ539" s="370"/>
      <c r="AK539" s="370"/>
      <c r="AL539" s="370"/>
      <c r="AM539" s="370"/>
      <c r="AN539" s="358">
        <v>0</v>
      </c>
      <c r="AO539" s="359">
        <v>0</v>
      </c>
      <c r="AP539" s="360" t="s">
        <v>527</v>
      </c>
      <c r="AQ539" s="362"/>
      <c r="AR539" s="362"/>
      <c r="AS539" s="362"/>
      <c r="AT539" s="362"/>
      <c r="AU539" s="362">
        <v>0</v>
      </c>
      <c r="AV539" s="363">
        <v>0</v>
      </c>
      <c r="AW539" s="364" t="s">
        <v>527</v>
      </c>
    </row>
    <row r="540" spans="1:49" ht="14.25" customHeight="1" x14ac:dyDescent="0.2">
      <c r="A540" s="153">
        <v>539</v>
      </c>
      <c r="B540" s="153" t="str">
        <f t="shared" si="7"/>
        <v>CL-ANHealth</v>
      </c>
      <c r="C540" s="343" t="s">
        <v>115</v>
      </c>
      <c r="D540" s="344" t="s">
        <v>115</v>
      </c>
      <c r="E540" s="344" t="s">
        <v>116</v>
      </c>
      <c r="F540" s="344" t="s">
        <v>117</v>
      </c>
      <c r="G540" s="344" t="s">
        <v>422</v>
      </c>
      <c r="H540" s="212">
        <v>210</v>
      </c>
      <c r="I540" s="212">
        <v>140</v>
      </c>
      <c r="J540" s="212">
        <v>210</v>
      </c>
      <c r="K540" s="212">
        <v>140</v>
      </c>
      <c r="L540" s="346">
        <v>700</v>
      </c>
      <c r="M540" s="346">
        <v>3185</v>
      </c>
      <c r="N540" s="236">
        <v>0.21978021978021978</v>
      </c>
      <c r="O540" s="347">
        <v>210</v>
      </c>
      <c r="P540" s="347">
        <v>140</v>
      </c>
      <c r="Q540" s="347">
        <v>210</v>
      </c>
      <c r="R540" s="347">
        <v>140</v>
      </c>
      <c r="S540" s="348">
        <v>700</v>
      </c>
      <c r="T540" s="157">
        <v>2321</v>
      </c>
      <c r="U540" s="349">
        <v>0.30159414045669969</v>
      </c>
      <c r="V540" s="350"/>
      <c r="W540" s="350"/>
      <c r="X540" s="350"/>
      <c r="Y540" s="350"/>
      <c r="Z540" s="351">
        <v>0</v>
      </c>
      <c r="AA540" s="352">
        <v>0</v>
      </c>
      <c r="AB540" s="353" t="s">
        <v>527</v>
      </c>
      <c r="AC540" s="354">
        <v>0</v>
      </c>
      <c r="AD540" s="354">
        <v>0</v>
      </c>
      <c r="AE540" s="354">
        <v>0</v>
      </c>
      <c r="AF540" s="354">
        <v>0</v>
      </c>
      <c r="AG540" s="355">
        <v>0</v>
      </c>
      <c r="AH540" s="167">
        <v>864</v>
      </c>
      <c r="AI540" s="373">
        <v>0</v>
      </c>
      <c r="AJ540" s="357"/>
      <c r="AK540" s="357"/>
      <c r="AL540" s="357"/>
      <c r="AM540" s="357"/>
      <c r="AN540" s="358">
        <v>0</v>
      </c>
      <c r="AO540" s="359">
        <v>0</v>
      </c>
      <c r="AP540" s="360" t="s">
        <v>527</v>
      </c>
      <c r="AQ540" s="361"/>
      <c r="AR540" s="361"/>
      <c r="AS540" s="361"/>
      <c r="AT540" s="361"/>
      <c r="AU540" s="362">
        <v>0</v>
      </c>
      <c r="AV540" s="363">
        <v>0</v>
      </c>
      <c r="AW540" s="364" t="s">
        <v>527</v>
      </c>
    </row>
    <row r="541" spans="1:49" ht="14.25" customHeight="1" x14ac:dyDescent="0.2">
      <c r="A541" s="153">
        <v>540</v>
      </c>
      <c r="B541" s="153" t="str">
        <f t="shared" si="7"/>
        <v>CL-APHealth</v>
      </c>
      <c r="C541" s="343" t="s">
        <v>115</v>
      </c>
      <c r="D541" s="344" t="s">
        <v>115</v>
      </c>
      <c r="E541" s="344" t="s">
        <v>118</v>
      </c>
      <c r="F541" s="344" t="s">
        <v>119</v>
      </c>
      <c r="G541" s="344" t="s">
        <v>422</v>
      </c>
      <c r="H541" s="212">
        <v>68</v>
      </c>
      <c r="I541" s="212">
        <v>49</v>
      </c>
      <c r="J541" s="212">
        <v>215</v>
      </c>
      <c r="K541" s="212">
        <v>143</v>
      </c>
      <c r="L541" s="346">
        <v>475</v>
      </c>
      <c r="M541" s="346">
        <v>2717</v>
      </c>
      <c r="N541" s="236">
        <v>0.17482517482517482</v>
      </c>
      <c r="O541" s="347">
        <v>60</v>
      </c>
      <c r="P541" s="347">
        <v>40</v>
      </c>
      <c r="Q541" s="347">
        <v>180</v>
      </c>
      <c r="R541" s="347">
        <v>120</v>
      </c>
      <c r="S541" s="348">
        <v>400</v>
      </c>
      <c r="T541" s="157">
        <v>1093</v>
      </c>
      <c r="U541" s="349">
        <v>0.36596523330283626</v>
      </c>
      <c r="V541" s="350"/>
      <c r="W541" s="350"/>
      <c r="X541" s="350"/>
      <c r="Y541" s="350"/>
      <c r="Z541" s="351">
        <v>0</v>
      </c>
      <c r="AA541" s="352">
        <v>0</v>
      </c>
      <c r="AB541" s="353" t="s">
        <v>527</v>
      </c>
      <c r="AC541" s="354">
        <v>8</v>
      </c>
      <c r="AD541" s="354">
        <v>9</v>
      </c>
      <c r="AE541" s="354">
        <v>35</v>
      </c>
      <c r="AF541" s="354">
        <v>23</v>
      </c>
      <c r="AG541" s="355">
        <v>75</v>
      </c>
      <c r="AH541" s="167">
        <v>1624</v>
      </c>
      <c r="AI541" s="373">
        <v>4.6182266009852216E-2</v>
      </c>
      <c r="AJ541" s="357"/>
      <c r="AK541" s="357"/>
      <c r="AL541" s="357"/>
      <c r="AM541" s="357"/>
      <c r="AN541" s="358">
        <v>0</v>
      </c>
      <c r="AO541" s="359">
        <v>0</v>
      </c>
      <c r="AP541" s="360" t="s">
        <v>527</v>
      </c>
      <c r="AQ541" s="361"/>
      <c r="AR541" s="361"/>
      <c r="AS541" s="361"/>
      <c r="AT541" s="361"/>
      <c r="AU541" s="362">
        <v>0</v>
      </c>
      <c r="AV541" s="363">
        <v>0</v>
      </c>
      <c r="AW541" s="364" t="s">
        <v>527</v>
      </c>
    </row>
    <row r="542" spans="1:49" ht="14.25" customHeight="1" x14ac:dyDescent="0.2">
      <c r="A542" s="153">
        <v>541</v>
      </c>
      <c r="B542" s="153" t="str">
        <f t="shared" si="7"/>
        <v>CL-ATHealth</v>
      </c>
      <c r="C542" s="343" t="s">
        <v>115</v>
      </c>
      <c r="D542" s="344" t="s">
        <v>115</v>
      </c>
      <c r="E542" s="344" t="s">
        <v>120</v>
      </c>
      <c r="F542" s="344" t="s">
        <v>121</v>
      </c>
      <c r="G542" s="344" t="s">
        <v>422</v>
      </c>
      <c r="H542" s="212">
        <v>5</v>
      </c>
      <c r="I542" s="212">
        <v>3</v>
      </c>
      <c r="J542" s="212">
        <v>9</v>
      </c>
      <c r="K542" s="212">
        <v>5</v>
      </c>
      <c r="L542" s="346">
        <v>22</v>
      </c>
      <c r="M542" s="346">
        <v>1689</v>
      </c>
      <c r="N542" s="236">
        <v>1.3025458851391355E-2</v>
      </c>
      <c r="O542" s="347">
        <v>5</v>
      </c>
      <c r="P542" s="347">
        <v>3</v>
      </c>
      <c r="Q542" s="347">
        <v>9</v>
      </c>
      <c r="R542" s="347">
        <v>5</v>
      </c>
      <c r="S542" s="348">
        <v>22</v>
      </c>
      <c r="T542" s="157">
        <v>920</v>
      </c>
      <c r="U542" s="349">
        <v>2.391304347826087E-2</v>
      </c>
      <c r="V542" s="350"/>
      <c r="W542" s="350"/>
      <c r="X542" s="350"/>
      <c r="Y542" s="350"/>
      <c r="Z542" s="351">
        <v>0</v>
      </c>
      <c r="AA542" s="352">
        <v>0</v>
      </c>
      <c r="AB542" s="353" t="s">
        <v>527</v>
      </c>
      <c r="AC542" s="354">
        <v>0</v>
      </c>
      <c r="AD542" s="354">
        <v>0</v>
      </c>
      <c r="AE542" s="354">
        <v>0</v>
      </c>
      <c r="AF542" s="354">
        <v>0</v>
      </c>
      <c r="AG542" s="355">
        <v>0</v>
      </c>
      <c r="AH542" s="167">
        <v>769</v>
      </c>
      <c r="AI542" s="373">
        <v>0</v>
      </c>
      <c r="AJ542" s="357"/>
      <c r="AK542" s="357"/>
      <c r="AL542" s="357"/>
      <c r="AM542" s="357"/>
      <c r="AN542" s="358">
        <v>0</v>
      </c>
      <c r="AO542" s="359">
        <v>0</v>
      </c>
      <c r="AP542" s="360" t="s">
        <v>527</v>
      </c>
      <c r="AQ542" s="361"/>
      <c r="AR542" s="361"/>
      <c r="AS542" s="361"/>
      <c r="AT542" s="361"/>
      <c r="AU542" s="362">
        <v>0</v>
      </c>
      <c r="AV542" s="363">
        <v>0</v>
      </c>
      <c r="AW542" s="364" t="s">
        <v>527</v>
      </c>
    </row>
    <row r="543" spans="1:49" ht="14.25" customHeight="1" x14ac:dyDescent="0.2">
      <c r="A543" s="153">
        <v>542</v>
      </c>
      <c r="B543" s="153" t="str">
        <f t="shared" si="7"/>
        <v>CL-AIHealth</v>
      </c>
      <c r="C543" s="343" t="s">
        <v>115</v>
      </c>
      <c r="D543" s="344" t="s">
        <v>115</v>
      </c>
      <c r="E543" s="344" t="s">
        <v>122</v>
      </c>
      <c r="F543" s="344" t="s">
        <v>123</v>
      </c>
      <c r="G543" s="344" t="s">
        <v>422</v>
      </c>
      <c r="H543" s="212">
        <v>15</v>
      </c>
      <c r="I543" s="212">
        <v>15</v>
      </c>
      <c r="J543" s="212">
        <v>65</v>
      </c>
      <c r="K543" s="212">
        <v>65</v>
      </c>
      <c r="L543" s="346">
        <v>160</v>
      </c>
      <c r="M543" s="346">
        <v>2335</v>
      </c>
      <c r="N543" s="236">
        <v>6.852248394004283E-2</v>
      </c>
      <c r="O543" s="347">
        <v>15</v>
      </c>
      <c r="P543" s="347">
        <v>15</v>
      </c>
      <c r="Q543" s="347">
        <v>65</v>
      </c>
      <c r="R543" s="347">
        <v>65</v>
      </c>
      <c r="S543" s="348">
        <v>160</v>
      </c>
      <c r="T543" s="157">
        <v>164</v>
      </c>
      <c r="U543" s="349">
        <v>0.97560975609756095</v>
      </c>
      <c r="V543" s="350"/>
      <c r="W543" s="350"/>
      <c r="X543" s="350"/>
      <c r="Y543" s="350"/>
      <c r="Z543" s="351">
        <v>0</v>
      </c>
      <c r="AA543" s="352">
        <v>0</v>
      </c>
      <c r="AB543" s="353" t="s">
        <v>527</v>
      </c>
      <c r="AC543" s="354">
        <v>0</v>
      </c>
      <c r="AD543" s="354">
        <v>0</v>
      </c>
      <c r="AE543" s="354">
        <v>0</v>
      </c>
      <c r="AF543" s="354">
        <v>0</v>
      </c>
      <c r="AG543" s="355">
        <v>0</v>
      </c>
      <c r="AH543" s="167">
        <v>2171</v>
      </c>
      <c r="AI543" s="373">
        <v>0</v>
      </c>
      <c r="AJ543" s="357"/>
      <c r="AK543" s="357"/>
      <c r="AL543" s="357"/>
      <c r="AM543" s="357"/>
      <c r="AN543" s="358">
        <v>0</v>
      </c>
      <c r="AO543" s="359">
        <v>0</v>
      </c>
      <c r="AP543" s="360" t="s">
        <v>527</v>
      </c>
      <c r="AQ543" s="361"/>
      <c r="AR543" s="361"/>
      <c r="AS543" s="361"/>
      <c r="AT543" s="361"/>
      <c r="AU543" s="362">
        <v>0</v>
      </c>
      <c r="AV543" s="363">
        <v>0</v>
      </c>
      <c r="AW543" s="364" t="s">
        <v>527</v>
      </c>
    </row>
    <row r="544" spans="1:49" ht="14.25" customHeight="1" x14ac:dyDescent="0.2">
      <c r="A544" s="153">
        <v>543</v>
      </c>
      <c r="B544" s="153" t="str">
        <f t="shared" si="7"/>
        <v>CL-BIHealth</v>
      </c>
      <c r="C544" s="343" t="s">
        <v>115</v>
      </c>
      <c r="D544" s="344" t="s">
        <v>115</v>
      </c>
      <c r="E544" s="344" t="s">
        <v>124</v>
      </c>
      <c r="F544" s="344" t="s">
        <v>125</v>
      </c>
      <c r="G544" s="344" t="s">
        <v>422</v>
      </c>
      <c r="H544" s="212">
        <v>225</v>
      </c>
      <c r="I544" s="212">
        <v>150</v>
      </c>
      <c r="J544" s="212">
        <v>675</v>
      </c>
      <c r="K544" s="212">
        <v>450</v>
      </c>
      <c r="L544" s="346">
        <v>1500</v>
      </c>
      <c r="M544" s="346">
        <v>9443</v>
      </c>
      <c r="N544" s="236">
        <v>0.15884782378481416</v>
      </c>
      <c r="O544" s="347">
        <v>225</v>
      </c>
      <c r="P544" s="347">
        <v>150</v>
      </c>
      <c r="Q544" s="347">
        <v>675</v>
      </c>
      <c r="R544" s="347">
        <v>450</v>
      </c>
      <c r="S544" s="348">
        <v>1500</v>
      </c>
      <c r="T544" s="157">
        <v>4485</v>
      </c>
      <c r="U544" s="349">
        <v>0.33444816053511706</v>
      </c>
      <c r="V544" s="350"/>
      <c r="W544" s="350"/>
      <c r="X544" s="350"/>
      <c r="Y544" s="350"/>
      <c r="Z544" s="351">
        <v>0</v>
      </c>
      <c r="AA544" s="352">
        <v>0</v>
      </c>
      <c r="AB544" s="353" t="s">
        <v>527</v>
      </c>
      <c r="AC544" s="354">
        <v>0</v>
      </c>
      <c r="AD544" s="354">
        <v>0</v>
      </c>
      <c r="AE544" s="354">
        <v>0</v>
      </c>
      <c r="AF544" s="354">
        <v>0</v>
      </c>
      <c r="AG544" s="355">
        <v>0</v>
      </c>
      <c r="AH544" s="167">
        <v>4958</v>
      </c>
      <c r="AI544" s="373">
        <v>0</v>
      </c>
      <c r="AJ544" s="357"/>
      <c r="AK544" s="357"/>
      <c r="AL544" s="357"/>
      <c r="AM544" s="357"/>
      <c r="AN544" s="358">
        <v>0</v>
      </c>
      <c r="AO544" s="359">
        <v>0</v>
      </c>
      <c r="AP544" s="360" t="s">
        <v>527</v>
      </c>
      <c r="AQ544" s="361"/>
      <c r="AR544" s="361"/>
      <c r="AS544" s="361"/>
      <c r="AT544" s="361"/>
      <c r="AU544" s="362">
        <v>0</v>
      </c>
      <c r="AV544" s="363">
        <v>0</v>
      </c>
      <c r="AW544" s="364" t="s">
        <v>527</v>
      </c>
    </row>
    <row r="545" spans="1:49" ht="14.25" customHeight="1" x14ac:dyDescent="0.2">
      <c r="A545" s="153">
        <v>544</v>
      </c>
      <c r="B545" s="153" t="str">
        <f t="shared" si="7"/>
        <v>CL-COHealth</v>
      </c>
      <c r="C545" s="343" t="s">
        <v>115</v>
      </c>
      <c r="D545" s="344" t="s">
        <v>115</v>
      </c>
      <c r="E545" s="344" t="s">
        <v>126</v>
      </c>
      <c r="F545" s="344" t="s">
        <v>127</v>
      </c>
      <c r="G545" s="344" t="s">
        <v>422</v>
      </c>
      <c r="H545" s="212">
        <v>210</v>
      </c>
      <c r="I545" s="212">
        <v>140</v>
      </c>
      <c r="J545" s="212">
        <v>210</v>
      </c>
      <c r="K545" s="212">
        <v>140</v>
      </c>
      <c r="L545" s="346">
        <v>700</v>
      </c>
      <c r="M545" s="346">
        <v>5557</v>
      </c>
      <c r="N545" s="236">
        <v>0.12596724851538599</v>
      </c>
      <c r="O545" s="347">
        <v>210</v>
      </c>
      <c r="P545" s="347">
        <v>140</v>
      </c>
      <c r="Q545" s="347">
        <v>210</v>
      </c>
      <c r="R545" s="347">
        <v>140</v>
      </c>
      <c r="S545" s="348">
        <v>700</v>
      </c>
      <c r="T545" s="157">
        <v>3031</v>
      </c>
      <c r="U545" s="349">
        <v>0.23094688221709006</v>
      </c>
      <c r="V545" s="350"/>
      <c r="W545" s="350"/>
      <c r="X545" s="350"/>
      <c r="Y545" s="350"/>
      <c r="Z545" s="351">
        <v>0</v>
      </c>
      <c r="AA545" s="352">
        <v>0</v>
      </c>
      <c r="AB545" s="353" t="s">
        <v>527</v>
      </c>
      <c r="AC545" s="354">
        <v>0</v>
      </c>
      <c r="AD545" s="354">
        <v>0</v>
      </c>
      <c r="AE545" s="354">
        <v>0</v>
      </c>
      <c r="AF545" s="354">
        <v>0</v>
      </c>
      <c r="AG545" s="355">
        <v>0</v>
      </c>
      <c r="AH545" s="167">
        <v>2526</v>
      </c>
      <c r="AI545" s="373">
        <v>0</v>
      </c>
      <c r="AJ545" s="357"/>
      <c r="AK545" s="357"/>
      <c r="AL545" s="357"/>
      <c r="AM545" s="357"/>
      <c r="AN545" s="358">
        <v>0</v>
      </c>
      <c r="AO545" s="359">
        <v>0</v>
      </c>
      <c r="AP545" s="360" t="s">
        <v>527</v>
      </c>
      <c r="AQ545" s="361"/>
      <c r="AR545" s="361"/>
      <c r="AS545" s="361"/>
      <c r="AT545" s="361"/>
      <c r="AU545" s="362">
        <v>0</v>
      </c>
      <c r="AV545" s="363">
        <v>0</v>
      </c>
      <c r="AW545" s="364" t="s">
        <v>527</v>
      </c>
    </row>
    <row r="546" spans="1:49" ht="14.25" customHeight="1" x14ac:dyDescent="0.2">
      <c r="A546" s="153">
        <v>545</v>
      </c>
      <c r="B546" s="153" t="str">
        <f t="shared" si="7"/>
        <v>CL-ARHealth</v>
      </c>
      <c r="C546" s="343" t="s">
        <v>115</v>
      </c>
      <c r="D546" s="344" t="s">
        <v>115</v>
      </c>
      <c r="E546" s="344" t="s">
        <v>128</v>
      </c>
      <c r="F546" s="344" t="s">
        <v>129</v>
      </c>
      <c r="G546" s="344" t="s">
        <v>422</v>
      </c>
      <c r="H546" s="212">
        <v>9</v>
      </c>
      <c r="I546" s="212">
        <v>6</v>
      </c>
      <c r="J546" s="212">
        <v>14</v>
      </c>
      <c r="K546" s="212">
        <v>9</v>
      </c>
      <c r="L546" s="346">
        <v>38</v>
      </c>
      <c r="M546" s="346">
        <v>4231</v>
      </c>
      <c r="N546" s="236">
        <v>8.981328291184117E-3</v>
      </c>
      <c r="O546" s="347">
        <v>9</v>
      </c>
      <c r="P546" s="347">
        <v>6</v>
      </c>
      <c r="Q546" s="347">
        <v>14</v>
      </c>
      <c r="R546" s="347">
        <v>9</v>
      </c>
      <c r="S546" s="348">
        <v>38</v>
      </c>
      <c r="T546" s="157">
        <v>1323</v>
      </c>
      <c r="U546" s="349">
        <v>2.872260015117158E-2</v>
      </c>
      <c r="V546" s="350"/>
      <c r="W546" s="350"/>
      <c r="X546" s="350"/>
      <c r="Y546" s="350"/>
      <c r="Z546" s="351">
        <v>0</v>
      </c>
      <c r="AA546" s="352">
        <v>0</v>
      </c>
      <c r="AB546" s="353" t="s">
        <v>527</v>
      </c>
      <c r="AC546" s="354">
        <v>0</v>
      </c>
      <c r="AD546" s="354">
        <v>0</v>
      </c>
      <c r="AE546" s="354">
        <v>0</v>
      </c>
      <c r="AF546" s="354">
        <v>0</v>
      </c>
      <c r="AG546" s="355">
        <v>0</v>
      </c>
      <c r="AH546" s="167">
        <v>2908</v>
      </c>
      <c r="AI546" s="373">
        <v>0</v>
      </c>
      <c r="AJ546" s="357"/>
      <c r="AK546" s="357"/>
      <c r="AL546" s="357"/>
      <c r="AM546" s="357"/>
      <c r="AN546" s="358">
        <v>0</v>
      </c>
      <c r="AO546" s="359">
        <v>0</v>
      </c>
      <c r="AP546" s="360" t="s">
        <v>527</v>
      </c>
      <c r="AQ546" s="361"/>
      <c r="AR546" s="361"/>
      <c r="AS546" s="361"/>
      <c r="AT546" s="361"/>
      <c r="AU546" s="362">
        <v>0</v>
      </c>
      <c r="AV546" s="363">
        <v>0</v>
      </c>
      <c r="AW546" s="364" t="s">
        <v>527</v>
      </c>
    </row>
    <row r="547" spans="1:49" ht="14.25" customHeight="1" x14ac:dyDescent="0.2">
      <c r="A547" s="153">
        <v>546</v>
      </c>
      <c r="B547" s="153" t="str">
        <f t="shared" si="7"/>
        <v>CL-LIHealth</v>
      </c>
      <c r="C547" s="343" t="s">
        <v>115</v>
      </c>
      <c r="D547" s="344" t="s">
        <v>115</v>
      </c>
      <c r="E547" s="344" t="s">
        <v>130</v>
      </c>
      <c r="F547" s="344" t="s">
        <v>131</v>
      </c>
      <c r="G547" s="344" t="s">
        <v>422</v>
      </c>
      <c r="H547" s="212">
        <v>25</v>
      </c>
      <c r="I547" s="212">
        <v>17</v>
      </c>
      <c r="J547" s="212">
        <v>41</v>
      </c>
      <c r="K547" s="212">
        <v>24</v>
      </c>
      <c r="L547" s="346">
        <v>107</v>
      </c>
      <c r="M547" s="346">
        <v>8337</v>
      </c>
      <c r="N547" s="236">
        <v>1.2834352884730718E-2</v>
      </c>
      <c r="O547" s="347">
        <v>25</v>
      </c>
      <c r="P547" s="347">
        <v>17</v>
      </c>
      <c r="Q547" s="347">
        <v>41</v>
      </c>
      <c r="R547" s="347">
        <v>24</v>
      </c>
      <c r="S547" s="348">
        <v>107</v>
      </c>
      <c r="T547" s="157">
        <v>4040</v>
      </c>
      <c r="U547" s="349">
        <v>2.6485148514851484E-2</v>
      </c>
      <c r="V547" s="350"/>
      <c r="W547" s="350"/>
      <c r="X547" s="350"/>
      <c r="Y547" s="350"/>
      <c r="Z547" s="351">
        <v>0</v>
      </c>
      <c r="AA547" s="352">
        <v>0</v>
      </c>
      <c r="AB547" s="353" t="s">
        <v>527</v>
      </c>
      <c r="AC547" s="354">
        <v>0</v>
      </c>
      <c r="AD547" s="354">
        <v>0</v>
      </c>
      <c r="AE547" s="354">
        <v>0</v>
      </c>
      <c r="AF547" s="354">
        <v>0</v>
      </c>
      <c r="AG547" s="355">
        <v>0</v>
      </c>
      <c r="AH547" s="167">
        <v>4297</v>
      </c>
      <c r="AI547" s="373">
        <v>0</v>
      </c>
      <c r="AJ547" s="357"/>
      <c r="AK547" s="357"/>
      <c r="AL547" s="357"/>
      <c r="AM547" s="357"/>
      <c r="AN547" s="358">
        <v>0</v>
      </c>
      <c r="AO547" s="359">
        <v>0</v>
      </c>
      <c r="AP547" s="360" t="s">
        <v>527</v>
      </c>
      <c r="AQ547" s="361"/>
      <c r="AR547" s="361"/>
      <c r="AS547" s="361"/>
      <c r="AT547" s="361"/>
      <c r="AU547" s="362">
        <v>0</v>
      </c>
      <c r="AV547" s="363">
        <v>0</v>
      </c>
      <c r="AW547" s="364" t="s">
        <v>527</v>
      </c>
    </row>
    <row r="548" spans="1:49" ht="14.25" customHeight="1" x14ac:dyDescent="0.2">
      <c r="A548" s="153">
        <v>547</v>
      </c>
      <c r="B548" s="153" t="str">
        <f t="shared" si="7"/>
        <v>CL-LLHealth</v>
      </c>
      <c r="C548" s="343" t="s">
        <v>115</v>
      </c>
      <c r="D548" s="344" t="s">
        <v>115</v>
      </c>
      <c r="E548" s="344" t="s">
        <v>132</v>
      </c>
      <c r="F548" s="344" t="s">
        <v>133</v>
      </c>
      <c r="G548" s="344" t="s">
        <v>422</v>
      </c>
      <c r="H548" s="212">
        <v>180</v>
      </c>
      <c r="I548" s="212">
        <v>120</v>
      </c>
      <c r="J548" s="212">
        <v>540</v>
      </c>
      <c r="K548" s="212">
        <v>360</v>
      </c>
      <c r="L548" s="346">
        <v>1200</v>
      </c>
      <c r="M548" s="346">
        <v>5359</v>
      </c>
      <c r="N548" s="236">
        <v>0.22392237357715991</v>
      </c>
      <c r="O548" s="347">
        <v>180</v>
      </c>
      <c r="P548" s="347">
        <v>120</v>
      </c>
      <c r="Q548" s="347">
        <v>540</v>
      </c>
      <c r="R548" s="347">
        <v>360</v>
      </c>
      <c r="S548" s="348">
        <v>1200</v>
      </c>
      <c r="T548" s="157">
        <v>2731</v>
      </c>
      <c r="U548" s="349">
        <v>0.43939948736726475</v>
      </c>
      <c r="V548" s="350"/>
      <c r="W548" s="350"/>
      <c r="X548" s="350"/>
      <c r="Y548" s="350"/>
      <c r="Z548" s="351">
        <v>0</v>
      </c>
      <c r="AA548" s="352">
        <v>0</v>
      </c>
      <c r="AB548" s="353" t="s">
        <v>527</v>
      </c>
      <c r="AC548" s="354">
        <v>0</v>
      </c>
      <c r="AD548" s="354">
        <v>0</v>
      </c>
      <c r="AE548" s="354">
        <v>0</v>
      </c>
      <c r="AF548" s="354">
        <v>0</v>
      </c>
      <c r="AG548" s="355">
        <v>0</v>
      </c>
      <c r="AH548" s="167">
        <v>2628</v>
      </c>
      <c r="AI548" s="373">
        <v>0</v>
      </c>
      <c r="AJ548" s="357"/>
      <c r="AK548" s="357"/>
      <c r="AL548" s="357"/>
      <c r="AM548" s="357"/>
      <c r="AN548" s="358">
        <v>0</v>
      </c>
      <c r="AO548" s="359">
        <v>0</v>
      </c>
      <c r="AP548" s="360" t="s">
        <v>527</v>
      </c>
      <c r="AQ548" s="361"/>
      <c r="AR548" s="361"/>
      <c r="AS548" s="361"/>
      <c r="AT548" s="361"/>
      <c r="AU548" s="362">
        <v>0</v>
      </c>
      <c r="AV548" s="363">
        <v>0</v>
      </c>
      <c r="AW548" s="364" t="s">
        <v>527</v>
      </c>
    </row>
    <row r="549" spans="1:49" ht="14.25" customHeight="1" x14ac:dyDescent="0.2">
      <c r="A549" s="153">
        <v>548</v>
      </c>
      <c r="B549" s="153" t="str">
        <f t="shared" si="7"/>
        <v>CL-LRHealth</v>
      </c>
      <c r="C549" s="343" t="s">
        <v>115</v>
      </c>
      <c r="D549" s="344" t="s">
        <v>115</v>
      </c>
      <c r="E549" s="344" t="s">
        <v>134</v>
      </c>
      <c r="F549" s="344" t="s">
        <v>135</v>
      </c>
      <c r="G549" s="344" t="s">
        <v>422</v>
      </c>
      <c r="H549" s="212">
        <v>41</v>
      </c>
      <c r="I549" s="212">
        <v>49</v>
      </c>
      <c r="J549" s="212">
        <v>210</v>
      </c>
      <c r="K549" s="212">
        <v>186</v>
      </c>
      <c r="L549" s="346">
        <v>486</v>
      </c>
      <c r="M549" s="346">
        <v>2786</v>
      </c>
      <c r="N549" s="236">
        <v>0.17444364680545585</v>
      </c>
      <c r="O549" s="347">
        <v>41</v>
      </c>
      <c r="P549" s="347">
        <v>49</v>
      </c>
      <c r="Q549" s="347">
        <v>210</v>
      </c>
      <c r="R549" s="347">
        <v>186</v>
      </c>
      <c r="S549" s="348">
        <v>486</v>
      </c>
      <c r="T549" s="157">
        <v>486</v>
      </c>
      <c r="U549" s="349">
        <v>1</v>
      </c>
      <c r="V549" s="350"/>
      <c r="W549" s="350"/>
      <c r="X549" s="350"/>
      <c r="Y549" s="350"/>
      <c r="Z549" s="351">
        <v>0</v>
      </c>
      <c r="AA549" s="352">
        <v>0</v>
      </c>
      <c r="AB549" s="353" t="s">
        <v>527</v>
      </c>
      <c r="AC549" s="354">
        <v>0</v>
      </c>
      <c r="AD549" s="354">
        <v>0</v>
      </c>
      <c r="AE549" s="354">
        <v>0</v>
      </c>
      <c r="AF549" s="354">
        <v>0</v>
      </c>
      <c r="AG549" s="355">
        <v>0</v>
      </c>
      <c r="AH549" s="167">
        <v>2300</v>
      </c>
      <c r="AI549" s="373">
        <v>0</v>
      </c>
      <c r="AJ549" s="357"/>
      <c r="AK549" s="357"/>
      <c r="AL549" s="357"/>
      <c r="AM549" s="357"/>
      <c r="AN549" s="358">
        <v>0</v>
      </c>
      <c r="AO549" s="359">
        <v>0</v>
      </c>
      <c r="AP549" s="360" t="s">
        <v>527</v>
      </c>
      <c r="AQ549" s="361"/>
      <c r="AR549" s="361"/>
      <c r="AS549" s="361"/>
      <c r="AT549" s="361"/>
      <c r="AU549" s="362">
        <v>0</v>
      </c>
      <c r="AV549" s="363">
        <v>0</v>
      </c>
      <c r="AW549" s="364" t="s">
        <v>527</v>
      </c>
    </row>
    <row r="550" spans="1:49" ht="14.25" customHeight="1" x14ac:dyDescent="0.2">
      <c r="A550" s="153">
        <v>549</v>
      </c>
      <c r="B550" s="153" t="str">
        <f t="shared" si="7"/>
        <v>CL-MAHealth</v>
      </c>
      <c r="C550" s="343" t="s">
        <v>115</v>
      </c>
      <c r="D550" s="344" t="s">
        <v>115</v>
      </c>
      <c r="E550" s="344" t="s">
        <v>136</v>
      </c>
      <c r="F550" s="344" t="s">
        <v>137</v>
      </c>
      <c r="G550" s="344" t="s">
        <v>422</v>
      </c>
      <c r="H550" s="212">
        <v>69</v>
      </c>
      <c r="I550" s="212">
        <v>50</v>
      </c>
      <c r="J550" s="212">
        <v>237</v>
      </c>
      <c r="K550" s="212">
        <v>243</v>
      </c>
      <c r="L550" s="346">
        <v>599</v>
      </c>
      <c r="M550" s="346">
        <v>874</v>
      </c>
      <c r="N550" s="236">
        <v>0.68535469107551483</v>
      </c>
      <c r="O550" s="347">
        <v>69</v>
      </c>
      <c r="P550" s="347">
        <v>50</v>
      </c>
      <c r="Q550" s="347">
        <v>237</v>
      </c>
      <c r="R550" s="347">
        <v>243</v>
      </c>
      <c r="S550" s="348">
        <v>599</v>
      </c>
      <c r="T550" s="157">
        <v>599</v>
      </c>
      <c r="U550" s="349">
        <v>1</v>
      </c>
      <c r="V550" s="350"/>
      <c r="W550" s="350"/>
      <c r="X550" s="350"/>
      <c r="Y550" s="350"/>
      <c r="Z550" s="351">
        <v>0</v>
      </c>
      <c r="AA550" s="352">
        <v>0</v>
      </c>
      <c r="AB550" s="353" t="s">
        <v>527</v>
      </c>
      <c r="AC550" s="354">
        <v>0</v>
      </c>
      <c r="AD550" s="354">
        <v>0</v>
      </c>
      <c r="AE550" s="354">
        <v>0</v>
      </c>
      <c r="AF550" s="354">
        <v>0</v>
      </c>
      <c r="AG550" s="355">
        <v>0</v>
      </c>
      <c r="AH550" s="167">
        <v>275</v>
      </c>
      <c r="AI550" s="373">
        <v>0</v>
      </c>
      <c r="AJ550" s="357"/>
      <c r="AK550" s="357"/>
      <c r="AL550" s="357"/>
      <c r="AM550" s="357"/>
      <c r="AN550" s="358">
        <v>0</v>
      </c>
      <c r="AO550" s="359">
        <v>0</v>
      </c>
      <c r="AP550" s="360" t="s">
        <v>527</v>
      </c>
      <c r="AQ550" s="361"/>
      <c r="AR550" s="361"/>
      <c r="AS550" s="361"/>
      <c r="AT550" s="361"/>
      <c r="AU550" s="362">
        <v>0</v>
      </c>
      <c r="AV550" s="363">
        <v>0</v>
      </c>
      <c r="AW550" s="364" t="s">
        <v>527</v>
      </c>
    </row>
    <row r="551" spans="1:49" ht="14.25" customHeight="1" x14ac:dyDescent="0.2">
      <c r="A551" s="153">
        <v>550</v>
      </c>
      <c r="B551" s="153" t="str">
        <f t="shared" si="7"/>
        <v>CL-MLHealth</v>
      </c>
      <c r="C551" s="343" t="s">
        <v>115</v>
      </c>
      <c r="D551" s="344" t="s">
        <v>115</v>
      </c>
      <c r="E551" s="344" t="s">
        <v>138</v>
      </c>
      <c r="F551" s="344" t="s">
        <v>139</v>
      </c>
      <c r="G551" s="344" t="s">
        <v>422</v>
      </c>
      <c r="H551" s="212">
        <v>25</v>
      </c>
      <c r="I551" s="212">
        <v>17</v>
      </c>
      <c r="J551" s="212">
        <v>42</v>
      </c>
      <c r="K551" s="212">
        <v>25</v>
      </c>
      <c r="L551" s="346">
        <v>109</v>
      </c>
      <c r="M551" s="346">
        <v>4274</v>
      </c>
      <c r="N551" s="236">
        <v>2.5503041647168927E-2</v>
      </c>
      <c r="O551" s="347">
        <v>25</v>
      </c>
      <c r="P551" s="347">
        <v>17</v>
      </c>
      <c r="Q551" s="347">
        <v>42</v>
      </c>
      <c r="R551" s="347">
        <v>25</v>
      </c>
      <c r="S551" s="348">
        <v>109</v>
      </c>
      <c r="T551" s="157">
        <v>3826</v>
      </c>
      <c r="U551" s="349">
        <v>2.8489283847360169E-2</v>
      </c>
      <c r="V551" s="350"/>
      <c r="W551" s="350"/>
      <c r="X551" s="350"/>
      <c r="Y551" s="350"/>
      <c r="Z551" s="351">
        <v>0</v>
      </c>
      <c r="AA551" s="352">
        <v>0</v>
      </c>
      <c r="AB551" s="353" t="s">
        <v>527</v>
      </c>
      <c r="AC551" s="354">
        <v>0</v>
      </c>
      <c r="AD551" s="354">
        <v>0</v>
      </c>
      <c r="AE551" s="354">
        <v>0</v>
      </c>
      <c r="AF551" s="354">
        <v>0</v>
      </c>
      <c r="AG551" s="355">
        <v>0</v>
      </c>
      <c r="AH551" s="167">
        <v>448</v>
      </c>
      <c r="AI551" s="373">
        <v>0</v>
      </c>
      <c r="AJ551" s="357"/>
      <c r="AK551" s="357"/>
      <c r="AL551" s="357"/>
      <c r="AM551" s="357"/>
      <c r="AN551" s="358">
        <v>0</v>
      </c>
      <c r="AO551" s="359">
        <v>0</v>
      </c>
      <c r="AP551" s="360" t="s">
        <v>527</v>
      </c>
      <c r="AQ551" s="361"/>
      <c r="AR551" s="361"/>
      <c r="AS551" s="361"/>
      <c r="AT551" s="361"/>
      <c r="AU551" s="362">
        <v>0</v>
      </c>
      <c r="AV551" s="363">
        <v>0</v>
      </c>
      <c r="AW551" s="364" t="s">
        <v>527</v>
      </c>
    </row>
    <row r="552" spans="1:49" ht="14.25" customHeight="1" x14ac:dyDescent="0.2">
      <c r="A552" s="153">
        <v>551</v>
      </c>
      <c r="B552" s="153" t="str">
        <f t="shared" ref="B552:B615" si="8">CONCATENATE(E552,G552)</f>
        <v>CL-RMHealth</v>
      </c>
      <c r="C552" s="343" t="s">
        <v>115</v>
      </c>
      <c r="D552" s="344" t="s">
        <v>115</v>
      </c>
      <c r="E552" s="344" t="s">
        <v>140</v>
      </c>
      <c r="F552" s="344" t="s">
        <v>141</v>
      </c>
      <c r="G552" s="344" t="s">
        <v>422</v>
      </c>
      <c r="H552" s="212">
        <v>2690</v>
      </c>
      <c r="I552" s="212">
        <v>2439</v>
      </c>
      <c r="J552" s="212">
        <v>6685</v>
      </c>
      <c r="K552" s="212">
        <v>4271</v>
      </c>
      <c r="L552" s="346">
        <v>16085</v>
      </c>
      <c r="M552" s="346">
        <v>91684</v>
      </c>
      <c r="N552" s="236">
        <v>0.17543955324811308</v>
      </c>
      <c r="O552" s="347">
        <v>2679</v>
      </c>
      <c r="P552" s="347">
        <v>2426</v>
      </c>
      <c r="Q552" s="347">
        <v>6639</v>
      </c>
      <c r="R552" s="347">
        <v>4240</v>
      </c>
      <c r="S552" s="348">
        <v>15984</v>
      </c>
      <c r="T552" s="157">
        <v>73004</v>
      </c>
      <c r="U552" s="349">
        <v>0.21894690701879349</v>
      </c>
      <c r="V552" s="350"/>
      <c r="W552" s="350"/>
      <c r="X552" s="350"/>
      <c r="Y552" s="350"/>
      <c r="Z552" s="351">
        <v>0</v>
      </c>
      <c r="AA552" s="352">
        <v>0</v>
      </c>
      <c r="AB552" s="353" t="s">
        <v>527</v>
      </c>
      <c r="AC552" s="354">
        <v>11</v>
      </c>
      <c r="AD552" s="354">
        <v>13</v>
      </c>
      <c r="AE552" s="354">
        <v>46</v>
      </c>
      <c r="AF552" s="354">
        <v>31</v>
      </c>
      <c r="AG552" s="355">
        <v>101</v>
      </c>
      <c r="AH552" s="167">
        <v>18680</v>
      </c>
      <c r="AI552" s="373">
        <v>5.4068522483940043E-3</v>
      </c>
      <c r="AJ552" s="357"/>
      <c r="AK552" s="357"/>
      <c r="AL552" s="357"/>
      <c r="AM552" s="357"/>
      <c r="AN552" s="358">
        <v>0</v>
      </c>
      <c r="AO552" s="359">
        <v>0</v>
      </c>
      <c r="AP552" s="360" t="s">
        <v>527</v>
      </c>
      <c r="AQ552" s="361"/>
      <c r="AR552" s="361"/>
      <c r="AS552" s="361"/>
      <c r="AT552" s="361"/>
      <c r="AU552" s="362">
        <v>0</v>
      </c>
      <c r="AV552" s="363">
        <v>0</v>
      </c>
      <c r="AW552" s="364" t="s">
        <v>527</v>
      </c>
    </row>
    <row r="553" spans="1:49" ht="14.25" customHeight="1" x14ac:dyDescent="0.2">
      <c r="A553" s="153">
        <v>552</v>
      </c>
      <c r="B553" s="153" t="str">
        <f t="shared" si="8"/>
        <v>CL-NBHealth</v>
      </c>
      <c r="C553" s="343" t="s">
        <v>115</v>
      </c>
      <c r="D553" s="344" t="s">
        <v>115</v>
      </c>
      <c r="E553" s="344" t="s">
        <v>142</v>
      </c>
      <c r="F553" s="344" t="s">
        <v>143</v>
      </c>
      <c r="G553" s="344" t="s">
        <v>422</v>
      </c>
      <c r="H553" s="212">
        <v>7</v>
      </c>
      <c r="I553" s="212">
        <v>5</v>
      </c>
      <c r="J553" s="212">
        <v>11</v>
      </c>
      <c r="K553" s="212">
        <v>7</v>
      </c>
      <c r="L553" s="346">
        <v>30</v>
      </c>
      <c r="M553" s="346">
        <v>2130</v>
      </c>
      <c r="N553" s="236">
        <v>1.4084507042253521E-2</v>
      </c>
      <c r="O553" s="347">
        <v>7</v>
      </c>
      <c r="P553" s="347">
        <v>5</v>
      </c>
      <c r="Q553" s="347">
        <v>11</v>
      </c>
      <c r="R553" s="347">
        <v>7</v>
      </c>
      <c r="S553" s="348">
        <v>30</v>
      </c>
      <c r="T553" s="157">
        <v>1071</v>
      </c>
      <c r="U553" s="349">
        <v>2.8011204481792718E-2</v>
      </c>
      <c r="V553" s="350"/>
      <c r="W553" s="350"/>
      <c r="X553" s="350"/>
      <c r="Y553" s="350"/>
      <c r="Z553" s="351">
        <v>0</v>
      </c>
      <c r="AA553" s="352">
        <v>0</v>
      </c>
      <c r="AB553" s="353" t="s">
        <v>527</v>
      </c>
      <c r="AC553" s="354">
        <v>0</v>
      </c>
      <c r="AD553" s="354">
        <v>0</v>
      </c>
      <c r="AE553" s="354">
        <v>0</v>
      </c>
      <c r="AF553" s="354">
        <v>0</v>
      </c>
      <c r="AG553" s="355">
        <v>0</v>
      </c>
      <c r="AH553" s="167">
        <v>1059</v>
      </c>
      <c r="AI553" s="373">
        <v>0</v>
      </c>
      <c r="AJ553" s="357"/>
      <c r="AK553" s="357"/>
      <c r="AL553" s="357"/>
      <c r="AM553" s="357"/>
      <c r="AN553" s="358">
        <v>0</v>
      </c>
      <c r="AO553" s="359">
        <v>0</v>
      </c>
      <c r="AP553" s="360" t="s">
        <v>527</v>
      </c>
      <c r="AQ553" s="361"/>
      <c r="AR553" s="361"/>
      <c r="AS553" s="361"/>
      <c r="AT553" s="361"/>
      <c r="AU553" s="362">
        <v>0</v>
      </c>
      <c r="AV553" s="363">
        <v>0</v>
      </c>
      <c r="AW553" s="364" t="s">
        <v>527</v>
      </c>
    </row>
    <row r="554" spans="1:49" ht="14.25" customHeight="1" x14ac:dyDescent="0.2">
      <c r="A554" s="153">
        <v>553</v>
      </c>
      <c r="B554" s="153" t="str">
        <f t="shared" si="8"/>
        <v>CL-TAHealth</v>
      </c>
      <c r="C554" s="343" t="s">
        <v>115</v>
      </c>
      <c r="D554" s="344" t="s">
        <v>115</v>
      </c>
      <c r="E554" s="344" t="s">
        <v>144</v>
      </c>
      <c r="F554" s="344" t="s">
        <v>145</v>
      </c>
      <c r="G554" s="344" t="s">
        <v>422</v>
      </c>
      <c r="H554" s="212">
        <v>50</v>
      </c>
      <c r="I554" s="212">
        <v>50</v>
      </c>
      <c r="J554" s="212">
        <v>50</v>
      </c>
      <c r="K554" s="212">
        <v>50</v>
      </c>
      <c r="L554" s="346">
        <v>200</v>
      </c>
      <c r="M554" s="346">
        <v>2259</v>
      </c>
      <c r="N554" s="236">
        <v>8.8534749889331563E-2</v>
      </c>
      <c r="O554" s="347">
        <v>50</v>
      </c>
      <c r="P554" s="347">
        <v>50</v>
      </c>
      <c r="Q554" s="347">
        <v>50</v>
      </c>
      <c r="R554" s="347">
        <v>50</v>
      </c>
      <c r="S554" s="348">
        <v>200</v>
      </c>
      <c r="T554" s="157">
        <v>1664</v>
      </c>
      <c r="U554" s="349">
        <v>0.1201923076923077</v>
      </c>
      <c r="V554" s="350"/>
      <c r="W554" s="350"/>
      <c r="X554" s="350"/>
      <c r="Y554" s="350"/>
      <c r="Z554" s="351">
        <v>0</v>
      </c>
      <c r="AA554" s="352">
        <v>0</v>
      </c>
      <c r="AB554" s="353" t="s">
        <v>527</v>
      </c>
      <c r="AC554" s="354">
        <v>0</v>
      </c>
      <c r="AD554" s="354">
        <v>0</v>
      </c>
      <c r="AE554" s="354">
        <v>0</v>
      </c>
      <c r="AF554" s="354">
        <v>0</v>
      </c>
      <c r="AG554" s="355">
        <v>0</v>
      </c>
      <c r="AH554" s="167">
        <v>595</v>
      </c>
      <c r="AI554" s="373">
        <v>0</v>
      </c>
      <c r="AJ554" s="357"/>
      <c r="AK554" s="357"/>
      <c r="AL554" s="357"/>
      <c r="AM554" s="357"/>
      <c r="AN554" s="358">
        <v>0</v>
      </c>
      <c r="AO554" s="359">
        <v>0</v>
      </c>
      <c r="AP554" s="360" t="s">
        <v>527</v>
      </c>
      <c r="AQ554" s="361"/>
      <c r="AR554" s="361"/>
      <c r="AS554" s="361"/>
      <c r="AT554" s="361"/>
      <c r="AU554" s="362">
        <v>0</v>
      </c>
      <c r="AV554" s="363">
        <v>0</v>
      </c>
      <c r="AW554" s="364" t="s">
        <v>527</v>
      </c>
    </row>
    <row r="555" spans="1:49" ht="14.25" customHeight="1" x14ac:dyDescent="0.2">
      <c r="A555" s="153">
        <v>554</v>
      </c>
      <c r="B555" s="153" t="str">
        <f t="shared" si="8"/>
        <v>CL-VSHealth</v>
      </c>
      <c r="C555" s="343" t="s">
        <v>115</v>
      </c>
      <c r="D555" s="344" t="s">
        <v>115</v>
      </c>
      <c r="E555" s="344" t="s">
        <v>146</v>
      </c>
      <c r="F555" s="344" t="s">
        <v>147</v>
      </c>
      <c r="G555" s="344" t="s">
        <v>422</v>
      </c>
      <c r="H555" s="212">
        <v>58</v>
      </c>
      <c r="I555" s="212">
        <v>39</v>
      </c>
      <c r="J555" s="212">
        <v>96</v>
      </c>
      <c r="K555" s="212">
        <v>56</v>
      </c>
      <c r="L555" s="346">
        <v>249</v>
      </c>
      <c r="M555" s="346">
        <v>10931</v>
      </c>
      <c r="N555" s="236">
        <v>2.2779251669563627E-2</v>
      </c>
      <c r="O555" s="347">
        <v>58</v>
      </c>
      <c r="P555" s="347">
        <v>39</v>
      </c>
      <c r="Q555" s="347">
        <v>96</v>
      </c>
      <c r="R555" s="347">
        <v>56</v>
      </c>
      <c r="S555" s="348">
        <v>249</v>
      </c>
      <c r="T555" s="157">
        <v>9601</v>
      </c>
      <c r="U555" s="349">
        <v>2.5934798458493908E-2</v>
      </c>
      <c r="V555" s="350"/>
      <c r="W555" s="350"/>
      <c r="X555" s="350"/>
      <c r="Y555" s="350"/>
      <c r="Z555" s="351">
        <v>0</v>
      </c>
      <c r="AA555" s="352">
        <v>0</v>
      </c>
      <c r="AB555" s="353" t="s">
        <v>527</v>
      </c>
      <c r="AC555" s="354">
        <v>0</v>
      </c>
      <c r="AD555" s="354">
        <v>0</v>
      </c>
      <c r="AE555" s="354">
        <v>0</v>
      </c>
      <c r="AF555" s="354">
        <v>0</v>
      </c>
      <c r="AG555" s="355">
        <v>0</v>
      </c>
      <c r="AH555" s="167">
        <v>1330</v>
      </c>
      <c r="AI555" s="373">
        <v>0</v>
      </c>
      <c r="AJ555" s="357"/>
      <c r="AK555" s="357"/>
      <c r="AL555" s="357"/>
      <c r="AM555" s="357"/>
      <c r="AN555" s="358">
        <v>0</v>
      </c>
      <c r="AO555" s="359">
        <v>0</v>
      </c>
      <c r="AP555" s="360" t="s">
        <v>527</v>
      </c>
      <c r="AQ555" s="361"/>
      <c r="AR555" s="361"/>
      <c r="AS555" s="361"/>
      <c r="AT555" s="361"/>
      <c r="AU555" s="362">
        <v>0</v>
      </c>
      <c r="AV555" s="363">
        <v>0</v>
      </c>
      <c r="AW555" s="364" t="s">
        <v>527</v>
      </c>
    </row>
    <row r="556" spans="1:49" ht="14.25" customHeight="1" x14ac:dyDescent="0.2">
      <c r="A556" s="189">
        <v>555</v>
      </c>
      <c r="B556" s="189" t="str">
        <f t="shared" si="8"/>
        <v>CLHealth</v>
      </c>
      <c r="C556" s="375" t="s">
        <v>115</v>
      </c>
      <c r="D556" s="376" t="s">
        <v>115</v>
      </c>
      <c r="E556" s="376" t="s">
        <v>148</v>
      </c>
      <c r="F556" s="377" t="s">
        <v>420</v>
      </c>
      <c r="G556" s="376" t="s">
        <v>422</v>
      </c>
      <c r="H556" s="230">
        <v>3887</v>
      </c>
      <c r="I556" s="230">
        <v>3289</v>
      </c>
      <c r="J556" s="230">
        <v>9310</v>
      </c>
      <c r="K556" s="230">
        <v>6174</v>
      </c>
      <c r="L556" s="346">
        <v>22660</v>
      </c>
      <c r="M556" s="346">
        <v>157791</v>
      </c>
      <c r="N556" s="236">
        <v>0.14360768358144635</v>
      </c>
      <c r="O556" s="369">
        <v>3868</v>
      </c>
      <c r="P556" s="369">
        <v>3267</v>
      </c>
      <c r="Q556" s="369">
        <v>9229</v>
      </c>
      <c r="R556" s="369">
        <v>6120</v>
      </c>
      <c r="S556" s="348">
        <v>22484</v>
      </c>
      <c r="T556" s="157">
        <v>110359</v>
      </c>
      <c r="U556" s="349">
        <v>0.20373508277530605</v>
      </c>
      <c r="V556" s="351"/>
      <c r="W556" s="351"/>
      <c r="X556" s="351"/>
      <c r="Y556" s="351"/>
      <c r="Z556" s="351">
        <v>0</v>
      </c>
      <c r="AA556" s="352">
        <v>0</v>
      </c>
      <c r="AB556" s="353" t="s">
        <v>527</v>
      </c>
      <c r="AC556" s="355">
        <v>19</v>
      </c>
      <c r="AD556" s="355">
        <v>22</v>
      </c>
      <c r="AE556" s="355">
        <v>81</v>
      </c>
      <c r="AF556" s="355">
        <v>54</v>
      </c>
      <c r="AG556" s="355">
        <v>176</v>
      </c>
      <c r="AH556" s="167">
        <v>47432</v>
      </c>
      <c r="AI556" s="373">
        <v>3.7105751391465678E-3</v>
      </c>
      <c r="AJ556" s="370"/>
      <c r="AK556" s="370"/>
      <c r="AL556" s="370"/>
      <c r="AM556" s="370"/>
      <c r="AN556" s="358">
        <v>0</v>
      </c>
      <c r="AO556" s="359">
        <v>0</v>
      </c>
      <c r="AP556" s="360" t="s">
        <v>527</v>
      </c>
      <c r="AQ556" s="362"/>
      <c r="AR556" s="362"/>
      <c r="AS556" s="362"/>
      <c r="AT556" s="362"/>
      <c r="AU556" s="362">
        <v>0</v>
      </c>
      <c r="AV556" s="363">
        <v>0</v>
      </c>
      <c r="AW556" s="364" t="s">
        <v>527</v>
      </c>
    </row>
    <row r="557" spans="1:49" ht="14.25" customHeight="1" x14ac:dyDescent="0.2">
      <c r="A557" s="153">
        <v>556</v>
      </c>
      <c r="B557" s="153" t="str">
        <f t="shared" si="8"/>
        <v>CL-ANHumanitarian transportation</v>
      </c>
      <c r="C557" s="343" t="s">
        <v>115</v>
      </c>
      <c r="D557" s="344" t="s">
        <v>115</v>
      </c>
      <c r="E557" s="344" t="s">
        <v>116</v>
      </c>
      <c r="F557" s="344" t="s">
        <v>117</v>
      </c>
      <c r="G557" s="344" t="s">
        <v>423</v>
      </c>
      <c r="H557" s="212">
        <v>24</v>
      </c>
      <c r="I557" s="212">
        <v>16</v>
      </c>
      <c r="J557" s="212">
        <v>24</v>
      </c>
      <c r="K557" s="212">
        <v>16</v>
      </c>
      <c r="L557" s="346">
        <v>80</v>
      </c>
      <c r="M557" s="346">
        <v>2135</v>
      </c>
      <c r="N557" s="236">
        <v>3.7470725995316159E-2</v>
      </c>
      <c r="O557" s="347">
        <v>24</v>
      </c>
      <c r="P557" s="347">
        <v>16</v>
      </c>
      <c r="Q557" s="347">
        <v>24</v>
      </c>
      <c r="R557" s="347">
        <v>16</v>
      </c>
      <c r="S557" s="348">
        <v>80</v>
      </c>
      <c r="T557" s="157">
        <v>1580</v>
      </c>
      <c r="U557" s="349">
        <v>5.0632911392405063E-2</v>
      </c>
      <c r="V557" s="350"/>
      <c r="W557" s="350"/>
      <c r="X557" s="350"/>
      <c r="Y557" s="350"/>
      <c r="Z557" s="351">
        <v>0</v>
      </c>
      <c r="AA557" s="352">
        <v>0</v>
      </c>
      <c r="AB557" s="353" t="s">
        <v>527</v>
      </c>
      <c r="AC557" s="354"/>
      <c r="AD557" s="354"/>
      <c r="AE557" s="354"/>
      <c r="AF557" s="354"/>
      <c r="AG557" s="355">
        <v>0</v>
      </c>
      <c r="AH557" s="167">
        <v>555</v>
      </c>
      <c r="AI557" s="373">
        <v>0</v>
      </c>
      <c r="AJ557" s="357"/>
      <c r="AK557" s="357"/>
      <c r="AL557" s="357"/>
      <c r="AM557" s="357"/>
      <c r="AN557" s="358">
        <v>0</v>
      </c>
      <c r="AO557" s="359">
        <v>0</v>
      </c>
      <c r="AP557" s="360" t="s">
        <v>527</v>
      </c>
      <c r="AQ557" s="361"/>
      <c r="AR557" s="361"/>
      <c r="AS557" s="361"/>
      <c r="AT557" s="361"/>
      <c r="AU557" s="362">
        <v>0</v>
      </c>
      <c r="AV557" s="363">
        <v>0</v>
      </c>
      <c r="AW557" s="364" t="s">
        <v>527</v>
      </c>
    </row>
    <row r="558" spans="1:49" ht="14.25" customHeight="1" x14ac:dyDescent="0.2">
      <c r="A558" s="153">
        <v>557</v>
      </c>
      <c r="B558" s="153" t="str">
        <f t="shared" si="8"/>
        <v>CL-APHumanitarian transportation</v>
      </c>
      <c r="C558" s="343" t="s">
        <v>115</v>
      </c>
      <c r="D558" s="344" t="s">
        <v>115</v>
      </c>
      <c r="E558" s="344" t="s">
        <v>118</v>
      </c>
      <c r="F558" s="344" t="s">
        <v>119</v>
      </c>
      <c r="G558" s="344" t="s">
        <v>423</v>
      </c>
      <c r="H558" s="212">
        <v>34</v>
      </c>
      <c r="I558" s="212">
        <v>30</v>
      </c>
      <c r="J558" s="212">
        <v>34</v>
      </c>
      <c r="K558" s="212">
        <v>30</v>
      </c>
      <c r="L558" s="346">
        <v>128</v>
      </c>
      <c r="M558" s="346">
        <v>1787</v>
      </c>
      <c r="N558" s="236">
        <v>7.1628427532176839E-2</v>
      </c>
      <c r="O558" s="347">
        <v>34</v>
      </c>
      <c r="P558" s="347">
        <v>30</v>
      </c>
      <c r="Q558" s="347">
        <v>34</v>
      </c>
      <c r="R558" s="347">
        <v>30</v>
      </c>
      <c r="S558" s="348">
        <v>128</v>
      </c>
      <c r="T558" s="157">
        <v>743</v>
      </c>
      <c r="U558" s="349">
        <v>0.17227456258411844</v>
      </c>
      <c r="V558" s="350"/>
      <c r="W558" s="350"/>
      <c r="X558" s="350"/>
      <c r="Y558" s="350"/>
      <c r="Z558" s="351">
        <v>0</v>
      </c>
      <c r="AA558" s="352">
        <v>0</v>
      </c>
      <c r="AB558" s="353" t="s">
        <v>527</v>
      </c>
      <c r="AC558" s="354"/>
      <c r="AD558" s="354"/>
      <c r="AE558" s="354"/>
      <c r="AF558" s="354"/>
      <c r="AG558" s="355">
        <v>0</v>
      </c>
      <c r="AH558" s="167">
        <v>1044</v>
      </c>
      <c r="AI558" s="373">
        <v>0</v>
      </c>
      <c r="AJ558" s="357"/>
      <c r="AK558" s="357"/>
      <c r="AL558" s="357"/>
      <c r="AM558" s="357"/>
      <c r="AN558" s="358">
        <v>0</v>
      </c>
      <c r="AO558" s="359">
        <v>0</v>
      </c>
      <c r="AP558" s="360" t="s">
        <v>527</v>
      </c>
      <c r="AQ558" s="361"/>
      <c r="AR558" s="361"/>
      <c r="AS558" s="361"/>
      <c r="AT558" s="361"/>
      <c r="AU558" s="362">
        <v>0</v>
      </c>
      <c r="AV558" s="363">
        <v>0</v>
      </c>
      <c r="AW558" s="364" t="s">
        <v>527</v>
      </c>
    </row>
    <row r="559" spans="1:49" ht="14.25" customHeight="1" x14ac:dyDescent="0.2">
      <c r="A559" s="153">
        <v>558</v>
      </c>
      <c r="B559" s="153" t="str">
        <f t="shared" si="8"/>
        <v>CL-ATHumanitarian transportation</v>
      </c>
      <c r="C559" s="343" t="s">
        <v>115</v>
      </c>
      <c r="D559" s="344" t="s">
        <v>115</v>
      </c>
      <c r="E559" s="344" t="s">
        <v>120</v>
      </c>
      <c r="F559" s="344" t="s">
        <v>121</v>
      </c>
      <c r="G559" s="344" t="s">
        <v>423</v>
      </c>
      <c r="H559" s="212">
        <v>10</v>
      </c>
      <c r="I559" s="212">
        <v>6</v>
      </c>
      <c r="J559" s="212">
        <v>10</v>
      </c>
      <c r="K559" s="212">
        <v>6</v>
      </c>
      <c r="L559" s="346">
        <v>32</v>
      </c>
      <c r="M559" s="346">
        <v>1120</v>
      </c>
      <c r="N559" s="236">
        <v>2.8571428571428571E-2</v>
      </c>
      <c r="O559" s="347">
        <v>10</v>
      </c>
      <c r="P559" s="347">
        <v>6</v>
      </c>
      <c r="Q559" s="347">
        <v>10</v>
      </c>
      <c r="R559" s="347">
        <v>6</v>
      </c>
      <c r="S559" s="348">
        <v>32</v>
      </c>
      <c r="T559" s="157">
        <v>626</v>
      </c>
      <c r="U559" s="349">
        <v>5.1118210862619806E-2</v>
      </c>
      <c r="V559" s="350"/>
      <c r="W559" s="350"/>
      <c r="X559" s="350"/>
      <c r="Y559" s="350"/>
      <c r="Z559" s="351">
        <v>0</v>
      </c>
      <c r="AA559" s="352">
        <v>0</v>
      </c>
      <c r="AB559" s="353" t="s">
        <v>527</v>
      </c>
      <c r="AC559" s="354"/>
      <c r="AD559" s="354"/>
      <c r="AE559" s="354"/>
      <c r="AF559" s="354"/>
      <c r="AG559" s="355">
        <v>0</v>
      </c>
      <c r="AH559" s="167">
        <v>494</v>
      </c>
      <c r="AI559" s="373">
        <v>0</v>
      </c>
      <c r="AJ559" s="357"/>
      <c r="AK559" s="357"/>
      <c r="AL559" s="357"/>
      <c r="AM559" s="357"/>
      <c r="AN559" s="358">
        <v>0</v>
      </c>
      <c r="AO559" s="359">
        <v>0</v>
      </c>
      <c r="AP559" s="360" t="s">
        <v>527</v>
      </c>
      <c r="AQ559" s="361"/>
      <c r="AR559" s="361"/>
      <c r="AS559" s="361"/>
      <c r="AT559" s="361"/>
      <c r="AU559" s="362">
        <v>0</v>
      </c>
      <c r="AV559" s="363">
        <v>0</v>
      </c>
      <c r="AW559" s="364" t="s">
        <v>527</v>
      </c>
    </row>
    <row r="560" spans="1:49" ht="14.25" customHeight="1" x14ac:dyDescent="0.2">
      <c r="A560" s="153">
        <v>559</v>
      </c>
      <c r="B560" s="153" t="str">
        <f t="shared" si="8"/>
        <v>CL-AIHumanitarian transportation</v>
      </c>
      <c r="C560" s="343" t="s">
        <v>115</v>
      </c>
      <c r="D560" s="344" t="s">
        <v>115</v>
      </c>
      <c r="E560" s="344" t="s">
        <v>122</v>
      </c>
      <c r="F560" s="344" t="s">
        <v>123</v>
      </c>
      <c r="G560" s="344" t="s">
        <v>423</v>
      </c>
      <c r="H560" s="212">
        <v>10</v>
      </c>
      <c r="I560" s="212">
        <v>6</v>
      </c>
      <c r="J560" s="212">
        <v>10</v>
      </c>
      <c r="K560" s="212">
        <v>6</v>
      </c>
      <c r="L560" s="346">
        <v>32</v>
      </c>
      <c r="M560" s="346">
        <v>1508</v>
      </c>
      <c r="N560" s="236">
        <v>2.1220159151193633E-2</v>
      </c>
      <c r="O560" s="347">
        <v>10</v>
      </c>
      <c r="P560" s="347">
        <v>6</v>
      </c>
      <c r="Q560" s="347">
        <v>10</v>
      </c>
      <c r="R560" s="347">
        <v>6</v>
      </c>
      <c r="S560" s="348">
        <v>32</v>
      </c>
      <c r="T560" s="157">
        <v>112</v>
      </c>
      <c r="U560" s="349">
        <v>0.2857142857142857</v>
      </c>
      <c r="V560" s="350"/>
      <c r="W560" s="350"/>
      <c r="X560" s="350"/>
      <c r="Y560" s="350"/>
      <c r="Z560" s="351">
        <v>0</v>
      </c>
      <c r="AA560" s="352">
        <v>0</v>
      </c>
      <c r="AB560" s="353" t="s">
        <v>527</v>
      </c>
      <c r="AC560" s="354"/>
      <c r="AD560" s="354"/>
      <c r="AE560" s="354"/>
      <c r="AF560" s="354"/>
      <c r="AG560" s="355">
        <v>0</v>
      </c>
      <c r="AH560" s="167">
        <v>1396</v>
      </c>
      <c r="AI560" s="373">
        <v>0</v>
      </c>
      <c r="AJ560" s="357"/>
      <c r="AK560" s="357"/>
      <c r="AL560" s="357"/>
      <c r="AM560" s="357"/>
      <c r="AN560" s="358">
        <v>0</v>
      </c>
      <c r="AO560" s="359">
        <v>0</v>
      </c>
      <c r="AP560" s="360" t="s">
        <v>527</v>
      </c>
      <c r="AQ560" s="361"/>
      <c r="AR560" s="361"/>
      <c r="AS560" s="361"/>
      <c r="AT560" s="361"/>
      <c r="AU560" s="362">
        <v>0</v>
      </c>
      <c r="AV560" s="363">
        <v>0</v>
      </c>
      <c r="AW560" s="364" t="s">
        <v>527</v>
      </c>
    </row>
    <row r="561" spans="1:49" ht="14.25" customHeight="1" x14ac:dyDescent="0.2">
      <c r="A561" s="153">
        <v>560</v>
      </c>
      <c r="B561" s="153" t="str">
        <f t="shared" si="8"/>
        <v>CL-BIHumanitarian transportation</v>
      </c>
      <c r="C561" s="343" t="s">
        <v>115</v>
      </c>
      <c r="D561" s="344" t="s">
        <v>115</v>
      </c>
      <c r="E561" s="344" t="s">
        <v>124</v>
      </c>
      <c r="F561" s="344" t="s">
        <v>125</v>
      </c>
      <c r="G561" s="344" t="s">
        <v>423</v>
      </c>
      <c r="H561" s="212">
        <v>22</v>
      </c>
      <c r="I561" s="212">
        <v>18</v>
      </c>
      <c r="J561" s="212">
        <v>22</v>
      </c>
      <c r="K561" s="212">
        <v>18</v>
      </c>
      <c r="L561" s="346">
        <v>80</v>
      </c>
      <c r="M561" s="346">
        <v>6238</v>
      </c>
      <c r="N561" s="236">
        <v>1.2824623276691247E-2</v>
      </c>
      <c r="O561" s="347">
        <v>22</v>
      </c>
      <c r="P561" s="347">
        <v>18</v>
      </c>
      <c r="Q561" s="347">
        <v>22</v>
      </c>
      <c r="R561" s="347">
        <v>18</v>
      </c>
      <c r="S561" s="348">
        <v>80</v>
      </c>
      <c r="T561" s="157">
        <v>3052</v>
      </c>
      <c r="U561" s="349">
        <v>2.621231979030144E-2</v>
      </c>
      <c r="V561" s="350"/>
      <c r="W561" s="350"/>
      <c r="X561" s="350"/>
      <c r="Y561" s="350"/>
      <c r="Z561" s="351">
        <v>0</v>
      </c>
      <c r="AA561" s="352">
        <v>0</v>
      </c>
      <c r="AB561" s="353" t="s">
        <v>527</v>
      </c>
      <c r="AC561" s="354"/>
      <c r="AD561" s="354"/>
      <c r="AE561" s="354"/>
      <c r="AF561" s="354"/>
      <c r="AG561" s="355">
        <v>0</v>
      </c>
      <c r="AH561" s="167">
        <v>3186</v>
      </c>
      <c r="AI561" s="373">
        <v>0</v>
      </c>
      <c r="AJ561" s="357"/>
      <c r="AK561" s="357"/>
      <c r="AL561" s="357"/>
      <c r="AM561" s="357"/>
      <c r="AN561" s="358">
        <v>0</v>
      </c>
      <c r="AO561" s="359">
        <v>0</v>
      </c>
      <c r="AP561" s="360" t="s">
        <v>527</v>
      </c>
      <c r="AQ561" s="361"/>
      <c r="AR561" s="361"/>
      <c r="AS561" s="361"/>
      <c r="AT561" s="361"/>
      <c r="AU561" s="362">
        <v>0</v>
      </c>
      <c r="AV561" s="363">
        <v>0</v>
      </c>
      <c r="AW561" s="364" t="s">
        <v>527</v>
      </c>
    </row>
    <row r="562" spans="1:49" ht="14.25" customHeight="1" x14ac:dyDescent="0.2">
      <c r="A562" s="153">
        <v>561</v>
      </c>
      <c r="B562" s="153" t="str">
        <f t="shared" si="8"/>
        <v>CL-COHumanitarian transportation</v>
      </c>
      <c r="C562" s="343" t="s">
        <v>115</v>
      </c>
      <c r="D562" s="344" t="s">
        <v>115</v>
      </c>
      <c r="E562" s="344" t="s">
        <v>126</v>
      </c>
      <c r="F562" s="344" t="s">
        <v>127</v>
      </c>
      <c r="G562" s="344" t="s">
        <v>423</v>
      </c>
      <c r="H562" s="212">
        <v>14</v>
      </c>
      <c r="I562" s="212">
        <v>10</v>
      </c>
      <c r="J562" s="212">
        <v>14</v>
      </c>
      <c r="K562" s="212">
        <v>10</v>
      </c>
      <c r="L562" s="346">
        <v>48</v>
      </c>
      <c r="M562" s="346">
        <v>3687</v>
      </c>
      <c r="N562" s="236">
        <v>1.3018714401952807E-2</v>
      </c>
      <c r="O562" s="347">
        <v>14</v>
      </c>
      <c r="P562" s="347">
        <v>10</v>
      </c>
      <c r="Q562" s="347">
        <v>14</v>
      </c>
      <c r="R562" s="347">
        <v>10</v>
      </c>
      <c r="S562" s="348">
        <v>48</v>
      </c>
      <c r="T562" s="157">
        <v>2063</v>
      </c>
      <c r="U562" s="349">
        <v>2.32670867668444E-2</v>
      </c>
      <c r="V562" s="350"/>
      <c r="W562" s="350"/>
      <c r="X562" s="350"/>
      <c r="Y562" s="350"/>
      <c r="Z562" s="351">
        <v>0</v>
      </c>
      <c r="AA562" s="352">
        <v>0</v>
      </c>
      <c r="AB562" s="353" t="s">
        <v>527</v>
      </c>
      <c r="AC562" s="354"/>
      <c r="AD562" s="354"/>
      <c r="AE562" s="354"/>
      <c r="AF562" s="354"/>
      <c r="AG562" s="355">
        <v>0</v>
      </c>
      <c r="AH562" s="167">
        <v>1624</v>
      </c>
      <c r="AI562" s="373">
        <v>0</v>
      </c>
      <c r="AJ562" s="357"/>
      <c r="AK562" s="357"/>
      <c r="AL562" s="357"/>
      <c r="AM562" s="357"/>
      <c r="AN562" s="358">
        <v>0</v>
      </c>
      <c r="AO562" s="359">
        <v>0</v>
      </c>
      <c r="AP562" s="360" t="s">
        <v>527</v>
      </c>
      <c r="AQ562" s="361"/>
      <c r="AR562" s="361"/>
      <c r="AS562" s="361"/>
      <c r="AT562" s="361"/>
      <c r="AU562" s="362">
        <v>0</v>
      </c>
      <c r="AV562" s="363">
        <v>0</v>
      </c>
      <c r="AW562" s="364" t="s">
        <v>527</v>
      </c>
    </row>
    <row r="563" spans="1:49" ht="14.25" customHeight="1" x14ac:dyDescent="0.2">
      <c r="A563" s="153">
        <v>562</v>
      </c>
      <c r="B563" s="153" t="str">
        <f t="shared" si="8"/>
        <v>CL-ARHumanitarian transportation</v>
      </c>
      <c r="C563" s="343" t="s">
        <v>115</v>
      </c>
      <c r="D563" s="344" t="s">
        <v>115</v>
      </c>
      <c r="E563" s="344" t="s">
        <v>128</v>
      </c>
      <c r="F563" s="344" t="s">
        <v>129</v>
      </c>
      <c r="G563" s="344" t="s">
        <v>423</v>
      </c>
      <c r="H563" s="212">
        <v>22</v>
      </c>
      <c r="I563" s="212">
        <v>18</v>
      </c>
      <c r="J563" s="212">
        <v>22</v>
      </c>
      <c r="K563" s="212">
        <v>18</v>
      </c>
      <c r="L563" s="346">
        <v>80</v>
      </c>
      <c r="M563" s="346">
        <v>2770</v>
      </c>
      <c r="N563" s="236">
        <v>2.8880866425992781E-2</v>
      </c>
      <c r="O563" s="347">
        <v>22</v>
      </c>
      <c r="P563" s="347">
        <v>18</v>
      </c>
      <c r="Q563" s="347">
        <v>22</v>
      </c>
      <c r="R563" s="347">
        <v>18</v>
      </c>
      <c r="S563" s="348">
        <v>80</v>
      </c>
      <c r="T563" s="157">
        <v>901</v>
      </c>
      <c r="U563" s="349">
        <v>8.8790233074361818E-2</v>
      </c>
      <c r="V563" s="350"/>
      <c r="W563" s="350"/>
      <c r="X563" s="350"/>
      <c r="Y563" s="350"/>
      <c r="Z563" s="351">
        <v>0</v>
      </c>
      <c r="AA563" s="352">
        <v>0</v>
      </c>
      <c r="AB563" s="353" t="s">
        <v>527</v>
      </c>
      <c r="AC563" s="354"/>
      <c r="AD563" s="354"/>
      <c r="AE563" s="354"/>
      <c r="AF563" s="354"/>
      <c r="AG563" s="355">
        <v>0</v>
      </c>
      <c r="AH563" s="167">
        <v>1869</v>
      </c>
      <c r="AI563" s="373">
        <v>0</v>
      </c>
      <c r="AJ563" s="357"/>
      <c r="AK563" s="357"/>
      <c r="AL563" s="357"/>
      <c r="AM563" s="357"/>
      <c r="AN563" s="358">
        <v>0</v>
      </c>
      <c r="AO563" s="359">
        <v>0</v>
      </c>
      <c r="AP563" s="360" t="s">
        <v>527</v>
      </c>
      <c r="AQ563" s="361"/>
      <c r="AR563" s="361"/>
      <c r="AS563" s="361"/>
      <c r="AT563" s="361"/>
      <c r="AU563" s="362">
        <v>0</v>
      </c>
      <c r="AV563" s="363">
        <v>0</v>
      </c>
      <c r="AW563" s="364" t="s">
        <v>527</v>
      </c>
    </row>
    <row r="564" spans="1:49" ht="14.25" customHeight="1" x14ac:dyDescent="0.2">
      <c r="A564" s="153">
        <v>563</v>
      </c>
      <c r="B564" s="153" t="str">
        <f t="shared" si="8"/>
        <v>CL-LIHumanitarian transportation</v>
      </c>
      <c r="C564" s="343" t="s">
        <v>115</v>
      </c>
      <c r="D564" s="344" t="s">
        <v>115</v>
      </c>
      <c r="E564" s="344" t="s">
        <v>130</v>
      </c>
      <c r="F564" s="344" t="s">
        <v>131</v>
      </c>
      <c r="G564" s="344" t="s">
        <v>423</v>
      </c>
      <c r="H564" s="212">
        <v>10</v>
      </c>
      <c r="I564" s="212">
        <v>6</v>
      </c>
      <c r="J564" s="212">
        <v>10</v>
      </c>
      <c r="K564" s="212">
        <v>6</v>
      </c>
      <c r="L564" s="346">
        <v>32</v>
      </c>
      <c r="M564" s="346">
        <v>5514</v>
      </c>
      <c r="N564" s="236">
        <v>5.8034095030830611E-3</v>
      </c>
      <c r="O564" s="347">
        <v>10</v>
      </c>
      <c r="P564" s="347">
        <v>6</v>
      </c>
      <c r="Q564" s="347">
        <v>10</v>
      </c>
      <c r="R564" s="347">
        <v>6</v>
      </c>
      <c r="S564" s="348">
        <v>32</v>
      </c>
      <c r="T564" s="157">
        <v>2751</v>
      </c>
      <c r="U564" s="349">
        <v>1.1632133769538349E-2</v>
      </c>
      <c r="V564" s="350"/>
      <c r="W564" s="350"/>
      <c r="X564" s="350"/>
      <c r="Y564" s="350"/>
      <c r="Z564" s="351">
        <v>0</v>
      </c>
      <c r="AA564" s="352">
        <v>0</v>
      </c>
      <c r="AB564" s="353" t="s">
        <v>527</v>
      </c>
      <c r="AC564" s="354"/>
      <c r="AD564" s="354"/>
      <c r="AE564" s="354"/>
      <c r="AF564" s="354"/>
      <c r="AG564" s="355">
        <v>0</v>
      </c>
      <c r="AH564" s="167">
        <v>2763</v>
      </c>
      <c r="AI564" s="373">
        <v>0</v>
      </c>
      <c r="AJ564" s="357"/>
      <c r="AK564" s="357"/>
      <c r="AL564" s="357"/>
      <c r="AM564" s="357"/>
      <c r="AN564" s="358">
        <v>0</v>
      </c>
      <c r="AO564" s="359">
        <v>0</v>
      </c>
      <c r="AP564" s="360" t="s">
        <v>527</v>
      </c>
      <c r="AQ564" s="361"/>
      <c r="AR564" s="361"/>
      <c r="AS564" s="361"/>
      <c r="AT564" s="361"/>
      <c r="AU564" s="362">
        <v>0</v>
      </c>
      <c r="AV564" s="363">
        <v>0</v>
      </c>
      <c r="AW564" s="364" t="s">
        <v>527</v>
      </c>
    </row>
    <row r="565" spans="1:49" ht="14.25" customHeight="1" x14ac:dyDescent="0.2">
      <c r="A565" s="153">
        <v>564</v>
      </c>
      <c r="B565" s="153" t="str">
        <f t="shared" si="8"/>
        <v>CL-LLHumanitarian transportation</v>
      </c>
      <c r="C565" s="343" t="s">
        <v>115</v>
      </c>
      <c r="D565" s="344" t="s">
        <v>115</v>
      </c>
      <c r="E565" s="344" t="s">
        <v>132</v>
      </c>
      <c r="F565" s="344" t="s">
        <v>133</v>
      </c>
      <c r="G565" s="344" t="s">
        <v>423</v>
      </c>
      <c r="H565" s="212">
        <v>22</v>
      </c>
      <c r="I565" s="212">
        <v>18</v>
      </c>
      <c r="J565" s="212">
        <v>22</v>
      </c>
      <c r="K565" s="212">
        <v>18</v>
      </c>
      <c r="L565" s="346">
        <v>80</v>
      </c>
      <c r="M565" s="346">
        <v>3547</v>
      </c>
      <c r="N565" s="236">
        <v>2.255427121511136E-2</v>
      </c>
      <c r="O565" s="347">
        <v>22</v>
      </c>
      <c r="P565" s="347">
        <v>18</v>
      </c>
      <c r="Q565" s="347">
        <v>22</v>
      </c>
      <c r="R565" s="347">
        <v>18</v>
      </c>
      <c r="S565" s="348">
        <v>80</v>
      </c>
      <c r="T565" s="157">
        <v>1859</v>
      </c>
      <c r="U565" s="349">
        <v>4.303388918773534E-2</v>
      </c>
      <c r="V565" s="350"/>
      <c r="W565" s="350"/>
      <c r="X565" s="350"/>
      <c r="Y565" s="350"/>
      <c r="Z565" s="351">
        <v>0</v>
      </c>
      <c r="AA565" s="352">
        <v>0</v>
      </c>
      <c r="AB565" s="353" t="s">
        <v>527</v>
      </c>
      <c r="AC565" s="354"/>
      <c r="AD565" s="354"/>
      <c r="AE565" s="354"/>
      <c r="AF565" s="354"/>
      <c r="AG565" s="355">
        <v>0</v>
      </c>
      <c r="AH565" s="167">
        <v>1688</v>
      </c>
      <c r="AI565" s="373">
        <v>0</v>
      </c>
      <c r="AJ565" s="357"/>
      <c r="AK565" s="357"/>
      <c r="AL565" s="357"/>
      <c r="AM565" s="357"/>
      <c r="AN565" s="358">
        <v>0</v>
      </c>
      <c r="AO565" s="359">
        <v>0</v>
      </c>
      <c r="AP565" s="360" t="s">
        <v>527</v>
      </c>
      <c r="AQ565" s="361"/>
      <c r="AR565" s="361"/>
      <c r="AS565" s="361"/>
      <c r="AT565" s="361"/>
      <c r="AU565" s="362">
        <v>0</v>
      </c>
      <c r="AV565" s="363">
        <v>0</v>
      </c>
      <c r="AW565" s="364" t="s">
        <v>527</v>
      </c>
    </row>
    <row r="566" spans="1:49" ht="14.25" customHeight="1" x14ac:dyDescent="0.2">
      <c r="A566" s="153">
        <v>565</v>
      </c>
      <c r="B566" s="153" t="str">
        <f t="shared" si="8"/>
        <v>CL-LRHumanitarian transportation</v>
      </c>
      <c r="C566" s="343" t="s">
        <v>115</v>
      </c>
      <c r="D566" s="344" t="s">
        <v>115</v>
      </c>
      <c r="E566" s="344" t="s">
        <v>134</v>
      </c>
      <c r="F566" s="344" t="s">
        <v>135</v>
      </c>
      <c r="G566" s="344" t="s">
        <v>423</v>
      </c>
      <c r="H566" s="212">
        <v>18</v>
      </c>
      <c r="I566" s="212">
        <v>14</v>
      </c>
      <c r="J566" s="212">
        <v>18</v>
      </c>
      <c r="K566" s="212">
        <v>14</v>
      </c>
      <c r="L566" s="346">
        <v>64</v>
      </c>
      <c r="M566" s="346">
        <v>1811</v>
      </c>
      <c r="N566" s="236">
        <v>3.5339591385974603E-2</v>
      </c>
      <c r="O566" s="347">
        <v>18</v>
      </c>
      <c r="P566" s="347">
        <v>14</v>
      </c>
      <c r="Q566" s="347">
        <v>18</v>
      </c>
      <c r="R566" s="347">
        <v>14</v>
      </c>
      <c r="S566" s="348">
        <v>64</v>
      </c>
      <c r="T566" s="157">
        <v>332</v>
      </c>
      <c r="U566" s="349">
        <v>0.19277108433734941</v>
      </c>
      <c r="V566" s="350"/>
      <c r="W566" s="350"/>
      <c r="X566" s="350"/>
      <c r="Y566" s="350"/>
      <c r="Z566" s="351">
        <v>0</v>
      </c>
      <c r="AA566" s="352">
        <v>0</v>
      </c>
      <c r="AB566" s="353" t="s">
        <v>527</v>
      </c>
      <c r="AC566" s="354"/>
      <c r="AD566" s="354"/>
      <c r="AE566" s="354"/>
      <c r="AF566" s="354"/>
      <c r="AG566" s="355">
        <v>0</v>
      </c>
      <c r="AH566" s="167">
        <v>1479</v>
      </c>
      <c r="AI566" s="373">
        <v>0</v>
      </c>
      <c r="AJ566" s="357"/>
      <c r="AK566" s="357"/>
      <c r="AL566" s="357"/>
      <c r="AM566" s="357"/>
      <c r="AN566" s="358">
        <v>0</v>
      </c>
      <c r="AO566" s="359">
        <v>0</v>
      </c>
      <c r="AP566" s="360" t="s">
        <v>527</v>
      </c>
      <c r="AQ566" s="361"/>
      <c r="AR566" s="361"/>
      <c r="AS566" s="361"/>
      <c r="AT566" s="361"/>
      <c r="AU566" s="362">
        <v>0</v>
      </c>
      <c r="AV566" s="363">
        <v>0</v>
      </c>
      <c r="AW566" s="364" t="s">
        <v>527</v>
      </c>
    </row>
    <row r="567" spans="1:49" ht="14.25" customHeight="1" x14ac:dyDescent="0.2">
      <c r="A567" s="153">
        <v>566</v>
      </c>
      <c r="B567" s="153" t="str">
        <f t="shared" si="8"/>
        <v>CL-MAHumanitarian transportation</v>
      </c>
      <c r="C567" s="343" t="s">
        <v>115</v>
      </c>
      <c r="D567" s="344" t="s">
        <v>115</v>
      </c>
      <c r="E567" s="344" t="s">
        <v>136</v>
      </c>
      <c r="F567" s="344" t="s">
        <v>137</v>
      </c>
      <c r="G567" s="344" t="s">
        <v>423</v>
      </c>
      <c r="H567" s="212">
        <v>14</v>
      </c>
      <c r="I567" s="212">
        <v>10</v>
      </c>
      <c r="J567" s="212">
        <v>14</v>
      </c>
      <c r="K567" s="212">
        <v>10</v>
      </c>
      <c r="L567" s="346">
        <v>48</v>
      </c>
      <c r="M567" s="346">
        <v>584</v>
      </c>
      <c r="N567" s="236">
        <v>8.2191780821917804E-2</v>
      </c>
      <c r="O567" s="347">
        <v>14</v>
      </c>
      <c r="P567" s="347">
        <v>10</v>
      </c>
      <c r="Q567" s="347">
        <v>14</v>
      </c>
      <c r="R567" s="347">
        <v>10</v>
      </c>
      <c r="S567" s="348">
        <v>48</v>
      </c>
      <c r="T567" s="157">
        <v>408</v>
      </c>
      <c r="U567" s="349">
        <v>0.11764705882352941</v>
      </c>
      <c r="V567" s="350"/>
      <c r="W567" s="350"/>
      <c r="X567" s="350"/>
      <c r="Y567" s="350"/>
      <c r="Z567" s="351">
        <v>0</v>
      </c>
      <c r="AA567" s="352">
        <v>0</v>
      </c>
      <c r="AB567" s="353" t="s">
        <v>527</v>
      </c>
      <c r="AC567" s="354"/>
      <c r="AD567" s="354"/>
      <c r="AE567" s="354"/>
      <c r="AF567" s="354"/>
      <c r="AG567" s="355">
        <v>0</v>
      </c>
      <c r="AH567" s="167">
        <v>176</v>
      </c>
      <c r="AI567" s="373">
        <v>0</v>
      </c>
      <c r="AJ567" s="357"/>
      <c r="AK567" s="357"/>
      <c r="AL567" s="357"/>
      <c r="AM567" s="357"/>
      <c r="AN567" s="358">
        <v>0</v>
      </c>
      <c r="AO567" s="359">
        <v>0</v>
      </c>
      <c r="AP567" s="360" t="s">
        <v>527</v>
      </c>
      <c r="AQ567" s="361"/>
      <c r="AR567" s="361"/>
      <c r="AS567" s="361"/>
      <c r="AT567" s="361"/>
      <c r="AU567" s="362">
        <v>0</v>
      </c>
      <c r="AV567" s="363">
        <v>0</v>
      </c>
      <c r="AW567" s="364" t="s">
        <v>527</v>
      </c>
    </row>
    <row r="568" spans="1:49" ht="14.25" customHeight="1" x14ac:dyDescent="0.2">
      <c r="A568" s="153">
        <v>567</v>
      </c>
      <c r="B568" s="153" t="str">
        <f t="shared" si="8"/>
        <v>CL-MLHumanitarian transportation</v>
      </c>
      <c r="C568" s="343" t="s">
        <v>115</v>
      </c>
      <c r="D568" s="344" t="s">
        <v>115</v>
      </c>
      <c r="E568" s="344" t="s">
        <v>138</v>
      </c>
      <c r="F568" s="344" t="s">
        <v>139</v>
      </c>
      <c r="G568" s="344" t="s">
        <v>423</v>
      </c>
      <c r="H568" s="212">
        <v>14</v>
      </c>
      <c r="I568" s="212">
        <v>10</v>
      </c>
      <c r="J568" s="212">
        <v>14</v>
      </c>
      <c r="K568" s="212">
        <v>10</v>
      </c>
      <c r="L568" s="346">
        <v>48</v>
      </c>
      <c r="M568" s="346">
        <v>2892</v>
      </c>
      <c r="N568" s="236">
        <v>1.6597510373443983E-2</v>
      </c>
      <c r="O568" s="347">
        <v>14</v>
      </c>
      <c r="P568" s="347">
        <v>10</v>
      </c>
      <c r="Q568" s="347">
        <v>14</v>
      </c>
      <c r="R568" s="347">
        <v>10</v>
      </c>
      <c r="S568" s="348">
        <v>48</v>
      </c>
      <c r="T568" s="157">
        <v>2605</v>
      </c>
      <c r="U568" s="349">
        <v>1.8426103646833013E-2</v>
      </c>
      <c r="V568" s="350"/>
      <c r="W568" s="350"/>
      <c r="X568" s="350"/>
      <c r="Y568" s="350"/>
      <c r="Z568" s="351">
        <v>0</v>
      </c>
      <c r="AA568" s="352">
        <v>0</v>
      </c>
      <c r="AB568" s="353" t="s">
        <v>527</v>
      </c>
      <c r="AC568" s="354"/>
      <c r="AD568" s="354"/>
      <c r="AE568" s="354"/>
      <c r="AF568" s="354"/>
      <c r="AG568" s="355">
        <v>0</v>
      </c>
      <c r="AH568" s="167">
        <v>287</v>
      </c>
      <c r="AI568" s="373">
        <v>0</v>
      </c>
      <c r="AJ568" s="357"/>
      <c r="AK568" s="357"/>
      <c r="AL568" s="357"/>
      <c r="AM568" s="357"/>
      <c r="AN568" s="358">
        <v>0</v>
      </c>
      <c r="AO568" s="359">
        <v>0</v>
      </c>
      <c r="AP568" s="360" t="s">
        <v>527</v>
      </c>
      <c r="AQ568" s="361"/>
      <c r="AR568" s="361"/>
      <c r="AS568" s="361"/>
      <c r="AT568" s="361"/>
      <c r="AU568" s="362">
        <v>0</v>
      </c>
      <c r="AV568" s="363">
        <v>0</v>
      </c>
      <c r="AW568" s="364" t="s">
        <v>527</v>
      </c>
    </row>
    <row r="569" spans="1:49" ht="14.25" customHeight="1" x14ac:dyDescent="0.2">
      <c r="A569" s="153">
        <v>568</v>
      </c>
      <c r="B569" s="153" t="str">
        <f t="shared" si="8"/>
        <v>CL-RMHumanitarian transportation</v>
      </c>
      <c r="C569" s="343" t="s">
        <v>115</v>
      </c>
      <c r="D569" s="344" t="s">
        <v>115</v>
      </c>
      <c r="E569" s="344" t="s">
        <v>140</v>
      </c>
      <c r="F569" s="344" t="s">
        <v>141</v>
      </c>
      <c r="G569" s="344" t="s">
        <v>423</v>
      </c>
      <c r="H569" s="212">
        <v>128</v>
      </c>
      <c r="I569" s="212">
        <v>72</v>
      </c>
      <c r="J569" s="212">
        <v>128</v>
      </c>
      <c r="K569" s="212">
        <v>72</v>
      </c>
      <c r="L569" s="346">
        <v>400</v>
      </c>
      <c r="M569" s="346">
        <v>61714</v>
      </c>
      <c r="N569" s="236">
        <v>6.4815114884791136E-3</v>
      </c>
      <c r="O569" s="347">
        <v>128</v>
      </c>
      <c r="P569" s="347">
        <v>72</v>
      </c>
      <c r="Q569" s="347">
        <v>128</v>
      </c>
      <c r="R569" s="347">
        <v>72</v>
      </c>
      <c r="S569" s="348">
        <v>400</v>
      </c>
      <c r="T569" s="157">
        <v>49702</v>
      </c>
      <c r="U569" s="349">
        <v>8.0479658766246832E-3</v>
      </c>
      <c r="V569" s="350"/>
      <c r="W569" s="350"/>
      <c r="X569" s="350"/>
      <c r="Y569" s="350"/>
      <c r="Z569" s="351">
        <v>0</v>
      </c>
      <c r="AA569" s="352">
        <v>0</v>
      </c>
      <c r="AB569" s="353" t="s">
        <v>527</v>
      </c>
      <c r="AC569" s="354"/>
      <c r="AD569" s="354"/>
      <c r="AE569" s="354"/>
      <c r="AF569" s="354"/>
      <c r="AG569" s="355">
        <v>0</v>
      </c>
      <c r="AH569" s="167">
        <v>12012</v>
      </c>
      <c r="AI569" s="373">
        <v>0</v>
      </c>
      <c r="AJ569" s="357"/>
      <c r="AK569" s="357"/>
      <c r="AL569" s="357"/>
      <c r="AM569" s="357"/>
      <c r="AN569" s="358">
        <v>0</v>
      </c>
      <c r="AO569" s="359">
        <v>0</v>
      </c>
      <c r="AP569" s="360" t="s">
        <v>527</v>
      </c>
      <c r="AQ569" s="361"/>
      <c r="AR569" s="361"/>
      <c r="AS569" s="361"/>
      <c r="AT569" s="361"/>
      <c r="AU569" s="362">
        <v>0</v>
      </c>
      <c r="AV569" s="363">
        <v>0</v>
      </c>
      <c r="AW569" s="364" t="s">
        <v>527</v>
      </c>
    </row>
    <row r="570" spans="1:49" ht="14.25" customHeight="1" x14ac:dyDescent="0.2">
      <c r="A570" s="153">
        <v>569</v>
      </c>
      <c r="B570" s="153" t="str">
        <f t="shared" si="8"/>
        <v>CL-NBHumanitarian transportation</v>
      </c>
      <c r="C570" s="343" t="s">
        <v>115</v>
      </c>
      <c r="D570" s="344" t="s">
        <v>115</v>
      </c>
      <c r="E570" s="344" t="s">
        <v>142</v>
      </c>
      <c r="F570" s="344" t="s">
        <v>143</v>
      </c>
      <c r="G570" s="344" t="s">
        <v>423</v>
      </c>
      <c r="H570" s="212">
        <v>14</v>
      </c>
      <c r="I570" s="212">
        <v>10</v>
      </c>
      <c r="J570" s="212">
        <v>14</v>
      </c>
      <c r="K570" s="212">
        <v>10</v>
      </c>
      <c r="L570" s="346">
        <v>48</v>
      </c>
      <c r="M570" s="346">
        <v>1411</v>
      </c>
      <c r="N570" s="236">
        <v>3.4018426647767538E-2</v>
      </c>
      <c r="O570" s="347">
        <v>14</v>
      </c>
      <c r="P570" s="347">
        <v>10</v>
      </c>
      <c r="Q570" s="347">
        <v>14</v>
      </c>
      <c r="R570" s="347">
        <v>10</v>
      </c>
      <c r="S570" s="348">
        <v>48</v>
      </c>
      <c r="T570" s="157">
        <v>729</v>
      </c>
      <c r="U570" s="349">
        <v>6.584362139917696E-2</v>
      </c>
      <c r="V570" s="350"/>
      <c r="W570" s="350"/>
      <c r="X570" s="350"/>
      <c r="Y570" s="350"/>
      <c r="Z570" s="351">
        <v>0</v>
      </c>
      <c r="AA570" s="352">
        <v>0</v>
      </c>
      <c r="AB570" s="353" t="s">
        <v>527</v>
      </c>
      <c r="AC570" s="354"/>
      <c r="AD570" s="354"/>
      <c r="AE570" s="354"/>
      <c r="AF570" s="354"/>
      <c r="AG570" s="355">
        <v>0</v>
      </c>
      <c r="AH570" s="167">
        <v>682</v>
      </c>
      <c r="AI570" s="373">
        <v>0</v>
      </c>
      <c r="AJ570" s="357"/>
      <c r="AK570" s="357"/>
      <c r="AL570" s="357"/>
      <c r="AM570" s="357"/>
      <c r="AN570" s="358">
        <v>0</v>
      </c>
      <c r="AO570" s="359">
        <v>0</v>
      </c>
      <c r="AP570" s="360" t="s">
        <v>527</v>
      </c>
      <c r="AQ570" s="361"/>
      <c r="AR570" s="361"/>
      <c r="AS570" s="361"/>
      <c r="AT570" s="361"/>
      <c r="AU570" s="362">
        <v>0</v>
      </c>
      <c r="AV570" s="363">
        <v>0</v>
      </c>
      <c r="AW570" s="364" t="s">
        <v>527</v>
      </c>
    </row>
    <row r="571" spans="1:49" ht="14.25" customHeight="1" x14ac:dyDescent="0.2">
      <c r="A571" s="153">
        <v>570</v>
      </c>
      <c r="B571" s="153" t="str">
        <f t="shared" si="8"/>
        <v>CL-TAHumanitarian transportation</v>
      </c>
      <c r="C571" s="343" t="s">
        <v>115</v>
      </c>
      <c r="D571" s="344" t="s">
        <v>115</v>
      </c>
      <c r="E571" s="344" t="s">
        <v>144</v>
      </c>
      <c r="F571" s="344" t="s">
        <v>145</v>
      </c>
      <c r="G571" s="344" t="s">
        <v>423</v>
      </c>
      <c r="H571" s="212">
        <v>61</v>
      </c>
      <c r="I571" s="212">
        <v>59</v>
      </c>
      <c r="J571" s="212">
        <v>183</v>
      </c>
      <c r="K571" s="212">
        <v>177</v>
      </c>
      <c r="L571" s="346">
        <v>480</v>
      </c>
      <c r="M571" s="346">
        <v>1516</v>
      </c>
      <c r="N571" s="236">
        <v>0.31662269129287601</v>
      </c>
      <c r="O571" s="347">
        <v>61</v>
      </c>
      <c r="P571" s="347">
        <v>59</v>
      </c>
      <c r="Q571" s="347">
        <v>183</v>
      </c>
      <c r="R571" s="347">
        <v>177</v>
      </c>
      <c r="S571" s="348">
        <v>480</v>
      </c>
      <c r="T571" s="157">
        <v>1134</v>
      </c>
      <c r="U571" s="349">
        <v>0.42328042328042326</v>
      </c>
      <c r="V571" s="350"/>
      <c r="W571" s="350"/>
      <c r="X571" s="350"/>
      <c r="Y571" s="350"/>
      <c r="Z571" s="351">
        <v>0</v>
      </c>
      <c r="AA571" s="352">
        <v>0</v>
      </c>
      <c r="AB571" s="353" t="s">
        <v>527</v>
      </c>
      <c r="AC571" s="354"/>
      <c r="AD571" s="354"/>
      <c r="AE571" s="354"/>
      <c r="AF571" s="354"/>
      <c r="AG571" s="355">
        <v>0</v>
      </c>
      <c r="AH571" s="167">
        <v>382</v>
      </c>
      <c r="AI571" s="373">
        <v>0</v>
      </c>
      <c r="AJ571" s="357"/>
      <c r="AK571" s="357"/>
      <c r="AL571" s="357"/>
      <c r="AM571" s="357"/>
      <c r="AN571" s="358">
        <v>0</v>
      </c>
      <c r="AO571" s="359">
        <v>0</v>
      </c>
      <c r="AP571" s="360" t="s">
        <v>527</v>
      </c>
      <c r="AQ571" s="361"/>
      <c r="AR571" s="361"/>
      <c r="AS571" s="361"/>
      <c r="AT571" s="361"/>
      <c r="AU571" s="362">
        <v>0</v>
      </c>
      <c r="AV571" s="363">
        <v>0</v>
      </c>
      <c r="AW571" s="364" t="s">
        <v>527</v>
      </c>
    </row>
    <row r="572" spans="1:49" ht="14.25" customHeight="1" x14ac:dyDescent="0.2">
      <c r="A572" s="153">
        <v>571</v>
      </c>
      <c r="B572" s="153" t="str">
        <f t="shared" si="8"/>
        <v>CL-VSHumanitarian transportation</v>
      </c>
      <c r="C572" s="343" t="s">
        <v>115</v>
      </c>
      <c r="D572" s="344" t="s">
        <v>115</v>
      </c>
      <c r="E572" s="344" t="s">
        <v>146</v>
      </c>
      <c r="F572" s="344" t="s">
        <v>147</v>
      </c>
      <c r="G572" s="344" t="s">
        <v>423</v>
      </c>
      <c r="H572" s="212">
        <v>22</v>
      </c>
      <c r="I572" s="212">
        <v>18</v>
      </c>
      <c r="J572" s="212">
        <v>22</v>
      </c>
      <c r="K572" s="212">
        <v>18</v>
      </c>
      <c r="L572" s="346">
        <v>80</v>
      </c>
      <c r="M572" s="346">
        <v>7392</v>
      </c>
      <c r="N572" s="236">
        <v>1.0822510822510822E-2</v>
      </c>
      <c r="O572" s="347">
        <v>22</v>
      </c>
      <c r="P572" s="347">
        <v>18</v>
      </c>
      <c r="Q572" s="347">
        <v>22</v>
      </c>
      <c r="R572" s="347">
        <v>18</v>
      </c>
      <c r="S572" s="348">
        <v>80</v>
      </c>
      <c r="T572" s="157">
        <v>6537</v>
      </c>
      <c r="U572" s="349">
        <v>1.2238029677221967E-2</v>
      </c>
      <c r="V572" s="350"/>
      <c r="W572" s="350"/>
      <c r="X572" s="350"/>
      <c r="Y572" s="350"/>
      <c r="Z572" s="351">
        <v>0</v>
      </c>
      <c r="AA572" s="352">
        <v>0</v>
      </c>
      <c r="AB572" s="353" t="s">
        <v>527</v>
      </c>
      <c r="AC572" s="354"/>
      <c r="AD572" s="354"/>
      <c r="AE572" s="354"/>
      <c r="AF572" s="354"/>
      <c r="AG572" s="355">
        <v>0</v>
      </c>
      <c r="AH572" s="167">
        <v>855</v>
      </c>
      <c r="AI572" s="373">
        <v>0</v>
      </c>
      <c r="AJ572" s="357"/>
      <c r="AK572" s="357"/>
      <c r="AL572" s="357"/>
      <c r="AM572" s="357"/>
      <c r="AN572" s="358">
        <v>0</v>
      </c>
      <c r="AO572" s="359">
        <v>0</v>
      </c>
      <c r="AP572" s="360" t="s">
        <v>527</v>
      </c>
      <c r="AQ572" s="361"/>
      <c r="AR572" s="361"/>
      <c r="AS572" s="361"/>
      <c r="AT572" s="361"/>
      <c r="AU572" s="362">
        <v>0</v>
      </c>
      <c r="AV572" s="363">
        <v>0</v>
      </c>
      <c r="AW572" s="364" t="s">
        <v>527</v>
      </c>
    </row>
    <row r="573" spans="1:49" ht="14.25" customHeight="1" x14ac:dyDescent="0.2">
      <c r="A573" s="189">
        <v>572</v>
      </c>
      <c r="B573" s="189" t="str">
        <f t="shared" si="8"/>
        <v>CLHumanitarian transportation</v>
      </c>
      <c r="C573" s="375" t="s">
        <v>115</v>
      </c>
      <c r="D573" s="376" t="s">
        <v>115</v>
      </c>
      <c r="E573" s="376" t="s">
        <v>148</v>
      </c>
      <c r="F573" s="377" t="s">
        <v>420</v>
      </c>
      <c r="G573" s="376" t="s">
        <v>423</v>
      </c>
      <c r="H573" s="230">
        <v>439</v>
      </c>
      <c r="I573" s="230">
        <v>321</v>
      </c>
      <c r="J573" s="230">
        <v>561</v>
      </c>
      <c r="K573" s="230">
        <v>439</v>
      </c>
      <c r="L573" s="346">
        <v>1760</v>
      </c>
      <c r="M573" s="346">
        <v>105626</v>
      </c>
      <c r="N573" s="236">
        <v>1.6662564141404577E-2</v>
      </c>
      <c r="O573" s="369">
        <v>439</v>
      </c>
      <c r="P573" s="369">
        <v>321</v>
      </c>
      <c r="Q573" s="369">
        <v>561</v>
      </c>
      <c r="R573" s="369">
        <v>439</v>
      </c>
      <c r="S573" s="348">
        <v>1760</v>
      </c>
      <c r="T573" s="157">
        <v>75134</v>
      </c>
      <c r="U573" s="349">
        <v>2.3424814331727314E-2</v>
      </c>
      <c r="V573" s="351"/>
      <c r="W573" s="351"/>
      <c r="X573" s="351"/>
      <c r="Y573" s="351"/>
      <c r="Z573" s="351">
        <v>0</v>
      </c>
      <c r="AA573" s="352">
        <v>0</v>
      </c>
      <c r="AB573" s="353" t="s">
        <v>527</v>
      </c>
      <c r="AC573" s="355">
        <v>0</v>
      </c>
      <c r="AD573" s="355">
        <v>0</v>
      </c>
      <c r="AE573" s="355">
        <v>0</v>
      </c>
      <c r="AF573" s="355">
        <v>0</v>
      </c>
      <c r="AG573" s="355">
        <v>0</v>
      </c>
      <c r="AH573" s="167">
        <v>30492</v>
      </c>
      <c r="AI573" s="373">
        <v>0</v>
      </c>
      <c r="AJ573" s="370"/>
      <c r="AK573" s="370"/>
      <c r="AL573" s="370"/>
      <c r="AM573" s="370"/>
      <c r="AN573" s="358">
        <v>0</v>
      </c>
      <c r="AO573" s="359">
        <v>0</v>
      </c>
      <c r="AP573" s="360" t="s">
        <v>527</v>
      </c>
      <c r="AQ573" s="362"/>
      <c r="AR573" s="362"/>
      <c r="AS573" s="362"/>
      <c r="AT573" s="362"/>
      <c r="AU573" s="362">
        <v>0</v>
      </c>
      <c r="AV573" s="363">
        <v>0</v>
      </c>
      <c r="AW573" s="364" t="s">
        <v>527</v>
      </c>
    </row>
    <row r="574" spans="1:49" ht="14.25" customHeight="1" x14ac:dyDescent="0.2">
      <c r="A574" s="153">
        <v>573</v>
      </c>
      <c r="B574" s="153" t="str">
        <f t="shared" si="8"/>
        <v>CL-ANIntegration</v>
      </c>
      <c r="C574" s="343" t="s">
        <v>115</v>
      </c>
      <c r="D574" s="344" t="s">
        <v>115</v>
      </c>
      <c r="E574" s="344" t="s">
        <v>116</v>
      </c>
      <c r="F574" s="344" t="s">
        <v>117</v>
      </c>
      <c r="G574" s="344" t="s">
        <v>424</v>
      </c>
      <c r="H574" s="212">
        <v>0</v>
      </c>
      <c r="I574" s="212">
        <v>0</v>
      </c>
      <c r="J574" s="212">
        <v>0</v>
      </c>
      <c r="K574" s="212">
        <v>0</v>
      </c>
      <c r="L574" s="346">
        <v>0</v>
      </c>
      <c r="M574" s="346">
        <v>6249</v>
      </c>
      <c r="N574" s="236">
        <v>0</v>
      </c>
      <c r="O574" s="347"/>
      <c r="P574" s="347"/>
      <c r="Q574" s="347"/>
      <c r="R574" s="347"/>
      <c r="S574" s="348">
        <v>0</v>
      </c>
      <c r="T574" s="157">
        <v>4515</v>
      </c>
      <c r="U574" s="349">
        <v>0</v>
      </c>
      <c r="V574" s="350"/>
      <c r="W574" s="350"/>
      <c r="X574" s="350"/>
      <c r="Y574" s="350"/>
      <c r="Z574" s="351">
        <v>0</v>
      </c>
      <c r="AA574" s="352">
        <v>0</v>
      </c>
      <c r="AB574" s="353" t="s">
        <v>527</v>
      </c>
      <c r="AC574" s="354"/>
      <c r="AD574" s="354"/>
      <c r="AE574" s="354"/>
      <c r="AF574" s="354"/>
      <c r="AG574" s="355">
        <v>0</v>
      </c>
      <c r="AH574" s="167">
        <v>1734</v>
      </c>
      <c r="AI574" s="373">
        <v>0</v>
      </c>
      <c r="AJ574" s="357"/>
      <c r="AK574" s="357"/>
      <c r="AL574" s="357"/>
      <c r="AM574" s="357"/>
      <c r="AN574" s="358">
        <v>0</v>
      </c>
      <c r="AO574" s="359">
        <v>0</v>
      </c>
      <c r="AP574" s="360" t="s">
        <v>527</v>
      </c>
      <c r="AQ574" s="361"/>
      <c r="AR574" s="361"/>
      <c r="AS574" s="361"/>
      <c r="AT574" s="361"/>
      <c r="AU574" s="362">
        <v>0</v>
      </c>
      <c r="AV574" s="363">
        <v>0</v>
      </c>
      <c r="AW574" s="364" t="s">
        <v>527</v>
      </c>
    </row>
    <row r="575" spans="1:49" ht="14.25" customHeight="1" x14ac:dyDescent="0.2">
      <c r="A575" s="153">
        <v>574</v>
      </c>
      <c r="B575" s="153" t="str">
        <f t="shared" si="8"/>
        <v>CL-APIntegration</v>
      </c>
      <c r="C575" s="343" t="s">
        <v>115</v>
      </c>
      <c r="D575" s="344" t="s">
        <v>115</v>
      </c>
      <c r="E575" s="344" t="s">
        <v>118</v>
      </c>
      <c r="F575" s="344" t="s">
        <v>119</v>
      </c>
      <c r="G575" s="344" t="s">
        <v>424</v>
      </c>
      <c r="H575" s="212">
        <v>0</v>
      </c>
      <c r="I575" s="212">
        <v>0</v>
      </c>
      <c r="J575" s="212">
        <v>30</v>
      </c>
      <c r="K575" s="212">
        <v>0</v>
      </c>
      <c r="L575" s="346">
        <v>30</v>
      </c>
      <c r="M575" s="346">
        <v>5387</v>
      </c>
      <c r="N575" s="236">
        <v>5.5689623166883234E-3</v>
      </c>
      <c r="O575" s="347">
        <v>0</v>
      </c>
      <c r="P575" s="347">
        <v>0</v>
      </c>
      <c r="Q575" s="347">
        <v>30</v>
      </c>
      <c r="R575" s="347">
        <v>0</v>
      </c>
      <c r="S575" s="348">
        <v>30</v>
      </c>
      <c r="T575" s="157">
        <v>2126</v>
      </c>
      <c r="U575" s="349">
        <v>1.4111006585136407E-2</v>
      </c>
      <c r="V575" s="350"/>
      <c r="W575" s="350"/>
      <c r="X575" s="350"/>
      <c r="Y575" s="350"/>
      <c r="Z575" s="351">
        <v>0</v>
      </c>
      <c r="AA575" s="352">
        <v>0</v>
      </c>
      <c r="AB575" s="353" t="s">
        <v>527</v>
      </c>
      <c r="AC575" s="354"/>
      <c r="AD575" s="354"/>
      <c r="AE575" s="354"/>
      <c r="AF575" s="354"/>
      <c r="AG575" s="355">
        <v>0</v>
      </c>
      <c r="AH575" s="167">
        <v>3261</v>
      </c>
      <c r="AI575" s="373">
        <v>0</v>
      </c>
      <c r="AJ575" s="357"/>
      <c r="AK575" s="357"/>
      <c r="AL575" s="357"/>
      <c r="AM575" s="357"/>
      <c r="AN575" s="358">
        <v>0</v>
      </c>
      <c r="AO575" s="359">
        <v>0</v>
      </c>
      <c r="AP575" s="360" t="s">
        <v>527</v>
      </c>
      <c r="AQ575" s="361"/>
      <c r="AR575" s="361"/>
      <c r="AS575" s="361"/>
      <c r="AT575" s="361"/>
      <c r="AU575" s="362">
        <v>0</v>
      </c>
      <c r="AV575" s="363">
        <v>0</v>
      </c>
      <c r="AW575" s="364" t="s">
        <v>527</v>
      </c>
    </row>
    <row r="576" spans="1:49" ht="14.25" customHeight="1" x14ac:dyDescent="0.2">
      <c r="A576" s="153">
        <v>575</v>
      </c>
      <c r="B576" s="153" t="str">
        <f t="shared" si="8"/>
        <v>CL-ATIntegration</v>
      </c>
      <c r="C576" s="343" t="s">
        <v>115</v>
      </c>
      <c r="D576" s="344" t="s">
        <v>115</v>
      </c>
      <c r="E576" s="344" t="s">
        <v>120</v>
      </c>
      <c r="F576" s="344" t="s">
        <v>121</v>
      </c>
      <c r="G576" s="344" t="s">
        <v>424</v>
      </c>
      <c r="H576" s="212">
        <v>0</v>
      </c>
      <c r="I576" s="212">
        <v>0</v>
      </c>
      <c r="J576" s="212">
        <v>0</v>
      </c>
      <c r="K576" s="212">
        <v>0</v>
      </c>
      <c r="L576" s="346">
        <v>0</v>
      </c>
      <c r="M576" s="346">
        <v>3336</v>
      </c>
      <c r="N576" s="236">
        <v>0</v>
      </c>
      <c r="O576" s="347"/>
      <c r="P576" s="347"/>
      <c r="Q576" s="347"/>
      <c r="R576" s="347"/>
      <c r="S576" s="348">
        <v>0</v>
      </c>
      <c r="T576" s="157">
        <v>1791</v>
      </c>
      <c r="U576" s="349">
        <v>0</v>
      </c>
      <c r="V576" s="350"/>
      <c r="W576" s="350"/>
      <c r="X576" s="350"/>
      <c r="Y576" s="350"/>
      <c r="Z576" s="351">
        <v>0</v>
      </c>
      <c r="AA576" s="352">
        <v>0</v>
      </c>
      <c r="AB576" s="353" t="s">
        <v>527</v>
      </c>
      <c r="AC576" s="354"/>
      <c r="AD576" s="354"/>
      <c r="AE576" s="354"/>
      <c r="AF576" s="354"/>
      <c r="AG576" s="355">
        <v>0</v>
      </c>
      <c r="AH576" s="167">
        <v>1545</v>
      </c>
      <c r="AI576" s="373">
        <v>0</v>
      </c>
      <c r="AJ576" s="357"/>
      <c r="AK576" s="357"/>
      <c r="AL576" s="357"/>
      <c r="AM576" s="357"/>
      <c r="AN576" s="358">
        <v>0</v>
      </c>
      <c r="AO576" s="359">
        <v>0</v>
      </c>
      <c r="AP576" s="360" t="s">
        <v>527</v>
      </c>
      <c r="AQ576" s="361"/>
      <c r="AR576" s="361"/>
      <c r="AS576" s="361"/>
      <c r="AT576" s="361"/>
      <c r="AU576" s="362">
        <v>0</v>
      </c>
      <c r="AV576" s="363">
        <v>0</v>
      </c>
      <c r="AW576" s="364" t="s">
        <v>527</v>
      </c>
    </row>
    <row r="577" spans="1:49" ht="14.25" customHeight="1" x14ac:dyDescent="0.2">
      <c r="A577" s="153">
        <v>576</v>
      </c>
      <c r="B577" s="153" t="str">
        <f t="shared" si="8"/>
        <v>CL-AIIntegration</v>
      </c>
      <c r="C577" s="343" t="s">
        <v>115</v>
      </c>
      <c r="D577" s="344" t="s">
        <v>115</v>
      </c>
      <c r="E577" s="344" t="s">
        <v>122</v>
      </c>
      <c r="F577" s="344" t="s">
        <v>123</v>
      </c>
      <c r="G577" s="344" t="s">
        <v>424</v>
      </c>
      <c r="H577" s="212">
        <v>0</v>
      </c>
      <c r="I577" s="212">
        <v>0</v>
      </c>
      <c r="J577" s="212">
        <v>0</v>
      </c>
      <c r="K577" s="212">
        <v>0</v>
      </c>
      <c r="L577" s="346">
        <v>0</v>
      </c>
      <c r="M577" s="346">
        <v>4683</v>
      </c>
      <c r="N577" s="236">
        <v>0</v>
      </c>
      <c r="O577" s="347"/>
      <c r="P577" s="347"/>
      <c r="Q577" s="347"/>
      <c r="R577" s="347"/>
      <c r="S577" s="348">
        <v>0</v>
      </c>
      <c r="T577" s="157">
        <v>322</v>
      </c>
      <c r="U577" s="349">
        <v>0</v>
      </c>
      <c r="V577" s="350"/>
      <c r="W577" s="350"/>
      <c r="X577" s="350"/>
      <c r="Y577" s="350"/>
      <c r="Z577" s="351">
        <v>0</v>
      </c>
      <c r="AA577" s="352">
        <v>0</v>
      </c>
      <c r="AB577" s="353" t="s">
        <v>527</v>
      </c>
      <c r="AC577" s="354"/>
      <c r="AD577" s="354"/>
      <c r="AE577" s="354"/>
      <c r="AF577" s="354"/>
      <c r="AG577" s="355">
        <v>0</v>
      </c>
      <c r="AH577" s="167">
        <v>4361</v>
      </c>
      <c r="AI577" s="373">
        <v>0</v>
      </c>
      <c r="AJ577" s="357"/>
      <c r="AK577" s="357"/>
      <c r="AL577" s="357"/>
      <c r="AM577" s="357"/>
      <c r="AN577" s="358">
        <v>0</v>
      </c>
      <c r="AO577" s="359">
        <v>0</v>
      </c>
      <c r="AP577" s="360" t="s">
        <v>527</v>
      </c>
      <c r="AQ577" s="361"/>
      <c r="AR577" s="361"/>
      <c r="AS577" s="361"/>
      <c r="AT577" s="361"/>
      <c r="AU577" s="362">
        <v>0</v>
      </c>
      <c r="AV577" s="363">
        <v>0</v>
      </c>
      <c r="AW577" s="364" t="s">
        <v>527</v>
      </c>
    </row>
    <row r="578" spans="1:49" ht="14.25" customHeight="1" x14ac:dyDescent="0.2">
      <c r="A578" s="153">
        <v>577</v>
      </c>
      <c r="B578" s="153" t="str">
        <f t="shared" si="8"/>
        <v>CL-BIIntegration</v>
      </c>
      <c r="C578" s="343" t="s">
        <v>115</v>
      </c>
      <c r="D578" s="344" t="s">
        <v>115</v>
      </c>
      <c r="E578" s="344" t="s">
        <v>124</v>
      </c>
      <c r="F578" s="344" t="s">
        <v>125</v>
      </c>
      <c r="G578" s="344" t="s">
        <v>424</v>
      </c>
      <c r="H578" s="212">
        <v>0</v>
      </c>
      <c r="I578" s="212">
        <v>0</v>
      </c>
      <c r="J578" s="212">
        <v>170</v>
      </c>
      <c r="K578" s="212">
        <v>130</v>
      </c>
      <c r="L578" s="346">
        <v>300</v>
      </c>
      <c r="M578" s="346">
        <v>18685</v>
      </c>
      <c r="N578" s="236">
        <v>1.6055659620016056E-2</v>
      </c>
      <c r="O578" s="347">
        <v>0</v>
      </c>
      <c r="P578" s="347">
        <v>0</v>
      </c>
      <c r="Q578" s="347">
        <v>170</v>
      </c>
      <c r="R578" s="347">
        <v>130</v>
      </c>
      <c r="S578" s="348">
        <v>300</v>
      </c>
      <c r="T578" s="157">
        <v>8727</v>
      </c>
      <c r="U578" s="349">
        <v>3.4376074252320386E-2</v>
      </c>
      <c r="V578" s="350"/>
      <c r="W578" s="350"/>
      <c r="X578" s="350"/>
      <c r="Y578" s="350"/>
      <c r="Z578" s="351">
        <v>0</v>
      </c>
      <c r="AA578" s="352">
        <v>0</v>
      </c>
      <c r="AB578" s="353" t="s">
        <v>527</v>
      </c>
      <c r="AC578" s="354"/>
      <c r="AD578" s="354"/>
      <c r="AE578" s="354"/>
      <c r="AF578" s="354"/>
      <c r="AG578" s="355">
        <v>0</v>
      </c>
      <c r="AH578" s="167">
        <v>9958</v>
      </c>
      <c r="AI578" s="373">
        <v>0</v>
      </c>
      <c r="AJ578" s="357"/>
      <c r="AK578" s="357"/>
      <c r="AL578" s="357"/>
      <c r="AM578" s="357"/>
      <c r="AN578" s="358">
        <v>0</v>
      </c>
      <c r="AO578" s="359">
        <v>0</v>
      </c>
      <c r="AP578" s="360" t="s">
        <v>527</v>
      </c>
      <c r="AQ578" s="361"/>
      <c r="AR578" s="361"/>
      <c r="AS578" s="361"/>
      <c r="AT578" s="361"/>
      <c r="AU578" s="362">
        <v>0</v>
      </c>
      <c r="AV578" s="363">
        <v>0</v>
      </c>
      <c r="AW578" s="364" t="s">
        <v>527</v>
      </c>
    </row>
    <row r="579" spans="1:49" ht="14.25" customHeight="1" x14ac:dyDescent="0.2">
      <c r="A579" s="153">
        <v>578</v>
      </c>
      <c r="B579" s="153" t="str">
        <f t="shared" si="8"/>
        <v>CL-COIntegration</v>
      </c>
      <c r="C579" s="343" t="s">
        <v>115</v>
      </c>
      <c r="D579" s="344" t="s">
        <v>115</v>
      </c>
      <c r="E579" s="344" t="s">
        <v>126</v>
      </c>
      <c r="F579" s="344" t="s">
        <v>127</v>
      </c>
      <c r="G579" s="344" t="s">
        <v>424</v>
      </c>
      <c r="H579" s="212">
        <v>0</v>
      </c>
      <c r="I579" s="212">
        <v>0</v>
      </c>
      <c r="J579" s="212">
        <v>170</v>
      </c>
      <c r="K579" s="212">
        <v>130</v>
      </c>
      <c r="L579" s="346">
        <v>300</v>
      </c>
      <c r="M579" s="346">
        <v>10970</v>
      </c>
      <c r="N579" s="236">
        <v>2.7347310847766638E-2</v>
      </c>
      <c r="O579" s="347">
        <v>0</v>
      </c>
      <c r="P579" s="347">
        <v>0</v>
      </c>
      <c r="Q579" s="347">
        <v>170</v>
      </c>
      <c r="R579" s="347">
        <v>130</v>
      </c>
      <c r="S579" s="348">
        <v>300</v>
      </c>
      <c r="T579" s="157">
        <v>5897</v>
      </c>
      <c r="U579" s="349">
        <v>5.0873325419704934E-2</v>
      </c>
      <c r="V579" s="350"/>
      <c r="W579" s="350"/>
      <c r="X579" s="350"/>
      <c r="Y579" s="350"/>
      <c r="Z579" s="351">
        <v>0</v>
      </c>
      <c r="AA579" s="352">
        <v>0</v>
      </c>
      <c r="AB579" s="353" t="s">
        <v>527</v>
      </c>
      <c r="AC579" s="354"/>
      <c r="AD579" s="354"/>
      <c r="AE579" s="354"/>
      <c r="AF579" s="354"/>
      <c r="AG579" s="355">
        <v>0</v>
      </c>
      <c r="AH579" s="167">
        <v>5073</v>
      </c>
      <c r="AI579" s="373">
        <v>0</v>
      </c>
      <c r="AJ579" s="357"/>
      <c r="AK579" s="357"/>
      <c r="AL579" s="357"/>
      <c r="AM579" s="357"/>
      <c r="AN579" s="358">
        <v>0</v>
      </c>
      <c r="AO579" s="359">
        <v>0</v>
      </c>
      <c r="AP579" s="360" t="s">
        <v>527</v>
      </c>
      <c r="AQ579" s="361"/>
      <c r="AR579" s="361"/>
      <c r="AS579" s="361"/>
      <c r="AT579" s="361"/>
      <c r="AU579" s="362">
        <v>0</v>
      </c>
      <c r="AV579" s="363">
        <v>0</v>
      </c>
      <c r="AW579" s="364" t="s">
        <v>527</v>
      </c>
    </row>
    <row r="580" spans="1:49" ht="14.25" customHeight="1" x14ac:dyDescent="0.2">
      <c r="A580" s="153">
        <v>579</v>
      </c>
      <c r="B580" s="153" t="str">
        <f t="shared" si="8"/>
        <v>CL-ARIntegration</v>
      </c>
      <c r="C580" s="343" t="s">
        <v>115</v>
      </c>
      <c r="D580" s="344" t="s">
        <v>115</v>
      </c>
      <c r="E580" s="344" t="s">
        <v>128</v>
      </c>
      <c r="F580" s="344" t="s">
        <v>129</v>
      </c>
      <c r="G580" s="344" t="s">
        <v>424</v>
      </c>
      <c r="H580" s="212">
        <v>0</v>
      </c>
      <c r="I580" s="212">
        <v>0</v>
      </c>
      <c r="J580" s="212">
        <v>170</v>
      </c>
      <c r="K580" s="212">
        <v>130</v>
      </c>
      <c r="L580" s="346">
        <v>300</v>
      </c>
      <c r="M580" s="346">
        <v>8412</v>
      </c>
      <c r="N580" s="236">
        <v>3.566333808844508E-2</v>
      </c>
      <c r="O580" s="347">
        <v>0</v>
      </c>
      <c r="P580" s="347">
        <v>0</v>
      </c>
      <c r="Q580" s="347">
        <v>170</v>
      </c>
      <c r="R580" s="347">
        <v>130</v>
      </c>
      <c r="S580" s="348">
        <v>300</v>
      </c>
      <c r="T580" s="157">
        <v>2574</v>
      </c>
      <c r="U580" s="349">
        <v>0.11655011655011654</v>
      </c>
      <c r="V580" s="350"/>
      <c r="W580" s="350"/>
      <c r="X580" s="350"/>
      <c r="Y580" s="350"/>
      <c r="Z580" s="351">
        <v>0</v>
      </c>
      <c r="AA580" s="352">
        <v>0</v>
      </c>
      <c r="AB580" s="353" t="s">
        <v>527</v>
      </c>
      <c r="AC580" s="354"/>
      <c r="AD580" s="354"/>
      <c r="AE580" s="354"/>
      <c r="AF580" s="354"/>
      <c r="AG580" s="355">
        <v>0</v>
      </c>
      <c r="AH580" s="167">
        <v>5838</v>
      </c>
      <c r="AI580" s="373">
        <v>0</v>
      </c>
      <c r="AJ580" s="357"/>
      <c r="AK580" s="357"/>
      <c r="AL580" s="357"/>
      <c r="AM580" s="357"/>
      <c r="AN580" s="358">
        <v>0</v>
      </c>
      <c r="AO580" s="359">
        <v>0</v>
      </c>
      <c r="AP580" s="360" t="s">
        <v>527</v>
      </c>
      <c r="AQ580" s="361"/>
      <c r="AR580" s="361"/>
      <c r="AS580" s="361"/>
      <c r="AT580" s="361"/>
      <c r="AU580" s="362">
        <v>0</v>
      </c>
      <c r="AV580" s="363">
        <v>0</v>
      </c>
      <c r="AW580" s="364" t="s">
        <v>527</v>
      </c>
    </row>
    <row r="581" spans="1:49" ht="14.25" customHeight="1" x14ac:dyDescent="0.2">
      <c r="A581" s="153">
        <v>580</v>
      </c>
      <c r="B581" s="153" t="str">
        <f t="shared" si="8"/>
        <v>CL-LIIntegration</v>
      </c>
      <c r="C581" s="343" t="s">
        <v>115</v>
      </c>
      <c r="D581" s="344" t="s">
        <v>115</v>
      </c>
      <c r="E581" s="344" t="s">
        <v>130</v>
      </c>
      <c r="F581" s="344" t="s">
        <v>131</v>
      </c>
      <c r="G581" s="344" t="s">
        <v>424</v>
      </c>
      <c r="H581" s="212">
        <v>0</v>
      </c>
      <c r="I581" s="212">
        <v>0</v>
      </c>
      <c r="J581" s="212">
        <v>0</v>
      </c>
      <c r="K581" s="212">
        <v>0</v>
      </c>
      <c r="L581" s="346">
        <v>0</v>
      </c>
      <c r="M581" s="346">
        <v>16492</v>
      </c>
      <c r="N581" s="236">
        <v>0</v>
      </c>
      <c r="O581" s="347"/>
      <c r="P581" s="347"/>
      <c r="Q581" s="347"/>
      <c r="R581" s="347"/>
      <c r="S581" s="348">
        <v>0</v>
      </c>
      <c r="T581" s="157">
        <v>7862</v>
      </c>
      <c r="U581" s="349">
        <v>0</v>
      </c>
      <c r="V581" s="350"/>
      <c r="W581" s="350"/>
      <c r="X581" s="350"/>
      <c r="Y581" s="350"/>
      <c r="Z581" s="351">
        <v>0</v>
      </c>
      <c r="AA581" s="352">
        <v>0</v>
      </c>
      <c r="AB581" s="353" t="s">
        <v>527</v>
      </c>
      <c r="AC581" s="354"/>
      <c r="AD581" s="354"/>
      <c r="AE581" s="354"/>
      <c r="AF581" s="354"/>
      <c r="AG581" s="355">
        <v>0</v>
      </c>
      <c r="AH581" s="167">
        <v>8630</v>
      </c>
      <c r="AI581" s="373">
        <v>0</v>
      </c>
      <c r="AJ581" s="357"/>
      <c r="AK581" s="357"/>
      <c r="AL581" s="357"/>
      <c r="AM581" s="357"/>
      <c r="AN581" s="358">
        <v>0</v>
      </c>
      <c r="AO581" s="359">
        <v>0</v>
      </c>
      <c r="AP581" s="360" t="s">
        <v>527</v>
      </c>
      <c r="AQ581" s="361"/>
      <c r="AR581" s="361"/>
      <c r="AS581" s="361"/>
      <c r="AT581" s="361"/>
      <c r="AU581" s="362">
        <v>0</v>
      </c>
      <c r="AV581" s="363">
        <v>0</v>
      </c>
      <c r="AW581" s="364" t="s">
        <v>527</v>
      </c>
    </row>
    <row r="582" spans="1:49" ht="14.25" customHeight="1" x14ac:dyDescent="0.2">
      <c r="A582" s="153">
        <v>581</v>
      </c>
      <c r="B582" s="153" t="str">
        <f t="shared" si="8"/>
        <v>CL-LLIntegration</v>
      </c>
      <c r="C582" s="343" t="s">
        <v>115</v>
      </c>
      <c r="D582" s="344" t="s">
        <v>115</v>
      </c>
      <c r="E582" s="344" t="s">
        <v>132</v>
      </c>
      <c r="F582" s="344" t="s">
        <v>133</v>
      </c>
      <c r="G582" s="344" t="s">
        <v>424</v>
      </c>
      <c r="H582" s="212">
        <v>0</v>
      </c>
      <c r="I582" s="212">
        <v>0</v>
      </c>
      <c r="J582" s="212">
        <v>170</v>
      </c>
      <c r="K582" s="212">
        <v>130</v>
      </c>
      <c r="L582" s="346">
        <v>300</v>
      </c>
      <c r="M582" s="346">
        <v>10587</v>
      </c>
      <c r="N582" s="236">
        <v>2.8336639274582034E-2</v>
      </c>
      <c r="O582" s="347">
        <v>0</v>
      </c>
      <c r="P582" s="347">
        <v>0</v>
      </c>
      <c r="Q582" s="347">
        <v>170</v>
      </c>
      <c r="R582" s="347">
        <v>130</v>
      </c>
      <c r="S582" s="348">
        <v>300</v>
      </c>
      <c r="T582" s="157">
        <v>5312</v>
      </c>
      <c r="U582" s="349">
        <v>5.6475903614457833E-2</v>
      </c>
      <c r="V582" s="350"/>
      <c r="W582" s="350"/>
      <c r="X582" s="350"/>
      <c r="Y582" s="350"/>
      <c r="Z582" s="351">
        <v>0</v>
      </c>
      <c r="AA582" s="352">
        <v>0</v>
      </c>
      <c r="AB582" s="353" t="s">
        <v>527</v>
      </c>
      <c r="AC582" s="354"/>
      <c r="AD582" s="354"/>
      <c r="AE582" s="354"/>
      <c r="AF582" s="354"/>
      <c r="AG582" s="355">
        <v>0</v>
      </c>
      <c r="AH582" s="167">
        <v>5275</v>
      </c>
      <c r="AI582" s="373">
        <v>0</v>
      </c>
      <c r="AJ582" s="357"/>
      <c r="AK582" s="357"/>
      <c r="AL582" s="357"/>
      <c r="AM582" s="357"/>
      <c r="AN582" s="358">
        <v>0</v>
      </c>
      <c r="AO582" s="359">
        <v>0</v>
      </c>
      <c r="AP582" s="360" t="s">
        <v>527</v>
      </c>
      <c r="AQ582" s="361"/>
      <c r="AR582" s="361"/>
      <c r="AS582" s="361"/>
      <c r="AT582" s="361"/>
      <c r="AU582" s="362">
        <v>0</v>
      </c>
      <c r="AV582" s="363">
        <v>0</v>
      </c>
      <c r="AW582" s="364" t="s">
        <v>527</v>
      </c>
    </row>
    <row r="583" spans="1:49" ht="14.25" customHeight="1" x14ac:dyDescent="0.2">
      <c r="A583" s="153">
        <v>582</v>
      </c>
      <c r="B583" s="153" t="str">
        <f t="shared" si="8"/>
        <v>CL-LRIntegration</v>
      </c>
      <c r="C583" s="343" t="s">
        <v>115</v>
      </c>
      <c r="D583" s="344" t="s">
        <v>115</v>
      </c>
      <c r="E583" s="344" t="s">
        <v>134</v>
      </c>
      <c r="F583" s="344" t="s">
        <v>135</v>
      </c>
      <c r="G583" s="344" t="s">
        <v>424</v>
      </c>
      <c r="H583" s="212">
        <v>0</v>
      </c>
      <c r="I583" s="212">
        <v>0</v>
      </c>
      <c r="J583" s="212">
        <v>0</v>
      </c>
      <c r="K583" s="212">
        <v>0</v>
      </c>
      <c r="L583" s="346">
        <v>0</v>
      </c>
      <c r="M583" s="346">
        <v>5568</v>
      </c>
      <c r="N583" s="236">
        <v>0</v>
      </c>
      <c r="O583" s="347"/>
      <c r="P583" s="347"/>
      <c r="Q583" s="347"/>
      <c r="R583" s="347"/>
      <c r="S583" s="348">
        <v>0</v>
      </c>
      <c r="T583" s="157">
        <v>948</v>
      </c>
      <c r="U583" s="349">
        <v>0</v>
      </c>
      <c r="V583" s="350"/>
      <c r="W583" s="350"/>
      <c r="X583" s="350"/>
      <c r="Y583" s="350"/>
      <c r="Z583" s="351">
        <v>0</v>
      </c>
      <c r="AA583" s="352">
        <v>0</v>
      </c>
      <c r="AB583" s="353" t="s">
        <v>527</v>
      </c>
      <c r="AC583" s="354"/>
      <c r="AD583" s="354"/>
      <c r="AE583" s="354"/>
      <c r="AF583" s="354"/>
      <c r="AG583" s="355">
        <v>0</v>
      </c>
      <c r="AH583" s="167">
        <v>4620</v>
      </c>
      <c r="AI583" s="373">
        <v>0</v>
      </c>
      <c r="AJ583" s="357"/>
      <c r="AK583" s="357"/>
      <c r="AL583" s="357"/>
      <c r="AM583" s="357"/>
      <c r="AN583" s="358">
        <v>0</v>
      </c>
      <c r="AO583" s="359">
        <v>0</v>
      </c>
      <c r="AP583" s="360" t="s">
        <v>527</v>
      </c>
      <c r="AQ583" s="361"/>
      <c r="AR583" s="361"/>
      <c r="AS583" s="361"/>
      <c r="AT583" s="361"/>
      <c r="AU583" s="362">
        <v>0</v>
      </c>
      <c r="AV583" s="363">
        <v>0</v>
      </c>
      <c r="AW583" s="364" t="s">
        <v>527</v>
      </c>
    </row>
    <row r="584" spans="1:49" ht="14.25" customHeight="1" x14ac:dyDescent="0.2">
      <c r="A584" s="153">
        <v>583</v>
      </c>
      <c r="B584" s="153" t="str">
        <f t="shared" si="8"/>
        <v>CL-MAIntegration</v>
      </c>
      <c r="C584" s="343" t="s">
        <v>115</v>
      </c>
      <c r="D584" s="344" t="s">
        <v>115</v>
      </c>
      <c r="E584" s="344" t="s">
        <v>136</v>
      </c>
      <c r="F584" s="344" t="s">
        <v>137</v>
      </c>
      <c r="G584" s="344" t="s">
        <v>424</v>
      </c>
      <c r="H584" s="212">
        <v>0</v>
      </c>
      <c r="I584" s="212">
        <v>0</v>
      </c>
      <c r="J584" s="212">
        <v>0</v>
      </c>
      <c r="K584" s="212">
        <v>0</v>
      </c>
      <c r="L584" s="346">
        <v>0</v>
      </c>
      <c r="M584" s="346">
        <v>1716</v>
      </c>
      <c r="N584" s="236">
        <v>0</v>
      </c>
      <c r="O584" s="347"/>
      <c r="P584" s="347"/>
      <c r="Q584" s="347"/>
      <c r="R584" s="347"/>
      <c r="S584" s="348">
        <v>0</v>
      </c>
      <c r="T584" s="157">
        <v>1166</v>
      </c>
      <c r="U584" s="349">
        <v>0</v>
      </c>
      <c r="V584" s="350"/>
      <c r="W584" s="350"/>
      <c r="X584" s="350"/>
      <c r="Y584" s="350"/>
      <c r="Z584" s="351">
        <v>0</v>
      </c>
      <c r="AA584" s="352">
        <v>0</v>
      </c>
      <c r="AB584" s="353" t="s">
        <v>527</v>
      </c>
      <c r="AC584" s="354"/>
      <c r="AD584" s="354"/>
      <c r="AE584" s="354"/>
      <c r="AF584" s="354"/>
      <c r="AG584" s="355">
        <v>0</v>
      </c>
      <c r="AH584" s="167">
        <v>550</v>
      </c>
      <c r="AI584" s="373">
        <v>0</v>
      </c>
      <c r="AJ584" s="357"/>
      <c r="AK584" s="357"/>
      <c r="AL584" s="357"/>
      <c r="AM584" s="357"/>
      <c r="AN584" s="358">
        <v>0</v>
      </c>
      <c r="AO584" s="359">
        <v>0</v>
      </c>
      <c r="AP584" s="360" t="s">
        <v>527</v>
      </c>
      <c r="AQ584" s="361"/>
      <c r="AR584" s="361"/>
      <c r="AS584" s="361"/>
      <c r="AT584" s="361"/>
      <c r="AU584" s="362">
        <v>0</v>
      </c>
      <c r="AV584" s="363">
        <v>0</v>
      </c>
      <c r="AW584" s="364" t="s">
        <v>527</v>
      </c>
    </row>
    <row r="585" spans="1:49" ht="14.25" customHeight="1" x14ac:dyDescent="0.2">
      <c r="A585" s="153">
        <v>584</v>
      </c>
      <c r="B585" s="153" t="str">
        <f t="shared" si="8"/>
        <v>CL-MLIntegration</v>
      </c>
      <c r="C585" s="343" t="s">
        <v>115</v>
      </c>
      <c r="D585" s="344" t="s">
        <v>115</v>
      </c>
      <c r="E585" s="344" t="s">
        <v>138</v>
      </c>
      <c r="F585" s="344" t="s">
        <v>139</v>
      </c>
      <c r="G585" s="344" t="s">
        <v>424</v>
      </c>
      <c r="H585" s="212">
        <v>15</v>
      </c>
      <c r="I585" s="212">
        <v>15</v>
      </c>
      <c r="J585" s="212">
        <v>170</v>
      </c>
      <c r="K585" s="212">
        <v>130</v>
      </c>
      <c r="L585" s="346">
        <v>330</v>
      </c>
      <c r="M585" s="346">
        <v>8344</v>
      </c>
      <c r="N585" s="236">
        <v>3.9549376797698946E-2</v>
      </c>
      <c r="O585" s="347">
        <v>15</v>
      </c>
      <c r="P585" s="347">
        <v>15</v>
      </c>
      <c r="Q585" s="347">
        <v>170</v>
      </c>
      <c r="R585" s="347">
        <v>130</v>
      </c>
      <c r="S585" s="348">
        <v>330</v>
      </c>
      <c r="T585" s="157">
        <v>7445</v>
      </c>
      <c r="U585" s="349">
        <v>4.4325050369375417E-2</v>
      </c>
      <c r="V585" s="350"/>
      <c r="W585" s="350"/>
      <c r="X585" s="350"/>
      <c r="Y585" s="350"/>
      <c r="Z585" s="351">
        <v>0</v>
      </c>
      <c r="AA585" s="352">
        <v>0</v>
      </c>
      <c r="AB585" s="353" t="s">
        <v>527</v>
      </c>
      <c r="AC585" s="354"/>
      <c r="AD585" s="354"/>
      <c r="AE585" s="354"/>
      <c r="AF585" s="354"/>
      <c r="AG585" s="355">
        <v>0</v>
      </c>
      <c r="AH585" s="167">
        <v>899</v>
      </c>
      <c r="AI585" s="373">
        <v>0</v>
      </c>
      <c r="AJ585" s="357"/>
      <c r="AK585" s="357"/>
      <c r="AL585" s="357"/>
      <c r="AM585" s="357"/>
      <c r="AN585" s="358">
        <v>0</v>
      </c>
      <c r="AO585" s="359">
        <v>0</v>
      </c>
      <c r="AP585" s="360" t="s">
        <v>527</v>
      </c>
      <c r="AQ585" s="361"/>
      <c r="AR585" s="361"/>
      <c r="AS585" s="361"/>
      <c r="AT585" s="361"/>
      <c r="AU585" s="362">
        <v>0</v>
      </c>
      <c r="AV585" s="363">
        <v>0</v>
      </c>
      <c r="AW585" s="364" t="s">
        <v>527</v>
      </c>
    </row>
    <row r="586" spans="1:49" ht="14.25" customHeight="1" x14ac:dyDescent="0.2">
      <c r="A586" s="153">
        <v>585</v>
      </c>
      <c r="B586" s="153" t="str">
        <f t="shared" si="8"/>
        <v>CL-RMIntegration</v>
      </c>
      <c r="C586" s="343" t="s">
        <v>115</v>
      </c>
      <c r="D586" s="344" t="s">
        <v>115</v>
      </c>
      <c r="E586" s="344" t="s">
        <v>140</v>
      </c>
      <c r="F586" s="344" t="s">
        <v>141</v>
      </c>
      <c r="G586" s="344" t="s">
        <v>424</v>
      </c>
      <c r="H586" s="212">
        <v>160</v>
      </c>
      <c r="I586" s="212">
        <v>160</v>
      </c>
      <c r="J586" s="212">
        <v>2868</v>
      </c>
      <c r="K586" s="212">
        <v>1868</v>
      </c>
      <c r="L586" s="346">
        <v>5056</v>
      </c>
      <c r="M586" s="346">
        <v>179577</v>
      </c>
      <c r="N586" s="236">
        <v>2.815505326405943E-2</v>
      </c>
      <c r="O586" s="347">
        <v>112</v>
      </c>
      <c r="P586" s="347">
        <v>112</v>
      </c>
      <c r="Q586" s="347">
        <v>2136</v>
      </c>
      <c r="R586" s="347">
        <v>1460</v>
      </c>
      <c r="S586" s="348">
        <v>3820</v>
      </c>
      <c r="T586" s="157">
        <v>142051</v>
      </c>
      <c r="U586" s="349">
        <v>2.6891750146074297E-2</v>
      </c>
      <c r="V586" s="350"/>
      <c r="W586" s="350"/>
      <c r="X586" s="350"/>
      <c r="Y586" s="350"/>
      <c r="Z586" s="351">
        <v>0</v>
      </c>
      <c r="AA586" s="352">
        <v>0</v>
      </c>
      <c r="AB586" s="353" t="s">
        <v>527</v>
      </c>
      <c r="AC586" s="354">
        <v>48</v>
      </c>
      <c r="AD586" s="354">
        <v>48</v>
      </c>
      <c r="AE586" s="354">
        <v>732</v>
      </c>
      <c r="AF586" s="354">
        <v>408</v>
      </c>
      <c r="AG586" s="355">
        <v>1236</v>
      </c>
      <c r="AH586" s="167">
        <v>37526</v>
      </c>
      <c r="AI586" s="373">
        <v>3.2937163566593826E-2</v>
      </c>
      <c r="AJ586" s="357"/>
      <c r="AK586" s="357"/>
      <c r="AL586" s="357"/>
      <c r="AM586" s="357"/>
      <c r="AN586" s="358">
        <v>0</v>
      </c>
      <c r="AO586" s="359">
        <v>0</v>
      </c>
      <c r="AP586" s="360" t="s">
        <v>527</v>
      </c>
      <c r="AQ586" s="361"/>
      <c r="AR586" s="361"/>
      <c r="AS586" s="361"/>
      <c r="AT586" s="361"/>
      <c r="AU586" s="362">
        <v>0</v>
      </c>
      <c r="AV586" s="363">
        <v>0</v>
      </c>
      <c r="AW586" s="364" t="s">
        <v>527</v>
      </c>
    </row>
    <row r="587" spans="1:49" ht="14.25" customHeight="1" x14ac:dyDescent="0.2">
      <c r="A587" s="153">
        <v>586</v>
      </c>
      <c r="B587" s="153" t="str">
        <f t="shared" si="8"/>
        <v>CL-NBIntegration</v>
      </c>
      <c r="C587" s="343" t="s">
        <v>115</v>
      </c>
      <c r="D587" s="344" t="s">
        <v>115</v>
      </c>
      <c r="E587" s="344" t="s">
        <v>142</v>
      </c>
      <c r="F587" s="344" t="s">
        <v>143</v>
      </c>
      <c r="G587" s="344" t="s">
        <v>424</v>
      </c>
      <c r="H587" s="212">
        <v>0</v>
      </c>
      <c r="I587" s="212">
        <v>0</v>
      </c>
      <c r="J587" s="212">
        <v>0</v>
      </c>
      <c r="K587" s="212">
        <v>0</v>
      </c>
      <c r="L587" s="346">
        <v>0</v>
      </c>
      <c r="M587" s="346">
        <v>4211</v>
      </c>
      <c r="N587" s="236">
        <v>0</v>
      </c>
      <c r="O587" s="347"/>
      <c r="P587" s="347"/>
      <c r="Q587" s="347"/>
      <c r="R587" s="347"/>
      <c r="S587" s="348">
        <v>0</v>
      </c>
      <c r="T587" s="157">
        <v>2082</v>
      </c>
      <c r="U587" s="349">
        <v>0</v>
      </c>
      <c r="V587" s="350"/>
      <c r="W587" s="350"/>
      <c r="X587" s="350"/>
      <c r="Y587" s="350"/>
      <c r="Z587" s="351">
        <v>0</v>
      </c>
      <c r="AA587" s="352">
        <v>0</v>
      </c>
      <c r="AB587" s="353" t="s">
        <v>527</v>
      </c>
      <c r="AC587" s="354"/>
      <c r="AD587" s="354"/>
      <c r="AE587" s="354"/>
      <c r="AF587" s="354"/>
      <c r="AG587" s="355">
        <v>0</v>
      </c>
      <c r="AH587" s="167">
        <v>2129</v>
      </c>
      <c r="AI587" s="373">
        <v>0</v>
      </c>
      <c r="AJ587" s="357"/>
      <c r="AK587" s="357"/>
      <c r="AL587" s="357"/>
      <c r="AM587" s="357"/>
      <c r="AN587" s="358">
        <v>0</v>
      </c>
      <c r="AO587" s="359">
        <v>0</v>
      </c>
      <c r="AP587" s="360" t="s">
        <v>527</v>
      </c>
      <c r="AQ587" s="361"/>
      <c r="AR587" s="361"/>
      <c r="AS587" s="361"/>
      <c r="AT587" s="361"/>
      <c r="AU587" s="362">
        <v>0</v>
      </c>
      <c r="AV587" s="363">
        <v>0</v>
      </c>
      <c r="AW587" s="364" t="s">
        <v>527</v>
      </c>
    </row>
    <row r="588" spans="1:49" ht="14.25" customHeight="1" x14ac:dyDescent="0.2">
      <c r="A588" s="153">
        <v>587</v>
      </c>
      <c r="B588" s="153" t="str">
        <f t="shared" si="8"/>
        <v>CL-TAIntegration</v>
      </c>
      <c r="C588" s="343" t="s">
        <v>115</v>
      </c>
      <c r="D588" s="344" t="s">
        <v>115</v>
      </c>
      <c r="E588" s="344" t="s">
        <v>144</v>
      </c>
      <c r="F588" s="344" t="s">
        <v>145</v>
      </c>
      <c r="G588" s="344" t="s">
        <v>424</v>
      </c>
      <c r="H588" s="212">
        <v>0</v>
      </c>
      <c r="I588" s="212">
        <v>0</v>
      </c>
      <c r="J588" s="212">
        <v>30</v>
      </c>
      <c r="K588" s="212">
        <v>0</v>
      </c>
      <c r="L588" s="346">
        <v>30</v>
      </c>
      <c r="M588" s="346">
        <v>4433</v>
      </c>
      <c r="N588" s="236">
        <v>6.7674261222648319E-3</v>
      </c>
      <c r="O588" s="347">
        <v>0</v>
      </c>
      <c r="P588" s="347">
        <v>0</v>
      </c>
      <c r="Q588" s="347">
        <v>30</v>
      </c>
      <c r="R588" s="347">
        <v>0</v>
      </c>
      <c r="S588" s="348">
        <v>30</v>
      </c>
      <c r="T588" s="157">
        <v>3239</v>
      </c>
      <c r="U588" s="349">
        <v>9.2621179376350723E-3</v>
      </c>
      <c r="V588" s="350"/>
      <c r="W588" s="350"/>
      <c r="X588" s="350"/>
      <c r="Y588" s="350"/>
      <c r="Z588" s="351">
        <v>0</v>
      </c>
      <c r="AA588" s="352">
        <v>0</v>
      </c>
      <c r="AB588" s="353" t="s">
        <v>527</v>
      </c>
      <c r="AC588" s="354"/>
      <c r="AD588" s="354"/>
      <c r="AE588" s="354"/>
      <c r="AF588" s="354"/>
      <c r="AG588" s="355">
        <v>0</v>
      </c>
      <c r="AH588" s="167">
        <v>1194</v>
      </c>
      <c r="AI588" s="373">
        <v>0</v>
      </c>
      <c r="AJ588" s="357"/>
      <c r="AK588" s="357"/>
      <c r="AL588" s="357"/>
      <c r="AM588" s="357"/>
      <c r="AN588" s="358">
        <v>0</v>
      </c>
      <c r="AO588" s="359">
        <v>0</v>
      </c>
      <c r="AP588" s="360" t="s">
        <v>527</v>
      </c>
      <c r="AQ588" s="361"/>
      <c r="AR588" s="361"/>
      <c r="AS588" s="361"/>
      <c r="AT588" s="361"/>
      <c r="AU588" s="362">
        <v>0</v>
      </c>
      <c r="AV588" s="363">
        <v>0</v>
      </c>
      <c r="AW588" s="364" t="s">
        <v>527</v>
      </c>
    </row>
    <row r="589" spans="1:49" ht="14.25" customHeight="1" x14ac:dyDescent="0.2">
      <c r="A589" s="153">
        <v>588</v>
      </c>
      <c r="B589" s="153" t="str">
        <f t="shared" si="8"/>
        <v>CL-VSIntegration</v>
      </c>
      <c r="C589" s="343" t="s">
        <v>115</v>
      </c>
      <c r="D589" s="344" t="s">
        <v>115</v>
      </c>
      <c r="E589" s="344" t="s">
        <v>146</v>
      </c>
      <c r="F589" s="344" t="s">
        <v>147</v>
      </c>
      <c r="G589" s="344" t="s">
        <v>424</v>
      </c>
      <c r="H589" s="212">
        <v>0</v>
      </c>
      <c r="I589" s="212">
        <v>0</v>
      </c>
      <c r="J589" s="212">
        <v>170</v>
      </c>
      <c r="K589" s="212">
        <v>130</v>
      </c>
      <c r="L589" s="346">
        <v>300</v>
      </c>
      <c r="M589" s="346">
        <v>21353</v>
      </c>
      <c r="N589" s="236">
        <v>1.4049548072870323E-2</v>
      </c>
      <c r="O589" s="347">
        <v>0</v>
      </c>
      <c r="P589" s="347">
        <v>0</v>
      </c>
      <c r="Q589" s="347">
        <v>170</v>
      </c>
      <c r="R589" s="347">
        <v>130</v>
      </c>
      <c r="S589" s="348">
        <v>300</v>
      </c>
      <c r="T589" s="157">
        <v>18683</v>
      </c>
      <c r="U589" s="349">
        <v>1.6057378365358883E-2</v>
      </c>
      <c r="V589" s="350"/>
      <c r="W589" s="350"/>
      <c r="X589" s="350"/>
      <c r="Y589" s="350"/>
      <c r="Z589" s="351">
        <v>0</v>
      </c>
      <c r="AA589" s="352">
        <v>0</v>
      </c>
      <c r="AB589" s="353" t="s">
        <v>527</v>
      </c>
      <c r="AC589" s="354"/>
      <c r="AD589" s="354"/>
      <c r="AE589" s="354"/>
      <c r="AF589" s="354"/>
      <c r="AG589" s="355">
        <v>0</v>
      </c>
      <c r="AH589" s="167">
        <v>2670</v>
      </c>
      <c r="AI589" s="373">
        <v>0</v>
      </c>
      <c r="AJ589" s="357"/>
      <c r="AK589" s="357"/>
      <c r="AL589" s="357"/>
      <c r="AM589" s="357"/>
      <c r="AN589" s="358">
        <v>0</v>
      </c>
      <c r="AO589" s="359">
        <v>0</v>
      </c>
      <c r="AP589" s="360" t="s">
        <v>527</v>
      </c>
      <c r="AQ589" s="361"/>
      <c r="AR589" s="361"/>
      <c r="AS589" s="361"/>
      <c r="AT589" s="361"/>
      <c r="AU589" s="362">
        <v>0</v>
      </c>
      <c r="AV589" s="363">
        <v>0</v>
      </c>
      <c r="AW589" s="364" t="s">
        <v>527</v>
      </c>
    </row>
    <row r="590" spans="1:49" ht="14.25" customHeight="1" x14ac:dyDescent="0.2">
      <c r="A590" s="189">
        <v>589</v>
      </c>
      <c r="B590" s="189" t="str">
        <f t="shared" si="8"/>
        <v>CLIntegration</v>
      </c>
      <c r="C590" s="375" t="s">
        <v>115</v>
      </c>
      <c r="D590" s="376" t="s">
        <v>115</v>
      </c>
      <c r="E590" s="376" t="s">
        <v>148</v>
      </c>
      <c r="F590" s="377" t="s">
        <v>420</v>
      </c>
      <c r="G590" s="376" t="s">
        <v>424</v>
      </c>
      <c r="H590" s="230">
        <v>175</v>
      </c>
      <c r="I590" s="230">
        <v>175</v>
      </c>
      <c r="J590" s="230">
        <v>3948</v>
      </c>
      <c r="K590" s="230">
        <v>2648</v>
      </c>
      <c r="L590" s="346">
        <v>6946</v>
      </c>
      <c r="M590" s="346">
        <v>310003</v>
      </c>
      <c r="N590" s="236">
        <v>2.2406234778373113E-2</v>
      </c>
      <c r="O590" s="369">
        <v>127</v>
      </c>
      <c r="P590" s="369">
        <v>127</v>
      </c>
      <c r="Q590" s="369">
        <v>3216</v>
      </c>
      <c r="R590" s="369">
        <v>2240</v>
      </c>
      <c r="S590" s="348">
        <v>5710</v>
      </c>
      <c r="T590" s="157">
        <v>214740</v>
      </c>
      <c r="U590" s="349">
        <v>2.6590295240756262E-2</v>
      </c>
      <c r="V590" s="351"/>
      <c r="W590" s="351"/>
      <c r="X590" s="351"/>
      <c r="Y590" s="351"/>
      <c r="Z590" s="351">
        <v>0</v>
      </c>
      <c r="AA590" s="352">
        <v>0</v>
      </c>
      <c r="AB590" s="353" t="s">
        <v>527</v>
      </c>
      <c r="AC590" s="355">
        <v>48</v>
      </c>
      <c r="AD590" s="355">
        <v>48</v>
      </c>
      <c r="AE590" s="355">
        <v>732</v>
      </c>
      <c r="AF590" s="355">
        <v>408</v>
      </c>
      <c r="AG590" s="355">
        <v>1236</v>
      </c>
      <c r="AH590" s="167">
        <v>95263</v>
      </c>
      <c r="AI590" s="373">
        <v>1.297460714023283E-2</v>
      </c>
      <c r="AJ590" s="370"/>
      <c r="AK590" s="370"/>
      <c r="AL590" s="370"/>
      <c r="AM590" s="370"/>
      <c r="AN590" s="358">
        <v>0</v>
      </c>
      <c r="AO590" s="359">
        <v>0</v>
      </c>
      <c r="AP590" s="360" t="s">
        <v>527</v>
      </c>
      <c r="AQ590" s="362"/>
      <c r="AR590" s="362"/>
      <c r="AS590" s="362"/>
      <c r="AT590" s="362"/>
      <c r="AU590" s="362">
        <v>0</v>
      </c>
      <c r="AV590" s="363">
        <v>0</v>
      </c>
      <c r="AW590" s="364" t="s">
        <v>527</v>
      </c>
    </row>
    <row r="591" spans="1:49" ht="14.25" customHeight="1" x14ac:dyDescent="0.2">
      <c r="A591" s="153">
        <v>590</v>
      </c>
      <c r="B591" s="153" t="str">
        <f t="shared" si="8"/>
        <v>CL-ANNutrition</v>
      </c>
      <c r="C591" s="343" t="s">
        <v>115</v>
      </c>
      <c r="D591" s="344" t="s">
        <v>115</v>
      </c>
      <c r="E591" s="344" t="s">
        <v>116</v>
      </c>
      <c r="F591" s="344" t="s">
        <v>117</v>
      </c>
      <c r="G591" s="344" t="s">
        <v>425</v>
      </c>
      <c r="H591" s="212">
        <v>0</v>
      </c>
      <c r="I591" s="212">
        <v>0</v>
      </c>
      <c r="J591" s="212">
        <v>0</v>
      </c>
      <c r="K591" s="212">
        <v>0</v>
      </c>
      <c r="L591" s="346">
        <v>0</v>
      </c>
      <c r="M591" s="346">
        <v>2919</v>
      </c>
      <c r="N591" s="236">
        <v>0</v>
      </c>
      <c r="O591" s="347"/>
      <c r="P591" s="347"/>
      <c r="Q591" s="347"/>
      <c r="R591" s="347"/>
      <c r="S591" s="348">
        <v>0</v>
      </c>
      <c r="T591" s="157">
        <v>1771</v>
      </c>
      <c r="U591" s="349">
        <v>0</v>
      </c>
      <c r="V591" s="350"/>
      <c r="W591" s="350"/>
      <c r="X591" s="350"/>
      <c r="Y591" s="350"/>
      <c r="Z591" s="351">
        <v>0</v>
      </c>
      <c r="AA591" s="352">
        <v>0</v>
      </c>
      <c r="AB591" s="353" t="s">
        <v>527</v>
      </c>
      <c r="AC591" s="354"/>
      <c r="AD591" s="354"/>
      <c r="AE591" s="354"/>
      <c r="AF591" s="354"/>
      <c r="AG591" s="355">
        <v>0</v>
      </c>
      <c r="AH591" s="167">
        <v>1148</v>
      </c>
      <c r="AI591" s="373">
        <v>0</v>
      </c>
      <c r="AJ591" s="357"/>
      <c r="AK591" s="357"/>
      <c r="AL591" s="357"/>
      <c r="AM591" s="357"/>
      <c r="AN591" s="358">
        <v>0</v>
      </c>
      <c r="AO591" s="359">
        <v>0</v>
      </c>
      <c r="AP591" s="360" t="s">
        <v>527</v>
      </c>
      <c r="AQ591" s="361"/>
      <c r="AR591" s="361"/>
      <c r="AS591" s="361"/>
      <c r="AT591" s="361"/>
      <c r="AU591" s="362">
        <v>0</v>
      </c>
      <c r="AV591" s="363">
        <v>0</v>
      </c>
      <c r="AW591" s="364" t="s">
        <v>527</v>
      </c>
    </row>
    <row r="592" spans="1:49" ht="14.25" customHeight="1" x14ac:dyDescent="0.2">
      <c r="A592" s="153">
        <v>591</v>
      </c>
      <c r="B592" s="153" t="str">
        <f t="shared" si="8"/>
        <v>CL-APNutrition</v>
      </c>
      <c r="C592" s="343" t="s">
        <v>115</v>
      </c>
      <c r="D592" s="344" t="s">
        <v>115</v>
      </c>
      <c r="E592" s="344" t="s">
        <v>118</v>
      </c>
      <c r="F592" s="344" t="s">
        <v>119</v>
      </c>
      <c r="G592" s="344" t="s">
        <v>425</v>
      </c>
      <c r="H592" s="212">
        <v>0</v>
      </c>
      <c r="I592" s="212">
        <v>0</v>
      </c>
      <c r="J592" s="212">
        <v>0</v>
      </c>
      <c r="K592" s="212">
        <v>0</v>
      </c>
      <c r="L592" s="346">
        <v>0</v>
      </c>
      <c r="M592" s="346">
        <v>2992</v>
      </c>
      <c r="N592" s="236">
        <v>0</v>
      </c>
      <c r="O592" s="347"/>
      <c r="P592" s="347"/>
      <c r="Q592" s="347"/>
      <c r="R592" s="347"/>
      <c r="S592" s="348">
        <v>0</v>
      </c>
      <c r="T592" s="157">
        <v>834</v>
      </c>
      <c r="U592" s="349">
        <v>0</v>
      </c>
      <c r="V592" s="350"/>
      <c r="W592" s="350"/>
      <c r="X592" s="350"/>
      <c r="Y592" s="350"/>
      <c r="Z592" s="351">
        <v>0</v>
      </c>
      <c r="AA592" s="352">
        <v>0</v>
      </c>
      <c r="AB592" s="353" t="s">
        <v>527</v>
      </c>
      <c r="AC592" s="354"/>
      <c r="AD592" s="354"/>
      <c r="AE592" s="354"/>
      <c r="AF592" s="354"/>
      <c r="AG592" s="355">
        <v>0</v>
      </c>
      <c r="AH592" s="167">
        <v>2158</v>
      </c>
      <c r="AI592" s="373">
        <v>0</v>
      </c>
      <c r="AJ592" s="357"/>
      <c r="AK592" s="357"/>
      <c r="AL592" s="357"/>
      <c r="AM592" s="357"/>
      <c r="AN592" s="358">
        <v>0</v>
      </c>
      <c r="AO592" s="359">
        <v>0</v>
      </c>
      <c r="AP592" s="360" t="s">
        <v>527</v>
      </c>
      <c r="AQ592" s="361"/>
      <c r="AR592" s="361"/>
      <c r="AS592" s="361"/>
      <c r="AT592" s="361"/>
      <c r="AU592" s="362">
        <v>0</v>
      </c>
      <c r="AV592" s="363">
        <v>0</v>
      </c>
      <c r="AW592" s="364" t="s">
        <v>527</v>
      </c>
    </row>
    <row r="593" spans="1:49" ht="14.25" customHeight="1" x14ac:dyDescent="0.2">
      <c r="A593" s="153">
        <v>592</v>
      </c>
      <c r="B593" s="153" t="str">
        <f t="shared" si="8"/>
        <v>CL-ATNutrition</v>
      </c>
      <c r="C593" s="343" t="s">
        <v>115</v>
      </c>
      <c r="D593" s="344" t="s">
        <v>115</v>
      </c>
      <c r="E593" s="344" t="s">
        <v>120</v>
      </c>
      <c r="F593" s="344" t="s">
        <v>121</v>
      </c>
      <c r="G593" s="344" t="s">
        <v>425</v>
      </c>
      <c r="H593" s="212">
        <v>0</v>
      </c>
      <c r="I593" s="212">
        <v>0</v>
      </c>
      <c r="J593" s="212">
        <v>0</v>
      </c>
      <c r="K593" s="212">
        <v>0</v>
      </c>
      <c r="L593" s="346">
        <v>0</v>
      </c>
      <c r="M593" s="346">
        <v>1725</v>
      </c>
      <c r="N593" s="236">
        <v>0</v>
      </c>
      <c r="O593" s="347"/>
      <c r="P593" s="347"/>
      <c r="Q593" s="347"/>
      <c r="R593" s="347"/>
      <c r="S593" s="348">
        <v>0</v>
      </c>
      <c r="T593" s="157">
        <v>702</v>
      </c>
      <c r="U593" s="349">
        <v>0</v>
      </c>
      <c r="V593" s="350"/>
      <c r="W593" s="350"/>
      <c r="X593" s="350"/>
      <c r="Y593" s="350"/>
      <c r="Z593" s="351">
        <v>0</v>
      </c>
      <c r="AA593" s="352">
        <v>0</v>
      </c>
      <c r="AB593" s="353" t="s">
        <v>527</v>
      </c>
      <c r="AC593" s="354"/>
      <c r="AD593" s="354"/>
      <c r="AE593" s="354"/>
      <c r="AF593" s="354"/>
      <c r="AG593" s="355">
        <v>0</v>
      </c>
      <c r="AH593" s="167">
        <v>1023</v>
      </c>
      <c r="AI593" s="373">
        <v>0</v>
      </c>
      <c r="AJ593" s="357"/>
      <c r="AK593" s="357"/>
      <c r="AL593" s="357"/>
      <c r="AM593" s="357"/>
      <c r="AN593" s="358">
        <v>0</v>
      </c>
      <c r="AO593" s="359">
        <v>0</v>
      </c>
      <c r="AP593" s="360" t="s">
        <v>527</v>
      </c>
      <c r="AQ593" s="361"/>
      <c r="AR593" s="361"/>
      <c r="AS593" s="361"/>
      <c r="AT593" s="361"/>
      <c r="AU593" s="362">
        <v>0</v>
      </c>
      <c r="AV593" s="363">
        <v>0</v>
      </c>
      <c r="AW593" s="364" t="s">
        <v>527</v>
      </c>
    </row>
    <row r="594" spans="1:49" ht="14.25" customHeight="1" x14ac:dyDescent="0.2">
      <c r="A594" s="153">
        <v>593</v>
      </c>
      <c r="B594" s="153" t="str">
        <f t="shared" si="8"/>
        <v>CL-AINutrition</v>
      </c>
      <c r="C594" s="343" t="s">
        <v>115</v>
      </c>
      <c r="D594" s="344" t="s">
        <v>115</v>
      </c>
      <c r="E594" s="344" t="s">
        <v>122</v>
      </c>
      <c r="F594" s="344" t="s">
        <v>123</v>
      </c>
      <c r="G594" s="344" t="s">
        <v>425</v>
      </c>
      <c r="H594" s="212">
        <v>0</v>
      </c>
      <c r="I594" s="212">
        <v>0</v>
      </c>
      <c r="J594" s="212">
        <v>0</v>
      </c>
      <c r="K594" s="212">
        <v>0</v>
      </c>
      <c r="L594" s="346">
        <v>0</v>
      </c>
      <c r="M594" s="346">
        <v>3012</v>
      </c>
      <c r="N594" s="236">
        <v>0</v>
      </c>
      <c r="O594" s="347"/>
      <c r="P594" s="347"/>
      <c r="Q594" s="347"/>
      <c r="R594" s="347"/>
      <c r="S594" s="348">
        <v>0</v>
      </c>
      <c r="T594" s="157">
        <v>126</v>
      </c>
      <c r="U594" s="349">
        <v>0</v>
      </c>
      <c r="V594" s="350"/>
      <c r="W594" s="350"/>
      <c r="X594" s="350"/>
      <c r="Y594" s="350"/>
      <c r="Z594" s="351">
        <v>0</v>
      </c>
      <c r="AA594" s="352">
        <v>0</v>
      </c>
      <c r="AB594" s="353" t="s">
        <v>527</v>
      </c>
      <c r="AC594" s="354"/>
      <c r="AD594" s="354"/>
      <c r="AE594" s="354"/>
      <c r="AF594" s="354"/>
      <c r="AG594" s="355">
        <v>0</v>
      </c>
      <c r="AH594" s="167">
        <v>2886</v>
      </c>
      <c r="AI594" s="373">
        <v>0</v>
      </c>
      <c r="AJ594" s="357"/>
      <c r="AK594" s="357"/>
      <c r="AL594" s="357"/>
      <c r="AM594" s="357"/>
      <c r="AN594" s="358">
        <v>0</v>
      </c>
      <c r="AO594" s="359">
        <v>0</v>
      </c>
      <c r="AP594" s="360" t="s">
        <v>527</v>
      </c>
      <c r="AQ594" s="361"/>
      <c r="AR594" s="361"/>
      <c r="AS594" s="361"/>
      <c r="AT594" s="361"/>
      <c r="AU594" s="362">
        <v>0</v>
      </c>
      <c r="AV594" s="363">
        <v>0</v>
      </c>
      <c r="AW594" s="364" t="s">
        <v>527</v>
      </c>
    </row>
    <row r="595" spans="1:49" ht="14.25" customHeight="1" x14ac:dyDescent="0.2">
      <c r="A595" s="153">
        <v>594</v>
      </c>
      <c r="B595" s="153" t="str">
        <f t="shared" si="8"/>
        <v>CL-BINutrition</v>
      </c>
      <c r="C595" s="343" t="s">
        <v>115</v>
      </c>
      <c r="D595" s="344" t="s">
        <v>115</v>
      </c>
      <c r="E595" s="344" t="s">
        <v>124</v>
      </c>
      <c r="F595" s="344" t="s">
        <v>125</v>
      </c>
      <c r="G595" s="344" t="s">
        <v>425</v>
      </c>
      <c r="H595" s="212">
        <v>0</v>
      </c>
      <c r="I595" s="212">
        <v>0</v>
      </c>
      <c r="J595" s="212">
        <v>0</v>
      </c>
      <c r="K595" s="212">
        <v>0</v>
      </c>
      <c r="L595" s="346">
        <v>0</v>
      </c>
      <c r="M595" s="346">
        <v>10009</v>
      </c>
      <c r="N595" s="236">
        <v>0</v>
      </c>
      <c r="O595" s="347"/>
      <c r="P595" s="347"/>
      <c r="Q595" s="347"/>
      <c r="R595" s="347"/>
      <c r="S595" s="348">
        <v>0</v>
      </c>
      <c r="T595" s="157">
        <v>3422</v>
      </c>
      <c r="U595" s="349">
        <v>0</v>
      </c>
      <c r="V595" s="350"/>
      <c r="W595" s="350"/>
      <c r="X595" s="350"/>
      <c r="Y595" s="350"/>
      <c r="Z595" s="351">
        <v>0</v>
      </c>
      <c r="AA595" s="352">
        <v>0</v>
      </c>
      <c r="AB595" s="353" t="s">
        <v>527</v>
      </c>
      <c r="AC595" s="354"/>
      <c r="AD595" s="354"/>
      <c r="AE595" s="354"/>
      <c r="AF595" s="354"/>
      <c r="AG595" s="355">
        <v>0</v>
      </c>
      <c r="AH595" s="167">
        <v>6587</v>
      </c>
      <c r="AI595" s="373">
        <v>0</v>
      </c>
      <c r="AJ595" s="357"/>
      <c r="AK595" s="357"/>
      <c r="AL595" s="357"/>
      <c r="AM595" s="357"/>
      <c r="AN595" s="358">
        <v>0</v>
      </c>
      <c r="AO595" s="359">
        <v>0</v>
      </c>
      <c r="AP595" s="360" t="s">
        <v>527</v>
      </c>
      <c r="AQ595" s="361"/>
      <c r="AR595" s="361"/>
      <c r="AS595" s="361"/>
      <c r="AT595" s="361"/>
      <c r="AU595" s="362">
        <v>0</v>
      </c>
      <c r="AV595" s="363">
        <v>0</v>
      </c>
      <c r="AW595" s="364" t="s">
        <v>527</v>
      </c>
    </row>
    <row r="596" spans="1:49" ht="14.25" customHeight="1" x14ac:dyDescent="0.2">
      <c r="A596" s="153">
        <v>595</v>
      </c>
      <c r="B596" s="153" t="str">
        <f t="shared" si="8"/>
        <v>CL-CONutrition</v>
      </c>
      <c r="C596" s="343" t="s">
        <v>115</v>
      </c>
      <c r="D596" s="344" t="s">
        <v>115</v>
      </c>
      <c r="E596" s="344" t="s">
        <v>126</v>
      </c>
      <c r="F596" s="344" t="s">
        <v>127</v>
      </c>
      <c r="G596" s="344" t="s">
        <v>425</v>
      </c>
      <c r="H596" s="212">
        <v>0</v>
      </c>
      <c r="I596" s="212">
        <v>0</v>
      </c>
      <c r="J596" s="212">
        <v>0</v>
      </c>
      <c r="K596" s="212">
        <v>0</v>
      </c>
      <c r="L596" s="346">
        <v>0</v>
      </c>
      <c r="M596" s="346">
        <v>5668</v>
      </c>
      <c r="N596" s="236">
        <v>0</v>
      </c>
      <c r="O596" s="347"/>
      <c r="P596" s="347"/>
      <c r="Q596" s="347"/>
      <c r="R596" s="347"/>
      <c r="S596" s="348">
        <v>0</v>
      </c>
      <c r="T596" s="157">
        <v>2312</v>
      </c>
      <c r="U596" s="349">
        <v>0</v>
      </c>
      <c r="V596" s="350"/>
      <c r="W596" s="350"/>
      <c r="X596" s="350"/>
      <c r="Y596" s="350"/>
      <c r="Z596" s="351">
        <v>0</v>
      </c>
      <c r="AA596" s="352">
        <v>0</v>
      </c>
      <c r="AB596" s="353" t="s">
        <v>527</v>
      </c>
      <c r="AC596" s="354"/>
      <c r="AD596" s="354"/>
      <c r="AE596" s="354"/>
      <c r="AF596" s="354"/>
      <c r="AG596" s="355">
        <v>0</v>
      </c>
      <c r="AH596" s="167">
        <v>3356</v>
      </c>
      <c r="AI596" s="373">
        <v>0</v>
      </c>
      <c r="AJ596" s="357"/>
      <c r="AK596" s="357"/>
      <c r="AL596" s="357"/>
      <c r="AM596" s="357"/>
      <c r="AN596" s="358">
        <v>0</v>
      </c>
      <c r="AO596" s="359">
        <v>0</v>
      </c>
      <c r="AP596" s="360" t="s">
        <v>527</v>
      </c>
      <c r="AQ596" s="361"/>
      <c r="AR596" s="361"/>
      <c r="AS596" s="361"/>
      <c r="AT596" s="361"/>
      <c r="AU596" s="362">
        <v>0</v>
      </c>
      <c r="AV596" s="363">
        <v>0</v>
      </c>
      <c r="AW596" s="364" t="s">
        <v>527</v>
      </c>
    </row>
    <row r="597" spans="1:49" ht="14.25" customHeight="1" x14ac:dyDescent="0.2">
      <c r="A597" s="153">
        <v>596</v>
      </c>
      <c r="B597" s="153" t="str">
        <f t="shared" si="8"/>
        <v>CL-ARNutrition</v>
      </c>
      <c r="C597" s="343" t="s">
        <v>115</v>
      </c>
      <c r="D597" s="344" t="s">
        <v>115</v>
      </c>
      <c r="E597" s="344" t="s">
        <v>128</v>
      </c>
      <c r="F597" s="344" t="s">
        <v>129</v>
      </c>
      <c r="G597" s="344" t="s">
        <v>425</v>
      </c>
      <c r="H597" s="212">
        <v>0</v>
      </c>
      <c r="I597" s="212">
        <v>0</v>
      </c>
      <c r="J597" s="212">
        <v>0</v>
      </c>
      <c r="K597" s="212">
        <v>0</v>
      </c>
      <c r="L597" s="346">
        <v>0</v>
      </c>
      <c r="M597" s="346">
        <v>4872</v>
      </c>
      <c r="N597" s="236">
        <v>0</v>
      </c>
      <c r="O597" s="347"/>
      <c r="P597" s="347"/>
      <c r="Q597" s="347"/>
      <c r="R597" s="347"/>
      <c r="S597" s="348">
        <v>0</v>
      </c>
      <c r="T597" s="157">
        <v>1009</v>
      </c>
      <c r="U597" s="349">
        <v>0</v>
      </c>
      <c r="V597" s="350"/>
      <c r="W597" s="350"/>
      <c r="X597" s="350"/>
      <c r="Y597" s="350"/>
      <c r="Z597" s="351">
        <v>0</v>
      </c>
      <c r="AA597" s="352">
        <v>0</v>
      </c>
      <c r="AB597" s="353" t="s">
        <v>527</v>
      </c>
      <c r="AC597" s="354"/>
      <c r="AD597" s="354"/>
      <c r="AE597" s="354"/>
      <c r="AF597" s="354"/>
      <c r="AG597" s="355">
        <v>0</v>
      </c>
      <c r="AH597" s="167">
        <v>3863</v>
      </c>
      <c r="AI597" s="373">
        <v>0</v>
      </c>
      <c r="AJ597" s="357"/>
      <c r="AK597" s="357"/>
      <c r="AL597" s="357"/>
      <c r="AM597" s="357"/>
      <c r="AN597" s="358">
        <v>0</v>
      </c>
      <c r="AO597" s="359">
        <v>0</v>
      </c>
      <c r="AP597" s="360" t="s">
        <v>527</v>
      </c>
      <c r="AQ597" s="361"/>
      <c r="AR597" s="361"/>
      <c r="AS597" s="361"/>
      <c r="AT597" s="361"/>
      <c r="AU597" s="362">
        <v>0</v>
      </c>
      <c r="AV597" s="363">
        <v>0</v>
      </c>
      <c r="AW597" s="364" t="s">
        <v>527</v>
      </c>
    </row>
    <row r="598" spans="1:49" ht="14.25" customHeight="1" x14ac:dyDescent="0.2">
      <c r="A598" s="153">
        <v>597</v>
      </c>
      <c r="B598" s="153" t="str">
        <f t="shared" si="8"/>
        <v>CL-LINutrition</v>
      </c>
      <c r="C598" s="343" t="s">
        <v>115</v>
      </c>
      <c r="D598" s="344" t="s">
        <v>115</v>
      </c>
      <c r="E598" s="344" t="s">
        <v>130</v>
      </c>
      <c r="F598" s="344" t="s">
        <v>131</v>
      </c>
      <c r="G598" s="344" t="s">
        <v>425</v>
      </c>
      <c r="H598" s="212">
        <v>0</v>
      </c>
      <c r="I598" s="212">
        <v>0</v>
      </c>
      <c r="J598" s="212">
        <v>0</v>
      </c>
      <c r="K598" s="212">
        <v>0</v>
      </c>
      <c r="L598" s="346">
        <v>0</v>
      </c>
      <c r="M598" s="346">
        <v>8793</v>
      </c>
      <c r="N598" s="236">
        <v>0</v>
      </c>
      <c r="O598" s="347"/>
      <c r="P598" s="347"/>
      <c r="Q598" s="347"/>
      <c r="R598" s="347"/>
      <c r="S598" s="348">
        <v>0</v>
      </c>
      <c r="T598" s="157">
        <v>3082</v>
      </c>
      <c r="U598" s="349">
        <v>0</v>
      </c>
      <c r="V598" s="350"/>
      <c r="W598" s="350"/>
      <c r="X598" s="350"/>
      <c r="Y598" s="350"/>
      <c r="Z598" s="351">
        <v>0</v>
      </c>
      <c r="AA598" s="352">
        <v>0</v>
      </c>
      <c r="AB598" s="353" t="s">
        <v>527</v>
      </c>
      <c r="AC598" s="354"/>
      <c r="AD598" s="354"/>
      <c r="AE598" s="354"/>
      <c r="AF598" s="354"/>
      <c r="AG598" s="355">
        <v>0</v>
      </c>
      <c r="AH598" s="167">
        <v>5711</v>
      </c>
      <c r="AI598" s="373">
        <v>0</v>
      </c>
      <c r="AJ598" s="357"/>
      <c r="AK598" s="357"/>
      <c r="AL598" s="357"/>
      <c r="AM598" s="357"/>
      <c r="AN598" s="358">
        <v>0</v>
      </c>
      <c r="AO598" s="359">
        <v>0</v>
      </c>
      <c r="AP598" s="360" t="s">
        <v>527</v>
      </c>
      <c r="AQ598" s="361"/>
      <c r="AR598" s="361"/>
      <c r="AS598" s="361"/>
      <c r="AT598" s="361"/>
      <c r="AU598" s="362">
        <v>0</v>
      </c>
      <c r="AV598" s="363">
        <v>0</v>
      </c>
      <c r="AW598" s="364" t="s">
        <v>527</v>
      </c>
    </row>
    <row r="599" spans="1:49" ht="14.25" customHeight="1" x14ac:dyDescent="0.2">
      <c r="A599" s="153">
        <v>598</v>
      </c>
      <c r="B599" s="153" t="str">
        <f t="shared" si="8"/>
        <v>CL-LLNutrition</v>
      </c>
      <c r="C599" s="343" t="s">
        <v>115</v>
      </c>
      <c r="D599" s="344" t="s">
        <v>115</v>
      </c>
      <c r="E599" s="344" t="s">
        <v>132</v>
      </c>
      <c r="F599" s="344" t="s">
        <v>133</v>
      </c>
      <c r="G599" s="344" t="s">
        <v>425</v>
      </c>
      <c r="H599" s="212">
        <v>0</v>
      </c>
      <c r="I599" s="212">
        <v>0</v>
      </c>
      <c r="J599" s="212">
        <v>0</v>
      </c>
      <c r="K599" s="212">
        <v>0</v>
      </c>
      <c r="L599" s="346">
        <v>0</v>
      </c>
      <c r="M599" s="346">
        <v>5573</v>
      </c>
      <c r="N599" s="236">
        <v>0</v>
      </c>
      <c r="O599" s="347"/>
      <c r="P599" s="347"/>
      <c r="Q599" s="347"/>
      <c r="R599" s="347"/>
      <c r="S599" s="348">
        <v>0</v>
      </c>
      <c r="T599" s="157">
        <v>2083</v>
      </c>
      <c r="U599" s="349">
        <v>0</v>
      </c>
      <c r="V599" s="350"/>
      <c r="W599" s="350"/>
      <c r="X599" s="350"/>
      <c r="Y599" s="350"/>
      <c r="Z599" s="351">
        <v>0</v>
      </c>
      <c r="AA599" s="352">
        <v>0</v>
      </c>
      <c r="AB599" s="353" t="s">
        <v>527</v>
      </c>
      <c r="AC599" s="354"/>
      <c r="AD599" s="354"/>
      <c r="AE599" s="354"/>
      <c r="AF599" s="354"/>
      <c r="AG599" s="355">
        <v>0</v>
      </c>
      <c r="AH599" s="167">
        <v>3490</v>
      </c>
      <c r="AI599" s="373">
        <v>0</v>
      </c>
      <c r="AJ599" s="357"/>
      <c r="AK599" s="357"/>
      <c r="AL599" s="357"/>
      <c r="AM599" s="357"/>
      <c r="AN599" s="358">
        <v>0</v>
      </c>
      <c r="AO599" s="359">
        <v>0</v>
      </c>
      <c r="AP599" s="360" t="s">
        <v>527</v>
      </c>
      <c r="AQ599" s="361"/>
      <c r="AR599" s="361"/>
      <c r="AS599" s="361"/>
      <c r="AT599" s="361"/>
      <c r="AU599" s="362">
        <v>0</v>
      </c>
      <c r="AV599" s="363">
        <v>0</v>
      </c>
      <c r="AW599" s="364" t="s">
        <v>527</v>
      </c>
    </row>
    <row r="600" spans="1:49" ht="14.25" customHeight="1" x14ac:dyDescent="0.2">
      <c r="A600" s="153">
        <v>599</v>
      </c>
      <c r="B600" s="153" t="str">
        <f t="shared" si="8"/>
        <v>CL-LRNutrition</v>
      </c>
      <c r="C600" s="343" t="s">
        <v>115</v>
      </c>
      <c r="D600" s="344" t="s">
        <v>115</v>
      </c>
      <c r="E600" s="344" t="s">
        <v>134</v>
      </c>
      <c r="F600" s="344" t="s">
        <v>135</v>
      </c>
      <c r="G600" s="344" t="s">
        <v>425</v>
      </c>
      <c r="H600" s="212">
        <v>0</v>
      </c>
      <c r="I600" s="212">
        <v>0</v>
      </c>
      <c r="J600" s="212">
        <v>0</v>
      </c>
      <c r="K600" s="212">
        <v>0</v>
      </c>
      <c r="L600" s="346">
        <v>0</v>
      </c>
      <c r="M600" s="346">
        <v>3428</v>
      </c>
      <c r="N600" s="236">
        <v>0</v>
      </c>
      <c r="O600" s="347"/>
      <c r="P600" s="347"/>
      <c r="Q600" s="347"/>
      <c r="R600" s="347"/>
      <c r="S600" s="348">
        <v>0</v>
      </c>
      <c r="T600" s="157">
        <v>372</v>
      </c>
      <c r="U600" s="349">
        <v>0</v>
      </c>
      <c r="V600" s="350"/>
      <c r="W600" s="350"/>
      <c r="X600" s="350"/>
      <c r="Y600" s="350"/>
      <c r="Z600" s="351">
        <v>0</v>
      </c>
      <c r="AA600" s="352">
        <v>0</v>
      </c>
      <c r="AB600" s="353" t="s">
        <v>527</v>
      </c>
      <c r="AC600" s="354"/>
      <c r="AD600" s="354"/>
      <c r="AE600" s="354"/>
      <c r="AF600" s="354"/>
      <c r="AG600" s="355">
        <v>0</v>
      </c>
      <c r="AH600" s="167">
        <v>3056</v>
      </c>
      <c r="AI600" s="373">
        <v>0</v>
      </c>
      <c r="AJ600" s="357"/>
      <c r="AK600" s="357"/>
      <c r="AL600" s="357"/>
      <c r="AM600" s="357"/>
      <c r="AN600" s="358">
        <v>0</v>
      </c>
      <c r="AO600" s="359">
        <v>0</v>
      </c>
      <c r="AP600" s="360" t="s">
        <v>527</v>
      </c>
      <c r="AQ600" s="361"/>
      <c r="AR600" s="361"/>
      <c r="AS600" s="361"/>
      <c r="AT600" s="361"/>
      <c r="AU600" s="362">
        <v>0</v>
      </c>
      <c r="AV600" s="363">
        <v>0</v>
      </c>
      <c r="AW600" s="364" t="s">
        <v>527</v>
      </c>
    </row>
    <row r="601" spans="1:49" ht="14.25" customHeight="1" x14ac:dyDescent="0.2">
      <c r="A601" s="153">
        <v>600</v>
      </c>
      <c r="B601" s="153" t="str">
        <f t="shared" si="8"/>
        <v>CL-MANutrition</v>
      </c>
      <c r="C601" s="343" t="s">
        <v>115</v>
      </c>
      <c r="D601" s="344" t="s">
        <v>115</v>
      </c>
      <c r="E601" s="344" t="s">
        <v>136</v>
      </c>
      <c r="F601" s="344" t="s">
        <v>137</v>
      </c>
      <c r="G601" s="344" t="s">
        <v>425</v>
      </c>
      <c r="H601" s="212">
        <v>0</v>
      </c>
      <c r="I601" s="212">
        <v>0</v>
      </c>
      <c r="J601" s="212">
        <v>0</v>
      </c>
      <c r="K601" s="212">
        <v>0</v>
      </c>
      <c r="L601" s="346">
        <v>0</v>
      </c>
      <c r="M601" s="346">
        <v>821</v>
      </c>
      <c r="N601" s="236">
        <v>0</v>
      </c>
      <c r="O601" s="347"/>
      <c r="P601" s="347"/>
      <c r="Q601" s="347"/>
      <c r="R601" s="347"/>
      <c r="S601" s="348">
        <v>0</v>
      </c>
      <c r="T601" s="157">
        <v>456</v>
      </c>
      <c r="U601" s="349">
        <v>0</v>
      </c>
      <c r="V601" s="350"/>
      <c r="W601" s="350"/>
      <c r="X601" s="350"/>
      <c r="Y601" s="350"/>
      <c r="Z601" s="351">
        <v>0</v>
      </c>
      <c r="AA601" s="352">
        <v>0</v>
      </c>
      <c r="AB601" s="353" t="s">
        <v>527</v>
      </c>
      <c r="AC601" s="354"/>
      <c r="AD601" s="354"/>
      <c r="AE601" s="354"/>
      <c r="AF601" s="354"/>
      <c r="AG601" s="355">
        <v>0</v>
      </c>
      <c r="AH601" s="167">
        <v>365</v>
      </c>
      <c r="AI601" s="373">
        <v>0</v>
      </c>
      <c r="AJ601" s="357"/>
      <c r="AK601" s="357"/>
      <c r="AL601" s="357"/>
      <c r="AM601" s="357"/>
      <c r="AN601" s="358">
        <v>0</v>
      </c>
      <c r="AO601" s="359">
        <v>0</v>
      </c>
      <c r="AP601" s="360" t="s">
        <v>527</v>
      </c>
      <c r="AQ601" s="361"/>
      <c r="AR601" s="361"/>
      <c r="AS601" s="361"/>
      <c r="AT601" s="361"/>
      <c r="AU601" s="362">
        <v>0</v>
      </c>
      <c r="AV601" s="363">
        <v>0</v>
      </c>
      <c r="AW601" s="364" t="s">
        <v>527</v>
      </c>
    </row>
    <row r="602" spans="1:49" ht="14.25" customHeight="1" x14ac:dyDescent="0.2">
      <c r="A602" s="153">
        <v>601</v>
      </c>
      <c r="B602" s="153" t="str">
        <f t="shared" si="8"/>
        <v>CL-MLNutrition</v>
      </c>
      <c r="C602" s="343" t="s">
        <v>115</v>
      </c>
      <c r="D602" s="344" t="s">
        <v>115</v>
      </c>
      <c r="E602" s="344" t="s">
        <v>138</v>
      </c>
      <c r="F602" s="344" t="s">
        <v>139</v>
      </c>
      <c r="G602" s="344" t="s">
        <v>425</v>
      </c>
      <c r="H602" s="212">
        <v>0</v>
      </c>
      <c r="I602" s="212">
        <v>0</v>
      </c>
      <c r="J602" s="212">
        <v>0</v>
      </c>
      <c r="K602" s="212">
        <v>0</v>
      </c>
      <c r="L602" s="346">
        <v>0</v>
      </c>
      <c r="M602" s="346">
        <v>3514</v>
      </c>
      <c r="N602" s="236">
        <v>0</v>
      </c>
      <c r="O602" s="347"/>
      <c r="P602" s="347"/>
      <c r="Q602" s="347"/>
      <c r="R602" s="347"/>
      <c r="S602" s="348">
        <v>0</v>
      </c>
      <c r="T602" s="157">
        <v>2919</v>
      </c>
      <c r="U602" s="349">
        <v>0</v>
      </c>
      <c r="V602" s="350"/>
      <c r="W602" s="350"/>
      <c r="X602" s="350"/>
      <c r="Y602" s="350"/>
      <c r="Z602" s="351">
        <v>0</v>
      </c>
      <c r="AA602" s="352">
        <v>0</v>
      </c>
      <c r="AB602" s="353" t="s">
        <v>527</v>
      </c>
      <c r="AC602" s="354"/>
      <c r="AD602" s="354"/>
      <c r="AE602" s="354"/>
      <c r="AF602" s="354"/>
      <c r="AG602" s="355">
        <v>0</v>
      </c>
      <c r="AH602" s="167">
        <v>595</v>
      </c>
      <c r="AI602" s="373">
        <v>0</v>
      </c>
      <c r="AJ602" s="357"/>
      <c r="AK602" s="357"/>
      <c r="AL602" s="357"/>
      <c r="AM602" s="357"/>
      <c r="AN602" s="358">
        <v>0</v>
      </c>
      <c r="AO602" s="359">
        <v>0</v>
      </c>
      <c r="AP602" s="360" t="s">
        <v>527</v>
      </c>
      <c r="AQ602" s="361"/>
      <c r="AR602" s="361"/>
      <c r="AS602" s="361"/>
      <c r="AT602" s="361"/>
      <c r="AU602" s="362">
        <v>0</v>
      </c>
      <c r="AV602" s="363">
        <v>0</v>
      </c>
      <c r="AW602" s="364" t="s">
        <v>527</v>
      </c>
    </row>
    <row r="603" spans="1:49" ht="14.25" customHeight="1" x14ac:dyDescent="0.2">
      <c r="A603" s="153">
        <v>602</v>
      </c>
      <c r="B603" s="153" t="str">
        <f t="shared" si="8"/>
        <v>CL-RMNutrition</v>
      </c>
      <c r="C603" s="343" t="s">
        <v>115</v>
      </c>
      <c r="D603" s="344" t="s">
        <v>115</v>
      </c>
      <c r="E603" s="344" t="s">
        <v>140</v>
      </c>
      <c r="F603" s="344" t="s">
        <v>141</v>
      </c>
      <c r="G603" s="344" t="s">
        <v>425</v>
      </c>
      <c r="H603" s="212">
        <v>600</v>
      </c>
      <c r="I603" s="212">
        <v>600</v>
      </c>
      <c r="J603" s="212">
        <v>0</v>
      </c>
      <c r="K603" s="212">
        <v>0</v>
      </c>
      <c r="L603" s="346">
        <v>1200</v>
      </c>
      <c r="M603" s="346">
        <v>80528</v>
      </c>
      <c r="N603" s="236">
        <v>1.4901649115835486E-2</v>
      </c>
      <c r="O603" s="347">
        <v>600</v>
      </c>
      <c r="P603" s="347">
        <v>600</v>
      </c>
      <c r="Q603" s="347">
        <v>0</v>
      </c>
      <c r="R603" s="347">
        <v>0</v>
      </c>
      <c r="S603" s="348">
        <v>1200</v>
      </c>
      <c r="T603" s="157">
        <v>55703</v>
      </c>
      <c r="U603" s="349">
        <v>2.1542825341543545E-2</v>
      </c>
      <c r="V603" s="350"/>
      <c r="W603" s="350"/>
      <c r="X603" s="350"/>
      <c r="Y603" s="350"/>
      <c r="Z603" s="351">
        <v>0</v>
      </c>
      <c r="AA603" s="352">
        <v>0</v>
      </c>
      <c r="AB603" s="353" t="s">
        <v>527</v>
      </c>
      <c r="AC603" s="354"/>
      <c r="AD603" s="354"/>
      <c r="AE603" s="354"/>
      <c r="AF603" s="354"/>
      <c r="AG603" s="355">
        <v>0</v>
      </c>
      <c r="AH603" s="167">
        <v>24825</v>
      </c>
      <c r="AI603" s="373">
        <v>0</v>
      </c>
      <c r="AJ603" s="357"/>
      <c r="AK603" s="357"/>
      <c r="AL603" s="357"/>
      <c r="AM603" s="357"/>
      <c r="AN603" s="358">
        <v>0</v>
      </c>
      <c r="AO603" s="359">
        <v>0</v>
      </c>
      <c r="AP603" s="360" t="s">
        <v>527</v>
      </c>
      <c r="AQ603" s="361"/>
      <c r="AR603" s="361"/>
      <c r="AS603" s="361"/>
      <c r="AT603" s="361"/>
      <c r="AU603" s="362">
        <v>0</v>
      </c>
      <c r="AV603" s="363">
        <v>0</v>
      </c>
      <c r="AW603" s="364" t="s">
        <v>527</v>
      </c>
    </row>
    <row r="604" spans="1:49" ht="14.25" customHeight="1" x14ac:dyDescent="0.2">
      <c r="A604" s="153">
        <v>603</v>
      </c>
      <c r="B604" s="153" t="str">
        <f t="shared" si="8"/>
        <v>CL-NBNutrition</v>
      </c>
      <c r="C604" s="343" t="s">
        <v>115</v>
      </c>
      <c r="D604" s="344" t="s">
        <v>115</v>
      </c>
      <c r="E604" s="344" t="s">
        <v>142</v>
      </c>
      <c r="F604" s="344" t="s">
        <v>143</v>
      </c>
      <c r="G604" s="344" t="s">
        <v>425</v>
      </c>
      <c r="H604" s="212">
        <v>0</v>
      </c>
      <c r="I604" s="212">
        <v>0</v>
      </c>
      <c r="J604" s="212">
        <v>0</v>
      </c>
      <c r="K604" s="212">
        <v>0</v>
      </c>
      <c r="L604" s="346">
        <v>0</v>
      </c>
      <c r="M604" s="346">
        <v>2225</v>
      </c>
      <c r="N604" s="236">
        <v>0</v>
      </c>
      <c r="O604" s="347"/>
      <c r="P604" s="347"/>
      <c r="Q604" s="347"/>
      <c r="R604" s="347"/>
      <c r="S604" s="348">
        <v>0</v>
      </c>
      <c r="T604" s="157">
        <v>816</v>
      </c>
      <c r="U604" s="349">
        <v>0</v>
      </c>
      <c r="V604" s="350"/>
      <c r="W604" s="350"/>
      <c r="X604" s="350"/>
      <c r="Y604" s="350"/>
      <c r="Z604" s="351">
        <v>0</v>
      </c>
      <c r="AA604" s="352">
        <v>0</v>
      </c>
      <c r="AB604" s="353" t="s">
        <v>527</v>
      </c>
      <c r="AC604" s="354"/>
      <c r="AD604" s="354"/>
      <c r="AE604" s="354"/>
      <c r="AF604" s="354"/>
      <c r="AG604" s="355">
        <v>0</v>
      </c>
      <c r="AH604" s="167">
        <v>1409</v>
      </c>
      <c r="AI604" s="373">
        <v>0</v>
      </c>
      <c r="AJ604" s="357"/>
      <c r="AK604" s="357"/>
      <c r="AL604" s="357"/>
      <c r="AM604" s="357"/>
      <c r="AN604" s="358">
        <v>0</v>
      </c>
      <c r="AO604" s="359">
        <v>0</v>
      </c>
      <c r="AP604" s="360" t="s">
        <v>527</v>
      </c>
      <c r="AQ604" s="361"/>
      <c r="AR604" s="361"/>
      <c r="AS604" s="361"/>
      <c r="AT604" s="361"/>
      <c r="AU604" s="362">
        <v>0</v>
      </c>
      <c r="AV604" s="363">
        <v>0</v>
      </c>
      <c r="AW604" s="364" t="s">
        <v>527</v>
      </c>
    </row>
    <row r="605" spans="1:49" ht="14.25" customHeight="1" x14ac:dyDescent="0.2">
      <c r="A605" s="153">
        <v>604</v>
      </c>
      <c r="B605" s="153" t="str">
        <f t="shared" si="8"/>
        <v>CL-TANutrition</v>
      </c>
      <c r="C605" s="343" t="s">
        <v>115</v>
      </c>
      <c r="D605" s="344" t="s">
        <v>115</v>
      </c>
      <c r="E605" s="344" t="s">
        <v>144</v>
      </c>
      <c r="F605" s="344" t="s">
        <v>145</v>
      </c>
      <c r="G605" s="344" t="s">
        <v>425</v>
      </c>
      <c r="H605" s="212">
        <v>0</v>
      </c>
      <c r="I605" s="212">
        <v>0</v>
      </c>
      <c r="J605" s="212">
        <v>0</v>
      </c>
      <c r="K605" s="212">
        <v>0</v>
      </c>
      <c r="L605" s="346">
        <v>0</v>
      </c>
      <c r="M605" s="346">
        <v>2058</v>
      </c>
      <c r="N605" s="236">
        <v>0</v>
      </c>
      <c r="O605" s="347"/>
      <c r="P605" s="347"/>
      <c r="Q605" s="347"/>
      <c r="R605" s="347"/>
      <c r="S605" s="348">
        <v>0</v>
      </c>
      <c r="T605" s="157">
        <v>1269</v>
      </c>
      <c r="U605" s="349">
        <v>0</v>
      </c>
      <c r="V605" s="350"/>
      <c r="W605" s="350"/>
      <c r="X605" s="350"/>
      <c r="Y605" s="350"/>
      <c r="Z605" s="351">
        <v>0</v>
      </c>
      <c r="AA605" s="352">
        <v>0</v>
      </c>
      <c r="AB605" s="353" t="s">
        <v>527</v>
      </c>
      <c r="AC605" s="354"/>
      <c r="AD605" s="354"/>
      <c r="AE605" s="354"/>
      <c r="AF605" s="354"/>
      <c r="AG605" s="355">
        <v>0</v>
      </c>
      <c r="AH605" s="167">
        <v>789</v>
      </c>
      <c r="AI605" s="373">
        <v>0</v>
      </c>
      <c r="AJ605" s="357"/>
      <c r="AK605" s="357"/>
      <c r="AL605" s="357"/>
      <c r="AM605" s="357"/>
      <c r="AN605" s="358">
        <v>0</v>
      </c>
      <c r="AO605" s="359">
        <v>0</v>
      </c>
      <c r="AP605" s="360" t="s">
        <v>527</v>
      </c>
      <c r="AQ605" s="361"/>
      <c r="AR605" s="361"/>
      <c r="AS605" s="361"/>
      <c r="AT605" s="361"/>
      <c r="AU605" s="362">
        <v>0</v>
      </c>
      <c r="AV605" s="363">
        <v>0</v>
      </c>
      <c r="AW605" s="364" t="s">
        <v>527</v>
      </c>
    </row>
    <row r="606" spans="1:49" ht="14.25" customHeight="1" x14ac:dyDescent="0.2">
      <c r="A606" s="153">
        <v>605</v>
      </c>
      <c r="B606" s="153" t="str">
        <f t="shared" si="8"/>
        <v>CL-VSNutrition</v>
      </c>
      <c r="C606" s="343" t="s">
        <v>115</v>
      </c>
      <c r="D606" s="344" t="s">
        <v>115</v>
      </c>
      <c r="E606" s="344" t="s">
        <v>146</v>
      </c>
      <c r="F606" s="344" t="s">
        <v>147</v>
      </c>
      <c r="G606" s="344" t="s">
        <v>425</v>
      </c>
      <c r="H606" s="212">
        <v>0</v>
      </c>
      <c r="I606" s="212">
        <v>0</v>
      </c>
      <c r="J606" s="212">
        <v>0</v>
      </c>
      <c r="K606" s="212">
        <v>0</v>
      </c>
      <c r="L606" s="346">
        <v>0</v>
      </c>
      <c r="M606" s="346">
        <v>9092</v>
      </c>
      <c r="N606" s="236">
        <v>0</v>
      </c>
      <c r="O606" s="347"/>
      <c r="P606" s="347"/>
      <c r="Q606" s="347"/>
      <c r="R606" s="347"/>
      <c r="S606" s="348">
        <v>0</v>
      </c>
      <c r="T606" s="157">
        <v>7326</v>
      </c>
      <c r="U606" s="349">
        <v>0</v>
      </c>
      <c r="V606" s="350"/>
      <c r="W606" s="350"/>
      <c r="X606" s="350"/>
      <c r="Y606" s="350"/>
      <c r="Z606" s="351">
        <v>0</v>
      </c>
      <c r="AA606" s="352">
        <v>0</v>
      </c>
      <c r="AB606" s="353" t="s">
        <v>527</v>
      </c>
      <c r="AC606" s="354"/>
      <c r="AD606" s="354"/>
      <c r="AE606" s="354"/>
      <c r="AF606" s="354"/>
      <c r="AG606" s="355">
        <v>0</v>
      </c>
      <c r="AH606" s="167">
        <v>1766</v>
      </c>
      <c r="AI606" s="373">
        <v>0</v>
      </c>
      <c r="AJ606" s="357"/>
      <c r="AK606" s="357"/>
      <c r="AL606" s="357"/>
      <c r="AM606" s="357"/>
      <c r="AN606" s="358">
        <v>0</v>
      </c>
      <c r="AO606" s="359">
        <v>0</v>
      </c>
      <c r="AP606" s="360" t="s">
        <v>527</v>
      </c>
      <c r="AQ606" s="361"/>
      <c r="AR606" s="361"/>
      <c r="AS606" s="361"/>
      <c r="AT606" s="361"/>
      <c r="AU606" s="362">
        <v>0</v>
      </c>
      <c r="AV606" s="363">
        <v>0</v>
      </c>
      <c r="AW606" s="364" t="s">
        <v>527</v>
      </c>
    </row>
    <row r="607" spans="1:49" ht="14.25" customHeight="1" x14ac:dyDescent="0.2">
      <c r="A607" s="189">
        <v>606</v>
      </c>
      <c r="B607" s="189" t="str">
        <f t="shared" si="8"/>
        <v>CLNutrition</v>
      </c>
      <c r="C607" s="375" t="s">
        <v>115</v>
      </c>
      <c r="D607" s="376" t="s">
        <v>115</v>
      </c>
      <c r="E607" s="376" t="s">
        <v>148</v>
      </c>
      <c r="F607" s="377" t="s">
        <v>420</v>
      </c>
      <c r="G607" s="376" t="s">
        <v>425</v>
      </c>
      <c r="H607" s="230">
        <v>600</v>
      </c>
      <c r="I607" s="230">
        <v>600</v>
      </c>
      <c r="J607" s="230">
        <v>0</v>
      </c>
      <c r="K607" s="230">
        <v>0</v>
      </c>
      <c r="L607" s="346">
        <v>1200</v>
      </c>
      <c r="M607" s="346">
        <v>147229</v>
      </c>
      <c r="N607" s="236">
        <v>8.1505681625223293E-3</v>
      </c>
      <c r="O607" s="369">
        <v>600</v>
      </c>
      <c r="P607" s="369">
        <v>600</v>
      </c>
      <c r="Q607" s="369">
        <v>0</v>
      </c>
      <c r="R607" s="369">
        <v>0</v>
      </c>
      <c r="S607" s="348">
        <v>1200</v>
      </c>
      <c r="T607" s="157">
        <v>84202</v>
      </c>
      <c r="U607" s="349">
        <v>1.4251442958599559E-2</v>
      </c>
      <c r="V607" s="351"/>
      <c r="W607" s="351"/>
      <c r="X607" s="351"/>
      <c r="Y607" s="351"/>
      <c r="Z607" s="351">
        <v>0</v>
      </c>
      <c r="AA607" s="352">
        <v>0</v>
      </c>
      <c r="AB607" s="353" t="s">
        <v>527</v>
      </c>
      <c r="AC607" s="355">
        <v>0</v>
      </c>
      <c r="AD607" s="355">
        <v>0</v>
      </c>
      <c r="AE607" s="355">
        <v>0</v>
      </c>
      <c r="AF607" s="355">
        <v>0</v>
      </c>
      <c r="AG607" s="355">
        <v>0</v>
      </c>
      <c r="AH607" s="167">
        <v>63027</v>
      </c>
      <c r="AI607" s="373">
        <v>0</v>
      </c>
      <c r="AJ607" s="370"/>
      <c r="AK607" s="370"/>
      <c r="AL607" s="370"/>
      <c r="AM607" s="370"/>
      <c r="AN607" s="358">
        <v>0</v>
      </c>
      <c r="AO607" s="359">
        <v>0</v>
      </c>
      <c r="AP607" s="360" t="s">
        <v>527</v>
      </c>
      <c r="AQ607" s="362"/>
      <c r="AR607" s="362"/>
      <c r="AS607" s="362"/>
      <c r="AT607" s="362"/>
      <c r="AU607" s="362">
        <v>0</v>
      </c>
      <c r="AV607" s="363">
        <v>0</v>
      </c>
      <c r="AW607" s="364" t="s">
        <v>527</v>
      </c>
    </row>
    <row r="608" spans="1:49" ht="14.25" customHeight="1" x14ac:dyDescent="0.2">
      <c r="A608" s="153">
        <v>607</v>
      </c>
      <c r="B608" s="153" t="str">
        <f t="shared" si="8"/>
        <v>CL-ANProtection (Child Protection)</v>
      </c>
      <c r="C608" s="343" t="s">
        <v>115</v>
      </c>
      <c r="D608" s="344" t="s">
        <v>115</v>
      </c>
      <c r="E608" s="344" t="s">
        <v>116</v>
      </c>
      <c r="F608" s="344" t="s">
        <v>117</v>
      </c>
      <c r="G608" s="344" t="s">
        <v>426</v>
      </c>
      <c r="H608" s="239">
        <v>305</v>
      </c>
      <c r="I608" s="239">
        <v>205</v>
      </c>
      <c r="J608" s="239">
        <v>100</v>
      </c>
      <c r="K608" s="239">
        <v>100</v>
      </c>
      <c r="L608" s="346">
        <v>710</v>
      </c>
      <c r="M608" s="346">
        <v>3038</v>
      </c>
      <c r="N608" s="236">
        <v>0.23370638578011849</v>
      </c>
      <c r="O608" s="347">
        <v>305</v>
      </c>
      <c r="P608" s="347">
        <v>205</v>
      </c>
      <c r="Q608" s="347">
        <v>100</v>
      </c>
      <c r="R608" s="347">
        <v>100</v>
      </c>
      <c r="S608" s="348">
        <v>710</v>
      </c>
      <c r="T608" s="157">
        <v>2450</v>
      </c>
      <c r="U608" s="349">
        <v>0.28979591836734692</v>
      </c>
      <c r="V608" s="350"/>
      <c r="W608" s="350"/>
      <c r="X608" s="350"/>
      <c r="Y608" s="350"/>
      <c r="Z608" s="351">
        <v>0</v>
      </c>
      <c r="AA608" s="352">
        <v>0</v>
      </c>
      <c r="AB608" s="353" t="s">
        <v>527</v>
      </c>
      <c r="AC608" s="354"/>
      <c r="AD608" s="354"/>
      <c r="AE608" s="354"/>
      <c r="AF608" s="354"/>
      <c r="AG608" s="355">
        <v>0</v>
      </c>
      <c r="AH608" s="167">
        <v>588</v>
      </c>
      <c r="AI608" s="373">
        <v>0</v>
      </c>
      <c r="AJ608" s="357"/>
      <c r="AK608" s="357"/>
      <c r="AL608" s="357"/>
      <c r="AM608" s="357"/>
      <c r="AN608" s="358">
        <v>0</v>
      </c>
      <c r="AO608" s="359">
        <v>0</v>
      </c>
      <c r="AP608" s="360" t="s">
        <v>527</v>
      </c>
      <c r="AQ608" s="361"/>
      <c r="AR608" s="361"/>
      <c r="AS608" s="361"/>
      <c r="AT608" s="361"/>
      <c r="AU608" s="362">
        <v>0</v>
      </c>
      <c r="AV608" s="363">
        <v>0</v>
      </c>
      <c r="AW608" s="364" t="s">
        <v>527</v>
      </c>
    </row>
    <row r="609" spans="1:49" ht="14.25" customHeight="1" x14ac:dyDescent="0.2">
      <c r="A609" s="153">
        <v>608</v>
      </c>
      <c r="B609" s="153" t="str">
        <f t="shared" si="8"/>
        <v>CL-APProtection (Child Protection)</v>
      </c>
      <c r="C609" s="343" t="s">
        <v>115</v>
      </c>
      <c r="D609" s="344" t="s">
        <v>115</v>
      </c>
      <c r="E609" s="344" t="s">
        <v>118</v>
      </c>
      <c r="F609" s="344" t="s">
        <v>119</v>
      </c>
      <c r="G609" s="344" t="s">
        <v>426</v>
      </c>
      <c r="H609" s="239">
        <v>60</v>
      </c>
      <c r="I609" s="239">
        <v>40</v>
      </c>
      <c r="J609" s="239">
        <v>7</v>
      </c>
      <c r="K609" s="239">
        <v>7</v>
      </c>
      <c r="L609" s="346">
        <v>114</v>
      </c>
      <c r="M609" s="346">
        <v>2263</v>
      </c>
      <c r="N609" s="236">
        <v>5.0375607600530267E-2</v>
      </c>
      <c r="O609" s="347">
        <v>60</v>
      </c>
      <c r="P609" s="347">
        <v>40</v>
      </c>
      <c r="Q609" s="347">
        <v>7</v>
      </c>
      <c r="R609" s="347">
        <v>7</v>
      </c>
      <c r="S609" s="348">
        <v>114</v>
      </c>
      <c r="T609" s="157">
        <v>1154</v>
      </c>
      <c r="U609" s="349">
        <v>9.8786828422876949E-2</v>
      </c>
      <c r="V609" s="350"/>
      <c r="W609" s="350"/>
      <c r="X609" s="350"/>
      <c r="Y609" s="350"/>
      <c r="Z609" s="351">
        <v>0</v>
      </c>
      <c r="AA609" s="352">
        <v>0</v>
      </c>
      <c r="AB609" s="353" t="s">
        <v>527</v>
      </c>
      <c r="AC609" s="354"/>
      <c r="AD609" s="354"/>
      <c r="AE609" s="354"/>
      <c r="AF609" s="354"/>
      <c r="AG609" s="355">
        <v>0</v>
      </c>
      <c r="AH609" s="167">
        <v>1109</v>
      </c>
      <c r="AI609" s="373">
        <v>0</v>
      </c>
      <c r="AJ609" s="357"/>
      <c r="AK609" s="357"/>
      <c r="AL609" s="357"/>
      <c r="AM609" s="357"/>
      <c r="AN609" s="358">
        <v>0</v>
      </c>
      <c r="AO609" s="359">
        <v>0</v>
      </c>
      <c r="AP609" s="360" t="s">
        <v>527</v>
      </c>
      <c r="AQ609" s="361"/>
      <c r="AR609" s="361"/>
      <c r="AS609" s="361"/>
      <c r="AT609" s="361"/>
      <c r="AU609" s="362">
        <v>0</v>
      </c>
      <c r="AV609" s="363">
        <v>0</v>
      </c>
      <c r="AW609" s="364" t="s">
        <v>527</v>
      </c>
    </row>
    <row r="610" spans="1:49" ht="14.25" customHeight="1" x14ac:dyDescent="0.2">
      <c r="A610" s="153">
        <v>609</v>
      </c>
      <c r="B610" s="153" t="str">
        <f t="shared" si="8"/>
        <v>CL-ATProtection (Child Protection)</v>
      </c>
      <c r="C610" s="343" t="s">
        <v>115</v>
      </c>
      <c r="D610" s="344" t="s">
        <v>115</v>
      </c>
      <c r="E610" s="344" t="s">
        <v>120</v>
      </c>
      <c r="F610" s="344" t="s">
        <v>121</v>
      </c>
      <c r="G610" s="344" t="s">
        <v>426</v>
      </c>
      <c r="H610" s="239">
        <v>11</v>
      </c>
      <c r="I610" s="239">
        <v>11</v>
      </c>
      <c r="J610" s="239">
        <v>6</v>
      </c>
      <c r="K610" s="239">
        <v>6</v>
      </c>
      <c r="L610" s="346">
        <v>34</v>
      </c>
      <c r="M610" s="346">
        <v>1497</v>
      </c>
      <c r="N610" s="236">
        <v>2.2712090848363394E-2</v>
      </c>
      <c r="O610" s="347">
        <v>11</v>
      </c>
      <c r="P610" s="347">
        <v>11</v>
      </c>
      <c r="Q610" s="347">
        <v>6</v>
      </c>
      <c r="R610" s="347">
        <v>6</v>
      </c>
      <c r="S610" s="348">
        <v>34</v>
      </c>
      <c r="T610" s="157">
        <v>971</v>
      </c>
      <c r="U610" s="349">
        <v>3.5015447991761074E-2</v>
      </c>
      <c r="V610" s="350"/>
      <c r="W610" s="350"/>
      <c r="X610" s="350"/>
      <c r="Y610" s="350"/>
      <c r="Z610" s="351">
        <v>0</v>
      </c>
      <c r="AA610" s="352">
        <v>0</v>
      </c>
      <c r="AB610" s="353" t="s">
        <v>527</v>
      </c>
      <c r="AC610" s="354"/>
      <c r="AD610" s="354"/>
      <c r="AE610" s="354"/>
      <c r="AF610" s="354"/>
      <c r="AG610" s="355">
        <v>0</v>
      </c>
      <c r="AH610" s="167">
        <v>526</v>
      </c>
      <c r="AI610" s="373">
        <v>0</v>
      </c>
      <c r="AJ610" s="357"/>
      <c r="AK610" s="357"/>
      <c r="AL610" s="357"/>
      <c r="AM610" s="357"/>
      <c r="AN610" s="358">
        <v>0</v>
      </c>
      <c r="AO610" s="359">
        <v>0</v>
      </c>
      <c r="AP610" s="360" t="s">
        <v>527</v>
      </c>
      <c r="AQ610" s="361"/>
      <c r="AR610" s="361"/>
      <c r="AS610" s="361"/>
      <c r="AT610" s="361"/>
      <c r="AU610" s="362">
        <v>0</v>
      </c>
      <c r="AV610" s="363">
        <v>0</v>
      </c>
      <c r="AW610" s="364" t="s">
        <v>527</v>
      </c>
    </row>
    <row r="611" spans="1:49" ht="14.25" customHeight="1" x14ac:dyDescent="0.2">
      <c r="A611" s="153">
        <v>610</v>
      </c>
      <c r="B611" s="153" t="str">
        <f t="shared" si="8"/>
        <v>CL-AIProtection (Child Protection)</v>
      </c>
      <c r="C611" s="343" t="s">
        <v>115</v>
      </c>
      <c r="D611" s="344" t="s">
        <v>115</v>
      </c>
      <c r="E611" s="344" t="s">
        <v>122</v>
      </c>
      <c r="F611" s="344" t="s">
        <v>123</v>
      </c>
      <c r="G611" s="344" t="s">
        <v>426</v>
      </c>
      <c r="H611" s="239">
        <v>3</v>
      </c>
      <c r="I611" s="239">
        <v>3</v>
      </c>
      <c r="J611" s="239">
        <v>2</v>
      </c>
      <c r="K611" s="239">
        <v>2</v>
      </c>
      <c r="L611" s="346">
        <v>10</v>
      </c>
      <c r="M611" s="346">
        <v>1657</v>
      </c>
      <c r="N611" s="236">
        <v>6.0350030175015086E-3</v>
      </c>
      <c r="O611" s="347">
        <v>3</v>
      </c>
      <c r="P611" s="347">
        <v>3</v>
      </c>
      <c r="Q611" s="347">
        <v>2</v>
      </c>
      <c r="R611" s="347">
        <v>2</v>
      </c>
      <c r="S611" s="348">
        <v>10</v>
      </c>
      <c r="T611" s="157">
        <v>174</v>
      </c>
      <c r="U611" s="349">
        <v>5.7471264367816091E-2</v>
      </c>
      <c r="V611" s="350"/>
      <c r="W611" s="350"/>
      <c r="X611" s="350"/>
      <c r="Y611" s="350"/>
      <c r="Z611" s="351">
        <v>0</v>
      </c>
      <c r="AA611" s="352">
        <v>0</v>
      </c>
      <c r="AB611" s="353" t="s">
        <v>527</v>
      </c>
      <c r="AC611" s="354"/>
      <c r="AD611" s="354"/>
      <c r="AE611" s="354"/>
      <c r="AF611" s="354"/>
      <c r="AG611" s="355">
        <v>0</v>
      </c>
      <c r="AH611" s="167">
        <v>1483</v>
      </c>
      <c r="AI611" s="373">
        <v>0</v>
      </c>
      <c r="AJ611" s="357"/>
      <c r="AK611" s="357"/>
      <c r="AL611" s="357"/>
      <c r="AM611" s="357"/>
      <c r="AN611" s="358">
        <v>0</v>
      </c>
      <c r="AO611" s="359">
        <v>0</v>
      </c>
      <c r="AP611" s="360" t="s">
        <v>527</v>
      </c>
      <c r="AQ611" s="361"/>
      <c r="AR611" s="361"/>
      <c r="AS611" s="361"/>
      <c r="AT611" s="361"/>
      <c r="AU611" s="362">
        <v>0</v>
      </c>
      <c r="AV611" s="363">
        <v>0</v>
      </c>
      <c r="AW611" s="364" t="s">
        <v>527</v>
      </c>
    </row>
    <row r="612" spans="1:49" ht="14.25" customHeight="1" x14ac:dyDescent="0.2">
      <c r="A612" s="153">
        <v>611</v>
      </c>
      <c r="B612" s="153" t="str">
        <f t="shared" si="8"/>
        <v>CL-BIProtection (Child Protection)</v>
      </c>
      <c r="C612" s="343" t="s">
        <v>115</v>
      </c>
      <c r="D612" s="344" t="s">
        <v>115</v>
      </c>
      <c r="E612" s="344" t="s">
        <v>124</v>
      </c>
      <c r="F612" s="344" t="s">
        <v>125</v>
      </c>
      <c r="G612" s="344" t="s">
        <v>426</v>
      </c>
      <c r="H612" s="239">
        <v>60</v>
      </c>
      <c r="I612" s="239">
        <v>60</v>
      </c>
      <c r="J612" s="239">
        <v>36</v>
      </c>
      <c r="K612" s="239">
        <v>36</v>
      </c>
      <c r="L612" s="346">
        <v>192</v>
      </c>
      <c r="M612" s="346">
        <v>8122</v>
      </c>
      <c r="N612" s="236">
        <v>2.3639497660674712E-2</v>
      </c>
      <c r="O612" s="347">
        <v>60</v>
      </c>
      <c r="P612" s="347">
        <v>60</v>
      </c>
      <c r="Q612" s="347">
        <v>36</v>
      </c>
      <c r="R612" s="347">
        <v>36</v>
      </c>
      <c r="S612" s="348">
        <v>192</v>
      </c>
      <c r="T612" s="157">
        <v>4738</v>
      </c>
      <c r="U612" s="349">
        <v>4.0523427606585054E-2</v>
      </c>
      <c r="V612" s="350"/>
      <c r="W612" s="350"/>
      <c r="X612" s="350"/>
      <c r="Y612" s="350"/>
      <c r="Z612" s="351">
        <v>0</v>
      </c>
      <c r="AA612" s="352">
        <v>0</v>
      </c>
      <c r="AB612" s="353" t="s">
        <v>527</v>
      </c>
      <c r="AC612" s="354"/>
      <c r="AD612" s="354"/>
      <c r="AE612" s="354"/>
      <c r="AF612" s="354"/>
      <c r="AG612" s="355">
        <v>0</v>
      </c>
      <c r="AH612" s="167">
        <v>3384</v>
      </c>
      <c r="AI612" s="373">
        <v>0</v>
      </c>
      <c r="AJ612" s="357"/>
      <c r="AK612" s="357"/>
      <c r="AL612" s="357"/>
      <c r="AM612" s="357"/>
      <c r="AN612" s="358">
        <v>0</v>
      </c>
      <c r="AO612" s="359">
        <v>0</v>
      </c>
      <c r="AP612" s="360" t="s">
        <v>527</v>
      </c>
      <c r="AQ612" s="361"/>
      <c r="AR612" s="361"/>
      <c r="AS612" s="361"/>
      <c r="AT612" s="361"/>
      <c r="AU612" s="362">
        <v>0</v>
      </c>
      <c r="AV612" s="363">
        <v>0</v>
      </c>
      <c r="AW612" s="364" t="s">
        <v>527</v>
      </c>
    </row>
    <row r="613" spans="1:49" ht="14.25" customHeight="1" x14ac:dyDescent="0.2">
      <c r="A613" s="153">
        <v>612</v>
      </c>
      <c r="B613" s="153" t="str">
        <f t="shared" si="8"/>
        <v>CL-COProtection (Child Protection)</v>
      </c>
      <c r="C613" s="343" t="s">
        <v>115</v>
      </c>
      <c r="D613" s="344" t="s">
        <v>115</v>
      </c>
      <c r="E613" s="344" t="s">
        <v>126</v>
      </c>
      <c r="F613" s="344" t="s">
        <v>127</v>
      </c>
      <c r="G613" s="344" t="s">
        <v>426</v>
      </c>
      <c r="H613" s="239">
        <v>60</v>
      </c>
      <c r="I613" s="239">
        <v>40</v>
      </c>
      <c r="J613" s="239">
        <v>22</v>
      </c>
      <c r="K613" s="239">
        <v>22</v>
      </c>
      <c r="L613" s="346">
        <v>144</v>
      </c>
      <c r="M613" s="346">
        <v>4927</v>
      </c>
      <c r="N613" s="236">
        <v>2.9226709965496245E-2</v>
      </c>
      <c r="O613" s="347">
        <v>60</v>
      </c>
      <c r="P613" s="347">
        <v>40</v>
      </c>
      <c r="Q613" s="347">
        <v>22</v>
      </c>
      <c r="R613" s="347">
        <v>22</v>
      </c>
      <c r="S613" s="348">
        <v>144</v>
      </c>
      <c r="T613" s="157">
        <v>3202</v>
      </c>
      <c r="U613" s="349">
        <v>4.4971892567145531E-2</v>
      </c>
      <c r="V613" s="350"/>
      <c r="W613" s="350"/>
      <c r="X613" s="350"/>
      <c r="Y613" s="350"/>
      <c r="Z613" s="351">
        <v>0</v>
      </c>
      <c r="AA613" s="352">
        <v>0</v>
      </c>
      <c r="AB613" s="353" t="s">
        <v>527</v>
      </c>
      <c r="AC613" s="354"/>
      <c r="AD613" s="354"/>
      <c r="AE613" s="354"/>
      <c r="AF613" s="354"/>
      <c r="AG613" s="355">
        <v>0</v>
      </c>
      <c r="AH613" s="167">
        <v>1725</v>
      </c>
      <c r="AI613" s="373">
        <v>0</v>
      </c>
      <c r="AJ613" s="357"/>
      <c r="AK613" s="357"/>
      <c r="AL613" s="357"/>
      <c r="AM613" s="357"/>
      <c r="AN613" s="358">
        <v>0</v>
      </c>
      <c r="AO613" s="359">
        <v>0</v>
      </c>
      <c r="AP613" s="360" t="s">
        <v>527</v>
      </c>
      <c r="AQ613" s="361"/>
      <c r="AR613" s="361"/>
      <c r="AS613" s="361"/>
      <c r="AT613" s="361"/>
      <c r="AU613" s="362">
        <v>0</v>
      </c>
      <c r="AV613" s="363">
        <v>0</v>
      </c>
      <c r="AW613" s="364" t="s">
        <v>527</v>
      </c>
    </row>
    <row r="614" spans="1:49" ht="14.25" customHeight="1" x14ac:dyDescent="0.2">
      <c r="A614" s="153">
        <v>613</v>
      </c>
      <c r="B614" s="153" t="str">
        <f t="shared" si="8"/>
        <v>CL-ARProtection (Child Protection)</v>
      </c>
      <c r="C614" s="343" t="s">
        <v>115</v>
      </c>
      <c r="D614" s="344" t="s">
        <v>115</v>
      </c>
      <c r="E614" s="344" t="s">
        <v>128</v>
      </c>
      <c r="F614" s="344" t="s">
        <v>129</v>
      </c>
      <c r="G614" s="344" t="s">
        <v>426</v>
      </c>
      <c r="H614" s="239">
        <v>18</v>
      </c>
      <c r="I614" s="239">
        <v>18</v>
      </c>
      <c r="J614" s="239">
        <v>11</v>
      </c>
      <c r="K614" s="239">
        <v>11</v>
      </c>
      <c r="L614" s="346">
        <v>58</v>
      </c>
      <c r="M614" s="346">
        <v>3383</v>
      </c>
      <c r="N614" s="236">
        <v>1.7144546260715342E-2</v>
      </c>
      <c r="O614" s="347">
        <v>18</v>
      </c>
      <c r="P614" s="347">
        <v>18</v>
      </c>
      <c r="Q614" s="347">
        <v>11</v>
      </c>
      <c r="R614" s="347">
        <v>11</v>
      </c>
      <c r="S614" s="348">
        <v>58</v>
      </c>
      <c r="T614" s="157">
        <v>1398</v>
      </c>
      <c r="U614" s="349">
        <v>4.1487839771101577E-2</v>
      </c>
      <c r="V614" s="350"/>
      <c r="W614" s="350"/>
      <c r="X614" s="350"/>
      <c r="Y614" s="350"/>
      <c r="Z614" s="351">
        <v>0</v>
      </c>
      <c r="AA614" s="352">
        <v>0</v>
      </c>
      <c r="AB614" s="353" t="s">
        <v>527</v>
      </c>
      <c r="AC614" s="354"/>
      <c r="AD614" s="354"/>
      <c r="AE614" s="354"/>
      <c r="AF614" s="354"/>
      <c r="AG614" s="355">
        <v>0</v>
      </c>
      <c r="AH614" s="167">
        <v>1985</v>
      </c>
      <c r="AI614" s="373">
        <v>0</v>
      </c>
      <c r="AJ614" s="357"/>
      <c r="AK614" s="357"/>
      <c r="AL614" s="357"/>
      <c r="AM614" s="357"/>
      <c r="AN614" s="358">
        <v>0</v>
      </c>
      <c r="AO614" s="359">
        <v>0</v>
      </c>
      <c r="AP614" s="360" t="s">
        <v>527</v>
      </c>
      <c r="AQ614" s="361"/>
      <c r="AR614" s="361"/>
      <c r="AS614" s="361"/>
      <c r="AT614" s="361"/>
      <c r="AU614" s="362">
        <v>0</v>
      </c>
      <c r="AV614" s="363">
        <v>0</v>
      </c>
      <c r="AW614" s="364" t="s">
        <v>527</v>
      </c>
    </row>
    <row r="615" spans="1:49" ht="14.25" customHeight="1" x14ac:dyDescent="0.2">
      <c r="A615" s="153">
        <v>614</v>
      </c>
      <c r="B615" s="153" t="str">
        <f t="shared" si="8"/>
        <v>CL-LIProtection (Child Protection)</v>
      </c>
      <c r="C615" s="343" t="s">
        <v>115</v>
      </c>
      <c r="D615" s="344" t="s">
        <v>115</v>
      </c>
      <c r="E615" s="344" t="s">
        <v>130</v>
      </c>
      <c r="F615" s="344" t="s">
        <v>131</v>
      </c>
      <c r="G615" s="344" t="s">
        <v>426</v>
      </c>
      <c r="H615" s="239">
        <v>52</v>
      </c>
      <c r="I615" s="239">
        <v>52</v>
      </c>
      <c r="J615" s="239">
        <v>31</v>
      </c>
      <c r="K615" s="239">
        <v>31</v>
      </c>
      <c r="L615" s="346">
        <v>166</v>
      </c>
      <c r="M615" s="346">
        <v>7202</v>
      </c>
      <c r="N615" s="236">
        <v>2.304915301305193E-2</v>
      </c>
      <c r="O615" s="347">
        <v>52</v>
      </c>
      <c r="P615" s="347">
        <v>52</v>
      </c>
      <c r="Q615" s="347">
        <v>31</v>
      </c>
      <c r="R615" s="347">
        <v>31</v>
      </c>
      <c r="S615" s="348">
        <v>166</v>
      </c>
      <c r="T615" s="157">
        <v>4269</v>
      </c>
      <c r="U615" s="349">
        <v>3.8884984773951747E-2</v>
      </c>
      <c r="V615" s="350"/>
      <c r="W615" s="350"/>
      <c r="X615" s="350"/>
      <c r="Y615" s="350"/>
      <c r="Z615" s="351">
        <v>0</v>
      </c>
      <c r="AA615" s="352">
        <v>0</v>
      </c>
      <c r="AB615" s="353" t="s">
        <v>527</v>
      </c>
      <c r="AC615" s="354"/>
      <c r="AD615" s="354"/>
      <c r="AE615" s="354"/>
      <c r="AF615" s="354"/>
      <c r="AG615" s="355">
        <v>0</v>
      </c>
      <c r="AH615" s="167">
        <v>2933</v>
      </c>
      <c r="AI615" s="373">
        <v>0</v>
      </c>
      <c r="AJ615" s="357"/>
      <c r="AK615" s="357"/>
      <c r="AL615" s="357"/>
      <c r="AM615" s="357"/>
      <c r="AN615" s="358">
        <v>0</v>
      </c>
      <c r="AO615" s="359">
        <v>0</v>
      </c>
      <c r="AP615" s="360" t="s">
        <v>527</v>
      </c>
      <c r="AQ615" s="361"/>
      <c r="AR615" s="361"/>
      <c r="AS615" s="361"/>
      <c r="AT615" s="361"/>
      <c r="AU615" s="362">
        <v>0</v>
      </c>
      <c r="AV615" s="363">
        <v>0</v>
      </c>
      <c r="AW615" s="364" t="s">
        <v>527</v>
      </c>
    </row>
    <row r="616" spans="1:49" ht="14.25" customHeight="1" x14ac:dyDescent="0.2">
      <c r="A616" s="153">
        <v>615</v>
      </c>
      <c r="B616" s="153" t="str">
        <f t="shared" ref="B616:B679" si="9">CONCATENATE(E616,G616)</f>
        <v>CL-LLProtection (Child Protection)</v>
      </c>
      <c r="C616" s="343" t="s">
        <v>115</v>
      </c>
      <c r="D616" s="344" t="s">
        <v>115</v>
      </c>
      <c r="E616" s="344" t="s">
        <v>132</v>
      </c>
      <c r="F616" s="344" t="s">
        <v>133</v>
      </c>
      <c r="G616" s="344" t="s">
        <v>426</v>
      </c>
      <c r="H616" s="239">
        <v>60</v>
      </c>
      <c r="I616" s="239">
        <v>40</v>
      </c>
      <c r="J616" s="239">
        <v>22</v>
      </c>
      <c r="K616" s="239">
        <v>22</v>
      </c>
      <c r="L616" s="346">
        <v>144</v>
      </c>
      <c r="M616" s="346">
        <v>4676</v>
      </c>
      <c r="N616" s="236">
        <v>3.0795551753635585E-2</v>
      </c>
      <c r="O616" s="347">
        <v>60</v>
      </c>
      <c r="P616" s="347">
        <v>40</v>
      </c>
      <c r="Q616" s="347">
        <v>22</v>
      </c>
      <c r="R616" s="347">
        <v>22</v>
      </c>
      <c r="S616" s="348">
        <v>144</v>
      </c>
      <c r="T616" s="157">
        <v>2883</v>
      </c>
      <c r="U616" s="349">
        <v>4.9947970863683661E-2</v>
      </c>
      <c r="V616" s="350"/>
      <c r="W616" s="350"/>
      <c r="X616" s="350"/>
      <c r="Y616" s="350"/>
      <c r="Z616" s="351">
        <v>0</v>
      </c>
      <c r="AA616" s="352">
        <v>0</v>
      </c>
      <c r="AB616" s="353" t="s">
        <v>527</v>
      </c>
      <c r="AC616" s="354"/>
      <c r="AD616" s="354"/>
      <c r="AE616" s="354"/>
      <c r="AF616" s="354"/>
      <c r="AG616" s="355">
        <v>0</v>
      </c>
      <c r="AH616" s="167">
        <v>1793</v>
      </c>
      <c r="AI616" s="373">
        <v>0</v>
      </c>
      <c r="AJ616" s="357"/>
      <c r="AK616" s="357"/>
      <c r="AL616" s="357"/>
      <c r="AM616" s="357"/>
      <c r="AN616" s="358">
        <v>0</v>
      </c>
      <c r="AO616" s="359">
        <v>0</v>
      </c>
      <c r="AP616" s="360" t="s">
        <v>527</v>
      </c>
      <c r="AQ616" s="361"/>
      <c r="AR616" s="361"/>
      <c r="AS616" s="361"/>
      <c r="AT616" s="361"/>
      <c r="AU616" s="362">
        <v>0</v>
      </c>
      <c r="AV616" s="363">
        <v>0</v>
      </c>
      <c r="AW616" s="364" t="s">
        <v>527</v>
      </c>
    </row>
    <row r="617" spans="1:49" ht="14.25" customHeight="1" x14ac:dyDescent="0.2">
      <c r="A617" s="153">
        <v>616</v>
      </c>
      <c r="B617" s="153" t="str">
        <f t="shared" si="9"/>
        <v>CL-LRProtection (Child Protection)</v>
      </c>
      <c r="C617" s="343" t="s">
        <v>115</v>
      </c>
      <c r="D617" s="344" t="s">
        <v>115</v>
      </c>
      <c r="E617" s="344" t="s">
        <v>134</v>
      </c>
      <c r="F617" s="344" t="s">
        <v>135</v>
      </c>
      <c r="G617" s="344" t="s">
        <v>426</v>
      </c>
      <c r="H617" s="239">
        <v>44</v>
      </c>
      <c r="I617" s="239">
        <v>52</v>
      </c>
      <c r="J617" s="239">
        <v>4</v>
      </c>
      <c r="K617" s="239">
        <v>4</v>
      </c>
      <c r="L617" s="346">
        <v>104</v>
      </c>
      <c r="M617" s="346">
        <v>2086</v>
      </c>
      <c r="N617" s="236">
        <v>4.9856184084372007E-2</v>
      </c>
      <c r="O617" s="347">
        <v>44</v>
      </c>
      <c r="P617" s="347">
        <v>52</v>
      </c>
      <c r="Q617" s="347">
        <v>4</v>
      </c>
      <c r="R617" s="347">
        <v>4</v>
      </c>
      <c r="S617" s="348">
        <v>104</v>
      </c>
      <c r="T617" s="157">
        <v>515</v>
      </c>
      <c r="U617" s="349">
        <v>0.20194174757281552</v>
      </c>
      <c r="V617" s="350"/>
      <c r="W617" s="350"/>
      <c r="X617" s="350"/>
      <c r="Y617" s="350"/>
      <c r="Z617" s="351">
        <v>0</v>
      </c>
      <c r="AA617" s="352">
        <v>0</v>
      </c>
      <c r="AB617" s="353" t="s">
        <v>527</v>
      </c>
      <c r="AC617" s="354"/>
      <c r="AD617" s="354"/>
      <c r="AE617" s="354"/>
      <c r="AF617" s="354"/>
      <c r="AG617" s="355">
        <v>0</v>
      </c>
      <c r="AH617" s="167">
        <v>1571</v>
      </c>
      <c r="AI617" s="373">
        <v>0</v>
      </c>
      <c r="AJ617" s="357"/>
      <c r="AK617" s="357"/>
      <c r="AL617" s="357"/>
      <c r="AM617" s="357"/>
      <c r="AN617" s="358">
        <v>0</v>
      </c>
      <c r="AO617" s="359">
        <v>0</v>
      </c>
      <c r="AP617" s="360" t="s">
        <v>527</v>
      </c>
      <c r="AQ617" s="361"/>
      <c r="AR617" s="361"/>
      <c r="AS617" s="361"/>
      <c r="AT617" s="361"/>
      <c r="AU617" s="362">
        <v>0</v>
      </c>
      <c r="AV617" s="363">
        <v>0</v>
      </c>
      <c r="AW617" s="364" t="s">
        <v>527</v>
      </c>
    </row>
    <row r="618" spans="1:49" ht="14.25" customHeight="1" x14ac:dyDescent="0.2">
      <c r="A618" s="153">
        <v>617</v>
      </c>
      <c r="B618" s="153" t="str">
        <f t="shared" si="9"/>
        <v>CL-MAProtection (Child Protection)</v>
      </c>
      <c r="C618" s="343" t="s">
        <v>115</v>
      </c>
      <c r="D618" s="344" t="s">
        <v>115</v>
      </c>
      <c r="E618" s="344" t="s">
        <v>136</v>
      </c>
      <c r="F618" s="344" t="s">
        <v>137</v>
      </c>
      <c r="G618" s="344" t="s">
        <v>426</v>
      </c>
      <c r="H618" s="239">
        <v>60</v>
      </c>
      <c r="I618" s="239">
        <v>40</v>
      </c>
      <c r="J618" s="239">
        <v>6</v>
      </c>
      <c r="K618" s="239">
        <v>6</v>
      </c>
      <c r="L618" s="346">
        <v>112</v>
      </c>
      <c r="M618" s="346">
        <v>820</v>
      </c>
      <c r="N618" s="236">
        <v>0.13658536585365855</v>
      </c>
      <c r="O618" s="347">
        <v>60</v>
      </c>
      <c r="P618" s="347">
        <v>40</v>
      </c>
      <c r="Q618" s="347">
        <v>6</v>
      </c>
      <c r="R618" s="347">
        <v>6</v>
      </c>
      <c r="S618" s="348">
        <v>112</v>
      </c>
      <c r="T618" s="157">
        <v>633</v>
      </c>
      <c r="U618" s="349">
        <v>0.17693522906793049</v>
      </c>
      <c r="V618" s="350"/>
      <c r="W618" s="350"/>
      <c r="X618" s="350"/>
      <c r="Y618" s="350"/>
      <c r="Z618" s="351">
        <v>0</v>
      </c>
      <c r="AA618" s="352">
        <v>0</v>
      </c>
      <c r="AB618" s="353" t="s">
        <v>527</v>
      </c>
      <c r="AC618" s="354"/>
      <c r="AD618" s="354"/>
      <c r="AE618" s="354"/>
      <c r="AF618" s="354"/>
      <c r="AG618" s="355">
        <v>0</v>
      </c>
      <c r="AH618" s="167">
        <v>187</v>
      </c>
      <c r="AI618" s="373">
        <v>0</v>
      </c>
      <c r="AJ618" s="357"/>
      <c r="AK618" s="357"/>
      <c r="AL618" s="357"/>
      <c r="AM618" s="357"/>
      <c r="AN618" s="358">
        <v>0</v>
      </c>
      <c r="AO618" s="359">
        <v>0</v>
      </c>
      <c r="AP618" s="360" t="s">
        <v>527</v>
      </c>
      <c r="AQ618" s="361"/>
      <c r="AR618" s="361"/>
      <c r="AS618" s="361"/>
      <c r="AT618" s="361"/>
      <c r="AU618" s="362">
        <v>0</v>
      </c>
      <c r="AV618" s="363">
        <v>0</v>
      </c>
      <c r="AW618" s="364" t="s">
        <v>527</v>
      </c>
    </row>
    <row r="619" spans="1:49" ht="14.25" customHeight="1" x14ac:dyDescent="0.2">
      <c r="A619" s="153">
        <v>618</v>
      </c>
      <c r="B619" s="153" t="str">
        <f t="shared" si="9"/>
        <v>CL-MLProtection (Child Protection)</v>
      </c>
      <c r="C619" s="343" t="s">
        <v>115</v>
      </c>
      <c r="D619" s="344" t="s">
        <v>115</v>
      </c>
      <c r="E619" s="344" t="s">
        <v>138</v>
      </c>
      <c r="F619" s="344" t="s">
        <v>139</v>
      </c>
      <c r="G619" s="344" t="s">
        <v>426</v>
      </c>
      <c r="H619" s="239">
        <v>52</v>
      </c>
      <c r="I619" s="239">
        <v>52</v>
      </c>
      <c r="J619" s="239">
        <v>32</v>
      </c>
      <c r="K619" s="239">
        <v>32</v>
      </c>
      <c r="L619" s="346">
        <v>168</v>
      </c>
      <c r="M619" s="346">
        <v>4347</v>
      </c>
      <c r="N619" s="236">
        <v>3.864734299516908E-2</v>
      </c>
      <c r="O619" s="347">
        <v>52</v>
      </c>
      <c r="P619" s="347">
        <v>52</v>
      </c>
      <c r="Q619" s="347">
        <v>32</v>
      </c>
      <c r="R619" s="347">
        <v>32</v>
      </c>
      <c r="S619" s="348">
        <v>168</v>
      </c>
      <c r="T619" s="157">
        <v>4042</v>
      </c>
      <c r="U619" s="349">
        <v>4.1563582384957942E-2</v>
      </c>
      <c r="V619" s="350"/>
      <c r="W619" s="350"/>
      <c r="X619" s="350"/>
      <c r="Y619" s="350"/>
      <c r="Z619" s="351">
        <v>0</v>
      </c>
      <c r="AA619" s="352">
        <v>0</v>
      </c>
      <c r="AB619" s="353" t="s">
        <v>527</v>
      </c>
      <c r="AC619" s="354"/>
      <c r="AD619" s="354"/>
      <c r="AE619" s="354"/>
      <c r="AF619" s="354"/>
      <c r="AG619" s="355">
        <v>0</v>
      </c>
      <c r="AH619" s="167">
        <v>305</v>
      </c>
      <c r="AI619" s="373">
        <v>0</v>
      </c>
      <c r="AJ619" s="357"/>
      <c r="AK619" s="357"/>
      <c r="AL619" s="357"/>
      <c r="AM619" s="357"/>
      <c r="AN619" s="358">
        <v>0</v>
      </c>
      <c r="AO619" s="359">
        <v>0</v>
      </c>
      <c r="AP619" s="360" t="s">
        <v>527</v>
      </c>
      <c r="AQ619" s="361"/>
      <c r="AR619" s="361"/>
      <c r="AS619" s="361"/>
      <c r="AT619" s="361"/>
      <c r="AU619" s="362">
        <v>0</v>
      </c>
      <c r="AV619" s="363">
        <v>0</v>
      </c>
      <c r="AW619" s="364" t="s">
        <v>527</v>
      </c>
    </row>
    <row r="620" spans="1:49" ht="14.25" customHeight="1" x14ac:dyDescent="0.2">
      <c r="A620" s="153">
        <v>619</v>
      </c>
      <c r="B620" s="153" t="str">
        <f t="shared" si="9"/>
        <v>CL-RMProtection (Child Protection)</v>
      </c>
      <c r="C620" s="343" t="s">
        <v>115</v>
      </c>
      <c r="D620" s="344" t="s">
        <v>115</v>
      </c>
      <c r="E620" s="344" t="s">
        <v>140</v>
      </c>
      <c r="F620" s="344" t="s">
        <v>141</v>
      </c>
      <c r="G620" s="344" t="s">
        <v>426</v>
      </c>
      <c r="H620" s="239">
        <v>1500</v>
      </c>
      <c r="I620" s="239">
        <v>1500</v>
      </c>
      <c r="J620" s="239">
        <v>1000</v>
      </c>
      <c r="K620" s="239">
        <v>1000</v>
      </c>
      <c r="L620" s="346">
        <v>5000</v>
      </c>
      <c r="M620" s="346">
        <v>89883</v>
      </c>
      <c r="N620" s="236">
        <v>5.5627871788881102E-2</v>
      </c>
      <c r="O620" s="347">
        <v>1500</v>
      </c>
      <c r="P620" s="347">
        <v>1500</v>
      </c>
      <c r="Q620" s="347">
        <v>1000</v>
      </c>
      <c r="R620" s="347">
        <v>1000</v>
      </c>
      <c r="S620" s="348">
        <v>5000</v>
      </c>
      <c r="T620" s="157">
        <v>77126</v>
      </c>
      <c r="U620" s="349">
        <v>6.4828981147732279E-2</v>
      </c>
      <c r="V620" s="350"/>
      <c r="W620" s="350"/>
      <c r="X620" s="350"/>
      <c r="Y620" s="350"/>
      <c r="Z620" s="351">
        <v>0</v>
      </c>
      <c r="AA620" s="352">
        <v>0</v>
      </c>
      <c r="AB620" s="353" t="s">
        <v>527</v>
      </c>
      <c r="AC620" s="354"/>
      <c r="AD620" s="354"/>
      <c r="AE620" s="354"/>
      <c r="AF620" s="354"/>
      <c r="AG620" s="355">
        <v>0</v>
      </c>
      <c r="AH620" s="167">
        <v>12757</v>
      </c>
      <c r="AI620" s="373">
        <v>0</v>
      </c>
      <c r="AJ620" s="357"/>
      <c r="AK620" s="357"/>
      <c r="AL620" s="357"/>
      <c r="AM620" s="357"/>
      <c r="AN620" s="358">
        <v>0</v>
      </c>
      <c r="AO620" s="359">
        <v>0</v>
      </c>
      <c r="AP620" s="360" t="s">
        <v>527</v>
      </c>
      <c r="AQ620" s="361"/>
      <c r="AR620" s="361"/>
      <c r="AS620" s="361"/>
      <c r="AT620" s="361"/>
      <c r="AU620" s="362">
        <v>0</v>
      </c>
      <c r="AV620" s="363">
        <v>0</v>
      </c>
      <c r="AW620" s="364" t="s">
        <v>527</v>
      </c>
    </row>
    <row r="621" spans="1:49" ht="14.25" customHeight="1" x14ac:dyDescent="0.2">
      <c r="A621" s="153">
        <v>620</v>
      </c>
      <c r="B621" s="153" t="str">
        <f t="shared" si="9"/>
        <v>CL-NBProtection (Child Protection)</v>
      </c>
      <c r="C621" s="343" t="s">
        <v>115</v>
      </c>
      <c r="D621" s="344" t="s">
        <v>115</v>
      </c>
      <c r="E621" s="344" t="s">
        <v>142</v>
      </c>
      <c r="F621" s="344" t="s">
        <v>143</v>
      </c>
      <c r="G621" s="344" t="s">
        <v>426</v>
      </c>
      <c r="H621" s="239">
        <v>14</v>
      </c>
      <c r="I621" s="239">
        <v>14</v>
      </c>
      <c r="J621" s="239">
        <v>9</v>
      </c>
      <c r="K621" s="239">
        <v>9</v>
      </c>
      <c r="L621" s="346">
        <v>46</v>
      </c>
      <c r="M621" s="346">
        <v>1855</v>
      </c>
      <c r="N621" s="236">
        <v>2.4797843665768194E-2</v>
      </c>
      <c r="O621" s="347">
        <v>14</v>
      </c>
      <c r="P621" s="347">
        <v>14</v>
      </c>
      <c r="Q621" s="347">
        <v>9</v>
      </c>
      <c r="R621" s="347">
        <v>9</v>
      </c>
      <c r="S621" s="348">
        <v>46</v>
      </c>
      <c r="T621" s="157">
        <v>1131</v>
      </c>
      <c r="U621" s="349">
        <v>4.0671971706454466E-2</v>
      </c>
      <c r="V621" s="350"/>
      <c r="W621" s="350"/>
      <c r="X621" s="350"/>
      <c r="Y621" s="350"/>
      <c r="Z621" s="351">
        <v>0</v>
      </c>
      <c r="AA621" s="352">
        <v>0</v>
      </c>
      <c r="AB621" s="353" t="s">
        <v>527</v>
      </c>
      <c r="AC621" s="354"/>
      <c r="AD621" s="354"/>
      <c r="AE621" s="354"/>
      <c r="AF621" s="354"/>
      <c r="AG621" s="355">
        <v>0</v>
      </c>
      <c r="AH621" s="167">
        <v>724</v>
      </c>
      <c r="AI621" s="373">
        <v>0</v>
      </c>
      <c r="AJ621" s="357"/>
      <c r="AK621" s="357"/>
      <c r="AL621" s="357"/>
      <c r="AM621" s="357"/>
      <c r="AN621" s="358">
        <v>0</v>
      </c>
      <c r="AO621" s="359">
        <v>0</v>
      </c>
      <c r="AP621" s="360" t="s">
        <v>527</v>
      </c>
      <c r="AQ621" s="361"/>
      <c r="AR621" s="361"/>
      <c r="AS621" s="361"/>
      <c r="AT621" s="361"/>
      <c r="AU621" s="362">
        <v>0</v>
      </c>
      <c r="AV621" s="363">
        <v>0</v>
      </c>
      <c r="AW621" s="364" t="s">
        <v>527</v>
      </c>
    </row>
    <row r="622" spans="1:49" ht="14.25" customHeight="1" x14ac:dyDescent="0.2">
      <c r="A622" s="153">
        <v>621</v>
      </c>
      <c r="B622" s="153" t="str">
        <f t="shared" si="9"/>
        <v>CL-TAProtection (Child Protection)</v>
      </c>
      <c r="C622" s="343" t="s">
        <v>115</v>
      </c>
      <c r="D622" s="344" t="s">
        <v>115</v>
      </c>
      <c r="E622" s="344" t="s">
        <v>144</v>
      </c>
      <c r="F622" s="344" t="s">
        <v>145</v>
      </c>
      <c r="G622" s="344" t="s">
        <v>426</v>
      </c>
      <c r="H622" s="239">
        <v>60</v>
      </c>
      <c r="I622" s="239">
        <v>40</v>
      </c>
      <c r="J622" s="239">
        <v>10</v>
      </c>
      <c r="K622" s="239">
        <v>10</v>
      </c>
      <c r="L622" s="346">
        <v>120</v>
      </c>
      <c r="M622" s="346">
        <v>2165</v>
      </c>
      <c r="N622" s="236">
        <v>5.5427251732101619E-2</v>
      </c>
      <c r="O622" s="347">
        <v>60</v>
      </c>
      <c r="P622" s="347">
        <v>40</v>
      </c>
      <c r="Q622" s="347">
        <v>10</v>
      </c>
      <c r="R622" s="347">
        <v>10</v>
      </c>
      <c r="S622" s="348">
        <v>120</v>
      </c>
      <c r="T622" s="157">
        <v>1758</v>
      </c>
      <c r="U622" s="349">
        <v>6.8259385665529013E-2</v>
      </c>
      <c r="V622" s="350"/>
      <c r="W622" s="350"/>
      <c r="X622" s="350"/>
      <c r="Y622" s="350"/>
      <c r="Z622" s="351">
        <v>0</v>
      </c>
      <c r="AA622" s="352">
        <v>0</v>
      </c>
      <c r="AB622" s="353" t="s">
        <v>527</v>
      </c>
      <c r="AC622" s="354"/>
      <c r="AD622" s="354"/>
      <c r="AE622" s="354"/>
      <c r="AF622" s="354"/>
      <c r="AG622" s="355">
        <v>0</v>
      </c>
      <c r="AH622" s="167">
        <v>407</v>
      </c>
      <c r="AI622" s="373">
        <v>0</v>
      </c>
      <c r="AJ622" s="357"/>
      <c r="AK622" s="357"/>
      <c r="AL622" s="357"/>
      <c r="AM622" s="357"/>
      <c r="AN622" s="358">
        <v>0</v>
      </c>
      <c r="AO622" s="359">
        <v>0</v>
      </c>
      <c r="AP622" s="360" t="s">
        <v>527</v>
      </c>
      <c r="AQ622" s="361"/>
      <c r="AR622" s="361"/>
      <c r="AS622" s="361"/>
      <c r="AT622" s="361"/>
      <c r="AU622" s="362">
        <v>0</v>
      </c>
      <c r="AV622" s="363">
        <v>0</v>
      </c>
      <c r="AW622" s="364" t="s">
        <v>527</v>
      </c>
    </row>
    <row r="623" spans="1:49" ht="14.25" customHeight="1" x14ac:dyDescent="0.2">
      <c r="A623" s="153">
        <v>622</v>
      </c>
      <c r="B623" s="153" t="str">
        <f t="shared" si="9"/>
        <v>CL-VSProtection (Child Protection)</v>
      </c>
      <c r="C623" s="343" t="s">
        <v>115</v>
      </c>
      <c r="D623" s="344" t="s">
        <v>115</v>
      </c>
      <c r="E623" s="344" t="s">
        <v>146</v>
      </c>
      <c r="F623" s="344" t="s">
        <v>147</v>
      </c>
      <c r="G623" s="344" t="s">
        <v>426</v>
      </c>
      <c r="H623" s="239">
        <v>121</v>
      </c>
      <c r="I623" s="239">
        <v>121</v>
      </c>
      <c r="J623" s="239">
        <v>72</v>
      </c>
      <c r="K623" s="239">
        <v>72</v>
      </c>
      <c r="L623" s="346">
        <v>386</v>
      </c>
      <c r="M623" s="346">
        <v>11051</v>
      </c>
      <c r="N623" s="236">
        <v>3.4928965704461135E-2</v>
      </c>
      <c r="O623" s="347">
        <v>121</v>
      </c>
      <c r="P623" s="347">
        <v>121</v>
      </c>
      <c r="Q623" s="347">
        <v>72</v>
      </c>
      <c r="R623" s="347">
        <v>72</v>
      </c>
      <c r="S623" s="348">
        <v>386</v>
      </c>
      <c r="T623" s="157">
        <v>10143</v>
      </c>
      <c r="U623" s="349">
        <v>3.8055802030957313E-2</v>
      </c>
      <c r="V623" s="350"/>
      <c r="W623" s="350"/>
      <c r="X623" s="350"/>
      <c r="Y623" s="350"/>
      <c r="Z623" s="351">
        <v>0</v>
      </c>
      <c r="AA623" s="352">
        <v>0</v>
      </c>
      <c r="AB623" s="353" t="s">
        <v>527</v>
      </c>
      <c r="AC623" s="354"/>
      <c r="AD623" s="354"/>
      <c r="AE623" s="354"/>
      <c r="AF623" s="354"/>
      <c r="AG623" s="355">
        <v>0</v>
      </c>
      <c r="AH623" s="167">
        <v>908</v>
      </c>
      <c r="AI623" s="373">
        <v>0</v>
      </c>
      <c r="AJ623" s="357"/>
      <c r="AK623" s="357"/>
      <c r="AL623" s="357"/>
      <c r="AM623" s="357"/>
      <c r="AN623" s="358">
        <v>0</v>
      </c>
      <c r="AO623" s="359">
        <v>0</v>
      </c>
      <c r="AP623" s="360" t="s">
        <v>527</v>
      </c>
      <c r="AQ623" s="361"/>
      <c r="AR623" s="361"/>
      <c r="AS623" s="361"/>
      <c r="AT623" s="361"/>
      <c r="AU623" s="362">
        <v>0</v>
      </c>
      <c r="AV623" s="363">
        <v>0</v>
      </c>
      <c r="AW623" s="364" t="s">
        <v>527</v>
      </c>
    </row>
    <row r="624" spans="1:49" ht="14.25" customHeight="1" x14ac:dyDescent="0.2">
      <c r="A624" s="189">
        <v>623</v>
      </c>
      <c r="B624" s="189" t="str">
        <f t="shared" si="9"/>
        <v>CLProtection (Child Protection)</v>
      </c>
      <c r="C624" s="375" t="s">
        <v>115</v>
      </c>
      <c r="D624" s="376" t="s">
        <v>115</v>
      </c>
      <c r="E624" s="376" t="s">
        <v>148</v>
      </c>
      <c r="F624" s="377" t="s">
        <v>420</v>
      </c>
      <c r="G624" s="376" t="s">
        <v>426</v>
      </c>
      <c r="H624" s="241">
        <v>2480</v>
      </c>
      <c r="I624" s="241">
        <v>2288</v>
      </c>
      <c r="J624" s="241">
        <v>1370</v>
      </c>
      <c r="K624" s="241">
        <v>1370</v>
      </c>
      <c r="L624" s="346">
        <v>7508</v>
      </c>
      <c r="M624" s="346">
        <v>148972</v>
      </c>
      <c r="N624" s="236">
        <v>5.0398732647745886E-2</v>
      </c>
      <c r="O624" s="369">
        <v>2480</v>
      </c>
      <c r="P624" s="369">
        <v>2288</v>
      </c>
      <c r="Q624" s="369">
        <v>1370</v>
      </c>
      <c r="R624" s="369">
        <v>1370</v>
      </c>
      <c r="S624" s="348">
        <v>7508</v>
      </c>
      <c r="T624" s="157">
        <v>116587</v>
      </c>
      <c r="U624" s="349">
        <v>6.4398260526473794E-2</v>
      </c>
      <c r="V624" s="351"/>
      <c r="W624" s="351"/>
      <c r="X624" s="351"/>
      <c r="Y624" s="351"/>
      <c r="Z624" s="351">
        <v>0</v>
      </c>
      <c r="AA624" s="352">
        <v>0</v>
      </c>
      <c r="AB624" s="353" t="s">
        <v>527</v>
      </c>
      <c r="AC624" s="355">
        <v>0</v>
      </c>
      <c r="AD624" s="355">
        <v>0</v>
      </c>
      <c r="AE624" s="355">
        <v>0</v>
      </c>
      <c r="AF624" s="355">
        <v>0</v>
      </c>
      <c r="AG624" s="355">
        <v>0</v>
      </c>
      <c r="AH624" s="167">
        <v>32385</v>
      </c>
      <c r="AI624" s="373">
        <v>0</v>
      </c>
      <c r="AJ624" s="370"/>
      <c r="AK624" s="370"/>
      <c r="AL624" s="370"/>
      <c r="AM624" s="370"/>
      <c r="AN624" s="358">
        <v>0</v>
      </c>
      <c r="AO624" s="359">
        <v>0</v>
      </c>
      <c r="AP624" s="360" t="s">
        <v>527</v>
      </c>
      <c r="AQ624" s="362"/>
      <c r="AR624" s="362"/>
      <c r="AS624" s="362"/>
      <c r="AT624" s="362"/>
      <c r="AU624" s="362">
        <v>0</v>
      </c>
      <c r="AV624" s="363">
        <v>0</v>
      </c>
      <c r="AW624" s="364" t="s">
        <v>527</v>
      </c>
    </row>
    <row r="625" spans="1:49" ht="14.25" customHeight="1" x14ac:dyDescent="0.2">
      <c r="A625" s="153">
        <v>624</v>
      </c>
      <c r="B625" s="153" t="str">
        <f t="shared" si="9"/>
        <v>CL-ANProtection (GBV)</v>
      </c>
      <c r="C625" s="343" t="s">
        <v>115</v>
      </c>
      <c r="D625" s="344" t="s">
        <v>115</v>
      </c>
      <c r="E625" s="344" t="s">
        <v>116</v>
      </c>
      <c r="F625" s="344" t="s">
        <v>117</v>
      </c>
      <c r="G625" s="344" t="s">
        <v>427</v>
      </c>
      <c r="H625" s="239">
        <v>17</v>
      </c>
      <c r="I625" s="239">
        <v>0</v>
      </c>
      <c r="J625" s="239">
        <v>69</v>
      </c>
      <c r="K625" s="239">
        <v>0</v>
      </c>
      <c r="L625" s="346">
        <v>86</v>
      </c>
      <c r="M625" s="346">
        <v>2046</v>
      </c>
      <c r="N625" s="236">
        <v>4.2033235581622676E-2</v>
      </c>
      <c r="O625" s="347">
        <v>17</v>
      </c>
      <c r="P625" s="347">
        <v>0</v>
      </c>
      <c r="Q625" s="347">
        <v>69</v>
      </c>
      <c r="R625" s="347">
        <v>0</v>
      </c>
      <c r="S625" s="348">
        <v>86</v>
      </c>
      <c r="T625" s="157">
        <v>1129</v>
      </c>
      <c r="U625" s="349">
        <v>7.6173604960141722E-2</v>
      </c>
      <c r="V625" s="350"/>
      <c r="W625" s="350"/>
      <c r="X625" s="350"/>
      <c r="Y625" s="350"/>
      <c r="Z625" s="351">
        <v>0</v>
      </c>
      <c r="AA625" s="352">
        <v>0</v>
      </c>
      <c r="AB625" s="353" t="s">
        <v>527</v>
      </c>
      <c r="AC625" s="354"/>
      <c r="AD625" s="354"/>
      <c r="AE625" s="354"/>
      <c r="AF625" s="354"/>
      <c r="AG625" s="355">
        <v>0</v>
      </c>
      <c r="AH625" s="167">
        <v>917</v>
      </c>
      <c r="AI625" s="373">
        <v>0</v>
      </c>
      <c r="AJ625" s="357"/>
      <c r="AK625" s="357"/>
      <c r="AL625" s="357"/>
      <c r="AM625" s="357"/>
      <c r="AN625" s="358">
        <v>0</v>
      </c>
      <c r="AO625" s="359">
        <v>0</v>
      </c>
      <c r="AP625" s="360" t="s">
        <v>527</v>
      </c>
      <c r="AQ625" s="361"/>
      <c r="AR625" s="361"/>
      <c r="AS625" s="361"/>
      <c r="AT625" s="361"/>
      <c r="AU625" s="362">
        <v>0</v>
      </c>
      <c r="AV625" s="363">
        <v>0</v>
      </c>
      <c r="AW625" s="364" t="s">
        <v>527</v>
      </c>
    </row>
    <row r="626" spans="1:49" ht="14.25" customHeight="1" x14ac:dyDescent="0.2">
      <c r="A626" s="153">
        <v>625</v>
      </c>
      <c r="B626" s="153" t="str">
        <f t="shared" si="9"/>
        <v>CL-APProtection (GBV)</v>
      </c>
      <c r="C626" s="343" t="s">
        <v>115</v>
      </c>
      <c r="D626" s="344" t="s">
        <v>115</v>
      </c>
      <c r="E626" s="344" t="s">
        <v>118</v>
      </c>
      <c r="F626" s="344" t="s">
        <v>119</v>
      </c>
      <c r="G626" s="344" t="s">
        <v>427</v>
      </c>
      <c r="H626" s="239">
        <v>0</v>
      </c>
      <c r="I626" s="239">
        <v>0</v>
      </c>
      <c r="J626" s="239">
        <v>0</v>
      </c>
      <c r="K626" s="239">
        <v>0</v>
      </c>
      <c r="L626" s="346">
        <v>0</v>
      </c>
      <c r="M626" s="346">
        <v>2256</v>
      </c>
      <c r="N626" s="236">
        <v>0</v>
      </c>
      <c r="O626" s="347"/>
      <c r="P626" s="347"/>
      <c r="Q626" s="347"/>
      <c r="R626" s="347"/>
      <c r="S626" s="348">
        <v>0</v>
      </c>
      <c r="T626" s="157">
        <v>532</v>
      </c>
      <c r="U626" s="349">
        <v>0</v>
      </c>
      <c r="V626" s="350"/>
      <c r="W626" s="350"/>
      <c r="X626" s="350"/>
      <c r="Y626" s="350"/>
      <c r="Z626" s="351">
        <v>0</v>
      </c>
      <c r="AA626" s="352">
        <v>0</v>
      </c>
      <c r="AB626" s="353" t="s">
        <v>527</v>
      </c>
      <c r="AC626" s="354"/>
      <c r="AD626" s="354"/>
      <c r="AE626" s="354"/>
      <c r="AF626" s="354"/>
      <c r="AG626" s="355">
        <v>0</v>
      </c>
      <c r="AH626" s="167">
        <v>1724</v>
      </c>
      <c r="AI626" s="373">
        <v>0</v>
      </c>
      <c r="AJ626" s="357"/>
      <c r="AK626" s="357"/>
      <c r="AL626" s="357"/>
      <c r="AM626" s="357"/>
      <c r="AN626" s="358">
        <v>0</v>
      </c>
      <c r="AO626" s="359">
        <v>0</v>
      </c>
      <c r="AP626" s="360" t="s">
        <v>527</v>
      </c>
      <c r="AQ626" s="361"/>
      <c r="AR626" s="361"/>
      <c r="AS626" s="361"/>
      <c r="AT626" s="361"/>
      <c r="AU626" s="362">
        <v>0</v>
      </c>
      <c r="AV626" s="363">
        <v>0</v>
      </c>
      <c r="AW626" s="364" t="s">
        <v>527</v>
      </c>
    </row>
    <row r="627" spans="1:49" ht="14.25" customHeight="1" x14ac:dyDescent="0.2">
      <c r="A627" s="153">
        <v>626</v>
      </c>
      <c r="B627" s="153" t="str">
        <f t="shared" si="9"/>
        <v>CL-ATProtection (GBV)</v>
      </c>
      <c r="C627" s="343" t="s">
        <v>115</v>
      </c>
      <c r="D627" s="344" t="s">
        <v>115</v>
      </c>
      <c r="E627" s="344" t="s">
        <v>120</v>
      </c>
      <c r="F627" s="344" t="s">
        <v>121</v>
      </c>
      <c r="G627" s="344" t="s">
        <v>427</v>
      </c>
      <c r="H627" s="239">
        <v>0</v>
      </c>
      <c r="I627" s="239">
        <v>0</v>
      </c>
      <c r="J627" s="239">
        <v>0</v>
      </c>
      <c r="K627" s="239">
        <v>0</v>
      </c>
      <c r="L627" s="346">
        <v>0</v>
      </c>
      <c r="M627" s="346">
        <v>1265</v>
      </c>
      <c r="N627" s="236">
        <v>0</v>
      </c>
      <c r="O627" s="347"/>
      <c r="P627" s="347"/>
      <c r="Q627" s="347"/>
      <c r="R627" s="347"/>
      <c r="S627" s="348">
        <v>0</v>
      </c>
      <c r="T627" s="157">
        <v>448</v>
      </c>
      <c r="U627" s="349">
        <v>0</v>
      </c>
      <c r="V627" s="350"/>
      <c r="W627" s="350"/>
      <c r="X627" s="350"/>
      <c r="Y627" s="350"/>
      <c r="Z627" s="351">
        <v>0</v>
      </c>
      <c r="AA627" s="352">
        <v>0</v>
      </c>
      <c r="AB627" s="353" t="s">
        <v>527</v>
      </c>
      <c r="AC627" s="354"/>
      <c r="AD627" s="354"/>
      <c r="AE627" s="354"/>
      <c r="AF627" s="354"/>
      <c r="AG627" s="355">
        <v>0</v>
      </c>
      <c r="AH627" s="167">
        <v>817</v>
      </c>
      <c r="AI627" s="373">
        <v>0</v>
      </c>
      <c r="AJ627" s="357"/>
      <c r="AK627" s="357"/>
      <c r="AL627" s="357"/>
      <c r="AM627" s="357"/>
      <c r="AN627" s="358">
        <v>0</v>
      </c>
      <c r="AO627" s="359">
        <v>0</v>
      </c>
      <c r="AP627" s="360" t="s">
        <v>527</v>
      </c>
      <c r="AQ627" s="361"/>
      <c r="AR627" s="361"/>
      <c r="AS627" s="361"/>
      <c r="AT627" s="361"/>
      <c r="AU627" s="362">
        <v>0</v>
      </c>
      <c r="AV627" s="363">
        <v>0</v>
      </c>
      <c r="AW627" s="364" t="s">
        <v>527</v>
      </c>
    </row>
    <row r="628" spans="1:49" ht="14.25" customHeight="1" x14ac:dyDescent="0.2">
      <c r="A628" s="153">
        <v>627</v>
      </c>
      <c r="B628" s="153" t="str">
        <f t="shared" si="9"/>
        <v>CL-AIProtection (GBV)</v>
      </c>
      <c r="C628" s="343" t="s">
        <v>115</v>
      </c>
      <c r="D628" s="344" t="s">
        <v>115</v>
      </c>
      <c r="E628" s="344" t="s">
        <v>122</v>
      </c>
      <c r="F628" s="344" t="s">
        <v>123</v>
      </c>
      <c r="G628" s="344" t="s">
        <v>427</v>
      </c>
      <c r="H628" s="239">
        <v>0</v>
      </c>
      <c r="I628" s="239">
        <v>0</v>
      </c>
      <c r="J628" s="239">
        <v>0</v>
      </c>
      <c r="K628" s="239">
        <v>0</v>
      </c>
      <c r="L628" s="346">
        <v>0</v>
      </c>
      <c r="M628" s="346">
        <v>2385</v>
      </c>
      <c r="N628" s="236">
        <v>0</v>
      </c>
      <c r="O628" s="347"/>
      <c r="P628" s="347"/>
      <c r="Q628" s="347"/>
      <c r="R628" s="347"/>
      <c r="S628" s="348">
        <v>0</v>
      </c>
      <c r="T628" s="157">
        <v>80</v>
      </c>
      <c r="U628" s="349">
        <v>0</v>
      </c>
      <c r="V628" s="350"/>
      <c r="W628" s="350"/>
      <c r="X628" s="350"/>
      <c r="Y628" s="350"/>
      <c r="Z628" s="351">
        <v>0</v>
      </c>
      <c r="AA628" s="352">
        <v>0</v>
      </c>
      <c r="AB628" s="353" t="s">
        <v>527</v>
      </c>
      <c r="AC628" s="354"/>
      <c r="AD628" s="354"/>
      <c r="AE628" s="354"/>
      <c r="AF628" s="354"/>
      <c r="AG628" s="355">
        <v>0</v>
      </c>
      <c r="AH628" s="167">
        <v>2305</v>
      </c>
      <c r="AI628" s="373">
        <v>0</v>
      </c>
      <c r="AJ628" s="357"/>
      <c r="AK628" s="357"/>
      <c r="AL628" s="357"/>
      <c r="AM628" s="357"/>
      <c r="AN628" s="358">
        <v>0</v>
      </c>
      <c r="AO628" s="359">
        <v>0</v>
      </c>
      <c r="AP628" s="360" t="s">
        <v>527</v>
      </c>
      <c r="AQ628" s="361"/>
      <c r="AR628" s="361"/>
      <c r="AS628" s="361"/>
      <c r="AT628" s="361"/>
      <c r="AU628" s="362">
        <v>0</v>
      </c>
      <c r="AV628" s="363">
        <v>0</v>
      </c>
      <c r="AW628" s="364" t="s">
        <v>527</v>
      </c>
    </row>
    <row r="629" spans="1:49" ht="14.25" customHeight="1" x14ac:dyDescent="0.2">
      <c r="A629" s="153">
        <v>628</v>
      </c>
      <c r="B629" s="153" t="str">
        <f t="shared" si="9"/>
        <v>CL-BIProtection (GBV)</v>
      </c>
      <c r="C629" s="343" t="s">
        <v>115</v>
      </c>
      <c r="D629" s="344" t="s">
        <v>115</v>
      </c>
      <c r="E629" s="344" t="s">
        <v>124</v>
      </c>
      <c r="F629" s="344" t="s">
        <v>125</v>
      </c>
      <c r="G629" s="344" t="s">
        <v>427</v>
      </c>
      <c r="H629" s="239">
        <v>0</v>
      </c>
      <c r="I629" s="239">
        <v>0</v>
      </c>
      <c r="J629" s="239">
        <v>0</v>
      </c>
      <c r="K629" s="239">
        <v>0</v>
      </c>
      <c r="L629" s="346">
        <v>0</v>
      </c>
      <c r="M629" s="346">
        <v>7445</v>
      </c>
      <c r="N629" s="236">
        <v>0</v>
      </c>
      <c r="O629" s="347"/>
      <c r="P629" s="347"/>
      <c r="Q629" s="347"/>
      <c r="R629" s="347"/>
      <c r="S629" s="348">
        <v>0</v>
      </c>
      <c r="T629" s="157">
        <v>2180</v>
      </c>
      <c r="U629" s="349">
        <v>0</v>
      </c>
      <c r="V629" s="350"/>
      <c r="W629" s="350"/>
      <c r="X629" s="350"/>
      <c r="Y629" s="350"/>
      <c r="Z629" s="351">
        <v>0</v>
      </c>
      <c r="AA629" s="352">
        <v>0</v>
      </c>
      <c r="AB629" s="353" t="s">
        <v>527</v>
      </c>
      <c r="AC629" s="354"/>
      <c r="AD629" s="354"/>
      <c r="AE629" s="354"/>
      <c r="AF629" s="354"/>
      <c r="AG629" s="355">
        <v>0</v>
      </c>
      <c r="AH629" s="167">
        <v>5265</v>
      </c>
      <c r="AI629" s="373">
        <v>0</v>
      </c>
      <c r="AJ629" s="357"/>
      <c r="AK629" s="357"/>
      <c r="AL629" s="357"/>
      <c r="AM629" s="357"/>
      <c r="AN629" s="358">
        <v>0</v>
      </c>
      <c r="AO629" s="359">
        <v>0</v>
      </c>
      <c r="AP629" s="360" t="s">
        <v>527</v>
      </c>
      <c r="AQ629" s="361"/>
      <c r="AR629" s="361"/>
      <c r="AS629" s="361"/>
      <c r="AT629" s="361"/>
      <c r="AU629" s="362">
        <v>0</v>
      </c>
      <c r="AV629" s="363">
        <v>0</v>
      </c>
      <c r="AW629" s="364" t="s">
        <v>527</v>
      </c>
    </row>
    <row r="630" spans="1:49" ht="14.25" customHeight="1" x14ac:dyDescent="0.2">
      <c r="A630" s="153">
        <v>629</v>
      </c>
      <c r="B630" s="153" t="str">
        <f t="shared" si="9"/>
        <v>CL-COProtection (GBV)</v>
      </c>
      <c r="C630" s="343" t="s">
        <v>115</v>
      </c>
      <c r="D630" s="344" t="s">
        <v>115</v>
      </c>
      <c r="E630" s="344" t="s">
        <v>126</v>
      </c>
      <c r="F630" s="344" t="s">
        <v>127</v>
      </c>
      <c r="G630" s="344" t="s">
        <v>427</v>
      </c>
      <c r="H630" s="239">
        <v>0</v>
      </c>
      <c r="I630" s="239">
        <v>0</v>
      </c>
      <c r="J630" s="239">
        <v>0</v>
      </c>
      <c r="K630" s="239">
        <v>0</v>
      </c>
      <c r="L630" s="346">
        <v>0</v>
      </c>
      <c r="M630" s="346">
        <v>4155</v>
      </c>
      <c r="N630" s="236">
        <v>0</v>
      </c>
      <c r="O630" s="347"/>
      <c r="P630" s="347"/>
      <c r="Q630" s="347"/>
      <c r="R630" s="347"/>
      <c r="S630" s="348">
        <v>0</v>
      </c>
      <c r="T630" s="157">
        <v>1474</v>
      </c>
      <c r="U630" s="349">
        <v>0</v>
      </c>
      <c r="V630" s="350"/>
      <c r="W630" s="350"/>
      <c r="X630" s="350"/>
      <c r="Y630" s="350"/>
      <c r="Z630" s="351">
        <v>0</v>
      </c>
      <c r="AA630" s="352">
        <v>0</v>
      </c>
      <c r="AB630" s="353" t="s">
        <v>527</v>
      </c>
      <c r="AC630" s="354"/>
      <c r="AD630" s="354"/>
      <c r="AE630" s="354"/>
      <c r="AF630" s="354"/>
      <c r="AG630" s="355">
        <v>0</v>
      </c>
      <c r="AH630" s="167">
        <v>2681</v>
      </c>
      <c r="AI630" s="373">
        <v>0</v>
      </c>
      <c r="AJ630" s="357"/>
      <c r="AK630" s="357"/>
      <c r="AL630" s="357"/>
      <c r="AM630" s="357"/>
      <c r="AN630" s="358">
        <v>0</v>
      </c>
      <c r="AO630" s="359">
        <v>0</v>
      </c>
      <c r="AP630" s="360" t="s">
        <v>527</v>
      </c>
      <c r="AQ630" s="361"/>
      <c r="AR630" s="361"/>
      <c r="AS630" s="361"/>
      <c r="AT630" s="361"/>
      <c r="AU630" s="362">
        <v>0</v>
      </c>
      <c r="AV630" s="363">
        <v>0</v>
      </c>
      <c r="AW630" s="364" t="s">
        <v>527</v>
      </c>
    </row>
    <row r="631" spans="1:49" ht="14.25" customHeight="1" x14ac:dyDescent="0.2">
      <c r="A631" s="153">
        <v>630</v>
      </c>
      <c r="B631" s="153" t="str">
        <f t="shared" si="9"/>
        <v>CL-ARProtection (GBV)</v>
      </c>
      <c r="C631" s="343" t="s">
        <v>115</v>
      </c>
      <c r="D631" s="344" t="s">
        <v>115</v>
      </c>
      <c r="E631" s="344" t="s">
        <v>128</v>
      </c>
      <c r="F631" s="344" t="s">
        <v>129</v>
      </c>
      <c r="G631" s="344" t="s">
        <v>427</v>
      </c>
      <c r="H631" s="239">
        <v>0</v>
      </c>
      <c r="I631" s="239">
        <v>0</v>
      </c>
      <c r="J631" s="239">
        <v>0</v>
      </c>
      <c r="K631" s="239">
        <v>0</v>
      </c>
      <c r="L631" s="346">
        <v>0</v>
      </c>
      <c r="M631" s="346">
        <v>3731</v>
      </c>
      <c r="N631" s="236">
        <v>0</v>
      </c>
      <c r="O631" s="347"/>
      <c r="P631" s="347"/>
      <c r="Q631" s="347"/>
      <c r="R631" s="347"/>
      <c r="S631" s="348">
        <v>0</v>
      </c>
      <c r="T631" s="157">
        <v>644</v>
      </c>
      <c r="U631" s="349">
        <v>0</v>
      </c>
      <c r="V631" s="350"/>
      <c r="W631" s="350"/>
      <c r="X631" s="350"/>
      <c r="Y631" s="350"/>
      <c r="Z631" s="351">
        <v>0</v>
      </c>
      <c r="AA631" s="352">
        <v>0</v>
      </c>
      <c r="AB631" s="353" t="s">
        <v>527</v>
      </c>
      <c r="AC631" s="354"/>
      <c r="AD631" s="354"/>
      <c r="AE631" s="354"/>
      <c r="AF631" s="354"/>
      <c r="AG631" s="355">
        <v>0</v>
      </c>
      <c r="AH631" s="167">
        <v>3087</v>
      </c>
      <c r="AI631" s="373">
        <v>0</v>
      </c>
      <c r="AJ631" s="357"/>
      <c r="AK631" s="357"/>
      <c r="AL631" s="357"/>
      <c r="AM631" s="357"/>
      <c r="AN631" s="358">
        <v>0</v>
      </c>
      <c r="AO631" s="359">
        <v>0</v>
      </c>
      <c r="AP631" s="360" t="s">
        <v>527</v>
      </c>
      <c r="AQ631" s="361"/>
      <c r="AR631" s="361"/>
      <c r="AS631" s="361"/>
      <c r="AT631" s="361"/>
      <c r="AU631" s="362">
        <v>0</v>
      </c>
      <c r="AV631" s="363">
        <v>0</v>
      </c>
      <c r="AW631" s="364" t="s">
        <v>527</v>
      </c>
    </row>
    <row r="632" spans="1:49" ht="14.25" customHeight="1" x14ac:dyDescent="0.2">
      <c r="A632" s="153">
        <v>631</v>
      </c>
      <c r="B632" s="153" t="str">
        <f t="shared" si="9"/>
        <v>CL-LIProtection (GBV)</v>
      </c>
      <c r="C632" s="343" t="s">
        <v>115</v>
      </c>
      <c r="D632" s="344" t="s">
        <v>115</v>
      </c>
      <c r="E632" s="344" t="s">
        <v>130</v>
      </c>
      <c r="F632" s="344" t="s">
        <v>131</v>
      </c>
      <c r="G632" s="344" t="s">
        <v>427</v>
      </c>
      <c r="H632" s="239">
        <v>0</v>
      </c>
      <c r="I632" s="239">
        <v>0</v>
      </c>
      <c r="J632" s="239">
        <v>0</v>
      </c>
      <c r="K632" s="239">
        <v>0</v>
      </c>
      <c r="L632" s="346">
        <v>0</v>
      </c>
      <c r="M632" s="346">
        <v>6529</v>
      </c>
      <c r="N632" s="236">
        <v>0</v>
      </c>
      <c r="O632" s="347"/>
      <c r="P632" s="347"/>
      <c r="Q632" s="347"/>
      <c r="R632" s="347"/>
      <c r="S632" s="348">
        <v>0</v>
      </c>
      <c r="T632" s="157">
        <v>1965</v>
      </c>
      <c r="U632" s="349">
        <v>0</v>
      </c>
      <c r="V632" s="350"/>
      <c r="W632" s="350"/>
      <c r="X632" s="350"/>
      <c r="Y632" s="350"/>
      <c r="Z632" s="351">
        <v>0</v>
      </c>
      <c r="AA632" s="352">
        <v>0</v>
      </c>
      <c r="AB632" s="353" t="s">
        <v>527</v>
      </c>
      <c r="AC632" s="354"/>
      <c r="AD632" s="354"/>
      <c r="AE632" s="354"/>
      <c r="AF632" s="354"/>
      <c r="AG632" s="355">
        <v>0</v>
      </c>
      <c r="AH632" s="167">
        <v>4564</v>
      </c>
      <c r="AI632" s="373">
        <v>0</v>
      </c>
      <c r="AJ632" s="357"/>
      <c r="AK632" s="357"/>
      <c r="AL632" s="357"/>
      <c r="AM632" s="357"/>
      <c r="AN632" s="358">
        <v>0</v>
      </c>
      <c r="AO632" s="359">
        <v>0</v>
      </c>
      <c r="AP632" s="360" t="s">
        <v>527</v>
      </c>
      <c r="AQ632" s="361"/>
      <c r="AR632" s="361"/>
      <c r="AS632" s="361"/>
      <c r="AT632" s="361"/>
      <c r="AU632" s="362">
        <v>0</v>
      </c>
      <c r="AV632" s="363">
        <v>0</v>
      </c>
      <c r="AW632" s="364" t="s">
        <v>527</v>
      </c>
    </row>
    <row r="633" spans="1:49" ht="14.25" customHeight="1" x14ac:dyDescent="0.2">
      <c r="A633" s="153">
        <v>632</v>
      </c>
      <c r="B633" s="153" t="str">
        <f t="shared" si="9"/>
        <v>CL-LLProtection (GBV)</v>
      </c>
      <c r="C633" s="343" t="s">
        <v>115</v>
      </c>
      <c r="D633" s="344" t="s">
        <v>115</v>
      </c>
      <c r="E633" s="344" t="s">
        <v>132</v>
      </c>
      <c r="F633" s="344" t="s">
        <v>133</v>
      </c>
      <c r="G633" s="344" t="s">
        <v>427</v>
      </c>
      <c r="H633" s="239">
        <v>0</v>
      </c>
      <c r="I633" s="239">
        <v>0</v>
      </c>
      <c r="J633" s="239">
        <v>0</v>
      </c>
      <c r="K633" s="239">
        <v>0</v>
      </c>
      <c r="L633" s="346">
        <v>0</v>
      </c>
      <c r="M633" s="346">
        <v>4117</v>
      </c>
      <c r="N633" s="236">
        <v>0</v>
      </c>
      <c r="O633" s="347"/>
      <c r="P633" s="347"/>
      <c r="Q633" s="347"/>
      <c r="R633" s="347"/>
      <c r="S633" s="348">
        <v>0</v>
      </c>
      <c r="T633" s="157">
        <v>1328</v>
      </c>
      <c r="U633" s="349">
        <v>0</v>
      </c>
      <c r="V633" s="350"/>
      <c r="W633" s="350"/>
      <c r="X633" s="350"/>
      <c r="Y633" s="350"/>
      <c r="Z633" s="351">
        <v>0</v>
      </c>
      <c r="AA633" s="352">
        <v>0</v>
      </c>
      <c r="AB633" s="353" t="s">
        <v>527</v>
      </c>
      <c r="AC633" s="354"/>
      <c r="AD633" s="354"/>
      <c r="AE633" s="354"/>
      <c r="AF633" s="354"/>
      <c r="AG633" s="355">
        <v>0</v>
      </c>
      <c r="AH633" s="167">
        <v>2789</v>
      </c>
      <c r="AI633" s="373">
        <v>0</v>
      </c>
      <c r="AJ633" s="357"/>
      <c r="AK633" s="357"/>
      <c r="AL633" s="357"/>
      <c r="AM633" s="357"/>
      <c r="AN633" s="358">
        <v>0</v>
      </c>
      <c r="AO633" s="359">
        <v>0</v>
      </c>
      <c r="AP633" s="360" t="s">
        <v>527</v>
      </c>
      <c r="AQ633" s="361"/>
      <c r="AR633" s="361"/>
      <c r="AS633" s="361"/>
      <c r="AT633" s="361"/>
      <c r="AU633" s="362">
        <v>0</v>
      </c>
      <c r="AV633" s="363">
        <v>0</v>
      </c>
      <c r="AW633" s="364" t="s">
        <v>527</v>
      </c>
    </row>
    <row r="634" spans="1:49" ht="14.25" customHeight="1" x14ac:dyDescent="0.2">
      <c r="A634" s="153">
        <v>633</v>
      </c>
      <c r="B634" s="153" t="str">
        <f t="shared" si="9"/>
        <v>CL-LRProtection (GBV)</v>
      </c>
      <c r="C634" s="343" t="s">
        <v>115</v>
      </c>
      <c r="D634" s="344" t="s">
        <v>115</v>
      </c>
      <c r="E634" s="344" t="s">
        <v>134</v>
      </c>
      <c r="F634" s="344" t="s">
        <v>135</v>
      </c>
      <c r="G634" s="344" t="s">
        <v>427</v>
      </c>
      <c r="H634" s="239">
        <v>0</v>
      </c>
      <c r="I634" s="239">
        <v>0</v>
      </c>
      <c r="J634" s="239">
        <v>0</v>
      </c>
      <c r="K634" s="239">
        <v>0</v>
      </c>
      <c r="L634" s="346">
        <v>0</v>
      </c>
      <c r="M634" s="346">
        <v>2679</v>
      </c>
      <c r="N634" s="236">
        <v>0</v>
      </c>
      <c r="O634" s="347"/>
      <c r="P634" s="347"/>
      <c r="Q634" s="347"/>
      <c r="R634" s="347"/>
      <c r="S634" s="348">
        <v>0</v>
      </c>
      <c r="T634" s="157">
        <v>237</v>
      </c>
      <c r="U634" s="349">
        <v>0</v>
      </c>
      <c r="V634" s="350"/>
      <c r="W634" s="350"/>
      <c r="X634" s="350"/>
      <c r="Y634" s="350"/>
      <c r="Z634" s="351">
        <v>0</v>
      </c>
      <c r="AA634" s="352">
        <v>0</v>
      </c>
      <c r="AB634" s="353" t="s">
        <v>527</v>
      </c>
      <c r="AC634" s="354"/>
      <c r="AD634" s="354"/>
      <c r="AE634" s="354"/>
      <c r="AF634" s="354"/>
      <c r="AG634" s="355">
        <v>0</v>
      </c>
      <c r="AH634" s="167">
        <v>2442</v>
      </c>
      <c r="AI634" s="373">
        <v>0</v>
      </c>
      <c r="AJ634" s="357"/>
      <c r="AK634" s="357"/>
      <c r="AL634" s="357"/>
      <c r="AM634" s="357"/>
      <c r="AN634" s="358">
        <v>0</v>
      </c>
      <c r="AO634" s="359">
        <v>0</v>
      </c>
      <c r="AP634" s="360" t="s">
        <v>527</v>
      </c>
      <c r="AQ634" s="361"/>
      <c r="AR634" s="361"/>
      <c r="AS634" s="361"/>
      <c r="AT634" s="361"/>
      <c r="AU634" s="362">
        <v>0</v>
      </c>
      <c r="AV634" s="363">
        <v>0</v>
      </c>
      <c r="AW634" s="364" t="s">
        <v>527</v>
      </c>
    </row>
    <row r="635" spans="1:49" ht="14.25" customHeight="1" x14ac:dyDescent="0.2">
      <c r="A635" s="153">
        <v>634</v>
      </c>
      <c r="B635" s="153" t="str">
        <f t="shared" si="9"/>
        <v>CL-MAProtection (GBV)</v>
      </c>
      <c r="C635" s="343" t="s">
        <v>115</v>
      </c>
      <c r="D635" s="344" t="s">
        <v>115</v>
      </c>
      <c r="E635" s="344" t="s">
        <v>136</v>
      </c>
      <c r="F635" s="344" t="s">
        <v>137</v>
      </c>
      <c r="G635" s="344" t="s">
        <v>427</v>
      </c>
      <c r="H635" s="239">
        <v>0</v>
      </c>
      <c r="I635" s="239">
        <v>0</v>
      </c>
      <c r="J635" s="239">
        <v>0</v>
      </c>
      <c r="K635" s="239">
        <v>0</v>
      </c>
      <c r="L635" s="346">
        <v>0</v>
      </c>
      <c r="M635" s="346">
        <v>582</v>
      </c>
      <c r="N635" s="236">
        <v>0</v>
      </c>
      <c r="O635" s="347"/>
      <c r="P635" s="347"/>
      <c r="Q635" s="347"/>
      <c r="R635" s="347"/>
      <c r="S635" s="348">
        <v>0</v>
      </c>
      <c r="T635" s="157">
        <v>291</v>
      </c>
      <c r="U635" s="349">
        <v>0</v>
      </c>
      <c r="V635" s="350"/>
      <c r="W635" s="350"/>
      <c r="X635" s="350"/>
      <c r="Y635" s="350"/>
      <c r="Z635" s="351">
        <v>0</v>
      </c>
      <c r="AA635" s="352">
        <v>0</v>
      </c>
      <c r="AB635" s="353" t="s">
        <v>527</v>
      </c>
      <c r="AC635" s="354"/>
      <c r="AD635" s="354"/>
      <c r="AE635" s="354"/>
      <c r="AF635" s="354"/>
      <c r="AG635" s="355">
        <v>0</v>
      </c>
      <c r="AH635" s="167">
        <v>291</v>
      </c>
      <c r="AI635" s="373">
        <v>0</v>
      </c>
      <c r="AJ635" s="357"/>
      <c r="AK635" s="357"/>
      <c r="AL635" s="357"/>
      <c r="AM635" s="357"/>
      <c r="AN635" s="358">
        <v>0</v>
      </c>
      <c r="AO635" s="359">
        <v>0</v>
      </c>
      <c r="AP635" s="360" t="s">
        <v>527</v>
      </c>
      <c r="AQ635" s="361"/>
      <c r="AR635" s="361"/>
      <c r="AS635" s="361"/>
      <c r="AT635" s="361"/>
      <c r="AU635" s="362">
        <v>0</v>
      </c>
      <c r="AV635" s="363">
        <v>0</v>
      </c>
      <c r="AW635" s="364" t="s">
        <v>527</v>
      </c>
    </row>
    <row r="636" spans="1:49" ht="14.25" customHeight="1" x14ac:dyDescent="0.2">
      <c r="A636" s="153">
        <v>635</v>
      </c>
      <c r="B636" s="153" t="str">
        <f t="shared" si="9"/>
        <v>CL-MLProtection (GBV)</v>
      </c>
      <c r="C636" s="343" t="s">
        <v>115</v>
      </c>
      <c r="D636" s="344" t="s">
        <v>115</v>
      </c>
      <c r="E636" s="344" t="s">
        <v>138</v>
      </c>
      <c r="F636" s="344" t="s">
        <v>139</v>
      </c>
      <c r="G636" s="344" t="s">
        <v>427</v>
      </c>
      <c r="H636" s="239">
        <v>0</v>
      </c>
      <c r="I636" s="239">
        <v>0</v>
      </c>
      <c r="J636" s="239">
        <v>0</v>
      </c>
      <c r="K636" s="239">
        <v>0</v>
      </c>
      <c r="L636" s="346">
        <v>0</v>
      </c>
      <c r="M636" s="346">
        <v>2335</v>
      </c>
      <c r="N636" s="236">
        <v>0</v>
      </c>
      <c r="O636" s="347"/>
      <c r="P636" s="347"/>
      <c r="Q636" s="347"/>
      <c r="R636" s="347"/>
      <c r="S636" s="348">
        <v>0</v>
      </c>
      <c r="T636" s="157">
        <v>1860</v>
      </c>
      <c r="U636" s="349">
        <v>0</v>
      </c>
      <c r="V636" s="350"/>
      <c r="W636" s="350"/>
      <c r="X636" s="350"/>
      <c r="Y636" s="350"/>
      <c r="Z636" s="351">
        <v>0</v>
      </c>
      <c r="AA636" s="352">
        <v>0</v>
      </c>
      <c r="AB636" s="353" t="s">
        <v>527</v>
      </c>
      <c r="AC636" s="354"/>
      <c r="AD636" s="354"/>
      <c r="AE636" s="354"/>
      <c r="AF636" s="354"/>
      <c r="AG636" s="355">
        <v>0</v>
      </c>
      <c r="AH636" s="167">
        <v>475</v>
      </c>
      <c r="AI636" s="373">
        <v>0</v>
      </c>
      <c r="AJ636" s="357"/>
      <c r="AK636" s="357"/>
      <c r="AL636" s="357"/>
      <c r="AM636" s="357"/>
      <c r="AN636" s="358">
        <v>0</v>
      </c>
      <c r="AO636" s="359">
        <v>0</v>
      </c>
      <c r="AP636" s="360" t="s">
        <v>527</v>
      </c>
      <c r="AQ636" s="361"/>
      <c r="AR636" s="361"/>
      <c r="AS636" s="361"/>
      <c r="AT636" s="361"/>
      <c r="AU636" s="362">
        <v>0</v>
      </c>
      <c r="AV636" s="363">
        <v>0</v>
      </c>
      <c r="AW636" s="364" t="s">
        <v>527</v>
      </c>
    </row>
    <row r="637" spans="1:49" ht="14.25" customHeight="1" x14ac:dyDescent="0.2">
      <c r="A637" s="153">
        <v>636</v>
      </c>
      <c r="B637" s="153" t="str">
        <f t="shared" si="9"/>
        <v>CL-RMProtection (GBV)</v>
      </c>
      <c r="C637" s="343" t="s">
        <v>115</v>
      </c>
      <c r="D637" s="344" t="s">
        <v>115</v>
      </c>
      <c r="E637" s="344" t="s">
        <v>140</v>
      </c>
      <c r="F637" s="344" t="s">
        <v>141</v>
      </c>
      <c r="G637" s="344" t="s">
        <v>427</v>
      </c>
      <c r="H637" s="239">
        <v>170</v>
      </c>
      <c r="I637" s="239">
        <v>0</v>
      </c>
      <c r="J637" s="239">
        <v>690</v>
      </c>
      <c r="K637" s="239">
        <v>0</v>
      </c>
      <c r="L637" s="346">
        <v>860</v>
      </c>
      <c r="M637" s="346">
        <v>55338</v>
      </c>
      <c r="N637" s="236">
        <v>1.5540857999927717E-2</v>
      </c>
      <c r="O637" s="347">
        <v>170</v>
      </c>
      <c r="P637" s="347">
        <v>0</v>
      </c>
      <c r="Q637" s="347">
        <v>690</v>
      </c>
      <c r="R637" s="347">
        <v>0</v>
      </c>
      <c r="S637" s="348">
        <v>860</v>
      </c>
      <c r="T637" s="157">
        <v>35493</v>
      </c>
      <c r="U637" s="349">
        <v>2.423012988476601E-2</v>
      </c>
      <c r="V637" s="350"/>
      <c r="W637" s="350"/>
      <c r="X637" s="350"/>
      <c r="Y637" s="350"/>
      <c r="Z637" s="351">
        <v>0</v>
      </c>
      <c r="AA637" s="352">
        <v>0</v>
      </c>
      <c r="AB637" s="353" t="s">
        <v>527</v>
      </c>
      <c r="AC637" s="354"/>
      <c r="AD637" s="354"/>
      <c r="AE637" s="354"/>
      <c r="AF637" s="354"/>
      <c r="AG637" s="355">
        <v>0</v>
      </c>
      <c r="AH637" s="167">
        <v>19845</v>
      </c>
      <c r="AI637" s="373">
        <v>0</v>
      </c>
      <c r="AJ637" s="357"/>
      <c r="AK637" s="357"/>
      <c r="AL637" s="357"/>
      <c r="AM637" s="357"/>
      <c r="AN637" s="358">
        <v>0</v>
      </c>
      <c r="AO637" s="359">
        <v>0</v>
      </c>
      <c r="AP637" s="360" t="s">
        <v>527</v>
      </c>
      <c r="AQ637" s="361"/>
      <c r="AR637" s="361"/>
      <c r="AS637" s="361"/>
      <c r="AT637" s="361"/>
      <c r="AU637" s="362">
        <v>0</v>
      </c>
      <c r="AV637" s="363">
        <v>0</v>
      </c>
      <c r="AW637" s="364" t="s">
        <v>527</v>
      </c>
    </row>
    <row r="638" spans="1:49" ht="14.25" customHeight="1" x14ac:dyDescent="0.2">
      <c r="A638" s="153">
        <v>637</v>
      </c>
      <c r="B638" s="153" t="str">
        <f t="shared" si="9"/>
        <v>CL-NBProtection (GBV)</v>
      </c>
      <c r="C638" s="343" t="s">
        <v>115</v>
      </c>
      <c r="D638" s="344" t="s">
        <v>115</v>
      </c>
      <c r="E638" s="344" t="s">
        <v>142</v>
      </c>
      <c r="F638" s="344" t="s">
        <v>143</v>
      </c>
      <c r="G638" s="344" t="s">
        <v>427</v>
      </c>
      <c r="H638" s="239">
        <v>0</v>
      </c>
      <c r="I638" s="239">
        <v>0</v>
      </c>
      <c r="J638" s="239">
        <v>0</v>
      </c>
      <c r="K638" s="239">
        <v>0</v>
      </c>
      <c r="L638" s="346">
        <v>0</v>
      </c>
      <c r="M638" s="346">
        <v>1647</v>
      </c>
      <c r="N638" s="236">
        <v>0</v>
      </c>
      <c r="O638" s="347"/>
      <c r="P638" s="347"/>
      <c r="Q638" s="347"/>
      <c r="R638" s="347"/>
      <c r="S638" s="348">
        <v>0</v>
      </c>
      <c r="T638" s="157">
        <v>521</v>
      </c>
      <c r="U638" s="349">
        <v>0</v>
      </c>
      <c r="V638" s="350"/>
      <c r="W638" s="350"/>
      <c r="X638" s="350"/>
      <c r="Y638" s="350"/>
      <c r="Z638" s="351">
        <v>0</v>
      </c>
      <c r="AA638" s="352">
        <v>0</v>
      </c>
      <c r="AB638" s="353" t="s">
        <v>527</v>
      </c>
      <c r="AC638" s="354"/>
      <c r="AD638" s="354"/>
      <c r="AE638" s="354"/>
      <c r="AF638" s="354"/>
      <c r="AG638" s="355">
        <v>0</v>
      </c>
      <c r="AH638" s="167">
        <v>1126</v>
      </c>
      <c r="AI638" s="373">
        <v>0</v>
      </c>
      <c r="AJ638" s="357"/>
      <c r="AK638" s="357"/>
      <c r="AL638" s="357"/>
      <c r="AM638" s="357"/>
      <c r="AN638" s="358">
        <v>0</v>
      </c>
      <c r="AO638" s="359">
        <v>0</v>
      </c>
      <c r="AP638" s="360" t="s">
        <v>527</v>
      </c>
      <c r="AQ638" s="361"/>
      <c r="AR638" s="361"/>
      <c r="AS638" s="361"/>
      <c r="AT638" s="361"/>
      <c r="AU638" s="362">
        <v>0</v>
      </c>
      <c r="AV638" s="363">
        <v>0</v>
      </c>
      <c r="AW638" s="364" t="s">
        <v>527</v>
      </c>
    </row>
    <row r="639" spans="1:49" ht="14.25" customHeight="1" x14ac:dyDescent="0.2">
      <c r="A639" s="153">
        <v>638</v>
      </c>
      <c r="B639" s="153" t="str">
        <f t="shared" si="9"/>
        <v>CL-TAProtection (GBV)</v>
      </c>
      <c r="C639" s="343" t="s">
        <v>115</v>
      </c>
      <c r="D639" s="344" t="s">
        <v>115</v>
      </c>
      <c r="E639" s="344" t="s">
        <v>144</v>
      </c>
      <c r="F639" s="344" t="s">
        <v>145</v>
      </c>
      <c r="G639" s="344" t="s">
        <v>427</v>
      </c>
      <c r="H639" s="239">
        <v>60</v>
      </c>
      <c r="I639" s="239">
        <v>0</v>
      </c>
      <c r="J639" s="239">
        <v>309</v>
      </c>
      <c r="K639" s="239">
        <v>0</v>
      </c>
      <c r="L639" s="346">
        <v>369</v>
      </c>
      <c r="M639" s="346">
        <v>1441</v>
      </c>
      <c r="N639" s="236">
        <v>0.25607217210270644</v>
      </c>
      <c r="O639" s="347">
        <v>60</v>
      </c>
      <c r="P639" s="347">
        <v>0</v>
      </c>
      <c r="Q639" s="347">
        <v>309</v>
      </c>
      <c r="R639" s="347">
        <v>0</v>
      </c>
      <c r="S639" s="348">
        <v>369</v>
      </c>
      <c r="T639" s="157">
        <v>809</v>
      </c>
      <c r="U639" s="349">
        <v>0.45611866501854142</v>
      </c>
      <c r="V639" s="350"/>
      <c r="W639" s="350"/>
      <c r="X639" s="350"/>
      <c r="Y639" s="350"/>
      <c r="Z639" s="351">
        <v>0</v>
      </c>
      <c r="AA639" s="352">
        <v>0</v>
      </c>
      <c r="AB639" s="353" t="s">
        <v>527</v>
      </c>
      <c r="AC639" s="354"/>
      <c r="AD639" s="354"/>
      <c r="AE639" s="354"/>
      <c r="AF639" s="354"/>
      <c r="AG639" s="355">
        <v>0</v>
      </c>
      <c r="AH639" s="167">
        <v>632</v>
      </c>
      <c r="AI639" s="373">
        <v>0</v>
      </c>
      <c r="AJ639" s="357"/>
      <c r="AK639" s="357"/>
      <c r="AL639" s="357"/>
      <c r="AM639" s="357"/>
      <c r="AN639" s="358">
        <v>0</v>
      </c>
      <c r="AO639" s="359">
        <v>0</v>
      </c>
      <c r="AP639" s="360" t="s">
        <v>527</v>
      </c>
      <c r="AQ639" s="361"/>
      <c r="AR639" s="361"/>
      <c r="AS639" s="361"/>
      <c r="AT639" s="361"/>
      <c r="AU639" s="362">
        <v>0</v>
      </c>
      <c r="AV639" s="363">
        <v>0</v>
      </c>
      <c r="AW639" s="364" t="s">
        <v>527</v>
      </c>
    </row>
    <row r="640" spans="1:49" ht="14.25" customHeight="1" x14ac:dyDescent="0.2">
      <c r="A640" s="153">
        <v>639</v>
      </c>
      <c r="B640" s="153" t="str">
        <f t="shared" si="9"/>
        <v>CL-VSProtection (GBV)</v>
      </c>
      <c r="C640" s="343" t="s">
        <v>115</v>
      </c>
      <c r="D640" s="344" t="s">
        <v>115</v>
      </c>
      <c r="E640" s="344" t="s">
        <v>146</v>
      </c>
      <c r="F640" s="344" t="s">
        <v>147</v>
      </c>
      <c r="G640" s="344" t="s">
        <v>427</v>
      </c>
      <c r="H640" s="239">
        <v>0</v>
      </c>
      <c r="I640" s="239">
        <v>0</v>
      </c>
      <c r="J640" s="239">
        <v>0</v>
      </c>
      <c r="K640" s="239">
        <v>0</v>
      </c>
      <c r="L640" s="346">
        <v>0</v>
      </c>
      <c r="M640" s="346">
        <v>6081</v>
      </c>
      <c r="N640" s="236">
        <v>0</v>
      </c>
      <c r="O640" s="347"/>
      <c r="P640" s="347"/>
      <c r="Q640" s="347"/>
      <c r="R640" s="347"/>
      <c r="S640" s="348">
        <v>0</v>
      </c>
      <c r="T640" s="157">
        <v>4669</v>
      </c>
      <c r="U640" s="349">
        <v>0</v>
      </c>
      <c r="V640" s="350"/>
      <c r="W640" s="350"/>
      <c r="X640" s="350"/>
      <c r="Y640" s="350"/>
      <c r="Z640" s="351">
        <v>0</v>
      </c>
      <c r="AA640" s="352">
        <v>0</v>
      </c>
      <c r="AB640" s="353" t="s">
        <v>527</v>
      </c>
      <c r="AC640" s="354"/>
      <c r="AD640" s="354"/>
      <c r="AE640" s="354"/>
      <c r="AF640" s="354"/>
      <c r="AG640" s="355">
        <v>0</v>
      </c>
      <c r="AH640" s="167">
        <v>1412</v>
      </c>
      <c r="AI640" s="373">
        <v>0</v>
      </c>
      <c r="AJ640" s="357"/>
      <c r="AK640" s="357"/>
      <c r="AL640" s="357"/>
      <c r="AM640" s="357"/>
      <c r="AN640" s="358">
        <v>0</v>
      </c>
      <c r="AO640" s="359">
        <v>0</v>
      </c>
      <c r="AP640" s="360" t="s">
        <v>527</v>
      </c>
      <c r="AQ640" s="361"/>
      <c r="AR640" s="361"/>
      <c r="AS640" s="361"/>
      <c r="AT640" s="361"/>
      <c r="AU640" s="362">
        <v>0</v>
      </c>
      <c r="AV640" s="363">
        <v>0</v>
      </c>
      <c r="AW640" s="364" t="s">
        <v>527</v>
      </c>
    </row>
    <row r="641" spans="1:49" ht="14.25" customHeight="1" x14ac:dyDescent="0.2">
      <c r="A641" s="189">
        <v>640</v>
      </c>
      <c r="B641" s="189" t="str">
        <f t="shared" si="9"/>
        <v>CLProtection (GBV)</v>
      </c>
      <c r="C641" s="375" t="s">
        <v>115</v>
      </c>
      <c r="D641" s="376" t="s">
        <v>115</v>
      </c>
      <c r="E641" s="376" t="s">
        <v>148</v>
      </c>
      <c r="F641" s="377" t="s">
        <v>420</v>
      </c>
      <c r="G641" s="376" t="s">
        <v>427</v>
      </c>
      <c r="H641" s="241">
        <v>247</v>
      </c>
      <c r="I641" s="241">
        <v>0</v>
      </c>
      <c r="J641" s="241">
        <v>1068</v>
      </c>
      <c r="K641" s="241">
        <v>0</v>
      </c>
      <c r="L641" s="346">
        <v>1315</v>
      </c>
      <c r="M641" s="346">
        <v>104032</v>
      </c>
      <c r="N641" s="236">
        <v>1.2640341433405106E-2</v>
      </c>
      <c r="O641" s="369">
        <v>247</v>
      </c>
      <c r="P641" s="369">
        <v>0</v>
      </c>
      <c r="Q641" s="369">
        <v>1068</v>
      </c>
      <c r="R641" s="369">
        <v>0</v>
      </c>
      <c r="S641" s="348">
        <v>1315</v>
      </c>
      <c r="T641" s="157">
        <v>53660</v>
      </c>
      <c r="U641" s="349">
        <v>2.4506149832277301E-2</v>
      </c>
      <c r="V641" s="351"/>
      <c r="W641" s="351"/>
      <c r="X641" s="351"/>
      <c r="Y641" s="351"/>
      <c r="Z641" s="351">
        <v>0</v>
      </c>
      <c r="AA641" s="352">
        <v>0</v>
      </c>
      <c r="AB641" s="353" t="s">
        <v>527</v>
      </c>
      <c r="AC641" s="355">
        <v>0</v>
      </c>
      <c r="AD641" s="355">
        <v>0</v>
      </c>
      <c r="AE641" s="355">
        <v>0</v>
      </c>
      <c r="AF641" s="355">
        <v>0</v>
      </c>
      <c r="AG641" s="355">
        <v>0</v>
      </c>
      <c r="AH641" s="167">
        <v>50372</v>
      </c>
      <c r="AI641" s="373">
        <v>0</v>
      </c>
      <c r="AJ641" s="370"/>
      <c r="AK641" s="370"/>
      <c r="AL641" s="370"/>
      <c r="AM641" s="370"/>
      <c r="AN641" s="358">
        <v>0</v>
      </c>
      <c r="AO641" s="359">
        <v>0</v>
      </c>
      <c r="AP641" s="360" t="s">
        <v>527</v>
      </c>
      <c r="AQ641" s="362"/>
      <c r="AR641" s="362"/>
      <c r="AS641" s="362"/>
      <c r="AT641" s="362"/>
      <c r="AU641" s="362">
        <v>0</v>
      </c>
      <c r="AV641" s="363">
        <v>0</v>
      </c>
      <c r="AW641" s="364" t="s">
        <v>527</v>
      </c>
    </row>
    <row r="642" spans="1:49" ht="14.25" customHeight="1" x14ac:dyDescent="0.2">
      <c r="A642" s="153">
        <v>641</v>
      </c>
      <c r="B642" s="153" t="str">
        <f t="shared" si="9"/>
        <v>CL-ANProtection (General)</v>
      </c>
      <c r="C642" s="343" t="s">
        <v>115</v>
      </c>
      <c r="D642" s="344" t="s">
        <v>115</v>
      </c>
      <c r="E642" s="344" t="s">
        <v>116</v>
      </c>
      <c r="F642" s="344" t="s">
        <v>117</v>
      </c>
      <c r="G642" s="344" t="s">
        <v>428</v>
      </c>
      <c r="H642" s="239">
        <v>28</v>
      </c>
      <c r="I642" s="239">
        <v>28</v>
      </c>
      <c r="J642" s="239">
        <v>2200</v>
      </c>
      <c r="K642" s="239">
        <v>1800</v>
      </c>
      <c r="L642" s="346">
        <v>4056</v>
      </c>
      <c r="M642" s="346">
        <v>7424</v>
      </c>
      <c r="N642" s="236">
        <v>0.54633620689655171</v>
      </c>
      <c r="O642" s="347">
        <v>28</v>
      </c>
      <c r="P642" s="347">
        <v>28</v>
      </c>
      <c r="Q642" s="347">
        <v>2200</v>
      </c>
      <c r="R642" s="347">
        <v>1800</v>
      </c>
      <c r="S642" s="348">
        <v>4056</v>
      </c>
      <c r="T642" s="157">
        <v>5850</v>
      </c>
      <c r="U642" s="349">
        <v>0.69333333333333336</v>
      </c>
      <c r="V642" s="350"/>
      <c r="W642" s="350"/>
      <c r="X642" s="350"/>
      <c r="Y642" s="350"/>
      <c r="Z642" s="351">
        <v>0</v>
      </c>
      <c r="AA642" s="352">
        <v>0</v>
      </c>
      <c r="AB642" s="353" t="s">
        <v>527</v>
      </c>
      <c r="AC642" s="354"/>
      <c r="AD642" s="354"/>
      <c r="AE642" s="354"/>
      <c r="AF642" s="354"/>
      <c r="AG642" s="355">
        <v>0</v>
      </c>
      <c r="AH642" s="167">
        <v>1574</v>
      </c>
      <c r="AI642" s="373">
        <v>0</v>
      </c>
      <c r="AJ642" s="357"/>
      <c r="AK642" s="357"/>
      <c r="AL642" s="357"/>
      <c r="AM642" s="357"/>
      <c r="AN642" s="358">
        <v>0</v>
      </c>
      <c r="AO642" s="359">
        <v>0</v>
      </c>
      <c r="AP642" s="360" t="s">
        <v>527</v>
      </c>
      <c r="AQ642" s="361"/>
      <c r="AR642" s="361"/>
      <c r="AS642" s="361"/>
      <c r="AT642" s="361"/>
      <c r="AU642" s="362">
        <v>0</v>
      </c>
      <c r="AV642" s="363">
        <v>0</v>
      </c>
      <c r="AW642" s="364" t="s">
        <v>527</v>
      </c>
    </row>
    <row r="643" spans="1:49" ht="14.25" customHeight="1" x14ac:dyDescent="0.2">
      <c r="A643" s="153">
        <v>642</v>
      </c>
      <c r="B643" s="153" t="str">
        <f t="shared" si="9"/>
        <v>CL-APProtection (General)</v>
      </c>
      <c r="C643" s="343" t="s">
        <v>115</v>
      </c>
      <c r="D643" s="344" t="s">
        <v>115</v>
      </c>
      <c r="E643" s="344" t="s">
        <v>118</v>
      </c>
      <c r="F643" s="344" t="s">
        <v>119</v>
      </c>
      <c r="G643" s="344" t="s">
        <v>428</v>
      </c>
      <c r="H643" s="239">
        <v>10</v>
      </c>
      <c r="I643" s="239">
        <v>10</v>
      </c>
      <c r="J643" s="239">
        <v>30</v>
      </c>
      <c r="K643" s="239">
        <v>20</v>
      </c>
      <c r="L643" s="346">
        <v>70</v>
      </c>
      <c r="M643" s="346">
        <v>5713</v>
      </c>
      <c r="N643" s="236">
        <v>1.2252756870295816E-2</v>
      </c>
      <c r="O643" s="347">
        <v>10</v>
      </c>
      <c r="P643" s="347">
        <v>10</v>
      </c>
      <c r="Q643" s="347">
        <v>30</v>
      </c>
      <c r="R643" s="347">
        <v>20</v>
      </c>
      <c r="S643" s="348">
        <v>70</v>
      </c>
      <c r="T643" s="157">
        <v>2755</v>
      </c>
      <c r="U643" s="349">
        <v>2.5408348457350273E-2</v>
      </c>
      <c r="V643" s="350"/>
      <c r="W643" s="350"/>
      <c r="X643" s="350"/>
      <c r="Y643" s="350"/>
      <c r="Z643" s="351">
        <v>0</v>
      </c>
      <c r="AA643" s="352">
        <v>0</v>
      </c>
      <c r="AB643" s="353" t="s">
        <v>527</v>
      </c>
      <c r="AC643" s="354"/>
      <c r="AD643" s="354"/>
      <c r="AE643" s="354"/>
      <c r="AF643" s="354"/>
      <c r="AG643" s="355">
        <v>0</v>
      </c>
      <c r="AH643" s="167">
        <v>2958</v>
      </c>
      <c r="AI643" s="373">
        <v>0</v>
      </c>
      <c r="AJ643" s="357"/>
      <c r="AK643" s="357"/>
      <c r="AL643" s="357"/>
      <c r="AM643" s="357"/>
      <c r="AN643" s="358">
        <v>0</v>
      </c>
      <c r="AO643" s="359">
        <v>0</v>
      </c>
      <c r="AP643" s="360" t="s">
        <v>527</v>
      </c>
      <c r="AQ643" s="361"/>
      <c r="AR643" s="361"/>
      <c r="AS643" s="361"/>
      <c r="AT643" s="361"/>
      <c r="AU643" s="362">
        <v>0</v>
      </c>
      <c r="AV643" s="363">
        <v>0</v>
      </c>
      <c r="AW643" s="364" t="s">
        <v>527</v>
      </c>
    </row>
    <row r="644" spans="1:49" ht="14.25" customHeight="1" x14ac:dyDescent="0.2">
      <c r="A644" s="153">
        <v>643</v>
      </c>
      <c r="B644" s="153" t="str">
        <f t="shared" si="9"/>
        <v>CL-ATProtection (General)</v>
      </c>
      <c r="C644" s="343" t="s">
        <v>115</v>
      </c>
      <c r="D644" s="344" t="s">
        <v>115</v>
      </c>
      <c r="E644" s="344" t="s">
        <v>120</v>
      </c>
      <c r="F644" s="344" t="s">
        <v>121</v>
      </c>
      <c r="G644" s="344" t="s">
        <v>428</v>
      </c>
      <c r="H644" s="239">
        <v>10</v>
      </c>
      <c r="I644" s="239">
        <v>10</v>
      </c>
      <c r="J644" s="239">
        <v>30</v>
      </c>
      <c r="K644" s="239">
        <v>20</v>
      </c>
      <c r="L644" s="346">
        <v>70</v>
      </c>
      <c r="M644" s="346">
        <v>3722</v>
      </c>
      <c r="N644" s="236">
        <v>1.8807092960773777E-2</v>
      </c>
      <c r="O644" s="347">
        <v>10</v>
      </c>
      <c r="P644" s="347">
        <v>10</v>
      </c>
      <c r="Q644" s="347">
        <v>30</v>
      </c>
      <c r="R644" s="347">
        <v>20</v>
      </c>
      <c r="S644" s="348">
        <v>70</v>
      </c>
      <c r="T644" s="157">
        <v>2319</v>
      </c>
      <c r="U644" s="349">
        <v>3.0185424752048298E-2</v>
      </c>
      <c r="V644" s="350"/>
      <c r="W644" s="350"/>
      <c r="X644" s="350"/>
      <c r="Y644" s="350"/>
      <c r="Z644" s="351">
        <v>0</v>
      </c>
      <c r="AA644" s="352">
        <v>0</v>
      </c>
      <c r="AB644" s="353" t="s">
        <v>527</v>
      </c>
      <c r="AC644" s="354"/>
      <c r="AD644" s="354"/>
      <c r="AE644" s="354"/>
      <c r="AF644" s="354"/>
      <c r="AG644" s="355">
        <v>0</v>
      </c>
      <c r="AH644" s="167">
        <v>1403</v>
      </c>
      <c r="AI644" s="373">
        <v>0</v>
      </c>
      <c r="AJ644" s="357"/>
      <c r="AK644" s="357"/>
      <c r="AL644" s="357"/>
      <c r="AM644" s="357"/>
      <c r="AN644" s="358">
        <v>0</v>
      </c>
      <c r="AO644" s="359">
        <v>0</v>
      </c>
      <c r="AP644" s="360" t="s">
        <v>527</v>
      </c>
      <c r="AQ644" s="361"/>
      <c r="AR644" s="361"/>
      <c r="AS644" s="361"/>
      <c r="AT644" s="361"/>
      <c r="AU644" s="362">
        <v>0</v>
      </c>
      <c r="AV644" s="363">
        <v>0</v>
      </c>
      <c r="AW644" s="364" t="s">
        <v>527</v>
      </c>
    </row>
    <row r="645" spans="1:49" ht="14.25" customHeight="1" x14ac:dyDescent="0.2">
      <c r="A645" s="153">
        <v>644</v>
      </c>
      <c r="B645" s="153" t="str">
        <f t="shared" si="9"/>
        <v>CL-AIProtection (General)</v>
      </c>
      <c r="C645" s="343" t="s">
        <v>115</v>
      </c>
      <c r="D645" s="344" t="s">
        <v>115</v>
      </c>
      <c r="E645" s="344" t="s">
        <v>122</v>
      </c>
      <c r="F645" s="344" t="s">
        <v>123</v>
      </c>
      <c r="G645" s="344" t="s">
        <v>428</v>
      </c>
      <c r="H645" s="239">
        <v>2</v>
      </c>
      <c r="I645" s="239">
        <v>2</v>
      </c>
      <c r="J645" s="239">
        <v>30</v>
      </c>
      <c r="K645" s="239">
        <v>20</v>
      </c>
      <c r="L645" s="346">
        <v>54</v>
      </c>
      <c r="M645" s="346">
        <v>4374</v>
      </c>
      <c r="N645" s="236">
        <v>1.2345679012345678E-2</v>
      </c>
      <c r="O645" s="347">
        <v>2</v>
      </c>
      <c r="P645" s="347">
        <v>2</v>
      </c>
      <c r="Q645" s="347">
        <v>30</v>
      </c>
      <c r="R645" s="347">
        <v>20</v>
      </c>
      <c r="S645" s="348">
        <v>54</v>
      </c>
      <c r="T645" s="157">
        <v>417</v>
      </c>
      <c r="U645" s="349">
        <v>0.12949640287769784</v>
      </c>
      <c r="V645" s="350"/>
      <c r="W645" s="350"/>
      <c r="X645" s="350"/>
      <c r="Y645" s="350"/>
      <c r="Z645" s="351">
        <v>0</v>
      </c>
      <c r="AA645" s="352">
        <v>0</v>
      </c>
      <c r="AB645" s="353" t="s">
        <v>527</v>
      </c>
      <c r="AC645" s="354"/>
      <c r="AD645" s="354"/>
      <c r="AE645" s="354"/>
      <c r="AF645" s="354"/>
      <c r="AG645" s="355">
        <v>0</v>
      </c>
      <c r="AH645" s="167">
        <v>3957</v>
      </c>
      <c r="AI645" s="373">
        <v>0</v>
      </c>
      <c r="AJ645" s="357"/>
      <c r="AK645" s="357"/>
      <c r="AL645" s="357"/>
      <c r="AM645" s="357"/>
      <c r="AN645" s="358">
        <v>0</v>
      </c>
      <c r="AO645" s="359">
        <v>0</v>
      </c>
      <c r="AP645" s="360" t="s">
        <v>527</v>
      </c>
      <c r="AQ645" s="361"/>
      <c r="AR645" s="361"/>
      <c r="AS645" s="361"/>
      <c r="AT645" s="361"/>
      <c r="AU645" s="362">
        <v>0</v>
      </c>
      <c r="AV645" s="363">
        <v>0</v>
      </c>
      <c r="AW645" s="364" t="s">
        <v>527</v>
      </c>
    </row>
    <row r="646" spans="1:49" ht="14.25" customHeight="1" x14ac:dyDescent="0.2">
      <c r="A646" s="153">
        <v>645</v>
      </c>
      <c r="B646" s="153" t="str">
        <f t="shared" si="9"/>
        <v>CL-BIProtection (General)</v>
      </c>
      <c r="C646" s="343" t="s">
        <v>115</v>
      </c>
      <c r="D646" s="344" t="s">
        <v>115</v>
      </c>
      <c r="E646" s="344" t="s">
        <v>124</v>
      </c>
      <c r="F646" s="344" t="s">
        <v>125</v>
      </c>
      <c r="G646" s="344" t="s">
        <v>428</v>
      </c>
      <c r="H646" s="239">
        <v>51</v>
      </c>
      <c r="I646" s="239">
        <v>51</v>
      </c>
      <c r="J646" s="239">
        <v>300</v>
      </c>
      <c r="K646" s="239">
        <v>200</v>
      </c>
      <c r="L646" s="346">
        <v>602</v>
      </c>
      <c r="M646" s="346">
        <v>20340</v>
      </c>
      <c r="N646" s="236">
        <v>2.9596853490658801E-2</v>
      </c>
      <c r="O646" s="347">
        <v>51</v>
      </c>
      <c r="P646" s="347">
        <v>51</v>
      </c>
      <c r="Q646" s="347">
        <v>300</v>
      </c>
      <c r="R646" s="347">
        <v>200</v>
      </c>
      <c r="S646" s="348">
        <v>602</v>
      </c>
      <c r="T646" s="157">
        <v>11304</v>
      </c>
      <c r="U646" s="349">
        <v>5.3255484784147204E-2</v>
      </c>
      <c r="V646" s="350"/>
      <c r="W646" s="350"/>
      <c r="X646" s="350"/>
      <c r="Y646" s="350"/>
      <c r="Z646" s="351">
        <v>0</v>
      </c>
      <c r="AA646" s="352">
        <v>0</v>
      </c>
      <c r="AB646" s="353" t="s">
        <v>527</v>
      </c>
      <c r="AC646" s="354"/>
      <c r="AD646" s="354"/>
      <c r="AE646" s="354"/>
      <c r="AF646" s="354"/>
      <c r="AG646" s="355">
        <v>0</v>
      </c>
      <c r="AH646" s="167">
        <v>9036</v>
      </c>
      <c r="AI646" s="373">
        <v>0</v>
      </c>
      <c r="AJ646" s="357"/>
      <c r="AK646" s="357"/>
      <c r="AL646" s="357"/>
      <c r="AM646" s="357"/>
      <c r="AN646" s="358">
        <v>0</v>
      </c>
      <c r="AO646" s="359">
        <v>0</v>
      </c>
      <c r="AP646" s="360" t="s">
        <v>527</v>
      </c>
      <c r="AQ646" s="361"/>
      <c r="AR646" s="361"/>
      <c r="AS646" s="361"/>
      <c r="AT646" s="361"/>
      <c r="AU646" s="362">
        <v>0</v>
      </c>
      <c r="AV646" s="363">
        <v>0</v>
      </c>
      <c r="AW646" s="364" t="s">
        <v>527</v>
      </c>
    </row>
    <row r="647" spans="1:49" ht="14.25" customHeight="1" x14ac:dyDescent="0.2">
      <c r="A647" s="153">
        <v>646</v>
      </c>
      <c r="B647" s="153" t="str">
        <f t="shared" si="9"/>
        <v>CL-COProtection (General)</v>
      </c>
      <c r="C647" s="343" t="s">
        <v>115</v>
      </c>
      <c r="D647" s="344" t="s">
        <v>115</v>
      </c>
      <c r="E647" s="344" t="s">
        <v>126</v>
      </c>
      <c r="F647" s="344" t="s">
        <v>127</v>
      </c>
      <c r="G647" s="344" t="s">
        <v>428</v>
      </c>
      <c r="H647" s="239">
        <v>31</v>
      </c>
      <c r="I647" s="239">
        <v>31</v>
      </c>
      <c r="J647" s="239">
        <v>1200</v>
      </c>
      <c r="K647" s="239">
        <v>800</v>
      </c>
      <c r="L647" s="346">
        <v>2062</v>
      </c>
      <c r="M647" s="346">
        <v>12243</v>
      </c>
      <c r="N647" s="236">
        <v>0.1684227721963571</v>
      </c>
      <c r="O647" s="347">
        <v>31</v>
      </c>
      <c r="P647" s="347">
        <v>31</v>
      </c>
      <c r="Q647" s="347">
        <v>1200</v>
      </c>
      <c r="R647" s="347">
        <v>800</v>
      </c>
      <c r="S647" s="348">
        <v>2062</v>
      </c>
      <c r="T647" s="157">
        <v>7640</v>
      </c>
      <c r="U647" s="349">
        <v>0.26989528795811518</v>
      </c>
      <c r="V647" s="350"/>
      <c r="W647" s="350"/>
      <c r="X647" s="350"/>
      <c r="Y647" s="350"/>
      <c r="Z647" s="351">
        <v>0</v>
      </c>
      <c r="AA647" s="352">
        <v>0</v>
      </c>
      <c r="AB647" s="353" t="s">
        <v>527</v>
      </c>
      <c r="AC647" s="354"/>
      <c r="AD647" s="354"/>
      <c r="AE647" s="354"/>
      <c r="AF647" s="354"/>
      <c r="AG647" s="355">
        <v>0</v>
      </c>
      <c r="AH647" s="167">
        <v>4603</v>
      </c>
      <c r="AI647" s="373">
        <v>0</v>
      </c>
      <c r="AJ647" s="357"/>
      <c r="AK647" s="357"/>
      <c r="AL647" s="357"/>
      <c r="AM647" s="357"/>
      <c r="AN647" s="358">
        <v>0</v>
      </c>
      <c r="AO647" s="359">
        <v>0</v>
      </c>
      <c r="AP647" s="360" t="s">
        <v>527</v>
      </c>
      <c r="AQ647" s="361"/>
      <c r="AR647" s="361"/>
      <c r="AS647" s="361"/>
      <c r="AT647" s="361"/>
      <c r="AU647" s="362">
        <v>0</v>
      </c>
      <c r="AV647" s="363">
        <v>0</v>
      </c>
      <c r="AW647" s="364" t="s">
        <v>527</v>
      </c>
    </row>
    <row r="648" spans="1:49" ht="14.25" customHeight="1" x14ac:dyDescent="0.2">
      <c r="A648" s="153">
        <v>647</v>
      </c>
      <c r="B648" s="153" t="str">
        <f t="shared" si="9"/>
        <v>CL-ARProtection (General)</v>
      </c>
      <c r="C648" s="343" t="s">
        <v>115</v>
      </c>
      <c r="D648" s="344" t="s">
        <v>115</v>
      </c>
      <c r="E648" s="344" t="s">
        <v>128</v>
      </c>
      <c r="F648" s="344" t="s">
        <v>129</v>
      </c>
      <c r="G648" s="344" t="s">
        <v>428</v>
      </c>
      <c r="H648" s="239">
        <v>15</v>
      </c>
      <c r="I648" s="239">
        <v>15</v>
      </c>
      <c r="J648" s="239">
        <v>300</v>
      </c>
      <c r="K648" s="239">
        <v>200</v>
      </c>
      <c r="L648" s="346">
        <v>530</v>
      </c>
      <c r="M648" s="346">
        <v>8633</v>
      </c>
      <c r="N648" s="236">
        <v>6.1392331750260626E-2</v>
      </c>
      <c r="O648" s="347">
        <v>15</v>
      </c>
      <c r="P648" s="347">
        <v>15</v>
      </c>
      <c r="Q648" s="347">
        <v>300</v>
      </c>
      <c r="R648" s="347">
        <v>200</v>
      </c>
      <c r="S648" s="348">
        <v>530</v>
      </c>
      <c r="T648" s="157">
        <v>3335</v>
      </c>
      <c r="U648" s="349">
        <v>0.15892053973013492</v>
      </c>
      <c r="V648" s="350"/>
      <c r="W648" s="350"/>
      <c r="X648" s="350"/>
      <c r="Y648" s="350"/>
      <c r="Z648" s="351">
        <v>0</v>
      </c>
      <c r="AA648" s="352">
        <v>0</v>
      </c>
      <c r="AB648" s="353" t="s">
        <v>527</v>
      </c>
      <c r="AC648" s="354"/>
      <c r="AD648" s="354"/>
      <c r="AE648" s="354"/>
      <c r="AF648" s="354"/>
      <c r="AG648" s="355">
        <v>0</v>
      </c>
      <c r="AH648" s="167">
        <v>5298</v>
      </c>
      <c r="AI648" s="373">
        <v>0</v>
      </c>
      <c r="AJ648" s="357"/>
      <c r="AK648" s="357"/>
      <c r="AL648" s="357"/>
      <c r="AM648" s="357"/>
      <c r="AN648" s="358">
        <v>0</v>
      </c>
      <c r="AO648" s="359">
        <v>0</v>
      </c>
      <c r="AP648" s="360" t="s">
        <v>527</v>
      </c>
      <c r="AQ648" s="361"/>
      <c r="AR648" s="361"/>
      <c r="AS648" s="361"/>
      <c r="AT648" s="361"/>
      <c r="AU648" s="362">
        <v>0</v>
      </c>
      <c r="AV648" s="363">
        <v>0</v>
      </c>
      <c r="AW648" s="364" t="s">
        <v>527</v>
      </c>
    </row>
    <row r="649" spans="1:49" ht="14.25" customHeight="1" x14ac:dyDescent="0.2">
      <c r="A649" s="153">
        <v>648</v>
      </c>
      <c r="B649" s="153" t="str">
        <f t="shared" si="9"/>
        <v>CL-LIProtection (General)</v>
      </c>
      <c r="C649" s="343" t="s">
        <v>115</v>
      </c>
      <c r="D649" s="344" t="s">
        <v>115</v>
      </c>
      <c r="E649" s="344" t="s">
        <v>130</v>
      </c>
      <c r="F649" s="344" t="s">
        <v>131</v>
      </c>
      <c r="G649" s="344" t="s">
        <v>428</v>
      </c>
      <c r="H649" s="239">
        <v>44</v>
      </c>
      <c r="I649" s="239">
        <v>44</v>
      </c>
      <c r="J649" s="239">
        <v>80</v>
      </c>
      <c r="K649" s="239">
        <v>66</v>
      </c>
      <c r="L649" s="346">
        <v>234</v>
      </c>
      <c r="M649" s="346">
        <v>18015</v>
      </c>
      <c r="N649" s="236">
        <v>1.298917568692756E-2</v>
      </c>
      <c r="O649" s="347">
        <v>44</v>
      </c>
      <c r="P649" s="347">
        <v>44</v>
      </c>
      <c r="Q649" s="347">
        <v>80</v>
      </c>
      <c r="R649" s="347">
        <v>66</v>
      </c>
      <c r="S649" s="348">
        <v>234</v>
      </c>
      <c r="T649" s="157">
        <v>10184</v>
      </c>
      <c r="U649" s="349">
        <v>2.2977219167321289E-2</v>
      </c>
      <c r="V649" s="350"/>
      <c r="W649" s="350"/>
      <c r="X649" s="350"/>
      <c r="Y649" s="350"/>
      <c r="Z649" s="351">
        <v>0</v>
      </c>
      <c r="AA649" s="352">
        <v>0</v>
      </c>
      <c r="AB649" s="353" t="s">
        <v>527</v>
      </c>
      <c r="AC649" s="354"/>
      <c r="AD649" s="354"/>
      <c r="AE649" s="354"/>
      <c r="AF649" s="354"/>
      <c r="AG649" s="355">
        <v>0</v>
      </c>
      <c r="AH649" s="167">
        <v>7831</v>
      </c>
      <c r="AI649" s="373">
        <v>0</v>
      </c>
      <c r="AJ649" s="357"/>
      <c r="AK649" s="357"/>
      <c r="AL649" s="357"/>
      <c r="AM649" s="357"/>
      <c r="AN649" s="358">
        <v>0</v>
      </c>
      <c r="AO649" s="359">
        <v>0</v>
      </c>
      <c r="AP649" s="360" t="s">
        <v>527</v>
      </c>
      <c r="AQ649" s="361"/>
      <c r="AR649" s="361"/>
      <c r="AS649" s="361"/>
      <c r="AT649" s="361"/>
      <c r="AU649" s="362">
        <v>0</v>
      </c>
      <c r="AV649" s="363">
        <v>0</v>
      </c>
      <c r="AW649" s="364" t="s">
        <v>527</v>
      </c>
    </row>
    <row r="650" spans="1:49" ht="14.25" customHeight="1" x14ac:dyDescent="0.2">
      <c r="A650" s="153">
        <v>649</v>
      </c>
      <c r="B650" s="153" t="str">
        <f t="shared" si="9"/>
        <v>CL-LLProtection (General)</v>
      </c>
      <c r="C650" s="343" t="s">
        <v>115</v>
      </c>
      <c r="D650" s="344" t="s">
        <v>115</v>
      </c>
      <c r="E650" s="344" t="s">
        <v>132</v>
      </c>
      <c r="F650" s="344" t="s">
        <v>133</v>
      </c>
      <c r="G650" s="344" t="s">
        <v>428</v>
      </c>
      <c r="H650" s="239">
        <v>31</v>
      </c>
      <c r="I650" s="239">
        <v>31</v>
      </c>
      <c r="J650" s="239">
        <v>300</v>
      </c>
      <c r="K650" s="239">
        <v>200</v>
      </c>
      <c r="L650" s="346">
        <v>562</v>
      </c>
      <c r="M650" s="346">
        <v>11669</v>
      </c>
      <c r="N650" s="236">
        <v>4.8161796212186136E-2</v>
      </c>
      <c r="O650" s="347">
        <v>31</v>
      </c>
      <c r="P650" s="347">
        <v>31</v>
      </c>
      <c r="Q650" s="347">
        <v>300</v>
      </c>
      <c r="R650" s="347">
        <v>200</v>
      </c>
      <c r="S650" s="348">
        <v>562</v>
      </c>
      <c r="T650" s="157">
        <v>6882</v>
      </c>
      <c r="U650" s="349">
        <v>8.1662307468759077E-2</v>
      </c>
      <c r="V650" s="350"/>
      <c r="W650" s="350"/>
      <c r="X650" s="350"/>
      <c r="Y650" s="350"/>
      <c r="Z650" s="351">
        <v>0</v>
      </c>
      <c r="AA650" s="352">
        <v>0</v>
      </c>
      <c r="AB650" s="353" t="s">
        <v>527</v>
      </c>
      <c r="AC650" s="354"/>
      <c r="AD650" s="354"/>
      <c r="AE650" s="354"/>
      <c r="AF650" s="354"/>
      <c r="AG650" s="355">
        <v>0</v>
      </c>
      <c r="AH650" s="167">
        <v>4787</v>
      </c>
      <c r="AI650" s="373">
        <v>0</v>
      </c>
      <c r="AJ650" s="357"/>
      <c r="AK650" s="357"/>
      <c r="AL650" s="357"/>
      <c r="AM650" s="357"/>
      <c r="AN650" s="358">
        <v>0</v>
      </c>
      <c r="AO650" s="359">
        <v>0</v>
      </c>
      <c r="AP650" s="360" t="s">
        <v>527</v>
      </c>
      <c r="AQ650" s="361"/>
      <c r="AR650" s="361"/>
      <c r="AS650" s="361"/>
      <c r="AT650" s="361"/>
      <c r="AU650" s="362">
        <v>0</v>
      </c>
      <c r="AV650" s="363">
        <v>0</v>
      </c>
      <c r="AW650" s="364" t="s">
        <v>527</v>
      </c>
    </row>
    <row r="651" spans="1:49" ht="14.25" customHeight="1" x14ac:dyDescent="0.2">
      <c r="A651" s="153">
        <v>650</v>
      </c>
      <c r="B651" s="153" t="str">
        <f t="shared" si="9"/>
        <v>CL-LRProtection (General)</v>
      </c>
      <c r="C651" s="343" t="s">
        <v>115</v>
      </c>
      <c r="D651" s="344" t="s">
        <v>115</v>
      </c>
      <c r="E651" s="344" t="s">
        <v>134</v>
      </c>
      <c r="F651" s="344" t="s">
        <v>135</v>
      </c>
      <c r="G651" s="344" t="s">
        <v>428</v>
      </c>
      <c r="H651" s="239">
        <v>6</v>
      </c>
      <c r="I651" s="239">
        <v>6</v>
      </c>
      <c r="J651" s="239">
        <v>30</v>
      </c>
      <c r="K651" s="239">
        <v>20</v>
      </c>
      <c r="L651" s="346">
        <v>62</v>
      </c>
      <c r="M651" s="346">
        <v>5419</v>
      </c>
      <c r="N651" s="236">
        <v>1.1441225318324415E-2</v>
      </c>
      <c r="O651" s="347">
        <v>6</v>
      </c>
      <c r="P651" s="347">
        <v>6</v>
      </c>
      <c r="Q651" s="347">
        <v>30</v>
      </c>
      <c r="R651" s="347">
        <v>20</v>
      </c>
      <c r="S651" s="348">
        <v>62</v>
      </c>
      <c r="T651" s="157">
        <v>1227</v>
      </c>
      <c r="U651" s="349">
        <v>5.0529747351263241E-2</v>
      </c>
      <c r="V651" s="350"/>
      <c r="W651" s="350"/>
      <c r="X651" s="350"/>
      <c r="Y651" s="350"/>
      <c r="Z651" s="351">
        <v>0</v>
      </c>
      <c r="AA651" s="352">
        <v>0</v>
      </c>
      <c r="AB651" s="353" t="s">
        <v>527</v>
      </c>
      <c r="AC651" s="354"/>
      <c r="AD651" s="354"/>
      <c r="AE651" s="354"/>
      <c r="AF651" s="354"/>
      <c r="AG651" s="355">
        <v>0</v>
      </c>
      <c r="AH651" s="167">
        <v>4192</v>
      </c>
      <c r="AI651" s="373">
        <v>0</v>
      </c>
      <c r="AJ651" s="357"/>
      <c r="AK651" s="357"/>
      <c r="AL651" s="357"/>
      <c r="AM651" s="357"/>
      <c r="AN651" s="358">
        <v>0</v>
      </c>
      <c r="AO651" s="359">
        <v>0</v>
      </c>
      <c r="AP651" s="360" t="s">
        <v>527</v>
      </c>
      <c r="AQ651" s="361"/>
      <c r="AR651" s="361"/>
      <c r="AS651" s="361"/>
      <c r="AT651" s="361"/>
      <c r="AU651" s="362">
        <v>0</v>
      </c>
      <c r="AV651" s="363">
        <v>0</v>
      </c>
      <c r="AW651" s="364" t="s">
        <v>527</v>
      </c>
    </row>
    <row r="652" spans="1:49" ht="14.25" customHeight="1" x14ac:dyDescent="0.2">
      <c r="A652" s="153">
        <v>651</v>
      </c>
      <c r="B652" s="153" t="str">
        <f t="shared" si="9"/>
        <v>CL-MAProtection (General)</v>
      </c>
      <c r="C652" s="343" t="s">
        <v>115</v>
      </c>
      <c r="D652" s="344" t="s">
        <v>115</v>
      </c>
      <c r="E652" s="344" t="s">
        <v>136</v>
      </c>
      <c r="F652" s="344" t="s">
        <v>137</v>
      </c>
      <c r="G652" s="344" t="s">
        <v>428</v>
      </c>
      <c r="H652" s="239">
        <v>8</v>
      </c>
      <c r="I652" s="239">
        <v>8</v>
      </c>
      <c r="J652" s="239">
        <v>300</v>
      </c>
      <c r="K652" s="239">
        <v>200</v>
      </c>
      <c r="L652" s="346">
        <v>516</v>
      </c>
      <c r="M652" s="346">
        <v>2009</v>
      </c>
      <c r="N652" s="236">
        <v>0.25684420109507217</v>
      </c>
      <c r="O652" s="347">
        <v>8</v>
      </c>
      <c r="P652" s="347">
        <v>8</v>
      </c>
      <c r="Q652" s="347">
        <v>300</v>
      </c>
      <c r="R652" s="347">
        <v>200</v>
      </c>
      <c r="S652" s="348">
        <v>516</v>
      </c>
      <c r="T652" s="157">
        <v>1510</v>
      </c>
      <c r="U652" s="349">
        <v>0.34172185430463575</v>
      </c>
      <c r="V652" s="350"/>
      <c r="W652" s="350"/>
      <c r="X652" s="350"/>
      <c r="Y652" s="350"/>
      <c r="Z652" s="351">
        <v>0</v>
      </c>
      <c r="AA652" s="352">
        <v>0</v>
      </c>
      <c r="AB652" s="353" t="s">
        <v>527</v>
      </c>
      <c r="AC652" s="354"/>
      <c r="AD652" s="354"/>
      <c r="AE652" s="354"/>
      <c r="AF652" s="354"/>
      <c r="AG652" s="355">
        <v>0</v>
      </c>
      <c r="AH652" s="167">
        <v>499</v>
      </c>
      <c r="AI652" s="373">
        <v>0</v>
      </c>
      <c r="AJ652" s="357"/>
      <c r="AK652" s="357"/>
      <c r="AL652" s="357"/>
      <c r="AM652" s="357"/>
      <c r="AN652" s="358">
        <v>0</v>
      </c>
      <c r="AO652" s="359">
        <v>0</v>
      </c>
      <c r="AP652" s="360" t="s">
        <v>527</v>
      </c>
      <c r="AQ652" s="361"/>
      <c r="AR652" s="361"/>
      <c r="AS652" s="361"/>
      <c r="AT652" s="361"/>
      <c r="AU652" s="362">
        <v>0</v>
      </c>
      <c r="AV652" s="363">
        <v>0</v>
      </c>
      <c r="AW652" s="364" t="s">
        <v>527</v>
      </c>
    </row>
    <row r="653" spans="1:49" ht="14.25" customHeight="1" x14ac:dyDescent="0.2">
      <c r="A653" s="153">
        <v>652</v>
      </c>
      <c r="B653" s="153" t="str">
        <f t="shared" si="9"/>
        <v>CL-MLProtection (General)</v>
      </c>
      <c r="C653" s="343" t="s">
        <v>115</v>
      </c>
      <c r="D653" s="344" t="s">
        <v>115</v>
      </c>
      <c r="E653" s="344" t="s">
        <v>138</v>
      </c>
      <c r="F653" s="344" t="s">
        <v>139</v>
      </c>
      <c r="G653" s="344" t="s">
        <v>428</v>
      </c>
      <c r="H653" s="239">
        <v>45</v>
      </c>
      <c r="I653" s="239">
        <v>45</v>
      </c>
      <c r="J653" s="239">
        <v>300</v>
      </c>
      <c r="K653" s="239">
        <v>200</v>
      </c>
      <c r="L653" s="346">
        <v>590</v>
      </c>
      <c r="M653" s="346">
        <v>10458</v>
      </c>
      <c r="N653" s="236">
        <v>5.6416140753490149E-2</v>
      </c>
      <c r="O653" s="347">
        <v>45</v>
      </c>
      <c r="P653" s="347">
        <v>45</v>
      </c>
      <c r="Q653" s="347">
        <v>300</v>
      </c>
      <c r="R653" s="347">
        <v>200</v>
      </c>
      <c r="S653" s="348">
        <v>590</v>
      </c>
      <c r="T653" s="157">
        <v>9643</v>
      </c>
      <c r="U653" s="349">
        <v>6.1184278751425902E-2</v>
      </c>
      <c r="V653" s="350"/>
      <c r="W653" s="350"/>
      <c r="X653" s="350"/>
      <c r="Y653" s="350"/>
      <c r="Z653" s="351">
        <v>0</v>
      </c>
      <c r="AA653" s="352">
        <v>0</v>
      </c>
      <c r="AB653" s="353" t="s">
        <v>527</v>
      </c>
      <c r="AC653" s="354"/>
      <c r="AD653" s="354"/>
      <c r="AE653" s="354"/>
      <c r="AF653" s="354"/>
      <c r="AG653" s="355">
        <v>0</v>
      </c>
      <c r="AH653" s="167">
        <v>815</v>
      </c>
      <c r="AI653" s="373">
        <v>0</v>
      </c>
      <c r="AJ653" s="357"/>
      <c r="AK653" s="357"/>
      <c r="AL653" s="357"/>
      <c r="AM653" s="357"/>
      <c r="AN653" s="358">
        <v>0</v>
      </c>
      <c r="AO653" s="359">
        <v>0</v>
      </c>
      <c r="AP653" s="360" t="s">
        <v>527</v>
      </c>
      <c r="AQ653" s="361"/>
      <c r="AR653" s="361"/>
      <c r="AS653" s="361"/>
      <c r="AT653" s="361"/>
      <c r="AU653" s="362">
        <v>0</v>
      </c>
      <c r="AV653" s="363">
        <v>0</v>
      </c>
      <c r="AW653" s="364" t="s">
        <v>527</v>
      </c>
    </row>
    <row r="654" spans="1:49" ht="14.25" customHeight="1" x14ac:dyDescent="0.2">
      <c r="A654" s="153">
        <v>653</v>
      </c>
      <c r="B654" s="153" t="str">
        <f t="shared" si="9"/>
        <v>CL-RMProtection (General)</v>
      </c>
      <c r="C654" s="343" t="s">
        <v>115</v>
      </c>
      <c r="D654" s="344" t="s">
        <v>115</v>
      </c>
      <c r="E654" s="344" t="s">
        <v>140</v>
      </c>
      <c r="F654" s="344" t="s">
        <v>141</v>
      </c>
      <c r="G654" s="344" t="s">
        <v>428</v>
      </c>
      <c r="H654" s="239">
        <v>2333</v>
      </c>
      <c r="I654" s="239">
        <v>2333</v>
      </c>
      <c r="J654" s="239">
        <v>15840</v>
      </c>
      <c r="K654" s="239">
        <v>10224</v>
      </c>
      <c r="L654" s="346">
        <v>30730</v>
      </c>
      <c r="M654" s="346">
        <v>218057</v>
      </c>
      <c r="N654" s="236">
        <v>0.14092645500947001</v>
      </c>
      <c r="O654" s="347">
        <v>2333</v>
      </c>
      <c r="P654" s="347">
        <v>2333</v>
      </c>
      <c r="Q654" s="347">
        <v>15840</v>
      </c>
      <c r="R654" s="347">
        <v>10224</v>
      </c>
      <c r="S654" s="348">
        <v>30730</v>
      </c>
      <c r="T654" s="157">
        <v>184005</v>
      </c>
      <c r="U654" s="349">
        <v>0.16700633134969159</v>
      </c>
      <c r="V654" s="350"/>
      <c r="W654" s="350"/>
      <c r="X654" s="350"/>
      <c r="Y654" s="350"/>
      <c r="Z654" s="351">
        <v>0</v>
      </c>
      <c r="AA654" s="352">
        <v>0</v>
      </c>
      <c r="AB654" s="353" t="s">
        <v>527</v>
      </c>
      <c r="AC654" s="354"/>
      <c r="AD654" s="354"/>
      <c r="AE654" s="354"/>
      <c r="AF654" s="354"/>
      <c r="AG654" s="355">
        <v>0</v>
      </c>
      <c r="AH654" s="167">
        <v>34052</v>
      </c>
      <c r="AI654" s="373">
        <v>0</v>
      </c>
      <c r="AJ654" s="357"/>
      <c r="AK654" s="357"/>
      <c r="AL654" s="357"/>
      <c r="AM654" s="357"/>
      <c r="AN654" s="358">
        <v>0</v>
      </c>
      <c r="AO654" s="359">
        <v>0</v>
      </c>
      <c r="AP654" s="360" t="s">
        <v>527</v>
      </c>
      <c r="AQ654" s="361"/>
      <c r="AR654" s="361"/>
      <c r="AS654" s="361"/>
      <c r="AT654" s="361"/>
      <c r="AU654" s="362">
        <v>0</v>
      </c>
      <c r="AV654" s="363">
        <v>0</v>
      </c>
      <c r="AW654" s="364" t="s">
        <v>527</v>
      </c>
    </row>
    <row r="655" spans="1:49" ht="14.25" customHeight="1" x14ac:dyDescent="0.2">
      <c r="A655" s="153">
        <v>654</v>
      </c>
      <c r="B655" s="153" t="str">
        <f t="shared" si="9"/>
        <v>CL-NBProtection (General)</v>
      </c>
      <c r="C655" s="343" t="s">
        <v>115</v>
      </c>
      <c r="D655" s="344" t="s">
        <v>115</v>
      </c>
      <c r="E655" s="344" t="s">
        <v>142</v>
      </c>
      <c r="F655" s="344" t="s">
        <v>143</v>
      </c>
      <c r="G655" s="344" t="s">
        <v>428</v>
      </c>
      <c r="H655" s="239">
        <v>12</v>
      </c>
      <c r="I655" s="239">
        <v>12</v>
      </c>
      <c r="J655" s="239">
        <v>30</v>
      </c>
      <c r="K655" s="239">
        <v>20</v>
      </c>
      <c r="L655" s="346">
        <v>74</v>
      </c>
      <c r="M655" s="346">
        <v>4632</v>
      </c>
      <c r="N655" s="236">
        <v>1.5975820379965457E-2</v>
      </c>
      <c r="O655" s="347">
        <v>12</v>
      </c>
      <c r="P655" s="347">
        <v>12</v>
      </c>
      <c r="Q655" s="347">
        <v>30</v>
      </c>
      <c r="R655" s="347">
        <v>20</v>
      </c>
      <c r="S655" s="348">
        <v>74</v>
      </c>
      <c r="T655" s="157">
        <v>2699</v>
      </c>
      <c r="U655" s="349">
        <v>2.741756206002223E-2</v>
      </c>
      <c r="V655" s="350"/>
      <c r="W655" s="350"/>
      <c r="X655" s="350"/>
      <c r="Y655" s="350"/>
      <c r="Z655" s="351">
        <v>0</v>
      </c>
      <c r="AA655" s="352">
        <v>0</v>
      </c>
      <c r="AB655" s="353" t="s">
        <v>527</v>
      </c>
      <c r="AC655" s="354"/>
      <c r="AD655" s="354"/>
      <c r="AE655" s="354"/>
      <c r="AF655" s="354"/>
      <c r="AG655" s="355">
        <v>0</v>
      </c>
      <c r="AH655" s="167">
        <v>1933</v>
      </c>
      <c r="AI655" s="373">
        <v>0</v>
      </c>
      <c r="AJ655" s="357"/>
      <c r="AK655" s="357"/>
      <c r="AL655" s="357"/>
      <c r="AM655" s="357"/>
      <c r="AN655" s="358">
        <v>0</v>
      </c>
      <c r="AO655" s="359">
        <v>0</v>
      </c>
      <c r="AP655" s="360" t="s">
        <v>527</v>
      </c>
      <c r="AQ655" s="361"/>
      <c r="AR655" s="361"/>
      <c r="AS655" s="361"/>
      <c r="AT655" s="361"/>
      <c r="AU655" s="362">
        <v>0</v>
      </c>
      <c r="AV655" s="363">
        <v>0</v>
      </c>
      <c r="AW655" s="364" t="s">
        <v>527</v>
      </c>
    </row>
    <row r="656" spans="1:49" ht="14.25" customHeight="1" x14ac:dyDescent="0.2">
      <c r="A656" s="153">
        <v>655</v>
      </c>
      <c r="B656" s="153" t="str">
        <f t="shared" si="9"/>
        <v>CL-TAProtection (General)</v>
      </c>
      <c r="C656" s="343" t="s">
        <v>115</v>
      </c>
      <c r="D656" s="344" t="s">
        <v>115</v>
      </c>
      <c r="E656" s="344" t="s">
        <v>144</v>
      </c>
      <c r="F656" s="344" t="s">
        <v>145</v>
      </c>
      <c r="G656" s="344" t="s">
        <v>428</v>
      </c>
      <c r="H656" s="239">
        <v>14</v>
      </c>
      <c r="I656" s="239">
        <v>14</v>
      </c>
      <c r="J656" s="239">
        <v>30</v>
      </c>
      <c r="K656" s="239">
        <v>22</v>
      </c>
      <c r="L656" s="346">
        <v>80</v>
      </c>
      <c r="M656" s="346">
        <v>5277</v>
      </c>
      <c r="N656" s="236">
        <v>1.5160128861095318E-2</v>
      </c>
      <c r="O656" s="347">
        <v>14</v>
      </c>
      <c r="P656" s="347">
        <v>14</v>
      </c>
      <c r="Q656" s="347">
        <v>30</v>
      </c>
      <c r="R656" s="347">
        <v>22</v>
      </c>
      <c r="S656" s="348">
        <v>80</v>
      </c>
      <c r="T656" s="157">
        <v>4194</v>
      </c>
      <c r="U656" s="349">
        <v>1.9074868860276584E-2</v>
      </c>
      <c r="V656" s="350"/>
      <c r="W656" s="350"/>
      <c r="X656" s="350"/>
      <c r="Y656" s="350"/>
      <c r="Z656" s="351">
        <v>0</v>
      </c>
      <c r="AA656" s="352">
        <v>0</v>
      </c>
      <c r="AB656" s="353" t="s">
        <v>527</v>
      </c>
      <c r="AC656" s="354"/>
      <c r="AD656" s="354"/>
      <c r="AE656" s="354"/>
      <c r="AF656" s="354"/>
      <c r="AG656" s="355">
        <v>0</v>
      </c>
      <c r="AH656" s="167">
        <v>1083</v>
      </c>
      <c r="AI656" s="373">
        <v>0</v>
      </c>
      <c r="AJ656" s="357"/>
      <c r="AK656" s="357"/>
      <c r="AL656" s="357"/>
      <c r="AM656" s="357"/>
      <c r="AN656" s="358">
        <v>0</v>
      </c>
      <c r="AO656" s="359">
        <v>0</v>
      </c>
      <c r="AP656" s="360" t="s">
        <v>527</v>
      </c>
      <c r="AQ656" s="361"/>
      <c r="AR656" s="361"/>
      <c r="AS656" s="361"/>
      <c r="AT656" s="361"/>
      <c r="AU656" s="362">
        <v>0</v>
      </c>
      <c r="AV656" s="363">
        <v>0</v>
      </c>
      <c r="AW656" s="364" t="s">
        <v>527</v>
      </c>
    </row>
    <row r="657" spans="1:49" ht="14.25" customHeight="1" x14ac:dyDescent="0.2">
      <c r="A657" s="153">
        <v>656</v>
      </c>
      <c r="B657" s="153" t="str">
        <f t="shared" si="9"/>
        <v>CL-VSProtection (General)</v>
      </c>
      <c r="C657" s="343" t="s">
        <v>115</v>
      </c>
      <c r="D657" s="344" t="s">
        <v>115</v>
      </c>
      <c r="E657" s="344" t="s">
        <v>146</v>
      </c>
      <c r="F657" s="344" t="s">
        <v>147</v>
      </c>
      <c r="G657" s="344" t="s">
        <v>428</v>
      </c>
      <c r="H657" s="239">
        <v>104</v>
      </c>
      <c r="I657" s="239">
        <v>104</v>
      </c>
      <c r="J657" s="239">
        <v>1200</v>
      </c>
      <c r="K657" s="239">
        <v>800</v>
      </c>
      <c r="L657" s="346">
        <v>2208</v>
      </c>
      <c r="M657" s="346">
        <v>26625</v>
      </c>
      <c r="N657" s="236">
        <v>8.2929577464788726E-2</v>
      </c>
      <c r="O657" s="347">
        <v>104</v>
      </c>
      <c r="P657" s="347">
        <v>104</v>
      </c>
      <c r="Q657" s="347">
        <v>1200</v>
      </c>
      <c r="R657" s="347">
        <v>800</v>
      </c>
      <c r="S657" s="348">
        <v>2208</v>
      </c>
      <c r="T657" s="157">
        <v>24202</v>
      </c>
      <c r="U657" s="349">
        <v>9.1232129576068091E-2</v>
      </c>
      <c r="V657" s="350"/>
      <c r="W657" s="350"/>
      <c r="X657" s="350"/>
      <c r="Y657" s="350"/>
      <c r="Z657" s="351">
        <v>0</v>
      </c>
      <c r="AA657" s="352">
        <v>0</v>
      </c>
      <c r="AB657" s="353" t="s">
        <v>527</v>
      </c>
      <c r="AC657" s="354"/>
      <c r="AD657" s="354"/>
      <c r="AE657" s="354"/>
      <c r="AF657" s="354"/>
      <c r="AG657" s="355">
        <v>0</v>
      </c>
      <c r="AH657" s="167">
        <v>2423</v>
      </c>
      <c r="AI657" s="373">
        <v>0</v>
      </c>
      <c r="AJ657" s="357"/>
      <c r="AK657" s="357"/>
      <c r="AL657" s="357"/>
      <c r="AM657" s="357"/>
      <c r="AN657" s="358">
        <v>0</v>
      </c>
      <c r="AO657" s="359">
        <v>0</v>
      </c>
      <c r="AP657" s="360" t="s">
        <v>527</v>
      </c>
      <c r="AQ657" s="361"/>
      <c r="AR657" s="361"/>
      <c r="AS657" s="361"/>
      <c r="AT657" s="361"/>
      <c r="AU657" s="362">
        <v>0</v>
      </c>
      <c r="AV657" s="363">
        <v>0</v>
      </c>
      <c r="AW657" s="364" t="s">
        <v>527</v>
      </c>
    </row>
    <row r="658" spans="1:49" ht="14.25" customHeight="1" x14ac:dyDescent="0.2">
      <c r="A658" s="189">
        <v>657</v>
      </c>
      <c r="B658" s="189" t="str">
        <f t="shared" si="9"/>
        <v>CLProtection (General)</v>
      </c>
      <c r="C658" s="375" t="s">
        <v>115</v>
      </c>
      <c r="D658" s="376" t="s">
        <v>115</v>
      </c>
      <c r="E658" s="376" t="s">
        <v>148</v>
      </c>
      <c r="F658" s="377" t="s">
        <v>420</v>
      </c>
      <c r="G658" s="376" t="s">
        <v>428</v>
      </c>
      <c r="H658" s="241">
        <v>2744</v>
      </c>
      <c r="I658" s="241">
        <v>2744</v>
      </c>
      <c r="J658" s="241">
        <v>22200</v>
      </c>
      <c r="K658" s="241">
        <v>14812</v>
      </c>
      <c r="L658" s="346">
        <v>42500</v>
      </c>
      <c r="M658" s="346">
        <v>364610</v>
      </c>
      <c r="N658" s="236">
        <v>0.11656290282767889</v>
      </c>
      <c r="O658" s="369">
        <v>2744</v>
      </c>
      <c r="P658" s="369">
        <v>2744</v>
      </c>
      <c r="Q658" s="369">
        <v>22200</v>
      </c>
      <c r="R658" s="369">
        <v>14812</v>
      </c>
      <c r="S658" s="348">
        <v>42500</v>
      </c>
      <c r="T658" s="157">
        <v>278166</v>
      </c>
      <c r="U658" s="349">
        <v>0.15278646563562764</v>
      </c>
      <c r="V658" s="351"/>
      <c r="W658" s="351"/>
      <c r="X658" s="351"/>
      <c r="Y658" s="351"/>
      <c r="Z658" s="351">
        <v>0</v>
      </c>
      <c r="AA658" s="352">
        <v>0</v>
      </c>
      <c r="AB658" s="353" t="s">
        <v>527</v>
      </c>
      <c r="AC658" s="355">
        <v>0</v>
      </c>
      <c r="AD658" s="355">
        <v>0</v>
      </c>
      <c r="AE658" s="355">
        <v>0</v>
      </c>
      <c r="AF658" s="355">
        <v>0</v>
      </c>
      <c r="AG658" s="355">
        <v>0</v>
      </c>
      <c r="AH658" s="167">
        <v>86444</v>
      </c>
      <c r="AI658" s="373">
        <v>0</v>
      </c>
      <c r="AJ658" s="370"/>
      <c r="AK658" s="370"/>
      <c r="AL658" s="370"/>
      <c r="AM658" s="370"/>
      <c r="AN658" s="358">
        <v>0</v>
      </c>
      <c r="AO658" s="359">
        <v>0</v>
      </c>
      <c r="AP658" s="360" t="s">
        <v>527</v>
      </c>
      <c r="AQ658" s="362"/>
      <c r="AR658" s="362"/>
      <c r="AS658" s="362"/>
      <c r="AT658" s="362"/>
      <c r="AU658" s="362">
        <v>0</v>
      </c>
      <c r="AV658" s="363">
        <v>0</v>
      </c>
      <c r="AW658" s="364" t="s">
        <v>527</v>
      </c>
    </row>
    <row r="659" spans="1:49" ht="14.25" customHeight="1" x14ac:dyDescent="0.2">
      <c r="A659" s="153">
        <v>658</v>
      </c>
      <c r="B659" s="153" t="str">
        <f t="shared" si="9"/>
        <v>CL-ANProtection (Human Trafficking and Smuggling)</v>
      </c>
      <c r="C659" s="343" t="s">
        <v>115</v>
      </c>
      <c r="D659" s="344" t="s">
        <v>115</v>
      </c>
      <c r="E659" s="344" t="s">
        <v>116</v>
      </c>
      <c r="F659" s="344" t="s">
        <v>117</v>
      </c>
      <c r="G659" s="344" t="s">
        <v>429</v>
      </c>
      <c r="H659" s="239">
        <v>0</v>
      </c>
      <c r="I659" s="239">
        <v>0</v>
      </c>
      <c r="J659" s="239">
        <v>0</v>
      </c>
      <c r="K659" s="239">
        <v>0</v>
      </c>
      <c r="L659" s="346">
        <v>0</v>
      </c>
      <c r="M659" s="346">
        <v>1398</v>
      </c>
      <c r="N659" s="236">
        <v>0</v>
      </c>
      <c r="O659" s="347"/>
      <c r="P659" s="347"/>
      <c r="Q659" s="347"/>
      <c r="R659" s="347"/>
      <c r="S659" s="348">
        <v>0</v>
      </c>
      <c r="T659" s="157">
        <v>1116</v>
      </c>
      <c r="U659" s="349">
        <v>0</v>
      </c>
      <c r="V659" s="350"/>
      <c r="W659" s="350"/>
      <c r="X659" s="350"/>
      <c r="Y659" s="350"/>
      <c r="Z659" s="351">
        <v>0</v>
      </c>
      <c r="AA659" s="352">
        <v>0</v>
      </c>
      <c r="AB659" s="353" t="s">
        <v>527</v>
      </c>
      <c r="AC659" s="354"/>
      <c r="AD659" s="354"/>
      <c r="AE659" s="354"/>
      <c r="AF659" s="354"/>
      <c r="AG659" s="355">
        <v>0</v>
      </c>
      <c r="AH659" s="167">
        <v>282</v>
      </c>
      <c r="AI659" s="373">
        <v>0</v>
      </c>
      <c r="AJ659" s="357"/>
      <c r="AK659" s="357"/>
      <c r="AL659" s="357"/>
      <c r="AM659" s="357"/>
      <c r="AN659" s="358">
        <v>0</v>
      </c>
      <c r="AO659" s="359">
        <v>0</v>
      </c>
      <c r="AP659" s="360" t="s">
        <v>527</v>
      </c>
      <c r="AQ659" s="361"/>
      <c r="AR659" s="361"/>
      <c r="AS659" s="361"/>
      <c r="AT659" s="361"/>
      <c r="AU659" s="362">
        <v>0</v>
      </c>
      <c r="AV659" s="363">
        <v>0</v>
      </c>
      <c r="AW659" s="364" t="s">
        <v>527</v>
      </c>
    </row>
    <row r="660" spans="1:49" ht="14.25" customHeight="1" x14ac:dyDescent="0.2">
      <c r="A660" s="153">
        <v>659</v>
      </c>
      <c r="B660" s="153" t="str">
        <f t="shared" si="9"/>
        <v>CL-APProtection (Human Trafficking and Smuggling)</v>
      </c>
      <c r="C660" s="343" t="s">
        <v>115</v>
      </c>
      <c r="D660" s="344" t="s">
        <v>115</v>
      </c>
      <c r="E660" s="344" t="s">
        <v>118</v>
      </c>
      <c r="F660" s="344" t="s">
        <v>119</v>
      </c>
      <c r="G660" s="344" t="s">
        <v>429</v>
      </c>
      <c r="H660" s="239">
        <v>0</v>
      </c>
      <c r="I660" s="239">
        <v>0</v>
      </c>
      <c r="J660" s="239">
        <v>0</v>
      </c>
      <c r="K660" s="239">
        <v>0</v>
      </c>
      <c r="L660" s="346">
        <v>0</v>
      </c>
      <c r="M660" s="346">
        <v>1056</v>
      </c>
      <c r="N660" s="236">
        <v>0</v>
      </c>
      <c r="O660" s="347"/>
      <c r="P660" s="347"/>
      <c r="Q660" s="347"/>
      <c r="R660" s="347"/>
      <c r="S660" s="348">
        <v>0</v>
      </c>
      <c r="T660" s="157">
        <v>525</v>
      </c>
      <c r="U660" s="349">
        <v>0</v>
      </c>
      <c r="V660" s="350"/>
      <c r="W660" s="350"/>
      <c r="X660" s="350"/>
      <c r="Y660" s="350"/>
      <c r="Z660" s="351">
        <v>0</v>
      </c>
      <c r="AA660" s="352">
        <v>0</v>
      </c>
      <c r="AB660" s="353" t="s">
        <v>527</v>
      </c>
      <c r="AC660" s="354"/>
      <c r="AD660" s="354"/>
      <c r="AE660" s="354"/>
      <c r="AF660" s="354"/>
      <c r="AG660" s="355">
        <v>0</v>
      </c>
      <c r="AH660" s="167">
        <v>531</v>
      </c>
      <c r="AI660" s="373">
        <v>0</v>
      </c>
      <c r="AJ660" s="357"/>
      <c r="AK660" s="357"/>
      <c r="AL660" s="357"/>
      <c r="AM660" s="357"/>
      <c r="AN660" s="358">
        <v>0</v>
      </c>
      <c r="AO660" s="359">
        <v>0</v>
      </c>
      <c r="AP660" s="360" t="s">
        <v>527</v>
      </c>
      <c r="AQ660" s="361"/>
      <c r="AR660" s="361"/>
      <c r="AS660" s="361"/>
      <c r="AT660" s="361"/>
      <c r="AU660" s="362">
        <v>0</v>
      </c>
      <c r="AV660" s="363">
        <v>0</v>
      </c>
      <c r="AW660" s="364" t="s">
        <v>527</v>
      </c>
    </row>
    <row r="661" spans="1:49" ht="14.25" customHeight="1" x14ac:dyDescent="0.2">
      <c r="A661" s="153">
        <v>660</v>
      </c>
      <c r="B661" s="153" t="str">
        <f t="shared" si="9"/>
        <v>CL-ATProtection (Human Trafficking and Smuggling)</v>
      </c>
      <c r="C661" s="343" t="s">
        <v>115</v>
      </c>
      <c r="D661" s="344" t="s">
        <v>115</v>
      </c>
      <c r="E661" s="344" t="s">
        <v>120</v>
      </c>
      <c r="F661" s="344" t="s">
        <v>121</v>
      </c>
      <c r="G661" s="344" t="s">
        <v>429</v>
      </c>
      <c r="H661" s="239">
        <v>0</v>
      </c>
      <c r="I661" s="239">
        <v>0</v>
      </c>
      <c r="J661" s="239">
        <v>0</v>
      </c>
      <c r="K661" s="239">
        <v>0</v>
      </c>
      <c r="L661" s="346">
        <v>0</v>
      </c>
      <c r="M661" s="346">
        <v>693</v>
      </c>
      <c r="N661" s="236">
        <v>0</v>
      </c>
      <c r="O661" s="347"/>
      <c r="P661" s="347"/>
      <c r="Q661" s="347"/>
      <c r="R661" s="347"/>
      <c r="S661" s="348">
        <v>0</v>
      </c>
      <c r="T661" s="157">
        <v>442</v>
      </c>
      <c r="U661" s="349">
        <v>0</v>
      </c>
      <c r="V661" s="350"/>
      <c r="W661" s="350"/>
      <c r="X661" s="350"/>
      <c r="Y661" s="350"/>
      <c r="Z661" s="351">
        <v>0</v>
      </c>
      <c r="AA661" s="352">
        <v>0</v>
      </c>
      <c r="AB661" s="353" t="s">
        <v>527</v>
      </c>
      <c r="AC661" s="354"/>
      <c r="AD661" s="354"/>
      <c r="AE661" s="354"/>
      <c r="AF661" s="354"/>
      <c r="AG661" s="355">
        <v>0</v>
      </c>
      <c r="AH661" s="167">
        <v>251</v>
      </c>
      <c r="AI661" s="373">
        <v>0</v>
      </c>
      <c r="AJ661" s="357"/>
      <c r="AK661" s="357"/>
      <c r="AL661" s="357"/>
      <c r="AM661" s="357"/>
      <c r="AN661" s="358">
        <v>0</v>
      </c>
      <c r="AO661" s="359">
        <v>0</v>
      </c>
      <c r="AP661" s="360" t="s">
        <v>527</v>
      </c>
      <c r="AQ661" s="361"/>
      <c r="AR661" s="361"/>
      <c r="AS661" s="361"/>
      <c r="AT661" s="361"/>
      <c r="AU661" s="362">
        <v>0</v>
      </c>
      <c r="AV661" s="363">
        <v>0</v>
      </c>
      <c r="AW661" s="364" t="s">
        <v>527</v>
      </c>
    </row>
    <row r="662" spans="1:49" ht="14.25" customHeight="1" x14ac:dyDescent="0.2">
      <c r="A662" s="153">
        <v>661</v>
      </c>
      <c r="B662" s="153" t="str">
        <f t="shared" si="9"/>
        <v>CL-AIProtection (Human Trafficking and Smuggling)</v>
      </c>
      <c r="C662" s="343" t="s">
        <v>115</v>
      </c>
      <c r="D662" s="344" t="s">
        <v>115</v>
      </c>
      <c r="E662" s="344" t="s">
        <v>122</v>
      </c>
      <c r="F662" s="344" t="s">
        <v>123</v>
      </c>
      <c r="G662" s="344" t="s">
        <v>429</v>
      </c>
      <c r="H662" s="239">
        <v>0</v>
      </c>
      <c r="I662" s="239">
        <v>0</v>
      </c>
      <c r="J662" s="239">
        <v>0</v>
      </c>
      <c r="K662" s="239">
        <v>0</v>
      </c>
      <c r="L662" s="346">
        <v>0</v>
      </c>
      <c r="M662" s="346">
        <v>788</v>
      </c>
      <c r="N662" s="236">
        <v>0</v>
      </c>
      <c r="O662" s="347"/>
      <c r="P662" s="347"/>
      <c r="Q662" s="347"/>
      <c r="R662" s="347"/>
      <c r="S662" s="348">
        <v>0</v>
      </c>
      <c r="T662" s="157">
        <v>79</v>
      </c>
      <c r="U662" s="349">
        <v>0</v>
      </c>
      <c r="V662" s="350"/>
      <c r="W662" s="350"/>
      <c r="X662" s="350"/>
      <c r="Y662" s="350"/>
      <c r="Z662" s="351">
        <v>0</v>
      </c>
      <c r="AA662" s="352">
        <v>0</v>
      </c>
      <c r="AB662" s="353" t="s">
        <v>527</v>
      </c>
      <c r="AC662" s="354"/>
      <c r="AD662" s="354"/>
      <c r="AE662" s="354"/>
      <c r="AF662" s="354"/>
      <c r="AG662" s="355">
        <v>0</v>
      </c>
      <c r="AH662" s="167">
        <v>709</v>
      </c>
      <c r="AI662" s="373">
        <v>0</v>
      </c>
      <c r="AJ662" s="357"/>
      <c r="AK662" s="357"/>
      <c r="AL662" s="357"/>
      <c r="AM662" s="357"/>
      <c r="AN662" s="358">
        <v>0</v>
      </c>
      <c r="AO662" s="359">
        <v>0</v>
      </c>
      <c r="AP662" s="360" t="s">
        <v>527</v>
      </c>
      <c r="AQ662" s="361"/>
      <c r="AR662" s="361"/>
      <c r="AS662" s="361"/>
      <c r="AT662" s="361"/>
      <c r="AU662" s="362">
        <v>0</v>
      </c>
      <c r="AV662" s="363">
        <v>0</v>
      </c>
      <c r="AW662" s="364" t="s">
        <v>527</v>
      </c>
    </row>
    <row r="663" spans="1:49" ht="14.25" customHeight="1" x14ac:dyDescent="0.2">
      <c r="A663" s="153">
        <v>662</v>
      </c>
      <c r="B663" s="153" t="str">
        <f t="shared" si="9"/>
        <v>CL-BIProtection (Human Trafficking and Smuggling)</v>
      </c>
      <c r="C663" s="343" t="s">
        <v>115</v>
      </c>
      <c r="D663" s="344" t="s">
        <v>115</v>
      </c>
      <c r="E663" s="344" t="s">
        <v>124</v>
      </c>
      <c r="F663" s="344" t="s">
        <v>125</v>
      </c>
      <c r="G663" s="344" t="s">
        <v>429</v>
      </c>
      <c r="H663" s="239">
        <v>0</v>
      </c>
      <c r="I663" s="239">
        <v>0</v>
      </c>
      <c r="J663" s="239">
        <v>0</v>
      </c>
      <c r="K663" s="239">
        <v>0</v>
      </c>
      <c r="L663" s="346">
        <v>0</v>
      </c>
      <c r="M663" s="346">
        <v>3776</v>
      </c>
      <c r="N663" s="236">
        <v>0</v>
      </c>
      <c r="O663" s="347"/>
      <c r="P663" s="347"/>
      <c r="Q663" s="347"/>
      <c r="R663" s="347"/>
      <c r="S663" s="348">
        <v>0</v>
      </c>
      <c r="T663" s="157">
        <v>2156</v>
      </c>
      <c r="U663" s="349">
        <v>0</v>
      </c>
      <c r="V663" s="350"/>
      <c r="W663" s="350"/>
      <c r="X663" s="350"/>
      <c r="Y663" s="350"/>
      <c r="Z663" s="351">
        <v>0</v>
      </c>
      <c r="AA663" s="352">
        <v>0</v>
      </c>
      <c r="AB663" s="353" t="s">
        <v>527</v>
      </c>
      <c r="AC663" s="354"/>
      <c r="AD663" s="354"/>
      <c r="AE663" s="354"/>
      <c r="AF663" s="354"/>
      <c r="AG663" s="355">
        <v>0</v>
      </c>
      <c r="AH663" s="167">
        <v>1620</v>
      </c>
      <c r="AI663" s="373">
        <v>0</v>
      </c>
      <c r="AJ663" s="357"/>
      <c r="AK663" s="357"/>
      <c r="AL663" s="357"/>
      <c r="AM663" s="357"/>
      <c r="AN663" s="358">
        <v>0</v>
      </c>
      <c r="AO663" s="359">
        <v>0</v>
      </c>
      <c r="AP663" s="360" t="s">
        <v>527</v>
      </c>
      <c r="AQ663" s="361"/>
      <c r="AR663" s="361"/>
      <c r="AS663" s="361"/>
      <c r="AT663" s="361"/>
      <c r="AU663" s="362">
        <v>0</v>
      </c>
      <c r="AV663" s="363">
        <v>0</v>
      </c>
      <c r="AW663" s="364" t="s">
        <v>527</v>
      </c>
    </row>
    <row r="664" spans="1:49" ht="14.25" customHeight="1" x14ac:dyDescent="0.2">
      <c r="A664" s="153">
        <v>663</v>
      </c>
      <c r="B664" s="153" t="str">
        <f t="shared" si="9"/>
        <v>CL-COProtection (Human Trafficking and Smuggling)</v>
      </c>
      <c r="C664" s="343" t="s">
        <v>115</v>
      </c>
      <c r="D664" s="344" t="s">
        <v>115</v>
      </c>
      <c r="E664" s="344" t="s">
        <v>126</v>
      </c>
      <c r="F664" s="344" t="s">
        <v>127</v>
      </c>
      <c r="G664" s="344" t="s">
        <v>429</v>
      </c>
      <c r="H664" s="239">
        <v>0</v>
      </c>
      <c r="I664" s="239">
        <v>0</v>
      </c>
      <c r="J664" s="239">
        <v>0</v>
      </c>
      <c r="K664" s="239">
        <v>0</v>
      </c>
      <c r="L664" s="346">
        <v>0</v>
      </c>
      <c r="M664" s="346">
        <v>2281</v>
      </c>
      <c r="N664" s="236">
        <v>0</v>
      </c>
      <c r="O664" s="347"/>
      <c r="P664" s="347"/>
      <c r="Q664" s="347"/>
      <c r="R664" s="347"/>
      <c r="S664" s="348">
        <v>0</v>
      </c>
      <c r="T664" s="157">
        <v>1457</v>
      </c>
      <c r="U664" s="349">
        <v>0</v>
      </c>
      <c r="V664" s="350"/>
      <c r="W664" s="350"/>
      <c r="X664" s="350"/>
      <c r="Y664" s="350"/>
      <c r="Z664" s="351">
        <v>0</v>
      </c>
      <c r="AA664" s="352">
        <v>0</v>
      </c>
      <c r="AB664" s="353" t="s">
        <v>527</v>
      </c>
      <c r="AC664" s="354"/>
      <c r="AD664" s="354"/>
      <c r="AE664" s="354"/>
      <c r="AF664" s="354"/>
      <c r="AG664" s="355">
        <v>0</v>
      </c>
      <c r="AH664" s="167">
        <v>824</v>
      </c>
      <c r="AI664" s="373">
        <v>0</v>
      </c>
      <c r="AJ664" s="357"/>
      <c r="AK664" s="357"/>
      <c r="AL664" s="357"/>
      <c r="AM664" s="357"/>
      <c r="AN664" s="358">
        <v>0</v>
      </c>
      <c r="AO664" s="359">
        <v>0</v>
      </c>
      <c r="AP664" s="360" t="s">
        <v>527</v>
      </c>
      <c r="AQ664" s="361"/>
      <c r="AR664" s="361"/>
      <c r="AS664" s="361"/>
      <c r="AT664" s="361"/>
      <c r="AU664" s="362">
        <v>0</v>
      </c>
      <c r="AV664" s="363">
        <v>0</v>
      </c>
      <c r="AW664" s="364" t="s">
        <v>527</v>
      </c>
    </row>
    <row r="665" spans="1:49" ht="14.25" customHeight="1" x14ac:dyDescent="0.2">
      <c r="A665" s="153">
        <v>664</v>
      </c>
      <c r="B665" s="153" t="str">
        <f t="shared" si="9"/>
        <v>CL-ARProtection (Human Trafficking and Smuggling)</v>
      </c>
      <c r="C665" s="343" t="s">
        <v>115</v>
      </c>
      <c r="D665" s="344" t="s">
        <v>115</v>
      </c>
      <c r="E665" s="344" t="s">
        <v>128</v>
      </c>
      <c r="F665" s="344" t="s">
        <v>129</v>
      </c>
      <c r="G665" s="344" t="s">
        <v>429</v>
      </c>
      <c r="H665" s="239">
        <v>0</v>
      </c>
      <c r="I665" s="239">
        <v>0</v>
      </c>
      <c r="J665" s="239">
        <v>0</v>
      </c>
      <c r="K665" s="239">
        <v>0</v>
      </c>
      <c r="L665" s="346">
        <v>0</v>
      </c>
      <c r="M665" s="346">
        <v>1585</v>
      </c>
      <c r="N665" s="236">
        <v>0</v>
      </c>
      <c r="O665" s="347"/>
      <c r="P665" s="347"/>
      <c r="Q665" s="347"/>
      <c r="R665" s="347"/>
      <c r="S665" s="348">
        <v>0</v>
      </c>
      <c r="T665" s="157">
        <v>636</v>
      </c>
      <c r="U665" s="349">
        <v>0</v>
      </c>
      <c r="V665" s="350"/>
      <c r="W665" s="350"/>
      <c r="X665" s="350"/>
      <c r="Y665" s="350"/>
      <c r="Z665" s="351">
        <v>0</v>
      </c>
      <c r="AA665" s="352">
        <v>0</v>
      </c>
      <c r="AB665" s="353" t="s">
        <v>527</v>
      </c>
      <c r="AC665" s="354"/>
      <c r="AD665" s="354"/>
      <c r="AE665" s="354"/>
      <c r="AF665" s="354"/>
      <c r="AG665" s="355">
        <v>0</v>
      </c>
      <c r="AH665" s="167">
        <v>949</v>
      </c>
      <c r="AI665" s="373">
        <v>0</v>
      </c>
      <c r="AJ665" s="357"/>
      <c r="AK665" s="357"/>
      <c r="AL665" s="357"/>
      <c r="AM665" s="357"/>
      <c r="AN665" s="358">
        <v>0</v>
      </c>
      <c r="AO665" s="359">
        <v>0</v>
      </c>
      <c r="AP665" s="360" t="s">
        <v>527</v>
      </c>
      <c r="AQ665" s="361"/>
      <c r="AR665" s="361"/>
      <c r="AS665" s="361"/>
      <c r="AT665" s="361"/>
      <c r="AU665" s="362">
        <v>0</v>
      </c>
      <c r="AV665" s="363">
        <v>0</v>
      </c>
      <c r="AW665" s="364" t="s">
        <v>527</v>
      </c>
    </row>
    <row r="666" spans="1:49" ht="14.25" customHeight="1" x14ac:dyDescent="0.2">
      <c r="A666" s="153">
        <v>665</v>
      </c>
      <c r="B666" s="153" t="str">
        <f t="shared" si="9"/>
        <v>CL-LIProtection (Human Trafficking and Smuggling)</v>
      </c>
      <c r="C666" s="343" t="s">
        <v>115</v>
      </c>
      <c r="D666" s="344" t="s">
        <v>115</v>
      </c>
      <c r="E666" s="344" t="s">
        <v>130</v>
      </c>
      <c r="F666" s="344" t="s">
        <v>131</v>
      </c>
      <c r="G666" s="344" t="s">
        <v>429</v>
      </c>
      <c r="H666" s="239">
        <v>0</v>
      </c>
      <c r="I666" s="239">
        <v>0</v>
      </c>
      <c r="J666" s="239">
        <v>0</v>
      </c>
      <c r="K666" s="239">
        <v>0</v>
      </c>
      <c r="L666" s="346">
        <v>0</v>
      </c>
      <c r="M666" s="346">
        <v>3345</v>
      </c>
      <c r="N666" s="236">
        <v>0</v>
      </c>
      <c r="O666" s="347"/>
      <c r="P666" s="347"/>
      <c r="Q666" s="347"/>
      <c r="R666" s="347"/>
      <c r="S666" s="348">
        <v>0</v>
      </c>
      <c r="T666" s="157">
        <v>1942</v>
      </c>
      <c r="U666" s="349">
        <v>0</v>
      </c>
      <c r="V666" s="350"/>
      <c r="W666" s="350"/>
      <c r="X666" s="350"/>
      <c r="Y666" s="350"/>
      <c r="Z666" s="351">
        <v>0</v>
      </c>
      <c r="AA666" s="352">
        <v>0</v>
      </c>
      <c r="AB666" s="353" t="s">
        <v>527</v>
      </c>
      <c r="AC666" s="354"/>
      <c r="AD666" s="354"/>
      <c r="AE666" s="354"/>
      <c r="AF666" s="354"/>
      <c r="AG666" s="355">
        <v>0</v>
      </c>
      <c r="AH666" s="167">
        <v>1403</v>
      </c>
      <c r="AI666" s="373">
        <v>0</v>
      </c>
      <c r="AJ666" s="357"/>
      <c r="AK666" s="357"/>
      <c r="AL666" s="357"/>
      <c r="AM666" s="357"/>
      <c r="AN666" s="358">
        <v>0</v>
      </c>
      <c r="AO666" s="359">
        <v>0</v>
      </c>
      <c r="AP666" s="360" t="s">
        <v>527</v>
      </c>
      <c r="AQ666" s="361"/>
      <c r="AR666" s="361"/>
      <c r="AS666" s="361"/>
      <c r="AT666" s="361"/>
      <c r="AU666" s="362">
        <v>0</v>
      </c>
      <c r="AV666" s="363">
        <v>0</v>
      </c>
      <c r="AW666" s="364" t="s">
        <v>527</v>
      </c>
    </row>
    <row r="667" spans="1:49" ht="14.25" customHeight="1" x14ac:dyDescent="0.2">
      <c r="A667" s="153">
        <v>666</v>
      </c>
      <c r="B667" s="153" t="str">
        <f t="shared" si="9"/>
        <v>CL-LLProtection (Human Trafficking and Smuggling)</v>
      </c>
      <c r="C667" s="343" t="s">
        <v>115</v>
      </c>
      <c r="D667" s="344" t="s">
        <v>115</v>
      </c>
      <c r="E667" s="344" t="s">
        <v>132</v>
      </c>
      <c r="F667" s="344" t="s">
        <v>133</v>
      </c>
      <c r="G667" s="344" t="s">
        <v>429</v>
      </c>
      <c r="H667" s="239">
        <v>0</v>
      </c>
      <c r="I667" s="239">
        <v>0</v>
      </c>
      <c r="J667" s="239">
        <v>0</v>
      </c>
      <c r="K667" s="239">
        <v>0</v>
      </c>
      <c r="L667" s="346">
        <v>0</v>
      </c>
      <c r="M667" s="346">
        <v>2171</v>
      </c>
      <c r="N667" s="236">
        <v>0</v>
      </c>
      <c r="O667" s="347"/>
      <c r="P667" s="347"/>
      <c r="Q667" s="347"/>
      <c r="R667" s="347"/>
      <c r="S667" s="348">
        <v>0</v>
      </c>
      <c r="T667" s="157">
        <v>1313</v>
      </c>
      <c r="U667" s="349">
        <v>0</v>
      </c>
      <c r="V667" s="350"/>
      <c r="W667" s="350"/>
      <c r="X667" s="350"/>
      <c r="Y667" s="350"/>
      <c r="Z667" s="351">
        <v>0</v>
      </c>
      <c r="AA667" s="352">
        <v>0</v>
      </c>
      <c r="AB667" s="353" t="s">
        <v>527</v>
      </c>
      <c r="AC667" s="354"/>
      <c r="AD667" s="354"/>
      <c r="AE667" s="354"/>
      <c r="AF667" s="354"/>
      <c r="AG667" s="355">
        <v>0</v>
      </c>
      <c r="AH667" s="167">
        <v>858</v>
      </c>
      <c r="AI667" s="373">
        <v>0</v>
      </c>
      <c r="AJ667" s="357"/>
      <c r="AK667" s="357"/>
      <c r="AL667" s="357"/>
      <c r="AM667" s="357"/>
      <c r="AN667" s="358">
        <v>0</v>
      </c>
      <c r="AO667" s="359">
        <v>0</v>
      </c>
      <c r="AP667" s="360" t="s">
        <v>527</v>
      </c>
      <c r="AQ667" s="361"/>
      <c r="AR667" s="361"/>
      <c r="AS667" s="361"/>
      <c r="AT667" s="361"/>
      <c r="AU667" s="362">
        <v>0</v>
      </c>
      <c r="AV667" s="363">
        <v>0</v>
      </c>
      <c r="AW667" s="364" t="s">
        <v>527</v>
      </c>
    </row>
    <row r="668" spans="1:49" ht="14.25" customHeight="1" x14ac:dyDescent="0.2">
      <c r="A668" s="153">
        <v>667</v>
      </c>
      <c r="B668" s="153" t="str">
        <f t="shared" si="9"/>
        <v>CL-LRProtection (Human Trafficking and Smuggling)</v>
      </c>
      <c r="C668" s="343" t="s">
        <v>115</v>
      </c>
      <c r="D668" s="344" t="s">
        <v>115</v>
      </c>
      <c r="E668" s="344" t="s">
        <v>134</v>
      </c>
      <c r="F668" s="344" t="s">
        <v>135</v>
      </c>
      <c r="G668" s="344" t="s">
        <v>429</v>
      </c>
      <c r="H668" s="239">
        <v>0</v>
      </c>
      <c r="I668" s="239">
        <v>0</v>
      </c>
      <c r="J668" s="239">
        <v>0</v>
      </c>
      <c r="K668" s="239">
        <v>0</v>
      </c>
      <c r="L668" s="346">
        <v>0</v>
      </c>
      <c r="M668" s="346">
        <v>986</v>
      </c>
      <c r="N668" s="236">
        <v>0</v>
      </c>
      <c r="O668" s="347"/>
      <c r="P668" s="347"/>
      <c r="Q668" s="347"/>
      <c r="R668" s="347"/>
      <c r="S668" s="348">
        <v>0</v>
      </c>
      <c r="T668" s="157">
        <v>235</v>
      </c>
      <c r="U668" s="349">
        <v>0</v>
      </c>
      <c r="V668" s="350"/>
      <c r="W668" s="350"/>
      <c r="X668" s="350"/>
      <c r="Y668" s="350"/>
      <c r="Z668" s="351">
        <v>0</v>
      </c>
      <c r="AA668" s="352">
        <v>0</v>
      </c>
      <c r="AB668" s="353" t="s">
        <v>527</v>
      </c>
      <c r="AC668" s="354"/>
      <c r="AD668" s="354"/>
      <c r="AE668" s="354"/>
      <c r="AF668" s="354"/>
      <c r="AG668" s="355">
        <v>0</v>
      </c>
      <c r="AH668" s="167">
        <v>751</v>
      </c>
      <c r="AI668" s="373">
        <v>0</v>
      </c>
      <c r="AJ668" s="357"/>
      <c r="AK668" s="357"/>
      <c r="AL668" s="357"/>
      <c r="AM668" s="357"/>
      <c r="AN668" s="358">
        <v>0</v>
      </c>
      <c r="AO668" s="359">
        <v>0</v>
      </c>
      <c r="AP668" s="360" t="s">
        <v>527</v>
      </c>
      <c r="AQ668" s="361"/>
      <c r="AR668" s="361"/>
      <c r="AS668" s="361"/>
      <c r="AT668" s="361"/>
      <c r="AU668" s="362">
        <v>0</v>
      </c>
      <c r="AV668" s="363">
        <v>0</v>
      </c>
      <c r="AW668" s="364" t="s">
        <v>527</v>
      </c>
    </row>
    <row r="669" spans="1:49" ht="14.25" customHeight="1" x14ac:dyDescent="0.2">
      <c r="A669" s="153">
        <v>668</v>
      </c>
      <c r="B669" s="153" t="str">
        <f t="shared" si="9"/>
        <v>CL-MAProtection (Human Trafficking and Smuggling)</v>
      </c>
      <c r="C669" s="343" t="s">
        <v>115</v>
      </c>
      <c r="D669" s="344" t="s">
        <v>115</v>
      </c>
      <c r="E669" s="344" t="s">
        <v>136</v>
      </c>
      <c r="F669" s="344" t="s">
        <v>137</v>
      </c>
      <c r="G669" s="344" t="s">
        <v>429</v>
      </c>
      <c r="H669" s="239">
        <v>0</v>
      </c>
      <c r="I669" s="239">
        <v>0</v>
      </c>
      <c r="J669" s="239">
        <v>0</v>
      </c>
      <c r="K669" s="239">
        <v>0</v>
      </c>
      <c r="L669" s="346">
        <v>0</v>
      </c>
      <c r="M669" s="346">
        <v>378</v>
      </c>
      <c r="N669" s="236">
        <v>0</v>
      </c>
      <c r="O669" s="347"/>
      <c r="P669" s="347"/>
      <c r="Q669" s="347"/>
      <c r="R669" s="347"/>
      <c r="S669" s="348">
        <v>0</v>
      </c>
      <c r="T669" s="157">
        <v>288</v>
      </c>
      <c r="U669" s="349">
        <v>0</v>
      </c>
      <c r="V669" s="350"/>
      <c r="W669" s="350"/>
      <c r="X669" s="350"/>
      <c r="Y669" s="350"/>
      <c r="Z669" s="351">
        <v>0</v>
      </c>
      <c r="AA669" s="352">
        <v>0</v>
      </c>
      <c r="AB669" s="353" t="s">
        <v>527</v>
      </c>
      <c r="AC669" s="354"/>
      <c r="AD669" s="354"/>
      <c r="AE669" s="354"/>
      <c r="AF669" s="354"/>
      <c r="AG669" s="355">
        <v>0</v>
      </c>
      <c r="AH669" s="167">
        <v>90</v>
      </c>
      <c r="AI669" s="373">
        <v>0</v>
      </c>
      <c r="AJ669" s="357"/>
      <c r="AK669" s="357"/>
      <c r="AL669" s="357"/>
      <c r="AM669" s="357"/>
      <c r="AN669" s="358">
        <v>0</v>
      </c>
      <c r="AO669" s="359">
        <v>0</v>
      </c>
      <c r="AP669" s="360" t="s">
        <v>527</v>
      </c>
      <c r="AQ669" s="361"/>
      <c r="AR669" s="361"/>
      <c r="AS669" s="361"/>
      <c r="AT669" s="361"/>
      <c r="AU669" s="362">
        <v>0</v>
      </c>
      <c r="AV669" s="363">
        <v>0</v>
      </c>
      <c r="AW669" s="364" t="s">
        <v>527</v>
      </c>
    </row>
    <row r="670" spans="1:49" ht="14.25" customHeight="1" x14ac:dyDescent="0.2">
      <c r="A670" s="153">
        <v>669</v>
      </c>
      <c r="B670" s="153" t="str">
        <f t="shared" si="9"/>
        <v>CL-MLProtection (Human Trafficking and Smuggling)</v>
      </c>
      <c r="C670" s="343" t="s">
        <v>115</v>
      </c>
      <c r="D670" s="344" t="s">
        <v>115</v>
      </c>
      <c r="E670" s="344" t="s">
        <v>138</v>
      </c>
      <c r="F670" s="344" t="s">
        <v>139</v>
      </c>
      <c r="G670" s="344" t="s">
        <v>429</v>
      </c>
      <c r="H670" s="239">
        <v>0</v>
      </c>
      <c r="I670" s="239">
        <v>0</v>
      </c>
      <c r="J670" s="239">
        <v>0</v>
      </c>
      <c r="K670" s="239">
        <v>0</v>
      </c>
      <c r="L670" s="346">
        <v>0</v>
      </c>
      <c r="M670" s="346">
        <v>1986</v>
      </c>
      <c r="N670" s="236">
        <v>0</v>
      </c>
      <c r="O670" s="347"/>
      <c r="P670" s="347"/>
      <c r="Q670" s="347"/>
      <c r="R670" s="347"/>
      <c r="S670" s="348">
        <v>0</v>
      </c>
      <c r="T670" s="157">
        <v>1840</v>
      </c>
      <c r="U670" s="349">
        <v>0</v>
      </c>
      <c r="V670" s="350"/>
      <c r="W670" s="350"/>
      <c r="X670" s="350"/>
      <c r="Y670" s="350"/>
      <c r="Z670" s="351">
        <v>0</v>
      </c>
      <c r="AA670" s="352">
        <v>0</v>
      </c>
      <c r="AB670" s="353" t="s">
        <v>527</v>
      </c>
      <c r="AC670" s="354"/>
      <c r="AD670" s="354"/>
      <c r="AE670" s="354"/>
      <c r="AF670" s="354"/>
      <c r="AG670" s="355">
        <v>0</v>
      </c>
      <c r="AH670" s="167">
        <v>146</v>
      </c>
      <c r="AI670" s="373">
        <v>0</v>
      </c>
      <c r="AJ670" s="357"/>
      <c r="AK670" s="357"/>
      <c r="AL670" s="357"/>
      <c r="AM670" s="357"/>
      <c r="AN670" s="358">
        <v>0</v>
      </c>
      <c r="AO670" s="359">
        <v>0</v>
      </c>
      <c r="AP670" s="360" t="s">
        <v>527</v>
      </c>
      <c r="AQ670" s="361"/>
      <c r="AR670" s="361"/>
      <c r="AS670" s="361"/>
      <c r="AT670" s="361"/>
      <c r="AU670" s="362">
        <v>0</v>
      </c>
      <c r="AV670" s="363">
        <v>0</v>
      </c>
      <c r="AW670" s="364" t="s">
        <v>527</v>
      </c>
    </row>
    <row r="671" spans="1:49" ht="14.25" customHeight="1" x14ac:dyDescent="0.2">
      <c r="A671" s="153">
        <v>670</v>
      </c>
      <c r="B671" s="153" t="str">
        <f t="shared" si="9"/>
        <v>CL-RMProtection (Human Trafficking and Smuggling)</v>
      </c>
      <c r="C671" s="343" t="s">
        <v>115</v>
      </c>
      <c r="D671" s="344" t="s">
        <v>115</v>
      </c>
      <c r="E671" s="344" t="s">
        <v>140</v>
      </c>
      <c r="F671" s="344" t="s">
        <v>141</v>
      </c>
      <c r="G671" s="344" t="s">
        <v>429</v>
      </c>
      <c r="H671" s="239">
        <v>0</v>
      </c>
      <c r="I671" s="239">
        <v>0</v>
      </c>
      <c r="J671" s="239">
        <v>150</v>
      </c>
      <c r="K671" s="239">
        <v>50</v>
      </c>
      <c r="L671" s="346">
        <v>200</v>
      </c>
      <c r="M671" s="346">
        <v>41207</v>
      </c>
      <c r="N671" s="236">
        <v>4.8535443007256046E-3</v>
      </c>
      <c r="O671" s="347">
        <v>0</v>
      </c>
      <c r="P671" s="347">
        <v>0</v>
      </c>
      <c r="Q671" s="347">
        <v>150</v>
      </c>
      <c r="R671" s="347">
        <v>50</v>
      </c>
      <c r="S671" s="348">
        <v>200</v>
      </c>
      <c r="T671" s="157">
        <v>35101</v>
      </c>
      <c r="U671" s="349">
        <v>5.6978433662858612E-3</v>
      </c>
      <c r="V671" s="350"/>
      <c r="W671" s="350"/>
      <c r="X671" s="350"/>
      <c r="Y671" s="350"/>
      <c r="Z671" s="351">
        <v>0</v>
      </c>
      <c r="AA671" s="352">
        <v>0</v>
      </c>
      <c r="AB671" s="353" t="s">
        <v>527</v>
      </c>
      <c r="AC671" s="354"/>
      <c r="AD671" s="354"/>
      <c r="AE671" s="354"/>
      <c r="AF671" s="354"/>
      <c r="AG671" s="355">
        <v>0</v>
      </c>
      <c r="AH671" s="167">
        <v>6106</v>
      </c>
      <c r="AI671" s="373">
        <v>0</v>
      </c>
      <c r="AJ671" s="357"/>
      <c r="AK671" s="357"/>
      <c r="AL671" s="357"/>
      <c r="AM671" s="357"/>
      <c r="AN671" s="358">
        <v>0</v>
      </c>
      <c r="AO671" s="359">
        <v>0</v>
      </c>
      <c r="AP671" s="360" t="s">
        <v>527</v>
      </c>
      <c r="AQ671" s="361"/>
      <c r="AR671" s="361"/>
      <c r="AS671" s="361"/>
      <c r="AT671" s="361"/>
      <c r="AU671" s="362">
        <v>0</v>
      </c>
      <c r="AV671" s="363">
        <v>0</v>
      </c>
      <c r="AW671" s="364" t="s">
        <v>527</v>
      </c>
    </row>
    <row r="672" spans="1:49" ht="14.25" customHeight="1" x14ac:dyDescent="0.2">
      <c r="A672" s="153">
        <v>671</v>
      </c>
      <c r="B672" s="153" t="str">
        <f t="shared" si="9"/>
        <v>CL-NBProtection (Human Trafficking and Smuggling)</v>
      </c>
      <c r="C672" s="343" t="s">
        <v>115</v>
      </c>
      <c r="D672" s="344" t="s">
        <v>115</v>
      </c>
      <c r="E672" s="344" t="s">
        <v>142</v>
      </c>
      <c r="F672" s="344" t="s">
        <v>143</v>
      </c>
      <c r="G672" s="344" t="s">
        <v>429</v>
      </c>
      <c r="H672" s="239">
        <v>0</v>
      </c>
      <c r="I672" s="239">
        <v>0</v>
      </c>
      <c r="J672" s="239">
        <v>0</v>
      </c>
      <c r="K672" s="239">
        <v>0</v>
      </c>
      <c r="L672" s="346">
        <v>0</v>
      </c>
      <c r="M672" s="346">
        <v>861</v>
      </c>
      <c r="N672" s="236">
        <v>0</v>
      </c>
      <c r="O672" s="347"/>
      <c r="P672" s="347"/>
      <c r="Q672" s="347"/>
      <c r="R672" s="347"/>
      <c r="S672" s="348">
        <v>0</v>
      </c>
      <c r="T672" s="157">
        <v>515</v>
      </c>
      <c r="U672" s="349">
        <v>0</v>
      </c>
      <c r="V672" s="350"/>
      <c r="W672" s="350"/>
      <c r="X672" s="350"/>
      <c r="Y672" s="350"/>
      <c r="Z672" s="351">
        <v>0</v>
      </c>
      <c r="AA672" s="352">
        <v>0</v>
      </c>
      <c r="AB672" s="353" t="s">
        <v>527</v>
      </c>
      <c r="AC672" s="354"/>
      <c r="AD672" s="354"/>
      <c r="AE672" s="354"/>
      <c r="AF672" s="354"/>
      <c r="AG672" s="355">
        <v>0</v>
      </c>
      <c r="AH672" s="167">
        <v>346</v>
      </c>
      <c r="AI672" s="373">
        <v>0</v>
      </c>
      <c r="AJ672" s="357"/>
      <c r="AK672" s="357"/>
      <c r="AL672" s="357"/>
      <c r="AM672" s="357"/>
      <c r="AN672" s="358">
        <v>0</v>
      </c>
      <c r="AO672" s="359">
        <v>0</v>
      </c>
      <c r="AP672" s="360" t="s">
        <v>527</v>
      </c>
      <c r="AQ672" s="361"/>
      <c r="AR672" s="361"/>
      <c r="AS672" s="361"/>
      <c r="AT672" s="361"/>
      <c r="AU672" s="362">
        <v>0</v>
      </c>
      <c r="AV672" s="363">
        <v>0</v>
      </c>
      <c r="AW672" s="364" t="s">
        <v>527</v>
      </c>
    </row>
    <row r="673" spans="1:49" ht="14.25" customHeight="1" x14ac:dyDescent="0.2">
      <c r="A673" s="153">
        <v>672</v>
      </c>
      <c r="B673" s="153" t="str">
        <f t="shared" si="9"/>
        <v>CL-TAProtection (Human Trafficking and Smuggling)</v>
      </c>
      <c r="C673" s="343" t="s">
        <v>115</v>
      </c>
      <c r="D673" s="344" t="s">
        <v>115</v>
      </c>
      <c r="E673" s="344" t="s">
        <v>144</v>
      </c>
      <c r="F673" s="344" t="s">
        <v>145</v>
      </c>
      <c r="G673" s="344" t="s">
        <v>429</v>
      </c>
      <c r="H673" s="239">
        <v>0</v>
      </c>
      <c r="I673" s="239">
        <v>0</v>
      </c>
      <c r="J673" s="239">
        <v>0</v>
      </c>
      <c r="K673" s="239">
        <v>0</v>
      </c>
      <c r="L673" s="346">
        <v>0</v>
      </c>
      <c r="M673" s="346">
        <v>994</v>
      </c>
      <c r="N673" s="236">
        <v>0</v>
      </c>
      <c r="O673" s="347"/>
      <c r="P673" s="347"/>
      <c r="Q673" s="347"/>
      <c r="R673" s="347"/>
      <c r="S673" s="348">
        <v>0</v>
      </c>
      <c r="T673" s="157">
        <v>800</v>
      </c>
      <c r="U673" s="349">
        <v>0</v>
      </c>
      <c r="V673" s="350"/>
      <c r="W673" s="350"/>
      <c r="X673" s="350"/>
      <c r="Y673" s="350"/>
      <c r="Z673" s="351">
        <v>0</v>
      </c>
      <c r="AA673" s="352">
        <v>0</v>
      </c>
      <c r="AB673" s="353" t="s">
        <v>527</v>
      </c>
      <c r="AC673" s="354"/>
      <c r="AD673" s="354"/>
      <c r="AE673" s="354"/>
      <c r="AF673" s="354"/>
      <c r="AG673" s="355">
        <v>0</v>
      </c>
      <c r="AH673" s="167">
        <v>194</v>
      </c>
      <c r="AI673" s="373">
        <v>0</v>
      </c>
      <c r="AJ673" s="357"/>
      <c r="AK673" s="357"/>
      <c r="AL673" s="357"/>
      <c r="AM673" s="357"/>
      <c r="AN673" s="358">
        <v>0</v>
      </c>
      <c r="AO673" s="359">
        <v>0</v>
      </c>
      <c r="AP673" s="360" t="s">
        <v>527</v>
      </c>
      <c r="AQ673" s="361"/>
      <c r="AR673" s="361"/>
      <c r="AS673" s="361"/>
      <c r="AT673" s="361"/>
      <c r="AU673" s="362">
        <v>0</v>
      </c>
      <c r="AV673" s="363">
        <v>0</v>
      </c>
      <c r="AW673" s="364" t="s">
        <v>527</v>
      </c>
    </row>
    <row r="674" spans="1:49" ht="14.25" customHeight="1" x14ac:dyDescent="0.2">
      <c r="A674" s="153">
        <v>673</v>
      </c>
      <c r="B674" s="153" t="str">
        <f t="shared" si="9"/>
        <v>CL-VSProtection (Human Trafficking and Smuggling)</v>
      </c>
      <c r="C674" s="343" t="s">
        <v>115</v>
      </c>
      <c r="D674" s="344" t="s">
        <v>115</v>
      </c>
      <c r="E674" s="344" t="s">
        <v>146</v>
      </c>
      <c r="F674" s="344" t="s">
        <v>147</v>
      </c>
      <c r="G674" s="344" t="s">
        <v>429</v>
      </c>
      <c r="H674" s="239">
        <v>0</v>
      </c>
      <c r="I674" s="239">
        <v>0</v>
      </c>
      <c r="J674" s="239">
        <v>0</v>
      </c>
      <c r="K674" s="239">
        <v>0</v>
      </c>
      <c r="L674" s="346">
        <v>0</v>
      </c>
      <c r="M674" s="346">
        <v>5052</v>
      </c>
      <c r="N674" s="236">
        <v>0</v>
      </c>
      <c r="O674" s="347"/>
      <c r="P674" s="347"/>
      <c r="Q674" s="347"/>
      <c r="R674" s="347"/>
      <c r="S674" s="348">
        <v>0</v>
      </c>
      <c r="T674" s="157">
        <v>4617</v>
      </c>
      <c r="U674" s="349">
        <v>0</v>
      </c>
      <c r="V674" s="350"/>
      <c r="W674" s="350"/>
      <c r="X674" s="350"/>
      <c r="Y674" s="350"/>
      <c r="Z674" s="351">
        <v>0</v>
      </c>
      <c r="AA674" s="352">
        <v>0</v>
      </c>
      <c r="AB674" s="353" t="s">
        <v>527</v>
      </c>
      <c r="AC674" s="354"/>
      <c r="AD674" s="354"/>
      <c r="AE674" s="354"/>
      <c r="AF674" s="354"/>
      <c r="AG674" s="355">
        <v>0</v>
      </c>
      <c r="AH674" s="167">
        <v>435</v>
      </c>
      <c r="AI674" s="373">
        <v>0</v>
      </c>
      <c r="AJ674" s="357"/>
      <c r="AK674" s="357"/>
      <c r="AL674" s="357"/>
      <c r="AM674" s="357"/>
      <c r="AN674" s="358">
        <v>0</v>
      </c>
      <c r="AO674" s="359">
        <v>0</v>
      </c>
      <c r="AP674" s="360" t="s">
        <v>527</v>
      </c>
      <c r="AQ674" s="361"/>
      <c r="AR674" s="361"/>
      <c r="AS674" s="361"/>
      <c r="AT674" s="361"/>
      <c r="AU674" s="362">
        <v>0</v>
      </c>
      <c r="AV674" s="363">
        <v>0</v>
      </c>
      <c r="AW674" s="364" t="s">
        <v>527</v>
      </c>
    </row>
    <row r="675" spans="1:49" ht="14.25" customHeight="1" x14ac:dyDescent="0.2">
      <c r="A675" s="189">
        <v>674</v>
      </c>
      <c r="B675" s="189" t="str">
        <f t="shared" si="9"/>
        <v>CLProtection (Human Trafficking and Smuggling)</v>
      </c>
      <c r="C675" s="375" t="s">
        <v>115</v>
      </c>
      <c r="D675" s="376" t="s">
        <v>115</v>
      </c>
      <c r="E675" s="376" t="s">
        <v>148</v>
      </c>
      <c r="F675" s="377" t="s">
        <v>420</v>
      </c>
      <c r="G675" s="376" t="s">
        <v>429</v>
      </c>
      <c r="H675" s="241">
        <v>0</v>
      </c>
      <c r="I675" s="241">
        <v>0</v>
      </c>
      <c r="J675" s="241">
        <v>150</v>
      </c>
      <c r="K675" s="241">
        <v>50</v>
      </c>
      <c r="L675" s="346">
        <v>200</v>
      </c>
      <c r="M675" s="346">
        <v>68557</v>
      </c>
      <c r="N675" s="236">
        <v>2.9172805111075456E-3</v>
      </c>
      <c r="O675" s="369">
        <v>0</v>
      </c>
      <c r="P675" s="369">
        <v>0</v>
      </c>
      <c r="Q675" s="369">
        <v>150</v>
      </c>
      <c r="R675" s="369">
        <v>50</v>
      </c>
      <c r="S675" s="348">
        <v>200</v>
      </c>
      <c r="T675" s="157">
        <v>53062</v>
      </c>
      <c r="U675" s="349">
        <v>3.7691756812785046E-3</v>
      </c>
      <c r="V675" s="351"/>
      <c r="W675" s="351"/>
      <c r="X675" s="351"/>
      <c r="Y675" s="351"/>
      <c r="Z675" s="351">
        <v>0</v>
      </c>
      <c r="AA675" s="352">
        <v>0</v>
      </c>
      <c r="AB675" s="353" t="s">
        <v>527</v>
      </c>
      <c r="AC675" s="355">
        <v>0</v>
      </c>
      <c r="AD675" s="355">
        <v>0</v>
      </c>
      <c r="AE675" s="355">
        <v>0</v>
      </c>
      <c r="AF675" s="355">
        <v>0</v>
      </c>
      <c r="AG675" s="355">
        <v>0</v>
      </c>
      <c r="AH675" s="167">
        <v>15495</v>
      </c>
      <c r="AI675" s="373">
        <v>0</v>
      </c>
      <c r="AJ675" s="370"/>
      <c r="AK675" s="370"/>
      <c r="AL675" s="370"/>
      <c r="AM675" s="370"/>
      <c r="AN675" s="358">
        <v>0</v>
      </c>
      <c r="AO675" s="359">
        <v>0</v>
      </c>
      <c r="AP675" s="360" t="s">
        <v>527</v>
      </c>
      <c r="AQ675" s="362"/>
      <c r="AR675" s="362"/>
      <c r="AS675" s="362"/>
      <c r="AT675" s="362"/>
      <c r="AU675" s="362">
        <v>0</v>
      </c>
      <c r="AV675" s="363">
        <v>0</v>
      </c>
      <c r="AW675" s="364" t="s">
        <v>527</v>
      </c>
    </row>
    <row r="676" spans="1:49" ht="14.25" customHeight="1" x14ac:dyDescent="0.2">
      <c r="A676" s="153">
        <v>675</v>
      </c>
      <c r="B676" s="153" t="str">
        <f t="shared" si="9"/>
        <v>CL-ANShelter</v>
      </c>
      <c r="C676" s="343" t="s">
        <v>115</v>
      </c>
      <c r="D676" s="344" t="s">
        <v>115</v>
      </c>
      <c r="E676" s="344" t="s">
        <v>116</v>
      </c>
      <c r="F676" s="344" t="s">
        <v>117</v>
      </c>
      <c r="G676" s="344" t="s">
        <v>430</v>
      </c>
      <c r="H676" s="239">
        <v>60</v>
      </c>
      <c r="I676" s="239">
        <v>60</v>
      </c>
      <c r="J676" s="239">
        <v>100</v>
      </c>
      <c r="K676" s="239">
        <v>100</v>
      </c>
      <c r="L676" s="346">
        <v>320</v>
      </c>
      <c r="M676" s="346">
        <v>2641</v>
      </c>
      <c r="N676" s="236">
        <v>0.121166224914805</v>
      </c>
      <c r="O676" s="347">
        <v>60</v>
      </c>
      <c r="P676" s="347">
        <v>60</v>
      </c>
      <c r="Q676" s="347">
        <v>100</v>
      </c>
      <c r="R676" s="347">
        <v>100</v>
      </c>
      <c r="S676" s="348">
        <v>320</v>
      </c>
      <c r="T676" s="157">
        <v>1781</v>
      </c>
      <c r="U676" s="349">
        <v>0.17967434025828186</v>
      </c>
      <c r="V676" s="350"/>
      <c r="W676" s="350"/>
      <c r="X676" s="350"/>
      <c r="Y676" s="350"/>
      <c r="Z676" s="351">
        <v>0</v>
      </c>
      <c r="AA676" s="352">
        <v>0</v>
      </c>
      <c r="AB676" s="353" t="s">
        <v>527</v>
      </c>
      <c r="AC676" s="354"/>
      <c r="AD676" s="354"/>
      <c r="AE676" s="354"/>
      <c r="AF676" s="354"/>
      <c r="AG676" s="355">
        <v>0</v>
      </c>
      <c r="AH676" s="167">
        <v>860</v>
      </c>
      <c r="AI676" s="373">
        <v>0</v>
      </c>
      <c r="AJ676" s="357"/>
      <c r="AK676" s="357"/>
      <c r="AL676" s="357"/>
      <c r="AM676" s="357"/>
      <c r="AN676" s="358">
        <v>0</v>
      </c>
      <c r="AO676" s="359">
        <v>0</v>
      </c>
      <c r="AP676" s="360" t="s">
        <v>527</v>
      </c>
      <c r="AQ676" s="361"/>
      <c r="AR676" s="361"/>
      <c r="AS676" s="361"/>
      <c r="AT676" s="361"/>
      <c r="AU676" s="362">
        <v>0</v>
      </c>
      <c r="AV676" s="363">
        <v>0</v>
      </c>
      <c r="AW676" s="364" t="s">
        <v>527</v>
      </c>
    </row>
    <row r="677" spans="1:49" ht="14.25" customHeight="1" x14ac:dyDescent="0.2">
      <c r="A677" s="153">
        <v>676</v>
      </c>
      <c r="B677" s="153" t="str">
        <f t="shared" si="9"/>
        <v>CL-APShelter</v>
      </c>
      <c r="C677" s="343" t="s">
        <v>115</v>
      </c>
      <c r="D677" s="344" t="s">
        <v>115</v>
      </c>
      <c r="E677" s="344" t="s">
        <v>118</v>
      </c>
      <c r="F677" s="344" t="s">
        <v>119</v>
      </c>
      <c r="G677" s="344" t="s">
        <v>430</v>
      </c>
      <c r="H677" s="239">
        <v>75</v>
      </c>
      <c r="I677" s="239">
        <v>50</v>
      </c>
      <c r="J677" s="239">
        <v>225</v>
      </c>
      <c r="K677" s="239">
        <v>150</v>
      </c>
      <c r="L677" s="346">
        <v>500</v>
      </c>
      <c r="M677" s="346">
        <v>2456</v>
      </c>
      <c r="N677" s="236">
        <v>0.20358306188925082</v>
      </c>
      <c r="O677" s="347">
        <v>75</v>
      </c>
      <c r="P677" s="347">
        <v>50</v>
      </c>
      <c r="Q677" s="347">
        <v>225</v>
      </c>
      <c r="R677" s="347">
        <v>150</v>
      </c>
      <c r="S677" s="348">
        <v>500</v>
      </c>
      <c r="T677" s="157">
        <v>839</v>
      </c>
      <c r="U677" s="349">
        <v>0.59594755661501786</v>
      </c>
      <c r="V677" s="350"/>
      <c r="W677" s="350"/>
      <c r="X677" s="350"/>
      <c r="Y677" s="350"/>
      <c r="Z677" s="351">
        <v>0</v>
      </c>
      <c r="AA677" s="352">
        <v>0</v>
      </c>
      <c r="AB677" s="353" t="s">
        <v>527</v>
      </c>
      <c r="AC677" s="354"/>
      <c r="AD677" s="354"/>
      <c r="AE677" s="354"/>
      <c r="AF677" s="354"/>
      <c r="AG677" s="355">
        <v>0</v>
      </c>
      <c r="AH677" s="167">
        <v>1617</v>
      </c>
      <c r="AI677" s="373">
        <v>0</v>
      </c>
      <c r="AJ677" s="357"/>
      <c r="AK677" s="357"/>
      <c r="AL677" s="357"/>
      <c r="AM677" s="357"/>
      <c r="AN677" s="358">
        <v>0</v>
      </c>
      <c r="AO677" s="359">
        <v>0</v>
      </c>
      <c r="AP677" s="360" t="s">
        <v>527</v>
      </c>
      <c r="AQ677" s="361"/>
      <c r="AR677" s="361"/>
      <c r="AS677" s="361"/>
      <c r="AT677" s="361"/>
      <c r="AU677" s="362">
        <v>0</v>
      </c>
      <c r="AV677" s="363">
        <v>0</v>
      </c>
      <c r="AW677" s="364" t="s">
        <v>527</v>
      </c>
    </row>
    <row r="678" spans="1:49" ht="14.25" customHeight="1" x14ac:dyDescent="0.2">
      <c r="A678" s="153">
        <v>677</v>
      </c>
      <c r="B678" s="153" t="str">
        <f t="shared" si="9"/>
        <v>CL-ATShelter</v>
      </c>
      <c r="C678" s="343" t="s">
        <v>115</v>
      </c>
      <c r="D678" s="344" t="s">
        <v>115</v>
      </c>
      <c r="E678" s="344" t="s">
        <v>120</v>
      </c>
      <c r="F678" s="344" t="s">
        <v>121</v>
      </c>
      <c r="G678" s="344" t="s">
        <v>430</v>
      </c>
      <c r="H678" s="239">
        <v>30</v>
      </c>
      <c r="I678" s="239">
        <v>24</v>
      </c>
      <c r="J678" s="239">
        <v>40</v>
      </c>
      <c r="K678" s="239">
        <v>40</v>
      </c>
      <c r="L678" s="346">
        <v>134</v>
      </c>
      <c r="M678" s="346">
        <v>1471</v>
      </c>
      <c r="N678" s="236">
        <v>9.1094493541808291E-2</v>
      </c>
      <c r="O678" s="347">
        <v>30</v>
      </c>
      <c r="P678" s="347">
        <v>24</v>
      </c>
      <c r="Q678" s="347">
        <v>40</v>
      </c>
      <c r="R678" s="347">
        <v>40</v>
      </c>
      <c r="S678" s="348">
        <v>134</v>
      </c>
      <c r="T678" s="157">
        <v>705</v>
      </c>
      <c r="U678" s="349">
        <v>0.1900709219858156</v>
      </c>
      <c r="V678" s="350"/>
      <c r="W678" s="350"/>
      <c r="X678" s="350"/>
      <c r="Y678" s="350"/>
      <c r="Z678" s="351">
        <v>0</v>
      </c>
      <c r="AA678" s="352">
        <v>0</v>
      </c>
      <c r="AB678" s="353" t="s">
        <v>527</v>
      </c>
      <c r="AC678" s="354"/>
      <c r="AD678" s="354"/>
      <c r="AE678" s="354"/>
      <c r="AF678" s="354"/>
      <c r="AG678" s="355">
        <v>0</v>
      </c>
      <c r="AH678" s="167">
        <v>766</v>
      </c>
      <c r="AI678" s="373">
        <v>0</v>
      </c>
      <c r="AJ678" s="357"/>
      <c r="AK678" s="357"/>
      <c r="AL678" s="357"/>
      <c r="AM678" s="357"/>
      <c r="AN678" s="358">
        <v>0</v>
      </c>
      <c r="AO678" s="359">
        <v>0</v>
      </c>
      <c r="AP678" s="360" t="s">
        <v>527</v>
      </c>
      <c r="AQ678" s="361"/>
      <c r="AR678" s="361"/>
      <c r="AS678" s="361"/>
      <c r="AT678" s="361"/>
      <c r="AU678" s="362">
        <v>0</v>
      </c>
      <c r="AV678" s="363">
        <v>0</v>
      </c>
      <c r="AW678" s="364" t="s">
        <v>527</v>
      </c>
    </row>
    <row r="679" spans="1:49" ht="14.25" customHeight="1" x14ac:dyDescent="0.2">
      <c r="A679" s="153">
        <v>678</v>
      </c>
      <c r="B679" s="153" t="str">
        <f t="shared" si="9"/>
        <v>CL-AIShelter</v>
      </c>
      <c r="C679" s="343" t="s">
        <v>115</v>
      </c>
      <c r="D679" s="344" t="s">
        <v>115</v>
      </c>
      <c r="E679" s="344" t="s">
        <v>122</v>
      </c>
      <c r="F679" s="344" t="s">
        <v>123</v>
      </c>
      <c r="G679" s="344" t="s">
        <v>430</v>
      </c>
      <c r="H679" s="239">
        <v>13</v>
      </c>
      <c r="I679" s="239">
        <v>12</v>
      </c>
      <c r="J679" s="239">
        <v>52</v>
      </c>
      <c r="K679" s="239">
        <v>50</v>
      </c>
      <c r="L679" s="346">
        <v>127</v>
      </c>
      <c r="M679" s="346">
        <v>2289</v>
      </c>
      <c r="N679" s="236">
        <v>5.5482743556138053E-2</v>
      </c>
      <c r="O679" s="347">
        <v>13</v>
      </c>
      <c r="P679" s="347">
        <v>12</v>
      </c>
      <c r="Q679" s="347">
        <v>52</v>
      </c>
      <c r="R679" s="347">
        <v>50</v>
      </c>
      <c r="S679" s="348">
        <v>127</v>
      </c>
      <c r="T679" s="157">
        <v>127</v>
      </c>
      <c r="U679" s="349">
        <v>1</v>
      </c>
      <c r="V679" s="350"/>
      <c r="W679" s="350"/>
      <c r="X679" s="350"/>
      <c r="Y679" s="350"/>
      <c r="Z679" s="351">
        <v>0</v>
      </c>
      <c r="AA679" s="352">
        <v>0</v>
      </c>
      <c r="AB679" s="353" t="s">
        <v>527</v>
      </c>
      <c r="AC679" s="354"/>
      <c r="AD679" s="354"/>
      <c r="AE679" s="354"/>
      <c r="AF679" s="354"/>
      <c r="AG679" s="355">
        <v>0</v>
      </c>
      <c r="AH679" s="167">
        <v>2162</v>
      </c>
      <c r="AI679" s="373">
        <v>0</v>
      </c>
      <c r="AJ679" s="357"/>
      <c r="AK679" s="357"/>
      <c r="AL679" s="357"/>
      <c r="AM679" s="357"/>
      <c r="AN679" s="358">
        <v>0</v>
      </c>
      <c r="AO679" s="359">
        <v>0</v>
      </c>
      <c r="AP679" s="360" t="s">
        <v>527</v>
      </c>
      <c r="AQ679" s="361"/>
      <c r="AR679" s="361"/>
      <c r="AS679" s="361"/>
      <c r="AT679" s="361"/>
      <c r="AU679" s="362">
        <v>0</v>
      </c>
      <c r="AV679" s="363">
        <v>0</v>
      </c>
      <c r="AW679" s="364" t="s">
        <v>527</v>
      </c>
    </row>
    <row r="680" spans="1:49" ht="14.25" customHeight="1" x14ac:dyDescent="0.2">
      <c r="A680" s="153">
        <v>679</v>
      </c>
      <c r="B680" s="153" t="str">
        <f t="shared" ref="B680:B760" si="10">CONCATENATE(E680,G680)</f>
        <v>CL-BIShelter</v>
      </c>
      <c r="C680" s="343" t="s">
        <v>115</v>
      </c>
      <c r="D680" s="344" t="s">
        <v>115</v>
      </c>
      <c r="E680" s="344" t="s">
        <v>124</v>
      </c>
      <c r="F680" s="344" t="s">
        <v>125</v>
      </c>
      <c r="G680" s="344" t="s">
        <v>430</v>
      </c>
      <c r="H680" s="239">
        <v>60</v>
      </c>
      <c r="I680" s="239">
        <v>60</v>
      </c>
      <c r="J680" s="239">
        <v>112</v>
      </c>
      <c r="K680" s="239">
        <v>112</v>
      </c>
      <c r="L680" s="346">
        <v>344</v>
      </c>
      <c r="M680" s="346">
        <v>8377</v>
      </c>
      <c r="N680" s="236">
        <v>4.1064820341411006E-2</v>
      </c>
      <c r="O680" s="347">
        <v>60</v>
      </c>
      <c r="P680" s="347">
        <v>60</v>
      </c>
      <c r="Q680" s="347">
        <v>112</v>
      </c>
      <c r="R680" s="347">
        <v>112</v>
      </c>
      <c r="S680" s="348">
        <v>344</v>
      </c>
      <c r="T680" s="157">
        <v>3440</v>
      </c>
      <c r="U680" s="349">
        <v>0.1</v>
      </c>
      <c r="V680" s="350"/>
      <c r="W680" s="350"/>
      <c r="X680" s="350"/>
      <c r="Y680" s="350"/>
      <c r="Z680" s="351">
        <v>0</v>
      </c>
      <c r="AA680" s="352">
        <v>0</v>
      </c>
      <c r="AB680" s="353" t="s">
        <v>527</v>
      </c>
      <c r="AC680" s="354"/>
      <c r="AD680" s="354"/>
      <c r="AE680" s="354"/>
      <c r="AF680" s="354"/>
      <c r="AG680" s="355">
        <v>0</v>
      </c>
      <c r="AH680" s="167">
        <v>4937</v>
      </c>
      <c r="AI680" s="373">
        <v>0</v>
      </c>
      <c r="AJ680" s="357"/>
      <c r="AK680" s="357"/>
      <c r="AL680" s="357"/>
      <c r="AM680" s="357"/>
      <c r="AN680" s="358">
        <v>0</v>
      </c>
      <c r="AO680" s="359">
        <v>0</v>
      </c>
      <c r="AP680" s="360" t="s">
        <v>527</v>
      </c>
      <c r="AQ680" s="361"/>
      <c r="AR680" s="361"/>
      <c r="AS680" s="361"/>
      <c r="AT680" s="361"/>
      <c r="AU680" s="362">
        <v>0</v>
      </c>
      <c r="AV680" s="363">
        <v>0</v>
      </c>
      <c r="AW680" s="364" t="s">
        <v>527</v>
      </c>
    </row>
    <row r="681" spans="1:49" ht="14.25" customHeight="1" x14ac:dyDescent="0.2">
      <c r="A681" s="153">
        <v>680</v>
      </c>
      <c r="B681" s="153" t="str">
        <f t="shared" si="10"/>
        <v>CL-COShelter</v>
      </c>
      <c r="C681" s="343" t="s">
        <v>115</v>
      </c>
      <c r="D681" s="344" t="s">
        <v>115</v>
      </c>
      <c r="E681" s="344" t="s">
        <v>126</v>
      </c>
      <c r="F681" s="344" t="s">
        <v>127</v>
      </c>
      <c r="G681" s="344" t="s">
        <v>430</v>
      </c>
      <c r="H681" s="239">
        <v>60</v>
      </c>
      <c r="I681" s="239">
        <v>60</v>
      </c>
      <c r="J681" s="239">
        <v>100</v>
      </c>
      <c r="K681" s="239">
        <v>100</v>
      </c>
      <c r="L681" s="346">
        <v>320</v>
      </c>
      <c r="M681" s="346">
        <v>4840</v>
      </c>
      <c r="N681" s="236">
        <v>6.6115702479338845E-2</v>
      </c>
      <c r="O681" s="347">
        <v>60</v>
      </c>
      <c r="P681" s="347">
        <v>60</v>
      </c>
      <c r="Q681" s="347">
        <v>100</v>
      </c>
      <c r="R681" s="347">
        <v>100</v>
      </c>
      <c r="S681" s="348">
        <v>320</v>
      </c>
      <c r="T681" s="157">
        <v>2325</v>
      </c>
      <c r="U681" s="349">
        <v>0.13763440860215054</v>
      </c>
      <c r="V681" s="350"/>
      <c r="W681" s="350"/>
      <c r="X681" s="350"/>
      <c r="Y681" s="350"/>
      <c r="Z681" s="351">
        <v>0</v>
      </c>
      <c r="AA681" s="352">
        <v>0</v>
      </c>
      <c r="AB681" s="353" t="s">
        <v>527</v>
      </c>
      <c r="AC681" s="354"/>
      <c r="AD681" s="354"/>
      <c r="AE681" s="354"/>
      <c r="AF681" s="354"/>
      <c r="AG681" s="355">
        <v>0</v>
      </c>
      <c r="AH681" s="167">
        <v>2515</v>
      </c>
      <c r="AI681" s="373">
        <v>0</v>
      </c>
      <c r="AJ681" s="357"/>
      <c r="AK681" s="357"/>
      <c r="AL681" s="357"/>
      <c r="AM681" s="357"/>
      <c r="AN681" s="358">
        <v>0</v>
      </c>
      <c r="AO681" s="359">
        <v>0</v>
      </c>
      <c r="AP681" s="360" t="s">
        <v>527</v>
      </c>
      <c r="AQ681" s="361"/>
      <c r="AR681" s="361"/>
      <c r="AS681" s="361"/>
      <c r="AT681" s="361"/>
      <c r="AU681" s="362">
        <v>0</v>
      </c>
      <c r="AV681" s="363">
        <v>0</v>
      </c>
      <c r="AW681" s="364" t="s">
        <v>527</v>
      </c>
    </row>
    <row r="682" spans="1:49" ht="14.25" customHeight="1" x14ac:dyDescent="0.2">
      <c r="A682" s="153">
        <v>681</v>
      </c>
      <c r="B682" s="153" t="str">
        <f t="shared" si="10"/>
        <v>CL-ARShelter</v>
      </c>
      <c r="C682" s="343" t="s">
        <v>115</v>
      </c>
      <c r="D682" s="344" t="s">
        <v>115</v>
      </c>
      <c r="E682" s="344" t="s">
        <v>128</v>
      </c>
      <c r="F682" s="344" t="s">
        <v>129</v>
      </c>
      <c r="G682" s="344" t="s">
        <v>430</v>
      </c>
      <c r="H682" s="239">
        <v>32</v>
      </c>
      <c r="I682" s="239">
        <v>32</v>
      </c>
      <c r="J682" s="239">
        <v>72</v>
      </c>
      <c r="K682" s="239">
        <v>72</v>
      </c>
      <c r="L682" s="346">
        <v>208</v>
      </c>
      <c r="M682" s="346">
        <v>3909</v>
      </c>
      <c r="N682" s="236">
        <v>5.3210539779994882E-2</v>
      </c>
      <c r="O682" s="347">
        <v>32</v>
      </c>
      <c r="P682" s="347">
        <v>32</v>
      </c>
      <c r="Q682" s="347">
        <v>72</v>
      </c>
      <c r="R682" s="347">
        <v>72</v>
      </c>
      <c r="S682" s="348">
        <v>208</v>
      </c>
      <c r="T682" s="157">
        <v>1015</v>
      </c>
      <c r="U682" s="349">
        <v>0.20492610837438424</v>
      </c>
      <c r="V682" s="350"/>
      <c r="W682" s="350"/>
      <c r="X682" s="350"/>
      <c r="Y682" s="350"/>
      <c r="Z682" s="351">
        <v>0</v>
      </c>
      <c r="AA682" s="352">
        <v>0</v>
      </c>
      <c r="AB682" s="353" t="s">
        <v>527</v>
      </c>
      <c r="AC682" s="354"/>
      <c r="AD682" s="354"/>
      <c r="AE682" s="354"/>
      <c r="AF682" s="354"/>
      <c r="AG682" s="355">
        <v>0</v>
      </c>
      <c r="AH682" s="167">
        <v>2894</v>
      </c>
      <c r="AI682" s="373">
        <v>0</v>
      </c>
      <c r="AJ682" s="357"/>
      <c r="AK682" s="357"/>
      <c r="AL682" s="357"/>
      <c r="AM682" s="357"/>
      <c r="AN682" s="358">
        <v>0</v>
      </c>
      <c r="AO682" s="359">
        <v>0</v>
      </c>
      <c r="AP682" s="360" t="s">
        <v>527</v>
      </c>
      <c r="AQ682" s="361"/>
      <c r="AR682" s="361"/>
      <c r="AS682" s="361"/>
      <c r="AT682" s="361"/>
      <c r="AU682" s="362">
        <v>0</v>
      </c>
      <c r="AV682" s="363">
        <v>0</v>
      </c>
      <c r="AW682" s="364" t="s">
        <v>527</v>
      </c>
    </row>
    <row r="683" spans="1:49" ht="14.25" customHeight="1" x14ac:dyDescent="0.2">
      <c r="A683" s="153">
        <v>682</v>
      </c>
      <c r="B683" s="153" t="str">
        <f t="shared" si="10"/>
        <v>CL-LIShelter</v>
      </c>
      <c r="C683" s="343" t="s">
        <v>115</v>
      </c>
      <c r="D683" s="344" t="s">
        <v>115</v>
      </c>
      <c r="E683" s="344" t="s">
        <v>130</v>
      </c>
      <c r="F683" s="344" t="s">
        <v>131</v>
      </c>
      <c r="G683" s="344" t="s">
        <v>430</v>
      </c>
      <c r="H683" s="239">
        <v>60</v>
      </c>
      <c r="I683" s="239">
        <v>60</v>
      </c>
      <c r="J683" s="239">
        <v>100</v>
      </c>
      <c r="K683" s="239">
        <v>100</v>
      </c>
      <c r="L683" s="346">
        <v>320</v>
      </c>
      <c r="M683" s="346">
        <v>7378</v>
      </c>
      <c r="N683" s="236">
        <v>4.3372187584711307E-2</v>
      </c>
      <c r="O683" s="347">
        <v>60</v>
      </c>
      <c r="P683" s="347">
        <v>60</v>
      </c>
      <c r="Q683" s="347">
        <v>100</v>
      </c>
      <c r="R683" s="347">
        <v>100</v>
      </c>
      <c r="S683" s="348">
        <v>320</v>
      </c>
      <c r="T683" s="157">
        <v>3099</v>
      </c>
      <c r="U683" s="349">
        <v>0.10325911584382058</v>
      </c>
      <c r="V683" s="350"/>
      <c r="W683" s="350"/>
      <c r="X683" s="350"/>
      <c r="Y683" s="350"/>
      <c r="Z683" s="351">
        <v>0</v>
      </c>
      <c r="AA683" s="352">
        <v>0</v>
      </c>
      <c r="AB683" s="353" t="s">
        <v>527</v>
      </c>
      <c r="AC683" s="354"/>
      <c r="AD683" s="354"/>
      <c r="AE683" s="354"/>
      <c r="AF683" s="354"/>
      <c r="AG683" s="355">
        <v>0</v>
      </c>
      <c r="AH683" s="167">
        <v>4279</v>
      </c>
      <c r="AI683" s="373">
        <v>0</v>
      </c>
      <c r="AJ683" s="357"/>
      <c r="AK683" s="357"/>
      <c r="AL683" s="357"/>
      <c r="AM683" s="357"/>
      <c r="AN683" s="358">
        <v>0</v>
      </c>
      <c r="AO683" s="359">
        <v>0</v>
      </c>
      <c r="AP683" s="360" t="s">
        <v>527</v>
      </c>
      <c r="AQ683" s="361"/>
      <c r="AR683" s="361"/>
      <c r="AS683" s="361"/>
      <c r="AT683" s="361"/>
      <c r="AU683" s="362">
        <v>0</v>
      </c>
      <c r="AV683" s="363">
        <v>0</v>
      </c>
      <c r="AW683" s="364" t="s">
        <v>527</v>
      </c>
    </row>
    <row r="684" spans="1:49" ht="14.25" customHeight="1" x14ac:dyDescent="0.2">
      <c r="A684" s="153">
        <v>683</v>
      </c>
      <c r="B684" s="153" t="str">
        <f t="shared" si="10"/>
        <v>CL-LLShelter</v>
      </c>
      <c r="C684" s="343" t="s">
        <v>115</v>
      </c>
      <c r="D684" s="344" t="s">
        <v>115</v>
      </c>
      <c r="E684" s="344" t="s">
        <v>132</v>
      </c>
      <c r="F684" s="344" t="s">
        <v>133</v>
      </c>
      <c r="G684" s="344" t="s">
        <v>430</v>
      </c>
      <c r="H684" s="239">
        <v>60</v>
      </c>
      <c r="I684" s="239">
        <v>60</v>
      </c>
      <c r="J684" s="239">
        <v>100</v>
      </c>
      <c r="K684" s="239">
        <v>100</v>
      </c>
      <c r="L684" s="346">
        <v>320</v>
      </c>
      <c r="M684" s="346">
        <v>4708</v>
      </c>
      <c r="N684" s="236">
        <v>6.7969413763806288E-2</v>
      </c>
      <c r="O684" s="347">
        <v>60</v>
      </c>
      <c r="P684" s="347">
        <v>60</v>
      </c>
      <c r="Q684" s="347">
        <v>100</v>
      </c>
      <c r="R684" s="347">
        <v>100</v>
      </c>
      <c r="S684" s="348">
        <v>320</v>
      </c>
      <c r="T684" s="157">
        <v>2094</v>
      </c>
      <c r="U684" s="349">
        <v>0.15281757402101243</v>
      </c>
      <c r="V684" s="350"/>
      <c r="W684" s="350"/>
      <c r="X684" s="350"/>
      <c r="Y684" s="350"/>
      <c r="Z684" s="351">
        <v>0</v>
      </c>
      <c r="AA684" s="352">
        <v>0</v>
      </c>
      <c r="AB684" s="353" t="s">
        <v>527</v>
      </c>
      <c r="AC684" s="354"/>
      <c r="AD684" s="354"/>
      <c r="AE684" s="354"/>
      <c r="AF684" s="354"/>
      <c r="AG684" s="355">
        <v>0</v>
      </c>
      <c r="AH684" s="167">
        <v>2614</v>
      </c>
      <c r="AI684" s="373">
        <v>0</v>
      </c>
      <c r="AJ684" s="357"/>
      <c r="AK684" s="357"/>
      <c r="AL684" s="357"/>
      <c r="AM684" s="357"/>
      <c r="AN684" s="358">
        <v>0</v>
      </c>
      <c r="AO684" s="359">
        <v>0</v>
      </c>
      <c r="AP684" s="360" t="s">
        <v>527</v>
      </c>
      <c r="AQ684" s="361"/>
      <c r="AR684" s="361"/>
      <c r="AS684" s="361"/>
      <c r="AT684" s="361"/>
      <c r="AU684" s="362">
        <v>0</v>
      </c>
      <c r="AV684" s="363">
        <v>0</v>
      </c>
      <c r="AW684" s="364" t="s">
        <v>527</v>
      </c>
    </row>
    <row r="685" spans="1:49" ht="14.25" customHeight="1" x14ac:dyDescent="0.2">
      <c r="A685" s="153">
        <v>684</v>
      </c>
      <c r="B685" s="153" t="str">
        <f t="shared" si="10"/>
        <v>CL-LRShelter</v>
      </c>
      <c r="C685" s="343" t="s">
        <v>115</v>
      </c>
      <c r="D685" s="344" t="s">
        <v>115</v>
      </c>
      <c r="E685" s="344" t="s">
        <v>134</v>
      </c>
      <c r="F685" s="344" t="s">
        <v>135</v>
      </c>
      <c r="G685" s="344" t="s">
        <v>430</v>
      </c>
      <c r="H685" s="239">
        <v>30</v>
      </c>
      <c r="I685" s="239">
        <v>24</v>
      </c>
      <c r="J685" s="239">
        <v>72</v>
      </c>
      <c r="K685" s="239">
        <v>72</v>
      </c>
      <c r="L685" s="346">
        <v>198</v>
      </c>
      <c r="M685" s="346">
        <v>2664</v>
      </c>
      <c r="N685" s="236">
        <v>7.4324324324324328E-2</v>
      </c>
      <c r="O685" s="347">
        <v>30</v>
      </c>
      <c r="P685" s="347">
        <v>24</v>
      </c>
      <c r="Q685" s="347">
        <v>72</v>
      </c>
      <c r="R685" s="347">
        <v>72</v>
      </c>
      <c r="S685" s="348">
        <v>198</v>
      </c>
      <c r="T685" s="157">
        <v>374</v>
      </c>
      <c r="U685" s="349">
        <v>0.52941176470588236</v>
      </c>
      <c r="V685" s="350"/>
      <c r="W685" s="350"/>
      <c r="X685" s="350"/>
      <c r="Y685" s="350"/>
      <c r="Z685" s="351">
        <v>0</v>
      </c>
      <c r="AA685" s="352">
        <v>0</v>
      </c>
      <c r="AB685" s="353" t="s">
        <v>527</v>
      </c>
      <c r="AC685" s="354"/>
      <c r="AD685" s="354"/>
      <c r="AE685" s="354"/>
      <c r="AF685" s="354"/>
      <c r="AG685" s="355">
        <v>0</v>
      </c>
      <c r="AH685" s="167">
        <v>2290</v>
      </c>
      <c r="AI685" s="373">
        <v>0</v>
      </c>
      <c r="AJ685" s="357"/>
      <c r="AK685" s="357"/>
      <c r="AL685" s="357"/>
      <c r="AM685" s="357"/>
      <c r="AN685" s="358">
        <v>0</v>
      </c>
      <c r="AO685" s="359">
        <v>0</v>
      </c>
      <c r="AP685" s="360" t="s">
        <v>527</v>
      </c>
      <c r="AQ685" s="361"/>
      <c r="AR685" s="361"/>
      <c r="AS685" s="361"/>
      <c r="AT685" s="361"/>
      <c r="AU685" s="362">
        <v>0</v>
      </c>
      <c r="AV685" s="363">
        <v>0</v>
      </c>
      <c r="AW685" s="364" t="s">
        <v>527</v>
      </c>
    </row>
    <row r="686" spans="1:49" ht="14.25" customHeight="1" x14ac:dyDescent="0.2">
      <c r="A686" s="153">
        <v>685</v>
      </c>
      <c r="B686" s="153" t="str">
        <f t="shared" si="10"/>
        <v>CL-MAShelter</v>
      </c>
      <c r="C686" s="343" t="s">
        <v>115</v>
      </c>
      <c r="D686" s="344" t="s">
        <v>115</v>
      </c>
      <c r="E686" s="344" t="s">
        <v>136</v>
      </c>
      <c r="F686" s="344" t="s">
        <v>137</v>
      </c>
      <c r="G686" s="344" t="s">
        <v>430</v>
      </c>
      <c r="H686" s="239">
        <v>24</v>
      </c>
      <c r="I686" s="239">
        <v>24</v>
      </c>
      <c r="J686" s="239">
        <v>40</v>
      </c>
      <c r="K686" s="239">
        <v>40</v>
      </c>
      <c r="L686" s="346">
        <v>128</v>
      </c>
      <c r="M686" s="346">
        <v>733</v>
      </c>
      <c r="N686" s="236">
        <v>0.17462482946793997</v>
      </c>
      <c r="O686" s="347">
        <v>24</v>
      </c>
      <c r="P686" s="347">
        <v>24</v>
      </c>
      <c r="Q686" s="347">
        <v>40</v>
      </c>
      <c r="R686" s="347">
        <v>40</v>
      </c>
      <c r="S686" s="348">
        <v>128</v>
      </c>
      <c r="T686" s="157">
        <v>460</v>
      </c>
      <c r="U686" s="349">
        <v>0.27826086956521739</v>
      </c>
      <c r="V686" s="350"/>
      <c r="W686" s="350"/>
      <c r="X686" s="350"/>
      <c r="Y686" s="350"/>
      <c r="Z686" s="351">
        <v>0</v>
      </c>
      <c r="AA686" s="352">
        <v>0</v>
      </c>
      <c r="AB686" s="353" t="s">
        <v>527</v>
      </c>
      <c r="AC686" s="354"/>
      <c r="AD686" s="354"/>
      <c r="AE686" s="354"/>
      <c r="AF686" s="354"/>
      <c r="AG686" s="355">
        <v>0</v>
      </c>
      <c r="AH686" s="167">
        <v>273</v>
      </c>
      <c r="AI686" s="373">
        <v>0</v>
      </c>
      <c r="AJ686" s="357"/>
      <c r="AK686" s="357"/>
      <c r="AL686" s="357"/>
      <c r="AM686" s="357"/>
      <c r="AN686" s="358">
        <v>0</v>
      </c>
      <c r="AO686" s="359">
        <v>0</v>
      </c>
      <c r="AP686" s="360" t="s">
        <v>527</v>
      </c>
      <c r="AQ686" s="361"/>
      <c r="AR686" s="361"/>
      <c r="AS686" s="361"/>
      <c r="AT686" s="361"/>
      <c r="AU686" s="362">
        <v>0</v>
      </c>
      <c r="AV686" s="363">
        <v>0</v>
      </c>
      <c r="AW686" s="364" t="s">
        <v>527</v>
      </c>
    </row>
    <row r="687" spans="1:49" ht="14.25" customHeight="1" x14ac:dyDescent="0.2">
      <c r="A687" s="153">
        <v>686</v>
      </c>
      <c r="B687" s="153" t="str">
        <f t="shared" si="10"/>
        <v>CL-MLShelter</v>
      </c>
      <c r="C687" s="343" t="s">
        <v>115</v>
      </c>
      <c r="D687" s="344" t="s">
        <v>115</v>
      </c>
      <c r="E687" s="344" t="s">
        <v>138</v>
      </c>
      <c r="F687" s="344" t="s">
        <v>139</v>
      </c>
      <c r="G687" s="344" t="s">
        <v>430</v>
      </c>
      <c r="H687" s="239">
        <v>36</v>
      </c>
      <c r="I687" s="239">
        <v>36</v>
      </c>
      <c r="J687" s="239">
        <v>96</v>
      </c>
      <c r="K687" s="239">
        <v>96</v>
      </c>
      <c r="L687" s="346">
        <v>264</v>
      </c>
      <c r="M687" s="346">
        <v>3381</v>
      </c>
      <c r="N687" s="236">
        <v>7.8083407275953864E-2</v>
      </c>
      <c r="O687" s="347">
        <v>36</v>
      </c>
      <c r="P687" s="347">
        <v>36</v>
      </c>
      <c r="Q687" s="347">
        <v>96</v>
      </c>
      <c r="R687" s="347">
        <v>96</v>
      </c>
      <c r="S687" s="348">
        <v>264</v>
      </c>
      <c r="T687" s="157">
        <v>2935</v>
      </c>
      <c r="U687" s="349">
        <v>8.9948892674616698E-2</v>
      </c>
      <c r="V687" s="350"/>
      <c r="W687" s="350"/>
      <c r="X687" s="350"/>
      <c r="Y687" s="350"/>
      <c r="Z687" s="351">
        <v>0</v>
      </c>
      <c r="AA687" s="352">
        <v>0</v>
      </c>
      <c r="AB687" s="353" t="s">
        <v>527</v>
      </c>
      <c r="AC687" s="354"/>
      <c r="AD687" s="354"/>
      <c r="AE687" s="354"/>
      <c r="AF687" s="354"/>
      <c r="AG687" s="355">
        <v>0</v>
      </c>
      <c r="AH687" s="167">
        <v>446</v>
      </c>
      <c r="AI687" s="373">
        <v>0</v>
      </c>
      <c r="AJ687" s="357"/>
      <c r="AK687" s="357"/>
      <c r="AL687" s="357"/>
      <c r="AM687" s="357"/>
      <c r="AN687" s="358">
        <v>0</v>
      </c>
      <c r="AO687" s="359">
        <v>0</v>
      </c>
      <c r="AP687" s="360" t="s">
        <v>527</v>
      </c>
      <c r="AQ687" s="361"/>
      <c r="AR687" s="361"/>
      <c r="AS687" s="361"/>
      <c r="AT687" s="361"/>
      <c r="AU687" s="362">
        <v>0</v>
      </c>
      <c r="AV687" s="363">
        <v>0</v>
      </c>
      <c r="AW687" s="364" t="s">
        <v>527</v>
      </c>
    </row>
    <row r="688" spans="1:49" ht="14.25" customHeight="1" x14ac:dyDescent="0.2">
      <c r="A688" s="153">
        <v>687</v>
      </c>
      <c r="B688" s="153" t="str">
        <f t="shared" si="10"/>
        <v>CL-RMShelter</v>
      </c>
      <c r="C688" s="343" t="s">
        <v>115</v>
      </c>
      <c r="D688" s="344" t="s">
        <v>115</v>
      </c>
      <c r="E688" s="344" t="s">
        <v>140</v>
      </c>
      <c r="F688" s="344" t="s">
        <v>141</v>
      </c>
      <c r="G688" s="344" t="s">
        <v>430</v>
      </c>
      <c r="H688" s="239">
        <v>2914</v>
      </c>
      <c r="I688" s="239">
        <v>2910</v>
      </c>
      <c r="J688" s="239">
        <v>4868</v>
      </c>
      <c r="K688" s="239">
        <v>4872</v>
      </c>
      <c r="L688" s="346">
        <v>15564</v>
      </c>
      <c r="M688" s="346">
        <v>74600</v>
      </c>
      <c r="N688" s="236">
        <v>0.20863270777479892</v>
      </c>
      <c r="O688" s="347">
        <v>2914</v>
      </c>
      <c r="P688" s="347">
        <v>2910</v>
      </c>
      <c r="Q688" s="347">
        <v>4868</v>
      </c>
      <c r="R688" s="347">
        <v>4872</v>
      </c>
      <c r="S688" s="348">
        <v>15564</v>
      </c>
      <c r="T688" s="157">
        <v>55992</v>
      </c>
      <c r="U688" s="349">
        <v>0.27796828118302613</v>
      </c>
      <c r="V688" s="350"/>
      <c r="W688" s="350"/>
      <c r="X688" s="350"/>
      <c r="Y688" s="350"/>
      <c r="Z688" s="351">
        <v>0</v>
      </c>
      <c r="AA688" s="352">
        <v>0</v>
      </c>
      <c r="AB688" s="353" t="s">
        <v>527</v>
      </c>
      <c r="AC688" s="354"/>
      <c r="AD688" s="354"/>
      <c r="AE688" s="354"/>
      <c r="AF688" s="354"/>
      <c r="AG688" s="355">
        <v>0</v>
      </c>
      <c r="AH688" s="167">
        <v>18608</v>
      </c>
      <c r="AI688" s="373">
        <v>0</v>
      </c>
      <c r="AJ688" s="357"/>
      <c r="AK688" s="357"/>
      <c r="AL688" s="357"/>
      <c r="AM688" s="357"/>
      <c r="AN688" s="358">
        <v>0</v>
      </c>
      <c r="AO688" s="359">
        <v>0</v>
      </c>
      <c r="AP688" s="360" t="s">
        <v>527</v>
      </c>
      <c r="AQ688" s="361"/>
      <c r="AR688" s="361"/>
      <c r="AS688" s="361"/>
      <c r="AT688" s="361"/>
      <c r="AU688" s="362">
        <v>0</v>
      </c>
      <c r="AV688" s="363">
        <v>0</v>
      </c>
      <c r="AW688" s="364" t="s">
        <v>527</v>
      </c>
    </row>
    <row r="689" spans="1:49" ht="14.25" customHeight="1" x14ac:dyDescent="0.2">
      <c r="A689" s="153">
        <v>688</v>
      </c>
      <c r="B689" s="153" t="str">
        <f t="shared" si="10"/>
        <v>CL-NBShelter</v>
      </c>
      <c r="C689" s="343" t="s">
        <v>115</v>
      </c>
      <c r="D689" s="344" t="s">
        <v>115</v>
      </c>
      <c r="E689" s="344" t="s">
        <v>142</v>
      </c>
      <c r="F689" s="344" t="s">
        <v>143</v>
      </c>
      <c r="G689" s="344" t="s">
        <v>430</v>
      </c>
      <c r="H689" s="239">
        <v>30</v>
      </c>
      <c r="I689" s="239">
        <v>24</v>
      </c>
      <c r="J689" s="239">
        <v>40</v>
      </c>
      <c r="K689" s="239">
        <v>40</v>
      </c>
      <c r="L689" s="346">
        <v>134</v>
      </c>
      <c r="M689" s="346">
        <v>1879</v>
      </c>
      <c r="N689" s="236">
        <v>7.1314529004789781E-2</v>
      </c>
      <c r="O689" s="347">
        <v>30</v>
      </c>
      <c r="P689" s="347">
        <v>24</v>
      </c>
      <c r="Q689" s="347">
        <v>40</v>
      </c>
      <c r="R689" s="347">
        <v>40</v>
      </c>
      <c r="S689" s="348">
        <v>134</v>
      </c>
      <c r="T689" s="157">
        <v>822</v>
      </c>
      <c r="U689" s="349">
        <v>0.16301703163017031</v>
      </c>
      <c r="V689" s="350"/>
      <c r="W689" s="350"/>
      <c r="X689" s="350"/>
      <c r="Y689" s="350"/>
      <c r="Z689" s="351">
        <v>0</v>
      </c>
      <c r="AA689" s="352">
        <v>0</v>
      </c>
      <c r="AB689" s="353" t="s">
        <v>527</v>
      </c>
      <c r="AC689" s="354"/>
      <c r="AD689" s="354"/>
      <c r="AE689" s="354"/>
      <c r="AF689" s="354"/>
      <c r="AG689" s="355">
        <v>0</v>
      </c>
      <c r="AH689" s="167">
        <v>1057</v>
      </c>
      <c r="AI689" s="373">
        <v>0</v>
      </c>
      <c r="AJ689" s="357"/>
      <c r="AK689" s="357"/>
      <c r="AL689" s="357"/>
      <c r="AM689" s="357"/>
      <c r="AN689" s="358">
        <v>0</v>
      </c>
      <c r="AO689" s="359">
        <v>0</v>
      </c>
      <c r="AP689" s="360" t="s">
        <v>527</v>
      </c>
      <c r="AQ689" s="361"/>
      <c r="AR689" s="361"/>
      <c r="AS689" s="361"/>
      <c r="AT689" s="361"/>
      <c r="AU689" s="362">
        <v>0</v>
      </c>
      <c r="AV689" s="363">
        <v>0</v>
      </c>
      <c r="AW689" s="364" t="s">
        <v>527</v>
      </c>
    </row>
    <row r="690" spans="1:49" ht="14.25" customHeight="1" x14ac:dyDescent="0.2">
      <c r="A690" s="153">
        <v>689</v>
      </c>
      <c r="B690" s="153" t="str">
        <f t="shared" si="10"/>
        <v>CL-TAShelter</v>
      </c>
      <c r="C690" s="343" t="s">
        <v>115</v>
      </c>
      <c r="D690" s="344" t="s">
        <v>115</v>
      </c>
      <c r="E690" s="344" t="s">
        <v>144</v>
      </c>
      <c r="F690" s="344" t="s">
        <v>145</v>
      </c>
      <c r="G690" s="344" t="s">
        <v>430</v>
      </c>
      <c r="H690" s="239">
        <v>90</v>
      </c>
      <c r="I690" s="239">
        <v>120</v>
      </c>
      <c r="J690" s="239">
        <v>470</v>
      </c>
      <c r="K690" s="239">
        <v>320</v>
      </c>
      <c r="L690" s="346">
        <v>1000</v>
      </c>
      <c r="M690" s="346">
        <v>1869</v>
      </c>
      <c r="N690" s="236">
        <v>0.53504547886570364</v>
      </c>
      <c r="O690" s="347">
        <v>90</v>
      </c>
      <c r="P690" s="347">
        <v>120</v>
      </c>
      <c r="Q690" s="347">
        <v>470</v>
      </c>
      <c r="R690" s="347">
        <v>320</v>
      </c>
      <c r="S690" s="348">
        <v>1000</v>
      </c>
      <c r="T690" s="157">
        <v>1277</v>
      </c>
      <c r="U690" s="349">
        <v>0.78308535630383713</v>
      </c>
      <c r="V690" s="350"/>
      <c r="W690" s="350"/>
      <c r="X690" s="350"/>
      <c r="Y690" s="350"/>
      <c r="Z690" s="351">
        <v>0</v>
      </c>
      <c r="AA690" s="352">
        <v>0</v>
      </c>
      <c r="AB690" s="353" t="s">
        <v>527</v>
      </c>
      <c r="AC690" s="354"/>
      <c r="AD690" s="354"/>
      <c r="AE690" s="354"/>
      <c r="AF690" s="354"/>
      <c r="AG690" s="355">
        <v>0</v>
      </c>
      <c r="AH690" s="167">
        <v>592</v>
      </c>
      <c r="AI690" s="373">
        <v>0</v>
      </c>
      <c r="AJ690" s="357"/>
      <c r="AK690" s="357"/>
      <c r="AL690" s="357"/>
      <c r="AM690" s="357"/>
      <c r="AN690" s="358">
        <v>0</v>
      </c>
      <c r="AO690" s="359">
        <v>0</v>
      </c>
      <c r="AP690" s="360" t="s">
        <v>527</v>
      </c>
      <c r="AQ690" s="361"/>
      <c r="AR690" s="361"/>
      <c r="AS690" s="361"/>
      <c r="AT690" s="361"/>
      <c r="AU690" s="362">
        <v>0</v>
      </c>
      <c r="AV690" s="363">
        <v>0</v>
      </c>
      <c r="AW690" s="364" t="s">
        <v>527</v>
      </c>
    </row>
    <row r="691" spans="1:49" ht="14.25" customHeight="1" x14ac:dyDescent="0.2">
      <c r="A691" s="153">
        <v>690</v>
      </c>
      <c r="B691" s="153" t="str">
        <f t="shared" si="10"/>
        <v>CL-VSShelter</v>
      </c>
      <c r="C691" s="343" t="s">
        <v>115</v>
      </c>
      <c r="D691" s="344" t="s">
        <v>115</v>
      </c>
      <c r="E691" s="344" t="s">
        <v>146</v>
      </c>
      <c r="F691" s="344" t="s">
        <v>147</v>
      </c>
      <c r="G691" s="344" t="s">
        <v>430</v>
      </c>
      <c r="H691" s="239">
        <v>84</v>
      </c>
      <c r="I691" s="239">
        <v>84</v>
      </c>
      <c r="J691" s="239">
        <v>224</v>
      </c>
      <c r="K691" s="239">
        <v>224</v>
      </c>
      <c r="L691" s="346">
        <v>616</v>
      </c>
      <c r="M691" s="346">
        <v>8688</v>
      </c>
      <c r="N691" s="236">
        <v>7.0902394106813996E-2</v>
      </c>
      <c r="O691" s="347">
        <v>84</v>
      </c>
      <c r="P691" s="347">
        <v>84</v>
      </c>
      <c r="Q691" s="347">
        <v>224</v>
      </c>
      <c r="R691" s="347">
        <v>224</v>
      </c>
      <c r="S691" s="348">
        <v>616</v>
      </c>
      <c r="T691" s="157">
        <v>7365</v>
      </c>
      <c r="U691" s="349">
        <v>8.3638832315003395E-2</v>
      </c>
      <c r="V691" s="350"/>
      <c r="W691" s="350"/>
      <c r="X691" s="350"/>
      <c r="Y691" s="350"/>
      <c r="Z691" s="351">
        <v>0</v>
      </c>
      <c r="AA691" s="352">
        <v>0</v>
      </c>
      <c r="AB691" s="353" t="s">
        <v>527</v>
      </c>
      <c r="AC691" s="354"/>
      <c r="AD691" s="354"/>
      <c r="AE691" s="354"/>
      <c r="AF691" s="354"/>
      <c r="AG691" s="355">
        <v>0</v>
      </c>
      <c r="AH691" s="167">
        <v>1323</v>
      </c>
      <c r="AI691" s="373">
        <v>0</v>
      </c>
      <c r="AJ691" s="357"/>
      <c r="AK691" s="357"/>
      <c r="AL691" s="357"/>
      <c r="AM691" s="357"/>
      <c r="AN691" s="358">
        <v>0</v>
      </c>
      <c r="AO691" s="359">
        <v>0</v>
      </c>
      <c r="AP691" s="360" t="s">
        <v>527</v>
      </c>
      <c r="AQ691" s="361"/>
      <c r="AR691" s="361"/>
      <c r="AS691" s="361"/>
      <c r="AT691" s="361"/>
      <c r="AU691" s="362">
        <v>0</v>
      </c>
      <c r="AV691" s="363">
        <v>0</v>
      </c>
      <c r="AW691" s="364" t="s">
        <v>527</v>
      </c>
    </row>
    <row r="692" spans="1:49" ht="14.25" customHeight="1" x14ac:dyDescent="0.2">
      <c r="A692" s="189">
        <v>691</v>
      </c>
      <c r="B692" s="189" t="str">
        <f t="shared" si="10"/>
        <v>CLShelter</v>
      </c>
      <c r="C692" s="375" t="s">
        <v>115</v>
      </c>
      <c r="D692" s="376" t="s">
        <v>115</v>
      </c>
      <c r="E692" s="376" t="s">
        <v>148</v>
      </c>
      <c r="F692" s="377" t="s">
        <v>420</v>
      </c>
      <c r="G692" s="376" t="s">
        <v>430</v>
      </c>
      <c r="H692" s="241">
        <v>3658</v>
      </c>
      <c r="I692" s="241">
        <v>3640</v>
      </c>
      <c r="J692" s="241">
        <v>6711</v>
      </c>
      <c r="K692" s="241">
        <v>6488</v>
      </c>
      <c r="L692" s="346">
        <v>20497</v>
      </c>
      <c r="M692" s="346">
        <v>131883</v>
      </c>
      <c r="N692" s="236">
        <v>0.15541805994707431</v>
      </c>
      <c r="O692" s="369">
        <v>3658</v>
      </c>
      <c r="P692" s="369">
        <v>3640</v>
      </c>
      <c r="Q692" s="369">
        <v>6711</v>
      </c>
      <c r="R692" s="369">
        <v>6488</v>
      </c>
      <c r="S692" s="348">
        <v>20497</v>
      </c>
      <c r="T692" s="157">
        <v>84650</v>
      </c>
      <c r="U692" s="349">
        <v>0.24213821618428824</v>
      </c>
      <c r="V692" s="351"/>
      <c r="W692" s="351"/>
      <c r="X692" s="351"/>
      <c r="Y692" s="351"/>
      <c r="Z692" s="351">
        <v>0</v>
      </c>
      <c r="AA692" s="352">
        <v>0</v>
      </c>
      <c r="AB692" s="353" t="s">
        <v>527</v>
      </c>
      <c r="AC692" s="355">
        <v>0</v>
      </c>
      <c r="AD692" s="355">
        <v>0</v>
      </c>
      <c r="AE692" s="355">
        <v>0</v>
      </c>
      <c r="AF692" s="355">
        <v>0</v>
      </c>
      <c r="AG692" s="355">
        <v>0</v>
      </c>
      <c r="AH692" s="167">
        <v>47233</v>
      </c>
      <c r="AI692" s="373">
        <v>0</v>
      </c>
      <c r="AJ692" s="370"/>
      <c r="AK692" s="370"/>
      <c r="AL692" s="370"/>
      <c r="AM692" s="370"/>
      <c r="AN692" s="358">
        <v>0</v>
      </c>
      <c r="AO692" s="359">
        <v>0</v>
      </c>
      <c r="AP692" s="360" t="s">
        <v>527</v>
      </c>
      <c r="AQ692" s="362"/>
      <c r="AR692" s="362"/>
      <c r="AS692" s="362"/>
      <c r="AT692" s="362"/>
      <c r="AU692" s="362">
        <v>0</v>
      </c>
      <c r="AV692" s="363">
        <v>0</v>
      </c>
      <c r="AW692" s="364" t="s">
        <v>527</v>
      </c>
    </row>
    <row r="693" spans="1:49" ht="14.25" customHeight="1" x14ac:dyDescent="0.2">
      <c r="A693" s="153">
        <v>692</v>
      </c>
      <c r="B693" s="153" t="str">
        <f t="shared" si="10"/>
        <v>CL-ANWASH</v>
      </c>
      <c r="C693" s="343" t="s">
        <v>115</v>
      </c>
      <c r="D693" s="344" t="s">
        <v>115</v>
      </c>
      <c r="E693" s="344" t="s">
        <v>116</v>
      </c>
      <c r="F693" s="344" t="s">
        <v>117</v>
      </c>
      <c r="G693" s="344" t="s">
        <v>431</v>
      </c>
      <c r="H693" s="239">
        <v>50</v>
      </c>
      <c r="I693" s="239">
        <v>50</v>
      </c>
      <c r="J693" s="239">
        <v>62</v>
      </c>
      <c r="K693" s="239">
        <v>64</v>
      </c>
      <c r="L693" s="346">
        <v>226</v>
      </c>
      <c r="M693" s="346">
        <v>2182</v>
      </c>
      <c r="N693" s="236">
        <v>0.10357470210815765</v>
      </c>
      <c r="O693" s="347">
        <v>50</v>
      </c>
      <c r="P693" s="347">
        <v>50</v>
      </c>
      <c r="Q693" s="347">
        <v>62</v>
      </c>
      <c r="R693" s="347">
        <v>64</v>
      </c>
      <c r="S693" s="348">
        <v>226</v>
      </c>
      <c r="T693" s="157">
        <v>1637</v>
      </c>
      <c r="U693" s="349">
        <v>0.13805742211362249</v>
      </c>
      <c r="V693" s="350"/>
      <c r="W693" s="350"/>
      <c r="X693" s="350"/>
      <c r="Y693" s="350"/>
      <c r="Z693" s="351">
        <v>0</v>
      </c>
      <c r="AA693" s="352">
        <v>0</v>
      </c>
      <c r="AB693" s="353" t="s">
        <v>527</v>
      </c>
      <c r="AC693" s="354">
        <v>0</v>
      </c>
      <c r="AD693" s="354">
        <v>0</v>
      </c>
      <c r="AE693" s="354">
        <v>0</v>
      </c>
      <c r="AF693" s="354">
        <v>0</v>
      </c>
      <c r="AG693" s="355">
        <v>0</v>
      </c>
      <c r="AH693" s="167">
        <v>545</v>
      </c>
      <c r="AI693" s="373">
        <v>0</v>
      </c>
      <c r="AJ693" s="357"/>
      <c r="AK693" s="357"/>
      <c r="AL693" s="357"/>
      <c r="AM693" s="357"/>
      <c r="AN693" s="358">
        <v>0</v>
      </c>
      <c r="AO693" s="359">
        <v>0</v>
      </c>
      <c r="AP693" s="360" t="s">
        <v>527</v>
      </c>
      <c r="AQ693" s="361"/>
      <c r="AR693" s="361"/>
      <c r="AS693" s="361"/>
      <c r="AT693" s="361"/>
      <c r="AU693" s="362">
        <v>0</v>
      </c>
      <c r="AV693" s="363">
        <v>0</v>
      </c>
      <c r="AW693" s="364" t="s">
        <v>527</v>
      </c>
    </row>
    <row r="694" spans="1:49" ht="14.25" customHeight="1" x14ac:dyDescent="0.2">
      <c r="A694" s="153">
        <v>693</v>
      </c>
      <c r="B694" s="153" t="str">
        <f t="shared" si="10"/>
        <v>CL-APWASH</v>
      </c>
      <c r="C694" s="343" t="s">
        <v>115</v>
      </c>
      <c r="D694" s="344" t="s">
        <v>115</v>
      </c>
      <c r="E694" s="344" t="s">
        <v>118</v>
      </c>
      <c r="F694" s="344" t="s">
        <v>119</v>
      </c>
      <c r="G694" s="344" t="s">
        <v>431</v>
      </c>
      <c r="H694" s="239">
        <v>43</v>
      </c>
      <c r="I694" s="239">
        <v>43</v>
      </c>
      <c r="J694" s="239">
        <v>45</v>
      </c>
      <c r="K694" s="239">
        <v>45</v>
      </c>
      <c r="L694" s="346">
        <v>176</v>
      </c>
      <c r="M694" s="346">
        <v>1794</v>
      </c>
      <c r="N694" s="236">
        <v>9.8104793756967665E-2</v>
      </c>
      <c r="O694" s="347">
        <v>43</v>
      </c>
      <c r="P694" s="347">
        <v>43</v>
      </c>
      <c r="Q694" s="347">
        <v>45</v>
      </c>
      <c r="R694" s="347">
        <v>45</v>
      </c>
      <c r="S694" s="348">
        <v>176</v>
      </c>
      <c r="T694" s="157">
        <v>771</v>
      </c>
      <c r="U694" s="349">
        <v>0.22827496757457846</v>
      </c>
      <c r="V694" s="350"/>
      <c r="W694" s="350"/>
      <c r="X694" s="350"/>
      <c r="Y694" s="350"/>
      <c r="Z694" s="351">
        <v>0</v>
      </c>
      <c r="AA694" s="352">
        <v>0</v>
      </c>
      <c r="AB694" s="353" t="s">
        <v>527</v>
      </c>
      <c r="AC694" s="354">
        <v>0</v>
      </c>
      <c r="AD694" s="354">
        <v>0</v>
      </c>
      <c r="AE694" s="354">
        <v>0</v>
      </c>
      <c r="AF694" s="354">
        <v>0</v>
      </c>
      <c r="AG694" s="355">
        <v>0</v>
      </c>
      <c r="AH694" s="167">
        <v>1023</v>
      </c>
      <c r="AI694" s="373">
        <v>0</v>
      </c>
      <c r="AJ694" s="357"/>
      <c r="AK694" s="357"/>
      <c r="AL694" s="357"/>
      <c r="AM694" s="357"/>
      <c r="AN694" s="358">
        <v>0</v>
      </c>
      <c r="AO694" s="359">
        <v>0</v>
      </c>
      <c r="AP694" s="360" t="s">
        <v>527</v>
      </c>
      <c r="AQ694" s="361"/>
      <c r="AR694" s="361"/>
      <c r="AS694" s="361"/>
      <c r="AT694" s="361"/>
      <c r="AU694" s="362">
        <v>0</v>
      </c>
      <c r="AV694" s="363">
        <v>0</v>
      </c>
      <c r="AW694" s="364" t="s">
        <v>527</v>
      </c>
    </row>
    <row r="695" spans="1:49" ht="14.25" customHeight="1" x14ac:dyDescent="0.2">
      <c r="A695" s="153">
        <v>694</v>
      </c>
      <c r="B695" s="153" t="str">
        <f t="shared" si="10"/>
        <v>CL-ATWASH</v>
      </c>
      <c r="C695" s="343" t="s">
        <v>115</v>
      </c>
      <c r="D695" s="344" t="s">
        <v>115</v>
      </c>
      <c r="E695" s="344" t="s">
        <v>120</v>
      </c>
      <c r="F695" s="344" t="s">
        <v>121</v>
      </c>
      <c r="G695" s="344" t="s">
        <v>431</v>
      </c>
      <c r="H695" s="239">
        <v>6</v>
      </c>
      <c r="I695" s="239">
        <v>6</v>
      </c>
      <c r="J695" s="239">
        <v>6</v>
      </c>
      <c r="K695" s="239">
        <v>6</v>
      </c>
      <c r="L695" s="346">
        <v>24</v>
      </c>
      <c r="M695" s="346">
        <v>1134</v>
      </c>
      <c r="N695" s="236">
        <v>2.1164021164021163E-2</v>
      </c>
      <c r="O695" s="347">
        <v>6</v>
      </c>
      <c r="P695" s="347">
        <v>6</v>
      </c>
      <c r="Q695" s="347">
        <v>6</v>
      </c>
      <c r="R695" s="347">
        <v>6</v>
      </c>
      <c r="S695" s="348">
        <v>24</v>
      </c>
      <c r="T695" s="157">
        <v>649</v>
      </c>
      <c r="U695" s="349">
        <v>3.6979969183359017E-2</v>
      </c>
      <c r="V695" s="350"/>
      <c r="W695" s="350"/>
      <c r="X695" s="350"/>
      <c r="Y695" s="350"/>
      <c r="Z695" s="351">
        <v>0</v>
      </c>
      <c r="AA695" s="352">
        <v>0</v>
      </c>
      <c r="AB695" s="353" t="s">
        <v>527</v>
      </c>
      <c r="AC695" s="354">
        <v>0</v>
      </c>
      <c r="AD695" s="354">
        <v>0</v>
      </c>
      <c r="AE695" s="354">
        <v>0</v>
      </c>
      <c r="AF695" s="354">
        <v>0</v>
      </c>
      <c r="AG695" s="355">
        <v>0</v>
      </c>
      <c r="AH695" s="167">
        <v>485</v>
      </c>
      <c r="AI695" s="373">
        <v>0</v>
      </c>
      <c r="AJ695" s="357"/>
      <c r="AK695" s="357"/>
      <c r="AL695" s="357"/>
      <c r="AM695" s="357"/>
      <c r="AN695" s="358">
        <v>0</v>
      </c>
      <c r="AO695" s="359">
        <v>0</v>
      </c>
      <c r="AP695" s="360" t="s">
        <v>527</v>
      </c>
      <c r="AQ695" s="361"/>
      <c r="AR695" s="361"/>
      <c r="AS695" s="361"/>
      <c r="AT695" s="361"/>
      <c r="AU695" s="362">
        <v>0</v>
      </c>
      <c r="AV695" s="363">
        <v>0</v>
      </c>
      <c r="AW695" s="364" t="s">
        <v>527</v>
      </c>
    </row>
    <row r="696" spans="1:49" ht="14.25" customHeight="1" x14ac:dyDescent="0.2">
      <c r="A696" s="153">
        <v>695</v>
      </c>
      <c r="B696" s="153" t="str">
        <f t="shared" si="10"/>
        <v>CL-AIWASH</v>
      </c>
      <c r="C696" s="343" t="s">
        <v>115</v>
      </c>
      <c r="D696" s="344" t="s">
        <v>115</v>
      </c>
      <c r="E696" s="344" t="s">
        <v>122</v>
      </c>
      <c r="F696" s="344" t="s">
        <v>123</v>
      </c>
      <c r="G696" s="344" t="s">
        <v>431</v>
      </c>
      <c r="H696" s="239">
        <v>1</v>
      </c>
      <c r="I696" s="239">
        <v>1</v>
      </c>
      <c r="J696" s="239">
        <v>1</v>
      </c>
      <c r="K696" s="239">
        <v>1</v>
      </c>
      <c r="L696" s="346">
        <v>4</v>
      </c>
      <c r="M696" s="346">
        <v>1486</v>
      </c>
      <c r="N696" s="236">
        <v>2.6917900403768506E-3</v>
      </c>
      <c r="O696" s="347">
        <v>1</v>
      </c>
      <c r="P696" s="347">
        <v>1</v>
      </c>
      <c r="Q696" s="347">
        <v>1</v>
      </c>
      <c r="R696" s="347">
        <v>1</v>
      </c>
      <c r="S696" s="348">
        <v>4</v>
      </c>
      <c r="T696" s="157">
        <v>117</v>
      </c>
      <c r="U696" s="349">
        <v>3.4188034188034191E-2</v>
      </c>
      <c r="V696" s="350"/>
      <c r="W696" s="350"/>
      <c r="X696" s="350"/>
      <c r="Y696" s="350"/>
      <c r="Z696" s="351">
        <v>0</v>
      </c>
      <c r="AA696" s="352">
        <v>0</v>
      </c>
      <c r="AB696" s="353" t="s">
        <v>527</v>
      </c>
      <c r="AC696" s="354">
        <v>0</v>
      </c>
      <c r="AD696" s="354">
        <v>0</v>
      </c>
      <c r="AE696" s="354">
        <v>0</v>
      </c>
      <c r="AF696" s="354">
        <v>0</v>
      </c>
      <c r="AG696" s="355">
        <v>0</v>
      </c>
      <c r="AH696" s="167">
        <v>1369</v>
      </c>
      <c r="AI696" s="373">
        <v>0</v>
      </c>
      <c r="AJ696" s="357"/>
      <c r="AK696" s="357"/>
      <c r="AL696" s="357"/>
      <c r="AM696" s="357"/>
      <c r="AN696" s="358">
        <v>0</v>
      </c>
      <c r="AO696" s="359">
        <v>0</v>
      </c>
      <c r="AP696" s="360" t="s">
        <v>527</v>
      </c>
      <c r="AQ696" s="361"/>
      <c r="AR696" s="361"/>
      <c r="AS696" s="361"/>
      <c r="AT696" s="361"/>
      <c r="AU696" s="362">
        <v>0</v>
      </c>
      <c r="AV696" s="363">
        <v>0</v>
      </c>
      <c r="AW696" s="364" t="s">
        <v>527</v>
      </c>
    </row>
    <row r="697" spans="1:49" ht="14.25" customHeight="1" x14ac:dyDescent="0.2">
      <c r="A697" s="153">
        <v>696</v>
      </c>
      <c r="B697" s="153" t="str">
        <f t="shared" si="10"/>
        <v>CL-BIWASH</v>
      </c>
      <c r="C697" s="343" t="s">
        <v>115</v>
      </c>
      <c r="D697" s="344" t="s">
        <v>115</v>
      </c>
      <c r="E697" s="344" t="s">
        <v>124</v>
      </c>
      <c r="F697" s="344" t="s">
        <v>125</v>
      </c>
      <c r="G697" s="344" t="s">
        <v>431</v>
      </c>
      <c r="H697" s="239">
        <v>32</v>
      </c>
      <c r="I697" s="239">
        <v>32</v>
      </c>
      <c r="J697" s="239">
        <v>32</v>
      </c>
      <c r="K697" s="239">
        <v>32</v>
      </c>
      <c r="L697" s="346">
        <v>128</v>
      </c>
      <c r="M697" s="346">
        <v>6288</v>
      </c>
      <c r="N697" s="236">
        <v>2.0356234096692113E-2</v>
      </c>
      <c r="O697" s="347">
        <v>32</v>
      </c>
      <c r="P697" s="347">
        <v>32</v>
      </c>
      <c r="Q697" s="347">
        <v>32</v>
      </c>
      <c r="R697" s="347">
        <v>32</v>
      </c>
      <c r="S697" s="348">
        <v>128</v>
      </c>
      <c r="T697" s="157">
        <v>3164</v>
      </c>
      <c r="U697" s="349">
        <v>4.0455120101137804E-2</v>
      </c>
      <c r="V697" s="350"/>
      <c r="W697" s="350"/>
      <c r="X697" s="350"/>
      <c r="Y697" s="350"/>
      <c r="Z697" s="351">
        <v>0</v>
      </c>
      <c r="AA697" s="352">
        <v>0</v>
      </c>
      <c r="AB697" s="353" t="s">
        <v>527</v>
      </c>
      <c r="AC697" s="354">
        <v>0</v>
      </c>
      <c r="AD697" s="354">
        <v>0</v>
      </c>
      <c r="AE697" s="354">
        <v>0</v>
      </c>
      <c r="AF697" s="354">
        <v>0</v>
      </c>
      <c r="AG697" s="355">
        <v>0</v>
      </c>
      <c r="AH697" s="167">
        <v>3124</v>
      </c>
      <c r="AI697" s="373">
        <v>0</v>
      </c>
      <c r="AJ697" s="357"/>
      <c r="AK697" s="357"/>
      <c r="AL697" s="357"/>
      <c r="AM697" s="357"/>
      <c r="AN697" s="358">
        <v>0</v>
      </c>
      <c r="AO697" s="359">
        <v>0</v>
      </c>
      <c r="AP697" s="360" t="s">
        <v>527</v>
      </c>
      <c r="AQ697" s="361"/>
      <c r="AR697" s="361"/>
      <c r="AS697" s="361"/>
      <c r="AT697" s="361"/>
      <c r="AU697" s="362">
        <v>0</v>
      </c>
      <c r="AV697" s="363">
        <v>0</v>
      </c>
      <c r="AW697" s="364" t="s">
        <v>527</v>
      </c>
    </row>
    <row r="698" spans="1:49" ht="14.25" customHeight="1" x14ac:dyDescent="0.2">
      <c r="A698" s="153">
        <v>697</v>
      </c>
      <c r="B698" s="153" t="str">
        <f t="shared" si="10"/>
        <v>CL-COWASH</v>
      </c>
      <c r="C698" s="343" t="s">
        <v>115</v>
      </c>
      <c r="D698" s="344" t="s">
        <v>115</v>
      </c>
      <c r="E698" s="344" t="s">
        <v>126</v>
      </c>
      <c r="F698" s="344" t="s">
        <v>127</v>
      </c>
      <c r="G698" s="344" t="s">
        <v>431</v>
      </c>
      <c r="H698" s="239">
        <v>16</v>
      </c>
      <c r="I698" s="239">
        <v>16</v>
      </c>
      <c r="J698" s="239">
        <v>16</v>
      </c>
      <c r="K698" s="239">
        <v>16</v>
      </c>
      <c r="L698" s="346">
        <v>64</v>
      </c>
      <c r="M698" s="346">
        <v>3730</v>
      </c>
      <c r="N698" s="236">
        <v>1.7158176943699734E-2</v>
      </c>
      <c r="O698" s="347">
        <v>16</v>
      </c>
      <c r="P698" s="347">
        <v>16</v>
      </c>
      <c r="Q698" s="347">
        <v>16</v>
      </c>
      <c r="R698" s="347">
        <v>16</v>
      </c>
      <c r="S698" s="348">
        <v>64</v>
      </c>
      <c r="T698" s="157">
        <v>2138</v>
      </c>
      <c r="U698" s="349">
        <v>2.9934518241347054E-2</v>
      </c>
      <c r="V698" s="350"/>
      <c r="W698" s="350"/>
      <c r="X698" s="350"/>
      <c r="Y698" s="350"/>
      <c r="Z698" s="351">
        <v>0</v>
      </c>
      <c r="AA698" s="352">
        <v>0</v>
      </c>
      <c r="AB698" s="353" t="s">
        <v>527</v>
      </c>
      <c r="AC698" s="354">
        <v>0</v>
      </c>
      <c r="AD698" s="354">
        <v>0</v>
      </c>
      <c r="AE698" s="354">
        <v>0</v>
      </c>
      <c r="AF698" s="354">
        <v>0</v>
      </c>
      <c r="AG698" s="355">
        <v>0</v>
      </c>
      <c r="AH698" s="167">
        <v>1592</v>
      </c>
      <c r="AI698" s="373">
        <v>0</v>
      </c>
      <c r="AJ698" s="357"/>
      <c r="AK698" s="357"/>
      <c r="AL698" s="357"/>
      <c r="AM698" s="357"/>
      <c r="AN698" s="358">
        <v>0</v>
      </c>
      <c r="AO698" s="359">
        <v>0</v>
      </c>
      <c r="AP698" s="360" t="s">
        <v>527</v>
      </c>
      <c r="AQ698" s="361"/>
      <c r="AR698" s="361"/>
      <c r="AS698" s="361"/>
      <c r="AT698" s="361"/>
      <c r="AU698" s="362">
        <v>0</v>
      </c>
      <c r="AV698" s="363">
        <v>0</v>
      </c>
      <c r="AW698" s="364" t="s">
        <v>527</v>
      </c>
    </row>
    <row r="699" spans="1:49" ht="14.25" customHeight="1" x14ac:dyDescent="0.2">
      <c r="A699" s="153">
        <v>698</v>
      </c>
      <c r="B699" s="153" t="str">
        <f t="shared" si="10"/>
        <v>CL-ARWASH</v>
      </c>
      <c r="C699" s="343" t="s">
        <v>115</v>
      </c>
      <c r="D699" s="344" t="s">
        <v>115</v>
      </c>
      <c r="E699" s="344" t="s">
        <v>128</v>
      </c>
      <c r="F699" s="344" t="s">
        <v>129</v>
      </c>
      <c r="G699" s="344" t="s">
        <v>431</v>
      </c>
      <c r="H699" s="239">
        <v>26</v>
      </c>
      <c r="I699" s="239">
        <v>26</v>
      </c>
      <c r="J699" s="239">
        <v>26</v>
      </c>
      <c r="K699" s="239">
        <v>26</v>
      </c>
      <c r="L699" s="346">
        <v>104</v>
      </c>
      <c r="M699" s="346">
        <v>2766</v>
      </c>
      <c r="N699" s="236">
        <v>3.759942154736081E-2</v>
      </c>
      <c r="O699" s="347">
        <v>26</v>
      </c>
      <c r="P699" s="347">
        <v>26</v>
      </c>
      <c r="Q699" s="347">
        <v>26</v>
      </c>
      <c r="R699" s="347">
        <v>26</v>
      </c>
      <c r="S699" s="348">
        <v>104</v>
      </c>
      <c r="T699" s="157">
        <v>934</v>
      </c>
      <c r="U699" s="349">
        <v>0.11134903640256959</v>
      </c>
      <c r="V699" s="350"/>
      <c r="W699" s="350"/>
      <c r="X699" s="350"/>
      <c r="Y699" s="350"/>
      <c r="Z699" s="351">
        <v>0</v>
      </c>
      <c r="AA699" s="352">
        <v>0</v>
      </c>
      <c r="AB699" s="353" t="s">
        <v>527</v>
      </c>
      <c r="AC699" s="354">
        <v>0</v>
      </c>
      <c r="AD699" s="354">
        <v>0</v>
      </c>
      <c r="AE699" s="354">
        <v>0</v>
      </c>
      <c r="AF699" s="354">
        <v>0</v>
      </c>
      <c r="AG699" s="355">
        <v>0</v>
      </c>
      <c r="AH699" s="167">
        <v>1832</v>
      </c>
      <c r="AI699" s="373">
        <v>0</v>
      </c>
      <c r="AJ699" s="357"/>
      <c r="AK699" s="357"/>
      <c r="AL699" s="357"/>
      <c r="AM699" s="357"/>
      <c r="AN699" s="358">
        <v>0</v>
      </c>
      <c r="AO699" s="359">
        <v>0</v>
      </c>
      <c r="AP699" s="360" t="s">
        <v>527</v>
      </c>
      <c r="AQ699" s="361"/>
      <c r="AR699" s="361"/>
      <c r="AS699" s="361"/>
      <c r="AT699" s="361"/>
      <c r="AU699" s="362">
        <v>0</v>
      </c>
      <c r="AV699" s="363">
        <v>0</v>
      </c>
      <c r="AW699" s="364" t="s">
        <v>527</v>
      </c>
    </row>
    <row r="700" spans="1:49" ht="14.25" customHeight="1" x14ac:dyDescent="0.2">
      <c r="A700" s="153">
        <v>699</v>
      </c>
      <c r="B700" s="153" t="str">
        <f t="shared" si="10"/>
        <v>CL-LIWASH</v>
      </c>
      <c r="C700" s="343" t="s">
        <v>115</v>
      </c>
      <c r="D700" s="344" t="s">
        <v>115</v>
      </c>
      <c r="E700" s="344" t="s">
        <v>130</v>
      </c>
      <c r="F700" s="344" t="s">
        <v>131</v>
      </c>
      <c r="G700" s="344" t="s">
        <v>431</v>
      </c>
      <c r="H700" s="239">
        <v>7</v>
      </c>
      <c r="I700" s="239">
        <v>7</v>
      </c>
      <c r="J700" s="239">
        <v>9</v>
      </c>
      <c r="K700" s="239">
        <v>7</v>
      </c>
      <c r="L700" s="346">
        <v>30</v>
      </c>
      <c r="M700" s="346">
        <v>5559</v>
      </c>
      <c r="N700" s="236">
        <v>5.3966540744738263E-3</v>
      </c>
      <c r="O700" s="347">
        <v>7</v>
      </c>
      <c r="P700" s="347">
        <v>7</v>
      </c>
      <c r="Q700" s="347">
        <v>9</v>
      </c>
      <c r="R700" s="347">
        <v>7</v>
      </c>
      <c r="S700" s="348">
        <v>30</v>
      </c>
      <c r="T700" s="157">
        <v>2851</v>
      </c>
      <c r="U700" s="349">
        <v>1.052262364082778E-2</v>
      </c>
      <c r="V700" s="350"/>
      <c r="W700" s="350"/>
      <c r="X700" s="350"/>
      <c r="Y700" s="350"/>
      <c r="Z700" s="351">
        <v>0</v>
      </c>
      <c r="AA700" s="352">
        <v>0</v>
      </c>
      <c r="AB700" s="353" t="s">
        <v>527</v>
      </c>
      <c r="AC700" s="354">
        <v>0</v>
      </c>
      <c r="AD700" s="354">
        <v>0</v>
      </c>
      <c r="AE700" s="354">
        <v>0</v>
      </c>
      <c r="AF700" s="354">
        <v>0</v>
      </c>
      <c r="AG700" s="355">
        <v>0</v>
      </c>
      <c r="AH700" s="167">
        <v>2708</v>
      </c>
      <c r="AI700" s="373">
        <v>0</v>
      </c>
      <c r="AJ700" s="357"/>
      <c r="AK700" s="357"/>
      <c r="AL700" s="357"/>
      <c r="AM700" s="357"/>
      <c r="AN700" s="358">
        <v>0</v>
      </c>
      <c r="AO700" s="359">
        <v>0</v>
      </c>
      <c r="AP700" s="360" t="s">
        <v>527</v>
      </c>
      <c r="AQ700" s="361"/>
      <c r="AR700" s="361"/>
      <c r="AS700" s="361"/>
      <c r="AT700" s="361"/>
      <c r="AU700" s="362">
        <v>0</v>
      </c>
      <c r="AV700" s="363">
        <v>0</v>
      </c>
      <c r="AW700" s="364" t="s">
        <v>527</v>
      </c>
    </row>
    <row r="701" spans="1:49" ht="14.25" customHeight="1" x14ac:dyDescent="0.2">
      <c r="A701" s="153">
        <v>700</v>
      </c>
      <c r="B701" s="153" t="str">
        <f t="shared" si="10"/>
        <v>CL-LLWASH</v>
      </c>
      <c r="C701" s="343" t="s">
        <v>115</v>
      </c>
      <c r="D701" s="344" t="s">
        <v>115</v>
      </c>
      <c r="E701" s="344" t="s">
        <v>132</v>
      </c>
      <c r="F701" s="344" t="s">
        <v>133</v>
      </c>
      <c r="G701" s="344" t="s">
        <v>431</v>
      </c>
      <c r="H701" s="239">
        <v>26</v>
      </c>
      <c r="I701" s="239">
        <v>26</v>
      </c>
      <c r="J701" s="239">
        <v>26</v>
      </c>
      <c r="K701" s="239">
        <v>26</v>
      </c>
      <c r="L701" s="346">
        <v>104</v>
      </c>
      <c r="M701" s="346">
        <v>3582</v>
      </c>
      <c r="N701" s="236">
        <v>2.9034059184812954E-2</v>
      </c>
      <c r="O701" s="347">
        <v>26</v>
      </c>
      <c r="P701" s="347">
        <v>26</v>
      </c>
      <c r="Q701" s="347">
        <v>26</v>
      </c>
      <c r="R701" s="347">
        <v>26</v>
      </c>
      <c r="S701" s="348">
        <v>104</v>
      </c>
      <c r="T701" s="157">
        <v>1927</v>
      </c>
      <c r="U701" s="349">
        <v>5.3969901401141669E-2</v>
      </c>
      <c r="V701" s="350"/>
      <c r="W701" s="350"/>
      <c r="X701" s="350"/>
      <c r="Y701" s="350"/>
      <c r="Z701" s="351">
        <v>0</v>
      </c>
      <c r="AA701" s="352">
        <v>0</v>
      </c>
      <c r="AB701" s="353" t="s">
        <v>527</v>
      </c>
      <c r="AC701" s="354">
        <v>0</v>
      </c>
      <c r="AD701" s="354">
        <v>0</v>
      </c>
      <c r="AE701" s="354">
        <v>0</v>
      </c>
      <c r="AF701" s="354">
        <v>0</v>
      </c>
      <c r="AG701" s="355">
        <v>0</v>
      </c>
      <c r="AH701" s="167">
        <v>1655</v>
      </c>
      <c r="AI701" s="373">
        <v>0</v>
      </c>
      <c r="AJ701" s="357"/>
      <c r="AK701" s="357"/>
      <c r="AL701" s="357"/>
      <c r="AM701" s="357"/>
      <c r="AN701" s="358">
        <v>0</v>
      </c>
      <c r="AO701" s="359">
        <v>0</v>
      </c>
      <c r="AP701" s="360" t="s">
        <v>527</v>
      </c>
      <c r="AQ701" s="361"/>
      <c r="AR701" s="361"/>
      <c r="AS701" s="361"/>
      <c r="AT701" s="361"/>
      <c r="AU701" s="362">
        <v>0</v>
      </c>
      <c r="AV701" s="363">
        <v>0</v>
      </c>
      <c r="AW701" s="364" t="s">
        <v>527</v>
      </c>
    </row>
    <row r="702" spans="1:49" ht="14.25" customHeight="1" x14ac:dyDescent="0.2">
      <c r="A702" s="153">
        <v>701</v>
      </c>
      <c r="B702" s="153" t="str">
        <f t="shared" si="10"/>
        <v>CL-LRWASH</v>
      </c>
      <c r="C702" s="343" t="s">
        <v>115</v>
      </c>
      <c r="D702" s="344" t="s">
        <v>115</v>
      </c>
      <c r="E702" s="344" t="s">
        <v>134</v>
      </c>
      <c r="F702" s="344" t="s">
        <v>135</v>
      </c>
      <c r="G702" s="344" t="s">
        <v>431</v>
      </c>
      <c r="H702" s="239">
        <v>16</v>
      </c>
      <c r="I702" s="239">
        <v>16</v>
      </c>
      <c r="J702" s="239">
        <v>16</v>
      </c>
      <c r="K702" s="239">
        <v>16</v>
      </c>
      <c r="L702" s="346">
        <v>64</v>
      </c>
      <c r="M702" s="346">
        <v>1793</v>
      </c>
      <c r="N702" s="236">
        <v>3.5694366982710543E-2</v>
      </c>
      <c r="O702" s="347">
        <v>16</v>
      </c>
      <c r="P702" s="347">
        <v>16</v>
      </c>
      <c r="Q702" s="347">
        <v>16</v>
      </c>
      <c r="R702" s="347">
        <v>16</v>
      </c>
      <c r="S702" s="348">
        <v>64</v>
      </c>
      <c r="T702" s="157">
        <v>343</v>
      </c>
      <c r="U702" s="349">
        <v>0.18658892128279883</v>
      </c>
      <c r="V702" s="350"/>
      <c r="W702" s="350"/>
      <c r="X702" s="350"/>
      <c r="Y702" s="350"/>
      <c r="Z702" s="351">
        <v>0</v>
      </c>
      <c r="AA702" s="352">
        <v>0</v>
      </c>
      <c r="AB702" s="353" t="s">
        <v>527</v>
      </c>
      <c r="AC702" s="354">
        <v>0</v>
      </c>
      <c r="AD702" s="354">
        <v>0</v>
      </c>
      <c r="AE702" s="354">
        <v>0</v>
      </c>
      <c r="AF702" s="354">
        <v>0</v>
      </c>
      <c r="AG702" s="355">
        <v>0</v>
      </c>
      <c r="AH702" s="167">
        <v>1450</v>
      </c>
      <c r="AI702" s="373">
        <v>0</v>
      </c>
      <c r="AJ702" s="357"/>
      <c r="AK702" s="357"/>
      <c r="AL702" s="357"/>
      <c r="AM702" s="357"/>
      <c r="AN702" s="358">
        <v>0</v>
      </c>
      <c r="AO702" s="359">
        <v>0</v>
      </c>
      <c r="AP702" s="360" t="s">
        <v>527</v>
      </c>
      <c r="AQ702" s="361"/>
      <c r="AR702" s="361"/>
      <c r="AS702" s="361"/>
      <c r="AT702" s="361"/>
      <c r="AU702" s="362">
        <v>0</v>
      </c>
      <c r="AV702" s="363">
        <v>0</v>
      </c>
      <c r="AW702" s="364" t="s">
        <v>527</v>
      </c>
    </row>
    <row r="703" spans="1:49" ht="14.25" customHeight="1" x14ac:dyDescent="0.2">
      <c r="A703" s="153">
        <v>702</v>
      </c>
      <c r="B703" s="153" t="str">
        <f t="shared" si="10"/>
        <v>CL-MAWASH</v>
      </c>
      <c r="C703" s="343" t="s">
        <v>115</v>
      </c>
      <c r="D703" s="344" t="s">
        <v>115</v>
      </c>
      <c r="E703" s="344" t="s">
        <v>136</v>
      </c>
      <c r="F703" s="344" t="s">
        <v>137</v>
      </c>
      <c r="G703" s="344" t="s">
        <v>431</v>
      </c>
      <c r="H703" s="239">
        <v>13</v>
      </c>
      <c r="I703" s="239">
        <v>13</v>
      </c>
      <c r="J703" s="239">
        <v>13</v>
      </c>
      <c r="K703" s="239">
        <v>13</v>
      </c>
      <c r="L703" s="346">
        <v>52</v>
      </c>
      <c r="M703" s="346">
        <v>596</v>
      </c>
      <c r="N703" s="236">
        <v>8.7248322147651006E-2</v>
      </c>
      <c r="O703" s="347">
        <v>13</v>
      </c>
      <c r="P703" s="347">
        <v>13</v>
      </c>
      <c r="Q703" s="347">
        <v>13</v>
      </c>
      <c r="R703" s="347">
        <v>13</v>
      </c>
      <c r="S703" s="348">
        <v>52</v>
      </c>
      <c r="T703" s="157">
        <v>423</v>
      </c>
      <c r="U703" s="349">
        <v>0.12293144208037825</v>
      </c>
      <c r="V703" s="350"/>
      <c r="W703" s="350"/>
      <c r="X703" s="350"/>
      <c r="Y703" s="350"/>
      <c r="Z703" s="351">
        <v>0</v>
      </c>
      <c r="AA703" s="352">
        <v>0</v>
      </c>
      <c r="AB703" s="353" t="s">
        <v>527</v>
      </c>
      <c r="AC703" s="354">
        <v>0</v>
      </c>
      <c r="AD703" s="354">
        <v>0</v>
      </c>
      <c r="AE703" s="354">
        <v>0</v>
      </c>
      <c r="AF703" s="354">
        <v>0</v>
      </c>
      <c r="AG703" s="355">
        <v>0</v>
      </c>
      <c r="AH703" s="167">
        <v>173</v>
      </c>
      <c r="AI703" s="373">
        <v>0</v>
      </c>
      <c r="AJ703" s="357"/>
      <c r="AK703" s="357"/>
      <c r="AL703" s="357"/>
      <c r="AM703" s="357"/>
      <c r="AN703" s="358">
        <v>0</v>
      </c>
      <c r="AO703" s="359">
        <v>0</v>
      </c>
      <c r="AP703" s="360" t="s">
        <v>527</v>
      </c>
      <c r="AQ703" s="361"/>
      <c r="AR703" s="361"/>
      <c r="AS703" s="361"/>
      <c r="AT703" s="361"/>
      <c r="AU703" s="362">
        <v>0</v>
      </c>
      <c r="AV703" s="363">
        <v>0</v>
      </c>
      <c r="AW703" s="364" t="s">
        <v>527</v>
      </c>
    </row>
    <row r="704" spans="1:49" ht="14.25" customHeight="1" x14ac:dyDescent="0.2">
      <c r="A704" s="153">
        <v>703</v>
      </c>
      <c r="B704" s="153" t="str">
        <f t="shared" si="10"/>
        <v>CL-MLWASH</v>
      </c>
      <c r="C704" s="343" t="s">
        <v>115</v>
      </c>
      <c r="D704" s="344" t="s">
        <v>115</v>
      </c>
      <c r="E704" s="344" t="s">
        <v>138</v>
      </c>
      <c r="F704" s="344" t="s">
        <v>139</v>
      </c>
      <c r="G704" s="344" t="s">
        <v>431</v>
      </c>
      <c r="H704" s="239">
        <v>13</v>
      </c>
      <c r="I704" s="239">
        <v>13</v>
      </c>
      <c r="J704" s="239">
        <v>13</v>
      </c>
      <c r="K704" s="239">
        <v>13</v>
      </c>
      <c r="L704" s="346">
        <v>52</v>
      </c>
      <c r="M704" s="346">
        <v>2983</v>
      </c>
      <c r="N704" s="236">
        <v>1.7432115320147504E-2</v>
      </c>
      <c r="O704" s="347">
        <v>13</v>
      </c>
      <c r="P704" s="347">
        <v>13</v>
      </c>
      <c r="Q704" s="347">
        <v>13</v>
      </c>
      <c r="R704" s="347">
        <v>13</v>
      </c>
      <c r="S704" s="348">
        <v>52</v>
      </c>
      <c r="T704" s="157">
        <v>2700</v>
      </c>
      <c r="U704" s="349">
        <v>1.9259259259259261E-2</v>
      </c>
      <c r="V704" s="350"/>
      <c r="W704" s="350"/>
      <c r="X704" s="350"/>
      <c r="Y704" s="350"/>
      <c r="Z704" s="351">
        <v>0</v>
      </c>
      <c r="AA704" s="352">
        <v>0</v>
      </c>
      <c r="AB704" s="353" t="s">
        <v>527</v>
      </c>
      <c r="AC704" s="354">
        <v>0</v>
      </c>
      <c r="AD704" s="354">
        <v>0</v>
      </c>
      <c r="AE704" s="354">
        <v>0</v>
      </c>
      <c r="AF704" s="354">
        <v>0</v>
      </c>
      <c r="AG704" s="355">
        <v>0</v>
      </c>
      <c r="AH704" s="167">
        <v>283</v>
      </c>
      <c r="AI704" s="373">
        <v>0</v>
      </c>
      <c r="AJ704" s="357"/>
      <c r="AK704" s="357"/>
      <c r="AL704" s="357"/>
      <c r="AM704" s="357"/>
      <c r="AN704" s="358">
        <v>0</v>
      </c>
      <c r="AO704" s="359">
        <v>0</v>
      </c>
      <c r="AP704" s="360" t="s">
        <v>527</v>
      </c>
      <c r="AQ704" s="361"/>
      <c r="AR704" s="361"/>
      <c r="AS704" s="361"/>
      <c r="AT704" s="361"/>
      <c r="AU704" s="362">
        <v>0</v>
      </c>
      <c r="AV704" s="363">
        <v>0</v>
      </c>
      <c r="AW704" s="364" t="s">
        <v>527</v>
      </c>
    </row>
    <row r="705" spans="1:49" ht="14.25" customHeight="1" x14ac:dyDescent="0.2">
      <c r="A705" s="153">
        <v>704</v>
      </c>
      <c r="B705" s="153" t="str">
        <f t="shared" si="10"/>
        <v>CL-RMWASH</v>
      </c>
      <c r="C705" s="343" t="s">
        <v>115</v>
      </c>
      <c r="D705" s="344" t="s">
        <v>115</v>
      </c>
      <c r="E705" s="344" t="s">
        <v>140</v>
      </c>
      <c r="F705" s="344" t="s">
        <v>141</v>
      </c>
      <c r="G705" s="344" t="s">
        <v>431</v>
      </c>
      <c r="H705" s="239">
        <v>4057</v>
      </c>
      <c r="I705" s="239">
        <v>3057</v>
      </c>
      <c r="J705" s="239">
        <v>4156</v>
      </c>
      <c r="K705" s="239">
        <v>3057</v>
      </c>
      <c r="L705" s="346">
        <v>14327</v>
      </c>
      <c r="M705" s="346">
        <v>63288</v>
      </c>
      <c r="N705" s="236">
        <v>0.22637782834028569</v>
      </c>
      <c r="O705" s="347">
        <v>3781</v>
      </c>
      <c r="P705" s="347">
        <v>3057</v>
      </c>
      <c r="Q705" s="347">
        <v>3916</v>
      </c>
      <c r="R705" s="347">
        <v>3057</v>
      </c>
      <c r="S705" s="348">
        <v>13811</v>
      </c>
      <c r="T705" s="157">
        <v>51514</v>
      </c>
      <c r="U705" s="349">
        <v>0.26810187521838724</v>
      </c>
      <c r="V705" s="350"/>
      <c r="W705" s="350"/>
      <c r="X705" s="350"/>
      <c r="Y705" s="350"/>
      <c r="Z705" s="351">
        <v>0</v>
      </c>
      <c r="AA705" s="352">
        <v>0</v>
      </c>
      <c r="AB705" s="353" t="s">
        <v>527</v>
      </c>
      <c r="AC705" s="354">
        <v>276</v>
      </c>
      <c r="AD705" s="354">
        <v>0</v>
      </c>
      <c r="AE705" s="354">
        <v>240</v>
      </c>
      <c r="AF705" s="354">
        <v>0</v>
      </c>
      <c r="AG705" s="355">
        <v>516</v>
      </c>
      <c r="AH705" s="167">
        <v>11774</v>
      </c>
      <c r="AI705" s="373">
        <v>4.382537795141838E-2</v>
      </c>
      <c r="AJ705" s="357"/>
      <c r="AK705" s="357"/>
      <c r="AL705" s="357"/>
      <c r="AM705" s="357"/>
      <c r="AN705" s="358">
        <v>0</v>
      </c>
      <c r="AO705" s="359">
        <v>0</v>
      </c>
      <c r="AP705" s="360" t="s">
        <v>527</v>
      </c>
      <c r="AQ705" s="361"/>
      <c r="AR705" s="361"/>
      <c r="AS705" s="361"/>
      <c r="AT705" s="361"/>
      <c r="AU705" s="362">
        <v>0</v>
      </c>
      <c r="AV705" s="363">
        <v>0</v>
      </c>
      <c r="AW705" s="364" t="s">
        <v>527</v>
      </c>
    </row>
    <row r="706" spans="1:49" ht="14.25" customHeight="1" x14ac:dyDescent="0.2">
      <c r="A706" s="153">
        <v>705</v>
      </c>
      <c r="B706" s="153" t="str">
        <f t="shared" si="10"/>
        <v>CL-NBWASH</v>
      </c>
      <c r="C706" s="343" t="s">
        <v>115</v>
      </c>
      <c r="D706" s="344" t="s">
        <v>115</v>
      </c>
      <c r="E706" s="344" t="s">
        <v>142</v>
      </c>
      <c r="F706" s="344" t="s">
        <v>143</v>
      </c>
      <c r="G706" s="344" t="s">
        <v>431</v>
      </c>
      <c r="H706" s="239">
        <v>2</v>
      </c>
      <c r="I706" s="239">
        <v>2</v>
      </c>
      <c r="J706" s="239">
        <v>3</v>
      </c>
      <c r="K706" s="239">
        <v>2</v>
      </c>
      <c r="L706" s="346">
        <v>9</v>
      </c>
      <c r="M706" s="346">
        <v>1424</v>
      </c>
      <c r="N706" s="236">
        <v>6.3202247191011234E-3</v>
      </c>
      <c r="O706" s="347">
        <v>2</v>
      </c>
      <c r="P706" s="347">
        <v>2</v>
      </c>
      <c r="Q706" s="347">
        <v>3</v>
      </c>
      <c r="R706" s="347">
        <v>2</v>
      </c>
      <c r="S706" s="348">
        <v>9</v>
      </c>
      <c r="T706" s="157">
        <v>756</v>
      </c>
      <c r="U706" s="349">
        <v>1.1904761904761904E-2</v>
      </c>
      <c r="V706" s="350"/>
      <c r="W706" s="350"/>
      <c r="X706" s="350"/>
      <c r="Y706" s="350"/>
      <c r="Z706" s="351">
        <v>0</v>
      </c>
      <c r="AA706" s="352">
        <v>0</v>
      </c>
      <c r="AB706" s="353" t="s">
        <v>527</v>
      </c>
      <c r="AC706" s="354">
        <v>0</v>
      </c>
      <c r="AD706" s="354">
        <v>0</v>
      </c>
      <c r="AE706" s="354">
        <v>0</v>
      </c>
      <c r="AF706" s="354">
        <v>0</v>
      </c>
      <c r="AG706" s="355">
        <v>0</v>
      </c>
      <c r="AH706" s="167">
        <v>668</v>
      </c>
      <c r="AI706" s="373">
        <v>0</v>
      </c>
      <c r="AJ706" s="357"/>
      <c r="AK706" s="357"/>
      <c r="AL706" s="357"/>
      <c r="AM706" s="357"/>
      <c r="AN706" s="358">
        <v>0</v>
      </c>
      <c r="AO706" s="359">
        <v>0</v>
      </c>
      <c r="AP706" s="360" t="s">
        <v>527</v>
      </c>
      <c r="AQ706" s="361"/>
      <c r="AR706" s="361"/>
      <c r="AS706" s="361"/>
      <c r="AT706" s="361"/>
      <c r="AU706" s="362">
        <v>0</v>
      </c>
      <c r="AV706" s="363">
        <v>0</v>
      </c>
      <c r="AW706" s="364" t="s">
        <v>527</v>
      </c>
    </row>
    <row r="707" spans="1:49" ht="14.25" customHeight="1" x14ac:dyDescent="0.2">
      <c r="A707" s="153">
        <v>706</v>
      </c>
      <c r="B707" s="153" t="str">
        <f t="shared" si="10"/>
        <v>CL-TAWASH</v>
      </c>
      <c r="C707" s="343" t="s">
        <v>115</v>
      </c>
      <c r="D707" s="344" t="s">
        <v>115</v>
      </c>
      <c r="E707" s="344" t="s">
        <v>144</v>
      </c>
      <c r="F707" s="344" t="s">
        <v>145</v>
      </c>
      <c r="G707" s="344" t="s">
        <v>431</v>
      </c>
      <c r="H707" s="239">
        <v>87</v>
      </c>
      <c r="I707" s="239">
        <v>126</v>
      </c>
      <c r="J707" s="239">
        <v>449</v>
      </c>
      <c r="K707" s="239">
        <v>513</v>
      </c>
      <c r="L707" s="346">
        <v>1175</v>
      </c>
      <c r="M707" s="346">
        <v>1550</v>
      </c>
      <c r="N707" s="236">
        <v>0.75806451612903225</v>
      </c>
      <c r="O707" s="347">
        <v>87</v>
      </c>
      <c r="P707" s="347">
        <v>126</v>
      </c>
      <c r="Q707" s="347">
        <v>449</v>
      </c>
      <c r="R707" s="347">
        <v>513</v>
      </c>
      <c r="S707" s="348">
        <v>1175</v>
      </c>
      <c r="T707" s="157">
        <v>1175</v>
      </c>
      <c r="U707" s="349">
        <v>1</v>
      </c>
      <c r="V707" s="350"/>
      <c r="W707" s="350"/>
      <c r="X707" s="350"/>
      <c r="Y707" s="350"/>
      <c r="Z707" s="351">
        <v>0</v>
      </c>
      <c r="AA707" s="352">
        <v>0</v>
      </c>
      <c r="AB707" s="353" t="s">
        <v>527</v>
      </c>
      <c r="AC707" s="354">
        <v>0</v>
      </c>
      <c r="AD707" s="354">
        <v>0</v>
      </c>
      <c r="AE707" s="354">
        <v>0</v>
      </c>
      <c r="AF707" s="354">
        <v>0</v>
      </c>
      <c r="AG707" s="355">
        <v>0</v>
      </c>
      <c r="AH707" s="167">
        <v>375</v>
      </c>
      <c r="AI707" s="373">
        <v>0</v>
      </c>
      <c r="AJ707" s="357"/>
      <c r="AK707" s="357"/>
      <c r="AL707" s="357"/>
      <c r="AM707" s="357"/>
      <c r="AN707" s="358">
        <v>0</v>
      </c>
      <c r="AO707" s="359">
        <v>0</v>
      </c>
      <c r="AP707" s="360" t="s">
        <v>527</v>
      </c>
      <c r="AQ707" s="361"/>
      <c r="AR707" s="361"/>
      <c r="AS707" s="361"/>
      <c r="AT707" s="361"/>
      <c r="AU707" s="362">
        <v>0</v>
      </c>
      <c r="AV707" s="363">
        <v>0</v>
      </c>
      <c r="AW707" s="364" t="s">
        <v>527</v>
      </c>
    </row>
    <row r="708" spans="1:49" ht="14.25" customHeight="1" x14ac:dyDescent="0.2">
      <c r="A708" s="153">
        <v>707</v>
      </c>
      <c r="B708" s="153" t="str">
        <f t="shared" si="10"/>
        <v>CL-VSWASH</v>
      </c>
      <c r="C708" s="343" t="s">
        <v>115</v>
      </c>
      <c r="D708" s="344" t="s">
        <v>115</v>
      </c>
      <c r="E708" s="344" t="s">
        <v>146</v>
      </c>
      <c r="F708" s="344" t="s">
        <v>147</v>
      </c>
      <c r="G708" s="344" t="s">
        <v>431</v>
      </c>
      <c r="H708" s="239">
        <v>15</v>
      </c>
      <c r="I708" s="239">
        <v>15</v>
      </c>
      <c r="J708" s="239">
        <v>22</v>
      </c>
      <c r="K708" s="239">
        <v>15</v>
      </c>
      <c r="L708" s="346">
        <v>67</v>
      </c>
      <c r="M708" s="346">
        <v>7613</v>
      </c>
      <c r="N708" s="236">
        <v>8.8007355838696961E-3</v>
      </c>
      <c r="O708" s="347">
        <v>15</v>
      </c>
      <c r="P708" s="347">
        <v>15</v>
      </c>
      <c r="Q708" s="347">
        <v>22</v>
      </c>
      <c r="R708" s="347">
        <v>15</v>
      </c>
      <c r="S708" s="348">
        <v>67</v>
      </c>
      <c r="T708" s="157">
        <v>6775</v>
      </c>
      <c r="U708" s="349">
        <v>9.8892988929889306E-3</v>
      </c>
      <c r="V708" s="350"/>
      <c r="W708" s="350"/>
      <c r="X708" s="350"/>
      <c r="Y708" s="350"/>
      <c r="Z708" s="351">
        <v>0</v>
      </c>
      <c r="AA708" s="352">
        <v>0</v>
      </c>
      <c r="AB708" s="353" t="s">
        <v>527</v>
      </c>
      <c r="AC708" s="354">
        <v>0</v>
      </c>
      <c r="AD708" s="354">
        <v>0</v>
      </c>
      <c r="AE708" s="354">
        <v>0</v>
      </c>
      <c r="AF708" s="354">
        <v>0</v>
      </c>
      <c r="AG708" s="355">
        <v>0</v>
      </c>
      <c r="AH708" s="167">
        <v>838</v>
      </c>
      <c r="AI708" s="373">
        <v>0</v>
      </c>
      <c r="AJ708" s="357"/>
      <c r="AK708" s="357"/>
      <c r="AL708" s="357"/>
      <c r="AM708" s="357"/>
      <c r="AN708" s="358">
        <v>0</v>
      </c>
      <c r="AO708" s="359">
        <v>0</v>
      </c>
      <c r="AP708" s="360" t="s">
        <v>527</v>
      </c>
      <c r="AQ708" s="361"/>
      <c r="AR708" s="361"/>
      <c r="AS708" s="361"/>
      <c r="AT708" s="361"/>
      <c r="AU708" s="362">
        <v>0</v>
      </c>
      <c r="AV708" s="363">
        <v>0</v>
      </c>
      <c r="AW708" s="364" t="s">
        <v>527</v>
      </c>
    </row>
    <row r="709" spans="1:49" ht="14.25" customHeight="1" x14ac:dyDescent="0.2">
      <c r="A709" s="189">
        <v>708</v>
      </c>
      <c r="B709" s="189" t="str">
        <f t="shared" si="10"/>
        <v>CLWASH</v>
      </c>
      <c r="C709" s="375" t="s">
        <v>115</v>
      </c>
      <c r="D709" s="376" t="s">
        <v>115</v>
      </c>
      <c r="E709" s="376" t="s">
        <v>148</v>
      </c>
      <c r="F709" s="377" t="s">
        <v>420</v>
      </c>
      <c r="G709" s="376" t="s">
        <v>431</v>
      </c>
      <c r="H709" s="241">
        <v>4410</v>
      </c>
      <c r="I709" s="241">
        <v>3449</v>
      </c>
      <c r="J709" s="241">
        <v>4895</v>
      </c>
      <c r="K709" s="241">
        <v>3852</v>
      </c>
      <c r="L709" s="346">
        <v>16606</v>
      </c>
      <c r="M709" s="346">
        <v>107768</v>
      </c>
      <c r="N709" s="236">
        <v>0.15409026798307476</v>
      </c>
      <c r="O709" s="369">
        <v>4134</v>
      </c>
      <c r="P709" s="369">
        <v>3449</v>
      </c>
      <c r="Q709" s="369">
        <v>4655</v>
      </c>
      <c r="R709" s="369">
        <v>3852</v>
      </c>
      <c r="S709" s="348">
        <v>16090</v>
      </c>
      <c r="T709" s="157">
        <v>77874</v>
      </c>
      <c r="U709" s="349">
        <v>0.2066158152913681</v>
      </c>
      <c r="V709" s="351"/>
      <c r="W709" s="351"/>
      <c r="X709" s="351"/>
      <c r="Y709" s="351"/>
      <c r="Z709" s="351">
        <v>0</v>
      </c>
      <c r="AA709" s="352">
        <v>0</v>
      </c>
      <c r="AB709" s="353" t="s">
        <v>527</v>
      </c>
      <c r="AC709" s="355">
        <v>276</v>
      </c>
      <c r="AD709" s="355">
        <v>0</v>
      </c>
      <c r="AE709" s="355">
        <v>240</v>
      </c>
      <c r="AF709" s="355">
        <v>0</v>
      </c>
      <c r="AG709" s="355">
        <v>516</v>
      </c>
      <c r="AH709" s="167">
        <v>29894</v>
      </c>
      <c r="AI709" s="373">
        <v>1.7260988827189402E-2</v>
      </c>
      <c r="AJ709" s="370"/>
      <c r="AK709" s="370"/>
      <c r="AL709" s="370"/>
      <c r="AM709" s="370"/>
      <c r="AN709" s="358">
        <v>0</v>
      </c>
      <c r="AO709" s="359">
        <v>0</v>
      </c>
      <c r="AP709" s="360" t="s">
        <v>527</v>
      </c>
      <c r="AQ709" s="362"/>
      <c r="AR709" s="362"/>
      <c r="AS709" s="362"/>
      <c r="AT709" s="362"/>
      <c r="AU709" s="362">
        <v>0</v>
      </c>
      <c r="AV709" s="363">
        <v>0</v>
      </c>
      <c r="AW709" s="364" t="s">
        <v>527</v>
      </c>
    </row>
    <row r="710" spans="1:49" ht="14.25" customHeight="1" x14ac:dyDescent="0.2">
      <c r="A710" s="153">
        <v>709</v>
      </c>
      <c r="B710" s="153" t="str">
        <f t="shared" si="10"/>
        <v>CL-ANMultipurpose Cash Assistance (MPC)</v>
      </c>
      <c r="C710" s="343" t="s">
        <v>115</v>
      </c>
      <c r="D710" s="344" t="s">
        <v>115</v>
      </c>
      <c r="E710" s="344" t="s">
        <v>116</v>
      </c>
      <c r="F710" s="344" t="s">
        <v>117</v>
      </c>
      <c r="G710" s="344" t="s">
        <v>503</v>
      </c>
      <c r="H710" s="212">
        <v>400</v>
      </c>
      <c r="I710" s="212">
        <v>400</v>
      </c>
      <c r="J710" s="212">
        <v>500</v>
      </c>
      <c r="K710" s="212">
        <v>250</v>
      </c>
      <c r="L710" s="346">
        <v>1550</v>
      </c>
      <c r="M710" s="346">
        <v>7584</v>
      </c>
      <c r="N710" s="236">
        <v>0.20437763713080168</v>
      </c>
      <c r="O710" s="347">
        <v>400</v>
      </c>
      <c r="P710" s="347">
        <v>400</v>
      </c>
      <c r="Q710" s="347">
        <v>500</v>
      </c>
      <c r="R710" s="347">
        <v>250</v>
      </c>
      <c r="S710" s="348">
        <v>1550</v>
      </c>
      <c r="T710" s="157">
        <v>5850</v>
      </c>
      <c r="U710" s="349">
        <v>0.26495726495726496</v>
      </c>
      <c r="V710" s="350"/>
      <c r="W710" s="350"/>
      <c r="X710" s="350"/>
      <c r="Y710" s="350"/>
      <c r="Z710" s="351">
        <v>0</v>
      </c>
      <c r="AA710" s="352">
        <v>0</v>
      </c>
      <c r="AB710" s="353" t="s">
        <v>527</v>
      </c>
      <c r="AC710" s="354"/>
      <c r="AD710" s="354"/>
      <c r="AE710" s="354"/>
      <c r="AF710" s="354"/>
      <c r="AG710" s="355">
        <v>0</v>
      </c>
      <c r="AH710" s="167">
        <v>1734</v>
      </c>
      <c r="AI710" s="373">
        <v>0</v>
      </c>
      <c r="AJ710" s="357"/>
      <c r="AK710" s="357"/>
      <c r="AL710" s="357"/>
      <c r="AM710" s="357"/>
      <c r="AN710" s="358">
        <v>0</v>
      </c>
      <c r="AO710" s="359">
        <v>0</v>
      </c>
      <c r="AP710" s="360" t="s">
        <v>527</v>
      </c>
      <c r="AQ710" s="361"/>
      <c r="AR710" s="361"/>
      <c r="AS710" s="361"/>
      <c r="AT710" s="361"/>
      <c r="AU710" s="362">
        <v>0</v>
      </c>
      <c r="AV710" s="363">
        <v>0</v>
      </c>
      <c r="AW710" s="364" t="s">
        <v>527</v>
      </c>
    </row>
    <row r="711" spans="1:49" ht="14.25" customHeight="1" x14ac:dyDescent="0.2">
      <c r="A711" s="153">
        <v>710</v>
      </c>
      <c r="B711" s="153" t="str">
        <f t="shared" si="10"/>
        <v>CL-APMultipurpose Cash Assistance (MPC)</v>
      </c>
      <c r="C711" s="343" t="s">
        <v>115</v>
      </c>
      <c r="D711" s="344" t="s">
        <v>115</v>
      </c>
      <c r="E711" s="344" t="s">
        <v>118</v>
      </c>
      <c r="F711" s="344" t="s">
        <v>119</v>
      </c>
      <c r="G711" s="344" t="s">
        <v>503</v>
      </c>
      <c r="H711" s="212">
        <v>268</v>
      </c>
      <c r="I711" s="212">
        <v>287</v>
      </c>
      <c r="J711" s="212">
        <v>606</v>
      </c>
      <c r="K711" s="212">
        <v>514</v>
      </c>
      <c r="L711" s="346">
        <v>1675</v>
      </c>
      <c r="M711" s="346">
        <v>6016</v>
      </c>
      <c r="N711" s="236">
        <v>0.27842420212765956</v>
      </c>
      <c r="O711" s="347">
        <v>268</v>
      </c>
      <c r="P711" s="347">
        <v>287</v>
      </c>
      <c r="Q711" s="347">
        <v>500</v>
      </c>
      <c r="R711" s="347">
        <v>495</v>
      </c>
      <c r="S711" s="348">
        <v>1550</v>
      </c>
      <c r="T711" s="157">
        <v>2755</v>
      </c>
      <c r="U711" s="349">
        <v>0.56261343012704179</v>
      </c>
      <c r="V711" s="350"/>
      <c r="W711" s="350"/>
      <c r="X711" s="350"/>
      <c r="Y711" s="350"/>
      <c r="Z711" s="351">
        <v>0</v>
      </c>
      <c r="AA711" s="352">
        <v>0</v>
      </c>
      <c r="AB711" s="353" t="s">
        <v>527</v>
      </c>
      <c r="AC711" s="354">
        <v>0</v>
      </c>
      <c r="AD711" s="354">
        <v>0</v>
      </c>
      <c r="AE711" s="354">
        <v>106</v>
      </c>
      <c r="AF711" s="354">
        <v>19</v>
      </c>
      <c r="AG711" s="355">
        <v>125</v>
      </c>
      <c r="AH711" s="167">
        <v>3261</v>
      </c>
      <c r="AI711" s="373">
        <v>3.8331800061330877E-2</v>
      </c>
      <c r="AJ711" s="357"/>
      <c r="AK711" s="357"/>
      <c r="AL711" s="357"/>
      <c r="AM711" s="357"/>
      <c r="AN711" s="358">
        <v>0</v>
      </c>
      <c r="AO711" s="359">
        <v>0</v>
      </c>
      <c r="AP711" s="360" t="s">
        <v>527</v>
      </c>
      <c r="AQ711" s="361"/>
      <c r="AR711" s="361"/>
      <c r="AS711" s="361"/>
      <c r="AT711" s="361"/>
      <c r="AU711" s="362">
        <v>0</v>
      </c>
      <c r="AV711" s="363">
        <v>0</v>
      </c>
      <c r="AW711" s="364" t="s">
        <v>527</v>
      </c>
    </row>
    <row r="712" spans="1:49" ht="14.25" customHeight="1" x14ac:dyDescent="0.2">
      <c r="A712" s="153">
        <v>711</v>
      </c>
      <c r="B712" s="153" t="str">
        <f t="shared" si="10"/>
        <v>CL-ATMultipurpose Cash Assistance (MPC)</v>
      </c>
      <c r="C712" s="343" t="s">
        <v>115</v>
      </c>
      <c r="D712" s="344" t="s">
        <v>115</v>
      </c>
      <c r="E712" s="344" t="s">
        <v>120</v>
      </c>
      <c r="F712" s="344" t="s">
        <v>121</v>
      </c>
      <c r="G712" s="344" t="s">
        <v>503</v>
      </c>
      <c r="H712" s="212">
        <v>150</v>
      </c>
      <c r="I712" s="212">
        <v>150</v>
      </c>
      <c r="J712" s="212">
        <v>100</v>
      </c>
      <c r="K712" s="212">
        <v>100</v>
      </c>
      <c r="L712" s="346">
        <v>500</v>
      </c>
      <c r="M712" s="346">
        <v>3864</v>
      </c>
      <c r="N712" s="236">
        <v>0.12939958592132506</v>
      </c>
      <c r="O712" s="347">
        <v>150</v>
      </c>
      <c r="P712" s="347">
        <v>150</v>
      </c>
      <c r="Q712" s="347">
        <v>100</v>
      </c>
      <c r="R712" s="347">
        <v>100</v>
      </c>
      <c r="S712" s="348">
        <v>500</v>
      </c>
      <c r="T712" s="157">
        <v>2319</v>
      </c>
      <c r="U712" s="349">
        <v>0.21561017680034497</v>
      </c>
      <c r="V712" s="350"/>
      <c r="W712" s="350"/>
      <c r="X712" s="350"/>
      <c r="Y712" s="350"/>
      <c r="Z712" s="351">
        <v>0</v>
      </c>
      <c r="AA712" s="352">
        <v>0</v>
      </c>
      <c r="AB712" s="353" t="s">
        <v>527</v>
      </c>
      <c r="AC712" s="354"/>
      <c r="AD712" s="354"/>
      <c r="AE712" s="354"/>
      <c r="AF712" s="354"/>
      <c r="AG712" s="355">
        <v>0</v>
      </c>
      <c r="AH712" s="167">
        <v>1545</v>
      </c>
      <c r="AI712" s="373">
        <v>0</v>
      </c>
      <c r="AJ712" s="357"/>
      <c r="AK712" s="357"/>
      <c r="AL712" s="357"/>
      <c r="AM712" s="357"/>
      <c r="AN712" s="358">
        <v>0</v>
      </c>
      <c r="AO712" s="359">
        <v>0</v>
      </c>
      <c r="AP712" s="360" t="s">
        <v>527</v>
      </c>
      <c r="AQ712" s="361"/>
      <c r="AR712" s="361"/>
      <c r="AS712" s="361"/>
      <c r="AT712" s="361"/>
      <c r="AU712" s="362">
        <v>0</v>
      </c>
      <c r="AV712" s="363">
        <v>0</v>
      </c>
      <c r="AW712" s="364" t="s">
        <v>527</v>
      </c>
    </row>
    <row r="713" spans="1:49" ht="14.25" customHeight="1" x14ac:dyDescent="0.2">
      <c r="A713" s="153">
        <v>712</v>
      </c>
      <c r="B713" s="153" t="str">
        <f t="shared" si="10"/>
        <v>CL-AIMultipurpose Cash Assistance (MPC)</v>
      </c>
      <c r="C713" s="343" t="s">
        <v>115</v>
      </c>
      <c r="D713" s="344" t="s">
        <v>115</v>
      </c>
      <c r="E713" s="344" t="s">
        <v>122</v>
      </c>
      <c r="F713" s="344" t="s">
        <v>123</v>
      </c>
      <c r="G713" s="344" t="s">
        <v>503</v>
      </c>
      <c r="H713" s="212">
        <v>41</v>
      </c>
      <c r="I713" s="212">
        <v>39</v>
      </c>
      <c r="J713" s="212">
        <v>48</v>
      </c>
      <c r="K713" s="212">
        <v>48</v>
      </c>
      <c r="L713" s="346">
        <v>176</v>
      </c>
      <c r="M713" s="346">
        <v>4778</v>
      </c>
      <c r="N713" s="236">
        <v>3.6835496023440772E-2</v>
      </c>
      <c r="O713" s="347">
        <v>41</v>
      </c>
      <c r="P713" s="347">
        <v>39</v>
      </c>
      <c r="Q713" s="347">
        <v>48</v>
      </c>
      <c r="R713" s="347">
        <v>48</v>
      </c>
      <c r="S713" s="348">
        <v>176</v>
      </c>
      <c r="T713" s="157">
        <v>417</v>
      </c>
      <c r="U713" s="349">
        <v>0.42206235011990406</v>
      </c>
      <c r="V713" s="350"/>
      <c r="W713" s="350"/>
      <c r="X713" s="350"/>
      <c r="Y713" s="350"/>
      <c r="Z713" s="351">
        <v>0</v>
      </c>
      <c r="AA713" s="352">
        <v>0</v>
      </c>
      <c r="AB713" s="353" t="s">
        <v>527</v>
      </c>
      <c r="AC713" s="354"/>
      <c r="AD713" s="354"/>
      <c r="AE713" s="354"/>
      <c r="AF713" s="354"/>
      <c r="AG713" s="355">
        <v>0</v>
      </c>
      <c r="AH713" s="167">
        <v>4361</v>
      </c>
      <c r="AI713" s="373">
        <v>0</v>
      </c>
      <c r="AJ713" s="357"/>
      <c r="AK713" s="357"/>
      <c r="AL713" s="357"/>
      <c r="AM713" s="357"/>
      <c r="AN713" s="358">
        <v>0</v>
      </c>
      <c r="AO713" s="359">
        <v>0</v>
      </c>
      <c r="AP713" s="360" t="s">
        <v>527</v>
      </c>
      <c r="AQ713" s="361"/>
      <c r="AR713" s="361"/>
      <c r="AS713" s="361"/>
      <c r="AT713" s="361"/>
      <c r="AU713" s="362">
        <v>0</v>
      </c>
      <c r="AV713" s="363">
        <v>0</v>
      </c>
      <c r="AW713" s="364" t="s">
        <v>527</v>
      </c>
    </row>
    <row r="714" spans="1:49" ht="14.25" customHeight="1" x14ac:dyDescent="0.2">
      <c r="A714" s="153">
        <v>713</v>
      </c>
      <c r="B714" s="153" t="str">
        <f t="shared" si="10"/>
        <v>CL-BIMultipurpose Cash Assistance (MPC)</v>
      </c>
      <c r="C714" s="343" t="s">
        <v>115</v>
      </c>
      <c r="D714" s="344" t="s">
        <v>115</v>
      </c>
      <c r="E714" s="344" t="s">
        <v>124</v>
      </c>
      <c r="F714" s="344" t="s">
        <v>125</v>
      </c>
      <c r="G714" s="344" t="s">
        <v>503</v>
      </c>
      <c r="H714" s="212">
        <v>220</v>
      </c>
      <c r="I714" s="212">
        <v>220</v>
      </c>
      <c r="J714" s="212">
        <v>220</v>
      </c>
      <c r="K714" s="212">
        <v>220</v>
      </c>
      <c r="L714" s="346">
        <v>880</v>
      </c>
      <c r="M714" s="346">
        <v>21262</v>
      </c>
      <c r="N714" s="236">
        <v>4.1388392437211929E-2</v>
      </c>
      <c r="O714" s="347">
        <v>220</v>
      </c>
      <c r="P714" s="347">
        <v>220</v>
      </c>
      <c r="Q714" s="347">
        <v>220</v>
      </c>
      <c r="R714" s="347">
        <v>220</v>
      </c>
      <c r="S714" s="348">
        <v>880</v>
      </c>
      <c r="T714" s="157">
        <v>11304</v>
      </c>
      <c r="U714" s="349">
        <v>7.784854918612881E-2</v>
      </c>
      <c r="V714" s="350"/>
      <c r="W714" s="350"/>
      <c r="X714" s="350"/>
      <c r="Y714" s="350"/>
      <c r="Z714" s="351">
        <v>0</v>
      </c>
      <c r="AA714" s="352">
        <v>0</v>
      </c>
      <c r="AB714" s="353" t="s">
        <v>527</v>
      </c>
      <c r="AC714" s="354"/>
      <c r="AD714" s="354"/>
      <c r="AE714" s="354"/>
      <c r="AF714" s="354"/>
      <c r="AG714" s="355">
        <v>0</v>
      </c>
      <c r="AH714" s="167">
        <v>9958</v>
      </c>
      <c r="AI714" s="373">
        <v>0</v>
      </c>
      <c r="AJ714" s="357"/>
      <c r="AK714" s="357"/>
      <c r="AL714" s="357"/>
      <c r="AM714" s="357"/>
      <c r="AN714" s="358">
        <v>0</v>
      </c>
      <c r="AO714" s="359">
        <v>0</v>
      </c>
      <c r="AP714" s="360" t="s">
        <v>527</v>
      </c>
      <c r="AQ714" s="361"/>
      <c r="AR714" s="361"/>
      <c r="AS714" s="361"/>
      <c r="AT714" s="361"/>
      <c r="AU714" s="362">
        <v>0</v>
      </c>
      <c r="AV714" s="363">
        <v>0</v>
      </c>
      <c r="AW714" s="364" t="s">
        <v>527</v>
      </c>
    </row>
    <row r="715" spans="1:49" ht="14.25" customHeight="1" x14ac:dyDescent="0.2">
      <c r="A715" s="153">
        <v>714</v>
      </c>
      <c r="B715" s="153" t="str">
        <f t="shared" si="10"/>
        <v>CL-COMultipurpose Cash Assistance (MPC)</v>
      </c>
      <c r="C715" s="343" t="s">
        <v>115</v>
      </c>
      <c r="D715" s="344" t="s">
        <v>115</v>
      </c>
      <c r="E715" s="344" t="s">
        <v>126</v>
      </c>
      <c r="F715" s="344" t="s">
        <v>127</v>
      </c>
      <c r="G715" s="344" t="s">
        <v>503</v>
      </c>
      <c r="H715" s="212">
        <v>110</v>
      </c>
      <c r="I715" s="212">
        <v>110</v>
      </c>
      <c r="J715" s="212">
        <v>110</v>
      </c>
      <c r="K715" s="212">
        <v>110</v>
      </c>
      <c r="L715" s="346">
        <v>440</v>
      </c>
      <c r="M715" s="346">
        <v>12713</v>
      </c>
      <c r="N715" s="236">
        <v>3.4610241485094E-2</v>
      </c>
      <c r="O715" s="347">
        <v>110</v>
      </c>
      <c r="P715" s="347">
        <v>110</v>
      </c>
      <c r="Q715" s="347">
        <v>110</v>
      </c>
      <c r="R715" s="347">
        <v>110</v>
      </c>
      <c r="S715" s="348">
        <v>440</v>
      </c>
      <c r="T715" s="157">
        <v>7640</v>
      </c>
      <c r="U715" s="349">
        <v>5.7591623036649213E-2</v>
      </c>
      <c r="V715" s="350"/>
      <c r="W715" s="350"/>
      <c r="X715" s="350"/>
      <c r="Y715" s="350"/>
      <c r="Z715" s="351">
        <v>0</v>
      </c>
      <c r="AA715" s="352">
        <v>0</v>
      </c>
      <c r="AB715" s="353" t="s">
        <v>527</v>
      </c>
      <c r="AC715" s="354"/>
      <c r="AD715" s="354"/>
      <c r="AE715" s="354"/>
      <c r="AF715" s="354"/>
      <c r="AG715" s="355">
        <v>0</v>
      </c>
      <c r="AH715" s="167">
        <v>5073</v>
      </c>
      <c r="AI715" s="373">
        <v>0</v>
      </c>
      <c r="AJ715" s="357"/>
      <c r="AK715" s="357"/>
      <c r="AL715" s="357"/>
      <c r="AM715" s="357"/>
      <c r="AN715" s="358">
        <v>0</v>
      </c>
      <c r="AO715" s="359">
        <v>0</v>
      </c>
      <c r="AP715" s="360" t="s">
        <v>527</v>
      </c>
      <c r="AQ715" s="361"/>
      <c r="AR715" s="361"/>
      <c r="AS715" s="361"/>
      <c r="AT715" s="361"/>
      <c r="AU715" s="362">
        <v>0</v>
      </c>
      <c r="AV715" s="363">
        <v>0</v>
      </c>
      <c r="AW715" s="364" t="s">
        <v>527</v>
      </c>
    </row>
    <row r="716" spans="1:49" ht="14.25" customHeight="1" x14ac:dyDescent="0.2">
      <c r="A716" s="153">
        <v>715</v>
      </c>
      <c r="B716" s="153" t="str">
        <f t="shared" si="10"/>
        <v>CL-ARMultipurpose Cash Assistance (MPC)</v>
      </c>
      <c r="C716" s="343" t="s">
        <v>115</v>
      </c>
      <c r="D716" s="344" t="s">
        <v>115</v>
      </c>
      <c r="E716" s="344" t="s">
        <v>128</v>
      </c>
      <c r="F716" s="344" t="s">
        <v>129</v>
      </c>
      <c r="G716" s="344" t="s">
        <v>503</v>
      </c>
      <c r="H716" s="212">
        <v>177</v>
      </c>
      <c r="I716" s="212">
        <v>177</v>
      </c>
      <c r="J716" s="212">
        <v>177</v>
      </c>
      <c r="K716" s="212">
        <v>177</v>
      </c>
      <c r="L716" s="346">
        <v>708</v>
      </c>
      <c r="M716" s="346">
        <v>9173</v>
      </c>
      <c r="N716" s="236">
        <v>7.7183037174315933E-2</v>
      </c>
      <c r="O716" s="347">
        <v>177</v>
      </c>
      <c r="P716" s="347">
        <v>177</v>
      </c>
      <c r="Q716" s="347">
        <v>177</v>
      </c>
      <c r="R716" s="347">
        <v>177</v>
      </c>
      <c r="S716" s="348">
        <v>708</v>
      </c>
      <c r="T716" s="157">
        <v>3335</v>
      </c>
      <c r="U716" s="349">
        <v>0.21229385307346327</v>
      </c>
      <c r="V716" s="350"/>
      <c r="W716" s="350"/>
      <c r="X716" s="350"/>
      <c r="Y716" s="350"/>
      <c r="Z716" s="351">
        <v>0</v>
      </c>
      <c r="AA716" s="352">
        <v>0</v>
      </c>
      <c r="AB716" s="353" t="s">
        <v>527</v>
      </c>
      <c r="AC716" s="354"/>
      <c r="AD716" s="354"/>
      <c r="AE716" s="354"/>
      <c r="AF716" s="354"/>
      <c r="AG716" s="355">
        <v>0</v>
      </c>
      <c r="AH716" s="167">
        <v>5838</v>
      </c>
      <c r="AI716" s="373">
        <v>0</v>
      </c>
      <c r="AJ716" s="357"/>
      <c r="AK716" s="357"/>
      <c r="AL716" s="357"/>
      <c r="AM716" s="357"/>
      <c r="AN716" s="358">
        <v>0</v>
      </c>
      <c r="AO716" s="359">
        <v>0</v>
      </c>
      <c r="AP716" s="360" t="s">
        <v>527</v>
      </c>
      <c r="AQ716" s="361"/>
      <c r="AR716" s="361"/>
      <c r="AS716" s="361"/>
      <c r="AT716" s="361"/>
      <c r="AU716" s="362">
        <v>0</v>
      </c>
      <c r="AV716" s="363">
        <v>0</v>
      </c>
      <c r="AW716" s="364" t="s">
        <v>527</v>
      </c>
    </row>
    <row r="717" spans="1:49" ht="14.25" customHeight="1" x14ac:dyDescent="0.2">
      <c r="A717" s="153">
        <v>716</v>
      </c>
      <c r="B717" s="153" t="str">
        <f t="shared" si="10"/>
        <v>CL-LIMultipurpose Cash Assistance (MPC)</v>
      </c>
      <c r="C717" s="343" t="s">
        <v>115</v>
      </c>
      <c r="D717" s="344" t="s">
        <v>115</v>
      </c>
      <c r="E717" s="344" t="s">
        <v>130</v>
      </c>
      <c r="F717" s="344" t="s">
        <v>131</v>
      </c>
      <c r="G717" s="344" t="s">
        <v>503</v>
      </c>
      <c r="H717" s="212">
        <v>110</v>
      </c>
      <c r="I717" s="212">
        <v>110</v>
      </c>
      <c r="J717" s="212">
        <v>110</v>
      </c>
      <c r="K717" s="212">
        <v>110</v>
      </c>
      <c r="L717" s="346">
        <v>440</v>
      </c>
      <c r="M717" s="346">
        <v>18814</v>
      </c>
      <c r="N717" s="236">
        <v>2.3386839587541192E-2</v>
      </c>
      <c r="O717" s="347">
        <v>110</v>
      </c>
      <c r="P717" s="347">
        <v>110</v>
      </c>
      <c r="Q717" s="347">
        <v>110</v>
      </c>
      <c r="R717" s="347">
        <v>110</v>
      </c>
      <c r="S717" s="348">
        <v>440</v>
      </c>
      <c r="T717" s="157">
        <v>10184</v>
      </c>
      <c r="U717" s="349">
        <v>4.3205027494108407E-2</v>
      </c>
      <c r="V717" s="350"/>
      <c r="W717" s="350"/>
      <c r="X717" s="350"/>
      <c r="Y717" s="350"/>
      <c r="Z717" s="351">
        <v>0</v>
      </c>
      <c r="AA717" s="352">
        <v>0</v>
      </c>
      <c r="AB717" s="353" t="s">
        <v>527</v>
      </c>
      <c r="AC717" s="354"/>
      <c r="AD717" s="354"/>
      <c r="AE717" s="354"/>
      <c r="AF717" s="354"/>
      <c r="AG717" s="355">
        <v>0</v>
      </c>
      <c r="AH717" s="167">
        <v>8630</v>
      </c>
      <c r="AI717" s="373">
        <v>0</v>
      </c>
      <c r="AJ717" s="357"/>
      <c r="AK717" s="357"/>
      <c r="AL717" s="357"/>
      <c r="AM717" s="357"/>
      <c r="AN717" s="358">
        <v>0</v>
      </c>
      <c r="AO717" s="359">
        <v>0</v>
      </c>
      <c r="AP717" s="360" t="s">
        <v>527</v>
      </c>
      <c r="AQ717" s="361"/>
      <c r="AR717" s="361"/>
      <c r="AS717" s="361"/>
      <c r="AT717" s="361"/>
      <c r="AU717" s="362">
        <v>0</v>
      </c>
      <c r="AV717" s="363">
        <v>0</v>
      </c>
      <c r="AW717" s="364" t="s">
        <v>527</v>
      </c>
    </row>
    <row r="718" spans="1:49" ht="14.25" customHeight="1" x14ac:dyDescent="0.2">
      <c r="A718" s="153">
        <v>717</v>
      </c>
      <c r="B718" s="153" t="str">
        <f t="shared" si="10"/>
        <v>CL-LLMultipurpose Cash Assistance (MPC)</v>
      </c>
      <c r="C718" s="343" t="s">
        <v>115</v>
      </c>
      <c r="D718" s="344" t="s">
        <v>115</v>
      </c>
      <c r="E718" s="344" t="s">
        <v>132</v>
      </c>
      <c r="F718" s="344" t="s">
        <v>133</v>
      </c>
      <c r="G718" s="344" t="s">
        <v>503</v>
      </c>
      <c r="H718" s="212">
        <v>221</v>
      </c>
      <c r="I718" s="212">
        <v>221</v>
      </c>
      <c r="J718" s="212">
        <v>221</v>
      </c>
      <c r="K718" s="212">
        <v>221</v>
      </c>
      <c r="L718" s="346">
        <v>884</v>
      </c>
      <c r="M718" s="346">
        <v>12157</v>
      </c>
      <c r="N718" s="236">
        <v>7.271530805297359E-2</v>
      </c>
      <c r="O718" s="347">
        <v>221</v>
      </c>
      <c r="P718" s="347">
        <v>221</v>
      </c>
      <c r="Q718" s="347">
        <v>221</v>
      </c>
      <c r="R718" s="347">
        <v>221</v>
      </c>
      <c r="S718" s="348">
        <v>884</v>
      </c>
      <c r="T718" s="157">
        <v>6882</v>
      </c>
      <c r="U718" s="349">
        <v>0.12845103167683813</v>
      </c>
      <c r="V718" s="350"/>
      <c r="W718" s="350"/>
      <c r="X718" s="350"/>
      <c r="Y718" s="350"/>
      <c r="Z718" s="351">
        <v>0</v>
      </c>
      <c r="AA718" s="352">
        <v>0</v>
      </c>
      <c r="AB718" s="353" t="s">
        <v>527</v>
      </c>
      <c r="AC718" s="354"/>
      <c r="AD718" s="354"/>
      <c r="AE718" s="354"/>
      <c r="AF718" s="354"/>
      <c r="AG718" s="355">
        <v>0</v>
      </c>
      <c r="AH718" s="167">
        <v>5275</v>
      </c>
      <c r="AI718" s="373">
        <v>0</v>
      </c>
      <c r="AJ718" s="357"/>
      <c r="AK718" s="357"/>
      <c r="AL718" s="357"/>
      <c r="AM718" s="357"/>
      <c r="AN718" s="358">
        <v>0</v>
      </c>
      <c r="AO718" s="359">
        <v>0</v>
      </c>
      <c r="AP718" s="360" t="s">
        <v>527</v>
      </c>
      <c r="AQ718" s="361"/>
      <c r="AR718" s="361"/>
      <c r="AS718" s="361"/>
      <c r="AT718" s="361"/>
      <c r="AU718" s="362">
        <v>0</v>
      </c>
      <c r="AV718" s="363">
        <v>0</v>
      </c>
      <c r="AW718" s="364" t="s">
        <v>527</v>
      </c>
    </row>
    <row r="719" spans="1:49" ht="14.25" customHeight="1" x14ac:dyDescent="0.2">
      <c r="A719" s="153">
        <v>718</v>
      </c>
      <c r="B719" s="153" t="str">
        <f t="shared" si="10"/>
        <v>CL-LRMultipurpose Cash Assistance (MPC)</v>
      </c>
      <c r="C719" s="343" t="s">
        <v>115</v>
      </c>
      <c r="D719" s="344" t="s">
        <v>115</v>
      </c>
      <c r="E719" s="344" t="s">
        <v>134</v>
      </c>
      <c r="F719" s="344" t="s">
        <v>135</v>
      </c>
      <c r="G719" s="344" t="s">
        <v>503</v>
      </c>
      <c r="H719" s="212">
        <v>104</v>
      </c>
      <c r="I719" s="212">
        <v>110</v>
      </c>
      <c r="J719" s="212">
        <v>113</v>
      </c>
      <c r="K719" s="212">
        <v>113</v>
      </c>
      <c r="L719" s="346">
        <v>440</v>
      </c>
      <c r="M719" s="346">
        <v>5847</v>
      </c>
      <c r="N719" s="236">
        <v>7.5252266119377464E-2</v>
      </c>
      <c r="O719" s="347">
        <v>104</v>
      </c>
      <c r="P719" s="347">
        <v>110</v>
      </c>
      <c r="Q719" s="347">
        <v>113</v>
      </c>
      <c r="R719" s="347">
        <v>113</v>
      </c>
      <c r="S719" s="348">
        <v>440</v>
      </c>
      <c r="T719" s="157">
        <v>1227</v>
      </c>
      <c r="U719" s="349">
        <v>0.35859820700896494</v>
      </c>
      <c r="V719" s="350"/>
      <c r="W719" s="350"/>
      <c r="X719" s="350"/>
      <c r="Y719" s="350"/>
      <c r="Z719" s="351">
        <v>0</v>
      </c>
      <c r="AA719" s="352">
        <v>0</v>
      </c>
      <c r="AB719" s="353" t="s">
        <v>527</v>
      </c>
      <c r="AC719" s="354"/>
      <c r="AD719" s="354"/>
      <c r="AE719" s="354"/>
      <c r="AF719" s="354"/>
      <c r="AG719" s="355">
        <v>0</v>
      </c>
      <c r="AH719" s="167">
        <v>4620</v>
      </c>
      <c r="AI719" s="373">
        <v>0</v>
      </c>
      <c r="AJ719" s="357"/>
      <c r="AK719" s="357"/>
      <c r="AL719" s="357"/>
      <c r="AM719" s="357"/>
      <c r="AN719" s="358">
        <v>0</v>
      </c>
      <c r="AO719" s="359">
        <v>0</v>
      </c>
      <c r="AP719" s="360" t="s">
        <v>527</v>
      </c>
      <c r="AQ719" s="361"/>
      <c r="AR719" s="361"/>
      <c r="AS719" s="361"/>
      <c r="AT719" s="361"/>
      <c r="AU719" s="362">
        <v>0</v>
      </c>
      <c r="AV719" s="363">
        <v>0</v>
      </c>
      <c r="AW719" s="364" t="s">
        <v>527</v>
      </c>
    </row>
    <row r="720" spans="1:49" ht="14.25" customHeight="1" x14ac:dyDescent="0.2">
      <c r="A720" s="153">
        <v>719</v>
      </c>
      <c r="B720" s="153" t="str">
        <f t="shared" si="10"/>
        <v>CL-MAMultipurpose Cash Assistance (MPC)</v>
      </c>
      <c r="C720" s="343" t="s">
        <v>115</v>
      </c>
      <c r="D720" s="344" t="s">
        <v>115</v>
      </c>
      <c r="E720" s="344" t="s">
        <v>136</v>
      </c>
      <c r="F720" s="344" t="s">
        <v>137</v>
      </c>
      <c r="G720" s="344" t="s">
        <v>503</v>
      </c>
      <c r="H720" s="212">
        <v>44</v>
      </c>
      <c r="I720" s="212">
        <v>44</v>
      </c>
      <c r="J720" s="212">
        <v>44</v>
      </c>
      <c r="K720" s="212">
        <v>44</v>
      </c>
      <c r="L720" s="346">
        <v>176</v>
      </c>
      <c r="M720" s="346">
        <v>2060</v>
      </c>
      <c r="N720" s="236">
        <v>8.5436893203883493E-2</v>
      </c>
      <c r="O720" s="347">
        <v>44</v>
      </c>
      <c r="P720" s="347">
        <v>44</v>
      </c>
      <c r="Q720" s="347">
        <v>44</v>
      </c>
      <c r="R720" s="347">
        <v>44</v>
      </c>
      <c r="S720" s="348">
        <v>176</v>
      </c>
      <c r="T720" s="157">
        <v>1510</v>
      </c>
      <c r="U720" s="349">
        <v>0.11655629139072848</v>
      </c>
      <c r="V720" s="350"/>
      <c r="W720" s="350"/>
      <c r="X720" s="350"/>
      <c r="Y720" s="350"/>
      <c r="Z720" s="351">
        <v>0</v>
      </c>
      <c r="AA720" s="352">
        <v>0</v>
      </c>
      <c r="AB720" s="353" t="s">
        <v>527</v>
      </c>
      <c r="AC720" s="354"/>
      <c r="AD720" s="354"/>
      <c r="AE720" s="354"/>
      <c r="AF720" s="354"/>
      <c r="AG720" s="355">
        <v>0</v>
      </c>
      <c r="AH720" s="167">
        <v>550</v>
      </c>
      <c r="AI720" s="373">
        <v>0</v>
      </c>
      <c r="AJ720" s="357"/>
      <c r="AK720" s="357"/>
      <c r="AL720" s="357"/>
      <c r="AM720" s="357"/>
      <c r="AN720" s="358">
        <v>0</v>
      </c>
      <c r="AO720" s="359">
        <v>0</v>
      </c>
      <c r="AP720" s="360" t="s">
        <v>527</v>
      </c>
      <c r="AQ720" s="361"/>
      <c r="AR720" s="361"/>
      <c r="AS720" s="361"/>
      <c r="AT720" s="361"/>
      <c r="AU720" s="362">
        <v>0</v>
      </c>
      <c r="AV720" s="363">
        <v>0</v>
      </c>
      <c r="AW720" s="364" t="s">
        <v>527</v>
      </c>
    </row>
    <row r="721" spans="1:49" ht="14.25" customHeight="1" x14ac:dyDescent="0.2">
      <c r="A721" s="153">
        <v>720</v>
      </c>
      <c r="B721" s="153" t="str">
        <f t="shared" si="10"/>
        <v>CL-MLMultipurpose Cash Assistance (MPC)</v>
      </c>
      <c r="C721" s="343" t="s">
        <v>115</v>
      </c>
      <c r="D721" s="344" t="s">
        <v>115</v>
      </c>
      <c r="E721" s="344" t="s">
        <v>138</v>
      </c>
      <c r="F721" s="344" t="s">
        <v>139</v>
      </c>
      <c r="G721" s="344" t="s">
        <v>503</v>
      </c>
      <c r="H721" s="212">
        <v>132</v>
      </c>
      <c r="I721" s="212">
        <v>132</v>
      </c>
      <c r="J721" s="212">
        <v>131</v>
      </c>
      <c r="K721" s="212">
        <v>133</v>
      </c>
      <c r="L721" s="346">
        <v>528</v>
      </c>
      <c r="M721" s="346">
        <v>10542</v>
      </c>
      <c r="N721" s="236">
        <v>5.0085372794536141E-2</v>
      </c>
      <c r="O721" s="347">
        <v>132</v>
      </c>
      <c r="P721" s="347">
        <v>132</v>
      </c>
      <c r="Q721" s="347">
        <v>131</v>
      </c>
      <c r="R721" s="347">
        <v>133</v>
      </c>
      <c r="S721" s="348">
        <v>528</v>
      </c>
      <c r="T721" s="157">
        <v>9643</v>
      </c>
      <c r="U721" s="349">
        <v>5.4754744374157421E-2</v>
      </c>
      <c r="V721" s="350"/>
      <c r="W721" s="350"/>
      <c r="X721" s="350"/>
      <c r="Y721" s="350"/>
      <c r="Z721" s="351">
        <v>0</v>
      </c>
      <c r="AA721" s="352">
        <v>0</v>
      </c>
      <c r="AB721" s="353" t="s">
        <v>527</v>
      </c>
      <c r="AC721" s="354"/>
      <c r="AD721" s="354"/>
      <c r="AE721" s="354"/>
      <c r="AF721" s="354"/>
      <c r="AG721" s="355">
        <v>0</v>
      </c>
      <c r="AH721" s="167">
        <v>899</v>
      </c>
      <c r="AI721" s="373">
        <v>0</v>
      </c>
      <c r="AJ721" s="357"/>
      <c r="AK721" s="357"/>
      <c r="AL721" s="357"/>
      <c r="AM721" s="357"/>
      <c r="AN721" s="358">
        <v>0</v>
      </c>
      <c r="AO721" s="359">
        <v>0</v>
      </c>
      <c r="AP721" s="360" t="s">
        <v>527</v>
      </c>
      <c r="AQ721" s="361"/>
      <c r="AR721" s="361"/>
      <c r="AS721" s="361"/>
      <c r="AT721" s="361"/>
      <c r="AU721" s="362">
        <v>0</v>
      </c>
      <c r="AV721" s="363">
        <v>0</v>
      </c>
      <c r="AW721" s="364" t="s">
        <v>527</v>
      </c>
    </row>
    <row r="722" spans="1:49" ht="14.25" customHeight="1" x14ac:dyDescent="0.2">
      <c r="A722" s="153">
        <v>721</v>
      </c>
      <c r="B722" s="153" t="str">
        <f t="shared" si="10"/>
        <v>CL-RMMultipurpose Cash Assistance (MPC)</v>
      </c>
      <c r="C722" s="343" t="s">
        <v>115</v>
      </c>
      <c r="D722" s="344" t="s">
        <v>115</v>
      </c>
      <c r="E722" s="344" t="s">
        <v>140</v>
      </c>
      <c r="F722" s="344" t="s">
        <v>141</v>
      </c>
      <c r="G722" s="344" t="s">
        <v>503</v>
      </c>
      <c r="H722" s="212">
        <v>1960</v>
      </c>
      <c r="I722" s="212">
        <v>1959</v>
      </c>
      <c r="J722" s="212">
        <v>14528</v>
      </c>
      <c r="K722" s="212">
        <v>3339</v>
      </c>
      <c r="L722" s="346">
        <v>21786</v>
      </c>
      <c r="M722" s="346">
        <v>221531</v>
      </c>
      <c r="N722" s="236">
        <v>9.8342895576691292E-2</v>
      </c>
      <c r="O722" s="347">
        <v>1960</v>
      </c>
      <c r="P722" s="347">
        <v>1959</v>
      </c>
      <c r="Q722" s="347">
        <v>14001</v>
      </c>
      <c r="R722" s="347">
        <v>3232</v>
      </c>
      <c r="S722" s="348">
        <v>21152</v>
      </c>
      <c r="T722" s="157">
        <v>184005</v>
      </c>
      <c r="U722" s="349">
        <v>0.11495339800548898</v>
      </c>
      <c r="V722" s="350"/>
      <c r="W722" s="350"/>
      <c r="X722" s="350"/>
      <c r="Y722" s="350"/>
      <c r="Z722" s="351">
        <v>0</v>
      </c>
      <c r="AA722" s="352">
        <v>0</v>
      </c>
      <c r="AB722" s="353" t="s">
        <v>527</v>
      </c>
      <c r="AC722" s="354">
        <v>0</v>
      </c>
      <c r="AD722" s="354">
        <v>0</v>
      </c>
      <c r="AE722" s="354">
        <v>527</v>
      </c>
      <c r="AF722" s="354">
        <v>107</v>
      </c>
      <c r="AG722" s="355">
        <v>634</v>
      </c>
      <c r="AH722" s="167">
        <v>37526</v>
      </c>
      <c r="AI722" s="373">
        <v>1.6894952832702658E-2</v>
      </c>
      <c r="AJ722" s="357"/>
      <c r="AK722" s="357"/>
      <c r="AL722" s="357"/>
      <c r="AM722" s="357"/>
      <c r="AN722" s="358">
        <v>0</v>
      </c>
      <c r="AO722" s="359">
        <v>0</v>
      </c>
      <c r="AP722" s="360" t="s">
        <v>527</v>
      </c>
      <c r="AQ722" s="361"/>
      <c r="AR722" s="361"/>
      <c r="AS722" s="361"/>
      <c r="AT722" s="361"/>
      <c r="AU722" s="362">
        <v>0</v>
      </c>
      <c r="AV722" s="363">
        <v>0</v>
      </c>
      <c r="AW722" s="364" t="s">
        <v>527</v>
      </c>
    </row>
    <row r="723" spans="1:49" ht="14.25" customHeight="1" x14ac:dyDescent="0.2">
      <c r="A723" s="153">
        <v>722</v>
      </c>
      <c r="B723" s="153" t="str">
        <f t="shared" si="10"/>
        <v>CL-NBMultipurpose Cash Assistance (MPC)</v>
      </c>
      <c r="C723" s="343" t="s">
        <v>115</v>
      </c>
      <c r="D723" s="344" t="s">
        <v>115</v>
      </c>
      <c r="E723" s="344" t="s">
        <v>142</v>
      </c>
      <c r="F723" s="344" t="s">
        <v>143</v>
      </c>
      <c r="G723" s="344" t="s">
        <v>503</v>
      </c>
      <c r="H723" s="212">
        <v>66</v>
      </c>
      <c r="I723" s="212">
        <v>66</v>
      </c>
      <c r="J723" s="212">
        <v>66</v>
      </c>
      <c r="K723" s="212">
        <v>66</v>
      </c>
      <c r="L723" s="346">
        <v>264</v>
      </c>
      <c r="M723" s="346">
        <v>4828</v>
      </c>
      <c r="N723" s="236">
        <v>5.4681027340513673E-2</v>
      </c>
      <c r="O723" s="347">
        <v>66</v>
      </c>
      <c r="P723" s="347">
        <v>66</v>
      </c>
      <c r="Q723" s="347">
        <v>66</v>
      </c>
      <c r="R723" s="347">
        <v>66</v>
      </c>
      <c r="S723" s="348">
        <v>264</v>
      </c>
      <c r="T723" s="157">
        <v>2699</v>
      </c>
      <c r="U723" s="349">
        <v>9.781400518710634E-2</v>
      </c>
      <c r="V723" s="350"/>
      <c r="W723" s="350"/>
      <c r="X723" s="350"/>
      <c r="Y723" s="350"/>
      <c r="Z723" s="351">
        <v>0</v>
      </c>
      <c r="AA723" s="352">
        <v>0</v>
      </c>
      <c r="AB723" s="353" t="s">
        <v>527</v>
      </c>
      <c r="AC723" s="354"/>
      <c r="AD723" s="354"/>
      <c r="AE723" s="354"/>
      <c r="AF723" s="354"/>
      <c r="AG723" s="355">
        <v>0</v>
      </c>
      <c r="AH723" s="167">
        <v>2129</v>
      </c>
      <c r="AI723" s="373">
        <v>0</v>
      </c>
      <c r="AJ723" s="357"/>
      <c r="AK723" s="357"/>
      <c r="AL723" s="357"/>
      <c r="AM723" s="357"/>
      <c r="AN723" s="358">
        <v>0</v>
      </c>
      <c r="AO723" s="359">
        <v>0</v>
      </c>
      <c r="AP723" s="360" t="s">
        <v>527</v>
      </c>
      <c r="AQ723" s="361"/>
      <c r="AR723" s="361"/>
      <c r="AS723" s="361"/>
      <c r="AT723" s="361"/>
      <c r="AU723" s="362">
        <v>0</v>
      </c>
      <c r="AV723" s="363">
        <v>0</v>
      </c>
      <c r="AW723" s="364" t="s">
        <v>527</v>
      </c>
    </row>
    <row r="724" spans="1:49" ht="14.25" customHeight="1" x14ac:dyDescent="0.2">
      <c r="A724" s="153">
        <v>723</v>
      </c>
      <c r="B724" s="153" t="str">
        <f t="shared" si="10"/>
        <v>CL-TAMultipurpose Cash Assistance (MPC)</v>
      </c>
      <c r="C724" s="343" t="s">
        <v>115</v>
      </c>
      <c r="D724" s="344" t="s">
        <v>115</v>
      </c>
      <c r="E724" s="344" t="s">
        <v>144</v>
      </c>
      <c r="F724" s="344" t="s">
        <v>145</v>
      </c>
      <c r="G724" s="344" t="s">
        <v>503</v>
      </c>
      <c r="H724" s="212">
        <v>311</v>
      </c>
      <c r="I724" s="212">
        <v>450</v>
      </c>
      <c r="J724" s="212">
        <v>708</v>
      </c>
      <c r="K724" s="212">
        <v>331</v>
      </c>
      <c r="L724" s="346">
        <v>1800</v>
      </c>
      <c r="M724" s="346">
        <v>5388</v>
      </c>
      <c r="N724" s="236">
        <v>0.33407572383073497</v>
      </c>
      <c r="O724" s="347">
        <v>311</v>
      </c>
      <c r="P724" s="347">
        <v>450</v>
      </c>
      <c r="Q724" s="347">
        <v>500</v>
      </c>
      <c r="R724" s="347">
        <v>289</v>
      </c>
      <c r="S724" s="348">
        <v>1550</v>
      </c>
      <c r="T724" s="157">
        <v>4194</v>
      </c>
      <c r="U724" s="349">
        <v>0.36957558416785885</v>
      </c>
      <c r="V724" s="350"/>
      <c r="W724" s="350"/>
      <c r="X724" s="350"/>
      <c r="Y724" s="350"/>
      <c r="Z724" s="351">
        <v>0</v>
      </c>
      <c r="AA724" s="352">
        <v>0</v>
      </c>
      <c r="AB724" s="353" t="s">
        <v>527</v>
      </c>
      <c r="AC724" s="354">
        <v>0</v>
      </c>
      <c r="AD724" s="354">
        <v>0</v>
      </c>
      <c r="AE724" s="354">
        <v>208</v>
      </c>
      <c r="AF724" s="354">
        <v>42</v>
      </c>
      <c r="AG724" s="355">
        <v>250</v>
      </c>
      <c r="AH724" s="167">
        <v>1194</v>
      </c>
      <c r="AI724" s="373">
        <v>0.20938023450586266</v>
      </c>
      <c r="AJ724" s="357"/>
      <c r="AK724" s="357"/>
      <c r="AL724" s="357"/>
      <c r="AM724" s="357"/>
      <c r="AN724" s="358">
        <v>0</v>
      </c>
      <c r="AO724" s="359">
        <v>0</v>
      </c>
      <c r="AP724" s="360" t="s">
        <v>527</v>
      </c>
      <c r="AQ724" s="361"/>
      <c r="AR724" s="361"/>
      <c r="AS724" s="361"/>
      <c r="AT724" s="361"/>
      <c r="AU724" s="362">
        <v>0</v>
      </c>
      <c r="AV724" s="363">
        <v>0</v>
      </c>
      <c r="AW724" s="364" t="s">
        <v>527</v>
      </c>
    </row>
    <row r="725" spans="1:49" ht="14.25" customHeight="1" x14ac:dyDescent="0.2">
      <c r="A725" s="153">
        <v>724</v>
      </c>
      <c r="B725" s="153" t="str">
        <f t="shared" si="10"/>
        <v>CL-VSMultipurpose Cash Assistance (MPC)</v>
      </c>
      <c r="C725" s="343" t="s">
        <v>115</v>
      </c>
      <c r="D725" s="344" t="s">
        <v>115</v>
      </c>
      <c r="E725" s="344" t="s">
        <v>146</v>
      </c>
      <c r="F725" s="344" t="s">
        <v>147</v>
      </c>
      <c r="G725" s="344" t="s">
        <v>503</v>
      </c>
      <c r="H725" s="212">
        <v>176</v>
      </c>
      <c r="I725" s="212">
        <v>176</v>
      </c>
      <c r="J725" s="212">
        <v>176</v>
      </c>
      <c r="K725" s="212">
        <v>176</v>
      </c>
      <c r="L725" s="346">
        <v>704</v>
      </c>
      <c r="M725" s="346">
        <v>26872</v>
      </c>
      <c r="N725" s="236">
        <v>2.6198273295623697E-2</v>
      </c>
      <c r="O725" s="347">
        <v>176</v>
      </c>
      <c r="P725" s="347">
        <v>176</v>
      </c>
      <c r="Q725" s="347">
        <v>176</v>
      </c>
      <c r="R725" s="347">
        <v>176</v>
      </c>
      <c r="S725" s="348">
        <v>704</v>
      </c>
      <c r="T725" s="157">
        <v>24202</v>
      </c>
      <c r="U725" s="349">
        <v>2.908850508222461E-2</v>
      </c>
      <c r="V725" s="350"/>
      <c r="W725" s="350"/>
      <c r="X725" s="350"/>
      <c r="Y725" s="350"/>
      <c r="Z725" s="351">
        <v>0</v>
      </c>
      <c r="AA725" s="352">
        <v>0</v>
      </c>
      <c r="AB725" s="353" t="s">
        <v>527</v>
      </c>
      <c r="AC725" s="354"/>
      <c r="AD725" s="354"/>
      <c r="AE725" s="354"/>
      <c r="AF725" s="354"/>
      <c r="AG725" s="355">
        <v>0</v>
      </c>
      <c r="AH725" s="167">
        <v>2670</v>
      </c>
      <c r="AI725" s="373">
        <v>0</v>
      </c>
      <c r="AJ725" s="357"/>
      <c r="AK725" s="357"/>
      <c r="AL725" s="357"/>
      <c r="AM725" s="357"/>
      <c r="AN725" s="358">
        <v>0</v>
      </c>
      <c r="AO725" s="359">
        <v>0</v>
      </c>
      <c r="AP725" s="360" t="s">
        <v>527</v>
      </c>
      <c r="AQ725" s="361"/>
      <c r="AR725" s="361"/>
      <c r="AS725" s="361"/>
      <c r="AT725" s="361"/>
      <c r="AU725" s="362">
        <v>0</v>
      </c>
      <c r="AV725" s="363">
        <v>0</v>
      </c>
      <c r="AW725" s="364" t="s">
        <v>527</v>
      </c>
    </row>
    <row r="726" spans="1:49" ht="14.25" customHeight="1" x14ac:dyDescent="0.2">
      <c r="A726" s="189">
        <v>725</v>
      </c>
      <c r="B726" s="189" t="str">
        <f t="shared" si="10"/>
        <v>CLMultipurpose Cash Assistance (MPC)</v>
      </c>
      <c r="C726" s="375" t="s">
        <v>115</v>
      </c>
      <c r="D726" s="376" t="s">
        <v>115</v>
      </c>
      <c r="E726" s="376" t="s">
        <v>148</v>
      </c>
      <c r="F726" s="377" t="s">
        <v>420</v>
      </c>
      <c r="G726" s="376" t="s">
        <v>503</v>
      </c>
      <c r="H726" s="230">
        <v>4490</v>
      </c>
      <c r="I726" s="230">
        <v>4651</v>
      </c>
      <c r="J726" s="230">
        <v>17858</v>
      </c>
      <c r="K726" s="230">
        <v>5952</v>
      </c>
      <c r="L726" s="346">
        <v>32951</v>
      </c>
      <c r="M726" s="346">
        <v>373429</v>
      </c>
      <c r="N726" s="236">
        <v>8.8238995900157727E-2</v>
      </c>
      <c r="O726" s="369">
        <v>4490</v>
      </c>
      <c r="P726" s="369">
        <v>4651</v>
      </c>
      <c r="Q726" s="369">
        <v>17017</v>
      </c>
      <c r="R726" s="369">
        <v>5784</v>
      </c>
      <c r="S726" s="348">
        <v>31942</v>
      </c>
      <c r="T726" s="157">
        <v>278166</v>
      </c>
      <c r="U726" s="349">
        <v>0.11483071259607572</v>
      </c>
      <c r="V726" s="351"/>
      <c r="W726" s="351"/>
      <c r="X726" s="351"/>
      <c r="Y726" s="351"/>
      <c r="Z726" s="351">
        <v>0</v>
      </c>
      <c r="AA726" s="352">
        <v>0</v>
      </c>
      <c r="AB726" s="353" t="s">
        <v>527</v>
      </c>
      <c r="AC726" s="355">
        <v>0</v>
      </c>
      <c r="AD726" s="355">
        <v>0</v>
      </c>
      <c r="AE726" s="355">
        <v>841</v>
      </c>
      <c r="AF726" s="355">
        <v>168</v>
      </c>
      <c r="AG726" s="355">
        <v>1009</v>
      </c>
      <c r="AH726" s="167">
        <v>95263</v>
      </c>
      <c r="AI726" s="373">
        <v>1.0591730262536347E-2</v>
      </c>
      <c r="AJ726" s="370"/>
      <c r="AK726" s="370"/>
      <c r="AL726" s="370"/>
      <c r="AM726" s="370"/>
      <c r="AN726" s="358">
        <v>0</v>
      </c>
      <c r="AO726" s="359">
        <v>0</v>
      </c>
      <c r="AP726" s="360" t="s">
        <v>527</v>
      </c>
      <c r="AQ726" s="362"/>
      <c r="AR726" s="362"/>
      <c r="AS726" s="362"/>
      <c r="AT726" s="362"/>
      <c r="AU726" s="362">
        <v>0</v>
      </c>
      <c r="AV726" s="363">
        <v>0</v>
      </c>
      <c r="AW726" s="364" t="s">
        <v>527</v>
      </c>
    </row>
    <row r="727" spans="1:49" ht="14.25" customHeight="1" x14ac:dyDescent="0.2">
      <c r="A727" s="153">
        <v>726</v>
      </c>
      <c r="B727" s="153" t="str">
        <f t="shared" si="10"/>
        <v>CL-ANINTERSECTOR</v>
      </c>
      <c r="C727" s="343" t="s">
        <v>115</v>
      </c>
      <c r="D727" s="344" t="s">
        <v>115</v>
      </c>
      <c r="E727" s="344" t="s">
        <v>116</v>
      </c>
      <c r="F727" s="344" t="s">
        <v>117</v>
      </c>
      <c r="G727" s="344" t="s">
        <v>432</v>
      </c>
      <c r="H727" s="212">
        <v>400</v>
      </c>
      <c r="I727" s="212">
        <v>400</v>
      </c>
      <c r="J727" s="212">
        <v>2200</v>
      </c>
      <c r="K727" s="212">
        <v>1800</v>
      </c>
      <c r="L727" s="346">
        <v>4800</v>
      </c>
      <c r="M727" s="346">
        <v>7584</v>
      </c>
      <c r="N727" s="236">
        <v>0.63291139240506333</v>
      </c>
      <c r="O727" s="347">
        <v>400</v>
      </c>
      <c r="P727" s="347">
        <v>400</v>
      </c>
      <c r="Q727" s="347">
        <v>2200</v>
      </c>
      <c r="R727" s="347">
        <v>1800</v>
      </c>
      <c r="S727" s="348">
        <v>4800</v>
      </c>
      <c r="T727" s="157">
        <v>5850</v>
      </c>
      <c r="U727" s="349">
        <v>0.82051282051282048</v>
      </c>
      <c r="V727" s="350"/>
      <c r="W727" s="350"/>
      <c r="X727" s="350"/>
      <c r="Y727" s="350"/>
      <c r="Z727" s="351">
        <v>0</v>
      </c>
      <c r="AA727" s="352">
        <v>0</v>
      </c>
      <c r="AB727" s="353" t="s">
        <v>527</v>
      </c>
      <c r="AC727" s="354">
        <v>0</v>
      </c>
      <c r="AD727" s="354">
        <v>0</v>
      </c>
      <c r="AE727" s="354">
        <v>0</v>
      </c>
      <c r="AF727" s="354">
        <v>0</v>
      </c>
      <c r="AG727" s="355">
        <v>0</v>
      </c>
      <c r="AH727" s="167">
        <v>1734</v>
      </c>
      <c r="AI727" s="373">
        <v>0</v>
      </c>
      <c r="AJ727" s="357"/>
      <c r="AK727" s="357"/>
      <c r="AL727" s="357"/>
      <c r="AM727" s="357"/>
      <c r="AN727" s="358">
        <v>0</v>
      </c>
      <c r="AO727" s="359">
        <v>0</v>
      </c>
      <c r="AP727" s="360" t="s">
        <v>527</v>
      </c>
      <c r="AQ727" s="361"/>
      <c r="AR727" s="361"/>
      <c r="AS727" s="361"/>
      <c r="AT727" s="361"/>
      <c r="AU727" s="362">
        <v>0</v>
      </c>
      <c r="AV727" s="363">
        <v>0</v>
      </c>
      <c r="AW727" s="364" t="s">
        <v>527</v>
      </c>
    </row>
    <row r="728" spans="1:49" ht="14.1" customHeight="1" x14ac:dyDescent="0.2">
      <c r="A728" s="153">
        <v>727</v>
      </c>
      <c r="B728" s="153" t="str">
        <f t="shared" si="10"/>
        <v>CL-APINTERSECTOR</v>
      </c>
      <c r="C728" s="343" t="s">
        <v>115</v>
      </c>
      <c r="D728" s="344" t="s">
        <v>115</v>
      </c>
      <c r="E728" s="344" t="s">
        <v>118</v>
      </c>
      <c r="F728" s="344" t="s">
        <v>119</v>
      </c>
      <c r="G728" s="344" t="s">
        <v>432</v>
      </c>
      <c r="H728" s="212">
        <v>276</v>
      </c>
      <c r="I728" s="212">
        <v>296</v>
      </c>
      <c r="J728" s="212">
        <v>693</v>
      </c>
      <c r="K728" s="212">
        <v>537</v>
      </c>
      <c r="L728" s="346">
        <v>1802</v>
      </c>
      <c r="M728" s="346">
        <v>6016</v>
      </c>
      <c r="N728" s="236">
        <v>0.29953457446808512</v>
      </c>
      <c r="O728" s="347">
        <v>268</v>
      </c>
      <c r="P728" s="347">
        <v>287</v>
      </c>
      <c r="Q728" s="347">
        <v>552</v>
      </c>
      <c r="R728" s="347">
        <v>495</v>
      </c>
      <c r="S728" s="348">
        <v>1602</v>
      </c>
      <c r="T728" s="157">
        <v>2755</v>
      </c>
      <c r="U728" s="349">
        <v>0.58148820326678763</v>
      </c>
      <c r="V728" s="350"/>
      <c r="W728" s="350"/>
      <c r="X728" s="350"/>
      <c r="Y728" s="350"/>
      <c r="Z728" s="351">
        <v>0</v>
      </c>
      <c r="AA728" s="352">
        <v>0</v>
      </c>
      <c r="AB728" s="353" t="s">
        <v>527</v>
      </c>
      <c r="AC728" s="354">
        <v>8</v>
      </c>
      <c r="AD728" s="354">
        <v>9</v>
      </c>
      <c r="AE728" s="354">
        <v>141</v>
      </c>
      <c r="AF728" s="354">
        <v>42</v>
      </c>
      <c r="AG728" s="355">
        <v>200</v>
      </c>
      <c r="AH728" s="167">
        <v>3261</v>
      </c>
      <c r="AI728" s="373">
        <v>6.1330880098129405E-2</v>
      </c>
      <c r="AJ728" s="357"/>
      <c r="AK728" s="357"/>
      <c r="AL728" s="357"/>
      <c r="AM728" s="357"/>
      <c r="AN728" s="358">
        <v>0</v>
      </c>
      <c r="AO728" s="359">
        <v>0</v>
      </c>
      <c r="AP728" s="360" t="s">
        <v>527</v>
      </c>
      <c r="AQ728" s="361"/>
      <c r="AR728" s="361"/>
      <c r="AS728" s="361"/>
      <c r="AT728" s="361"/>
      <c r="AU728" s="362">
        <v>0</v>
      </c>
      <c r="AV728" s="363">
        <v>0</v>
      </c>
      <c r="AW728" s="364" t="s">
        <v>527</v>
      </c>
    </row>
    <row r="729" spans="1:49" ht="14.25" customHeight="1" x14ac:dyDescent="0.2">
      <c r="A729" s="153">
        <v>728</v>
      </c>
      <c r="B729" s="153" t="str">
        <f t="shared" si="10"/>
        <v>CL-ATINTERSECTOR</v>
      </c>
      <c r="C729" s="343" t="s">
        <v>115</v>
      </c>
      <c r="D729" s="344" t="s">
        <v>115</v>
      </c>
      <c r="E729" s="344" t="s">
        <v>120</v>
      </c>
      <c r="F729" s="344" t="s">
        <v>121</v>
      </c>
      <c r="G729" s="344" t="s">
        <v>432</v>
      </c>
      <c r="H729" s="212">
        <v>150</v>
      </c>
      <c r="I729" s="212">
        <v>150</v>
      </c>
      <c r="J729" s="212">
        <v>225</v>
      </c>
      <c r="K729" s="212">
        <v>150</v>
      </c>
      <c r="L729" s="346">
        <v>675</v>
      </c>
      <c r="M729" s="346">
        <v>3864</v>
      </c>
      <c r="N729" s="236">
        <v>0.17468944099378883</v>
      </c>
      <c r="O729" s="347">
        <v>150</v>
      </c>
      <c r="P729" s="347">
        <v>150</v>
      </c>
      <c r="Q729" s="347">
        <v>225</v>
      </c>
      <c r="R729" s="347">
        <v>150</v>
      </c>
      <c r="S729" s="348">
        <v>675</v>
      </c>
      <c r="T729" s="157">
        <v>2319</v>
      </c>
      <c r="U729" s="349">
        <v>0.29107373868046571</v>
      </c>
      <c r="V729" s="350"/>
      <c r="W729" s="350"/>
      <c r="X729" s="350"/>
      <c r="Y729" s="350"/>
      <c r="Z729" s="351">
        <v>0</v>
      </c>
      <c r="AA729" s="352">
        <v>0</v>
      </c>
      <c r="AB729" s="353" t="s">
        <v>527</v>
      </c>
      <c r="AC729" s="354">
        <v>0</v>
      </c>
      <c r="AD729" s="354">
        <v>0</v>
      </c>
      <c r="AE729" s="354">
        <v>0</v>
      </c>
      <c r="AF729" s="354">
        <v>0</v>
      </c>
      <c r="AG729" s="355">
        <v>0</v>
      </c>
      <c r="AH729" s="167">
        <v>1545</v>
      </c>
      <c r="AI729" s="373">
        <v>0</v>
      </c>
      <c r="AJ729" s="357"/>
      <c r="AK729" s="357"/>
      <c r="AL729" s="357"/>
      <c r="AM729" s="357"/>
      <c r="AN729" s="358">
        <v>0</v>
      </c>
      <c r="AO729" s="359">
        <v>0</v>
      </c>
      <c r="AP729" s="360" t="s">
        <v>527</v>
      </c>
      <c r="AQ729" s="361"/>
      <c r="AR729" s="361"/>
      <c r="AS729" s="361"/>
      <c r="AT729" s="361"/>
      <c r="AU729" s="362">
        <v>0</v>
      </c>
      <c r="AV729" s="363">
        <v>0</v>
      </c>
      <c r="AW729" s="364" t="s">
        <v>527</v>
      </c>
    </row>
    <row r="730" spans="1:49" ht="14.25" customHeight="1" x14ac:dyDescent="0.2">
      <c r="A730" s="153">
        <v>729</v>
      </c>
      <c r="B730" s="153" t="str">
        <f t="shared" si="10"/>
        <v>CL-AIINTERSECTOR</v>
      </c>
      <c r="C730" s="343" t="s">
        <v>115</v>
      </c>
      <c r="D730" s="344" t="s">
        <v>115</v>
      </c>
      <c r="E730" s="344" t="s">
        <v>122</v>
      </c>
      <c r="F730" s="344" t="s">
        <v>123</v>
      </c>
      <c r="G730" s="344" t="s">
        <v>432</v>
      </c>
      <c r="H730" s="212">
        <v>41</v>
      </c>
      <c r="I730" s="212">
        <v>39</v>
      </c>
      <c r="J730" s="212">
        <v>65</v>
      </c>
      <c r="K730" s="212">
        <v>65</v>
      </c>
      <c r="L730" s="346">
        <v>210</v>
      </c>
      <c r="M730" s="346">
        <v>4778</v>
      </c>
      <c r="N730" s="236">
        <v>4.3951444118878191E-2</v>
      </c>
      <c r="O730" s="347">
        <v>41</v>
      </c>
      <c r="P730" s="347">
        <v>39</v>
      </c>
      <c r="Q730" s="347">
        <v>65</v>
      </c>
      <c r="R730" s="347">
        <v>65</v>
      </c>
      <c r="S730" s="348">
        <v>210</v>
      </c>
      <c r="T730" s="157">
        <v>417</v>
      </c>
      <c r="U730" s="349">
        <v>0.50359712230215825</v>
      </c>
      <c r="V730" s="350"/>
      <c r="W730" s="350"/>
      <c r="X730" s="350"/>
      <c r="Y730" s="350"/>
      <c r="Z730" s="351">
        <v>0</v>
      </c>
      <c r="AA730" s="352">
        <v>0</v>
      </c>
      <c r="AB730" s="353" t="s">
        <v>527</v>
      </c>
      <c r="AC730" s="354">
        <v>0</v>
      </c>
      <c r="AD730" s="354">
        <v>0</v>
      </c>
      <c r="AE730" s="354">
        <v>0</v>
      </c>
      <c r="AF730" s="354">
        <v>0</v>
      </c>
      <c r="AG730" s="355">
        <v>0</v>
      </c>
      <c r="AH730" s="167">
        <v>4361</v>
      </c>
      <c r="AI730" s="373">
        <v>0</v>
      </c>
      <c r="AJ730" s="357"/>
      <c r="AK730" s="357"/>
      <c r="AL730" s="357"/>
      <c r="AM730" s="357"/>
      <c r="AN730" s="358">
        <v>0</v>
      </c>
      <c r="AO730" s="359">
        <v>0</v>
      </c>
      <c r="AP730" s="360" t="s">
        <v>527</v>
      </c>
      <c r="AQ730" s="361"/>
      <c r="AR730" s="361"/>
      <c r="AS730" s="361"/>
      <c r="AT730" s="361"/>
      <c r="AU730" s="362">
        <v>0</v>
      </c>
      <c r="AV730" s="363">
        <v>0</v>
      </c>
      <c r="AW730" s="364" t="s">
        <v>527</v>
      </c>
    </row>
    <row r="731" spans="1:49" ht="14.25" customHeight="1" x14ac:dyDescent="0.2">
      <c r="A731" s="153">
        <v>730</v>
      </c>
      <c r="B731" s="153" t="str">
        <f t="shared" si="10"/>
        <v>CL-BIINTERSECTOR</v>
      </c>
      <c r="C731" s="343" t="s">
        <v>115</v>
      </c>
      <c r="D731" s="344" t="s">
        <v>115</v>
      </c>
      <c r="E731" s="344" t="s">
        <v>124</v>
      </c>
      <c r="F731" s="344" t="s">
        <v>125</v>
      </c>
      <c r="G731" s="344" t="s">
        <v>432</v>
      </c>
      <c r="H731" s="212">
        <v>225</v>
      </c>
      <c r="I731" s="212">
        <v>220</v>
      </c>
      <c r="J731" s="212">
        <v>675</v>
      </c>
      <c r="K731" s="212">
        <v>450</v>
      </c>
      <c r="L731" s="346">
        <v>1570</v>
      </c>
      <c r="M731" s="346">
        <v>21262</v>
      </c>
      <c r="N731" s="236">
        <v>7.3840654689116728E-2</v>
      </c>
      <c r="O731" s="347">
        <v>225</v>
      </c>
      <c r="P731" s="347">
        <v>220</v>
      </c>
      <c r="Q731" s="347">
        <v>675</v>
      </c>
      <c r="R731" s="347">
        <v>450</v>
      </c>
      <c r="S731" s="348">
        <v>1570</v>
      </c>
      <c r="T731" s="157">
        <v>11304</v>
      </c>
      <c r="U731" s="349">
        <v>0.1388888888888889</v>
      </c>
      <c r="V731" s="350"/>
      <c r="W731" s="350"/>
      <c r="X731" s="350"/>
      <c r="Y731" s="350"/>
      <c r="Z731" s="351">
        <v>0</v>
      </c>
      <c r="AA731" s="352">
        <v>0</v>
      </c>
      <c r="AB731" s="353" t="s">
        <v>527</v>
      </c>
      <c r="AC731" s="354">
        <v>0</v>
      </c>
      <c r="AD731" s="354">
        <v>0</v>
      </c>
      <c r="AE731" s="354">
        <v>0</v>
      </c>
      <c r="AF731" s="354">
        <v>0</v>
      </c>
      <c r="AG731" s="355">
        <v>0</v>
      </c>
      <c r="AH731" s="167">
        <v>9958</v>
      </c>
      <c r="AI731" s="373">
        <v>0</v>
      </c>
      <c r="AJ731" s="357"/>
      <c r="AK731" s="357"/>
      <c r="AL731" s="357"/>
      <c r="AM731" s="357"/>
      <c r="AN731" s="358">
        <v>0</v>
      </c>
      <c r="AO731" s="359">
        <v>0</v>
      </c>
      <c r="AP731" s="360" t="s">
        <v>527</v>
      </c>
      <c r="AQ731" s="361"/>
      <c r="AR731" s="361"/>
      <c r="AS731" s="361"/>
      <c r="AT731" s="361"/>
      <c r="AU731" s="362">
        <v>0</v>
      </c>
      <c r="AV731" s="363">
        <v>0</v>
      </c>
      <c r="AW731" s="364" t="s">
        <v>527</v>
      </c>
    </row>
    <row r="732" spans="1:49" ht="14.25" customHeight="1" x14ac:dyDescent="0.2">
      <c r="A732" s="153">
        <v>731</v>
      </c>
      <c r="B732" s="153" t="str">
        <f t="shared" si="10"/>
        <v>CL-COINTERSECTOR</v>
      </c>
      <c r="C732" s="343" t="s">
        <v>115</v>
      </c>
      <c r="D732" s="344" t="s">
        <v>115</v>
      </c>
      <c r="E732" s="344" t="s">
        <v>126</v>
      </c>
      <c r="F732" s="344" t="s">
        <v>127</v>
      </c>
      <c r="G732" s="344" t="s">
        <v>432</v>
      </c>
      <c r="H732" s="212">
        <v>210</v>
      </c>
      <c r="I732" s="212">
        <v>140</v>
      </c>
      <c r="J732" s="212">
        <v>1200</v>
      </c>
      <c r="K732" s="212">
        <v>800</v>
      </c>
      <c r="L732" s="346">
        <v>2350</v>
      </c>
      <c r="M732" s="346">
        <v>12713</v>
      </c>
      <c r="N732" s="236">
        <v>0.18485015338629748</v>
      </c>
      <c r="O732" s="347">
        <v>210</v>
      </c>
      <c r="P732" s="347">
        <v>140</v>
      </c>
      <c r="Q732" s="347">
        <v>1200</v>
      </c>
      <c r="R732" s="347">
        <v>800</v>
      </c>
      <c r="S732" s="348">
        <v>2350</v>
      </c>
      <c r="T732" s="157">
        <v>7640</v>
      </c>
      <c r="U732" s="349">
        <v>0.30759162303664922</v>
      </c>
      <c r="V732" s="350"/>
      <c r="W732" s="350"/>
      <c r="X732" s="350"/>
      <c r="Y732" s="350"/>
      <c r="Z732" s="351">
        <v>0</v>
      </c>
      <c r="AA732" s="352">
        <v>0</v>
      </c>
      <c r="AB732" s="353" t="s">
        <v>527</v>
      </c>
      <c r="AC732" s="354">
        <v>0</v>
      </c>
      <c r="AD732" s="354">
        <v>0</v>
      </c>
      <c r="AE732" s="354">
        <v>0</v>
      </c>
      <c r="AF732" s="354">
        <v>0</v>
      </c>
      <c r="AG732" s="355">
        <v>0</v>
      </c>
      <c r="AH732" s="167">
        <v>5073</v>
      </c>
      <c r="AI732" s="373">
        <v>0</v>
      </c>
      <c r="AJ732" s="357"/>
      <c r="AK732" s="357"/>
      <c r="AL732" s="357"/>
      <c r="AM732" s="357"/>
      <c r="AN732" s="358">
        <v>0</v>
      </c>
      <c r="AO732" s="359">
        <v>0</v>
      </c>
      <c r="AP732" s="360" t="s">
        <v>527</v>
      </c>
      <c r="AQ732" s="361"/>
      <c r="AR732" s="361"/>
      <c r="AS732" s="361"/>
      <c r="AT732" s="361"/>
      <c r="AU732" s="362">
        <v>0</v>
      </c>
      <c r="AV732" s="363">
        <v>0</v>
      </c>
      <c r="AW732" s="364" t="s">
        <v>527</v>
      </c>
    </row>
    <row r="733" spans="1:49" ht="14.25" customHeight="1" x14ac:dyDescent="0.2">
      <c r="A733" s="153">
        <v>732</v>
      </c>
      <c r="B733" s="153" t="str">
        <f t="shared" si="10"/>
        <v>CL-ARINTERSECTOR</v>
      </c>
      <c r="C733" s="343" t="s">
        <v>115</v>
      </c>
      <c r="D733" s="344" t="s">
        <v>115</v>
      </c>
      <c r="E733" s="344" t="s">
        <v>128</v>
      </c>
      <c r="F733" s="344" t="s">
        <v>129</v>
      </c>
      <c r="G733" s="344" t="s">
        <v>432</v>
      </c>
      <c r="H733" s="212">
        <v>177</v>
      </c>
      <c r="I733" s="212">
        <v>177</v>
      </c>
      <c r="J733" s="212">
        <v>300</v>
      </c>
      <c r="K733" s="212">
        <v>200</v>
      </c>
      <c r="L733" s="346">
        <v>854</v>
      </c>
      <c r="M733" s="346">
        <v>9173</v>
      </c>
      <c r="N733" s="236">
        <v>9.3099313201787853E-2</v>
      </c>
      <c r="O733" s="347">
        <v>177</v>
      </c>
      <c r="P733" s="347">
        <v>177</v>
      </c>
      <c r="Q733" s="347">
        <v>300</v>
      </c>
      <c r="R733" s="347">
        <v>200</v>
      </c>
      <c r="S733" s="348">
        <v>854</v>
      </c>
      <c r="T733" s="157">
        <v>3335</v>
      </c>
      <c r="U733" s="349">
        <v>0.25607196401799098</v>
      </c>
      <c r="V733" s="350"/>
      <c r="W733" s="350"/>
      <c r="X733" s="350"/>
      <c r="Y733" s="350"/>
      <c r="Z733" s="351">
        <v>0</v>
      </c>
      <c r="AA733" s="352">
        <v>0</v>
      </c>
      <c r="AB733" s="353" t="s">
        <v>527</v>
      </c>
      <c r="AC733" s="354">
        <v>0</v>
      </c>
      <c r="AD733" s="354">
        <v>0</v>
      </c>
      <c r="AE733" s="354">
        <v>0</v>
      </c>
      <c r="AF733" s="354">
        <v>0</v>
      </c>
      <c r="AG733" s="355">
        <v>0</v>
      </c>
      <c r="AH733" s="167">
        <v>5838</v>
      </c>
      <c r="AI733" s="373">
        <v>0</v>
      </c>
      <c r="AJ733" s="357"/>
      <c r="AK733" s="357"/>
      <c r="AL733" s="357"/>
      <c r="AM733" s="357"/>
      <c r="AN733" s="358">
        <v>0</v>
      </c>
      <c r="AO733" s="359">
        <v>0</v>
      </c>
      <c r="AP733" s="360" t="s">
        <v>527</v>
      </c>
      <c r="AQ733" s="361"/>
      <c r="AR733" s="361"/>
      <c r="AS733" s="361"/>
      <c r="AT733" s="361"/>
      <c r="AU733" s="362">
        <v>0</v>
      </c>
      <c r="AV733" s="363">
        <v>0</v>
      </c>
      <c r="AW733" s="364" t="s">
        <v>527</v>
      </c>
    </row>
    <row r="734" spans="1:49" ht="14.25" customHeight="1" x14ac:dyDescent="0.2">
      <c r="A734" s="153">
        <v>733</v>
      </c>
      <c r="B734" s="153" t="str">
        <f t="shared" si="10"/>
        <v>CL-LIINTERSECTOR</v>
      </c>
      <c r="C734" s="343" t="s">
        <v>115</v>
      </c>
      <c r="D734" s="344" t="s">
        <v>115</v>
      </c>
      <c r="E734" s="344" t="s">
        <v>130</v>
      </c>
      <c r="F734" s="344" t="s">
        <v>131</v>
      </c>
      <c r="G734" s="344" t="s">
        <v>432</v>
      </c>
      <c r="H734" s="212">
        <v>110</v>
      </c>
      <c r="I734" s="212">
        <v>110</v>
      </c>
      <c r="J734" s="212">
        <v>110</v>
      </c>
      <c r="K734" s="212">
        <v>110</v>
      </c>
      <c r="L734" s="346">
        <v>440</v>
      </c>
      <c r="M734" s="346">
        <v>18814</v>
      </c>
      <c r="N734" s="236">
        <v>2.3386839587541192E-2</v>
      </c>
      <c r="O734" s="347">
        <v>110</v>
      </c>
      <c r="P734" s="347">
        <v>110</v>
      </c>
      <c r="Q734" s="347">
        <v>110</v>
      </c>
      <c r="R734" s="347">
        <v>110</v>
      </c>
      <c r="S734" s="348">
        <v>440</v>
      </c>
      <c r="T734" s="157">
        <v>10184</v>
      </c>
      <c r="U734" s="349">
        <v>4.3205027494108407E-2</v>
      </c>
      <c r="V734" s="350"/>
      <c r="W734" s="350"/>
      <c r="X734" s="350"/>
      <c r="Y734" s="350"/>
      <c r="Z734" s="351">
        <v>0</v>
      </c>
      <c r="AA734" s="352">
        <v>0</v>
      </c>
      <c r="AB734" s="353" t="s">
        <v>527</v>
      </c>
      <c r="AC734" s="354">
        <v>0</v>
      </c>
      <c r="AD734" s="354">
        <v>0</v>
      </c>
      <c r="AE734" s="354">
        <v>0</v>
      </c>
      <c r="AF734" s="354">
        <v>0</v>
      </c>
      <c r="AG734" s="355">
        <v>0</v>
      </c>
      <c r="AH734" s="167">
        <v>8630</v>
      </c>
      <c r="AI734" s="373">
        <v>0</v>
      </c>
      <c r="AJ734" s="357"/>
      <c r="AK734" s="357"/>
      <c r="AL734" s="357"/>
      <c r="AM734" s="357"/>
      <c r="AN734" s="358">
        <v>0</v>
      </c>
      <c r="AO734" s="359">
        <v>0</v>
      </c>
      <c r="AP734" s="360" t="s">
        <v>527</v>
      </c>
      <c r="AQ734" s="361"/>
      <c r="AR734" s="361"/>
      <c r="AS734" s="361"/>
      <c r="AT734" s="361"/>
      <c r="AU734" s="362">
        <v>0</v>
      </c>
      <c r="AV734" s="363">
        <v>0</v>
      </c>
      <c r="AW734" s="364" t="s">
        <v>527</v>
      </c>
    </row>
    <row r="735" spans="1:49" ht="14.25" customHeight="1" x14ac:dyDescent="0.2">
      <c r="A735" s="153">
        <v>734</v>
      </c>
      <c r="B735" s="153" t="str">
        <f t="shared" si="10"/>
        <v>CL-LLINTERSECTOR</v>
      </c>
      <c r="C735" s="343" t="s">
        <v>115</v>
      </c>
      <c r="D735" s="344" t="s">
        <v>115</v>
      </c>
      <c r="E735" s="344" t="s">
        <v>132</v>
      </c>
      <c r="F735" s="344" t="s">
        <v>133</v>
      </c>
      <c r="G735" s="344" t="s">
        <v>432</v>
      </c>
      <c r="H735" s="212">
        <v>221</v>
      </c>
      <c r="I735" s="212">
        <v>221</v>
      </c>
      <c r="J735" s="212">
        <v>540</v>
      </c>
      <c r="K735" s="212">
        <v>360</v>
      </c>
      <c r="L735" s="346">
        <v>1342</v>
      </c>
      <c r="M735" s="346">
        <v>12157</v>
      </c>
      <c r="N735" s="236">
        <v>0.1103890762523649</v>
      </c>
      <c r="O735" s="347">
        <v>221</v>
      </c>
      <c r="P735" s="347">
        <v>221</v>
      </c>
      <c r="Q735" s="347">
        <v>540</v>
      </c>
      <c r="R735" s="347">
        <v>360</v>
      </c>
      <c r="S735" s="348">
        <v>1342</v>
      </c>
      <c r="T735" s="157">
        <v>6882</v>
      </c>
      <c r="U735" s="349">
        <v>0.19500145306596919</v>
      </c>
      <c r="V735" s="350"/>
      <c r="W735" s="350"/>
      <c r="X735" s="350"/>
      <c r="Y735" s="350"/>
      <c r="Z735" s="351">
        <v>0</v>
      </c>
      <c r="AA735" s="352">
        <v>0</v>
      </c>
      <c r="AB735" s="353" t="s">
        <v>527</v>
      </c>
      <c r="AC735" s="354">
        <v>0</v>
      </c>
      <c r="AD735" s="354">
        <v>0</v>
      </c>
      <c r="AE735" s="354">
        <v>0</v>
      </c>
      <c r="AF735" s="354">
        <v>0</v>
      </c>
      <c r="AG735" s="355">
        <v>0</v>
      </c>
      <c r="AH735" s="167">
        <v>5275</v>
      </c>
      <c r="AI735" s="373">
        <v>0</v>
      </c>
      <c r="AJ735" s="357"/>
      <c r="AK735" s="357"/>
      <c r="AL735" s="357"/>
      <c r="AM735" s="357"/>
      <c r="AN735" s="358">
        <v>0</v>
      </c>
      <c r="AO735" s="359">
        <v>0</v>
      </c>
      <c r="AP735" s="360" t="s">
        <v>527</v>
      </c>
      <c r="AQ735" s="361"/>
      <c r="AR735" s="361"/>
      <c r="AS735" s="361"/>
      <c r="AT735" s="361"/>
      <c r="AU735" s="362">
        <v>0</v>
      </c>
      <c r="AV735" s="363">
        <v>0</v>
      </c>
      <c r="AW735" s="364" t="s">
        <v>527</v>
      </c>
    </row>
    <row r="736" spans="1:49" ht="14.25" customHeight="1" x14ac:dyDescent="0.2">
      <c r="A736" s="153">
        <v>735</v>
      </c>
      <c r="B736" s="153" t="str">
        <f t="shared" si="10"/>
        <v>CL-LRINTERSECTOR</v>
      </c>
      <c r="C736" s="343" t="s">
        <v>115</v>
      </c>
      <c r="D736" s="344" t="s">
        <v>115</v>
      </c>
      <c r="E736" s="344" t="s">
        <v>134</v>
      </c>
      <c r="F736" s="344" t="s">
        <v>135</v>
      </c>
      <c r="G736" s="344" t="s">
        <v>432</v>
      </c>
      <c r="H736" s="212">
        <v>104</v>
      </c>
      <c r="I736" s="212">
        <v>110</v>
      </c>
      <c r="J736" s="212">
        <v>225</v>
      </c>
      <c r="K736" s="212">
        <v>186</v>
      </c>
      <c r="L736" s="346">
        <v>625</v>
      </c>
      <c r="M736" s="346">
        <v>5847</v>
      </c>
      <c r="N736" s="236">
        <v>0.1068924234650248</v>
      </c>
      <c r="O736" s="347">
        <v>104</v>
      </c>
      <c r="P736" s="347">
        <v>110</v>
      </c>
      <c r="Q736" s="347">
        <v>225</v>
      </c>
      <c r="R736" s="347">
        <v>186</v>
      </c>
      <c r="S736" s="348">
        <v>625</v>
      </c>
      <c r="T736" s="157">
        <v>1227</v>
      </c>
      <c r="U736" s="349">
        <v>0.50937245313773427</v>
      </c>
      <c r="V736" s="350"/>
      <c r="W736" s="350"/>
      <c r="X736" s="350"/>
      <c r="Y736" s="350"/>
      <c r="Z736" s="351">
        <v>0</v>
      </c>
      <c r="AA736" s="352">
        <v>0</v>
      </c>
      <c r="AB736" s="353" t="s">
        <v>527</v>
      </c>
      <c r="AC736" s="354">
        <v>0</v>
      </c>
      <c r="AD736" s="354">
        <v>0</v>
      </c>
      <c r="AE736" s="354">
        <v>0</v>
      </c>
      <c r="AF736" s="354">
        <v>0</v>
      </c>
      <c r="AG736" s="355">
        <v>0</v>
      </c>
      <c r="AH736" s="167">
        <v>4620</v>
      </c>
      <c r="AI736" s="373">
        <v>0</v>
      </c>
      <c r="AJ736" s="357"/>
      <c r="AK736" s="357"/>
      <c r="AL736" s="357"/>
      <c r="AM736" s="357"/>
      <c r="AN736" s="358">
        <v>0</v>
      </c>
      <c r="AO736" s="359">
        <v>0</v>
      </c>
      <c r="AP736" s="360" t="s">
        <v>527</v>
      </c>
      <c r="AQ736" s="361"/>
      <c r="AR736" s="361"/>
      <c r="AS736" s="361"/>
      <c r="AT736" s="361"/>
      <c r="AU736" s="362">
        <v>0</v>
      </c>
      <c r="AV736" s="363">
        <v>0</v>
      </c>
      <c r="AW736" s="364" t="s">
        <v>527</v>
      </c>
    </row>
    <row r="737" spans="1:49" ht="14.25" customHeight="1" x14ac:dyDescent="0.2">
      <c r="A737" s="153">
        <v>736</v>
      </c>
      <c r="B737" s="153" t="str">
        <f t="shared" si="10"/>
        <v>CL-MAINTERSECTOR</v>
      </c>
      <c r="C737" s="343" t="s">
        <v>115</v>
      </c>
      <c r="D737" s="344" t="s">
        <v>115</v>
      </c>
      <c r="E737" s="344" t="s">
        <v>136</v>
      </c>
      <c r="F737" s="344" t="s">
        <v>137</v>
      </c>
      <c r="G737" s="344" t="s">
        <v>432</v>
      </c>
      <c r="H737" s="212">
        <v>69</v>
      </c>
      <c r="I737" s="212">
        <v>50</v>
      </c>
      <c r="J737" s="212">
        <v>300</v>
      </c>
      <c r="K737" s="212">
        <v>243</v>
      </c>
      <c r="L737" s="346">
        <v>662</v>
      </c>
      <c r="M737" s="346">
        <v>2060</v>
      </c>
      <c r="N737" s="236">
        <v>0.32135922330097089</v>
      </c>
      <c r="O737" s="347">
        <v>69</v>
      </c>
      <c r="P737" s="347">
        <v>50</v>
      </c>
      <c r="Q737" s="347">
        <v>300</v>
      </c>
      <c r="R737" s="347">
        <v>243</v>
      </c>
      <c r="S737" s="348">
        <v>662</v>
      </c>
      <c r="T737" s="157">
        <v>1510</v>
      </c>
      <c r="U737" s="349">
        <v>0.43841059602649007</v>
      </c>
      <c r="V737" s="350"/>
      <c r="W737" s="350"/>
      <c r="X737" s="350"/>
      <c r="Y737" s="350"/>
      <c r="Z737" s="351">
        <v>0</v>
      </c>
      <c r="AA737" s="352">
        <v>0</v>
      </c>
      <c r="AB737" s="353" t="s">
        <v>527</v>
      </c>
      <c r="AC737" s="354">
        <v>0</v>
      </c>
      <c r="AD737" s="354">
        <v>0</v>
      </c>
      <c r="AE737" s="354">
        <v>0</v>
      </c>
      <c r="AF737" s="354">
        <v>0</v>
      </c>
      <c r="AG737" s="355">
        <v>0</v>
      </c>
      <c r="AH737" s="167">
        <v>550</v>
      </c>
      <c r="AI737" s="373">
        <v>0</v>
      </c>
      <c r="AJ737" s="357"/>
      <c r="AK737" s="357"/>
      <c r="AL737" s="357"/>
      <c r="AM737" s="357"/>
      <c r="AN737" s="358">
        <v>0</v>
      </c>
      <c r="AO737" s="359">
        <v>0</v>
      </c>
      <c r="AP737" s="360" t="s">
        <v>527</v>
      </c>
      <c r="AQ737" s="361"/>
      <c r="AR737" s="361"/>
      <c r="AS737" s="361"/>
      <c r="AT737" s="361"/>
      <c r="AU737" s="362">
        <v>0</v>
      </c>
      <c r="AV737" s="363">
        <v>0</v>
      </c>
      <c r="AW737" s="364" t="s">
        <v>527</v>
      </c>
    </row>
    <row r="738" spans="1:49" ht="14.25" customHeight="1" x14ac:dyDescent="0.2">
      <c r="A738" s="153">
        <v>737</v>
      </c>
      <c r="B738" s="153" t="str">
        <f t="shared" si="10"/>
        <v>CL-MLINTERSECTOR</v>
      </c>
      <c r="C738" s="343" t="s">
        <v>115</v>
      </c>
      <c r="D738" s="344" t="s">
        <v>115</v>
      </c>
      <c r="E738" s="344" t="s">
        <v>138</v>
      </c>
      <c r="F738" s="344" t="s">
        <v>139</v>
      </c>
      <c r="G738" s="344" t="s">
        <v>432</v>
      </c>
      <c r="H738" s="212">
        <v>150</v>
      </c>
      <c r="I738" s="212">
        <v>132</v>
      </c>
      <c r="J738" s="212">
        <v>300</v>
      </c>
      <c r="K738" s="212">
        <v>200</v>
      </c>
      <c r="L738" s="346">
        <v>782</v>
      </c>
      <c r="M738" s="346">
        <v>10542</v>
      </c>
      <c r="N738" s="236">
        <v>7.4179472585847089E-2</v>
      </c>
      <c r="O738" s="347">
        <v>150</v>
      </c>
      <c r="P738" s="347">
        <v>132</v>
      </c>
      <c r="Q738" s="347">
        <v>300</v>
      </c>
      <c r="R738" s="347">
        <v>200</v>
      </c>
      <c r="S738" s="348">
        <v>782</v>
      </c>
      <c r="T738" s="157">
        <v>9643</v>
      </c>
      <c r="U738" s="349">
        <v>8.1095094887483149E-2</v>
      </c>
      <c r="V738" s="350"/>
      <c r="W738" s="350"/>
      <c r="X738" s="350"/>
      <c r="Y738" s="350"/>
      <c r="Z738" s="351">
        <v>0</v>
      </c>
      <c r="AA738" s="352">
        <v>0</v>
      </c>
      <c r="AB738" s="353" t="s">
        <v>527</v>
      </c>
      <c r="AC738" s="354">
        <v>0</v>
      </c>
      <c r="AD738" s="354">
        <v>0</v>
      </c>
      <c r="AE738" s="354">
        <v>0</v>
      </c>
      <c r="AF738" s="354">
        <v>0</v>
      </c>
      <c r="AG738" s="355">
        <v>0</v>
      </c>
      <c r="AH738" s="167">
        <v>899</v>
      </c>
      <c r="AI738" s="373">
        <v>0</v>
      </c>
      <c r="AJ738" s="357"/>
      <c r="AK738" s="357"/>
      <c r="AL738" s="357"/>
      <c r="AM738" s="357"/>
      <c r="AN738" s="358">
        <v>0</v>
      </c>
      <c r="AO738" s="359">
        <v>0</v>
      </c>
      <c r="AP738" s="360" t="s">
        <v>527</v>
      </c>
      <c r="AQ738" s="361"/>
      <c r="AR738" s="361"/>
      <c r="AS738" s="361"/>
      <c r="AT738" s="361"/>
      <c r="AU738" s="362">
        <v>0</v>
      </c>
      <c r="AV738" s="363">
        <v>0</v>
      </c>
      <c r="AW738" s="364" t="s">
        <v>527</v>
      </c>
    </row>
    <row r="739" spans="1:49" ht="14.25" customHeight="1" x14ac:dyDescent="0.2">
      <c r="A739" s="153">
        <v>738</v>
      </c>
      <c r="B739" s="153" t="str">
        <f t="shared" si="10"/>
        <v>CL-RMINTERSECTOR</v>
      </c>
      <c r="C739" s="343" t="s">
        <v>115</v>
      </c>
      <c r="D739" s="344" t="s">
        <v>115</v>
      </c>
      <c r="E739" s="344" t="s">
        <v>140</v>
      </c>
      <c r="F739" s="344" t="s">
        <v>141</v>
      </c>
      <c r="G739" s="344" t="s">
        <v>432</v>
      </c>
      <c r="H739" s="212">
        <v>15745</v>
      </c>
      <c r="I739" s="212">
        <v>13278</v>
      </c>
      <c r="J739" s="212">
        <v>52581</v>
      </c>
      <c r="K739" s="212">
        <v>30055</v>
      </c>
      <c r="L739" s="346">
        <v>111659</v>
      </c>
      <c r="M739" s="346">
        <v>221531</v>
      </c>
      <c r="N739" s="236">
        <v>0.50403329556585763</v>
      </c>
      <c r="O739" s="347">
        <v>15410</v>
      </c>
      <c r="P739" s="347">
        <v>13217</v>
      </c>
      <c r="Q739" s="347">
        <v>51036</v>
      </c>
      <c r="R739" s="347">
        <v>29509</v>
      </c>
      <c r="S739" s="348">
        <v>109172</v>
      </c>
      <c r="T739" s="157">
        <v>184005</v>
      </c>
      <c r="U739" s="349">
        <v>0.59330996440314121</v>
      </c>
      <c r="V739" s="350"/>
      <c r="W739" s="350"/>
      <c r="X739" s="350"/>
      <c r="Y739" s="350"/>
      <c r="Z739" s="351">
        <v>0</v>
      </c>
      <c r="AA739" s="352">
        <v>0</v>
      </c>
      <c r="AB739" s="353" t="s">
        <v>527</v>
      </c>
      <c r="AC739" s="354">
        <v>335</v>
      </c>
      <c r="AD739" s="354">
        <v>61</v>
      </c>
      <c r="AE739" s="354">
        <v>1545</v>
      </c>
      <c r="AF739" s="354">
        <v>546</v>
      </c>
      <c r="AG739" s="355">
        <v>2487</v>
      </c>
      <c r="AH739" s="167">
        <v>37526</v>
      </c>
      <c r="AI739" s="373">
        <v>6.6274049992005549E-2</v>
      </c>
      <c r="AJ739" s="357"/>
      <c r="AK739" s="357"/>
      <c r="AL739" s="357"/>
      <c r="AM739" s="357"/>
      <c r="AN739" s="358">
        <v>0</v>
      </c>
      <c r="AO739" s="359">
        <v>0</v>
      </c>
      <c r="AP739" s="360" t="s">
        <v>527</v>
      </c>
      <c r="AQ739" s="361"/>
      <c r="AR739" s="361"/>
      <c r="AS739" s="361"/>
      <c r="AT739" s="361"/>
      <c r="AU739" s="362">
        <v>0</v>
      </c>
      <c r="AV739" s="363">
        <v>0</v>
      </c>
      <c r="AW739" s="364" t="s">
        <v>527</v>
      </c>
    </row>
    <row r="740" spans="1:49" ht="14.25" customHeight="1" x14ac:dyDescent="0.2">
      <c r="A740" s="153">
        <v>739</v>
      </c>
      <c r="B740" s="153" t="str">
        <f t="shared" si="10"/>
        <v>CL-NBINTERSECTOR</v>
      </c>
      <c r="C740" s="343" t="s">
        <v>115</v>
      </c>
      <c r="D740" s="344" t="s">
        <v>115</v>
      </c>
      <c r="E740" s="344" t="s">
        <v>142</v>
      </c>
      <c r="F740" s="344" t="s">
        <v>143</v>
      </c>
      <c r="G740" s="344" t="s">
        <v>432</v>
      </c>
      <c r="H740" s="212">
        <v>150</v>
      </c>
      <c r="I740" s="212">
        <v>100</v>
      </c>
      <c r="J740" s="212">
        <v>150</v>
      </c>
      <c r="K740" s="212">
        <v>100</v>
      </c>
      <c r="L740" s="346">
        <v>500</v>
      </c>
      <c r="M740" s="346">
        <v>4828</v>
      </c>
      <c r="N740" s="236">
        <v>0.10356255178127589</v>
      </c>
      <c r="O740" s="347">
        <v>150</v>
      </c>
      <c r="P740" s="347">
        <v>100</v>
      </c>
      <c r="Q740" s="347">
        <v>150</v>
      </c>
      <c r="R740" s="347">
        <v>100</v>
      </c>
      <c r="S740" s="348">
        <v>500</v>
      </c>
      <c r="T740" s="157">
        <v>2699</v>
      </c>
      <c r="U740" s="349">
        <v>0.18525379770285291</v>
      </c>
      <c r="V740" s="350"/>
      <c r="W740" s="350"/>
      <c r="X740" s="350"/>
      <c r="Y740" s="350"/>
      <c r="Z740" s="351">
        <v>0</v>
      </c>
      <c r="AA740" s="352">
        <v>0</v>
      </c>
      <c r="AB740" s="353" t="s">
        <v>527</v>
      </c>
      <c r="AC740" s="354">
        <v>0</v>
      </c>
      <c r="AD740" s="354">
        <v>0</v>
      </c>
      <c r="AE740" s="354">
        <v>0</v>
      </c>
      <c r="AF740" s="354">
        <v>0</v>
      </c>
      <c r="AG740" s="355">
        <v>0</v>
      </c>
      <c r="AH740" s="167">
        <v>2129</v>
      </c>
      <c r="AI740" s="373">
        <v>0</v>
      </c>
      <c r="AJ740" s="357"/>
      <c r="AK740" s="357"/>
      <c r="AL740" s="357"/>
      <c r="AM740" s="357"/>
      <c r="AN740" s="358">
        <v>0</v>
      </c>
      <c r="AO740" s="359">
        <v>0</v>
      </c>
      <c r="AP740" s="360" t="s">
        <v>527</v>
      </c>
      <c r="AQ740" s="361"/>
      <c r="AR740" s="361"/>
      <c r="AS740" s="361"/>
      <c r="AT740" s="361"/>
      <c r="AU740" s="362">
        <v>0</v>
      </c>
      <c r="AV740" s="363">
        <v>0</v>
      </c>
      <c r="AW740" s="364" t="s">
        <v>527</v>
      </c>
    </row>
    <row r="741" spans="1:49" ht="14.25" customHeight="1" x14ac:dyDescent="0.2">
      <c r="A741" s="153">
        <v>740</v>
      </c>
      <c r="B741" s="153" t="str">
        <f t="shared" si="10"/>
        <v>CL-TAINTERSECTOR</v>
      </c>
      <c r="C741" s="343" t="s">
        <v>115</v>
      </c>
      <c r="D741" s="344" t="s">
        <v>115</v>
      </c>
      <c r="E741" s="344" t="s">
        <v>144</v>
      </c>
      <c r="F741" s="344" t="s">
        <v>145</v>
      </c>
      <c r="G741" s="344" t="s">
        <v>432</v>
      </c>
      <c r="H741" s="212">
        <v>311</v>
      </c>
      <c r="I741" s="212">
        <v>450</v>
      </c>
      <c r="J741" s="212">
        <v>1108</v>
      </c>
      <c r="K741" s="212">
        <v>742</v>
      </c>
      <c r="L741" s="346">
        <v>2611</v>
      </c>
      <c r="M741" s="346">
        <v>5388</v>
      </c>
      <c r="N741" s="236">
        <v>0.48459539717891609</v>
      </c>
      <c r="O741" s="347">
        <v>311</v>
      </c>
      <c r="P741" s="347">
        <v>450</v>
      </c>
      <c r="Q741" s="347">
        <v>900</v>
      </c>
      <c r="R741" s="347">
        <v>700</v>
      </c>
      <c r="S741" s="348">
        <v>2361</v>
      </c>
      <c r="T741" s="157">
        <v>4194</v>
      </c>
      <c r="U741" s="349">
        <v>0.56294706723891275</v>
      </c>
      <c r="V741" s="350"/>
      <c r="W741" s="350"/>
      <c r="X741" s="350"/>
      <c r="Y741" s="350"/>
      <c r="Z741" s="351">
        <v>0</v>
      </c>
      <c r="AA741" s="352">
        <v>0</v>
      </c>
      <c r="AB741" s="353" t="s">
        <v>527</v>
      </c>
      <c r="AC741" s="354">
        <v>0</v>
      </c>
      <c r="AD741" s="354">
        <v>0</v>
      </c>
      <c r="AE741" s="354">
        <v>208</v>
      </c>
      <c r="AF741" s="354">
        <v>42</v>
      </c>
      <c r="AG741" s="355">
        <v>250</v>
      </c>
      <c r="AH741" s="167">
        <v>1194</v>
      </c>
      <c r="AI741" s="373">
        <v>0.20938023450586266</v>
      </c>
      <c r="AJ741" s="357"/>
      <c r="AK741" s="357"/>
      <c r="AL741" s="357"/>
      <c r="AM741" s="357"/>
      <c r="AN741" s="358">
        <v>0</v>
      </c>
      <c r="AO741" s="359">
        <v>0</v>
      </c>
      <c r="AP741" s="360" t="s">
        <v>527</v>
      </c>
      <c r="AQ741" s="361"/>
      <c r="AR741" s="361"/>
      <c r="AS741" s="361"/>
      <c r="AT741" s="361"/>
      <c r="AU741" s="362">
        <v>0</v>
      </c>
      <c r="AV741" s="363">
        <v>0</v>
      </c>
      <c r="AW741" s="364" t="s">
        <v>527</v>
      </c>
    </row>
    <row r="742" spans="1:49" ht="14.25" customHeight="1" x14ac:dyDescent="0.2">
      <c r="A742" s="153">
        <v>741</v>
      </c>
      <c r="B742" s="153" t="str">
        <f t="shared" si="10"/>
        <v>CL-VSINTERSECTOR</v>
      </c>
      <c r="C742" s="343" t="s">
        <v>115</v>
      </c>
      <c r="D742" s="344" t="s">
        <v>115</v>
      </c>
      <c r="E742" s="344" t="s">
        <v>146</v>
      </c>
      <c r="F742" s="344" t="s">
        <v>147</v>
      </c>
      <c r="G742" s="344" t="s">
        <v>432</v>
      </c>
      <c r="H742" s="212">
        <v>176</v>
      </c>
      <c r="I742" s="212">
        <v>176</v>
      </c>
      <c r="J742" s="212">
        <v>1200</v>
      </c>
      <c r="K742" s="212">
        <v>800</v>
      </c>
      <c r="L742" s="346">
        <v>2352</v>
      </c>
      <c r="M742" s="346">
        <v>26872</v>
      </c>
      <c r="N742" s="236">
        <v>8.7526049419470078E-2</v>
      </c>
      <c r="O742" s="347">
        <v>176</v>
      </c>
      <c r="P742" s="347">
        <v>176</v>
      </c>
      <c r="Q742" s="347">
        <v>1200</v>
      </c>
      <c r="R742" s="347">
        <v>800</v>
      </c>
      <c r="S742" s="348">
        <v>2352</v>
      </c>
      <c r="T742" s="157">
        <v>24202</v>
      </c>
      <c r="U742" s="349">
        <v>9.7182051070159495E-2</v>
      </c>
      <c r="V742" s="350"/>
      <c r="W742" s="350"/>
      <c r="X742" s="350"/>
      <c r="Y742" s="350"/>
      <c r="Z742" s="351">
        <v>0</v>
      </c>
      <c r="AA742" s="352">
        <v>0</v>
      </c>
      <c r="AB742" s="353" t="s">
        <v>527</v>
      </c>
      <c r="AC742" s="354">
        <v>0</v>
      </c>
      <c r="AD742" s="354">
        <v>0</v>
      </c>
      <c r="AE742" s="354">
        <v>0</v>
      </c>
      <c r="AF742" s="354">
        <v>0</v>
      </c>
      <c r="AG742" s="355">
        <v>0</v>
      </c>
      <c r="AH742" s="167">
        <v>2670</v>
      </c>
      <c r="AI742" s="373">
        <v>0</v>
      </c>
      <c r="AJ742" s="357"/>
      <c r="AK742" s="357"/>
      <c r="AL742" s="357"/>
      <c r="AM742" s="357"/>
      <c r="AN742" s="358">
        <v>0</v>
      </c>
      <c r="AO742" s="359">
        <v>0</v>
      </c>
      <c r="AP742" s="360" t="s">
        <v>527</v>
      </c>
      <c r="AQ742" s="361"/>
      <c r="AR742" s="361"/>
      <c r="AS742" s="361"/>
      <c r="AT742" s="361"/>
      <c r="AU742" s="362">
        <v>0</v>
      </c>
      <c r="AV742" s="363">
        <v>0</v>
      </c>
      <c r="AW742" s="364" t="s">
        <v>527</v>
      </c>
    </row>
    <row r="743" spans="1:49" ht="13.15" customHeight="1" x14ac:dyDescent="0.2">
      <c r="A743" s="189">
        <v>742</v>
      </c>
      <c r="B743" s="189" t="str">
        <f t="shared" si="10"/>
        <v>CLIntersector</v>
      </c>
      <c r="C743" s="375" t="s">
        <v>115</v>
      </c>
      <c r="D743" s="376" t="s">
        <v>115</v>
      </c>
      <c r="E743" s="376" t="s">
        <v>148</v>
      </c>
      <c r="F743" s="377" t="s">
        <v>420</v>
      </c>
      <c r="G743" s="376" t="s">
        <v>504</v>
      </c>
      <c r="H743" s="230">
        <v>18515</v>
      </c>
      <c r="I743" s="230">
        <v>16049</v>
      </c>
      <c r="J743" s="230">
        <v>61872</v>
      </c>
      <c r="K743" s="230">
        <v>36798</v>
      </c>
      <c r="L743" s="346">
        <v>133234</v>
      </c>
      <c r="M743" s="346">
        <v>373429</v>
      </c>
      <c r="N743" s="236">
        <v>0.35678535946592255</v>
      </c>
      <c r="O743" s="369">
        <v>18172</v>
      </c>
      <c r="P743" s="369">
        <v>15979</v>
      </c>
      <c r="Q743" s="369">
        <v>59978</v>
      </c>
      <c r="R743" s="369">
        <v>36168</v>
      </c>
      <c r="S743" s="348">
        <v>130297</v>
      </c>
      <c r="T743" s="157">
        <v>278166</v>
      </c>
      <c r="U743" s="349">
        <v>0.46841454383353825</v>
      </c>
      <c r="V743" s="351"/>
      <c r="W743" s="351"/>
      <c r="X743" s="351"/>
      <c r="Y743" s="351"/>
      <c r="Z743" s="351">
        <v>0</v>
      </c>
      <c r="AA743" s="352">
        <v>0</v>
      </c>
      <c r="AB743" s="353" t="s">
        <v>527</v>
      </c>
      <c r="AC743" s="355">
        <v>343</v>
      </c>
      <c r="AD743" s="355">
        <v>70</v>
      </c>
      <c r="AE743" s="355">
        <v>1894</v>
      </c>
      <c r="AF743" s="355">
        <v>630</v>
      </c>
      <c r="AG743" s="355">
        <v>2937</v>
      </c>
      <c r="AH743" s="167">
        <v>95263</v>
      </c>
      <c r="AI743" s="373">
        <v>3.083043784050471E-2</v>
      </c>
      <c r="AJ743" s="370"/>
      <c r="AK743" s="370"/>
      <c r="AL743" s="370"/>
      <c r="AM743" s="370"/>
      <c r="AN743" s="358">
        <v>0</v>
      </c>
      <c r="AO743" s="359">
        <v>0</v>
      </c>
      <c r="AP743" s="360" t="s">
        <v>527</v>
      </c>
      <c r="AQ743" s="362"/>
      <c r="AR743" s="362"/>
      <c r="AS743" s="362"/>
      <c r="AT743" s="362"/>
      <c r="AU743" s="362">
        <v>0</v>
      </c>
      <c r="AV743" s="363">
        <v>0</v>
      </c>
      <c r="AW743" s="364" t="s">
        <v>527</v>
      </c>
    </row>
    <row r="744" spans="1:49" ht="14.25" customHeight="1" x14ac:dyDescent="0.2">
      <c r="A744" s="153">
        <v>743</v>
      </c>
      <c r="B744" s="153" t="str">
        <f t="shared" si="10"/>
        <v>CO-AMAEducation</v>
      </c>
      <c r="C744" s="343" t="s">
        <v>149</v>
      </c>
      <c r="D744" s="344" t="s">
        <v>149</v>
      </c>
      <c r="E744" s="344" t="s">
        <v>204</v>
      </c>
      <c r="F744" s="344" t="s">
        <v>48</v>
      </c>
      <c r="G744" s="344" t="s">
        <v>418</v>
      </c>
      <c r="H744" s="212">
        <v>3</v>
      </c>
      <c r="I744" s="212">
        <v>3</v>
      </c>
      <c r="J744" s="212">
        <v>5</v>
      </c>
      <c r="K744" s="212">
        <v>5</v>
      </c>
      <c r="L744" s="346">
        <v>16</v>
      </c>
      <c r="M744" s="346">
        <v>285</v>
      </c>
      <c r="N744" s="236">
        <v>5.6140350877192984E-2</v>
      </c>
      <c r="O744" s="347">
        <v>0</v>
      </c>
      <c r="P744" s="347">
        <v>0</v>
      </c>
      <c r="Q744" s="347">
        <v>0</v>
      </c>
      <c r="R744" s="347">
        <v>0</v>
      </c>
      <c r="S744" s="348">
        <v>0</v>
      </c>
      <c r="T744" s="157">
        <v>15</v>
      </c>
      <c r="U744" s="349">
        <v>0</v>
      </c>
      <c r="V744" s="350"/>
      <c r="W744" s="350"/>
      <c r="X744" s="350"/>
      <c r="Y744" s="350"/>
      <c r="Z744" s="351">
        <v>0</v>
      </c>
      <c r="AA744" s="352">
        <v>0</v>
      </c>
      <c r="AB744" s="353" t="s">
        <v>527</v>
      </c>
      <c r="AC744" s="354">
        <v>0</v>
      </c>
      <c r="AD744" s="354">
        <v>0</v>
      </c>
      <c r="AE744" s="354">
        <v>0</v>
      </c>
      <c r="AF744" s="354">
        <v>0</v>
      </c>
      <c r="AG744" s="355">
        <v>0</v>
      </c>
      <c r="AH744" s="167">
        <v>6</v>
      </c>
      <c r="AI744" s="373">
        <v>0</v>
      </c>
      <c r="AJ744" s="357"/>
      <c r="AK744" s="357"/>
      <c r="AL744" s="357"/>
      <c r="AM744" s="357"/>
      <c r="AN744" s="358">
        <v>0</v>
      </c>
      <c r="AO744" s="359">
        <v>0</v>
      </c>
      <c r="AP744" s="360" t="s">
        <v>527</v>
      </c>
      <c r="AQ744" s="382">
        <v>3</v>
      </c>
      <c r="AR744" s="382">
        <v>3</v>
      </c>
      <c r="AS744" s="382">
        <v>5</v>
      </c>
      <c r="AT744" s="382">
        <v>5</v>
      </c>
      <c r="AU744" s="362">
        <v>16</v>
      </c>
      <c r="AV744" s="363">
        <v>264</v>
      </c>
      <c r="AW744" s="364">
        <v>6.0606060606060608E-2</v>
      </c>
    </row>
    <row r="745" spans="1:49" ht="14.25" customHeight="1" x14ac:dyDescent="0.2">
      <c r="A745" s="153">
        <v>744</v>
      </c>
      <c r="B745" s="153" t="str">
        <f t="shared" si="10"/>
        <v>CO-ANTEducation</v>
      </c>
      <c r="C745" s="343" t="s">
        <v>149</v>
      </c>
      <c r="D745" s="344" t="s">
        <v>149</v>
      </c>
      <c r="E745" s="344" t="s">
        <v>156</v>
      </c>
      <c r="F745" s="344" t="s">
        <v>157</v>
      </c>
      <c r="G745" s="344" t="s">
        <v>418</v>
      </c>
      <c r="H745" s="212">
        <v>3430</v>
      </c>
      <c r="I745" s="212">
        <v>3818</v>
      </c>
      <c r="J745" s="212">
        <v>6874</v>
      </c>
      <c r="K745" s="212">
        <v>6567</v>
      </c>
      <c r="L745" s="346">
        <v>20689</v>
      </c>
      <c r="M745" s="346">
        <v>329085</v>
      </c>
      <c r="N745" s="236">
        <v>6.2868255921722349E-2</v>
      </c>
      <c r="O745" s="347">
        <v>2485</v>
      </c>
      <c r="P745" s="347">
        <v>2787</v>
      </c>
      <c r="Q745" s="347">
        <v>4881</v>
      </c>
      <c r="R745" s="347">
        <v>4683</v>
      </c>
      <c r="S745" s="348">
        <v>14836</v>
      </c>
      <c r="T745" s="157">
        <v>232020</v>
      </c>
      <c r="U745" s="349">
        <v>6.3942763554865958E-2</v>
      </c>
      <c r="V745" s="350"/>
      <c r="W745" s="350"/>
      <c r="X745" s="350"/>
      <c r="Y745" s="350"/>
      <c r="Z745" s="351">
        <v>0</v>
      </c>
      <c r="AA745" s="352">
        <v>0</v>
      </c>
      <c r="AB745" s="353" t="s">
        <v>527</v>
      </c>
      <c r="AC745" s="354">
        <v>825</v>
      </c>
      <c r="AD745" s="354">
        <v>780</v>
      </c>
      <c r="AE745" s="354">
        <v>1651</v>
      </c>
      <c r="AF745" s="354">
        <v>1614</v>
      </c>
      <c r="AG745" s="355">
        <v>4870</v>
      </c>
      <c r="AH745" s="167">
        <v>82550</v>
      </c>
      <c r="AI745" s="373">
        <v>5.8994548758328283E-2</v>
      </c>
      <c r="AJ745" s="357"/>
      <c r="AK745" s="357"/>
      <c r="AL745" s="357"/>
      <c r="AM745" s="357"/>
      <c r="AN745" s="358">
        <v>0</v>
      </c>
      <c r="AO745" s="359">
        <v>0</v>
      </c>
      <c r="AP745" s="360" t="s">
        <v>527</v>
      </c>
      <c r="AQ745" s="382">
        <v>120</v>
      </c>
      <c r="AR745" s="382">
        <v>251</v>
      </c>
      <c r="AS745" s="382">
        <v>342</v>
      </c>
      <c r="AT745" s="382">
        <v>270</v>
      </c>
      <c r="AU745" s="362">
        <v>983</v>
      </c>
      <c r="AV745" s="363">
        <v>14515</v>
      </c>
      <c r="AW745" s="364">
        <v>6.7723045125732004E-2</v>
      </c>
    </row>
    <row r="746" spans="1:49" ht="14.25" customHeight="1" x14ac:dyDescent="0.2">
      <c r="A746" s="153">
        <v>745</v>
      </c>
      <c r="B746" s="153" t="str">
        <f t="shared" si="10"/>
        <v>CO-ARAEducation</v>
      </c>
      <c r="C746" s="343" t="s">
        <v>149</v>
      </c>
      <c r="D746" s="344" t="s">
        <v>149</v>
      </c>
      <c r="E746" s="344" t="s">
        <v>172</v>
      </c>
      <c r="F746" s="344" t="s">
        <v>173</v>
      </c>
      <c r="G746" s="344" t="s">
        <v>418</v>
      </c>
      <c r="H746" s="212">
        <v>2040</v>
      </c>
      <c r="I746" s="212">
        <v>2294</v>
      </c>
      <c r="J746" s="212">
        <v>5886</v>
      </c>
      <c r="K746" s="212">
        <v>3919</v>
      </c>
      <c r="L746" s="346">
        <v>14139</v>
      </c>
      <c r="M746" s="346">
        <v>237638</v>
      </c>
      <c r="N746" s="236">
        <v>5.9498060074567198E-2</v>
      </c>
      <c r="O746" s="347">
        <v>155</v>
      </c>
      <c r="P746" s="347">
        <v>158</v>
      </c>
      <c r="Q746" s="347">
        <v>273</v>
      </c>
      <c r="R746" s="347">
        <v>224</v>
      </c>
      <c r="S746" s="348">
        <v>810</v>
      </c>
      <c r="T746" s="157">
        <v>13863</v>
      </c>
      <c r="U746" s="349">
        <v>5.842891149101926E-2</v>
      </c>
      <c r="V746" s="350"/>
      <c r="W746" s="350"/>
      <c r="X746" s="350"/>
      <c r="Y746" s="350"/>
      <c r="Z746" s="351">
        <v>0</v>
      </c>
      <c r="AA746" s="352">
        <v>0</v>
      </c>
      <c r="AB746" s="353" t="s">
        <v>527</v>
      </c>
      <c r="AC746" s="354">
        <v>46</v>
      </c>
      <c r="AD746" s="354">
        <v>47</v>
      </c>
      <c r="AE746" s="354">
        <v>83</v>
      </c>
      <c r="AF746" s="354">
        <v>67</v>
      </c>
      <c r="AG746" s="355">
        <v>243</v>
      </c>
      <c r="AH746" s="167">
        <v>4121</v>
      </c>
      <c r="AI746" s="373">
        <v>5.8966270322737199E-2</v>
      </c>
      <c r="AJ746" s="357">
        <v>1674</v>
      </c>
      <c r="AK746" s="357">
        <v>1932</v>
      </c>
      <c r="AL746" s="357">
        <v>5151</v>
      </c>
      <c r="AM746" s="357">
        <v>3348</v>
      </c>
      <c r="AN746" s="358">
        <v>12105</v>
      </c>
      <c r="AO746" s="359">
        <v>206451</v>
      </c>
      <c r="AP746" s="360">
        <v>5.8633767818998213E-2</v>
      </c>
      <c r="AQ746" s="382">
        <v>165</v>
      </c>
      <c r="AR746" s="382">
        <v>157</v>
      </c>
      <c r="AS746" s="382">
        <v>379</v>
      </c>
      <c r="AT746" s="382">
        <v>280</v>
      </c>
      <c r="AU746" s="362">
        <v>981</v>
      </c>
      <c r="AV746" s="363">
        <v>13203</v>
      </c>
      <c r="AW746" s="364">
        <v>7.4301295160190864E-2</v>
      </c>
    </row>
    <row r="747" spans="1:49" ht="14.25" customHeight="1" x14ac:dyDescent="0.2">
      <c r="A747" s="153">
        <v>746</v>
      </c>
      <c r="B747" s="153" t="str">
        <f t="shared" si="10"/>
        <v>CO-ATLEducation</v>
      </c>
      <c r="C747" s="343" t="s">
        <v>149</v>
      </c>
      <c r="D747" s="344" t="s">
        <v>149</v>
      </c>
      <c r="E747" s="344" t="s">
        <v>154</v>
      </c>
      <c r="F747" s="344" t="s">
        <v>155</v>
      </c>
      <c r="G747" s="344" t="s">
        <v>418</v>
      </c>
      <c r="H747" s="212">
        <v>2612</v>
      </c>
      <c r="I747" s="212">
        <v>2755</v>
      </c>
      <c r="J747" s="212">
        <v>4432</v>
      </c>
      <c r="K747" s="212">
        <v>3449</v>
      </c>
      <c r="L747" s="346">
        <v>13248</v>
      </c>
      <c r="M747" s="346">
        <v>225145</v>
      </c>
      <c r="N747" s="236">
        <v>5.8842079548735257E-2</v>
      </c>
      <c r="O747" s="347">
        <v>1819</v>
      </c>
      <c r="P747" s="347">
        <v>1924</v>
      </c>
      <c r="Q747" s="347">
        <v>3038</v>
      </c>
      <c r="R747" s="347">
        <v>2295</v>
      </c>
      <c r="S747" s="348">
        <v>9076</v>
      </c>
      <c r="T747" s="157">
        <v>155410</v>
      </c>
      <c r="U747" s="349">
        <v>5.8400360337172642E-2</v>
      </c>
      <c r="V747" s="350"/>
      <c r="W747" s="350"/>
      <c r="X747" s="350"/>
      <c r="Y747" s="350"/>
      <c r="Z747" s="351">
        <v>0</v>
      </c>
      <c r="AA747" s="352">
        <v>0</v>
      </c>
      <c r="AB747" s="353" t="s">
        <v>527</v>
      </c>
      <c r="AC747" s="354">
        <v>642</v>
      </c>
      <c r="AD747" s="354">
        <v>679</v>
      </c>
      <c r="AE747" s="354">
        <v>1072</v>
      </c>
      <c r="AF747" s="354">
        <v>809</v>
      </c>
      <c r="AG747" s="355">
        <v>3202</v>
      </c>
      <c r="AH747" s="167">
        <v>54263</v>
      </c>
      <c r="AI747" s="373">
        <v>5.900890109282568E-2</v>
      </c>
      <c r="AJ747" s="357"/>
      <c r="AK747" s="357"/>
      <c r="AL747" s="357"/>
      <c r="AM747" s="357"/>
      <c r="AN747" s="358">
        <v>0</v>
      </c>
      <c r="AO747" s="359">
        <v>0</v>
      </c>
      <c r="AP747" s="360" t="s">
        <v>527</v>
      </c>
      <c r="AQ747" s="382">
        <v>151</v>
      </c>
      <c r="AR747" s="382">
        <v>152</v>
      </c>
      <c r="AS747" s="382">
        <v>322</v>
      </c>
      <c r="AT747" s="382">
        <v>345</v>
      </c>
      <c r="AU747" s="362">
        <v>970</v>
      </c>
      <c r="AV747" s="363">
        <v>15472</v>
      </c>
      <c r="AW747" s="364">
        <v>6.2693898655635988E-2</v>
      </c>
    </row>
    <row r="748" spans="1:49" ht="14.25" customHeight="1" x14ac:dyDescent="0.2">
      <c r="A748" s="153">
        <v>747</v>
      </c>
      <c r="B748" s="153" t="str">
        <f t="shared" si="10"/>
        <v>CO-DCEducation</v>
      </c>
      <c r="C748" s="343" t="s">
        <v>149</v>
      </c>
      <c r="D748" s="344" t="s">
        <v>149</v>
      </c>
      <c r="E748" s="344" t="s">
        <v>150</v>
      </c>
      <c r="F748" s="344" t="s">
        <v>433</v>
      </c>
      <c r="G748" s="344" t="s">
        <v>418</v>
      </c>
      <c r="H748" s="212">
        <v>3480</v>
      </c>
      <c r="I748" s="212">
        <v>3577</v>
      </c>
      <c r="J748" s="212">
        <v>8162</v>
      </c>
      <c r="K748" s="212">
        <v>7302</v>
      </c>
      <c r="L748" s="346">
        <v>22521</v>
      </c>
      <c r="M748" s="346">
        <v>384826</v>
      </c>
      <c r="N748" s="236">
        <v>5.8522553049949848E-2</v>
      </c>
      <c r="O748" s="347">
        <v>2305</v>
      </c>
      <c r="P748" s="347">
        <v>2371</v>
      </c>
      <c r="Q748" s="347">
        <v>5591</v>
      </c>
      <c r="R748" s="347">
        <v>5010</v>
      </c>
      <c r="S748" s="348">
        <v>15277</v>
      </c>
      <c r="T748" s="157">
        <v>261570</v>
      </c>
      <c r="U748" s="349">
        <v>5.8405015865733836E-2</v>
      </c>
      <c r="V748" s="350"/>
      <c r="W748" s="350"/>
      <c r="X748" s="350"/>
      <c r="Y748" s="350"/>
      <c r="Z748" s="351">
        <v>0</v>
      </c>
      <c r="AA748" s="352">
        <v>0</v>
      </c>
      <c r="AB748" s="353" t="s">
        <v>527</v>
      </c>
      <c r="AC748" s="354">
        <v>924</v>
      </c>
      <c r="AD748" s="354">
        <v>950</v>
      </c>
      <c r="AE748" s="354">
        <v>2241</v>
      </c>
      <c r="AF748" s="354">
        <v>2008</v>
      </c>
      <c r="AG748" s="355">
        <v>6123</v>
      </c>
      <c r="AH748" s="167">
        <v>103805</v>
      </c>
      <c r="AI748" s="373">
        <v>5.8985597996242957E-2</v>
      </c>
      <c r="AJ748" s="357"/>
      <c r="AK748" s="357"/>
      <c r="AL748" s="357"/>
      <c r="AM748" s="357"/>
      <c r="AN748" s="358">
        <v>0</v>
      </c>
      <c r="AO748" s="359">
        <v>0</v>
      </c>
      <c r="AP748" s="360" t="s">
        <v>527</v>
      </c>
      <c r="AQ748" s="382">
        <v>251</v>
      </c>
      <c r="AR748" s="382">
        <v>256</v>
      </c>
      <c r="AS748" s="382">
        <v>330</v>
      </c>
      <c r="AT748" s="382">
        <v>284</v>
      </c>
      <c r="AU748" s="362">
        <v>1121</v>
      </c>
      <c r="AV748" s="363">
        <v>19451</v>
      </c>
      <c r="AW748" s="364">
        <v>5.7631998354840369E-2</v>
      </c>
    </row>
    <row r="749" spans="1:49" ht="14.25" customHeight="1" x14ac:dyDescent="0.2">
      <c r="A749" s="153">
        <v>748</v>
      </c>
      <c r="B749" s="153" t="str">
        <f t="shared" si="10"/>
        <v>CO-BOLEducation</v>
      </c>
      <c r="C749" s="343" t="s">
        <v>149</v>
      </c>
      <c r="D749" s="344" t="s">
        <v>149</v>
      </c>
      <c r="E749" s="344" t="s">
        <v>168</v>
      </c>
      <c r="F749" s="344" t="s">
        <v>169</v>
      </c>
      <c r="G749" s="344" t="s">
        <v>418</v>
      </c>
      <c r="H749" s="212">
        <v>1643</v>
      </c>
      <c r="I749" s="212">
        <v>1531</v>
      </c>
      <c r="J749" s="212">
        <v>2115</v>
      </c>
      <c r="K749" s="212">
        <v>1676</v>
      </c>
      <c r="L749" s="346">
        <v>6965</v>
      </c>
      <c r="M749" s="346">
        <v>119322</v>
      </c>
      <c r="N749" s="236">
        <v>5.837146544643905E-2</v>
      </c>
      <c r="O749" s="347">
        <v>1147</v>
      </c>
      <c r="P749" s="347">
        <v>1039</v>
      </c>
      <c r="Q749" s="347">
        <v>1389</v>
      </c>
      <c r="R749" s="347">
        <v>1060</v>
      </c>
      <c r="S749" s="348">
        <v>4635</v>
      </c>
      <c r="T749" s="157">
        <v>79347</v>
      </c>
      <c r="U749" s="349">
        <v>5.8414306779084275E-2</v>
      </c>
      <c r="V749" s="350"/>
      <c r="W749" s="350"/>
      <c r="X749" s="350"/>
      <c r="Y749" s="350"/>
      <c r="Z749" s="351">
        <v>0</v>
      </c>
      <c r="AA749" s="352">
        <v>0</v>
      </c>
      <c r="AB749" s="353" t="s">
        <v>527</v>
      </c>
      <c r="AC749" s="354">
        <v>406</v>
      </c>
      <c r="AD749" s="354">
        <v>368</v>
      </c>
      <c r="AE749" s="354">
        <v>492</v>
      </c>
      <c r="AF749" s="354">
        <v>375</v>
      </c>
      <c r="AG749" s="355">
        <v>1641</v>
      </c>
      <c r="AH749" s="167">
        <v>27817</v>
      </c>
      <c r="AI749" s="373">
        <v>5.8992702304346264E-2</v>
      </c>
      <c r="AJ749" s="357"/>
      <c r="AK749" s="357"/>
      <c r="AL749" s="357"/>
      <c r="AM749" s="357"/>
      <c r="AN749" s="358">
        <v>0</v>
      </c>
      <c r="AO749" s="359">
        <v>0</v>
      </c>
      <c r="AP749" s="360" t="s">
        <v>527</v>
      </c>
      <c r="AQ749" s="382">
        <v>90</v>
      </c>
      <c r="AR749" s="382">
        <v>124</v>
      </c>
      <c r="AS749" s="382">
        <v>234</v>
      </c>
      <c r="AT749" s="382">
        <v>241</v>
      </c>
      <c r="AU749" s="362">
        <v>689</v>
      </c>
      <c r="AV749" s="363">
        <v>12158</v>
      </c>
      <c r="AW749" s="364">
        <v>5.6670505017272575E-2</v>
      </c>
    </row>
    <row r="750" spans="1:49" ht="14.25" customHeight="1" x14ac:dyDescent="0.2">
      <c r="A750" s="153">
        <v>749</v>
      </c>
      <c r="B750" s="153" t="str">
        <f t="shared" si="10"/>
        <v>CO-BOYEducation</v>
      </c>
      <c r="C750" s="343" t="s">
        <v>149</v>
      </c>
      <c r="D750" s="344" t="s">
        <v>149</v>
      </c>
      <c r="E750" s="344" t="s">
        <v>180</v>
      </c>
      <c r="F750" s="344" t="s">
        <v>181</v>
      </c>
      <c r="G750" s="344" t="s">
        <v>418</v>
      </c>
      <c r="H750" s="212">
        <v>501</v>
      </c>
      <c r="I750" s="212">
        <v>519</v>
      </c>
      <c r="J750" s="212">
        <v>771</v>
      </c>
      <c r="K750" s="212">
        <v>702</v>
      </c>
      <c r="L750" s="346">
        <v>2493</v>
      </c>
      <c r="M750" s="346">
        <v>42577</v>
      </c>
      <c r="N750" s="236">
        <v>5.8552739742114286E-2</v>
      </c>
      <c r="O750" s="347">
        <v>374</v>
      </c>
      <c r="P750" s="347">
        <v>347</v>
      </c>
      <c r="Q750" s="347">
        <v>583</v>
      </c>
      <c r="R750" s="347">
        <v>528</v>
      </c>
      <c r="S750" s="348">
        <v>1832</v>
      </c>
      <c r="T750" s="157">
        <v>31374</v>
      </c>
      <c r="U750" s="349">
        <v>5.8392299356154781E-2</v>
      </c>
      <c r="V750" s="350"/>
      <c r="W750" s="350"/>
      <c r="X750" s="350"/>
      <c r="Y750" s="350"/>
      <c r="Z750" s="351">
        <v>0</v>
      </c>
      <c r="AA750" s="352">
        <v>0</v>
      </c>
      <c r="AB750" s="353" t="s">
        <v>527</v>
      </c>
      <c r="AC750" s="354">
        <v>111</v>
      </c>
      <c r="AD750" s="354">
        <v>103</v>
      </c>
      <c r="AE750" s="354">
        <v>172</v>
      </c>
      <c r="AF750" s="354">
        <v>156</v>
      </c>
      <c r="AG750" s="355">
        <v>542</v>
      </c>
      <c r="AH750" s="167">
        <v>9192</v>
      </c>
      <c r="AI750" s="373">
        <v>5.896431679721497E-2</v>
      </c>
      <c r="AJ750" s="357"/>
      <c r="AK750" s="357"/>
      <c r="AL750" s="357"/>
      <c r="AM750" s="357"/>
      <c r="AN750" s="358">
        <v>0</v>
      </c>
      <c r="AO750" s="359">
        <v>0</v>
      </c>
      <c r="AP750" s="360" t="s">
        <v>527</v>
      </c>
      <c r="AQ750" s="382">
        <v>16</v>
      </c>
      <c r="AR750" s="382">
        <v>69</v>
      </c>
      <c r="AS750" s="382">
        <v>16</v>
      </c>
      <c r="AT750" s="382">
        <v>18</v>
      </c>
      <c r="AU750" s="362">
        <v>119</v>
      </c>
      <c r="AV750" s="363">
        <v>2011</v>
      </c>
      <c r="AW750" s="364">
        <v>5.9174540029835902E-2</v>
      </c>
    </row>
    <row r="751" spans="1:49" ht="14.25" customHeight="1" x14ac:dyDescent="0.2">
      <c r="A751" s="153">
        <v>750</v>
      </c>
      <c r="B751" s="153" t="str">
        <f t="shared" si="10"/>
        <v>CO-CALEducation</v>
      </c>
      <c r="C751" s="343" t="s">
        <v>149</v>
      </c>
      <c r="D751" s="344" t="s">
        <v>149</v>
      </c>
      <c r="E751" s="344" t="s">
        <v>194</v>
      </c>
      <c r="F751" s="344" t="s">
        <v>195</v>
      </c>
      <c r="G751" s="344" t="s">
        <v>418</v>
      </c>
      <c r="H751" s="212">
        <v>215</v>
      </c>
      <c r="I751" s="212">
        <v>219</v>
      </c>
      <c r="J751" s="212">
        <v>460</v>
      </c>
      <c r="K751" s="212">
        <v>444</v>
      </c>
      <c r="L751" s="346">
        <v>1338</v>
      </c>
      <c r="M751" s="346">
        <v>22865</v>
      </c>
      <c r="N751" s="236">
        <v>5.85173846490269E-2</v>
      </c>
      <c r="O751" s="347">
        <v>150</v>
      </c>
      <c r="P751" s="347">
        <v>148</v>
      </c>
      <c r="Q751" s="347">
        <v>302</v>
      </c>
      <c r="R751" s="347">
        <v>315</v>
      </c>
      <c r="S751" s="348">
        <v>915</v>
      </c>
      <c r="T751" s="157">
        <v>15686</v>
      </c>
      <c r="U751" s="349">
        <v>5.8332270814739261E-2</v>
      </c>
      <c r="V751" s="350"/>
      <c r="W751" s="350"/>
      <c r="X751" s="350"/>
      <c r="Y751" s="350"/>
      <c r="Z751" s="351">
        <v>0</v>
      </c>
      <c r="AA751" s="352">
        <v>0</v>
      </c>
      <c r="AB751" s="353" t="s">
        <v>527</v>
      </c>
      <c r="AC751" s="354">
        <v>58</v>
      </c>
      <c r="AD751" s="354">
        <v>57</v>
      </c>
      <c r="AE751" s="354">
        <v>117</v>
      </c>
      <c r="AF751" s="354">
        <v>122</v>
      </c>
      <c r="AG751" s="355">
        <v>354</v>
      </c>
      <c r="AH751" s="167">
        <v>6009</v>
      </c>
      <c r="AI751" s="373">
        <v>5.8911632551173237E-2</v>
      </c>
      <c r="AJ751" s="357"/>
      <c r="AK751" s="357"/>
      <c r="AL751" s="357"/>
      <c r="AM751" s="357"/>
      <c r="AN751" s="358">
        <v>0</v>
      </c>
      <c r="AO751" s="359">
        <v>0</v>
      </c>
      <c r="AP751" s="360" t="s">
        <v>527</v>
      </c>
      <c r="AQ751" s="382">
        <v>7</v>
      </c>
      <c r="AR751" s="382">
        <v>14</v>
      </c>
      <c r="AS751" s="382">
        <v>41</v>
      </c>
      <c r="AT751" s="382">
        <v>7</v>
      </c>
      <c r="AU751" s="362">
        <v>69</v>
      </c>
      <c r="AV751" s="363">
        <v>1170</v>
      </c>
      <c r="AW751" s="364">
        <v>5.8974358974358973E-2</v>
      </c>
    </row>
    <row r="752" spans="1:49" ht="14.25" customHeight="1" x14ac:dyDescent="0.2">
      <c r="A752" s="153">
        <v>751</v>
      </c>
      <c r="B752" s="153" t="str">
        <f t="shared" si="10"/>
        <v>CO-CAQEducation</v>
      </c>
      <c r="C752" s="343" t="s">
        <v>149</v>
      </c>
      <c r="D752" s="344" t="s">
        <v>149</v>
      </c>
      <c r="E752" s="344" t="s">
        <v>207</v>
      </c>
      <c r="F752" s="344" t="s">
        <v>208</v>
      </c>
      <c r="G752" s="344" t="s">
        <v>418</v>
      </c>
      <c r="H752" s="212">
        <v>0</v>
      </c>
      <c r="I752" s="212">
        <v>0</v>
      </c>
      <c r="J752" s="212">
        <v>0</v>
      </c>
      <c r="K752" s="212">
        <v>0</v>
      </c>
      <c r="L752" s="346">
        <v>0</v>
      </c>
      <c r="M752" s="346">
        <v>3684</v>
      </c>
      <c r="N752" s="236">
        <v>0</v>
      </c>
      <c r="O752" s="347">
        <v>0</v>
      </c>
      <c r="P752" s="347">
        <v>0</v>
      </c>
      <c r="Q752" s="347">
        <v>0</v>
      </c>
      <c r="R752" s="347">
        <v>0</v>
      </c>
      <c r="S752" s="348">
        <v>0</v>
      </c>
      <c r="T752" s="157">
        <v>2372</v>
      </c>
      <c r="U752" s="349">
        <v>0</v>
      </c>
      <c r="V752" s="350"/>
      <c r="W752" s="350"/>
      <c r="X752" s="350"/>
      <c r="Y752" s="350"/>
      <c r="Z752" s="351">
        <v>0</v>
      </c>
      <c r="AA752" s="352">
        <v>0</v>
      </c>
      <c r="AB752" s="353" t="s">
        <v>527</v>
      </c>
      <c r="AC752" s="354">
        <v>0</v>
      </c>
      <c r="AD752" s="354">
        <v>0</v>
      </c>
      <c r="AE752" s="354">
        <v>0</v>
      </c>
      <c r="AF752" s="354">
        <v>0</v>
      </c>
      <c r="AG752" s="355">
        <v>0</v>
      </c>
      <c r="AH752" s="167">
        <v>834</v>
      </c>
      <c r="AI752" s="373">
        <v>0</v>
      </c>
      <c r="AJ752" s="357"/>
      <c r="AK752" s="357"/>
      <c r="AL752" s="357"/>
      <c r="AM752" s="357"/>
      <c r="AN752" s="358">
        <v>0</v>
      </c>
      <c r="AO752" s="359">
        <v>0</v>
      </c>
      <c r="AP752" s="360" t="s">
        <v>527</v>
      </c>
      <c r="AQ752" s="382">
        <v>0</v>
      </c>
      <c r="AR752" s="382">
        <v>0</v>
      </c>
      <c r="AS752" s="382">
        <v>0</v>
      </c>
      <c r="AT752" s="382">
        <v>0</v>
      </c>
      <c r="AU752" s="362">
        <v>0</v>
      </c>
      <c r="AV752" s="363">
        <v>478</v>
      </c>
      <c r="AW752" s="364">
        <v>0</v>
      </c>
    </row>
    <row r="753" spans="1:49" ht="14.25" customHeight="1" x14ac:dyDescent="0.2">
      <c r="A753" s="153">
        <v>752</v>
      </c>
      <c r="B753" s="153" t="str">
        <f t="shared" si="10"/>
        <v>CO-CASEducation</v>
      </c>
      <c r="C753" s="343" t="s">
        <v>149</v>
      </c>
      <c r="D753" s="344" t="s">
        <v>149</v>
      </c>
      <c r="E753" s="344" t="s">
        <v>176</v>
      </c>
      <c r="F753" s="344" t="s">
        <v>177</v>
      </c>
      <c r="G753" s="344" t="s">
        <v>418</v>
      </c>
      <c r="H753" s="212">
        <v>175</v>
      </c>
      <c r="I753" s="212">
        <v>192</v>
      </c>
      <c r="J753" s="212">
        <v>421</v>
      </c>
      <c r="K753" s="212">
        <v>315</v>
      </c>
      <c r="L753" s="346">
        <v>1103</v>
      </c>
      <c r="M753" s="346">
        <v>15126</v>
      </c>
      <c r="N753" s="236">
        <v>7.2920798624884306E-2</v>
      </c>
      <c r="O753" s="347">
        <v>117</v>
      </c>
      <c r="P753" s="347">
        <v>138</v>
      </c>
      <c r="Q753" s="347">
        <v>293</v>
      </c>
      <c r="R753" s="347">
        <v>219</v>
      </c>
      <c r="S753" s="348">
        <v>767</v>
      </c>
      <c r="T753" s="157">
        <v>10761</v>
      </c>
      <c r="U753" s="349">
        <v>7.1275903726419482E-2</v>
      </c>
      <c r="V753" s="350"/>
      <c r="W753" s="350"/>
      <c r="X753" s="350"/>
      <c r="Y753" s="350"/>
      <c r="Z753" s="351">
        <v>0</v>
      </c>
      <c r="AA753" s="352">
        <v>0</v>
      </c>
      <c r="AB753" s="353" t="s">
        <v>527</v>
      </c>
      <c r="AC753" s="354">
        <v>40</v>
      </c>
      <c r="AD753" s="354">
        <v>47</v>
      </c>
      <c r="AE753" s="354">
        <v>100</v>
      </c>
      <c r="AF753" s="354">
        <v>75</v>
      </c>
      <c r="AG753" s="355">
        <v>262</v>
      </c>
      <c r="AH753" s="167">
        <v>3617</v>
      </c>
      <c r="AI753" s="373">
        <v>7.243572021011889E-2</v>
      </c>
      <c r="AJ753" s="357"/>
      <c r="AK753" s="357"/>
      <c r="AL753" s="357"/>
      <c r="AM753" s="357"/>
      <c r="AN753" s="358">
        <v>0</v>
      </c>
      <c r="AO753" s="359">
        <v>0</v>
      </c>
      <c r="AP753" s="360" t="s">
        <v>527</v>
      </c>
      <c r="AQ753" s="382">
        <v>18</v>
      </c>
      <c r="AR753" s="382">
        <v>7</v>
      </c>
      <c r="AS753" s="382">
        <v>28</v>
      </c>
      <c r="AT753" s="382">
        <v>21</v>
      </c>
      <c r="AU753" s="362">
        <v>74</v>
      </c>
      <c r="AV753" s="363">
        <v>748</v>
      </c>
      <c r="AW753" s="364">
        <v>9.8930481283422467E-2</v>
      </c>
    </row>
    <row r="754" spans="1:49" ht="14.25" customHeight="1" x14ac:dyDescent="0.2">
      <c r="A754" s="153">
        <v>753</v>
      </c>
      <c r="B754" s="153" t="str">
        <f t="shared" si="10"/>
        <v>CO-CAUEducation</v>
      </c>
      <c r="C754" s="343" t="s">
        <v>149</v>
      </c>
      <c r="D754" s="344" t="s">
        <v>149</v>
      </c>
      <c r="E754" s="344" t="s">
        <v>190</v>
      </c>
      <c r="F754" s="344" t="s">
        <v>191</v>
      </c>
      <c r="G754" s="344" t="s">
        <v>418</v>
      </c>
      <c r="H754" s="212">
        <v>244</v>
      </c>
      <c r="I754" s="212">
        <v>291</v>
      </c>
      <c r="J754" s="212">
        <v>504</v>
      </c>
      <c r="K754" s="212">
        <v>669</v>
      </c>
      <c r="L754" s="346">
        <v>1708</v>
      </c>
      <c r="M754" s="346">
        <v>29174</v>
      </c>
      <c r="N754" s="236">
        <v>5.854528004387468E-2</v>
      </c>
      <c r="O754" s="347">
        <v>184</v>
      </c>
      <c r="P754" s="347">
        <v>221</v>
      </c>
      <c r="Q754" s="347">
        <v>379</v>
      </c>
      <c r="R754" s="347">
        <v>494</v>
      </c>
      <c r="S754" s="348">
        <v>1278</v>
      </c>
      <c r="T754" s="157">
        <v>21889</v>
      </c>
      <c r="U754" s="349">
        <v>5.8385490428982591E-2</v>
      </c>
      <c r="V754" s="350"/>
      <c r="W754" s="350"/>
      <c r="X754" s="350"/>
      <c r="Y754" s="350"/>
      <c r="Z754" s="351">
        <v>0</v>
      </c>
      <c r="AA754" s="352">
        <v>0</v>
      </c>
      <c r="AB754" s="353" t="s">
        <v>527</v>
      </c>
      <c r="AC754" s="354">
        <v>57</v>
      </c>
      <c r="AD754" s="354">
        <v>69</v>
      </c>
      <c r="AE754" s="354">
        <v>118</v>
      </c>
      <c r="AF754" s="354">
        <v>154</v>
      </c>
      <c r="AG754" s="355">
        <v>398</v>
      </c>
      <c r="AH754" s="167">
        <v>6731</v>
      </c>
      <c r="AI754" s="373">
        <v>5.9129401277670482E-2</v>
      </c>
      <c r="AJ754" s="357"/>
      <c r="AK754" s="357"/>
      <c r="AL754" s="357"/>
      <c r="AM754" s="357"/>
      <c r="AN754" s="358">
        <v>0</v>
      </c>
      <c r="AO754" s="359">
        <v>0</v>
      </c>
      <c r="AP754" s="360" t="s">
        <v>527</v>
      </c>
      <c r="AQ754" s="382">
        <v>3</v>
      </c>
      <c r="AR754" s="382">
        <v>1</v>
      </c>
      <c r="AS754" s="382">
        <v>7</v>
      </c>
      <c r="AT754" s="382">
        <v>21</v>
      </c>
      <c r="AU754" s="362">
        <v>32</v>
      </c>
      <c r="AV754" s="363">
        <v>554</v>
      </c>
      <c r="AW754" s="364">
        <v>5.7761732851985562E-2</v>
      </c>
    </row>
    <row r="755" spans="1:49" ht="14.25" customHeight="1" x14ac:dyDescent="0.2">
      <c r="A755" s="153">
        <v>754</v>
      </c>
      <c r="B755" s="153" t="str">
        <f t="shared" si="10"/>
        <v>CO-CESEducation</v>
      </c>
      <c r="C755" s="343" t="s">
        <v>149</v>
      </c>
      <c r="D755" s="344" t="s">
        <v>149</v>
      </c>
      <c r="E755" s="344" t="s">
        <v>170</v>
      </c>
      <c r="F755" s="344" t="s">
        <v>171</v>
      </c>
      <c r="G755" s="344" t="s">
        <v>418</v>
      </c>
      <c r="H755" s="212">
        <v>1245</v>
      </c>
      <c r="I755" s="212">
        <v>1171</v>
      </c>
      <c r="J755" s="212">
        <v>1915</v>
      </c>
      <c r="K755" s="212">
        <v>1480</v>
      </c>
      <c r="L755" s="346">
        <v>5811</v>
      </c>
      <c r="M755" s="346">
        <v>99150</v>
      </c>
      <c r="N755" s="236">
        <v>5.860816944024206E-2</v>
      </c>
      <c r="O755" s="347">
        <v>885</v>
      </c>
      <c r="P755" s="347">
        <v>830</v>
      </c>
      <c r="Q755" s="347">
        <v>1347</v>
      </c>
      <c r="R755" s="347">
        <v>996</v>
      </c>
      <c r="S755" s="348">
        <v>4058</v>
      </c>
      <c r="T755" s="157">
        <v>69497</v>
      </c>
      <c r="U755" s="349">
        <v>5.8391009683871245E-2</v>
      </c>
      <c r="V755" s="350"/>
      <c r="W755" s="350"/>
      <c r="X755" s="350"/>
      <c r="Y755" s="350"/>
      <c r="Z755" s="351">
        <v>0</v>
      </c>
      <c r="AA755" s="352">
        <v>0</v>
      </c>
      <c r="AB755" s="353" t="s">
        <v>527</v>
      </c>
      <c r="AC755" s="354">
        <v>286</v>
      </c>
      <c r="AD755" s="354">
        <v>268</v>
      </c>
      <c r="AE755" s="354">
        <v>435</v>
      </c>
      <c r="AF755" s="354">
        <v>321</v>
      </c>
      <c r="AG755" s="355">
        <v>1310</v>
      </c>
      <c r="AH755" s="167">
        <v>22193</v>
      </c>
      <c r="AI755" s="373">
        <v>5.9027621322038482E-2</v>
      </c>
      <c r="AJ755" s="357"/>
      <c r="AK755" s="357"/>
      <c r="AL755" s="357"/>
      <c r="AM755" s="357"/>
      <c r="AN755" s="358">
        <v>0</v>
      </c>
      <c r="AO755" s="359">
        <v>0</v>
      </c>
      <c r="AP755" s="360" t="s">
        <v>527</v>
      </c>
      <c r="AQ755" s="382">
        <v>74</v>
      </c>
      <c r="AR755" s="382">
        <v>73</v>
      </c>
      <c r="AS755" s="382">
        <v>133</v>
      </c>
      <c r="AT755" s="382">
        <v>163</v>
      </c>
      <c r="AU755" s="362">
        <v>443</v>
      </c>
      <c r="AV755" s="363">
        <v>7460</v>
      </c>
      <c r="AW755" s="364">
        <v>5.9383378016085793E-2</v>
      </c>
    </row>
    <row r="756" spans="1:49" ht="14.25" customHeight="1" x14ac:dyDescent="0.2">
      <c r="A756" s="153">
        <v>755</v>
      </c>
      <c r="B756" s="153" t="str">
        <f t="shared" si="10"/>
        <v>CO-CHOEducation</v>
      </c>
      <c r="C756" s="343" t="s">
        <v>149</v>
      </c>
      <c r="D756" s="344" t="s">
        <v>149</v>
      </c>
      <c r="E756" s="344" t="s">
        <v>205</v>
      </c>
      <c r="F756" s="344" t="s">
        <v>206</v>
      </c>
      <c r="G756" s="344" t="s">
        <v>418</v>
      </c>
      <c r="H756" s="212">
        <v>90</v>
      </c>
      <c r="I756" s="212">
        <v>49</v>
      </c>
      <c r="J756" s="212">
        <v>97</v>
      </c>
      <c r="K756" s="212">
        <v>96</v>
      </c>
      <c r="L756" s="346">
        <v>332</v>
      </c>
      <c r="M756" s="346">
        <v>5649</v>
      </c>
      <c r="N756" s="236">
        <v>5.8771463975924941E-2</v>
      </c>
      <c r="O756" s="347">
        <v>60</v>
      </c>
      <c r="P756" s="347">
        <v>36</v>
      </c>
      <c r="Q756" s="347">
        <v>70</v>
      </c>
      <c r="R756" s="347">
        <v>69</v>
      </c>
      <c r="S756" s="348">
        <v>235</v>
      </c>
      <c r="T756" s="157">
        <v>4013</v>
      </c>
      <c r="U756" s="349">
        <v>5.8559681036630951E-2</v>
      </c>
      <c r="V756" s="350"/>
      <c r="W756" s="350"/>
      <c r="X756" s="350"/>
      <c r="Y756" s="350"/>
      <c r="Z756" s="351">
        <v>0</v>
      </c>
      <c r="AA756" s="352">
        <v>0</v>
      </c>
      <c r="AB756" s="353" t="s">
        <v>527</v>
      </c>
      <c r="AC756" s="354">
        <v>21</v>
      </c>
      <c r="AD756" s="354">
        <v>13</v>
      </c>
      <c r="AE756" s="354">
        <v>24</v>
      </c>
      <c r="AF756" s="354">
        <v>24</v>
      </c>
      <c r="AG756" s="355">
        <v>82</v>
      </c>
      <c r="AH756" s="167">
        <v>1381</v>
      </c>
      <c r="AI756" s="373">
        <v>5.9377262853005069E-2</v>
      </c>
      <c r="AJ756" s="357"/>
      <c r="AK756" s="357"/>
      <c r="AL756" s="357"/>
      <c r="AM756" s="357"/>
      <c r="AN756" s="358">
        <v>0</v>
      </c>
      <c r="AO756" s="359">
        <v>0</v>
      </c>
      <c r="AP756" s="360" t="s">
        <v>527</v>
      </c>
      <c r="AQ756" s="382">
        <v>9</v>
      </c>
      <c r="AR756" s="382">
        <v>0</v>
      </c>
      <c r="AS756" s="382">
        <v>3</v>
      </c>
      <c r="AT756" s="382">
        <v>3</v>
      </c>
      <c r="AU756" s="362">
        <v>15</v>
      </c>
      <c r="AV756" s="363">
        <v>255</v>
      </c>
      <c r="AW756" s="364">
        <v>5.8823529411764705E-2</v>
      </c>
    </row>
    <row r="757" spans="1:49" ht="14.25" customHeight="1" x14ac:dyDescent="0.2">
      <c r="A757" s="153">
        <v>756</v>
      </c>
      <c r="B757" s="153" t="str">
        <f t="shared" si="10"/>
        <v>CO-COREducation</v>
      </c>
      <c r="C757" s="343" t="s">
        <v>149</v>
      </c>
      <c r="D757" s="344" t="s">
        <v>149</v>
      </c>
      <c r="E757" s="344" t="s">
        <v>184</v>
      </c>
      <c r="F757" s="344" t="s">
        <v>185</v>
      </c>
      <c r="G757" s="344" t="s">
        <v>418</v>
      </c>
      <c r="H757" s="212">
        <v>405</v>
      </c>
      <c r="I757" s="212">
        <v>385</v>
      </c>
      <c r="J757" s="212">
        <v>625</v>
      </c>
      <c r="K757" s="212">
        <v>434</v>
      </c>
      <c r="L757" s="346">
        <v>1849</v>
      </c>
      <c r="M757" s="346">
        <v>31497</v>
      </c>
      <c r="N757" s="236">
        <v>5.870400355589421E-2</v>
      </c>
      <c r="O757" s="347">
        <v>269</v>
      </c>
      <c r="P757" s="347">
        <v>206</v>
      </c>
      <c r="Q757" s="347">
        <v>330</v>
      </c>
      <c r="R757" s="347">
        <v>260</v>
      </c>
      <c r="S757" s="348">
        <v>1065</v>
      </c>
      <c r="T757" s="157">
        <v>18240</v>
      </c>
      <c r="U757" s="349">
        <v>5.8388157894736843E-2</v>
      </c>
      <c r="V757" s="350"/>
      <c r="W757" s="350"/>
      <c r="X757" s="350"/>
      <c r="Y757" s="350"/>
      <c r="Z757" s="351">
        <v>0</v>
      </c>
      <c r="AA757" s="352">
        <v>0</v>
      </c>
      <c r="AB757" s="353" t="s">
        <v>527</v>
      </c>
      <c r="AC757" s="354">
        <v>105</v>
      </c>
      <c r="AD757" s="354">
        <v>81</v>
      </c>
      <c r="AE757" s="354">
        <v>129</v>
      </c>
      <c r="AF757" s="354">
        <v>101</v>
      </c>
      <c r="AG757" s="355">
        <v>416</v>
      </c>
      <c r="AH757" s="167">
        <v>7065</v>
      </c>
      <c r="AI757" s="373">
        <v>5.8881811748053785E-2</v>
      </c>
      <c r="AJ757" s="357"/>
      <c r="AK757" s="357"/>
      <c r="AL757" s="357"/>
      <c r="AM757" s="357"/>
      <c r="AN757" s="358">
        <v>0</v>
      </c>
      <c r="AO757" s="359">
        <v>0</v>
      </c>
      <c r="AP757" s="360" t="s">
        <v>527</v>
      </c>
      <c r="AQ757" s="382">
        <v>31</v>
      </c>
      <c r="AR757" s="382">
        <v>98</v>
      </c>
      <c r="AS757" s="382">
        <v>166</v>
      </c>
      <c r="AT757" s="382">
        <v>73</v>
      </c>
      <c r="AU757" s="362">
        <v>368</v>
      </c>
      <c r="AV757" s="363">
        <v>6192</v>
      </c>
      <c r="AW757" s="364">
        <v>5.9431524547803614E-2</v>
      </c>
    </row>
    <row r="758" spans="1:49" ht="14.25" customHeight="1" x14ac:dyDescent="0.2">
      <c r="A758" s="153">
        <v>757</v>
      </c>
      <c r="B758" s="153" t="str">
        <f t="shared" si="10"/>
        <v>CO-CUNEducation</v>
      </c>
      <c r="C758" s="343" t="s">
        <v>149</v>
      </c>
      <c r="D758" s="344" t="s">
        <v>149</v>
      </c>
      <c r="E758" s="344" t="s">
        <v>162</v>
      </c>
      <c r="F758" s="344" t="s">
        <v>163</v>
      </c>
      <c r="G758" s="344" t="s">
        <v>418</v>
      </c>
      <c r="H758" s="212">
        <v>1244</v>
      </c>
      <c r="I758" s="212">
        <v>1698</v>
      </c>
      <c r="J758" s="212">
        <v>3725</v>
      </c>
      <c r="K758" s="212">
        <v>3453</v>
      </c>
      <c r="L758" s="346">
        <v>10120</v>
      </c>
      <c r="M758" s="346">
        <v>191794</v>
      </c>
      <c r="N758" s="236">
        <v>5.2764945723015322E-2</v>
      </c>
      <c r="O758" s="347">
        <v>716</v>
      </c>
      <c r="P758" s="347">
        <v>1109</v>
      </c>
      <c r="Q758" s="347">
        <v>2531</v>
      </c>
      <c r="R758" s="347">
        <v>2368</v>
      </c>
      <c r="S758" s="348">
        <v>6724</v>
      </c>
      <c r="T758" s="157">
        <v>134251</v>
      </c>
      <c r="U758" s="349">
        <v>5.0085288005303499E-2</v>
      </c>
      <c r="V758" s="350"/>
      <c r="W758" s="350"/>
      <c r="X758" s="350"/>
      <c r="Y758" s="350"/>
      <c r="Z758" s="351">
        <v>0</v>
      </c>
      <c r="AA758" s="352">
        <v>0</v>
      </c>
      <c r="AB758" s="353" t="s">
        <v>527</v>
      </c>
      <c r="AC758" s="354">
        <v>414</v>
      </c>
      <c r="AD758" s="354">
        <v>518</v>
      </c>
      <c r="AE758" s="354">
        <v>1067</v>
      </c>
      <c r="AF758" s="354">
        <v>969</v>
      </c>
      <c r="AG758" s="355">
        <v>2968</v>
      </c>
      <c r="AH758" s="167">
        <v>50322</v>
      </c>
      <c r="AI758" s="373">
        <v>5.8980167719883944E-2</v>
      </c>
      <c r="AJ758" s="357"/>
      <c r="AK758" s="357"/>
      <c r="AL758" s="357"/>
      <c r="AM758" s="357"/>
      <c r="AN758" s="358">
        <v>0</v>
      </c>
      <c r="AO758" s="359">
        <v>0</v>
      </c>
      <c r="AP758" s="360" t="s">
        <v>527</v>
      </c>
      <c r="AQ758" s="382">
        <v>114</v>
      </c>
      <c r="AR758" s="382">
        <v>71</v>
      </c>
      <c r="AS758" s="382">
        <v>127</v>
      </c>
      <c r="AT758" s="382">
        <v>116</v>
      </c>
      <c r="AU758" s="362">
        <v>428</v>
      </c>
      <c r="AV758" s="363">
        <v>7221</v>
      </c>
      <c r="AW758" s="364">
        <v>5.9271569034759726E-2</v>
      </c>
    </row>
    <row r="759" spans="1:49" ht="14.25" customHeight="1" x14ac:dyDescent="0.2">
      <c r="A759" s="153">
        <v>758</v>
      </c>
      <c r="B759" s="153" t="str">
        <f t="shared" si="10"/>
        <v>CO-GUAEducation</v>
      </c>
      <c r="C759" s="343" t="s">
        <v>149</v>
      </c>
      <c r="D759" s="344" t="s">
        <v>149</v>
      </c>
      <c r="E759" s="344" t="s">
        <v>196</v>
      </c>
      <c r="F759" s="344" t="s">
        <v>197</v>
      </c>
      <c r="G759" s="344" t="s">
        <v>418</v>
      </c>
      <c r="H759" s="212">
        <v>37</v>
      </c>
      <c r="I759" s="212">
        <v>46</v>
      </c>
      <c r="J759" s="212">
        <v>83</v>
      </c>
      <c r="K759" s="212">
        <v>68</v>
      </c>
      <c r="L759" s="346">
        <v>234</v>
      </c>
      <c r="M759" s="346">
        <v>3865</v>
      </c>
      <c r="N759" s="236">
        <v>6.054333764553687E-2</v>
      </c>
      <c r="O759" s="347">
        <v>27</v>
      </c>
      <c r="P759" s="347">
        <v>34</v>
      </c>
      <c r="Q759" s="347">
        <v>60</v>
      </c>
      <c r="R759" s="347">
        <v>50</v>
      </c>
      <c r="S759" s="348">
        <v>171</v>
      </c>
      <c r="T759" s="157">
        <v>2918</v>
      </c>
      <c r="U759" s="349">
        <v>5.860178204249486E-2</v>
      </c>
      <c r="V759" s="350"/>
      <c r="W759" s="350"/>
      <c r="X759" s="350"/>
      <c r="Y759" s="350"/>
      <c r="Z759" s="351">
        <v>0</v>
      </c>
      <c r="AA759" s="352">
        <v>0</v>
      </c>
      <c r="AB759" s="353" t="s">
        <v>527</v>
      </c>
      <c r="AC759" s="354">
        <v>8</v>
      </c>
      <c r="AD759" s="354">
        <v>10</v>
      </c>
      <c r="AE759" s="354">
        <v>17</v>
      </c>
      <c r="AF759" s="354">
        <v>14</v>
      </c>
      <c r="AG759" s="355">
        <v>49</v>
      </c>
      <c r="AH759" s="167">
        <v>818</v>
      </c>
      <c r="AI759" s="373">
        <v>5.9902200488997553E-2</v>
      </c>
      <c r="AJ759" s="357"/>
      <c r="AK759" s="357"/>
      <c r="AL759" s="357"/>
      <c r="AM759" s="357"/>
      <c r="AN759" s="358">
        <v>0</v>
      </c>
      <c r="AO759" s="359">
        <v>0</v>
      </c>
      <c r="AP759" s="360" t="s">
        <v>527</v>
      </c>
      <c r="AQ759" s="382">
        <v>2</v>
      </c>
      <c r="AR759" s="382">
        <v>2</v>
      </c>
      <c r="AS759" s="382">
        <v>6</v>
      </c>
      <c r="AT759" s="382">
        <v>4</v>
      </c>
      <c r="AU759" s="362">
        <v>14</v>
      </c>
      <c r="AV759" s="363">
        <v>129</v>
      </c>
      <c r="AW759" s="364">
        <v>0.10852713178294573</v>
      </c>
    </row>
    <row r="760" spans="1:49" ht="14.25" customHeight="1" x14ac:dyDescent="0.2">
      <c r="A760" s="153">
        <v>759</v>
      </c>
      <c r="B760" s="153" t="str">
        <f t="shared" si="10"/>
        <v>CO-GUVEducation</v>
      </c>
      <c r="C760" s="343" t="s">
        <v>149</v>
      </c>
      <c r="D760" s="344" t="s">
        <v>149</v>
      </c>
      <c r="E760" s="344" t="s">
        <v>209</v>
      </c>
      <c r="F760" s="344" t="s">
        <v>210</v>
      </c>
      <c r="G760" s="344" t="s">
        <v>418</v>
      </c>
      <c r="H760" s="212">
        <v>22</v>
      </c>
      <c r="I760" s="212">
        <v>19</v>
      </c>
      <c r="J760" s="212">
        <v>38</v>
      </c>
      <c r="K760" s="212">
        <v>31</v>
      </c>
      <c r="L760" s="346">
        <v>110</v>
      </c>
      <c r="M760" s="346">
        <v>2010</v>
      </c>
      <c r="N760" s="236">
        <v>5.4726368159203981E-2</v>
      </c>
      <c r="O760" s="347">
        <v>17</v>
      </c>
      <c r="P760" s="347">
        <v>15</v>
      </c>
      <c r="Q760" s="347">
        <v>29</v>
      </c>
      <c r="R760" s="347">
        <v>24</v>
      </c>
      <c r="S760" s="348">
        <v>85</v>
      </c>
      <c r="T760" s="157">
        <v>1460</v>
      </c>
      <c r="U760" s="349">
        <v>5.8219178082191778E-2</v>
      </c>
      <c r="V760" s="350"/>
      <c r="W760" s="350"/>
      <c r="X760" s="350"/>
      <c r="Y760" s="350"/>
      <c r="Z760" s="351">
        <v>0</v>
      </c>
      <c r="AA760" s="352">
        <v>0</v>
      </c>
      <c r="AB760" s="353" t="s">
        <v>527</v>
      </c>
      <c r="AC760" s="354">
        <v>5</v>
      </c>
      <c r="AD760" s="354">
        <v>4</v>
      </c>
      <c r="AE760" s="354">
        <v>9</v>
      </c>
      <c r="AF760" s="354">
        <v>7</v>
      </c>
      <c r="AG760" s="355">
        <v>25</v>
      </c>
      <c r="AH760" s="167">
        <v>423</v>
      </c>
      <c r="AI760" s="373">
        <v>5.9101654846335699E-2</v>
      </c>
      <c r="AJ760" s="357"/>
      <c r="AK760" s="357"/>
      <c r="AL760" s="357"/>
      <c r="AM760" s="357"/>
      <c r="AN760" s="358">
        <v>0</v>
      </c>
      <c r="AO760" s="359">
        <v>0</v>
      </c>
      <c r="AP760" s="360" t="s">
        <v>527</v>
      </c>
      <c r="AQ760" s="382">
        <v>0</v>
      </c>
      <c r="AR760" s="382">
        <v>0</v>
      </c>
      <c r="AS760" s="382">
        <v>0</v>
      </c>
      <c r="AT760" s="382">
        <v>0</v>
      </c>
      <c r="AU760" s="362">
        <v>0</v>
      </c>
      <c r="AV760" s="363">
        <v>127</v>
      </c>
      <c r="AW760" s="364">
        <v>0</v>
      </c>
    </row>
    <row r="761" spans="1:49" ht="14.25" customHeight="1" x14ac:dyDescent="0.2">
      <c r="A761" s="153">
        <v>760</v>
      </c>
      <c r="B761" s="153" t="str">
        <f t="shared" ref="B761:B824" si="11">CONCATENATE(E761,G761)</f>
        <v>CO-HUIEducation</v>
      </c>
      <c r="C761" s="343" t="s">
        <v>149</v>
      </c>
      <c r="D761" s="344" t="s">
        <v>149</v>
      </c>
      <c r="E761" s="344" t="s">
        <v>198</v>
      </c>
      <c r="F761" s="344" t="s">
        <v>199</v>
      </c>
      <c r="G761" s="344" t="s">
        <v>418</v>
      </c>
      <c r="H761" s="212">
        <v>286</v>
      </c>
      <c r="I761" s="212">
        <v>325</v>
      </c>
      <c r="J761" s="212">
        <v>421</v>
      </c>
      <c r="K761" s="212">
        <v>447</v>
      </c>
      <c r="L761" s="346">
        <v>1479</v>
      </c>
      <c r="M761" s="346">
        <v>25273</v>
      </c>
      <c r="N761" s="236">
        <v>5.8520951212756696E-2</v>
      </c>
      <c r="O761" s="347">
        <v>218</v>
      </c>
      <c r="P761" s="347">
        <v>243</v>
      </c>
      <c r="Q761" s="347">
        <v>317</v>
      </c>
      <c r="R761" s="347">
        <v>329</v>
      </c>
      <c r="S761" s="348">
        <v>1107</v>
      </c>
      <c r="T761" s="157">
        <v>18970</v>
      </c>
      <c r="U761" s="349">
        <v>5.8355297838692671E-2</v>
      </c>
      <c r="V761" s="350"/>
      <c r="W761" s="350"/>
      <c r="X761" s="350"/>
      <c r="Y761" s="350"/>
      <c r="Z761" s="351">
        <v>0</v>
      </c>
      <c r="AA761" s="352">
        <v>0</v>
      </c>
      <c r="AB761" s="353" t="s">
        <v>527</v>
      </c>
      <c r="AC761" s="354">
        <v>66</v>
      </c>
      <c r="AD761" s="354">
        <v>73</v>
      </c>
      <c r="AE761" s="354">
        <v>96</v>
      </c>
      <c r="AF761" s="354">
        <v>99</v>
      </c>
      <c r="AG761" s="355">
        <v>334</v>
      </c>
      <c r="AH761" s="167">
        <v>5659</v>
      </c>
      <c r="AI761" s="373">
        <v>5.9021028450256231E-2</v>
      </c>
      <c r="AJ761" s="357"/>
      <c r="AK761" s="357"/>
      <c r="AL761" s="357"/>
      <c r="AM761" s="357"/>
      <c r="AN761" s="358">
        <v>0</v>
      </c>
      <c r="AO761" s="359">
        <v>0</v>
      </c>
      <c r="AP761" s="360" t="s">
        <v>527</v>
      </c>
      <c r="AQ761" s="382">
        <v>2</v>
      </c>
      <c r="AR761" s="382">
        <v>9</v>
      </c>
      <c r="AS761" s="382">
        <v>8</v>
      </c>
      <c r="AT761" s="382">
        <v>19</v>
      </c>
      <c r="AU761" s="362">
        <v>38</v>
      </c>
      <c r="AV761" s="363">
        <v>644</v>
      </c>
      <c r="AW761" s="364">
        <v>5.9006211180124224E-2</v>
      </c>
    </row>
    <row r="762" spans="1:49" ht="14.25" customHeight="1" x14ac:dyDescent="0.2">
      <c r="A762" s="153">
        <v>761</v>
      </c>
      <c r="B762" s="153" t="str">
        <f t="shared" si="11"/>
        <v>CO-LAGEducation</v>
      </c>
      <c r="C762" s="343" t="s">
        <v>149</v>
      </c>
      <c r="D762" s="344" t="s">
        <v>149</v>
      </c>
      <c r="E762" s="344" t="s">
        <v>158</v>
      </c>
      <c r="F762" s="344" t="s">
        <v>159</v>
      </c>
      <c r="G762" s="344" t="s">
        <v>418</v>
      </c>
      <c r="H762" s="212">
        <v>3699</v>
      </c>
      <c r="I762" s="212">
        <v>3574</v>
      </c>
      <c r="J762" s="212">
        <v>10133</v>
      </c>
      <c r="K762" s="212">
        <v>4455</v>
      </c>
      <c r="L762" s="346">
        <v>21861</v>
      </c>
      <c r="M762" s="346">
        <v>363413</v>
      </c>
      <c r="N762" s="236">
        <v>6.015470002449004E-2</v>
      </c>
      <c r="O762" s="347">
        <v>1200</v>
      </c>
      <c r="P762" s="347">
        <v>1031</v>
      </c>
      <c r="Q762" s="347">
        <v>1667</v>
      </c>
      <c r="R762" s="347">
        <v>1340</v>
      </c>
      <c r="S762" s="348">
        <v>5238</v>
      </c>
      <c r="T762" s="157">
        <v>86460</v>
      </c>
      <c r="U762" s="349">
        <v>6.058292852185982E-2</v>
      </c>
      <c r="V762" s="350"/>
      <c r="W762" s="350"/>
      <c r="X762" s="350"/>
      <c r="Y762" s="350"/>
      <c r="Z762" s="351">
        <v>0</v>
      </c>
      <c r="AA762" s="352">
        <v>0</v>
      </c>
      <c r="AB762" s="353" t="s">
        <v>527</v>
      </c>
      <c r="AC762" s="354">
        <v>389</v>
      </c>
      <c r="AD762" s="354">
        <v>423</v>
      </c>
      <c r="AE762" s="354">
        <v>632</v>
      </c>
      <c r="AF762" s="354">
        <v>493</v>
      </c>
      <c r="AG762" s="355">
        <v>1937</v>
      </c>
      <c r="AH762" s="167">
        <v>26661</v>
      </c>
      <c r="AI762" s="373">
        <v>7.2652938749484267E-2</v>
      </c>
      <c r="AJ762" s="357">
        <v>1994</v>
      </c>
      <c r="AK762" s="357">
        <v>1994</v>
      </c>
      <c r="AL762" s="357">
        <v>7563</v>
      </c>
      <c r="AM762" s="357">
        <v>2372</v>
      </c>
      <c r="AN762" s="358">
        <v>13923</v>
      </c>
      <c r="AO762" s="359">
        <v>237455</v>
      </c>
      <c r="AP762" s="360">
        <v>5.8634267545429664E-2</v>
      </c>
      <c r="AQ762" s="382">
        <v>116</v>
      </c>
      <c r="AR762" s="382">
        <v>126</v>
      </c>
      <c r="AS762" s="382">
        <v>271</v>
      </c>
      <c r="AT762" s="382">
        <v>250</v>
      </c>
      <c r="AU762" s="362">
        <v>763</v>
      </c>
      <c r="AV762" s="363">
        <v>12837</v>
      </c>
      <c r="AW762" s="364">
        <v>5.9437563293604424E-2</v>
      </c>
    </row>
    <row r="763" spans="1:49" ht="14.25" customHeight="1" x14ac:dyDescent="0.2">
      <c r="A763" s="153">
        <v>762</v>
      </c>
      <c r="B763" s="153" t="str">
        <f t="shared" si="11"/>
        <v>CO-MAGEducation</v>
      </c>
      <c r="C763" s="343" t="s">
        <v>149</v>
      </c>
      <c r="D763" s="344" t="s">
        <v>149</v>
      </c>
      <c r="E763" s="344" t="s">
        <v>166</v>
      </c>
      <c r="F763" s="344" t="s">
        <v>167</v>
      </c>
      <c r="G763" s="344" t="s">
        <v>418</v>
      </c>
      <c r="H763" s="212">
        <v>1024</v>
      </c>
      <c r="I763" s="212">
        <v>1320</v>
      </c>
      <c r="J763" s="212">
        <v>1887</v>
      </c>
      <c r="K763" s="212">
        <v>1563</v>
      </c>
      <c r="L763" s="346">
        <v>5794</v>
      </c>
      <c r="M763" s="346">
        <v>98885</v>
      </c>
      <c r="N763" s="236">
        <v>5.8593315467462201E-2</v>
      </c>
      <c r="O763" s="347">
        <v>728</v>
      </c>
      <c r="P763" s="347">
        <v>930</v>
      </c>
      <c r="Q763" s="347">
        <v>1345</v>
      </c>
      <c r="R763" s="347">
        <v>1099</v>
      </c>
      <c r="S763" s="348">
        <v>4102</v>
      </c>
      <c r="T763" s="157">
        <v>70226</v>
      </c>
      <c r="U763" s="349">
        <v>5.841141457579814E-2</v>
      </c>
      <c r="V763" s="350"/>
      <c r="W763" s="350"/>
      <c r="X763" s="350"/>
      <c r="Y763" s="350"/>
      <c r="Z763" s="351">
        <v>0</v>
      </c>
      <c r="AA763" s="352">
        <v>0</v>
      </c>
      <c r="AB763" s="353" t="s">
        <v>527</v>
      </c>
      <c r="AC763" s="354">
        <v>228</v>
      </c>
      <c r="AD763" s="354">
        <v>291</v>
      </c>
      <c r="AE763" s="354">
        <v>421</v>
      </c>
      <c r="AF763" s="354">
        <v>344</v>
      </c>
      <c r="AG763" s="355">
        <v>1284</v>
      </c>
      <c r="AH763" s="167">
        <v>21781</v>
      </c>
      <c r="AI763" s="373">
        <v>5.8950461411321792E-2</v>
      </c>
      <c r="AJ763" s="357"/>
      <c r="AK763" s="357"/>
      <c r="AL763" s="357"/>
      <c r="AM763" s="357"/>
      <c r="AN763" s="358">
        <v>0</v>
      </c>
      <c r="AO763" s="359">
        <v>0</v>
      </c>
      <c r="AP763" s="360" t="s">
        <v>527</v>
      </c>
      <c r="AQ763" s="382">
        <v>68</v>
      </c>
      <c r="AR763" s="382">
        <v>99</v>
      </c>
      <c r="AS763" s="382">
        <v>121</v>
      </c>
      <c r="AT763" s="382">
        <v>120</v>
      </c>
      <c r="AU763" s="362">
        <v>408</v>
      </c>
      <c r="AV763" s="363">
        <v>6878</v>
      </c>
      <c r="AW763" s="364">
        <v>5.9319569642337887E-2</v>
      </c>
    </row>
    <row r="764" spans="1:49" ht="14.25" customHeight="1" x14ac:dyDescent="0.2">
      <c r="A764" s="153">
        <v>763</v>
      </c>
      <c r="B764" s="153" t="str">
        <f t="shared" si="11"/>
        <v>CO-METEducation</v>
      </c>
      <c r="C764" s="343" t="s">
        <v>149</v>
      </c>
      <c r="D764" s="344" t="s">
        <v>149</v>
      </c>
      <c r="E764" s="344" t="s">
        <v>192</v>
      </c>
      <c r="F764" s="344" t="s">
        <v>193</v>
      </c>
      <c r="G764" s="344" t="s">
        <v>418</v>
      </c>
      <c r="H764" s="212">
        <v>523</v>
      </c>
      <c r="I764" s="212">
        <v>670</v>
      </c>
      <c r="J764" s="212">
        <v>1030</v>
      </c>
      <c r="K764" s="212">
        <v>918</v>
      </c>
      <c r="L764" s="346">
        <v>3141</v>
      </c>
      <c r="M764" s="346">
        <v>53614</v>
      </c>
      <c r="N764" s="236">
        <v>5.8585444100421533E-2</v>
      </c>
      <c r="O764" s="347">
        <v>377</v>
      </c>
      <c r="P764" s="347">
        <v>498</v>
      </c>
      <c r="Q764" s="347">
        <v>757</v>
      </c>
      <c r="R764" s="347">
        <v>680</v>
      </c>
      <c r="S764" s="348">
        <v>2312</v>
      </c>
      <c r="T764" s="157">
        <v>39582</v>
      </c>
      <c r="U764" s="349">
        <v>5.8410388560456772E-2</v>
      </c>
      <c r="V764" s="350"/>
      <c r="W764" s="350"/>
      <c r="X764" s="350"/>
      <c r="Y764" s="350"/>
      <c r="Z764" s="351">
        <v>0</v>
      </c>
      <c r="AA764" s="352">
        <v>0</v>
      </c>
      <c r="AB764" s="353" t="s">
        <v>527</v>
      </c>
      <c r="AC764" s="354">
        <v>122</v>
      </c>
      <c r="AD764" s="354">
        <v>162</v>
      </c>
      <c r="AE764" s="354">
        <v>246</v>
      </c>
      <c r="AF764" s="354">
        <v>221</v>
      </c>
      <c r="AG764" s="355">
        <v>751</v>
      </c>
      <c r="AH764" s="167">
        <v>12714</v>
      </c>
      <c r="AI764" s="373">
        <v>5.9068743117822869E-2</v>
      </c>
      <c r="AJ764" s="357"/>
      <c r="AK764" s="357"/>
      <c r="AL764" s="357"/>
      <c r="AM764" s="357"/>
      <c r="AN764" s="358">
        <v>0</v>
      </c>
      <c r="AO764" s="359">
        <v>0</v>
      </c>
      <c r="AP764" s="360" t="s">
        <v>527</v>
      </c>
      <c r="AQ764" s="382">
        <v>24</v>
      </c>
      <c r="AR764" s="382">
        <v>10</v>
      </c>
      <c r="AS764" s="382">
        <v>27</v>
      </c>
      <c r="AT764" s="382">
        <v>17</v>
      </c>
      <c r="AU764" s="362">
        <v>78</v>
      </c>
      <c r="AV764" s="363">
        <v>1318</v>
      </c>
      <c r="AW764" s="364">
        <v>5.9180576631259481E-2</v>
      </c>
    </row>
    <row r="765" spans="1:49" ht="14.25" customHeight="1" x14ac:dyDescent="0.2">
      <c r="A765" s="153">
        <v>764</v>
      </c>
      <c r="B765" s="153" t="str">
        <f t="shared" si="11"/>
        <v>CO-NAREducation</v>
      </c>
      <c r="C765" s="343" t="s">
        <v>149</v>
      </c>
      <c r="D765" s="344" t="s">
        <v>149</v>
      </c>
      <c r="E765" s="344" t="s">
        <v>182</v>
      </c>
      <c r="F765" s="344" t="s">
        <v>183</v>
      </c>
      <c r="G765" s="344" t="s">
        <v>418</v>
      </c>
      <c r="H765" s="212">
        <v>128</v>
      </c>
      <c r="I765" s="212">
        <v>218</v>
      </c>
      <c r="J765" s="212">
        <v>347</v>
      </c>
      <c r="K765" s="212">
        <v>335</v>
      </c>
      <c r="L765" s="346">
        <v>1028</v>
      </c>
      <c r="M765" s="346">
        <v>17535</v>
      </c>
      <c r="N765" s="236">
        <v>5.8625605930995153E-2</v>
      </c>
      <c r="O765" s="347">
        <v>96</v>
      </c>
      <c r="P765" s="347">
        <v>161</v>
      </c>
      <c r="Q765" s="347">
        <v>252</v>
      </c>
      <c r="R765" s="347">
        <v>248</v>
      </c>
      <c r="S765" s="348">
        <v>757</v>
      </c>
      <c r="T765" s="157">
        <v>12951</v>
      </c>
      <c r="U765" s="349">
        <v>5.8451084858312102E-2</v>
      </c>
      <c r="V765" s="350"/>
      <c r="W765" s="350"/>
      <c r="X765" s="350"/>
      <c r="Y765" s="350"/>
      <c r="Z765" s="351">
        <v>0</v>
      </c>
      <c r="AA765" s="352">
        <v>0</v>
      </c>
      <c r="AB765" s="353" t="s">
        <v>527</v>
      </c>
      <c r="AC765" s="354">
        <v>30</v>
      </c>
      <c r="AD765" s="354">
        <v>50</v>
      </c>
      <c r="AE765" s="354">
        <v>79</v>
      </c>
      <c r="AF765" s="354">
        <v>77</v>
      </c>
      <c r="AG765" s="355">
        <v>236</v>
      </c>
      <c r="AH765" s="167">
        <v>4003</v>
      </c>
      <c r="AI765" s="373">
        <v>5.8955783162628027E-2</v>
      </c>
      <c r="AJ765" s="357"/>
      <c r="AK765" s="357"/>
      <c r="AL765" s="357"/>
      <c r="AM765" s="357"/>
      <c r="AN765" s="358">
        <v>0</v>
      </c>
      <c r="AO765" s="359">
        <v>0</v>
      </c>
      <c r="AP765" s="360" t="s">
        <v>527</v>
      </c>
      <c r="AQ765" s="382">
        <v>2</v>
      </c>
      <c r="AR765" s="382">
        <v>7</v>
      </c>
      <c r="AS765" s="382">
        <v>16</v>
      </c>
      <c r="AT765" s="382">
        <v>10</v>
      </c>
      <c r="AU765" s="362">
        <v>35</v>
      </c>
      <c r="AV765" s="363">
        <v>581</v>
      </c>
      <c r="AW765" s="364">
        <v>6.0240963855421686E-2</v>
      </c>
    </row>
    <row r="766" spans="1:49" ht="14.25" customHeight="1" x14ac:dyDescent="0.2">
      <c r="A766" s="153">
        <v>765</v>
      </c>
      <c r="B766" s="153" t="str">
        <f t="shared" si="11"/>
        <v>CO-NSAEducation</v>
      </c>
      <c r="C766" s="343" t="s">
        <v>149</v>
      </c>
      <c r="D766" s="344" t="s">
        <v>149</v>
      </c>
      <c r="E766" s="344" t="s">
        <v>152</v>
      </c>
      <c r="F766" s="344" t="s">
        <v>434</v>
      </c>
      <c r="G766" s="344" t="s">
        <v>418</v>
      </c>
      <c r="H766" s="212">
        <v>7483</v>
      </c>
      <c r="I766" s="212">
        <v>7052</v>
      </c>
      <c r="J766" s="212">
        <v>14987</v>
      </c>
      <c r="K766" s="212">
        <v>6672</v>
      </c>
      <c r="L766" s="346">
        <v>36194</v>
      </c>
      <c r="M766" s="346">
        <v>617299</v>
      </c>
      <c r="N766" s="236">
        <v>5.863285053110405E-2</v>
      </c>
      <c r="O766" s="347">
        <v>2015</v>
      </c>
      <c r="P766" s="347">
        <v>2094</v>
      </c>
      <c r="Q766" s="347">
        <v>3408</v>
      </c>
      <c r="R766" s="347">
        <v>2987</v>
      </c>
      <c r="S766" s="348">
        <v>10504</v>
      </c>
      <c r="T766" s="157">
        <v>179853</v>
      </c>
      <c r="U766" s="349">
        <v>5.8403251544316748E-2</v>
      </c>
      <c r="V766" s="350"/>
      <c r="W766" s="350"/>
      <c r="X766" s="350"/>
      <c r="Y766" s="350"/>
      <c r="Z766" s="351">
        <v>0</v>
      </c>
      <c r="AA766" s="352">
        <v>0</v>
      </c>
      <c r="AB766" s="353" t="s">
        <v>527</v>
      </c>
      <c r="AC766" s="354">
        <v>683</v>
      </c>
      <c r="AD766" s="354">
        <v>710</v>
      </c>
      <c r="AE766" s="354">
        <v>1156</v>
      </c>
      <c r="AF766" s="354">
        <v>1013</v>
      </c>
      <c r="AG766" s="355">
        <v>3562</v>
      </c>
      <c r="AH766" s="167">
        <v>60368</v>
      </c>
      <c r="AI766" s="373">
        <v>5.900477073946462E-2</v>
      </c>
      <c r="AJ766" s="357">
        <v>4516</v>
      </c>
      <c r="AK766" s="357">
        <v>3998</v>
      </c>
      <c r="AL766" s="357">
        <v>9847</v>
      </c>
      <c r="AM766" s="357">
        <v>2221</v>
      </c>
      <c r="AN766" s="358">
        <v>20582</v>
      </c>
      <c r="AO766" s="359">
        <v>351054</v>
      </c>
      <c r="AP766" s="360">
        <v>5.8629156767904651E-2</v>
      </c>
      <c r="AQ766" s="382">
        <v>269</v>
      </c>
      <c r="AR766" s="382">
        <v>250</v>
      </c>
      <c r="AS766" s="382">
        <v>576</v>
      </c>
      <c r="AT766" s="382">
        <v>451</v>
      </c>
      <c r="AU766" s="362">
        <v>1546</v>
      </c>
      <c r="AV766" s="363">
        <v>26024</v>
      </c>
      <c r="AW766" s="364">
        <v>5.9406701506301875E-2</v>
      </c>
    </row>
    <row r="767" spans="1:49" ht="14.25" customHeight="1" x14ac:dyDescent="0.2">
      <c r="A767" s="153">
        <v>766</v>
      </c>
      <c r="B767" s="153" t="str">
        <f t="shared" si="11"/>
        <v>CO-PUTEducation</v>
      </c>
      <c r="C767" s="343" t="s">
        <v>149</v>
      </c>
      <c r="D767" s="344" t="s">
        <v>149</v>
      </c>
      <c r="E767" s="344" t="s">
        <v>202</v>
      </c>
      <c r="F767" s="344" t="s">
        <v>203</v>
      </c>
      <c r="G767" s="344" t="s">
        <v>418</v>
      </c>
      <c r="H767" s="212">
        <v>25</v>
      </c>
      <c r="I767" s="212">
        <v>31</v>
      </c>
      <c r="J767" s="212">
        <v>69</v>
      </c>
      <c r="K767" s="212">
        <v>67</v>
      </c>
      <c r="L767" s="346">
        <v>192</v>
      </c>
      <c r="M767" s="346">
        <v>3240</v>
      </c>
      <c r="N767" s="236">
        <v>5.9259259259259262E-2</v>
      </c>
      <c r="O767" s="347">
        <v>17</v>
      </c>
      <c r="P767" s="347">
        <v>16</v>
      </c>
      <c r="Q767" s="347">
        <v>34</v>
      </c>
      <c r="R767" s="347">
        <v>40</v>
      </c>
      <c r="S767" s="348">
        <v>107</v>
      </c>
      <c r="T767" s="157">
        <v>1825</v>
      </c>
      <c r="U767" s="349">
        <v>5.8630136986301373E-2</v>
      </c>
      <c r="V767" s="350"/>
      <c r="W767" s="350"/>
      <c r="X767" s="350"/>
      <c r="Y767" s="350"/>
      <c r="Z767" s="351">
        <v>0</v>
      </c>
      <c r="AA767" s="352">
        <v>0</v>
      </c>
      <c r="AB767" s="353" t="s">
        <v>527</v>
      </c>
      <c r="AC767" s="354">
        <v>5</v>
      </c>
      <c r="AD767" s="354">
        <v>5</v>
      </c>
      <c r="AE767" s="354">
        <v>10</v>
      </c>
      <c r="AF767" s="354">
        <v>11</v>
      </c>
      <c r="AG767" s="355">
        <v>31</v>
      </c>
      <c r="AH767" s="167">
        <v>520</v>
      </c>
      <c r="AI767" s="373">
        <v>5.9615384615384619E-2</v>
      </c>
      <c r="AJ767" s="357"/>
      <c r="AK767" s="357"/>
      <c r="AL767" s="357"/>
      <c r="AM767" s="357"/>
      <c r="AN767" s="358">
        <v>0</v>
      </c>
      <c r="AO767" s="359">
        <v>0</v>
      </c>
      <c r="AP767" s="360" t="s">
        <v>527</v>
      </c>
      <c r="AQ767" s="382">
        <v>3</v>
      </c>
      <c r="AR767" s="382">
        <v>10</v>
      </c>
      <c r="AS767" s="382">
        <v>25</v>
      </c>
      <c r="AT767" s="382">
        <v>16</v>
      </c>
      <c r="AU767" s="362">
        <v>54</v>
      </c>
      <c r="AV767" s="363">
        <v>895</v>
      </c>
      <c r="AW767" s="364">
        <v>6.0335195530726256E-2</v>
      </c>
    </row>
    <row r="768" spans="1:49" ht="14.25" customHeight="1" x14ac:dyDescent="0.2">
      <c r="A768" s="153">
        <v>767</v>
      </c>
      <c r="B768" s="153" t="str">
        <f t="shared" si="11"/>
        <v>CO-QUIEducation</v>
      </c>
      <c r="C768" s="343" t="s">
        <v>149</v>
      </c>
      <c r="D768" s="344" t="s">
        <v>149</v>
      </c>
      <c r="E768" s="344" t="s">
        <v>188</v>
      </c>
      <c r="F768" s="344" t="s">
        <v>189</v>
      </c>
      <c r="G768" s="344" t="s">
        <v>418</v>
      </c>
      <c r="H768" s="212">
        <v>240</v>
      </c>
      <c r="I768" s="212">
        <v>269</v>
      </c>
      <c r="J768" s="212">
        <v>487</v>
      </c>
      <c r="K768" s="212">
        <v>459</v>
      </c>
      <c r="L768" s="346">
        <v>1455</v>
      </c>
      <c r="M768" s="346">
        <v>24845</v>
      </c>
      <c r="N768" s="236">
        <v>5.8563091165224394E-2</v>
      </c>
      <c r="O768" s="347">
        <v>178</v>
      </c>
      <c r="P768" s="347">
        <v>198</v>
      </c>
      <c r="Q768" s="347">
        <v>340</v>
      </c>
      <c r="R768" s="347">
        <v>328</v>
      </c>
      <c r="S768" s="348">
        <v>1044</v>
      </c>
      <c r="T768" s="157">
        <v>17874</v>
      </c>
      <c r="U768" s="349">
        <v>5.8408862034239679E-2</v>
      </c>
      <c r="V768" s="350"/>
      <c r="W768" s="350"/>
      <c r="X768" s="350"/>
      <c r="Y768" s="350"/>
      <c r="Z768" s="351">
        <v>0</v>
      </c>
      <c r="AA768" s="352">
        <v>0</v>
      </c>
      <c r="AB768" s="353" t="s">
        <v>527</v>
      </c>
      <c r="AC768" s="354">
        <v>59</v>
      </c>
      <c r="AD768" s="354">
        <v>66</v>
      </c>
      <c r="AE768" s="354">
        <v>113</v>
      </c>
      <c r="AF768" s="354">
        <v>109</v>
      </c>
      <c r="AG768" s="355">
        <v>347</v>
      </c>
      <c r="AH768" s="167">
        <v>5891</v>
      </c>
      <c r="AI768" s="373">
        <v>5.890341198438296E-2</v>
      </c>
      <c r="AJ768" s="357"/>
      <c r="AK768" s="357"/>
      <c r="AL768" s="357"/>
      <c r="AM768" s="357"/>
      <c r="AN768" s="358">
        <v>0</v>
      </c>
      <c r="AO768" s="359">
        <v>0</v>
      </c>
      <c r="AP768" s="360" t="s">
        <v>527</v>
      </c>
      <c r="AQ768" s="382">
        <v>3</v>
      </c>
      <c r="AR768" s="382">
        <v>5</v>
      </c>
      <c r="AS768" s="382">
        <v>34</v>
      </c>
      <c r="AT768" s="382">
        <v>22</v>
      </c>
      <c r="AU768" s="362">
        <v>64</v>
      </c>
      <c r="AV768" s="363">
        <v>1080</v>
      </c>
      <c r="AW768" s="364">
        <v>5.9259259259259262E-2</v>
      </c>
    </row>
    <row r="769" spans="1:49" ht="14.25" customHeight="1" x14ac:dyDescent="0.2">
      <c r="A769" s="153">
        <v>768</v>
      </c>
      <c r="B769" s="153" t="str">
        <f t="shared" si="11"/>
        <v>CO-RISEducation</v>
      </c>
      <c r="C769" s="343" t="s">
        <v>149</v>
      </c>
      <c r="D769" s="344" t="s">
        <v>149</v>
      </c>
      <c r="E769" s="344" t="s">
        <v>178</v>
      </c>
      <c r="F769" s="344" t="s">
        <v>179</v>
      </c>
      <c r="G769" s="344" t="s">
        <v>418</v>
      </c>
      <c r="H769" s="212">
        <v>501</v>
      </c>
      <c r="I769" s="212">
        <v>490</v>
      </c>
      <c r="J769" s="212">
        <v>914</v>
      </c>
      <c r="K769" s="212">
        <v>821</v>
      </c>
      <c r="L769" s="346">
        <v>2726</v>
      </c>
      <c r="M769" s="346">
        <v>46468</v>
      </c>
      <c r="N769" s="236">
        <v>5.8664026857192048E-2</v>
      </c>
      <c r="O769" s="347">
        <v>355</v>
      </c>
      <c r="P769" s="347">
        <v>341</v>
      </c>
      <c r="Q769" s="347">
        <v>649</v>
      </c>
      <c r="R769" s="347">
        <v>584</v>
      </c>
      <c r="S769" s="348">
        <v>1929</v>
      </c>
      <c r="T769" s="157">
        <v>33016</v>
      </c>
      <c r="U769" s="349">
        <v>5.8426217591470805E-2</v>
      </c>
      <c r="V769" s="350"/>
      <c r="W769" s="350"/>
      <c r="X769" s="350"/>
      <c r="Y769" s="350"/>
      <c r="Z769" s="351">
        <v>0</v>
      </c>
      <c r="AA769" s="352">
        <v>0</v>
      </c>
      <c r="AB769" s="353" t="s">
        <v>527</v>
      </c>
      <c r="AC769" s="354">
        <v>129</v>
      </c>
      <c r="AD769" s="354">
        <v>124</v>
      </c>
      <c r="AE769" s="354">
        <v>236</v>
      </c>
      <c r="AF769" s="354">
        <v>212</v>
      </c>
      <c r="AG769" s="355">
        <v>701</v>
      </c>
      <c r="AH769" s="167">
        <v>11864</v>
      </c>
      <c r="AI769" s="373">
        <v>5.908631153068105E-2</v>
      </c>
      <c r="AJ769" s="357"/>
      <c r="AK769" s="357"/>
      <c r="AL769" s="357"/>
      <c r="AM769" s="357"/>
      <c r="AN769" s="358">
        <v>0</v>
      </c>
      <c r="AO769" s="359">
        <v>0</v>
      </c>
      <c r="AP769" s="360" t="s">
        <v>527</v>
      </c>
      <c r="AQ769" s="382">
        <v>17</v>
      </c>
      <c r="AR769" s="382">
        <v>25</v>
      </c>
      <c r="AS769" s="382">
        <v>29</v>
      </c>
      <c r="AT769" s="382">
        <v>25</v>
      </c>
      <c r="AU769" s="362">
        <v>96</v>
      </c>
      <c r="AV769" s="363">
        <v>1588</v>
      </c>
      <c r="AW769" s="364">
        <v>6.0453400503778336E-2</v>
      </c>
    </row>
    <row r="770" spans="1:49" ht="14.25" customHeight="1" x14ac:dyDescent="0.2">
      <c r="A770" s="153">
        <v>769</v>
      </c>
      <c r="B770" s="153" t="str">
        <f t="shared" si="11"/>
        <v>CO-SAPEducation</v>
      </c>
      <c r="C770" s="343" t="s">
        <v>149</v>
      </c>
      <c r="D770" s="344" t="s">
        <v>149</v>
      </c>
      <c r="E770" s="344" t="s">
        <v>211</v>
      </c>
      <c r="F770" s="344" t="s">
        <v>212</v>
      </c>
      <c r="G770" s="344" t="s">
        <v>418</v>
      </c>
      <c r="H770" s="212">
        <v>0</v>
      </c>
      <c r="I770" s="212">
        <v>0</v>
      </c>
      <c r="J770" s="212">
        <v>0</v>
      </c>
      <c r="K770" s="212">
        <v>0</v>
      </c>
      <c r="L770" s="346">
        <v>0</v>
      </c>
      <c r="M770" s="346">
        <v>67</v>
      </c>
      <c r="N770" s="236">
        <v>0</v>
      </c>
      <c r="O770" s="347">
        <v>0</v>
      </c>
      <c r="P770" s="347">
        <v>0</v>
      </c>
      <c r="Q770" s="347">
        <v>0</v>
      </c>
      <c r="R770" s="347">
        <v>0</v>
      </c>
      <c r="S770" s="348">
        <v>0</v>
      </c>
      <c r="T770" s="157">
        <v>18</v>
      </c>
      <c r="U770" s="349">
        <v>0</v>
      </c>
      <c r="V770" s="350"/>
      <c r="W770" s="350"/>
      <c r="X770" s="350"/>
      <c r="Y770" s="350"/>
      <c r="Z770" s="351">
        <v>0</v>
      </c>
      <c r="AA770" s="352">
        <v>0</v>
      </c>
      <c r="AB770" s="353" t="s">
        <v>527</v>
      </c>
      <c r="AC770" s="354">
        <v>0</v>
      </c>
      <c r="AD770" s="354">
        <v>0</v>
      </c>
      <c r="AE770" s="354">
        <v>0</v>
      </c>
      <c r="AF770" s="354">
        <v>0</v>
      </c>
      <c r="AG770" s="355">
        <v>0</v>
      </c>
      <c r="AH770" s="167">
        <v>24</v>
      </c>
      <c r="AI770" s="373">
        <v>0</v>
      </c>
      <c r="AJ770" s="357"/>
      <c r="AK770" s="357"/>
      <c r="AL770" s="357"/>
      <c r="AM770" s="357"/>
      <c r="AN770" s="358">
        <v>0</v>
      </c>
      <c r="AO770" s="359">
        <v>0</v>
      </c>
      <c r="AP770" s="360" t="s">
        <v>527</v>
      </c>
      <c r="AQ770" s="382">
        <v>0</v>
      </c>
      <c r="AR770" s="382">
        <v>0</v>
      </c>
      <c r="AS770" s="382">
        <v>0</v>
      </c>
      <c r="AT770" s="382">
        <v>0</v>
      </c>
      <c r="AU770" s="362">
        <v>0</v>
      </c>
      <c r="AV770" s="363">
        <v>25</v>
      </c>
      <c r="AW770" s="364">
        <v>0</v>
      </c>
    </row>
    <row r="771" spans="1:49" ht="14.25" customHeight="1" x14ac:dyDescent="0.2">
      <c r="A771" s="153">
        <v>770</v>
      </c>
      <c r="B771" s="153" t="str">
        <f t="shared" si="11"/>
        <v>CO-SANEducation</v>
      </c>
      <c r="C771" s="343" t="s">
        <v>149</v>
      </c>
      <c r="D771" s="344" t="s">
        <v>149</v>
      </c>
      <c r="E771" s="344" t="s">
        <v>160</v>
      </c>
      <c r="F771" s="344" t="s">
        <v>161</v>
      </c>
      <c r="G771" s="344" t="s">
        <v>418</v>
      </c>
      <c r="H771" s="212">
        <v>1664</v>
      </c>
      <c r="I771" s="212">
        <v>1840</v>
      </c>
      <c r="J771" s="212">
        <v>3404</v>
      </c>
      <c r="K771" s="212">
        <v>2914</v>
      </c>
      <c r="L771" s="346">
        <v>9822</v>
      </c>
      <c r="M771" s="346">
        <v>151791</v>
      </c>
      <c r="N771" s="236">
        <v>6.4707393718995199E-2</v>
      </c>
      <c r="O771" s="347">
        <v>1228</v>
      </c>
      <c r="P771" s="347">
        <v>1384</v>
      </c>
      <c r="Q771" s="347">
        <v>2490</v>
      </c>
      <c r="R771" s="347">
        <v>2079</v>
      </c>
      <c r="S771" s="348">
        <v>7181</v>
      </c>
      <c r="T771" s="157">
        <v>107072</v>
      </c>
      <c r="U771" s="349">
        <v>6.7067020322773466E-2</v>
      </c>
      <c r="V771" s="350"/>
      <c r="W771" s="350"/>
      <c r="X771" s="350"/>
      <c r="Y771" s="350"/>
      <c r="Z771" s="351">
        <v>0</v>
      </c>
      <c r="AA771" s="352">
        <v>0</v>
      </c>
      <c r="AB771" s="353" t="s">
        <v>527</v>
      </c>
      <c r="AC771" s="354">
        <v>359</v>
      </c>
      <c r="AD771" s="354">
        <v>388</v>
      </c>
      <c r="AE771" s="354">
        <v>761</v>
      </c>
      <c r="AF771" s="354">
        <v>652</v>
      </c>
      <c r="AG771" s="355">
        <v>2160</v>
      </c>
      <c r="AH771" s="167">
        <v>36624</v>
      </c>
      <c r="AI771" s="373">
        <v>5.8977719528178242E-2</v>
      </c>
      <c r="AJ771" s="357"/>
      <c r="AK771" s="357"/>
      <c r="AL771" s="357"/>
      <c r="AM771" s="357"/>
      <c r="AN771" s="358">
        <v>0</v>
      </c>
      <c r="AO771" s="359">
        <v>0</v>
      </c>
      <c r="AP771" s="360" t="s">
        <v>527</v>
      </c>
      <c r="AQ771" s="382">
        <v>77</v>
      </c>
      <c r="AR771" s="382">
        <v>68</v>
      </c>
      <c r="AS771" s="382">
        <v>153</v>
      </c>
      <c r="AT771" s="382">
        <v>183</v>
      </c>
      <c r="AU771" s="362">
        <v>481</v>
      </c>
      <c r="AV771" s="363">
        <v>8095</v>
      </c>
      <c r="AW771" s="364">
        <v>5.9419394688079059E-2</v>
      </c>
    </row>
    <row r="772" spans="1:49" ht="14.25" customHeight="1" x14ac:dyDescent="0.2">
      <c r="A772" s="153">
        <v>771</v>
      </c>
      <c r="B772" s="153" t="str">
        <f t="shared" si="11"/>
        <v>CO-SUCEducation</v>
      </c>
      <c r="C772" s="343" t="s">
        <v>149</v>
      </c>
      <c r="D772" s="344" t="s">
        <v>149</v>
      </c>
      <c r="E772" s="344" t="s">
        <v>174</v>
      </c>
      <c r="F772" s="344" t="s">
        <v>175</v>
      </c>
      <c r="G772" s="344" t="s">
        <v>418</v>
      </c>
      <c r="H772" s="212">
        <v>0</v>
      </c>
      <c r="I772" s="212">
        <v>0</v>
      </c>
      <c r="J772" s="212">
        <v>0</v>
      </c>
      <c r="K772" s="212">
        <v>0</v>
      </c>
      <c r="L772" s="346">
        <v>0</v>
      </c>
      <c r="M772" s="346">
        <v>29995</v>
      </c>
      <c r="N772" s="236">
        <v>0</v>
      </c>
      <c r="O772" s="347"/>
      <c r="P772" s="347"/>
      <c r="Q772" s="347">
        <v>0</v>
      </c>
      <c r="R772" s="347"/>
      <c r="S772" s="348">
        <v>0</v>
      </c>
      <c r="T772" s="157">
        <v>15870</v>
      </c>
      <c r="U772" s="349">
        <v>0</v>
      </c>
      <c r="V772" s="350"/>
      <c r="W772" s="350"/>
      <c r="X772" s="350"/>
      <c r="Y772" s="350"/>
      <c r="Z772" s="351">
        <v>0</v>
      </c>
      <c r="AA772" s="352">
        <v>0</v>
      </c>
      <c r="AB772" s="353" t="s">
        <v>527</v>
      </c>
      <c r="AC772" s="354">
        <v>0</v>
      </c>
      <c r="AD772" s="354">
        <v>0</v>
      </c>
      <c r="AE772" s="354">
        <v>0</v>
      </c>
      <c r="AF772" s="354">
        <v>0</v>
      </c>
      <c r="AG772" s="355">
        <v>0</v>
      </c>
      <c r="AH772" s="167">
        <v>6187</v>
      </c>
      <c r="AI772" s="373">
        <v>0</v>
      </c>
      <c r="AJ772" s="357"/>
      <c r="AK772" s="357"/>
      <c r="AL772" s="357"/>
      <c r="AM772" s="357"/>
      <c r="AN772" s="358">
        <v>0</v>
      </c>
      <c r="AO772" s="359">
        <v>0</v>
      </c>
      <c r="AP772" s="360" t="s">
        <v>527</v>
      </c>
      <c r="AQ772" s="382">
        <v>0</v>
      </c>
      <c r="AR772" s="382">
        <v>0</v>
      </c>
      <c r="AS772" s="382">
        <v>0</v>
      </c>
      <c r="AT772" s="382"/>
      <c r="AU772" s="362">
        <v>0</v>
      </c>
      <c r="AV772" s="363">
        <v>7938</v>
      </c>
      <c r="AW772" s="364">
        <v>0</v>
      </c>
    </row>
    <row r="773" spans="1:49" ht="14.25" customHeight="1" x14ac:dyDescent="0.2">
      <c r="A773" s="153">
        <v>772</v>
      </c>
      <c r="B773" s="153" t="str">
        <f t="shared" si="11"/>
        <v>CO-TOLEducation</v>
      </c>
      <c r="C773" s="343" t="s">
        <v>149</v>
      </c>
      <c r="D773" s="344" t="s">
        <v>149</v>
      </c>
      <c r="E773" s="344" t="s">
        <v>186</v>
      </c>
      <c r="F773" s="344" t="s">
        <v>187</v>
      </c>
      <c r="G773" s="344" t="s">
        <v>418</v>
      </c>
      <c r="H773" s="212">
        <v>404</v>
      </c>
      <c r="I773" s="212">
        <v>174</v>
      </c>
      <c r="J773" s="212">
        <v>700</v>
      </c>
      <c r="K773" s="212">
        <v>532</v>
      </c>
      <c r="L773" s="346">
        <v>1810</v>
      </c>
      <c r="M773" s="346">
        <v>36932</v>
      </c>
      <c r="N773" s="236">
        <v>4.9008989494205568E-2</v>
      </c>
      <c r="O773" s="347">
        <v>265</v>
      </c>
      <c r="P773" s="347">
        <v>0</v>
      </c>
      <c r="Q773" s="347">
        <v>480</v>
      </c>
      <c r="R773" s="347">
        <v>337</v>
      </c>
      <c r="S773" s="348">
        <v>1082</v>
      </c>
      <c r="T773" s="157">
        <v>24624</v>
      </c>
      <c r="U773" s="349">
        <v>4.3940870695256658E-2</v>
      </c>
      <c r="V773" s="350"/>
      <c r="W773" s="350"/>
      <c r="X773" s="350"/>
      <c r="Y773" s="350"/>
      <c r="Z773" s="351">
        <v>0</v>
      </c>
      <c r="AA773" s="352">
        <v>0</v>
      </c>
      <c r="AB773" s="353" t="s">
        <v>527</v>
      </c>
      <c r="AC773" s="354">
        <v>84</v>
      </c>
      <c r="AD773" s="354">
        <v>113</v>
      </c>
      <c r="AE773" s="354">
        <v>152</v>
      </c>
      <c r="AF773" s="354">
        <v>107</v>
      </c>
      <c r="AG773" s="355">
        <v>456</v>
      </c>
      <c r="AH773" s="167">
        <v>7720</v>
      </c>
      <c r="AI773" s="373">
        <v>5.9067357512953368E-2</v>
      </c>
      <c r="AJ773" s="357"/>
      <c r="AK773" s="357"/>
      <c r="AL773" s="357"/>
      <c r="AM773" s="357"/>
      <c r="AN773" s="358">
        <v>0</v>
      </c>
      <c r="AO773" s="359">
        <v>0</v>
      </c>
      <c r="AP773" s="360" t="s">
        <v>527</v>
      </c>
      <c r="AQ773" s="382">
        <v>55</v>
      </c>
      <c r="AR773" s="382">
        <v>61</v>
      </c>
      <c r="AS773" s="382">
        <v>68</v>
      </c>
      <c r="AT773" s="382">
        <v>88</v>
      </c>
      <c r="AU773" s="362">
        <v>272</v>
      </c>
      <c r="AV773" s="363">
        <v>4588</v>
      </c>
      <c r="AW773" s="364">
        <v>5.928509154315606E-2</v>
      </c>
    </row>
    <row r="774" spans="1:49" ht="14.25" customHeight="1" x14ac:dyDescent="0.2">
      <c r="A774" s="153">
        <v>773</v>
      </c>
      <c r="B774" s="153" t="str">
        <f t="shared" si="11"/>
        <v>CO-VACEducation</v>
      </c>
      <c r="C774" s="343" t="s">
        <v>149</v>
      </c>
      <c r="D774" s="344" t="s">
        <v>149</v>
      </c>
      <c r="E774" s="344" t="s">
        <v>164</v>
      </c>
      <c r="F774" s="344" t="s">
        <v>165</v>
      </c>
      <c r="G774" s="344" t="s">
        <v>418</v>
      </c>
      <c r="H774" s="212">
        <v>2349</v>
      </c>
      <c r="I774" s="212">
        <v>2397</v>
      </c>
      <c r="J774" s="212">
        <v>4464</v>
      </c>
      <c r="K774" s="212">
        <v>4139</v>
      </c>
      <c r="L774" s="346">
        <v>13349</v>
      </c>
      <c r="M774" s="346">
        <v>227730</v>
      </c>
      <c r="N774" s="236">
        <v>5.8617661265533749E-2</v>
      </c>
      <c r="O774" s="347">
        <v>1624</v>
      </c>
      <c r="P774" s="347">
        <v>1671</v>
      </c>
      <c r="Q774" s="347">
        <v>3065</v>
      </c>
      <c r="R774" s="347">
        <v>2834</v>
      </c>
      <c r="S774" s="348">
        <v>9194</v>
      </c>
      <c r="T774" s="157">
        <v>157416</v>
      </c>
      <c r="U774" s="349">
        <v>5.8405752909488233E-2</v>
      </c>
      <c r="V774" s="350"/>
      <c r="W774" s="350"/>
      <c r="X774" s="350"/>
      <c r="Y774" s="350"/>
      <c r="Z774" s="351">
        <v>0</v>
      </c>
      <c r="AA774" s="352">
        <v>0</v>
      </c>
      <c r="AB774" s="353" t="s">
        <v>527</v>
      </c>
      <c r="AC774" s="354">
        <v>598</v>
      </c>
      <c r="AD774" s="354">
        <v>615</v>
      </c>
      <c r="AE774" s="354">
        <v>1128</v>
      </c>
      <c r="AF774" s="354">
        <v>1043</v>
      </c>
      <c r="AG774" s="355">
        <v>3384</v>
      </c>
      <c r="AH774" s="167">
        <v>57336</v>
      </c>
      <c r="AI774" s="373">
        <v>5.9020510673922146E-2</v>
      </c>
      <c r="AJ774" s="357"/>
      <c r="AK774" s="357"/>
      <c r="AL774" s="357"/>
      <c r="AM774" s="357"/>
      <c r="AN774" s="358">
        <v>0</v>
      </c>
      <c r="AO774" s="359">
        <v>0</v>
      </c>
      <c r="AP774" s="360" t="s">
        <v>527</v>
      </c>
      <c r="AQ774" s="382">
        <v>127</v>
      </c>
      <c r="AR774" s="382">
        <v>111</v>
      </c>
      <c r="AS774" s="382">
        <v>271</v>
      </c>
      <c r="AT774" s="382">
        <v>262</v>
      </c>
      <c r="AU774" s="362">
        <v>771</v>
      </c>
      <c r="AV774" s="363">
        <v>12978</v>
      </c>
      <c r="AW774" s="364">
        <v>5.9408229311141932E-2</v>
      </c>
    </row>
    <row r="775" spans="1:49" ht="14.25" customHeight="1" x14ac:dyDescent="0.2">
      <c r="A775" s="153">
        <v>774</v>
      </c>
      <c r="B775" s="153" t="str">
        <f t="shared" si="11"/>
        <v>CO-VAUEducation</v>
      </c>
      <c r="C775" s="343" t="s">
        <v>149</v>
      </c>
      <c r="D775" s="344" t="s">
        <v>149</v>
      </c>
      <c r="E775" s="344" t="s">
        <v>213</v>
      </c>
      <c r="F775" s="344" t="s">
        <v>435</v>
      </c>
      <c r="G775" s="344" t="s">
        <v>418</v>
      </c>
      <c r="H775" s="212">
        <v>0</v>
      </c>
      <c r="I775" s="212">
        <v>0</v>
      </c>
      <c r="J775" s="212">
        <v>0</v>
      </c>
      <c r="K775" s="212">
        <v>0</v>
      </c>
      <c r="L775" s="346">
        <v>0</v>
      </c>
      <c r="M775" s="346">
        <v>16</v>
      </c>
      <c r="N775" s="236">
        <v>0</v>
      </c>
      <c r="O775" s="347">
        <v>0</v>
      </c>
      <c r="P775" s="347"/>
      <c r="Q775" s="347"/>
      <c r="R775" s="347">
        <v>0</v>
      </c>
      <c r="S775" s="348">
        <v>0</v>
      </c>
      <c r="T775" s="157">
        <v>2</v>
      </c>
      <c r="U775" s="349">
        <v>0</v>
      </c>
      <c r="V775" s="350"/>
      <c r="W775" s="350"/>
      <c r="X775" s="350"/>
      <c r="Y775" s="350"/>
      <c r="Z775" s="351">
        <v>0</v>
      </c>
      <c r="AA775" s="352">
        <v>0</v>
      </c>
      <c r="AB775" s="353" t="s">
        <v>527</v>
      </c>
      <c r="AC775" s="354">
        <v>0</v>
      </c>
      <c r="AD775" s="354">
        <v>0</v>
      </c>
      <c r="AE775" s="354">
        <v>0</v>
      </c>
      <c r="AF775" s="354">
        <v>0</v>
      </c>
      <c r="AG775" s="355">
        <v>0</v>
      </c>
      <c r="AH775" s="167">
        <v>8</v>
      </c>
      <c r="AI775" s="373">
        <v>0</v>
      </c>
      <c r="AJ775" s="357"/>
      <c r="AK775" s="357"/>
      <c r="AL775" s="357"/>
      <c r="AM775" s="357"/>
      <c r="AN775" s="358">
        <v>0</v>
      </c>
      <c r="AO775" s="359">
        <v>0</v>
      </c>
      <c r="AP775" s="360" t="s">
        <v>527</v>
      </c>
      <c r="AQ775" s="382">
        <v>0</v>
      </c>
      <c r="AR775" s="382">
        <v>0</v>
      </c>
      <c r="AS775" s="382">
        <v>0</v>
      </c>
      <c r="AT775" s="382">
        <v>0</v>
      </c>
      <c r="AU775" s="362">
        <v>0</v>
      </c>
      <c r="AV775" s="363">
        <v>6</v>
      </c>
      <c r="AW775" s="364">
        <v>0</v>
      </c>
    </row>
    <row r="776" spans="1:49" ht="14.25" customHeight="1" x14ac:dyDescent="0.2">
      <c r="A776" s="153">
        <v>775</v>
      </c>
      <c r="B776" s="153" t="str">
        <f t="shared" si="11"/>
        <v>CO-VIDEducation</v>
      </c>
      <c r="C776" s="343" t="s">
        <v>149</v>
      </c>
      <c r="D776" s="344" t="s">
        <v>149</v>
      </c>
      <c r="E776" s="344" t="s">
        <v>200</v>
      </c>
      <c r="F776" s="344" t="s">
        <v>201</v>
      </c>
      <c r="G776" s="344" t="s">
        <v>418</v>
      </c>
      <c r="H776" s="212">
        <v>47</v>
      </c>
      <c r="I776" s="212">
        <v>52</v>
      </c>
      <c r="J776" s="212">
        <v>95</v>
      </c>
      <c r="K776" s="212">
        <v>80</v>
      </c>
      <c r="L776" s="346">
        <v>274</v>
      </c>
      <c r="M776" s="346">
        <v>4691</v>
      </c>
      <c r="N776" s="236">
        <v>5.840972074184609E-2</v>
      </c>
      <c r="O776" s="347">
        <v>36</v>
      </c>
      <c r="P776" s="347">
        <v>40</v>
      </c>
      <c r="Q776" s="347">
        <v>74</v>
      </c>
      <c r="R776" s="347">
        <v>62</v>
      </c>
      <c r="S776" s="348">
        <v>212</v>
      </c>
      <c r="T776" s="157">
        <v>3649</v>
      </c>
      <c r="U776" s="349">
        <v>5.809810907097835E-2</v>
      </c>
      <c r="V776" s="350"/>
      <c r="W776" s="350"/>
      <c r="X776" s="350"/>
      <c r="Y776" s="350"/>
      <c r="Z776" s="351">
        <v>0</v>
      </c>
      <c r="AA776" s="352">
        <v>0</v>
      </c>
      <c r="AB776" s="353" t="s">
        <v>527</v>
      </c>
      <c r="AC776" s="354">
        <v>11</v>
      </c>
      <c r="AD776" s="354">
        <v>12</v>
      </c>
      <c r="AE776" s="354">
        <v>21</v>
      </c>
      <c r="AF776" s="354">
        <v>18</v>
      </c>
      <c r="AG776" s="355">
        <v>62</v>
      </c>
      <c r="AH776" s="167">
        <v>1041</v>
      </c>
      <c r="AI776" s="373">
        <v>5.9558117195004805E-2</v>
      </c>
      <c r="AJ776" s="357"/>
      <c r="AK776" s="357"/>
      <c r="AL776" s="357"/>
      <c r="AM776" s="357"/>
      <c r="AN776" s="358">
        <v>0</v>
      </c>
      <c r="AO776" s="359">
        <v>0</v>
      </c>
      <c r="AP776" s="360" t="s">
        <v>527</v>
      </c>
      <c r="AQ776" s="382">
        <v>0</v>
      </c>
      <c r="AR776" s="382">
        <v>0</v>
      </c>
      <c r="AS776" s="382">
        <v>0</v>
      </c>
      <c r="AT776" s="382">
        <v>0</v>
      </c>
      <c r="AU776" s="362">
        <v>0</v>
      </c>
      <c r="AV776" s="363">
        <v>1</v>
      </c>
      <c r="AW776" s="364">
        <v>0</v>
      </c>
    </row>
    <row r="777" spans="1:49" ht="14.25" customHeight="1" x14ac:dyDescent="0.2">
      <c r="A777" s="189">
        <v>776</v>
      </c>
      <c r="B777" s="189" t="str">
        <f t="shared" si="11"/>
        <v>COEducation</v>
      </c>
      <c r="C777" s="375" t="s">
        <v>149</v>
      </c>
      <c r="D777" s="376" t="s">
        <v>149</v>
      </c>
      <c r="E777" s="376" t="s">
        <v>215</v>
      </c>
      <c r="F777" s="377" t="s">
        <v>420</v>
      </c>
      <c r="G777" s="376" t="s">
        <v>418</v>
      </c>
      <c r="H777" s="230">
        <v>38810</v>
      </c>
      <c r="I777" s="230">
        <v>40356</v>
      </c>
      <c r="J777" s="230">
        <v>80343</v>
      </c>
      <c r="K777" s="230">
        <v>62435</v>
      </c>
      <c r="L777" s="346">
        <v>221944</v>
      </c>
      <c r="M777" s="346">
        <v>3813625</v>
      </c>
      <c r="N777" s="236">
        <v>5.8197646596086401E-2</v>
      </c>
      <c r="O777" s="369">
        <v>19047</v>
      </c>
      <c r="P777" s="369">
        <v>19970</v>
      </c>
      <c r="Q777" s="369">
        <v>35974</v>
      </c>
      <c r="R777" s="369">
        <v>31542</v>
      </c>
      <c r="S777" s="348">
        <v>106533</v>
      </c>
      <c r="T777" s="157">
        <v>1824094</v>
      </c>
      <c r="U777" s="349">
        <v>5.8403240183894034E-2</v>
      </c>
      <c r="V777" s="351">
        <v>3051</v>
      </c>
      <c r="W777" s="351">
        <v>3377</v>
      </c>
      <c r="X777" s="351">
        <v>5292</v>
      </c>
      <c r="Y777" s="351">
        <v>8255</v>
      </c>
      <c r="Z777" s="351">
        <v>19975</v>
      </c>
      <c r="AA777" s="352">
        <v>368142</v>
      </c>
      <c r="AB777" s="353">
        <v>5.4258954425194628E-2</v>
      </c>
      <c r="AC777" s="355">
        <v>6711</v>
      </c>
      <c r="AD777" s="355">
        <v>7026</v>
      </c>
      <c r="AE777" s="355">
        <v>12778</v>
      </c>
      <c r="AF777" s="355">
        <v>11215</v>
      </c>
      <c r="AG777" s="355">
        <v>37730</v>
      </c>
      <c r="AH777" s="167">
        <v>639545</v>
      </c>
      <c r="AI777" s="373">
        <v>5.8995066805306896E-2</v>
      </c>
      <c r="AJ777" s="370">
        <v>8184</v>
      </c>
      <c r="AK777" s="370">
        <v>7924</v>
      </c>
      <c r="AL777" s="370">
        <v>22561</v>
      </c>
      <c r="AM777" s="370">
        <v>7941</v>
      </c>
      <c r="AN777" s="358">
        <v>46610</v>
      </c>
      <c r="AO777" s="359">
        <v>794960</v>
      </c>
      <c r="AP777" s="360">
        <v>5.8631880849350913E-2</v>
      </c>
      <c r="AQ777" s="362">
        <v>1817</v>
      </c>
      <c r="AR777" s="362">
        <v>2059</v>
      </c>
      <c r="AS777" s="362">
        <v>3738</v>
      </c>
      <c r="AT777" s="362">
        <v>3482</v>
      </c>
      <c r="AU777" s="362">
        <v>11096</v>
      </c>
      <c r="AV777" s="363">
        <v>186884</v>
      </c>
      <c r="AW777" s="364">
        <v>5.9373729158194388E-2</v>
      </c>
    </row>
    <row r="778" spans="1:49" ht="14.25" customHeight="1" x14ac:dyDescent="0.2">
      <c r="A778" s="153">
        <v>777</v>
      </c>
      <c r="B778" s="153" t="str">
        <f t="shared" si="11"/>
        <v>CO-AMAFood Security</v>
      </c>
      <c r="C778" s="343" t="s">
        <v>149</v>
      </c>
      <c r="D778" s="344" t="s">
        <v>149</v>
      </c>
      <c r="E778" s="344" t="s">
        <v>204</v>
      </c>
      <c r="F778" s="344" t="s">
        <v>48</v>
      </c>
      <c r="G778" s="344" t="s">
        <v>421</v>
      </c>
      <c r="H778" s="212">
        <v>0</v>
      </c>
      <c r="I778" s="212">
        <v>0</v>
      </c>
      <c r="J778" s="212">
        <v>0</v>
      </c>
      <c r="K778" s="212">
        <v>0</v>
      </c>
      <c r="L778" s="346">
        <v>0</v>
      </c>
      <c r="M778" s="346">
        <v>710</v>
      </c>
      <c r="N778" s="236">
        <v>0</v>
      </c>
      <c r="O778" s="347">
        <v>0</v>
      </c>
      <c r="P778" s="347">
        <v>0</v>
      </c>
      <c r="Q778" s="347">
        <v>0</v>
      </c>
      <c r="R778" s="347">
        <v>0</v>
      </c>
      <c r="S778" s="348">
        <v>0</v>
      </c>
      <c r="T778" s="157">
        <v>12</v>
      </c>
      <c r="U778" s="349">
        <v>0</v>
      </c>
      <c r="V778" s="350"/>
      <c r="W778" s="350"/>
      <c r="X778" s="350"/>
      <c r="Y778" s="350"/>
      <c r="Z778" s="351">
        <v>0</v>
      </c>
      <c r="AA778" s="352">
        <v>0</v>
      </c>
      <c r="AB778" s="353" t="s">
        <v>527</v>
      </c>
      <c r="AC778" s="354">
        <v>0</v>
      </c>
      <c r="AD778" s="354">
        <v>0</v>
      </c>
      <c r="AE778" s="354">
        <v>0</v>
      </c>
      <c r="AF778" s="354">
        <v>0</v>
      </c>
      <c r="AG778" s="355">
        <v>0</v>
      </c>
      <c r="AH778" s="167">
        <v>6</v>
      </c>
      <c r="AI778" s="373">
        <v>0</v>
      </c>
      <c r="AJ778" s="357"/>
      <c r="AK778" s="357"/>
      <c r="AL778" s="357"/>
      <c r="AM778" s="357"/>
      <c r="AN778" s="358">
        <v>0</v>
      </c>
      <c r="AO778" s="359">
        <v>0</v>
      </c>
      <c r="AP778" s="360" t="s">
        <v>527</v>
      </c>
      <c r="AQ778" s="382"/>
      <c r="AR778" s="382"/>
      <c r="AS778" s="382"/>
      <c r="AT778" s="382"/>
      <c r="AU778" s="362">
        <v>0</v>
      </c>
      <c r="AV778" s="363">
        <v>692</v>
      </c>
      <c r="AW778" s="364">
        <v>0</v>
      </c>
    </row>
    <row r="779" spans="1:49" ht="14.25" customHeight="1" x14ac:dyDescent="0.2">
      <c r="A779" s="153">
        <v>778</v>
      </c>
      <c r="B779" s="153" t="str">
        <f t="shared" si="11"/>
        <v>CO-ANTFood Security</v>
      </c>
      <c r="C779" s="343" t="s">
        <v>149</v>
      </c>
      <c r="D779" s="344" t="s">
        <v>149</v>
      </c>
      <c r="E779" s="344" t="s">
        <v>156</v>
      </c>
      <c r="F779" s="344" t="s">
        <v>157</v>
      </c>
      <c r="G779" s="344" t="s">
        <v>421</v>
      </c>
      <c r="H779" s="212">
        <v>12615</v>
      </c>
      <c r="I779" s="212">
        <v>12479</v>
      </c>
      <c r="J779" s="212">
        <v>25538</v>
      </c>
      <c r="K779" s="212">
        <v>25202</v>
      </c>
      <c r="L779" s="346">
        <v>75834</v>
      </c>
      <c r="M779" s="346">
        <v>293301</v>
      </c>
      <c r="N779" s="236">
        <v>0.25855349964712021</v>
      </c>
      <c r="O779" s="347">
        <v>9046</v>
      </c>
      <c r="P779" s="347">
        <v>8607</v>
      </c>
      <c r="Q779" s="347">
        <v>18113</v>
      </c>
      <c r="R779" s="347">
        <v>17723</v>
      </c>
      <c r="S779" s="348">
        <v>53489</v>
      </c>
      <c r="T779" s="157">
        <v>182227</v>
      </c>
      <c r="U779" s="349">
        <v>0.29352949892167463</v>
      </c>
      <c r="V779" s="350"/>
      <c r="W779" s="350"/>
      <c r="X779" s="350"/>
      <c r="Y779" s="350"/>
      <c r="Z779" s="351">
        <v>0</v>
      </c>
      <c r="AA779" s="352">
        <v>0</v>
      </c>
      <c r="AB779" s="353" t="s">
        <v>527</v>
      </c>
      <c r="AC779" s="354">
        <v>3221</v>
      </c>
      <c r="AD779" s="354">
        <v>3058</v>
      </c>
      <c r="AE779" s="354">
        <v>6433</v>
      </c>
      <c r="AF779" s="354">
        <v>6301</v>
      </c>
      <c r="AG779" s="355">
        <v>19013</v>
      </c>
      <c r="AH779" s="167">
        <v>73071</v>
      </c>
      <c r="AI779" s="373">
        <v>0.26019898454927398</v>
      </c>
      <c r="AJ779" s="357"/>
      <c r="AK779" s="357"/>
      <c r="AL779" s="357"/>
      <c r="AM779" s="357"/>
      <c r="AN779" s="358">
        <v>0</v>
      </c>
      <c r="AO779" s="359">
        <v>0</v>
      </c>
      <c r="AP779" s="360" t="s">
        <v>527</v>
      </c>
      <c r="AQ779" s="382">
        <v>348</v>
      </c>
      <c r="AR779" s="382">
        <v>814</v>
      </c>
      <c r="AS779" s="382">
        <v>992</v>
      </c>
      <c r="AT779" s="382">
        <v>1178</v>
      </c>
      <c r="AU779" s="362">
        <v>3332</v>
      </c>
      <c r="AV779" s="363">
        <v>38003</v>
      </c>
      <c r="AW779" s="364">
        <v>8.767728863510775E-2</v>
      </c>
    </row>
    <row r="780" spans="1:49" ht="14.25" customHeight="1" x14ac:dyDescent="0.2">
      <c r="A780" s="153">
        <v>779</v>
      </c>
      <c r="B780" s="153" t="str">
        <f t="shared" si="11"/>
        <v>CO-ARAFood Security</v>
      </c>
      <c r="C780" s="343" t="s">
        <v>149</v>
      </c>
      <c r="D780" s="344" t="s">
        <v>149</v>
      </c>
      <c r="E780" s="344" t="s">
        <v>172</v>
      </c>
      <c r="F780" s="344" t="s">
        <v>173</v>
      </c>
      <c r="G780" s="344" t="s">
        <v>421</v>
      </c>
      <c r="H780" s="212">
        <v>7660</v>
      </c>
      <c r="I780" s="212">
        <v>8623</v>
      </c>
      <c r="J780" s="212">
        <v>22046</v>
      </c>
      <c r="K780" s="212">
        <v>14723</v>
      </c>
      <c r="L780" s="346">
        <v>53052</v>
      </c>
      <c r="M780" s="346">
        <v>351023</v>
      </c>
      <c r="N780" s="236">
        <v>0.15113539568632256</v>
      </c>
      <c r="O780" s="347">
        <v>610</v>
      </c>
      <c r="P780" s="347">
        <v>627</v>
      </c>
      <c r="Q780" s="347">
        <v>1076</v>
      </c>
      <c r="R780" s="347">
        <v>883</v>
      </c>
      <c r="S780" s="348">
        <v>3196</v>
      </c>
      <c r="T780" s="157">
        <v>10887</v>
      </c>
      <c r="U780" s="349">
        <v>0.29356112795076694</v>
      </c>
      <c r="V780" s="350"/>
      <c r="W780" s="350"/>
      <c r="X780" s="350"/>
      <c r="Y780" s="350"/>
      <c r="Z780" s="351">
        <v>0</v>
      </c>
      <c r="AA780" s="352">
        <v>0</v>
      </c>
      <c r="AB780" s="353" t="s">
        <v>527</v>
      </c>
      <c r="AC780" s="354">
        <v>181</v>
      </c>
      <c r="AD780" s="354">
        <v>186</v>
      </c>
      <c r="AE780" s="354">
        <v>319</v>
      </c>
      <c r="AF780" s="354">
        <v>263</v>
      </c>
      <c r="AG780" s="355">
        <v>949</v>
      </c>
      <c r="AH780" s="167">
        <v>3647</v>
      </c>
      <c r="AI780" s="373">
        <v>0.26021387441732929</v>
      </c>
      <c r="AJ780" s="357">
        <v>6344</v>
      </c>
      <c r="AK780" s="357">
        <v>7320</v>
      </c>
      <c r="AL780" s="357">
        <v>19519</v>
      </c>
      <c r="AM780" s="357">
        <v>12687</v>
      </c>
      <c r="AN780" s="358">
        <v>45870</v>
      </c>
      <c r="AO780" s="359">
        <v>301921</v>
      </c>
      <c r="AP780" s="360">
        <v>0.15192715975371041</v>
      </c>
      <c r="AQ780" s="382">
        <v>525</v>
      </c>
      <c r="AR780" s="382">
        <v>490</v>
      </c>
      <c r="AS780" s="382">
        <v>1132</v>
      </c>
      <c r="AT780" s="382">
        <v>890</v>
      </c>
      <c r="AU780" s="362">
        <v>3037</v>
      </c>
      <c r="AV780" s="363">
        <v>34568</v>
      </c>
      <c r="AW780" s="364">
        <v>8.7855820411941676E-2</v>
      </c>
    </row>
    <row r="781" spans="1:49" ht="14.25" customHeight="1" x14ac:dyDescent="0.2">
      <c r="A781" s="153">
        <v>780</v>
      </c>
      <c r="B781" s="153" t="str">
        <f t="shared" si="11"/>
        <v>CO-ATLFood Security</v>
      </c>
      <c r="C781" s="343" t="s">
        <v>149</v>
      </c>
      <c r="D781" s="344" t="s">
        <v>149</v>
      </c>
      <c r="E781" s="344" t="s">
        <v>154</v>
      </c>
      <c r="F781" s="344" t="s">
        <v>155</v>
      </c>
      <c r="G781" s="344" t="s">
        <v>421</v>
      </c>
      <c r="H781" s="212">
        <v>10251</v>
      </c>
      <c r="I781" s="212">
        <v>10885</v>
      </c>
      <c r="J781" s="212">
        <v>17400</v>
      </c>
      <c r="K781" s="212">
        <v>13351</v>
      </c>
      <c r="L781" s="346">
        <v>51887</v>
      </c>
      <c r="M781" s="346">
        <v>210603</v>
      </c>
      <c r="N781" s="236">
        <v>0.24637350844954725</v>
      </c>
      <c r="O781" s="347">
        <v>7168</v>
      </c>
      <c r="P781" s="347">
        <v>7635</v>
      </c>
      <c r="Q781" s="347">
        <v>11980</v>
      </c>
      <c r="R781" s="347">
        <v>9055</v>
      </c>
      <c r="S781" s="348">
        <v>35838</v>
      </c>
      <c r="T781" s="157">
        <v>122058</v>
      </c>
      <c r="U781" s="349">
        <v>0.29361451113405101</v>
      </c>
      <c r="V781" s="350"/>
      <c r="W781" s="350"/>
      <c r="X781" s="350"/>
      <c r="Y781" s="350"/>
      <c r="Z781" s="351">
        <v>0</v>
      </c>
      <c r="AA781" s="352">
        <v>0</v>
      </c>
      <c r="AB781" s="353" t="s">
        <v>527</v>
      </c>
      <c r="AC781" s="354">
        <v>2503</v>
      </c>
      <c r="AD781" s="354">
        <v>2663</v>
      </c>
      <c r="AE781" s="354">
        <v>4175</v>
      </c>
      <c r="AF781" s="354">
        <v>3159</v>
      </c>
      <c r="AG781" s="355">
        <v>12500</v>
      </c>
      <c r="AH781" s="167">
        <v>48033</v>
      </c>
      <c r="AI781" s="373">
        <v>0.26023775321133386</v>
      </c>
      <c r="AJ781" s="357"/>
      <c r="AK781" s="357"/>
      <c r="AL781" s="357"/>
      <c r="AM781" s="357"/>
      <c r="AN781" s="358">
        <v>0</v>
      </c>
      <c r="AO781" s="359">
        <v>0</v>
      </c>
      <c r="AP781" s="360" t="s">
        <v>527</v>
      </c>
      <c r="AQ781" s="382">
        <v>580</v>
      </c>
      <c r="AR781" s="382">
        <v>587</v>
      </c>
      <c r="AS781" s="382">
        <v>1245</v>
      </c>
      <c r="AT781" s="382">
        <v>1137</v>
      </c>
      <c r="AU781" s="362">
        <v>3549</v>
      </c>
      <c r="AV781" s="363">
        <v>40512</v>
      </c>
      <c r="AW781" s="364">
        <v>8.7603672985781991E-2</v>
      </c>
    </row>
    <row r="782" spans="1:49" ht="14.25" customHeight="1" x14ac:dyDescent="0.2">
      <c r="A782" s="153">
        <v>781</v>
      </c>
      <c r="B782" s="153" t="str">
        <f t="shared" si="11"/>
        <v>CO-DCFood Security</v>
      </c>
      <c r="C782" s="343" t="s">
        <v>149</v>
      </c>
      <c r="D782" s="344" t="s">
        <v>149</v>
      </c>
      <c r="E782" s="344" t="s">
        <v>150</v>
      </c>
      <c r="F782" s="344" t="s">
        <v>433</v>
      </c>
      <c r="G782" s="344" t="s">
        <v>421</v>
      </c>
      <c r="H782" s="212">
        <v>13650</v>
      </c>
      <c r="I782" s="212">
        <v>14114</v>
      </c>
      <c r="J782" s="212">
        <v>32049</v>
      </c>
      <c r="K782" s="212">
        <v>28839</v>
      </c>
      <c r="L782" s="346">
        <v>88652</v>
      </c>
      <c r="M782" s="346">
        <v>348248</v>
      </c>
      <c r="N782" s="236">
        <v>0.25456571179159682</v>
      </c>
      <c r="O782" s="347">
        <v>9084</v>
      </c>
      <c r="P782" s="347">
        <v>9406</v>
      </c>
      <c r="Q782" s="347">
        <v>22041</v>
      </c>
      <c r="R782" s="347">
        <v>19770</v>
      </c>
      <c r="S782" s="348">
        <v>60301</v>
      </c>
      <c r="T782" s="157">
        <v>205435</v>
      </c>
      <c r="U782" s="349">
        <v>0.29352836663664905</v>
      </c>
      <c r="V782" s="350"/>
      <c r="W782" s="350"/>
      <c r="X782" s="350"/>
      <c r="Y782" s="350"/>
      <c r="Z782" s="351">
        <v>0</v>
      </c>
      <c r="AA782" s="352">
        <v>0</v>
      </c>
      <c r="AB782" s="353" t="s">
        <v>527</v>
      </c>
      <c r="AC782" s="354">
        <v>3607</v>
      </c>
      <c r="AD782" s="354">
        <v>3729</v>
      </c>
      <c r="AE782" s="354">
        <v>8732</v>
      </c>
      <c r="AF782" s="354">
        <v>7840</v>
      </c>
      <c r="AG782" s="355">
        <v>23908</v>
      </c>
      <c r="AH782" s="167">
        <v>91886</v>
      </c>
      <c r="AI782" s="373">
        <v>0.26019197701499686</v>
      </c>
      <c r="AJ782" s="357"/>
      <c r="AK782" s="357"/>
      <c r="AL782" s="357"/>
      <c r="AM782" s="357"/>
      <c r="AN782" s="358">
        <v>0</v>
      </c>
      <c r="AO782" s="359">
        <v>0</v>
      </c>
      <c r="AP782" s="360" t="s">
        <v>527</v>
      </c>
      <c r="AQ782" s="382">
        <v>959</v>
      </c>
      <c r="AR782" s="382">
        <v>979</v>
      </c>
      <c r="AS782" s="382">
        <v>1276</v>
      </c>
      <c r="AT782" s="382">
        <v>1229</v>
      </c>
      <c r="AU782" s="362">
        <v>4443</v>
      </c>
      <c r="AV782" s="363">
        <v>50927</v>
      </c>
      <c r="AW782" s="364">
        <v>8.724252361222927E-2</v>
      </c>
    </row>
    <row r="783" spans="1:49" ht="14.25" customHeight="1" x14ac:dyDescent="0.2">
      <c r="A783" s="153">
        <v>782</v>
      </c>
      <c r="B783" s="153" t="str">
        <f t="shared" si="11"/>
        <v>CO-BOLFood Security</v>
      </c>
      <c r="C783" s="343" t="s">
        <v>149</v>
      </c>
      <c r="D783" s="344" t="s">
        <v>149</v>
      </c>
      <c r="E783" s="344" t="s">
        <v>168</v>
      </c>
      <c r="F783" s="344" t="s">
        <v>169</v>
      </c>
      <c r="G783" s="344" t="s">
        <v>421</v>
      </c>
      <c r="H783" s="212">
        <v>6452</v>
      </c>
      <c r="I783" s="212">
        <v>6045</v>
      </c>
      <c r="J783" s="212">
        <v>8305</v>
      </c>
      <c r="K783" s="212">
        <v>6709</v>
      </c>
      <c r="L783" s="346">
        <v>27511</v>
      </c>
      <c r="M783" s="346">
        <v>118774</v>
      </c>
      <c r="N783" s="236">
        <v>0.23162476636300874</v>
      </c>
      <c r="O783" s="347">
        <v>4519</v>
      </c>
      <c r="P783" s="347">
        <v>4121</v>
      </c>
      <c r="Q783" s="347">
        <v>5477</v>
      </c>
      <c r="R783" s="347">
        <v>4182</v>
      </c>
      <c r="S783" s="348">
        <v>18299</v>
      </c>
      <c r="T783" s="157">
        <v>62318</v>
      </c>
      <c r="U783" s="349">
        <v>0.29363907699220126</v>
      </c>
      <c r="V783" s="350"/>
      <c r="W783" s="350"/>
      <c r="X783" s="350"/>
      <c r="Y783" s="350"/>
      <c r="Z783" s="351">
        <v>0</v>
      </c>
      <c r="AA783" s="352">
        <v>0</v>
      </c>
      <c r="AB783" s="353" t="s">
        <v>527</v>
      </c>
      <c r="AC783" s="354">
        <v>1585</v>
      </c>
      <c r="AD783" s="354">
        <v>1443</v>
      </c>
      <c r="AE783" s="354">
        <v>1917</v>
      </c>
      <c r="AF783" s="354">
        <v>1465</v>
      </c>
      <c r="AG783" s="355">
        <v>6410</v>
      </c>
      <c r="AH783" s="167">
        <v>24624</v>
      </c>
      <c r="AI783" s="373">
        <v>0.26031513970110459</v>
      </c>
      <c r="AJ783" s="357"/>
      <c r="AK783" s="357"/>
      <c r="AL783" s="357"/>
      <c r="AM783" s="357"/>
      <c r="AN783" s="358">
        <v>0</v>
      </c>
      <c r="AO783" s="359">
        <v>0</v>
      </c>
      <c r="AP783" s="360" t="s">
        <v>527</v>
      </c>
      <c r="AQ783" s="382">
        <v>348</v>
      </c>
      <c r="AR783" s="382">
        <v>481</v>
      </c>
      <c r="AS783" s="382">
        <v>911</v>
      </c>
      <c r="AT783" s="382">
        <v>1062</v>
      </c>
      <c r="AU783" s="362">
        <v>2802</v>
      </c>
      <c r="AV783" s="363">
        <v>31832</v>
      </c>
      <c r="AW783" s="364">
        <v>8.8024629303845192E-2</v>
      </c>
    </row>
    <row r="784" spans="1:49" ht="14.25" customHeight="1" x14ac:dyDescent="0.2">
      <c r="A784" s="153">
        <v>783</v>
      </c>
      <c r="B784" s="153" t="str">
        <f t="shared" si="11"/>
        <v>CO-BOYFood Security</v>
      </c>
      <c r="C784" s="343" t="s">
        <v>149</v>
      </c>
      <c r="D784" s="344" t="s">
        <v>149</v>
      </c>
      <c r="E784" s="344" t="s">
        <v>180</v>
      </c>
      <c r="F784" s="344" t="s">
        <v>181</v>
      </c>
      <c r="G784" s="344" t="s">
        <v>421</v>
      </c>
      <c r="H784" s="212">
        <v>1968</v>
      </c>
      <c r="I784" s="212">
        <v>2051</v>
      </c>
      <c r="J784" s="212">
        <v>3056</v>
      </c>
      <c r="K784" s="212">
        <v>2786</v>
      </c>
      <c r="L784" s="346">
        <v>9861</v>
      </c>
      <c r="M784" s="346">
        <v>38041</v>
      </c>
      <c r="N784" s="236">
        <v>0.25922031492337216</v>
      </c>
      <c r="O784" s="347">
        <v>1475</v>
      </c>
      <c r="P784" s="347">
        <v>1377</v>
      </c>
      <c r="Q784" s="347">
        <v>2297</v>
      </c>
      <c r="R784" s="347">
        <v>2085</v>
      </c>
      <c r="S784" s="348">
        <v>7234</v>
      </c>
      <c r="T784" s="157">
        <v>24641</v>
      </c>
      <c r="U784" s="349">
        <v>0.29357574773751066</v>
      </c>
      <c r="V784" s="350"/>
      <c r="W784" s="350"/>
      <c r="X784" s="350"/>
      <c r="Y784" s="350"/>
      <c r="Z784" s="351">
        <v>0</v>
      </c>
      <c r="AA784" s="352">
        <v>0</v>
      </c>
      <c r="AB784" s="353" t="s">
        <v>527</v>
      </c>
      <c r="AC784" s="354">
        <v>432</v>
      </c>
      <c r="AD784" s="354">
        <v>403</v>
      </c>
      <c r="AE784" s="354">
        <v>672</v>
      </c>
      <c r="AF784" s="354">
        <v>611</v>
      </c>
      <c r="AG784" s="355">
        <v>2118</v>
      </c>
      <c r="AH784" s="167">
        <v>8137</v>
      </c>
      <c r="AI784" s="373">
        <v>0.26029249109008235</v>
      </c>
      <c r="AJ784" s="357"/>
      <c r="AK784" s="357"/>
      <c r="AL784" s="357"/>
      <c r="AM784" s="357"/>
      <c r="AN784" s="358">
        <v>0</v>
      </c>
      <c r="AO784" s="359">
        <v>0</v>
      </c>
      <c r="AP784" s="360" t="s">
        <v>527</v>
      </c>
      <c r="AQ784" s="382">
        <v>61</v>
      </c>
      <c r="AR784" s="382">
        <v>271</v>
      </c>
      <c r="AS784" s="382">
        <v>87</v>
      </c>
      <c r="AT784" s="382">
        <v>90</v>
      </c>
      <c r="AU784" s="362">
        <v>509</v>
      </c>
      <c r="AV784" s="363">
        <v>5263</v>
      </c>
      <c r="AW784" s="364">
        <v>9.6712901387041611E-2</v>
      </c>
    </row>
    <row r="785" spans="1:49" ht="14.25" customHeight="1" x14ac:dyDescent="0.2">
      <c r="A785" s="153">
        <v>784</v>
      </c>
      <c r="B785" s="153" t="str">
        <f t="shared" si="11"/>
        <v>CO-CALFood Security</v>
      </c>
      <c r="C785" s="343" t="s">
        <v>149</v>
      </c>
      <c r="D785" s="344" t="s">
        <v>149</v>
      </c>
      <c r="E785" s="344" t="s">
        <v>194</v>
      </c>
      <c r="F785" s="344" t="s">
        <v>195</v>
      </c>
      <c r="G785" s="344" t="s">
        <v>421</v>
      </c>
      <c r="H785" s="212">
        <v>877</v>
      </c>
      <c r="I785" s="212">
        <v>877</v>
      </c>
      <c r="J785" s="212">
        <v>1871</v>
      </c>
      <c r="K785" s="212">
        <v>1800</v>
      </c>
      <c r="L785" s="346">
        <v>5425</v>
      </c>
      <c r="M785" s="346">
        <v>20702</v>
      </c>
      <c r="N785" s="236">
        <v>0.26205197565452615</v>
      </c>
      <c r="O785" s="347">
        <v>591</v>
      </c>
      <c r="P785" s="347">
        <v>589</v>
      </c>
      <c r="Q785" s="347">
        <v>1193</v>
      </c>
      <c r="R785" s="347">
        <v>1243</v>
      </c>
      <c r="S785" s="348">
        <v>3616</v>
      </c>
      <c r="T785" s="157">
        <v>12320</v>
      </c>
      <c r="U785" s="349">
        <v>0.29350649350649349</v>
      </c>
      <c r="V785" s="350"/>
      <c r="W785" s="350"/>
      <c r="X785" s="350"/>
      <c r="Y785" s="350"/>
      <c r="Z785" s="351">
        <v>0</v>
      </c>
      <c r="AA785" s="352">
        <v>0</v>
      </c>
      <c r="AB785" s="353" t="s">
        <v>527</v>
      </c>
      <c r="AC785" s="354">
        <v>227</v>
      </c>
      <c r="AD785" s="354">
        <v>226</v>
      </c>
      <c r="AE785" s="354">
        <v>457</v>
      </c>
      <c r="AF785" s="354">
        <v>476</v>
      </c>
      <c r="AG785" s="355">
        <v>1386</v>
      </c>
      <c r="AH785" s="167">
        <v>5319</v>
      </c>
      <c r="AI785" s="373">
        <v>0.26057529610829105</v>
      </c>
      <c r="AJ785" s="357"/>
      <c r="AK785" s="357"/>
      <c r="AL785" s="357"/>
      <c r="AM785" s="357"/>
      <c r="AN785" s="358">
        <v>0</v>
      </c>
      <c r="AO785" s="359">
        <v>0</v>
      </c>
      <c r="AP785" s="360" t="s">
        <v>527</v>
      </c>
      <c r="AQ785" s="382">
        <v>59</v>
      </c>
      <c r="AR785" s="382">
        <v>62</v>
      </c>
      <c r="AS785" s="382">
        <v>221</v>
      </c>
      <c r="AT785" s="382">
        <v>81</v>
      </c>
      <c r="AU785" s="362">
        <v>423</v>
      </c>
      <c r="AV785" s="363">
        <v>3063</v>
      </c>
      <c r="AW785" s="364">
        <v>0.13809990205680706</v>
      </c>
    </row>
    <row r="786" spans="1:49" ht="14.25" customHeight="1" x14ac:dyDescent="0.2">
      <c r="A786" s="153">
        <v>785</v>
      </c>
      <c r="B786" s="153" t="str">
        <f t="shared" si="11"/>
        <v>CO-CAQFood Security</v>
      </c>
      <c r="C786" s="343" t="s">
        <v>149</v>
      </c>
      <c r="D786" s="344" t="s">
        <v>149</v>
      </c>
      <c r="E786" s="344" t="s">
        <v>207</v>
      </c>
      <c r="F786" s="344" t="s">
        <v>208</v>
      </c>
      <c r="G786" s="344" t="s">
        <v>421</v>
      </c>
      <c r="H786" s="212">
        <v>0</v>
      </c>
      <c r="I786" s="212">
        <v>0</v>
      </c>
      <c r="J786" s="212">
        <v>0</v>
      </c>
      <c r="K786" s="212">
        <v>0</v>
      </c>
      <c r="L786" s="346">
        <v>0</v>
      </c>
      <c r="M786" s="346">
        <v>3852</v>
      </c>
      <c r="N786" s="236">
        <v>0</v>
      </c>
      <c r="O786" s="347">
        <v>0</v>
      </c>
      <c r="P786" s="347">
        <v>0</v>
      </c>
      <c r="Q786" s="347">
        <v>0</v>
      </c>
      <c r="R786" s="347">
        <v>0</v>
      </c>
      <c r="S786" s="348">
        <v>0</v>
      </c>
      <c r="T786" s="157">
        <v>1863</v>
      </c>
      <c r="U786" s="349">
        <v>0</v>
      </c>
      <c r="V786" s="350"/>
      <c r="W786" s="350"/>
      <c r="X786" s="350"/>
      <c r="Y786" s="350"/>
      <c r="Z786" s="351">
        <v>0</v>
      </c>
      <c r="AA786" s="352">
        <v>0</v>
      </c>
      <c r="AB786" s="353" t="s">
        <v>527</v>
      </c>
      <c r="AC786" s="354">
        <v>0</v>
      </c>
      <c r="AD786" s="354">
        <v>0</v>
      </c>
      <c r="AE786" s="354">
        <v>0</v>
      </c>
      <c r="AF786" s="354">
        <v>0</v>
      </c>
      <c r="AG786" s="355">
        <v>0</v>
      </c>
      <c r="AH786" s="167">
        <v>738</v>
      </c>
      <c r="AI786" s="373">
        <v>0</v>
      </c>
      <c r="AJ786" s="357"/>
      <c r="AK786" s="357"/>
      <c r="AL786" s="357"/>
      <c r="AM786" s="357"/>
      <c r="AN786" s="358">
        <v>0</v>
      </c>
      <c r="AO786" s="359">
        <v>0</v>
      </c>
      <c r="AP786" s="360" t="s">
        <v>527</v>
      </c>
      <c r="AQ786" s="382"/>
      <c r="AR786" s="382"/>
      <c r="AS786" s="382"/>
      <c r="AT786" s="382"/>
      <c r="AU786" s="362">
        <v>0</v>
      </c>
      <c r="AV786" s="363">
        <v>1251</v>
      </c>
      <c r="AW786" s="364">
        <v>0</v>
      </c>
    </row>
    <row r="787" spans="1:49" ht="14.25" customHeight="1" x14ac:dyDescent="0.2">
      <c r="A787" s="153">
        <v>786</v>
      </c>
      <c r="B787" s="153" t="str">
        <f t="shared" si="11"/>
        <v>CO-CASFood Security</v>
      </c>
      <c r="C787" s="343" t="s">
        <v>149</v>
      </c>
      <c r="D787" s="344" t="s">
        <v>149</v>
      </c>
      <c r="E787" s="344" t="s">
        <v>176</v>
      </c>
      <c r="F787" s="344" t="s">
        <v>177</v>
      </c>
      <c r="G787" s="344" t="s">
        <v>421</v>
      </c>
      <c r="H787" s="212">
        <v>157</v>
      </c>
      <c r="I787" s="212">
        <v>185</v>
      </c>
      <c r="J787" s="212">
        <v>391</v>
      </c>
      <c r="K787" s="212">
        <v>293</v>
      </c>
      <c r="L787" s="346">
        <v>1026</v>
      </c>
      <c r="M787" s="346">
        <v>13611</v>
      </c>
      <c r="N787" s="236">
        <v>7.5380207185364784E-2</v>
      </c>
      <c r="O787" s="347">
        <v>0</v>
      </c>
      <c r="P787" s="347">
        <v>0</v>
      </c>
      <c r="Q787" s="347">
        <v>0</v>
      </c>
      <c r="R787" s="347">
        <v>0</v>
      </c>
      <c r="S787" s="348">
        <v>0</v>
      </c>
      <c r="T787" s="157">
        <v>8452</v>
      </c>
      <c r="U787" s="349">
        <v>0</v>
      </c>
      <c r="V787" s="350"/>
      <c r="W787" s="350"/>
      <c r="X787" s="350"/>
      <c r="Y787" s="350"/>
      <c r="Z787" s="351">
        <v>0</v>
      </c>
      <c r="AA787" s="352">
        <v>0</v>
      </c>
      <c r="AB787" s="353" t="s">
        <v>527</v>
      </c>
      <c r="AC787" s="354">
        <v>157</v>
      </c>
      <c r="AD787" s="354">
        <v>185</v>
      </c>
      <c r="AE787" s="354">
        <v>391</v>
      </c>
      <c r="AF787" s="354">
        <v>293</v>
      </c>
      <c r="AG787" s="355">
        <v>1026</v>
      </c>
      <c r="AH787" s="167">
        <v>3200</v>
      </c>
      <c r="AI787" s="373">
        <v>0.32062499999999999</v>
      </c>
      <c r="AJ787" s="357"/>
      <c r="AK787" s="357"/>
      <c r="AL787" s="357"/>
      <c r="AM787" s="357"/>
      <c r="AN787" s="358">
        <v>0</v>
      </c>
      <c r="AO787" s="359">
        <v>0</v>
      </c>
      <c r="AP787" s="360" t="s">
        <v>527</v>
      </c>
      <c r="AQ787" s="382"/>
      <c r="AR787" s="382"/>
      <c r="AS787" s="382"/>
      <c r="AT787" s="382"/>
      <c r="AU787" s="362">
        <v>0</v>
      </c>
      <c r="AV787" s="363">
        <v>1959</v>
      </c>
      <c r="AW787" s="364">
        <v>0</v>
      </c>
    </row>
    <row r="788" spans="1:49" ht="14.25" customHeight="1" x14ac:dyDescent="0.2">
      <c r="A788" s="153">
        <v>787</v>
      </c>
      <c r="B788" s="153" t="str">
        <f t="shared" si="11"/>
        <v>CO-CAUFood Security</v>
      </c>
      <c r="C788" s="343" t="s">
        <v>149</v>
      </c>
      <c r="D788" s="344" t="s">
        <v>149</v>
      </c>
      <c r="E788" s="344" t="s">
        <v>190</v>
      </c>
      <c r="F788" s="344" t="s">
        <v>191</v>
      </c>
      <c r="G788" s="344" t="s">
        <v>421</v>
      </c>
      <c r="H788" s="212">
        <v>967</v>
      </c>
      <c r="I788" s="212">
        <v>1161</v>
      </c>
      <c r="J788" s="212">
        <v>2006</v>
      </c>
      <c r="K788" s="212">
        <v>2652</v>
      </c>
      <c r="L788" s="346">
        <v>6786</v>
      </c>
      <c r="M788" s="346">
        <v>24600</v>
      </c>
      <c r="N788" s="236">
        <v>0.27585365853658539</v>
      </c>
      <c r="O788" s="347">
        <v>725</v>
      </c>
      <c r="P788" s="347">
        <v>878</v>
      </c>
      <c r="Q788" s="347">
        <v>1495</v>
      </c>
      <c r="R788" s="347">
        <v>1949</v>
      </c>
      <c r="S788" s="348">
        <v>5047</v>
      </c>
      <c r="T788" s="157">
        <v>17192</v>
      </c>
      <c r="U788" s="349">
        <v>0.29356677524429969</v>
      </c>
      <c r="V788" s="350"/>
      <c r="W788" s="350"/>
      <c r="X788" s="350"/>
      <c r="Y788" s="350"/>
      <c r="Z788" s="351">
        <v>0</v>
      </c>
      <c r="AA788" s="352">
        <v>0</v>
      </c>
      <c r="AB788" s="353" t="s">
        <v>527</v>
      </c>
      <c r="AC788" s="354">
        <v>222</v>
      </c>
      <c r="AD788" s="354">
        <v>269</v>
      </c>
      <c r="AE788" s="354">
        <v>459</v>
      </c>
      <c r="AF788" s="354">
        <v>598</v>
      </c>
      <c r="AG788" s="355">
        <v>1548</v>
      </c>
      <c r="AH788" s="167">
        <v>5956</v>
      </c>
      <c r="AI788" s="373">
        <v>0.25990597716588315</v>
      </c>
      <c r="AJ788" s="357"/>
      <c r="AK788" s="357"/>
      <c r="AL788" s="357"/>
      <c r="AM788" s="357"/>
      <c r="AN788" s="358">
        <v>0</v>
      </c>
      <c r="AO788" s="359">
        <v>0</v>
      </c>
      <c r="AP788" s="360" t="s">
        <v>527</v>
      </c>
      <c r="AQ788" s="382">
        <v>20</v>
      </c>
      <c r="AR788" s="382">
        <v>14</v>
      </c>
      <c r="AS788" s="382">
        <v>52</v>
      </c>
      <c r="AT788" s="382">
        <v>105</v>
      </c>
      <c r="AU788" s="362">
        <v>191</v>
      </c>
      <c r="AV788" s="363">
        <v>1452</v>
      </c>
      <c r="AW788" s="364">
        <v>0.1315426997245179</v>
      </c>
    </row>
    <row r="789" spans="1:49" ht="14.25" customHeight="1" x14ac:dyDescent="0.2">
      <c r="A789" s="153">
        <v>788</v>
      </c>
      <c r="B789" s="153" t="str">
        <f t="shared" si="11"/>
        <v>CO-CESFood Security</v>
      </c>
      <c r="C789" s="343" t="s">
        <v>149</v>
      </c>
      <c r="D789" s="344" t="s">
        <v>149</v>
      </c>
      <c r="E789" s="344" t="s">
        <v>170</v>
      </c>
      <c r="F789" s="344" t="s">
        <v>171</v>
      </c>
      <c r="G789" s="344" t="s">
        <v>421</v>
      </c>
      <c r="H789" s="212">
        <v>4892</v>
      </c>
      <c r="I789" s="212">
        <v>4633</v>
      </c>
      <c r="J789" s="212">
        <v>7531</v>
      </c>
      <c r="K789" s="212">
        <v>5825</v>
      </c>
      <c r="L789" s="346">
        <v>22881</v>
      </c>
      <c r="M789" s="346">
        <v>93757</v>
      </c>
      <c r="N789" s="236">
        <v>0.24404577791524901</v>
      </c>
      <c r="O789" s="347">
        <v>3488</v>
      </c>
      <c r="P789" s="347">
        <v>3296</v>
      </c>
      <c r="Q789" s="347">
        <v>5311</v>
      </c>
      <c r="R789" s="347">
        <v>3930</v>
      </c>
      <c r="S789" s="348">
        <v>16025</v>
      </c>
      <c r="T789" s="157">
        <v>54583</v>
      </c>
      <c r="U789" s="349">
        <v>0.2935895791730026</v>
      </c>
      <c r="V789" s="350"/>
      <c r="W789" s="350"/>
      <c r="X789" s="350"/>
      <c r="Y789" s="350"/>
      <c r="Z789" s="351">
        <v>0</v>
      </c>
      <c r="AA789" s="352">
        <v>0</v>
      </c>
      <c r="AB789" s="353" t="s">
        <v>527</v>
      </c>
      <c r="AC789" s="354">
        <v>1114</v>
      </c>
      <c r="AD789" s="354">
        <v>1051</v>
      </c>
      <c r="AE789" s="354">
        <v>1693</v>
      </c>
      <c r="AF789" s="354">
        <v>1254</v>
      </c>
      <c r="AG789" s="355">
        <v>5112</v>
      </c>
      <c r="AH789" s="167">
        <v>19644</v>
      </c>
      <c r="AI789" s="373">
        <v>0.26023213194868661</v>
      </c>
      <c r="AJ789" s="357"/>
      <c r="AK789" s="357"/>
      <c r="AL789" s="357"/>
      <c r="AM789" s="357"/>
      <c r="AN789" s="358">
        <v>0</v>
      </c>
      <c r="AO789" s="359">
        <v>0</v>
      </c>
      <c r="AP789" s="360" t="s">
        <v>527</v>
      </c>
      <c r="AQ789" s="382">
        <v>290</v>
      </c>
      <c r="AR789" s="382">
        <v>286</v>
      </c>
      <c r="AS789" s="382">
        <v>527</v>
      </c>
      <c r="AT789" s="382">
        <v>641</v>
      </c>
      <c r="AU789" s="362">
        <v>1744</v>
      </c>
      <c r="AV789" s="363">
        <v>19530</v>
      </c>
      <c r="AW789" s="364">
        <v>8.9298515104966725E-2</v>
      </c>
    </row>
    <row r="790" spans="1:49" ht="14.25" customHeight="1" x14ac:dyDescent="0.2">
      <c r="A790" s="153">
        <v>789</v>
      </c>
      <c r="B790" s="153" t="str">
        <f t="shared" si="11"/>
        <v>CO-CHOFood Security</v>
      </c>
      <c r="C790" s="343" t="s">
        <v>149</v>
      </c>
      <c r="D790" s="344" t="s">
        <v>149</v>
      </c>
      <c r="E790" s="344" t="s">
        <v>205</v>
      </c>
      <c r="F790" s="344" t="s">
        <v>206</v>
      </c>
      <c r="G790" s="344" t="s">
        <v>421</v>
      </c>
      <c r="H790" s="212">
        <v>367</v>
      </c>
      <c r="I790" s="212">
        <v>196</v>
      </c>
      <c r="J790" s="212">
        <v>406</v>
      </c>
      <c r="K790" s="212">
        <v>400</v>
      </c>
      <c r="L790" s="346">
        <v>1369</v>
      </c>
      <c r="M790" s="346">
        <v>5041</v>
      </c>
      <c r="N790" s="236">
        <v>0.27157310057528267</v>
      </c>
      <c r="O790" s="347">
        <v>235</v>
      </c>
      <c r="P790" s="347">
        <v>146</v>
      </c>
      <c r="Q790" s="347">
        <v>275</v>
      </c>
      <c r="R790" s="347">
        <v>271</v>
      </c>
      <c r="S790" s="348">
        <v>927</v>
      </c>
      <c r="T790" s="157">
        <v>3152</v>
      </c>
      <c r="U790" s="349">
        <v>0.29409898477157359</v>
      </c>
      <c r="V790" s="350"/>
      <c r="W790" s="350"/>
      <c r="X790" s="350"/>
      <c r="Y790" s="350"/>
      <c r="Z790" s="351">
        <v>0</v>
      </c>
      <c r="AA790" s="352">
        <v>0</v>
      </c>
      <c r="AB790" s="353" t="s">
        <v>527</v>
      </c>
      <c r="AC790" s="354">
        <v>80</v>
      </c>
      <c r="AD790" s="354">
        <v>50</v>
      </c>
      <c r="AE790" s="354">
        <v>95</v>
      </c>
      <c r="AF790" s="354">
        <v>93</v>
      </c>
      <c r="AG790" s="355">
        <v>318</v>
      </c>
      <c r="AH790" s="167">
        <v>1222</v>
      </c>
      <c r="AI790" s="373">
        <v>0.2602291325695581</v>
      </c>
      <c r="AJ790" s="357"/>
      <c r="AK790" s="357"/>
      <c r="AL790" s="357"/>
      <c r="AM790" s="357"/>
      <c r="AN790" s="358">
        <v>0</v>
      </c>
      <c r="AO790" s="359">
        <v>0</v>
      </c>
      <c r="AP790" s="360" t="s">
        <v>527</v>
      </c>
      <c r="AQ790" s="382">
        <v>52</v>
      </c>
      <c r="AR790" s="382"/>
      <c r="AS790" s="382">
        <v>36</v>
      </c>
      <c r="AT790" s="382">
        <v>36</v>
      </c>
      <c r="AU790" s="362">
        <v>124</v>
      </c>
      <c r="AV790" s="363">
        <v>667</v>
      </c>
      <c r="AW790" s="364">
        <v>0.18590704647676162</v>
      </c>
    </row>
    <row r="791" spans="1:49" ht="14.25" customHeight="1" x14ac:dyDescent="0.2">
      <c r="A791" s="153">
        <v>790</v>
      </c>
      <c r="B791" s="153" t="str">
        <f t="shared" si="11"/>
        <v>CO-CORFood Security</v>
      </c>
      <c r="C791" s="343" t="s">
        <v>149</v>
      </c>
      <c r="D791" s="344" t="s">
        <v>149</v>
      </c>
      <c r="E791" s="344" t="s">
        <v>184</v>
      </c>
      <c r="F791" s="344" t="s">
        <v>185</v>
      </c>
      <c r="G791" s="344" t="s">
        <v>421</v>
      </c>
      <c r="H791" s="212">
        <v>1601</v>
      </c>
      <c r="I791" s="212">
        <v>1514</v>
      </c>
      <c r="J791" s="212">
        <v>2458</v>
      </c>
      <c r="K791" s="212">
        <v>1724</v>
      </c>
      <c r="L791" s="346">
        <v>7297</v>
      </c>
      <c r="M791" s="346">
        <v>36791</v>
      </c>
      <c r="N791" s="236">
        <v>0.19833654969965481</v>
      </c>
      <c r="O791" s="347">
        <v>1062</v>
      </c>
      <c r="P791" s="347">
        <v>818</v>
      </c>
      <c r="Q791" s="347">
        <v>1302</v>
      </c>
      <c r="R791" s="347">
        <v>1025</v>
      </c>
      <c r="S791" s="348">
        <v>4207</v>
      </c>
      <c r="T791" s="157">
        <v>14326</v>
      </c>
      <c r="U791" s="349">
        <v>0.29366187351668294</v>
      </c>
      <c r="V791" s="350"/>
      <c r="W791" s="350"/>
      <c r="X791" s="350"/>
      <c r="Y791" s="350"/>
      <c r="Z791" s="351">
        <v>0</v>
      </c>
      <c r="AA791" s="352">
        <v>0</v>
      </c>
      <c r="AB791" s="353" t="s">
        <v>527</v>
      </c>
      <c r="AC791" s="354">
        <v>412</v>
      </c>
      <c r="AD791" s="354">
        <v>317</v>
      </c>
      <c r="AE791" s="354">
        <v>504</v>
      </c>
      <c r="AF791" s="354">
        <v>397</v>
      </c>
      <c r="AG791" s="355">
        <v>1630</v>
      </c>
      <c r="AH791" s="167">
        <v>6254</v>
      </c>
      <c r="AI791" s="373">
        <v>0.26063319475535657</v>
      </c>
      <c r="AJ791" s="357"/>
      <c r="AK791" s="357"/>
      <c r="AL791" s="357"/>
      <c r="AM791" s="357"/>
      <c r="AN791" s="358">
        <v>0</v>
      </c>
      <c r="AO791" s="359">
        <v>0</v>
      </c>
      <c r="AP791" s="360" t="s">
        <v>527</v>
      </c>
      <c r="AQ791" s="382">
        <v>127</v>
      </c>
      <c r="AR791" s="382">
        <v>379</v>
      </c>
      <c r="AS791" s="382">
        <v>652</v>
      </c>
      <c r="AT791" s="382">
        <v>302</v>
      </c>
      <c r="AU791" s="362">
        <v>1460</v>
      </c>
      <c r="AV791" s="363">
        <v>16211</v>
      </c>
      <c r="AW791" s="364">
        <v>9.0062303374252056E-2</v>
      </c>
    </row>
    <row r="792" spans="1:49" ht="14.25" customHeight="1" x14ac:dyDescent="0.2">
      <c r="A792" s="153">
        <v>791</v>
      </c>
      <c r="B792" s="153" t="str">
        <f t="shared" si="11"/>
        <v>CO-CUNFood Security</v>
      </c>
      <c r="C792" s="343" t="s">
        <v>149</v>
      </c>
      <c r="D792" s="344" t="s">
        <v>149</v>
      </c>
      <c r="E792" s="344" t="s">
        <v>162</v>
      </c>
      <c r="F792" s="344" t="s">
        <v>163</v>
      </c>
      <c r="G792" s="344" t="s">
        <v>421</v>
      </c>
      <c r="H792" s="212">
        <v>6369</v>
      </c>
      <c r="I792" s="212">
        <v>7745</v>
      </c>
      <c r="J792" s="212">
        <v>15773</v>
      </c>
      <c r="K792" s="212">
        <v>14348</v>
      </c>
      <c r="L792" s="346">
        <v>44235</v>
      </c>
      <c r="M792" s="346">
        <v>168893</v>
      </c>
      <c r="N792" s="236">
        <v>0.26191138768332611</v>
      </c>
      <c r="O792" s="347">
        <v>4311</v>
      </c>
      <c r="P792" s="347">
        <v>5431</v>
      </c>
      <c r="Q792" s="347">
        <v>11109</v>
      </c>
      <c r="R792" s="347">
        <v>10102</v>
      </c>
      <c r="S792" s="348">
        <v>30953</v>
      </c>
      <c r="T792" s="157">
        <v>105440</v>
      </c>
      <c r="U792" s="349">
        <v>0.29356031866464338</v>
      </c>
      <c r="V792" s="350"/>
      <c r="W792" s="350"/>
      <c r="X792" s="350"/>
      <c r="Y792" s="350"/>
      <c r="Z792" s="351">
        <v>0</v>
      </c>
      <c r="AA792" s="352">
        <v>0</v>
      </c>
      <c r="AB792" s="353" t="s">
        <v>527</v>
      </c>
      <c r="AC792" s="354">
        <v>1617</v>
      </c>
      <c r="AD792" s="354">
        <v>2034</v>
      </c>
      <c r="AE792" s="354">
        <v>4157</v>
      </c>
      <c r="AF792" s="354">
        <v>3783</v>
      </c>
      <c r="AG792" s="355">
        <v>11591</v>
      </c>
      <c r="AH792" s="167">
        <v>44546</v>
      </c>
      <c r="AI792" s="373">
        <v>0.26020293629057606</v>
      </c>
      <c r="AJ792" s="357"/>
      <c r="AK792" s="357"/>
      <c r="AL792" s="357"/>
      <c r="AM792" s="357"/>
      <c r="AN792" s="358">
        <v>0</v>
      </c>
      <c r="AO792" s="359">
        <v>0</v>
      </c>
      <c r="AP792" s="360" t="s">
        <v>527</v>
      </c>
      <c r="AQ792" s="382">
        <v>441</v>
      </c>
      <c r="AR792" s="382">
        <v>280</v>
      </c>
      <c r="AS792" s="382">
        <v>507</v>
      </c>
      <c r="AT792" s="382">
        <v>463</v>
      </c>
      <c r="AU792" s="362">
        <v>1691</v>
      </c>
      <c r="AV792" s="363">
        <v>18907</v>
      </c>
      <c r="AW792" s="364">
        <v>8.9437774369281214E-2</v>
      </c>
    </row>
    <row r="793" spans="1:49" ht="14.25" customHeight="1" x14ac:dyDescent="0.2">
      <c r="A793" s="153">
        <v>792</v>
      </c>
      <c r="B793" s="153" t="str">
        <f t="shared" si="11"/>
        <v>CO-GUAFood Security</v>
      </c>
      <c r="C793" s="343" t="s">
        <v>149</v>
      </c>
      <c r="D793" s="344" t="s">
        <v>149</v>
      </c>
      <c r="E793" s="344" t="s">
        <v>196</v>
      </c>
      <c r="F793" s="344" t="s">
        <v>197</v>
      </c>
      <c r="G793" s="344" t="s">
        <v>421</v>
      </c>
      <c r="H793" s="212">
        <v>154</v>
      </c>
      <c r="I793" s="212">
        <v>195</v>
      </c>
      <c r="J793" s="212">
        <v>347</v>
      </c>
      <c r="K793" s="212">
        <v>295</v>
      </c>
      <c r="L793" s="346">
        <v>991</v>
      </c>
      <c r="M793" s="346">
        <v>3353</v>
      </c>
      <c r="N793" s="236">
        <v>0.29555621831195944</v>
      </c>
      <c r="O793" s="347">
        <v>106</v>
      </c>
      <c r="P793" s="347">
        <v>134</v>
      </c>
      <c r="Q793" s="347">
        <v>237</v>
      </c>
      <c r="R793" s="347">
        <v>197</v>
      </c>
      <c r="S793" s="348">
        <v>674</v>
      </c>
      <c r="T793" s="157">
        <v>2292</v>
      </c>
      <c r="U793" s="349">
        <v>0.29406631762652707</v>
      </c>
      <c r="V793" s="350"/>
      <c r="W793" s="350"/>
      <c r="X793" s="350"/>
      <c r="Y793" s="350"/>
      <c r="Z793" s="351">
        <v>0</v>
      </c>
      <c r="AA793" s="352">
        <v>0</v>
      </c>
      <c r="AB793" s="353" t="s">
        <v>527</v>
      </c>
      <c r="AC793" s="354">
        <v>30</v>
      </c>
      <c r="AD793" s="354">
        <v>37</v>
      </c>
      <c r="AE793" s="354">
        <v>66</v>
      </c>
      <c r="AF793" s="354">
        <v>56</v>
      </c>
      <c r="AG793" s="355">
        <v>189</v>
      </c>
      <c r="AH793" s="167">
        <v>725</v>
      </c>
      <c r="AI793" s="373">
        <v>0.26068965517241377</v>
      </c>
      <c r="AJ793" s="357"/>
      <c r="AK793" s="357"/>
      <c r="AL793" s="357"/>
      <c r="AM793" s="357"/>
      <c r="AN793" s="358">
        <v>0</v>
      </c>
      <c r="AO793" s="359">
        <v>0</v>
      </c>
      <c r="AP793" s="360" t="s">
        <v>527</v>
      </c>
      <c r="AQ793" s="382">
        <v>18</v>
      </c>
      <c r="AR793" s="382">
        <v>24</v>
      </c>
      <c r="AS793" s="382">
        <v>44</v>
      </c>
      <c r="AT793" s="382">
        <v>42</v>
      </c>
      <c r="AU793" s="362">
        <v>128</v>
      </c>
      <c r="AV793" s="363">
        <v>336</v>
      </c>
      <c r="AW793" s="364">
        <v>0.38095238095238093</v>
      </c>
    </row>
    <row r="794" spans="1:49" ht="14.25" customHeight="1" x14ac:dyDescent="0.2">
      <c r="A794" s="153">
        <v>793</v>
      </c>
      <c r="B794" s="153" t="str">
        <f t="shared" si="11"/>
        <v>CO-GUVFood Security</v>
      </c>
      <c r="C794" s="343" t="s">
        <v>149</v>
      </c>
      <c r="D794" s="344" t="s">
        <v>149</v>
      </c>
      <c r="E794" s="344" t="s">
        <v>209</v>
      </c>
      <c r="F794" s="344" t="s">
        <v>210</v>
      </c>
      <c r="G794" s="344" t="s">
        <v>421</v>
      </c>
      <c r="H794" s="212">
        <v>0</v>
      </c>
      <c r="I794" s="212">
        <v>0</v>
      </c>
      <c r="J794" s="212">
        <v>0</v>
      </c>
      <c r="K794" s="212">
        <v>0</v>
      </c>
      <c r="L794" s="346">
        <v>0</v>
      </c>
      <c r="M794" s="346">
        <v>1850</v>
      </c>
      <c r="N794" s="236">
        <v>0</v>
      </c>
      <c r="O794" s="347">
        <v>0</v>
      </c>
      <c r="P794" s="347">
        <v>0</v>
      </c>
      <c r="Q794" s="347">
        <v>0</v>
      </c>
      <c r="R794" s="347">
        <v>0</v>
      </c>
      <c r="S794" s="348">
        <v>0</v>
      </c>
      <c r="T794" s="157">
        <v>1146</v>
      </c>
      <c r="U794" s="349">
        <v>0</v>
      </c>
      <c r="V794" s="350"/>
      <c r="W794" s="350"/>
      <c r="X794" s="350"/>
      <c r="Y794" s="350"/>
      <c r="Z794" s="351">
        <v>0</v>
      </c>
      <c r="AA794" s="352">
        <v>0</v>
      </c>
      <c r="AB794" s="353" t="s">
        <v>527</v>
      </c>
      <c r="AC794" s="354">
        <v>0</v>
      </c>
      <c r="AD794" s="354">
        <v>0</v>
      </c>
      <c r="AE794" s="354">
        <v>0</v>
      </c>
      <c r="AF794" s="354">
        <v>0</v>
      </c>
      <c r="AG794" s="355">
        <v>0</v>
      </c>
      <c r="AH794" s="167">
        <v>373</v>
      </c>
      <c r="AI794" s="373">
        <v>0</v>
      </c>
      <c r="AJ794" s="357"/>
      <c r="AK794" s="357"/>
      <c r="AL794" s="357"/>
      <c r="AM794" s="357"/>
      <c r="AN794" s="358">
        <v>0</v>
      </c>
      <c r="AO794" s="359">
        <v>0</v>
      </c>
      <c r="AP794" s="360" t="s">
        <v>527</v>
      </c>
      <c r="AQ794" s="382"/>
      <c r="AR794" s="382"/>
      <c r="AS794" s="382"/>
      <c r="AT794" s="382"/>
      <c r="AU794" s="362">
        <v>0</v>
      </c>
      <c r="AV794" s="363">
        <v>331</v>
      </c>
      <c r="AW794" s="364">
        <v>0</v>
      </c>
    </row>
    <row r="795" spans="1:49" ht="14.25" customHeight="1" x14ac:dyDescent="0.2">
      <c r="A795" s="153">
        <v>794</v>
      </c>
      <c r="B795" s="153" t="str">
        <f t="shared" si="11"/>
        <v>CO-HUIFood Security</v>
      </c>
      <c r="C795" s="343" t="s">
        <v>149</v>
      </c>
      <c r="D795" s="344" t="s">
        <v>149</v>
      </c>
      <c r="E795" s="344" t="s">
        <v>198</v>
      </c>
      <c r="F795" s="344" t="s">
        <v>199</v>
      </c>
      <c r="G795" s="344" t="s">
        <v>421</v>
      </c>
      <c r="H795" s="212">
        <v>0</v>
      </c>
      <c r="I795" s="212">
        <v>0</v>
      </c>
      <c r="J795" s="212">
        <v>0</v>
      </c>
      <c r="K795" s="212">
        <v>0</v>
      </c>
      <c r="L795" s="346">
        <v>0</v>
      </c>
      <c r="M795" s="346">
        <v>21597</v>
      </c>
      <c r="N795" s="236">
        <v>0</v>
      </c>
      <c r="O795" s="347">
        <v>0</v>
      </c>
      <c r="P795" s="347">
        <v>0</v>
      </c>
      <c r="Q795" s="347">
        <v>0</v>
      </c>
      <c r="R795" s="347">
        <v>0</v>
      </c>
      <c r="S795" s="348">
        <v>0</v>
      </c>
      <c r="T795" s="157">
        <v>14899</v>
      </c>
      <c r="U795" s="349">
        <v>0</v>
      </c>
      <c r="V795" s="350"/>
      <c r="W795" s="350"/>
      <c r="X795" s="350"/>
      <c r="Y795" s="350"/>
      <c r="Z795" s="351">
        <v>0</v>
      </c>
      <c r="AA795" s="352">
        <v>0</v>
      </c>
      <c r="AB795" s="353" t="s">
        <v>527</v>
      </c>
      <c r="AC795" s="354">
        <v>0</v>
      </c>
      <c r="AD795" s="354">
        <v>0</v>
      </c>
      <c r="AE795" s="354">
        <v>0</v>
      </c>
      <c r="AF795" s="354">
        <v>0</v>
      </c>
      <c r="AG795" s="355">
        <v>0</v>
      </c>
      <c r="AH795" s="167">
        <v>5009</v>
      </c>
      <c r="AI795" s="373">
        <v>0</v>
      </c>
      <c r="AJ795" s="357"/>
      <c r="AK795" s="357"/>
      <c r="AL795" s="357"/>
      <c r="AM795" s="357"/>
      <c r="AN795" s="358">
        <v>0</v>
      </c>
      <c r="AO795" s="359">
        <v>0</v>
      </c>
      <c r="AP795" s="360" t="s">
        <v>527</v>
      </c>
      <c r="AQ795" s="382"/>
      <c r="AR795" s="382"/>
      <c r="AS795" s="382"/>
      <c r="AT795" s="382"/>
      <c r="AU795" s="362">
        <v>0</v>
      </c>
      <c r="AV795" s="363">
        <v>1689</v>
      </c>
      <c r="AW795" s="364">
        <v>0</v>
      </c>
    </row>
    <row r="796" spans="1:49" ht="14.25" customHeight="1" x14ac:dyDescent="0.2">
      <c r="A796" s="153">
        <v>795</v>
      </c>
      <c r="B796" s="153" t="str">
        <f t="shared" si="11"/>
        <v>CO-LAGFood Security</v>
      </c>
      <c r="C796" s="343" t="s">
        <v>149</v>
      </c>
      <c r="D796" s="344" t="s">
        <v>149</v>
      </c>
      <c r="E796" s="344" t="s">
        <v>158</v>
      </c>
      <c r="F796" s="344" t="s">
        <v>159</v>
      </c>
      <c r="G796" s="344" t="s">
        <v>421</v>
      </c>
      <c r="H796" s="212">
        <v>13508</v>
      </c>
      <c r="I796" s="212">
        <v>13793</v>
      </c>
      <c r="J796" s="212">
        <v>38749</v>
      </c>
      <c r="K796" s="212">
        <v>17170</v>
      </c>
      <c r="L796" s="346">
        <v>83220</v>
      </c>
      <c r="M796" s="346">
        <v>472377</v>
      </c>
      <c r="N796" s="236">
        <v>0.17617284499457</v>
      </c>
      <c r="O796" s="347">
        <v>3986</v>
      </c>
      <c r="P796" s="347">
        <v>4090</v>
      </c>
      <c r="Q796" s="347">
        <v>6573</v>
      </c>
      <c r="R796" s="347">
        <v>5288</v>
      </c>
      <c r="S796" s="348">
        <v>19937</v>
      </c>
      <c r="T796" s="157">
        <v>67906</v>
      </c>
      <c r="U796" s="349">
        <v>0.29359703119017466</v>
      </c>
      <c r="V796" s="350"/>
      <c r="W796" s="350"/>
      <c r="X796" s="350"/>
      <c r="Y796" s="350"/>
      <c r="Z796" s="351">
        <v>0</v>
      </c>
      <c r="AA796" s="352">
        <v>0</v>
      </c>
      <c r="AB796" s="353" t="s">
        <v>527</v>
      </c>
      <c r="AC796" s="354">
        <v>1519</v>
      </c>
      <c r="AD796" s="354">
        <v>1662</v>
      </c>
      <c r="AE796" s="354">
        <v>2464</v>
      </c>
      <c r="AF796" s="354">
        <v>1924</v>
      </c>
      <c r="AG796" s="355">
        <v>7569</v>
      </c>
      <c r="AH796" s="167">
        <v>23599</v>
      </c>
      <c r="AI796" s="373">
        <v>0.32073392940378831</v>
      </c>
      <c r="AJ796" s="357">
        <v>7556</v>
      </c>
      <c r="AK796" s="357">
        <v>7556</v>
      </c>
      <c r="AL796" s="357">
        <v>28659</v>
      </c>
      <c r="AM796" s="357">
        <v>8988</v>
      </c>
      <c r="AN796" s="358">
        <v>52759</v>
      </c>
      <c r="AO796" s="359">
        <v>347261</v>
      </c>
      <c r="AP796" s="360">
        <v>0.15192895257457648</v>
      </c>
      <c r="AQ796" s="382">
        <v>447</v>
      </c>
      <c r="AR796" s="382">
        <v>485</v>
      </c>
      <c r="AS796" s="382">
        <v>1053</v>
      </c>
      <c r="AT796" s="382">
        <v>970</v>
      </c>
      <c r="AU796" s="362">
        <v>2955</v>
      </c>
      <c r="AV796" s="363">
        <v>33611</v>
      </c>
      <c r="AW796" s="364">
        <v>8.791764600874713E-2</v>
      </c>
    </row>
    <row r="797" spans="1:49" ht="14.25" customHeight="1" x14ac:dyDescent="0.2">
      <c r="A797" s="153">
        <v>796</v>
      </c>
      <c r="B797" s="153" t="str">
        <f t="shared" si="11"/>
        <v>CO-MAGFood Security</v>
      </c>
      <c r="C797" s="343" t="s">
        <v>149</v>
      </c>
      <c r="D797" s="344" t="s">
        <v>149</v>
      </c>
      <c r="E797" s="344" t="s">
        <v>166</v>
      </c>
      <c r="F797" s="344" t="s">
        <v>167</v>
      </c>
      <c r="G797" s="344" t="s">
        <v>421</v>
      </c>
      <c r="H797" s="212">
        <v>4024</v>
      </c>
      <c r="I797" s="212">
        <v>5219</v>
      </c>
      <c r="J797" s="212">
        <v>7425</v>
      </c>
      <c r="K797" s="212">
        <v>6161</v>
      </c>
      <c r="L797" s="346">
        <v>22829</v>
      </c>
      <c r="M797" s="346">
        <v>92447</v>
      </c>
      <c r="N797" s="236">
        <v>0.24694149080013414</v>
      </c>
      <c r="O797" s="347">
        <v>2867</v>
      </c>
      <c r="P797" s="347">
        <v>3689</v>
      </c>
      <c r="Q797" s="347">
        <v>5302</v>
      </c>
      <c r="R797" s="347">
        <v>4338</v>
      </c>
      <c r="S797" s="348">
        <v>16196</v>
      </c>
      <c r="T797" s="157">
        <v>55156</v>
      </c>
      <c r="U797" s="349">
        <v>0.29363985785771268</v>
      </c>
      <c r="V797" s="350"/>
      <c r="W797" s="350"/>
      <c r="X797" s="350"/>
      <c r="Y797" s="350"/>
      <c r="Z797" s="351">
        <v>0</v>
      </c>
      <c r="AA797" s="352">
        <v>0</v>
      </c>
      <c r="AB797" s="353" t="s">
        <v>527</v>
      </c>
      <c r="AC797" s="354">
        <v>890</v>
      </c>
      <c r="AD797" s="354">
        <v>1143</v>
      </c>
      <c r="AE797" s="354">
        <v>1641</v>
      </c>
      <c r="AF797" s="354">
        <v>1344</v>
      </c>
      <c r="AG797" s="355">
        <v>5018</v>
      </c>
      <c r="AH797" s="167">
        <v>19280</v>
      </c>
      <c r="AI797" s="373">
        <v>0.26026970954356848</v>
      </c>
      <c r="AJ797" s="357"/>
      <c r="AK797" s="357"/>
      <c r="AL797" s="357"/>
      <c r="AM797" s="357"/>
      <c r="AN797" s="358">
        <v>0</v>
      </c>
      <c r="AO797" s="359">
        <v>0</v>
      </c>
      <c r="AP797" s="360" t="s">
        <v>527</v>
      </c>
      <c r="AQ797" s="382">
        <v>267</v>
      </c>
      <c r="AR797" s="382">
        <v>387</v>
      </c>
      <c r="AS797" s="382">
        <v>482</v>
      </c>
      <c r="AT797" s="382">
        <v>479</v>
      </c>
      <c r="AU797" s="362">
        <v>1615</v>
      </c>
      <c r="AV797" s="363">
        <v>18011</v>
      </c>
      <c r="AW797" s="364">
        <v>8.9667425462217537E-2</v>
      </c>
    </row>
    <row r="798" spans="1:49" ht="14.25" customHeight="1" x14ac:dyDescent="0.2">
      <c r="A798" s="153">
        <v>797</v>
      </c>
      <c r="B798" s="153" t="str">
        <f t="shared" si="11"/>
        <v>CO-METFood Security</v>
      </c>
      <c r="C798" s="343" t="s">
        <v>149</v>
      </c>
      <c r="D798" s="344" t="s">
        <v>149</v>
      </c>
      <c r="E798" s="344" t="s">
        <v>192</v>
      </c>
      <c r="F798" s="344" t="s">
        <v>193</v>
      </c>
      <c r="G798" s="344" t="s">
        <v>421</v>
      </c>
      <c r="H798" s="212">
        <v>0</v>
      </c>
      <c r="I798" s="212">
        <v>0</v>
      </c>
      <c r="J798" s="212">
        <v>0</v>
      </c>
      <c r="K798" s="212">
        <v>0</v>
      </c>
      <c r="L798" s="346">
        <v>0</v>
      </c>
      <c r="M798" s="346">
        <v>45793</v>
      </c>
      <c r="N798" s="236">
        <v>0</v>
      </c>
      <c r="O798" s="347">
        <v>0</v>
      </c>
      <c r="P798" s="347">
        <v>0</v>
      </c>
      <c r="Q798" s="347">
        <v>0</v>
      </c>
      <c r="R798" s="347">
        <v>0</v>
      </c>
      <c r="S798" s="348">
        <v>0</v>
      </c>
      <c r="T798" s="157">
        <v>31087</v>
      </c>
      <c r="U798" s="349">
        <v>0</v>
      </c>
      <c r="V798" s="350"/>
      <c r="W798" s="350"/>
      <c r="X798" s="350"/>
      <c r="Y798" s="350"/>
      <c r="Z798" s="351">
        <v>0</v>
      </c>
      <c r="AA798" s="352">
        <v>0</v>
      </c>
      <c r="AB798" s="353" t="s">
        <v>527</v>
      </c>
      <c r="AC798" s="354">
        <v>0</v>
      </c>
      <c r="AD798" s="354">
        <v>0</v>
      </c>
      <c r="AE798" s="354">
        <v>0</v>
      </c>
      <c r="AF798" s="354">
        <v>0</v>
      </c>
      <c r="AG798" s="355">
        <v>0</v>
      </c>
      <c r="AH798" s="167">
        <v>11254</v>
      </c>
      <c r="AI798" s="373">
        <v>0</v>
      </c>
      <c r="AJ798" s="357"/>
      <c r="AK798" s="357"/>
      <c r="AL798" s="357"/>
      <c r="AM798" s="357"/>
      <c r="AN798" s="358">
        <v>0</v>
      </c>
      <c r="AO798" s="359">
        <v>0</v>
      </c>
      <c r="AP798" s="360" t="s">
        <v>527</v>
      </c>
      <c r="AQ798" s="382"/>
      <c r="AR798" s="382"/>
      <c r="AS798" s="382"/>
      <c r="AT798" s="382"/>
      <c r="AU798" s="362">
        <v>0</v>
      </c>
      <c r="AV798" s="363">
        <v>3452</v>
      </c>
      <c r="AW798" s="364">
        <v>0</v>
      </c>
    </row>
    <row r="799" spans="1:49" ht="14.25" customHeight="1" x14ac:dyDescent="0.2">
      <c r="A799" s="153">
        <v>798</v>
      </c>
      <c r="B799" s="153" t="str">
        <f t="shared" si="11"/>
        <v>CO-NARFood Security</v>
      </c>
      <c r="C799" s="343" t="s">
        <v>149</v>
      </c>
      <c r="D799" s="344" t="s">
        <v>149</v>
      </c>
      <c r="E799" s="344" t="s">
        <v>182</v>
      </c>
      <c r="F799" s="344" t="s">
        <v>183</v>
      </c>
      <c r="G799" s="344" t="s">
        <v>421</v>
      </c>
      <c r="H799" s="212">
        <v>507</v>
      </c>
      <c r="I799" s="212">
        <v>870</v>
      </c>
      <c r="J799" s="212">
        <v>1388</v>
      </c>
      <c r="K799" s="212">
        <v>1341</v>
      </c>
      <c r="L799" s="346">
        <v>4106</v>
      </c>
      <c r="M799" s="346">
        <v>15235</v>
      </c>
      <c r="N799" s="236">
        <v>0.26951099442074172</v>
      </c>
      <c r="O799" s="347">
        <v>377</v>
      </c>
      <c r="P799" s="347">
        <v>638</v>
      </c>
      <c r="Q799" s="347">
        <v>996</v>
      </c>
      <c r="R799" s="347">
        <v>976</v>
      </c>
      <c r="S799" s="348">
        <v>2987</v>
      </c>
      <c r="T799" s="157">
        <v>10171</v>
      </c>
      <c r="U799" s="349">
        <v>0.29367810441451186</v>
      </c>
      <c r="V799" s="350"/>
      <c r="W799" s="350"/>
      <c r="X799" s="350"/>
      <c r="Y799" s="350"/>
      <c r="Z799" s="351">
        <v>0</v>
      </c>
      <c r="AA799" s="352">
        <v>0</v>
      </c>
      <c r="AB799" s="353" t="s">
        <v>527</v>
      </c>
      <c r="AC799" s="354">
        <v>116</v>
      </c>
      <c r="AD799" s="354">
        <v>197</v>
      </c>
      <c r="AE799" s="354">
        <v>307</v>
      </c>
      <c r="AF799" s="354">
        <v>302</v>
      </c>
      <c r="AG799" s="355">
        <v>922</v>
      </c>
      <c r="AH799" s="167">
        <v>3543</v>
      </c>
      <c r="AI799" s="373">
        <v>0.26023144228055323</v>
      </c>
      <c r="AJ799" s="357"/>
      <c r="AK799" s="357"/>
      <c r="AL799" s="357"/>
      <c r="AM799" s="357"/>
      <c r="AN799" s="358">
        <v>0</v>
      </c>
      <c r="AO799" s="359">
        <v>0</v>
      </c>
      <c r="AP799" s="360" t="s">
        <v>527</v>
      </c>
      <c r="AQ799" s="382">
        <v>14</v>
      </c>
      <c r="AR799" s="382">
        <v>35</v>
      </c>
      <c r="AS799" s="382">
        <v>85</v>
      </c>
      <c r="AT799" s="382">
        <v>63</v>
      </c>
      <c r="AU799" s="362">
        <v>197</v>
      </c>
      <c r="AV799" s="363">
        <v>1521</v>
      </c>
      <c r="AW799" s="364">
        <v>0.12952005259697569</v>
      </c>
    </row>
    <row r="800" spans="1:49" ht="14.25" customHeight="1" x14ac:dyDescent="0.2">
      <c r="A800" s="153">
        <v>799</v>
      </c>
      <c r="B800" s="153" t="str">
        <f t="shared" si="11"/>
        <v>CO-NSAFood Security</v>
      </c>
      <c r="C800" s="343" t="s">
        <v>149</v>
      </c>
      <c r="D800" s="344" t="s">
        <v>149</v>
      </c>
      <c r="E800" s="344" t="s">
        <v>152</v>
      </c>
      <c r="F800" s="344" t="s">
        <v>434</v>
      </c>
      <c r="G800" s="344" t="s">
        <v>421</v>
      </c>
      <c r="H800" s="212">
        <v>28744</v>
      </c>
      <c r="I800" s="212">
        <v>27199</v>
      </c>
      <c r="J800" s="212">
        <v>57466</v>
      </c>
      <c r="K800" s="212">
        <v>25889</v>
      </c>
      <c r="L800" s="346">
        <v>139298</v>
      </c>
      <c r="M800" s="346">
        <v>776217</v>
      </c>
      <c r="N800" s="236">
        <v>0.17945754859787921</v>
      </c>
      <c r="O800" s="347">
        <v>7938</v>
      </c>
      <c r="P800" s="347">
        <v>8306</v>
      </c>
      <c r="Q800" s="347">
        <v>13439</v>
      </c>
      <c r="R800" s="347">
        <v>11788</v>
      </c>
      <c r="S800" s="348">
        <v>41471</v>
      </c>
      <c r="T800" s="157">
        <v>141254</v>
      </c>
      <c r="U800" s="349">
        <v>0.2935916858991604</v>
      </c>
      <c r="V800" s="350"/>
      <c r="W800" s="350"/>
      <c r="X800" s="350"/>
      <c r="Y800" s="350"/>
      <c r="Z800" s="351">
        <v>0</v>
      </c>
      <c r="AA800" s="352">
        <v>0</v>
      </c>
      <c r="AB800" s="353" t="s">
        <v>527</v>
      </c>
      <c r="AC800" s="354">
        <v>2665</v>
      </c>
      <c r="AD800" s="354">
        <v>2785</v>
      </c>
      <c r="AE800" s="354">
        <v>4503</v>
      </c>
      <c r="AF800" s="354">
        <v>3953</v>
      </c>
      <c r="AG800" s="355">
        <v>13906</v>
      </c>
      <c r="AH800" s="167">
        <v>53434</v>
      </c>
      <c r="AI800" s="373">
        <v>0.26024628513680426</v>
      </c>
      <c r="AJ800" s="357">
        <v>17115</v>
      </c>
      <c r="AK800" s="357">
        <v>15151</v>
      </c>
      <c r="AL800" s="357">
        <v>37316</v>
      </c>
      <c r="AM800" s="357">
        <v>8417</v>
      </c>
      <c r="AN800" s="358">
        <v>77999</v>
      </c>
      <c r="AO800" s="359">
        <v>513394</v>
      </c>
      <c r="AP800" s="360">
        <v>0.15192814875125146</v>
      </c>
      <c r="AQ800" s="382">
        <v>1026</v>
      </c>
      <c r="AR800" s="382">
        <v>957</v>
      </c>
      <c r="AS800" s="382">
        <v>2208</v>
      </c>
      <c r="AT800" s="382">
        <v>1731</v>
      </c>
      <c r="AU800" s="362">
        <v>5922</v>
      </c>
      <c r="AV800" s="363">
        <v>68135</v>
      </c>
      <c r="AW800" s="364">
        <v>8.6915682101709843E-2</v>
      </c>
    </row>
    <row r="801" spans="1:49" ht="14.25" customHeight="1" x14ac:dyDescent="0.2">
      <c r="A801" s="153">
        <v>800</v>
      </c>
      <c r="B801" s="153" t="str">
        <f t="shared" si="11"/>
        <v>CO-PUTFood Security</v>
      </c>
      <c r="C801" s="343" t="s">
        <v>149</v>
      </c>
      <c r="D801" s="344" t="s">
        <v>149</v>
      </c>
      <c r="E801" s="344" t="s">
        <v>202</v>
      </c>
      <c r="F801" s="344" t="s">
        <v>203</v>
      </c>
      <c r="G801" s="344" t="s">
        <v>421</v>
      </c>
      <c r="H801" s="212">
        <v>105</v>
      </c>
      <c r="I801" s="212">
        <v>133</v>
      </c>
      <c r="J801" s="212">
        <v>288</v>
      </c>
      <c r="K801" s="212">
        <v>286</v>
      </c>
      <c r="L801" s="346">
        <v>812</v>
      </c>
      <c r="M801" s="346">
        <v>4240</v>
      </c>
      <c r="N801" s="236">
        <v>0.19150943396226416</v>
      </c>
      <c r="O801" s="347">
        <v>67</v>
      </c>
      <c r="P801" s="347">
        <v>65</v>
      </c>
      <c r="Q801" s="347">
        <v>132</v>
      </c>
      <c r="R801" s="347">
        <v>157</v>
      </c>
      <c r="S801" s="348">
        <v>421</v>
      </c>
      <c r="T801" s="157">
        <v>1433</v>
      </c>
      <c r="U801" s="349">
        <v>0.29378925331472433</v>
      </c>
      <c r="V801" s="350"/>
      <c r="W801" s="350"/>
      <c r="X801" s="350"/>
      <c r="Y801" s="350"/>
      <c r="Z801" s="351">
        <v>0</v>
      </c>
      <c r="AA801" s="352">
        <v>0</v>
      </c>
      <c r="AB801" s="353" t="s">
        <v>527</v>
      </c>
      <c r="AC801" s="354">
        <v>20</v>
      </c>
      <c r="AD801" s="354">
        <v>19</v>
      </c>
      <c r="AE801" s="354">
        <v>38</v>
      </c>
      <c r="AF801" s="354">
        <v>45</v>
      </c>
      <c r="AG801" s="355">
        <v>122</v>
      </c>
      <c r="AH801" s="167">
        <v>461</v>
      </c>
      <c r="AI801" s="373">
        <v>0.2646420824295011</v>
      </c>
      <c r="AJ801" s="357"/>
      <c r="AK801" s="357"/>
      <c r="AL801" s="357"/>
      <c r="AM801" s="357"/>
      <c r="AN801" s="358">
        <v>0</v>
      </c>
      <c r="AO801" s="359">
        <v>0</v>
      </c>
      <c r="AP801" s="360" t="s">
        <v>527</v>
      </c>
      <c r="AQ801" s="382">
        <v>18</v>
      </c>
      <c r="AR801" s="382">
        <v>49</v>
      </c>
      <c r="AS801" s="382">
        <v>118</v>
      </c>
      <c r="AT801" s="382">
        <v>84</v>
      </c>
      <c r="AU801" s="362">
        <v>269</v>
      </c>
      <c r="AV801" s="363">
        <v>2346</v>
      </c>
      <c r="AW801" s="364">
        <v>0.11466325660699062</v>
      </c>
    </row>
    <row r="802" spans="1:49" ht="14.25" customHeight="1" x14ac:dyDescent="0.2">
      <c r="A802" s="153">
        <v>801</v>
      </c>
      <c r="B802" s="153" t="str">
        <f t="shared" si="11"/>
        <v>CO-QUIFood Security</v>
      </c>
      <c r="C802" s="343" t="s">
        <v>149</v>
      </c>
      <c r="D802" s="344" t="s">
        <v>149</v>
      </c>
      <c r="E802" s="344" t="s">
        <v>188</v>
      </c>
      <c r="F802" s="344" t="s">
        <v>189</v>
      </c>
      <c r="G802" s="344" t="s">
        <v>421</v>
      </c>
      <c r="H802" s="212">
        <v>952</v>
      </c>
      <c r="I802" s="212">
        <v>1072</v>
      </c>
      <c r="J802" s="212">
        <v>1933</v>
      </c>
      <c r="K802" s="212">
        <v>1830</v>
      </c>
      <c r="L802" s="346">
        <v>5787</v>
      </c>
      <c r="M802" s="346">
        <v>22083</v>
      </c>
      <c r="N802" s="236">
        <v>0.26205678576280395</v>
      </c>
      <c r="O802" s="347">
        <v>702</v>
      </c>
      <c r="P802" s="347">
        <v>784</v>
      </c>
      <c r="Q802" s="347">
        <v>1340</v>
      </c>
      <c r="R802" s="347">
        <v>1296</v>
      </c>
      <c r="S802" s="348">
        <v>4122</v>
      </c>
      <c r="T802" s="157">
        <v>14040</v>
      </c>
      <c r="U802" s="349">
        <v>0.2935897435897436</v>
      </c>
      <c r="V802" s="350"/>
      <c r="W802" s="350"/>
      <c r="X802" s="350"/>
      <c r="Y802" s="350"/>
      <c r="Z802" s="351">
        <v>0</v>
      </c>
      <c r="AA802" s="352">
        <v>0</v>
      </c>
      <c r="AB802" s="353" t="s">
        <v>527</v>
      </c>
      <c r="AC802" s="354">
        <v>232</v>
      </c>
      <c r="AD802" s="354">
        <v>258</v>
      </c>
      <c r="AE802" s="354">
        <v>441</v>
      </c>
      <c r="AF802" s="354">
        <v>426</v>
      </c>
      <c r="AG802" s="355">
        <v>1357</v>
      </c>
      <c r="AH802" s="167">
        <v>5215</v>
      </c>
      <c r="AI802" s="373">
        <v>0.26021093000958773</v>
      </c>
      <c r="AJ802" s="357"/>
      <c r="AK802" s="357"/>
      <c r="AL802" s="357"/>
      <c r="AM802" s="357"/>
      <c r="AN802" s="358">
        <v>0</v>
      </c>
      <c r="AO802" s="359">
        <v>0</v>
      </c>
      <c r="AP802" s="360" t="s">
        <v>527</v>
      </c>
      <c r="AQ802" s="382">
        <v>18</v>
      </c>
      <c r="AR802" s="382">
        <v>30</v>
      </c>
      <c r="AS802" s="382">
        <v>152</v>
      </c>
      <c r="AT802" s="382">
        <v>108</v>
      </c>
      <c r="AU802" s="362">
        <v>308</v>
      </c>
      <c r="AV802" s="363">
        <v>2828</v>
      </c>
      <c r="AW802" s="364">
        <v>0.10891089108910891</v>
      </c>
    </row>
    <row r="803" spans="1:49" ht="14.25" customHeight="1" x14ac:dyDescent="0.2">
      <c r="A803" s="153">
        <v>802</v>
      </c>
      <c r="B803" s="153" t="str">
        <f t="shared" si="11"/>
        <v>CO-RISFood Security</v>
      </c>
      <c r="C803" s="343" t="s">
        <v>149</v>
      </c>
      <c r="D803" s="344" t="s">
        <v>149</v>
      </c>
      <c r="E803" s="344" t="s">
        <v>178</v>
      </c>
      <c r="F803" s="344" t="s">
        <v>179</v>
      </c>
      <c r="G803" s="344" t="s">
        <v>421</v>
      </c>
      <c r="H803" s="212">
        <v>1973</v>
      </c>
      <c r="I803" s="212">
        <v>1945</v>
      </c>
      <c r="J803" s="212">
        <v>3609</v>
      </c>
      <c r="K803" s="212">
        <v>3248</v>
      </c>
      <c r="L803" s="346">
        <v>10775</v>
      </c>
      <c r="M803" s="346">
        <v>40588</v>
      </c>
      <c r="N803" s="236">
        <v>0.26547255346407805</v>
      </c>
      <c r="O803" s="347">
        <v>1398</v>
      </c>
      <c r="P803" s="347">
        <v>1353</v>
      </c>
      <c r="Q803" s="347">
        <v>2558</v>
      </c>
      <c r="R803" s="347">
        <v>2303</v>
      </c>
      <c r="S803" s="348">
        <v>7612</v>
      </c>
      <c r="T803" s="157">
        <v>25930</v>
      </c>
      <c r="U803" s="349">
        <v>0.29355958349402239</v>
      </c>
      <c r="V803" s="350"/>
      <c r="W803" s="350"/>
      <c r="X803" s="350"/>
      <c r="Y803" s="350"/>
      <c r="Z803" s="351">
        <v>0</v>
      </c>
      <c r="AA803" s="352">
        <v>0</v>
      </c>
      <c r="AB803" s="353" t="s">
        <v>527</v>
      </c>
      <c r="AC803" s="354">
        <v>501</v>
      </c>
      <c r="AD803" s="354">
        <v>486</v>
      </c>
      <c r="AE803" s="354">
        <v>918</v>
      </c>
      <c r="AF803" s="354">
        <v>827</v>
      </c>
      <c r="AG803" s="355">
        <v>2732</v>
      </c>
      <c r="AH803" s="167">
        <v>10500</v>
      </c>
      <c r="AI803" s="373">
        <v>0.26019047619047619</v>
      </c>
      <c r="AJ803" s="357"/>
      <c r="AK803" s="357"/>
      <c r="AL803" s="357"/>
      <c r="AM803" s="357"/>
      <c r="AN803" s="358">
        <v>0</v>
      </c>
      <c r="AO803" s="359">
        <v>0</v>
      </c>
      <c r="AP803" s="360" t="s">
        <v>527</v>
      </c>
      <c r="AQ803" s="382">
        <v>74</v>
      </c>
      <c r="AR803" s="382">
        <v>106</v>
      </c>
      <c r="AS803" s="382">
        <v>133</v>
      </c>
      <c r="AT803" s="382">
        <v>118</v>
      </c>
      <c r="AU803" s="362">
        <v>431</v>
      </c>
      <c r="AV803" s="363">
        <v>4158</v>
      </c>
      <c r="AW803" s="364">
        <v>0.10365560365560365</v>
      </c>
    </row>
    <row r="804" spans="1:49" ht="14.25" customHeight="1" x14ac:dyDescent="0.2">
      <c r="A804" s="153">
        <v>803</v>
      </c>
      <c r="B804" s="153" t="str">
        <f t="shared" si="11"/>
        <v>CO-SAPFood Security</v>
      </c>
      <c r="C804" s="343" t="s">
        <v>149</v>
      </c>
      <c r="D804" s="344" t="s">
        <v>149</v>
      </c>
      <c r="E804" s="344" t="s">
        <v>211</v>
      </c>
      <c r="F804" s="344" t="s">
        <v>212</v>
      </c>
      <c r="G804" s="344" t="s">
        <v>421</v>
      </c>
      <c r="H804" s="212">
        <v>0</v>
      </c>
      <c r="I804" s="212">
        <v>0</v>
      </c>
      <c r="J804" s="212">
        <v>0</v>
      </c>
      <c r="K804" s="212">
        <v>0</v>
      </c>
      <c r="L804" s="346">
        <v>0</v>
      </c>
      <c r="M804" s="346">
        <v>100</v>
      </c>
      <c r="N804" s="236">
        <v>0</v>
      </c>
      <c r="O804" s="347">
        <v>0</v>
      </c>
      <c r="P804" s="347">
        <v>0</v>
      </c>
      <c r="Q804" s="347">
        <v>0</v>
      </c>
      <c r="R804" s="347">
        <v>0</v>
      </c>
      <c r="S804" s="348">
        <v>0</v>
      </c>
      <c r="T804" s="157">
        <v>15</v>
      </c>
      <c r="U804" s="349">
        <v>0</v>
      </c>
      <c r="V804" s="350"/>
      <c r="W804" s="350"/>
      <c r="X804" s="350"/>
      <c r="Y804" s="350"/>
      <c r="Z804" s="351">
        <v>0</v>
      </c>
      <c r="AA804" s="352">
        <v>0</v>
      </c>
      <c r="AB804" s="353" t="s">
        <v>527</v>
      </c>
      <c r="AC804" s="354">
        <v>0</v>
      </c>
      <c r="AD804" s="354">
        <v>0</v>
      </c>
      <c r="AE804" s="354">
        <v>0</v>
      </c>
      <c r="AF804" s="354">
        <v>0</v>
      </c>
      <c r="AG804" s="355">
        <v>0</v>
      </c>
      <c r="AH804" s="167">
        <v>19</v>
      </c>
      <c r="AI804" s="373">
        <v>0</v>
      </c>
      <c r="AJ804" s="357"/>
      <c r="AK804" s="357"/>
      <c r="AL804" s="357"/>
      <c r="AM804" s="357"/>
      <c r="AN804" s="358">
        <v>0</v>
      </c>
      <c r="AO804" s="359">
        <v>0</v>
      </c>
      <c r="AP804" s="360" t="s">
        <v>527</v>
      </c>
      <c r="AQ804" s="382">
        <v>0</v>
      </c>
      <c r="AR804" s="382">
        <v>0</v>
      </c>
      <c r="AS804" s="382">
        <v>0</v>
      </c>
      <c r="AT804" s="382">
        <v>0</v>
      </c>
      <c r="AU804" s="362">
        <v>0</v>
      </c>
      <c r="AV804" s="363">
        <v>66</v>
      </c>
      <c r="AW804" s="364">
        <v>0</v>
      </c>
    </row>
    <row r="805" spans="1:49" ht="14.25" customHeight="1" x14ac:dyDescent="0.2">
      <c r="A805" s="153">
        <v>804</v>
      </c>
      <c r="B805" s="153" t="str">
        <f t="shared" si="11"/>
        <v>CO-SANFood Security</v>
      </c>
      <c r="C805" s="343" t="s">
        <v>149</v>
      </c>
      <c r="D805" s="344" t="s">
        <v>149</v>
      </c>
      <c r="E805" s="344" t="s">
        <v>160</v>
      </c>
      <c r="F805" s="344" t="s">
        <v>161</v>
      </c>
      <c r="G805" s="344" t="s">
        <v>421</v>
      </c>
      <c r="H805" s="212">
        <v>6539</v>
      </c>
      <c r="I805" s="212">
        <v>7278</v>
      </c>
      <c r="J805" s="212">
        <v>13388</v>
      </c>
      <c r="K805" s="212">
        <v>11465</v>
      </c>
      <c r="L805" s="346">
        <v>38670</v>
      </c>
      <c r="M805" s="346">
        <v>137706</v>
      </c>
      <c r="N805" s="236">
        <v>0.28081565073417281</v>
      </c>
      <c r="O805" s="347">
        <v>4838</v>
      </c>
      <c r="P805" s="347">
        <v>5489</v>
      </c>
      <c r="Q805" s="347">
        <v>9817</v>
      </c>
      <c r="R805" s="347">
        <v>8205</v>
      </c>
      <c r="S805" s="348">
        <v>28349</v>
      </c>
      <c r="T805" s="157">
        <v>84094</v>
      </c>
      <c r="U805" s="349">
        <v>0.33711085214165099</v>
      </c>
      <c r="V805" s="350"/>
      <c r="W805" s="350"/>
      <c r="X805" s="350"/>
      <c r="Y805" s="350"/>
      <c r="Z805" s="351">
        <v>0</v>
      </c>
      <c r="AA805" s="352">
        <v>0</v>
      </c>
      <c r="AB805" s="353" t="s">
        <v>527</v>
      </c>
      <c r="AC805" s="354">
        <v>1401</v>
      </c>
      <c r="AD805" s="354">
        <v>1523</v>
      </c>
      <c r="AE805" s="354">
        <v>2966</v>
      </c>
      <c r="AF805" s="354">
        <v>2545</v>
      </c>
      <c r="AG805" s="355">
        <v>8435</v>
      </c>
      <c r="AH805" s="167">
        <v>32418</v>
      </c>
      <c r="AI805" s="373">
        <v>0.26019495342093896</v>
      </c>
      <c r="AJ805" s="357"/>
      <c r="AK805" s="357"/>
      <c r="AL805" s="357"/>
      <c r="AM805" s="357"/>
      <c r="AN805" s="358">
        <v>0</v>
      </c>
      <c r="AO805" s="359">
        <v>0</v>
      </c>
      <c r="AP805" s="360" t="s">
        <v>527</v>
      </c>
      <c r="AQ805" s="382">
        <v>300</v>
      </c>
      <c r="AR805" s="382">
        <v>266</v>
      </c>
      <c r="AS805" s="382">
        <v>605</v>
      </c>
      <c r="AT805" s="382">
        <v>715</v>
      </c>
      <c r="AU805" s="362">
        <v>1886</v>
      </c>
      <c r="AV805" s="363">
        <v>21194</v>
      </c>
      <c r="AW805" s="364">
        <v>8.8987449278097569E-2</v>
      </c>
    </row>
    <row r="806" spans="1:49" ht="14.25" customHeight="1" x14ac:dyDescent="0.2">
      <c r="A806" s="153">
        <v>805</v>
      </c>
      <c r="B806" s="153" t="str">
        <f t="shared" si="11"/>
        <v>CO-SUCFood Security</v>
      </c>
      <c r="C806" s="343" t="s">
        <v>149</v>
      </c>
      <c r="D806" s="344" t="s">
        <v>149</v>
      </c>
      <c r="E806" s="344" t="s">
        <v>174</v>
      </c>
      <c r="F806" s="344" t="s">
        <v>175</v>
      </c>
      <c r="G806" s="344" t="s">
        <v>421</v>
      </c>
      <c r="H806" s="212">
        <v>0</v>
      </c>
      <c r="I806" s="212">
        <v>0</v>
      </c>
      <c r="J806" s="212">
        <v>0</v>
      </c>
      <c r="K806" s="212">
        <v>0</v>
      </c>
      <c r="L806" s="346">
        <v>0</v>
      </c>
      <c r="M806" s="346">
        <v>38723</v>
      </c>
      <c r="N806" s="236">
        <v>0</v>
      </c>
      <c r="O806" s="347">
        <v>0</v>
      </c>
      <c r="P806" s="347">
        <v>0</v>
      </c>
      <c r="Q806" s="347">
        <v>0</v>
      </c>
      <c r="R806" s="347">
        <v>0</v>
      </c>
      <c r="S806" s="348">
        <v>0</v>
      </c>
      <c r="T806" s="157">
        <v>12464</v>
      </c>
      <c r="U806" s="349">
        <v>0</v>
      </c>
      <c r="V806" s="350"/>
      <c r="W806" s="350"/>
      <c r="X806" s="350"/>
      <c r="Y806" s="350"/>
      <c r="Z806" s="351">
        <v>0</v>
      </c>
      <c r="AA806" s="352">
        <v>0</v>
      </c>
      <c r="AB806" s="353" t="s">
        <v>527</v>
      </c>
      <c r="AC806" s="354">
        <v>0</v>
      </c>
      <c r="AD806" s="354">
        <v>0</v>
      </c>
      <c r="AE806" s="354">
        <v>0</v>
      </c>
      <c r="AF806" s="354">
        <v>0</v>
      </c>
      <c r="AG806" s="355">
        <v>0</v>
      </c>
      <c r="AH806" s="167">
        <v>5476</v>
      </c>
      <c r="AI806" s="373">
        <v>0</v>
      </c>
      <c r="AJ806" s="357"/>
      <c r="AK806" s="357"/>
      <c r="AL806" s="357"/>
      <c r="AM806" s="357"/>
      <c r="AN806" s="358">
        <v>0</v>
      </c>
      <c r="AO806" s="359">
        <v>0</v>
      </c>
      <c r="AP806" s="360" t="s">
        <v>527</v>
      </c>
      <c r="AQ806" s="382">
        <v>0</v>
      </c>
      <c r="AR806" s="382">
        <v>0</v>
      </c>
      <c r="AS806" s="382">
        <v>0</v>
      </c>
      <c r="AT806" s="382">
        <v>0</v>
      </c>
      <c r="AU806" s="362">
        <v>0</v>
      </c>
      <c r="AV806" s="363">
        <v>20783</v>
      </c>
      <c r="AW806" s="364">
        <v>0</v>
      </c>
    </row>
    <row r="807" spans="1:49" ht="14.25" customHeight="1" x14ac:dyDescent="0.2">
      <c r="A807" s="153">
        <v>806</v>
      </c>
      <c r="B807" s="153" t="str">
        <f t="shared" si="11"/>
        <v>CO-TOLFood Security</v>
      </c>
      <c r="C807" s="343" t="s">
        <v>149</v>
      </c>
      <c r="D807" s="344" t="s">
        <v>149</v>
      </c>
      <c r="E807" s="344" t="s">
        <v>186</v>
      </c>
      <c r="F807" s="344" t="s">
        <v>187</v>
      </c>
      <c r="G807" s="344" t="s">
        <v>421</v>
      </c>
      <c r="H807" s="212">
        <v>1587</v>
      </c>
      <c r="I807" s="212">
        <v>2099</v>
      </c>
      <c r="J807" s="212">
        <v>2765</v>
      </c>
      <c r="K807" s="212">
        <v>2106</v>
      </c>
      <c r="L807" s="346">
        <v>8557</v>
      </c>
      <c r="M807" s="346">
        <v>38188</v>
      </c>
      <c r="N807" s="236">
        <v>0.22407562585105267</v>
      </c>
      <c r="O807" s="347">
        <v>1044</v>
      </c>
      <c r="P807" s="347">
        <v>1414</v>
      </c>
      <c r="Q807" s="347">
        <v>1891</v>
      </c>
      <c r="R807" s="347">
        <v>1330</v>
      </c>
      <c r="S807" s="348">
        <v>5679</v>
      </c>
      <c r="T807" s="157">
        <v>19340</v>
      </c>
      <c r="U807" s="349">
        <v>0.29364012409513962</v>
      </c>
      <c r="V807" s="350"/>
      <c r="W807" s="350"/>
      <c r="X807" s="350"/>
      <c r="Y807" s="350"/>
      <c r="Z807" s="351">
        <v>0</v>
      </c>
      <c r="AA807" s="352">
        <v>0</v>
      </c>
      <c r="AB807" s="353" t="s">
        <v>527</v>
      </c>
      <c r="AC807" s="354">
        <v>327</v>
      </c>
      <c r="AD807" s="354">
        <v>443</v>
      </c>
      <c r="AE807" s="354">
        <v>592</v>
      </c>
      <c r="AF807" s="354">
        <v>417</v>
      </c>
      <c r="AG807" s="355">
        <v>1779</v>
      </c>
      <c r="AH807" s="167">
        <v>6834</v>
      </c>
      <c r="AI807" s="373">
        <v>0.26031606672519753</v>
      </c>
      <c r="AJ807" s="357"/>
      <c r="AK807" s="357"/>
      <c r="AL807" s="357"/>
      <c r="AM807" s="357"/>
      <c r="AN807" s="358">
        <v>0</v>
      </c>
      <c r="AO807" s="359">
        <v>0</v>
      </c>
      <c r="AP807" s="360" t="s">
        <v>527</v>
      </c>
      <c r="AQ807" s="382">
        <v>216</v>
      </c>
      <c r="AR807" s="382">
        <v>242</v>
      </c>
      <c r="AS807" s="382">
        <v>282</v>
      </c>
      <c r="AT807" s="382">
        <v>359</v>
      </c>
      <c r="AU807" s="362">
        <v>1099</v>
      </c>
      <c r="AV807" s="363">
        <v>12014</v>
      </c>
      <c r="AW807" s="364">
        <v>9.1476610620942228E-2</v>
      </c>
    </row>
    <row r="808" spans="1:49" ht="14.25" customHeight="1" x14ac:dyDescent="0.2">
      <c r="A808" s="153">
        <v>807</v>
      </c>
      <c r="B808" s="153" t="str">
        <f t="shared" si="11"/>
        <v>CO-VACFood Security</v>
      </c>
      <c r="C808" s="343" t="s">
        <v>149</v>
      </c>
      <c r="D808" s="344" t="s">
        <v>149</v>
      </c>
      <c r="E808" s="344" t="s">
        <v>164</v>
      </c>
      <c r="F808" s="344" t="s">
        <v>165</v>
      </c>
      <c r="G808" s="344" t="s">
        <v>421</v>
      </c>
      <c r="H808" s="212">
        <v>9221</v>
      </c>
      <c r="I808" s="212">
        <v>9470</v>
      </c>
      <c r="J808" s="212">
        <v>17526</v>
      </c>
      <c r="K808" s="212">
        <v>16274</v>
      </c>
      <c r="L808" s="346">
        <v>52491</v>
      </c>
      <c r="M808" s="346">
        <v>208366</v>
      </c>
      <c r="N808" s="236">
        <v>0.25191729936745916</v>
      </c>
      <c r="O808" s="347">
        <v>6399</v>
      </c>
      <c r="P808" s="347">
        <v>6628</v>
      </c>
      <c r="Q808" s="347">
        <v>12083</v>
      </c>
      <c r="R808" s="347">
        <v>11185</v>
      </c>
      <c r="S808" s="348">
        <v>36295</v>
      </c>
      <c r="T808" s="157">
        <v>123633</v>
      </c>
      <c r="U808" s="349">
        <v>0.2935704868441274</v>
      </c>
      <c r="V808" s="350"/>
      <c r="W808" s="350"/>
      <c r="X808" s="350"/>
      <c r="Y808" s="350"/>
      <c r="Z808" s="351">
        <v>0</v>
      </c>
      <c r="AA808" s="352">
        <v>0</v>
      </c>
      <c r="AB808" s="353" t="s">
        <v>527</v>
      </c>
      <c r="AC808" s="354">
        <v>2332</v>
      </c>
      <c r="AD808" s="354">
        <v>2412</v>
      </c>
      <c r="AE808" s="354">
        <v>4393</v>
      </c>
      <c r="AF808" s="354">
        <v>4072</v>
      </c>
      <c r="AG808" s="355">
        <v>13209</v>
      </c>
      <c r="AH808" s="167">
        <v>50754</v>
      </c>
      <c r="AI808" s="373">
        <v>0.26025534933207234</v>
      </c>
      <c r="AJ808" s="357"/>
      <c r="AK808" s="357"/>
      <c r="AL808" s="357"/>
      <c r="AM808" s="357"/>
      <c r="AN808" s="358">
        <v>0</v>
      </c>
      <c r="AO808" s="359">
        <v>0</v>
      </c>
      <c r="AP808" s="360" t="s">
        <v>527</v>
      </c>
      <c r="AQ808" s="382">
        <v>490</v>
      </c>
      <c r="AR808" s="382">
        <v>430</v>
      </c>
      <c r="AS808" s="382">
        <v>1050</v>
      </c>
      <c r="AT808" s="382">
        <v>1017</v>
      </c>
      <c r="AU808" s="362">
        <v>2987</v>
      </c>
      <c r="AV808" s="363">
        <v>33979</v>
      </c>
      <c r="AW808" s="364">
        <v>8.7907236822743456E-2</v>
      </c>
    </row>
    <row r="809" spans="1:49" ht="14.25" customHeight="1" x14ac:dyDescent="0.2">
      <c r="A809" s="153">
        <v>808</v>
      </c>
      <c r="B809" s="153" t="str">
        <f t="shared" si="11"/>
        <v>CO-VAUFood Security</v>
      </c>
      <c r="C809" s="343" t="s">
        <v>149</v>
      </c>
      <c r="D809" s="344" t="s">
        <v>149</v>
      </c>
      <c r="E809" s="344" t="s">
        <v>213</v>
      </c>
      <c r="F809" s="344" t="s">
        <v>435</v>
      </c>
      <c r="G809" s="344" t="s">
        <v>421</v>
      </c>
      <c r="H809" s="212">
        <v>0</v>
      </c>
      <c r="I809" s="212">
        <v>0</v>
      </c>
      <c r="J809" s="212">
        <v>0</v>
      </c>
      <c r="K809" s="212">
        <v>0</v>
      </c>
      <c r="L809" s="346">
        <v>0</v>
      </c>
      <c r="M809" s="346">
        <v>28</v>
      </c>
      <c r="N809" s="236">
        <v>0</v>
      </c>
      <c r="O809" s="347">
        <v>0</v>
      </c>
      <c r="P809" s="347">
        <v>0</v>
      </c>
      <c r="Q809" s="347">
        <v>0</v>
      </c>
      <c r="R809" s="347">
        <v>0</v>
      </c>
      <c r="S809" s="348">
        <v>0</v>
      </c>
      <c r="T809" s="157">
        <v>1</v>
      </c>
      <c r="U809" s="349">
        <v>0</v>
      </c>
      <c r="V809" s="350"/>
      <c r="W809" s="350"/>
      <c r="X809" s="350"/>
      <c r="Y809" s="350"/>
      <c r="Z809" s="351">
        <v>0</v>
      </c>
      <c r="AA809" s="352">
        <v>0</v>
      </c>
      <c r="AB809" s="353" t="s">
        <v>527</v>
      </c>
      <c r="AC809" s="354">
        <v>0</v>
      </c>
      <c r="AD809" s="354">
        <v>0</v>
      </c>
      <c r="AE809" s="354">
        <v>0</v>
      </c>
      <c r="AF809" s="354">
        <v>0</v>
      </c>
      <c r="AG809" s="355">
        <v>0</v>
      </c>
      <c r="AH809" s="167">
        <v>8</v>
      </c>
      <c r="AI809" s="373">
        <v>0</v>
      </c>
      <c r="AJ809" s="357"/>
      <c r="AK809" s="357"/>
      <c r="AL809" s="357"/>
      <c r="AM809" s="357"/>
      <c r="AN809" s="358">
        <v>0</v>
      </c>
      <c r="AO809" s="359">
        <v>0</v>
      </c>
      <c r="AP809" s="360" t="s">
        <v>527</v>
      </c>
      <c r="AQ809" s="382">
        <v>0</v>
      </c>
      <c r="AR809" s="382">
        <v>0</v>
      </c>
      <c r="AS809" s="382">
        <v>0</v>
      </c>
      <c r="AT809" s="382">
        <v>0</v>
      </c>
      <c r="AU809" s="362">
        <v>0</v>
      </c>
      <c r="AV809" s="363">
        <v>19</v>
      </c>
      <c r="AW809" s="364">
        <v>0</v>
      </c>
    </row>
    <row r="810" spans="1:49" ht="14.25" customHeight="1" x14ac:dyDescent="0.2">
      <c r="A810" s="153">
        <v>809</v>
      </c>
      <c r="B810" s="153" t="str">
        <f t="shared" si="11"/>
        <v>CO-VIDFood Security</v>
      </c>
      <c r="C810" s="343" t="s">
        <v>149</v>
      </c>
      <c r="D810" s="344" t="s">
        <v>149</v>
      </c>
      <c r="E810" s="344" t="s">
        <v>200</v>
      </c>
      <c r="F810" s="344" t="s">
        <v>201</v>
      </c>
      <c r="G810" s="344" t="s">
        <v>421</v>
      </c>
      <c r="H810" s="212">
        <v>186</v>
      </c>
      <c r="I810" s="212">
        <v>204</v>
      </c>
      <c r="J810" s="212">
        <v>376</v>
      </c>
      <c r="K810" s="212">
        <v>316</v>
      </c>
      <c r="L810" s="346">
        <v>1082</v>
      </c>
      <c r="M810" s="346">
        <v>3790</v>
      </c>
      <c r="N810" s="236">
        <v>0.28548812664907652</v>
      </c>
      <c r="O810" s="347">
        <v>145</v>
      </c>
      <c r="P810" s="347">
        <v>158</v>
      </c>
      <c r="Q810" s="347">
        <v>293</v>
      </c>
      <c r="R810" s="347">
        <v>246</v>
      </c>
      <c r="S810" s="348">
        <v>842</v>
      </c>
      <c r="T810" s="157">
        <v>2866</v>
      </c>
      <c r="U810" s="349">
        <v>0.29378925331472433</v>
      </c>
      <c r="V810" s="350"/>
      <c r="W810" s="350"/>
      <c r="X810" s="350"/>
      <c r="Y810" s="350"/>
      <c r="Z810" s="351">
        <v>0</v>
      </c>
      <c r="AA810" s="352">
        <v>0</v>
      </c>
      <c r="AB810" s="353" t="s">
        <v>527</v>
      </c>
      <c r="AC810" s="354">
        <v>41</v>
      </c>
      <c r="AD810" s="354">
        <v>46</v>
      </c>
      <c r="AE810" s="354">
        <v>83</v>
      </c>
      <c r="AF810" s="354">
        <v>70</v>
      </c>
      <c r="AG810" s="355">
        <v>240</v>
      </c>
      <c r="AH810" s="167">
        <v>921</v>
      </c>
      <c r="AI810" s="373">
        <v>0.26058631921824105</v>
      </c>
      <c r="AJ810" s="357"/>
      <c r="AK810" s="357"/>
      <c r="AL810" s="357"/>
      <c r="AM810" s="357"/>
      <c r="AN810" s="358">
        <v>0</v>
      </c>
      <c r="AO810" s="359">
        <v>0</v>
      </c>
      <c r="AP810" s="360" t="s">
        <v>527</v>
      </c>
      <c r="AQ810" s="382">
        <v>0</v>
      </c>
      <c r="AR810" s="382">
        <v>0</v>
      </c>
      <c r="AS810" s="382">
        <v>0</v>
      </c>
      <c r="AT810" s="382">
        <v>0</v>
      </c>
      <c r="AU810" s="362">
        <v>0</v>
      </c>
      <c r="AV810" s="363">
        <v>3</v>
      </c>
      <c r="AW810" s="364">
        <v>0</v>
      </c>
    </row>
    <row r="811" spans="1:49" ht="14.25" customHeight="1" x14ac:dyDescent="0.2">
      <c r="A811" s="189">
        <v>810</v>
      </c>
      <c r="B811" s="189" t="str">
        <f t="shared" si="11"/>
        <v>COFood Security</v>
      </c>
      <c r="C811" s="375" t="s">
        <v>149</v>
      </c>
      <c r="D811" s="376" t="s">
        <v>149</v>
      </c>
      <c r="E811" s="376" t="s">
        <v>215</v>
      </c>
      <c r="F811" s="377" t="s">
        <v>420</v>
      </c>
      <c r="G811" s="376" t="s">
        <v>421</v>
      </c>
      <c r="H811" s="230">
        <v>147070</v>
      </c>
      <c r="I811" s="230">
        <v>152940</v>
      </c>
      <c r="J811" s="230">
        <v>304457</v>
      </c>
      <c r="K811" s="230">
        <v>236618</v>
      </c>
      <c r="L811" s="346">
        <v>841085</v>
      </c>
      <c r="M811" s="346">
        <v>4151657</v>
      </c>
      <c r="N811" s="236">
        <v>0.20259019471020848</v>
      </c>
      <c r="O811" s="369">
        <v>72181</v>
      </c>
      <c r="P811" s="369">
        <v>75679</v>
      </c>
      <c r="Q811" s="369">
        <v>136330</v>
      </c>
      <c r="R811" s="369">
        <v>119527</v>
      </c>
      <c r="S811" s="348">
        <v>403717</v>
      </c>
      <c r="T811" s="157">
        <v>1432633</v>
      </c>
      <c r="U811" s="349">
        <v>0.28180071239459092</v>
      </c>
      <c r="V811" s="351">
        <v>11562</v>
      </c>
      <c r="W811" s="351">
        <v>12797</v>
      </c>
      <c r="X811" s="351">
        <v>20053</v>
      </c>
      <c r="Y811" s="351">
        <v>31285</v>
      </c>
      <c r="Z811" s="351">
        <v>75697</v>
      </c>
      <c r="AA811" s="352">
        <v>501029</v>
      </c>
      <c r="AB811" s="353">
        <v>0.15108307103980009</v>
      </c>
      <c r="AC811" s="355">
        <v>25432</v>
      </c>
      <c r="AD811" s="355">
        <v>26625</v>
      </c>
      <c r="AE811" s="355">
        <v>48416</v>
      </c>
      <c r="AF811" s="355">
        <v>42514</v>
      </c>
      <c r="AG811" s="355">
        <v>142987</v>
      </c>
      <c r="AH811" s="167">
        <v>566106</v>
      </c>
      <c r="AI811" s="373">
        <v>0.25257990553005977</v>
      </c>
      <c r="AJ811" s="370">
        <v>31015</v>
      </c>
      <c r="AK811" s="370">
        <v>30027</v>
      </c>
      <c r="AL811" s="370">
        <v>85494</v>
      </c>
      <c r="AM811" s="370">
        <v>30092</v>
      </c>
      <c r="AN811" s="358">
        <v>176628</v>
      </c>
      <c r="AO811" s="359">
        <v>1162576</v>
      </c>
      <c r="AP811" s="360">
        <v>0.15192813201029437</v>
      </c>
      <c r="AQ811" s="362">
        <v>6880</v>
      </c>
      <c r="AR811" s="362">
        <v>7812</v>
      </c>
      <c r="AS811" s="362">
        <v>14164</v>
      </c>
      <c r="AT811" s="362">
        <v>13200</v>
      </c>
      <c r="AU811" s="362">
        <v>42056</v>
      </c>
      <c r="AV811" s="363">
        <v>489313</v>
      </c>
      <c r="AW811" s="364">
        <v>8.5949075540604894E-2</v>
      </c>
    </row>
    <row r="812" spans="1:49" ht="14.25" customHeight="1" x14ac:dyDescent="0.2">
      <c r="A812" s="153">
        <v>811</v>
      </c>
      <c r="B812" s="153" t="str">
        <f t="shared" si="11"/>
        <v>CO-AMAHealth</v>
      </c>
      <c r="C812" s="343" t="s">
        <v>149</v>
      </c>
      <c r="D812" s="344" t="s">
        <v>149</v>
      </c>
      <c r="E812" s="344" t="s">
        <v>204</v>
      </c>
      <c r="F812" s="344" t="s">
        <v>48</v>
      </c>
      <c r="G812" s="344" t="s">
        <v>422</v>
      </c>
      <c r="H812" s="212">
        <v>25</v>
      </c>
      <c r="I812" s="212">
        <v>17</v>
      </c>
      <c r="J812" s="212">
        <v>58</v>
      </c>
      <c r="K812" s="212">
        <v>57</v>
      </c>
      <c r="L812" s="346">
        <v>157</v>
      </c>
      <c r="M812" s="346">
        <v>743</v>
      </c>
      <c r="N812" s="236">
        <v>0.21130551816958276</v>
      </c>
      <c r="O812" s="347">
        <v>1</v>
      </c>
      <c r="P812" s="347">
        <v>0</v>
      </c>
      <c r="Q812" s="347">
        <v>1</v>
      </c>
      <c r="R812" s="347">
        <v>2</v>
      </c>
      <c r="S812" s="348">
        <v>4</v>
      </c>
      <c r="T812" s="157">
        <v>17</v>
      </c>
      <c r="U812" s="349">
        <v>0.23529411764705882</v>
      </c>
      <c r="V812" s="350"/>
      <c r="W812" s="350"/>
      <c r="X812" s="350"/>
      <c r="Y812" s="350"/>
      <c r="Z812" s="351">
        <v>0</v>
      </c>
      <c r="AA812" s="352">
        <v>0</v>
      </c>
      <c r="AB812" s="353" t="s">
        <v>527</v>
      </c>
      <c r="AC812" s="354">
        <v>1</v>
      </c>
      <c r="AD812" s="354">
        <v>0</v>
      </c>
      <c r="AE812" s="354">
        <v>0</v>
      </c>
      <c r="AF812" s="354">
        <v>1</v>
      </c>
      <c r="AG812" s="355">
        <v>2</v>
      </c>
      <c r="AH812" s="167">
        <v>6</v>
      </c>
      <c r="AI812" s="373">
        <v>0.33333333333333331</v>
      </c>
      <c r="AJ812" s="357"/>
      <c r="AK812" s="357"/>
      <c r="AL812" s="357"/>
      <c r="AM812" s="357"/>
      <c r="AN812" s="358">
        <v>0</v>
      </c>
      <c r="AO812" s="359">
        <v>0</v>
      </c>
      <c r="AP812" s="360" t="s">
        <v>527</v>
      </c>
      <c r="AQ812" s="382">
        <v>23</v>
      </c>
      <c r="AR812" s="382">
        <v>17</v>
      </c>
      <c r="AS812" s="382">
        <v>57</v>
      </c>
      <c r="AT812" s="382">
        <v>54</v>
      </c>
      <c r="AU812" s="362">
        <v>151</v>
      </c>
      <c r="AV812" s="363">
        <v>720</v>
      </c>
      <c r="AW812" s="364">
        <v>0.20972222222222223</v>
      </c>
    </row>
    <row r="813" spans="1:49" ht="14.25" customHeight="1" x14ac:dyDescent="0.2">
      <c r="A813" s="153">
        <v>812</v>
      </c>
      <c r="B813" s="153" t="str">
        <f t="shared" si="11"/>
        <v>CO-ANTHealth</v>
      </c>
      <c r="C813" s="343" t="s">
        <v>149</v>
      </c>
      <c r="D813" s="344" t="s">
        <v>149</v>
      </c>
      <c r="E813" s="344" t="s">
        <v>156</v>
      </c>
      <c r="F813" s="344" t="s">
        <v>157</v>
      </c>
      <c r="G813" s="344" t="s">
        <v>422</v>
      </c>
      <c r="H813" s="212">
        <v>16880</v>
      </c>
      <c r="I813" s="212">
        <v>16996</v>
      </c>
      <c r="J813" s="212">
        <v>33708</v>
      </c>
      <c r="K813" s="212">
        <v>32789</v>
      </c>
      <c r="L813" s="346">
        <v>100373</v>
      </c>
      <c r="M813" s="346">
        <v>419754</v>
      </c>
      <c r="N813" s="236">
        <v>0.23912339131967772</v>
      </c>
      <c r="O813" s="347">
        <v>12330</v>
      </c>
      <c r="P813" s="347">
        <v>12059</v>
      </c>
      <c r="Q813" s="347">
        <v>24218</v>
      </c>
      <c r="R813" s="347">
        <v>23238</v>
      </c>
      <c r="S813" s="348">
        <v>71845</v>
      </c>
      <c r="T813" s="157">
        <v>277438</v>
      </c>
      <c r="U813" s="349">
        <v>0.25895875835321763</v>
      </c>
      <c r="V813" s="350"/>
      <c r="W813" s="350"/>
      <c r="X813" s="350"/>
      <c r="Y813" s="350"/>
      <c r="Z813" s="351">
        <v>0</v>
      </c>
      <c r="AA813" s="352">
        <v>0</v>
      </c>
      <c r="AB813" s="353" t="s">
        <v>527</v>
      </c>
      <c r="AC813" s="354">
        <v>4095</v>
      </c>
      <c r="AD813" s="354">
        <v>3870</v>
      </c>
      <c r="AE813" s="354">
        <v>8192</v>
      </c>
      <c r="AF813" s="354">
        <v>8010</v>
      </c>
      <c r="AG813" s="355">
        <v>24167</v>
      </c>
      <c r="AH813" s="167">
        <v>102760</v>
      </c>
      <c r="AI813" s="373">
        <v>0.23517905799922148</v>
      </c>
      <c r="AJ813" s="357"/>
      <c r="AK813" s="357"/>
      <c r="AL813" s="357"/>
      <c r="AM813" s="357"/>
      <c r="AN813" s="358">
        <v>0</v>
      </c>
      <c r="AO813" s="359">
        <v>0</v>
      </c>
      <c r="AP813" s="360" t="s">
        <v>527</v>
      </c>
      <c r="AQ813" s="382">
        <v>455</v>
      </c>
      <c r="AR813" s="382">
        <v>1067</v>
      </c>
      <c r="AS813" s="382">
        <v>1298</v>
      </c>
      <c r="AT813" s="382">
        <v>1541</v>
      </c>
      <c r="AU813" s="362">
        <v>4361</v>
      </c>
      <c r="AV813" s="363">
        <v>39556</v>
      </c>
      <c r="AW813" s="364">
        <v>0.11024876124987359</v>
      </c>
    </row>
    <row r="814" spans="1:49" ht="14.25" customHeight="1" x14ac:dyDescent="0.2">
      <c r="A814" s="153">
        <v>813</v>
      </c>
      <c r="B814" s="153" t="str">
        <f t="shared" si="11"/>
        <v>CO-ARAHealth</v>
      </c>
      <c r="C814" s="343" t="s">
        <v>149</v>
      </c>
      <c r="D814" s="344" t="s">
        <v>149</v>
      </c>
      <c r="E814" s="344" t="s">
        <v>172</v>
      </c>
      <c r="F814" s="344" t="s">
        <v>173</v>
      </c>
      <c r="G814" s="344" t="s">
        <v>422</v>
      </c>
      <c r="H814" s="212">
        <v>9992</v>
      </c>
      <c r="I814" s="212">
        <v>11249</v>
      </c>
      <c r="J814" s="212">
        <v>28803</v>
      </c>
      <c r="K814" s="212">
        <v>19201</v>
      </c>
      <c r="L814" s="346">
        <v>69245</v>
      </c>
      <c r="M814" s="346">
        <v>332552</v>
      </c>
      <c r="N814" s="236">
        <v>0.20822307488753639</v>
      </c>
      <c r="O814" s="347">
        <v>768</v>
      </c>
      <c r="P814" s="347">
        <v>785</v>
      </c>
      <c r="Q814" s="347">
        <v>1355</v>
      </c>
      <c r="R814" s="347">
        <v>1111</v>
      </c>
      <c r="S814" s="348">
        <v>4019</v>
      </c>
      <c r="T814" s="157">
        <v>16577</v>
      </c>
      <c r="U814" s="349">
        <v>0.24244435060626168</v>
      </c>
      <c r="V814" s="350"/>
      <c r="W814" s="350"/>
      <c r="X814" s="350"/>
      <c r="Y814" s="350"/>
      <c r="Z814" s="351">
        <v>0</v>
      </c>
      <c r="AA814" s="352">
        <v>0</v>
      </c>
      <c r="AB814" s="353" t="s">
        <v>527</v>
      </c>
      <c r="AC814" s="354">
        <v>231</v>
      </c>
      <c r="AD814" s="354">
        <v>236</v>
      </c>
      <c r="AE814" s="354">
        <v>407</v>
      </c>
      <c r="AF814" s="354">
        <v>333</v>
      </c>
      <c r="AG814" s="355">
        <v>1207</v>
      </c>
      <c r="AH814" s="167">
        <v>5128</v>
      </c>
      <c r="AI814" s="373">
        <v>0.23537441497659906</v>
      </c>
      <c r="AJ814" s="357">
        <v>8307</v>
      </c>
      <c r="AK814" s="357">
        <v>9585</v>
      </c>
      <c r="AL814" s="357">
        <v>25560</v>
      </c>
      <c r="AM814" s="357">
        <v>16614</v>
      </c>
      <c r="AN814" s="358">
        <v>60066</v>
      </c>
      <c r="AO814" s="359">
        <v>274866</v>
      </c>
      <c r="AP814" s="360">
        <v>0.21852830106306345</v>
      </c>
      <c r="AQ814" s="382">
        <v>686</v>
      </c>
      <c r="AR814" s="382">
        <v>643</v>
      </c>
      <c r="AS814" s="382">
        <v>1481</v>
      </c>
      <c r="AT814" s="382">
        <v>1143</v>
      </c>
      <c r="AU814" s="362">
        <v>3953</v>
      </c>
      <c r="AV814" s="363">
        <v>35981</v>
      </c>
      <c r="AW814" s="364">
        <v>0.10986353909007532</v>
      </c>
    </row>
    <row r="815" spans="1:49" ht="14.25" customHeight="1" x14ac:dyDescent="0.2">
      <c r="A815" s="153">
        <v>814</v>
      </c>
      <c r="B815" s="153" t="str">
        <f t="shared" si="11"/>
        <v>CO-ATLHealth</v>
      </c>
      <c r="C815" s="343" t="s">
        <v>149</v>
      </c>
      <c r="D815" s="344" t="s">
        <v>149</v>
      </c>
      <c r="E815" s="344" t="s">
        <v>154</v>
      </c>
      <c r="F815" s="344" t="s">
        <v>155</v>
      </c>
      <c r="G815" s="344" t="s">
        <v>422</v>
      </c>
      <c r="H815" s="212">
        <v>12967</v>
      </c>
      <c r="I815" s="212">
        <v>13687</v>
      </c>
      <c r="J815" s="212">
        <v>22025</v>
      </c>
      <c r="K815" s="212">
        <v>16890</v>
      </c>
      <c r="L815" s="346">
        <v>65569</v>
      </c>
      <c r="M815" s="346">
        <v>295548</v>
      </c>
      <c r="N815" s="236">
        <v>0.22185567149836913</v>
      </c>
      <c r="O815" s="347">
        <v>9026</v>
      </c>
      <c r="P815" s="347">
        <v>9550</v>
      </c>
      <c r="Q815" s="347">
        <v>15078</v>
      </c>
      <c r="R815" s="347">
        <v>11387</v>
      </c>
      <c r="S815" s="348">
        <v>45041</v>
      </c>
      <c r="T815" s="157">
        <v>185831</v>
      </c>
      <c r="U815" s="349">
        <v>0.24237613745822817</v>
      </c>
      <c r="V815" s="350"/>
      <c r="W815" s="350"/>
      <c r="X815" s="350"/>
      <c r="Y815" s="350"/>
      <c r="Z815" s="351">
        <v>0</v>
      </c>
      <c r="AA815" s="352">
        <v>0</v>
      </c>
      <c r="AB815" s="353" t="s">
        <v>527</v>
      </c>
      <c r="AC815" s="354">
        <v>3183</v>
      </c>
      <c r="AD815" s="354">
        <v>3368</v>
      </c>
      <c r="AE815" s="354">
        <v>5318</v>
      </c>
      <c r="AF815" s="354">
        <v>4016</v>
      </c>
      <c r="AG815" s="355">
        <v>15885</v>
      </c>
      <c r="AH815" s="167">
        <v>67549</v>
      </c>
      <c r="AI815" s="373">
        <v>0.23516262268871485</v>
      </c>
      <c r="AJ815" s="357"/>
      <c r="AK815" s="357"/>
      <c r="AL815" s="357"/>
      <c r="AM815" s="357"/>
      <c r="AN815" s="358">
        <v>0</v>
      </c>
      <c r="AO815" s="359">
        <v>0</v>
      </c>
      <c r="AP815" s="360" t="s">
        <v>527</v>
      </c>
      <c r="AQ815" s="382">
        <v>758</v>
      </c>
      <c r="AR815" s="382">
        <v>769</v>
      </c>
      <c r="AS815" s="382">
        <v>1629</v>
      </c>
      <c r="AT815" s="382">
        <v>1487</v>
      </c>
      <c r="AU815" s="362">
        <v>4643</v>
      </c>
      <c r="AV815" s="363">
        <v>42168</v>
      </c>
      <c r="AW815" s="364">
        <v>0.11010719028647316</v>
      </c>
    </row>
    <row r="816" spans="1:49" ht="14.25" customHeight="1" x14ac:dyDescent="0.2">
      <c r="A816" s="153">
        <v>815</v>
      </c>
      <c r="B816" s="153" t="str">
        <f t="shared" si="11"/>
        <v>CO-DCHealth</v>
      </c>
      <c r="C816" s="343" t="s">
        <v>149</v>
      </c>
      <c r="D816" s="344" t="s">
        <v>149</v>
      </c>
      <c r="E816" s="344" t="s">
        <v>150</v>
      </c>
      <c r="F816" s="344" t="s">
        <v>433</v>
      </c>
      <c r="G816" s="344" t="s">
        <v>422</v>
      </c>
      <c r="H816" s="212">
        <v>17282</v>
      </c>
      <c r="I816" s="212">
        <v>17764</v>
      </c>
      <c r="J816" s="212">
        <v>40532</v>
      </c>
      <c r="K816" s="212">
        <v>36437</v>
      </c>
      <c r="L816" s="346">
        <v>112015</v>
      </c>
      <c r="M816" s="346">
        <v>494997</v>
      </c>
      <c r="N816" s="236">
        <v>0.22629430077354004</v>
      </c>
      <c r="O816" s="347">
        <v>11441</v>
      </c>
      <c r="P816" s="347">
        <v>11765</v>
      </c>
      <c r="Q816" s="347">
        <v>27742</v>
      </c>
      <c r="R816" s="347">
        <v>24862</v>
      </c>
      <c r="S816" s="348">
        <v>75810</v>
      </c>
      <c r="T816" s="157">
        <v>312772</v>
      </c>
      <c r="U816" s="349">
        <v>0.24238103155013876</v>
      </c>
      <c r="V816" s="350"/>
      <c r="W816" s="350"/>
      <c r="X816" s="350"/>
      <c r="Y816" s="350"/>
      <c r="Z816" s="351">
        <v>0</v>
      </c>
      <c r="AA816" s="352">
        <v>0</v>
      </c>
      <c r="AB816" s="353" t="s">
        <v>527</v>
      </c>
      <c r="AC816" s="354">
        <v>4586</v>
      </c>
      <c r="AD816" s="354">
        <v>4716</v>
      </c>
      <c r="AE816" s="354">
        <v>11121</v>
      </c>
      <c r="AF816" s="354">
        <v>9967</v>
      </c>
      <c r="AG816" s="355">
        <v>30390</v>
      </c>
      <c r="AH816" s="167">
        <v>129217</v>
      </c>
      <c r="AI816" s="373">
        <v>0.23518577276983679</v>
      </c>
      <c r="AJ816" s="357"/>
      <c r="AK816" s="357"/>
      <c r="AL816" s="357"/>
      <c r="AM816" s="357"/>
      <c r="AN816" s="358">
        <v>0</v>
      </c>
      <c r="AO816" s="359">
        <v>0</v>
      </c>
      <c r="AP816" s="360" t="s">
        <v>527</v>
      </c>
      <c r="AQ816" s="382">
        <v>1255</v>
      </c>
      <c r="AR816" s="382">
        <v>1283</v>
      </c>
      <c r="AS816" s="382">
        <v>1669</v>
      </c>
      <c r="AT816" s="382">
        <v>1608</v>
      </c>
      <c r="AU816" s="362">
        <v>5815</v>
      </c>
      <c r="AV816" s="363">
        <v>53008</v>
      </c>
      <c r="AW816" s="364">
        <v>0.10970042257772411</v>
      </c>
    </row>
    <row r="817" spans="1:49" ht="14.25" customHeight="1" x14ac:dyDescent="0.2">
      <c r="A817" s="153">
        <v>816</v>
      </c>
      <c r="B817" s="153" t="str">
        <f t="shared" si="11"/>
        <v>CO-BOLHealth</v>
      </c>
      <c r="C817" s="343" t="s">
        <v>149</v>
      </c>
      <c r="D817" s="344" t="s">
        <v>149</v>
      </c>
      <c r="E817" s="344" t="s">
        <v>168</v>
      </c>
      <c r="F817" s="344" t="s">
        <v>169</v>
      </c>
      <c r="G817" s="344" t="s">
        <v>422</v>
      </c>
      <c r="H817" s="212">
        <v>8162</v>
      </c>
      <c r="I817" s="212">
        <v>7612</v>
      </c>
      <c r="J817" s="212">
        <v>10525</v>
      </c>
      <c r="K817" s="212">
        <v>8508</v>
      </c>
      <c r="L817" s="346">
        <v>34807</v>
      </c>
      <c r="M817" s="346">
        <v>162639</v>
      </c>
      <c r="N817" s="236">
        <v>0.21401385891452848</v>
      </c>
      <c r="O817" s="347">
        <v>5691</v>
      </c>
      <c r="P817" s="347">
        <v>5154</v>
      </c>
      <c r="Q817" s="347">
        <v>6893</v>
      </c>
      <c r="R817" s="347">
        <v>5258</v>
      </c>
      <c r="S817" s="348">
        <v>22996</v>
      </c>
      <c r="T817" s="157">
        <v>94879</v>
      </c>
      <c r="U817" s="349">
        <v>0.2423718631098557</v>
      </c>
      <c r="V817" s="350"/>
      <c r="W817" s="350"/>
      <c r="X817" s="350"/>
      <c r="Y817" s="350"/>
      <c r="Z817" s="351">
        <v>0</v>
      </c>
      <c r="AA817" s="352">
        <v>0</v>
      </c>
      <c r="AB817" s="353" t="s">
        <v>527</v>
      </c>
      <c r="AC817" s="354">
        <v>2016</v>
      </c>
      <c r="AD817" s="354">
        <v>1825</v>
      </c>
      <c r="AE817" s="354">
        <v>2441</v>
      </c>
      <c r="AF817" s="354">
        <v>1862</v>
      </c>
      <c r="AG817" s="355">
        <v>8144</v>
      </c>
      <c r="AH817" s="167">
        <v>34627</v>
      </c>
      <c r="AI817" s="373">
        <v>0.23519219106477604</v>
      </c>
      <c r="AJ817" s="357"/>
      <c r="AK817" s="357"/>
      <c r="AL817" s="357"/>
      <c r="AM817" s="357"/>
      <c r="AN817" s="358">
        <v>0</v>
      </c>
      <c r="AO817" s="359">
        <v>0</v>
      </c>
      <c r="AP817" s="360" t="s">
        <v>527</v>
      </c>
      <c r="AQ817" s="382">
        <v>455</v>
      </c>
      <c r="AR817" s="382">
        <v>633</v>
      </c>
      <c r="AS817" s="382">
        <v>1191</v>
      </c>
      <c r="AT817" s="382">
        <v>1388</v>
      </c>
      <c r="AU817" s="362">
        <v>3667</v>
      </c>
      <c r="AV817" s="363">
        <v>33133</v>
      </c>
      <c r="AW817" s="364">
        <v>0.11067515769776357</v>
      </c>
    </row>
    <row r="818" spans="1:49" ht="14.25" customHeight="1" x14ac:dyDescent="0.2">
      <c r="A818" s="153">
        <v>817</v>
      </c>
      <c r="B818" s="153" t="str">
        <f t="shared" si="11"/>
        <v>CO-BOYHealth</v>
      </c>
      <c r="C818" s="343" t="s">
        <v>149</v>
      </c>
      <c r="D818" s="344" t="s">
        <v>149</v>
      </c>
      <c r="E818" s="344" t="s">
        <v>180</v>
      </c>
      <c r="F818" s="344" t="s">
        <v>181</v>
      </c>
      <c r="G818" s="344" t="s">
        <v>422</v>
      </c>
      <c r="H818" s="212">
        <v>2508</v>
      </c>
      <c r="I818" s="212">
        <v>2588</v>
      </c>
      <c r="J818" s="212">
        <v>3871</v>
      </c>
      <c r="K818" s="212">
        <v>3514</v>
      </c>
      <c r="L818" s="346">
        <v>12481</v>
      </c>
      <c r="M818" s="346">
        <v>54435</v>
      </c>
      <c r="N818" s="236">
        <v>0.22928263066042068</v>
      </c>
      <c r="O818" s="347">
        <v>1857</v>
      </c>
      <c r="P818" s="347">
        <v>1722</v>
      </c>
      <c r="Q818" s="347">
        <v>2892</v>
      </c>
      <c r="R818" s="347">
        <v>2622</v>
      </c>
      <c r="S818" s="348">
        <v>9093</v>
      </c>
      <c r="T818" s="157">
        <v>37514</v>
      </c>
      <c r="U818" s="349">
        <v>0.24238950791704431</v>
      </c>
      <c r="V818" s="350"/>
      <c r="W818" s="350"/>
      <c r="X818" s="350"/>
      <c r="Y818" s="350"/>
      <c r="Z818" s="351">
        <v>0</v>
      </c>
      <c r="AA818" s="352">
        <v>0</v>
      </c>
      <c r="AB818" s="353" t="s">
        <v>527</v>
      </c>
      <c r="AC818" s="354">
        <v>550</v>
      </c>
      <c r="AD818" s="354">
        <v>510</v>
      </c>
      <c r="AE818" s="354">
        <v>856</v>
      </c>
      <c r="AF818" s="354">
        <v>776</v>
      </c>
      <c r="AG818" s="355">
        <v>2692</v>
      </c>
      <c r="AH818" s="167">
        <v>11442</v>
      </c>
      <c r="AI818" s="373">
        <v>0.2352735535745499</v>
      </c>
      <c r="AJ818" s="357"/>
      <c r="AK818" s="357"/>
      <c r="AL818" s="357"/>
      <c r="AM818" s="357"/>
      <c r="AN818" s="358">
        <v>0</v>
      </c>
      <c r="AO818" s="359">
        <v>0</v>
      </c>
      <c r="AP818" s="360" t="s">
        <v>527</v>
      </c>
      <c r="AQ818" s="382">
        <v>101</v>
      </c>
      <c r="AR818" s="382">
        <v>356</v>
      </c>
      <c r="AS818" s="382">
        <v>123</v>
      </c>
      <c r="AT818" s="382">
        <v>116</v>
      </c>
      <c r="AU818" s="362">
        <v>696</v>
      </c>
      <c r="AV818" s="363">
        <v>5479</v>
      </c>
      <c r="AW818" s="364">
        <v>0.12703048001460121</v>
      </c>
    </row>
    <row r="819" spans="1:49" ht="14.25" customHeight="1" x14ac:dyDescent="0.2">
      <c r="A819" s="153">
        <v>818</v>
      </c>
      <c r="B819" s="153" t="str">
        <f t="shared" si="11"/>
        <v>CO-CALHealth</v>
      </c>
      <c r="C819" s="343" t="s">
        <v>149</v>
      </c>
      <c r="D819" s="344" t="s">
        <v>149</v>
      </c>
      <c r="E819" s="344" t="s">
        <v>194</v>
      </c>
      <c r="F819" s="344" t="s">
        <v>195</v>
      </c>
      <c r="G819" s="344" t="s">
        <v>422</v>
      </c>
      <c r="H819" s="212">
        <v>1089</v>
      </c>
      <c r="I819" s="212">
        <v>1104</v>
      </c>
      <c r="J819" s="212">
        <v>2328</v>
      </c>
      <c r="K819" s="212">
        <v>2243</v>
      </c>
      <c r="L819" s="346">
        <v>6764</v>
      </c>
      <c r="M819" s="346">
        <v>29425</v>
      </c>
      <c r="N819" s="236">
        <v>0.22987255734919287</v>
      </c>
      <c r="O819" s="347">
        <v>744</v>
      </c>
      <c r="P819" s="347">
        <v>737</v>
      </c>
      <c r="Q819" s="347">
        <v>1502</v>
      </c>
      <c r="R819" s="347">
        <v>1563</v>
      </c>
      <c r="S819" s="348">
        <v>4546</v>
      </c>
      <c r="T819" s="157">
        <v>18758</v>
      </c>
      <c r="U819" s="349">
        <v>0.24234993069623628</v>
      </c>
      <c r="V819" s="350"/>
      <c r="W819" s="350"/>
      <c r="X819" s="350"/>
      <c r="Y819" s="350"/>
      <c r="Z819" s="351">
        <v>0</v>
      </c>
      <c r="AA819" s="352">
        <v>0</v>
      </c>
      <c r="AB819" s="353" t="s">
        <v>527</v>
      </c>
      <c r="AC819" s="354">
        <v>288</v>
      </c>
      <c r="AD819" s="354">
        <v>285</v>
      </c>
      <c r="AE819" s="354">
        <v>581</v>
      </c>
      <c r="AF819" s="354">
        <v>605</v>
      </c>
      <c r="AG819" s="355">
        <v>1759</v>
      </c>
      <c r="AH819" s="167">
        <v>7478</v>
      </c>
      <c r="AI819" s="373">
        <v>0.23522332174378177</v>
      </c>
      <c r="AJ819" s="357"/>
      <c r="AK819" s="357"/>
      <c r="AL819" s="357"/>
      <c r="AM819" s="357"/>
      <c r="AN819" s="358">
        <v>0</v>
      </c>
      <c r="AO819" s="359">
        <v>0</v>
      </c>
      <c r="AP819" s="360" t="s">
        <v>527</v>
      </c>
      <c r="AQ819" s="382">
        <v>57</v>
      </c>
      <c r="AR819" s="382">
        <v>82</v>
      </c>
      <c r="AS819" s="382">
        <v>245</v>
      </c>
      <c r="AT819" s="382">
        <v>75</v>
      </c>
      <c r="AU819" s="362">
        <v>459</v>
      </c>
      <c r="AV819" s="363">
        <v>3189</v>
      </c>
      <c r="AW819" s="364">
        <v>0.14393226716839136</v>
      </c>
    </row>
    <row r="820" spans="1:49" ht="14.25" customHeight="1" x14ac:dyDescent="0.2">
      <c r="A820" s="153">
        <v>819</v>
      </c>
      <c r="B820" s="153" t="str">
        <f t="shared" si="11"/>
        <v>CO-CAQHealth</v>
      </c>
      <c r="C820" s="343" t="s">
        <v>149</v>
      </c>
      <c r="D820" s="344" t="s">
        <v>149</v>
      </c>
      <c r="E820" s="344" t="s">
        <v>207</v>
      </c>
      <c r="F820" s="344" t="s">
        <v>208</v>
      </c>
      <c r="G820" s="344" t="s">
        <v>422</v>
      </c>
      <c r="H820" s="212">
        <v>0</v>
      </c>
      <c r="I820" s="212">
        <v>0</v>
      </c>
      <c r="J820" s="212">
        <v>0</v>
      </c>
      <c r="K820" s="212">
        <v>0</v>
      </c>
      <c r="L820" s="346">
        <v>0</v>
      </c>
      <c r="M820" s="346">
        <v>5177</v>
      </c>
      <c r="N820" s="236">
        <v>0</v>
      </c>
      <c r="O820" s="347">
        <v>0</v>
      </c>
      <c r="P820" s="347">
        <v>0</v>
      </c>
      <c r="Q820" s="347">
        <v>0</v>
      </c>
      <c r="R820" s="347">
        <v>0</v>
      </c>
      <c r="S820" s="348">
        <v>0</v>
      </c>
      <c r="T820" s="157">
        <v>2836</v>
      </c>
      <c r="U820" s="349">
        <v>0</v>
      </c>
      <c r="V820" s="350"/>
      <c r="W820" s="350"/>
      <c r="X820" s="350"/>
      <c r="Y820" s="350"/>
      <c r="Z820" s="351">
        <v>0</v>
      </c>
      <c r="AA820" s="352">
        <v>0</v>
      </c>
      <c r="AB820" s="353" t="s">
        <v>527</v>
      </c>
      <c r="AC820" s="354">
        <v>0</v>
      </c>
      <c r="AD820" s="354">
        <v>0</v>
      </c>
      <c r="AE820" s="354">
        <v>0</v>
      </c>
      <c r="AF820" s="354">
        <v>0</v>
      </c>
      <c r="AG820" s="355">
        <v>0</v>
      </c>
      <c r="AH820" s="167">
        <v>1038</v>
      </c>
      <c r="AI820" s="373">
        <v>0</v>
      </c>
      <c r="AJ820" s="357"/>
      <c r="AK820" s="357"/>
      <c r="AL820" s="357"/>
      <c r="AM820" s="357"/>
      <c r="AN820" s="358">
        <v>0</v>
      </c>
      <c r="AO820" s="359">
        <v>0</v>
      </c>
      <c r="AP820" s="360" t="s">
        <v>527</v>
      </c>
      <c r="AQ820" s="382">
        <v>0</v>
      </c>
      <c r="AR820" s="382">
        <v>0</v>
      </c>
      <c r="AS820" s="382">
        <v>0</v>
      </c>
      <c r="AT820" s="382">
        <v>0</v>
      </c>
      <c r="AU820" s="362">
        <v>0</v>
      </c>
      <c r="AV820" s="363">
        <v>1303</v>
      </c>
      <c r="AW820" s="364">
        <v>0</v>
      </c>
    </row>
    <row r="821" spans="1:49" ht="14.25" customHeight="1" x14ac:dyDescent="0.2">
      <c r="A821" s="153">
        <v>820</v>
      </c>
      <c r="B821" s="153" t="str">
        <f t="shared" si="11"/>
        <v>CO-CASHealth</v>
      </c>
      <c r="C821" s="343" t="s">
        <v>149</v>
      </c>
      <c r="D821" s="344" t="s">
        <v>149</v>
      </c>
      <c r="E821" s="344" t="s">
        <v>176</v>
      </c>
      <c r="F821" s="344" t="s">
        <v>177</v>
      </c>
      <c r="G821" s="344" t="s">
        <v>422</v>
      </c>
      <c r="H821" s="212">
        <v>817</v>
      </c>
      <c r="I821" s="212">
        <v>954</v>
      </c>
      <c r="J821" s="212">
        <v>2081</v>
      </c>
      <c r="K821" s="212">
        <v>1520</v>
      </c>
      <c r="L821" s="346">
        <v>5372</v>
      </c>
      <c r="M821" s="346">
        <v>19409</v>
      </c>
      <c r="N821" s="236">
        <v>0.27677881395229015</v>
      </c>
      <c r="O821" s="347">
        <v>562</v>
      </c>
      <c r="P821" s="347">
        <v>675</v>
      </c>
      <c r="Q821" s="347">
        <v>1460</v>
      </c>
      <c r="R821" s="347">
        <v>1050</v>
      </c>
      <c r="S821" s="348">
        <v>3747</v>
      </c>
      <c r="T821" s="157">
        <v>12869</v>
      </c>
      <c r="U821" s="349">
        <v>0.2911648146709146</v>
      </c>
      <c r="V821" s="350"/>
      <c r="W821" s="350"/>
      <c r="X821" s="350"/>
      <c r="Y821" s="350"/>
      <c r="Z821" s="351">
        <v>0</v>
      </c>
      <c r="AA821" s="352">
        <v>0</v>
      </c>
      <c r="AB821" s="353" t="s">
        <v>527</v>
      </c>
      <c r="AC821" s="354">
        <v>198</v>
      </c>
      <c r="AD821" s="354">
        <v>229</v>
      </c>
      <c r="AE821" s="354">
        <v>498</v>
      </c>
      <c r="AF821" s="354">
        <v>367</v>
      </c>
      <c r="AG821" s="355">
        <v>1292</v>
      </c>
      <c r="AH821" s="167">
        <v>4501</v>
      </c>
      <c r="AI821" s="373">
        <v>0.28704732281715173</v>
      </c>
      <c r="AJ821" s="357"/>
      <c r="AK821" s="357"/>
      <c r="AL821" s="357"/>
      <c r="AM821" s="357"/>
      <c r="AN821" s="358">
        <v>0</v>
      </c>
      <c r="AO821" s="359">
        <v>0</v>
      </c>
      <c r="AP821" s="360" t="s">
        <v>527</v>
      </c>
      <c r="AQ821" s="382">
        <v>57</v>
      </c>
      <c r="AR821" s="382">
        <v>50</v>
      </c>
      <c r="AS821" s="382">
        <v>123</v>
      </c>
      <c r="AT821" s="382">
        <v>103</v>
      </c>
      <c r="AU821" s="362">
        <v>333</v>
      </c>
      <c r="AV821" s="363">
        <v>2039</v>
      </c>
      <c r="AW821" s="364">
        <v>0.16331535066208927</v>
      </c>
    </row>
    <row r="822" spans="1:49" ht="14.25" customHeight="1" x14ac:dyDescent="0.2">
      <c r="A822" s="153">
        <v>821</v>
      </c>
      <c r="B822" s="153" t="str">
        <f t="shared" si="11"/>
        <v>CO-CAUHealth</v>
      </c>
      <c r="C822" s="343" t="s">
        <v>149</v>
      </c>
      <c r="D822" s="344" t="s">
        <v>149</v>
      </c>
      <c r="E822" s="344" t="s">
        <v>190</v>
      </c>
      <c r="F822" s="344" t="s">
        <v>191</v>
      </c>
      <c r="G822" s="344" t="s">
        <v>422</v>
      </c>
      <c r="H822" s="212">
        <v>1229</v>
      </c>
      <c r="I822" s="212">
        <v>1459</v>
      </c>
      <c r="J822" s="212">
        <v>2542</v>
      </c>
      <c r="K822" s="212">
        <v>3359</v>
      </c>
      <c r="L822" s="346">
        <v>8589</v>
      </c>
      <c r="M822" s="346">
        <v>36062</v>
      </c>
      <c r="N822" s="236">
        <v>0.23817314624812821</v>
      </c>
      <c r="O822" s="347">
        <v>912</v>
      </c>
      <c r="P822" s="347">
        <v>1098</v>
      </c>
      <c r="Q822" s="347">
        <v>1881</v>
      </c>
      <c r="R822" s="347">
        <v>2452</v>
      </c>
      <c r="S822" s="348">
        <v>6343</v>
      </c>
      <c r="T822" s="157">
        <v>26173</v>
      </c>
      <c r="U822" s="349">
        <v>0.24234898559584303</v>
      </c>
      <c r="V822" s="350"/>
      <c r="W822" s="350"/>
      <c r="X822" s="350"/>
      <c r="Y822" s="350"/>
      <c r="Z822" s="351">
        <v>0</v>
      </c>
      <c r="AA822" s="352">
        <v>0</v>
      </c>
      <c r="AB822" s="353" t="s">
        <v>527</v>
      </c>
      <c r="AC822" s="354">
        <v>284</v>
      </c>
      <c r="AD822" s="354">
        <v>341</v>
      </c>
      <c r="AE822" s="354">
        <v>584</v>
      </c>
      <c r="AF822" s="354">
        <v>762</v>
      </c>
      <c r="AG822" s="355">
        <v>1971</v>
      </c>
      <c r="AH822" s="167">
        <v>8378</v>
      </c>
      <c r="AI822" s="373">
        <v>0.23525901169730246</v>
      </c>
      <c r="AJ822" s="357"/>
      <c r="AK822" s="357"/>
      <c r="AL822" s="357"/>
      <c r="AM822" s="357"/>
      <c r="AN822" s="358">
        <v>0</v>
      </c>
      <c r="AO822" s="359">
        <v>0</v>
      </c>
      <c r="AP822" s="360" t="s">
        <v>527</v>
      </c>
      <c r="AQ822" s="382">
        <v>33</v>
      </c>
      <c r="AR822" s="382">
        <v>20</v>
      </c>
      <c r="AS822" s="382">
        <v>77</v>
      </c>
      <c r="AT822" s="382">
        <v>145</v>
      </c>
      <c r="AU822" s="362">
        <v>275</v>
      </c>
      <c r="AV822" s="363">
        <v>1511</v>
      </c>
      <c r="AW822" s="364">
        <v>0.18199867637326275</v>
      </c>
    </row>
    <row r="823" spans="1:49" ht="14.25" customHeight="1" x14ac:dyDescent="0.2">
      <c r="A823" s="153">
        <v>822</v>
      </c>
      <c r="B823" s="153" t="str">
        <f t="shared" si="11"/>
        <v>CO-CESHealth</v>
      </c>
      <c r="C823" s="343" t="s">
        <v>149</v>
      </c>
      <c r="D823" s="344" t="s">
        <v>149</v>
      </c>
      <c r="E823" s="344" t="s">
        <v>170</v>
      </c>
      <c r="F823" s="344" t="s">
        <v>171</v>
      </c>
      <c r="G823" s="344" t="s">
        <v>422</v>
      </c>
      <c r="H823" s="212">
        <v>6188</v>
      </c>
      <c r="I823" s="212">
        <v>5828</v>
      </c>
      <c r="J823" s="212">
        <v>9531</v>
      </c>
      <c r="K823" s="212">
        <v>7378</v>
      </c>
      <c r="L823" s="346">
        <v>28925</v>
      </c>
      <c r="M823" s="346">
        <v>131054</v>
      </c>
      <c r="N823" s="236">
        <v>0.22071054679750332</v>
      </c>
      <c r="O823" s="347">
        <v>4392</v>
      </c>
      <c r="P823" s="347">
        <v>4122</v>
      </c>
      <c r="Q823" s="347">
        <v>6685</v>
      </c>
      <c r="R823" s="347">
        <v>4943</v>
      </c>
      <c r="S823" s="348">
        <v>20142</v>
      </c>
      <c r="T823" s="157">
        <v>83100</v>
      </c>
      <c r="U823" s="349">
        <v>0.24238267148014442</v>
      </c>
      <c r="V823" s="350"/>
      <c r="W823" s="350"/>
      <c r="X823" s="350"/>
      <c r="Y823" s="350"/>
      <c r="Z823" s="351">
        <v>0</v>
      </c>
      <c r="AA823" s="352">
        <v>0</v>
      </c>
      <c r="AB823" s="353" t="s">
        <v>527</v>
      </c>
      <c r="AC823" s="354">
        <v>1417</v>
      </c>
      <c r="AD823" s="354">
        <v>1330</v>
      </c>
      <c r="AE823" s="354">
        <v>2156</v>
      </c>
      <c r="AF823" s="354">
        <v>1594</v>
      </c>
      <c r="AG823" s="355">
        <v>6497</v>
      </c>
      <c r="AH823" s="167">
        <v>27626</v>
      </c>
      <c r="AI823" s="373">
        <v>0.23517700716716136</v>
      </c>
      <c r="AJ823" s="357"/>
      <c r="AK823" s="357"/>
      <c r="AL823" s="357"/>
      <c r="AM823" s="357"/>
      <c r="AN823" s="358">
        <v>0</v>
      </c>
      <c r="AO823" s="359">
        <v>0</v>
      </c>
      <c r="AP823" s="360" t="s">
        <v>527</v>
      </c>
      <c r="AQ823" s="382">
        <v>379</v>
      </c>
      <c r="AR823" s="382">
        <v>376</v>
      </c>
      <c r="AS823" s="382">
        <v>690</v>
      </c>
      <c r="AT823" s="382">
        <v>841</v>
      </c>
      <c r="AU823" s="362">
        <v>2286</v>
      </c>
      <c r="AV823" s="363">
        <v>20328</v>
      </c>
      <c r="AW823" s="364">
        <v>0.11245572609208973</v>
      </c>
    </row>
    <row r="824" spans="1:49" ht="14.25" customHeight="1" x14ac:dyDescent="0.2">
      <c r="A824" s="153">
        <v>823</v>
      </c>
      <c r="B824" s="153" t="str">
        <f t="shared" si="11"/>
        <v>CO-CHOHealth</v>
      </c>
      <c r="C824" s="343" t="s">
        <v>149</v>
      </c>
      <c r="D824" s="344" t="s">
        <v>149</v>
      </c>
      <c r="E824" s="344" t="s">
        <v>205</v>
      </c>
      <c r="F824" s="344" t="s">
        <v>206</v>
      </c>
      <c r="G824" s="344" t="s">
        <v>422</v>
      </c>
      <c r="H824" s="212">
        <v>465</v>
      </c>
      <c r="I824" s="212">
        <v>244</v>
      </c>
      <c r="J824" s="212">
        <v>516</v>
      </c>
      <c r="K824" s="212">
        <v>509</v>
      </c>
      <c r="L824" s="346">
        <v>1734</v>
      </c>
      <c r="M824" s="346">
        <v>7212</v>
      </c>
      <c r="N824" s="236">
        <v>0.24043261231281199</v>
      </c>
      <c r="O824" s="347">
        <v>295</v>
      </c>
      <c r="P824" s="347">
        <v>181</v>
      </c>
      <c r="Q824" s="347">
        <v>346</v>
      </c>
      <c r="R824" s="347">
        <v>341</v>
      </c>
      <c r="S824" s="348">
        <v>1163</v>
      </c>
      <c r="T824" s="157">
        <v>4798</v>
      </c>
      <c r="U824" s="349">
        <v>0.24239266360983744</v>
      </c>
      <c r="V824" s="350"/>
      <c r="W824" s="350"/>
      <c r="X824" s="350"/>
      <c r="Y824" s="350"/>
      <c r="Z824" s="351">
        <v>0</v>
      </c>
      <c r="AA824" s="352">
        <v>0</v>
      </c>
      <c r="AB824" s="353" t="s">
        <v>527</v>
      </c>
      <c r="AC824" s="354">
        <v>103</v>
      </c>
      <c r="AD824" s="354">
        <v>63</v>
      </c>
      <c r="AE824" s="354">
        <v>120</v>
      </c>
      <c r="AF824" s="354">
        <v>118</v>
      </c>
      <c r="AG824" s="355">
        <v>404</v>
      </c>
      <c r="AH824" s="167">
        <v>1720</v>
      </c>
      <c r="AI824" s="373">
        <v>0.23488372093023255</v>
      </c>
      <c r="AJ824" s="357"/>
      <c r="AK824" s="357"/>
      <c r="AL824" s="357"/>
      <c r="AM824" s="357"/>
      <c r="AN824" s="358">
        <v>0</v>
      </c>
      <c r="AO824" s="359">
        <v>0</v>
      </c>
      <c r="AP824" s="360" t="s">
        <v>527</v>
      </c>
      <c r="AQ824" s="382">
        <v>67</v>
      </c>
      <c r="AR824" s="382">
        <v>0</v>
      </c>
      <c r="AS824" s="382">
        <v>50</v>
      </c>
      <c r="AT824" s="382">
        <v>50</v>
      </c>
      <c r="AU824" s="362">
        <v>167</v>
      </c>
      <c r="AV824" s="363">
        <v>694</v>
      </c>
      <c r="AW824" s="364">
        <v>0.24063400576368876</v>
      </c>
    </row>
    <row r="825" spans="1:49" ht="14.25" customHeight="1" x14ac:dyDescent="0.2">
      <c r="A825" s="153">
        <v>824</v>
      </c>
      <c r="B825" s="153" t="str">
        <f t="shared" ref="B825:B888" si="12">CONCATENATE(E825,G825)</f>
        <v>CO-CORHealth</v>
      </c>
      <c r="C825" s="343" t="s">
        <v>149</v>
      </c>
      <c r="D825" s="344" t="s">
        <v>149</v>
      </c>
      <c r="E825" s="344" t="s">
        <v>184</v>
      </c>
      <c r="F825" s="344" t="s">
        <v>185</v>
      </c>
      <c r="G825" s="344" t="s">
        <v>422</v>
      </c>
      <c r="H825" s="212">
        <v>2025</v>
      </c>
      <c r="I825" s="212">
        <v>1920</v>
      </c>
      <c r="J825" s="212">
        <v>3133</v>
      </c>
      <c r="K825" s="212">
        <v>2185</v>
      </c>
      <c r="L825" s="346">
        <v>9263</v>
      </c>
      <c r="M825" s="346">
        <v>47477</v>
      </c>
      <c r="N825" s="236">
        <v>0.1951049982096594</v>
      </c>
      <c r="O825" s="347">
        <v>1337</v>
      </c>
      <c r="P825" s="347">
        <v>1022</v>
      </c>
      <c r="Q825" s="347">
        <v>1639</v>
      </c>
      <c r="R825" s="347">
        <v>1288</v>
      </c>
      <c r="S825" s="348">
        <v>5286</v>
      </c>
      <c r="T825" s="157">
        <v>21811</v>
      </c>
      <c r="U825" s="349">
        <v>0.24235477511347486</v>
      </c>
      <c r="V825" s="350"/>
      <c r="W825" s="350"/>
      <c r="X825" s="350"/>
      <c r="Y825" s="350"/>
      <c r="Z825" s="351">
        <v>0</v>
      </c>
      <c r="AA825" s="352">
        <v>0</v>
      </c>
      <c r="AB825" s="353" t="s">
        <v>527</v>
      </c>
      <c r="AC825" s="354">
        <v>523</v>
      </c>
      <c r="AD825" s="354">
        <v>400</v>
      </c>
      <c r="AE825" s="354">
        <v>641</v>
      </c>
      <c r="AF825" s="354">
        <v>504</v>
      </c>
      <c r="AG825" s="355">
        <v>2068</v>
      </c>
      <c r="AH825" s="167">
        <v>8793</v>
      </c>
      <c r="AI825" s="373">
        <v>0.23518708063232116</v>
      </c>
      <c r="AJ825" s="357"/>
      <c r="AK825" s="357"/>
      <c r="AL825" s="357"/>
      <c r="AM825" s="357"/>
      <c r="AN825" s="358">
        <v>0</v>
      </c>
      <c r="AO825" s="359">
        <v>0</v>
      </c>
      <c r="AP825" s="360" t="s">
        <v>527</v>
      </c>
      <c r="AQ825" s="382">
        <v>165</v>
      </c>
      <c r="AR825" s="382">
        <v>498</v>
      </c>
      <c r="AS825" s="382">
        <v>853</v>
      </c>
      <c r="AT825" s="382">
        <v>393</v>
      </c>
      <c r="AU825" s="362">
        <v>1909</v>
      </c>
      <c r="AV825" s="363">
        <v>16873</v>
      </c>
      <c r="AW825" s="364">
        <v>0.11313933503230013</v>
      </c>
    </row>
    <row r="826" spans="1:49" ht="14.25" customHeight="1" x14ac:dyDescent="0.2">
      <c r="A826" s="153">
        <v>825</v>
      </c>
      <c r="B826" s="153" t="str">
        <f t="shared" si="12"/>
        <v>CO-CUNHealth</v>
      </c>
      <c r="C826" s="343" t="s">
        <v>149</v>
      </c>
      <c r="D826" s="344" t="s">
        <v>149</v>
      </c>
      <c r="E826" s="344" t="s">
        <v>162</v>
      </c>
      <c r="F826" s="344" t="s">
        <v>163</v>
      </c>
      <c r="G826" s="344" t="s">
        <v>422</v>
      </c>
      <c r="H826" s="212">
        <v>8061</v>
      </c>
      <c r="I826" s="212">
        <v>9734</v>
      </c>
      <c r="J826" s="212">
        <v>19941</v>
      </c>
      <c r="K826" s="212">
        <v>18117</v>
      </c>
      <c r="L826" s="346">
        <v>55853</v>
      </c>
      <c r="M826" s="346">
        <v>242852</v>
      </c>
      <c r="N826" s="236">
        <v>0.22998781150659661</v>
      </c>
      <c r="O826" s="347">
        <v>5429</v>
      </c>
      <c r="P826" s="347">
        <v>6794</v>
      </c>
      <c r="Q826" s="347">
        <v>13983</v>
      </c>
      <c r="R826" s="347">
        <v>12703</v>
      </c>
      <c r="S826" s="348">
        <v>38909</v>
      </c>
      <c r="T826" s="157">
        <v>160530</v>
      </c>
      <c r="U826" s="349">
        <v>0.24237837164392947</v>
      </c>
      <c r="V826" s="350"/>
      <c r="W826" s="350"/>
      <c r="X826" s="350"/>
      <c r="Y826" s="350"/>
      <c r="Z826" s="351">
        <v>0</v>
      </c>
      <c r="AA826" s="352">
        <v>0</v>
      </c>
      <c r="AB826" s="353" t="s">
        <v>527</v>
      </c>
      <c r="AC826" s="354">
        <v>2056</v>
      </c>
      <c r="AD826" s="354">
        <v>2572</v>
      </c>
      <c r="AE826" s="354">
        <v>5295</v>
      </c>
      <c r="AF826" s="354">
        <v>4810</v>
      </c>
      <c r="AG826" s="355">
        <v>14733</v>
      </c>
      <c r="AH826" s="167">
        <v>62643</v>
      </c>
      <c r="AI826" s="373">
        <v>0.23518988554188017</v>
      </c>
      <c r="AJ826" s="357"/>
      <c r="AK826" s="357"/>
      <c r="AL826" s="357"/>
      <c r="AM826" s="357"/>
      <c r="AN826" s="358">
        <v>0</v>
      </c>
      <c r="AO826" s="359">
        <v>0</v>
      </c>
      <c r="AP826" s="360" t="s">
        <v>527</v>
      </c>
      <c r="AQ826" s="382">
        <v>576</v>
      </c>
      <c r="AR826" s="382">
        <v>368</v>
      </c>
      <c r="AS826" s="382">
        <v>663</v>
      </c>
      <c r="AT826" s="382">
        <v>604</v>
      </c>
      <c r="AU826" s="362">
        <v>2211</v>
      </c>
      <c r="AV826" s="363">
        <v>19679</v>
      </c>
      <c r="AW826" s="364">
        <v>0.11235326998323085</v>
      </c>
    </row>
    <row r="827" spans="1:49" ht="14.25" customHeight="1" x14ac:dyDescent="0.2">
      <c r="A827" s="153">
        <v>826</v>
      </c>
      <c r="B827" s="153" t="str">
        <f t="shared" si="12"/>
        <v>CO-GUAHealth</v>
      </c>
      <c r="C827" s="343" t="s">
        <v>149</v>
      </c>
      <c r="D827" s="344" t="s">
        <v>149</v>
      </c>
      <c r="E827" s="344" t="s">
        <v>196</v>
      </c>
      <c r="F827" s="344" t="s">
        <v>197</v>
      </c>
      <c r="G827" s="344" t="s">
        <v>422</v>
      </c>
      <c r="H827" s="212">
        <v>193</v>
      </c>
      <c r="I827" s="212">
        <v>238</v>
      </c>
      <c r="J827" s="212">
        <v>437</v>
      </c>
      <c r="K827" s="212">
        <v>369</v>
      </c>
      <c r="L827" s="346">
        <v>1237</v>
      </c>
      <c r="M827" s="346">
        <v>4859</v>
      </c>
      <c r="N827" s="236">
        <v>0.25457913150854083</v>
      </c>
      <c r="O827" s="347">
        <v>133</v>
      </c>
      <c r="P827" s="347">
        <v>167</v>
      </c>
      <c r="Q827" s="347">
        <v>298</v>
      </c>
      <c r="R827" s="347">
        <v>247</v>
      </c>
      <c r="S827" s="348">
        <v>845</v>
      </c>
      <c r="T827" s="157">
        <v>3489</v>
      </c>
      <c r="U827" s="349">
        <v>0.24218973918028089</v>
      </c>
      <c r="V827" s="350"/>
      <c r="W827" s="350"/>
      <c r="X827" s="350"/>
      <c r="Y827" s="350"/>
      <c r="Z827" s="351">
        <v>0</v>
      </c>
      <c r="AA827" s="352">
        <v>0</v>
      </c>
      <c r="AB827" s="353" t="s">
        <v>527</v>
      </c>
      <c r="AC827" s="354">
        <v>38</v>
      </c>
      <c r="AD827" s="354">
        <v>47</v>
      </c>
      <c r="AE827" s="354">
        <v>84</v>
      </c>
      <c r="AF827" s="354">
        <v>70</v>
      </c>
      <c r="AG827" s="355">
        <v>239</v>
      </c>
      <c r="AH827" s="167">
        <v>1019</v>
      </c>
      <c r="AI827" s="373">
        <v>0.23454367026496564</v>
      </c>
      <c r="AJ827" s="357"/>
      <c r="AK827" s="357"/>
      <c r="AL827" s="357"/>
      <c r="AM827" s="357"/>
      <c r="AN827" s="358">
        <v>0</v>
      </c>
      <c r="AO827" s="359">
        <v>0</v>
      </c>
      <c r="AP827" s="360" t="s">
        <v>527</v>
      </c>
      <c r="AQ827" s="382">
        <v>22</v>
      </c>
      <c r="AR827" s="382">
        <v>24</v>
      </c>
      <c r="AS827" s="382">
        <v>55</v>
      </c>
      <c r="AT827" s="382">
        <v>52</v>
      </c>
      <c r="AU827" s="362">
        <v>153</v>
      </c>
      <c r="AV827" s="363">
        <v>351</v>
      </c>
      <c r="AW827" s="364">
        <v>0.4358974358974359</v>
      </c>
    </row>
    <row r="828" spans="1:49" ht="14.25" customHeight="1" x14ac:dyDescent="0.2">
      <c r="A828" s="153">
        <v>827</v>
      </c>
      <c r="B828" s="153" t="str">
        <f t="shared" si="12"/>
        <v>CO-GUVHealth</v>
      </c>
      <c r="C828" s="343" t="s">
        <v>149</v>
      </c>
      <c r="D828" s="344" t="s">
        <v>149</v>
      </c>
      <c r="E828" s="344" t="s">
        <v>209</v>
      </c>
      <c r="F828" s="344" t="s">
        <v>210</v>
      </c>
      <c r="G828" s="344" t="s">
        <v>422</v>
      </c>
      <c r="H828" s="212">
        <v>110</v>
      </c>
      <c r="I828" s="212">
        <v>97</v>
      </c>
      <c r="J828" s="212">
        <v>185</v>
      </c>
      <c r="K828" s="212">
        <v>154</v>
      </c>
      <c r="L828" s="346">
        <v>546</v>
      </c>
      <c r="M828" s="346">
        <v>2615</v>
      </c>
      <c r="N828" s="236">
        <v>0.20879541108986616</v>
      </c>
      <c r="O828" s="347">
        <v>85</v>
      </c>
      <c r="P828" s="347">
        <v>75</v>
      </c>
      <c r="Q828" s="347">
        <v>143</v>
      </c>
      <c r="R828" s="347">
        <v>119</v>
      </c>
      <c r="S828" s="348">
        <v>422</v>
      </c>
      <c r="T828" s="157">
        <v>1744</v>
      </c>
      <c r="U828" s="349">
        <v>0.24197247706422018</v>
      </c>
      <c r="V828" s="350"/>
      <c r="W828" s="350"/>
      <c r="X828" s="350"/>
      <c r="Y828" s="350"/>
      <c r="Z828" s="351">
        <v>0</v>
      </c>
      <c r="AA828" s="352">
        <v>0</v>
      </c>
      <c r="AB828" s="353" t="s">
        <v>527</v>
      </c>
      <c r="AC828" s="354">
        <v>25</v>
      </c>
      <c r="AD828" s="354">
        <v>22</v>
      </c>
      <c r="AE828" s="354">
        <v>42</v>
      </c>
      <c r="AF828" s="354">
        <v>35</v>
      </c>
      <c r="AG828" s="355">
        <v>124</v>
      </c>
      <c r="AH828" s="167">
        <v>526</v>
      </c>
      <c r="AI828" s="373">
        <v>0.23574144486692014</v>
      </c>
      <c r="AJ828" s="357"/>
      <c r="AK828" s="357"/>
      <c r="AL828" s="357"/>
      <c r="AM828" s="357"/>
      <c r="AN828" s="358">
        <v>0</v>
      </c>
      <c r="AO828" s="359">
        <v>0</v>
      </c>
      <c r="AP828" s="360" t="s">
        <v>527</v>
      </c>
      <c r="AQ828" s="382">
        <v>0</v>
      </c>
      <c r="AR828" s="382">
        <v>0</v>
      </c>
      <c r="AS828" s="382">
        <v>0</v>
      </c>
      <c r="AT828" s="382">
        <v>0</v>
      </c>
      <c r="AU828" s="362">
        <v>0</v>
      </c>
      <c r="AV828" s="363">
        <v>345</v>
      </c>
      <c r="AW828" s="364">
        <v>0</v>
      </c>
    </row>
    <row r="829" spans="1:49" ht="14.25" customHeight="1" x14ac:dyDescent="0.2">
      <c r="A829" s="153">
        <v>828</v>
      </c>
      <c r="B829" s="153" t="str">
        <f t="shared" si="12"/>
        <v>CO-HUIHealth</v>
      </c>
      <c r="C829" s="343" t="s">
        <v>149</v>
      </c>
      <c r="D829" s="344" t="s">
        <v>149</v>
      </c>
      <c r="E829" s="344" t="s">
        <v>198</v>
      </c>
      <c r="F829" s="344" t="s">
        <v>199</v>
      </c>
      <c r="G829" s="344" t="s">
        <v>422</v>
      </c>
      <c r="H829" s="212">
        <v>1429</v>
      </c>
      <c r="I829" s="212">
        <v>1627</v>
      </c>
      <c r="J829" s="212">
        <v>2122</v>
      </c>
      <c r="K829" s="212">
        <v>2249</v>
      </c>
      <c r="L829" s="346">
        <v>7427</v>
      </c>
      <c r="M829" s="346">
        <v>31485</v>
      </c>
      <c r="N829" s="236">
        <v>0.23589010639987296</v>
      </c>
      <c r="O829" s="347">
        <v>1084</v>
      </c>
      <c r="P829" s="347">
        <v>1206</v>
      </c>
      <c r="Q829" s="347">
        <v>1575</v>
      </c>
      <c r="R829" s="347">
        <v>1632</v>
      </c>
      <c r="S829" s="348">
        <v>5497</v>
      </c>
      <c r="T829" s="157">
        <v>22684</v>
      </c>
      <c r="U829" s="349">
        <v>0.24232939516840063</v>
      </c>
      <c r="V829" s="350"/>
      <c r="W829" s="350"/>
      <c r="X829" s="350"/>
      <c r="Y829" s="350"/>
      <c r="Z829" s="351">
        <v>0</v>
      </c>
      <c r="AA829" s="352">
        <v>0</v>
      </c>
      <c r="AB829" s="353" t="s">
        <v>527</v>
      </c>
      <c r="AC829" s="354">
        <v>327</v>
      </c>
      <c r="AD829" s="354">
        <v>364</v>
      </c>
      <c r="AE829" s="354">
        <v>475</v>
      </c>
      <c r="AF829" s="354">
        <v>492</v>
      </c>
      <c r="AG829" s="355">
        <v>1658</v>
      </c>
      <c r="AH829" s="167">
        <v>7044</v>
      </c>
      <c r="AI829" s="373">
        <v>0.23537762634866552</v>
      </c>
      <c r="AJ829" s="357"/>
      <c r="AK829" s="357"/>
      <c r="AL829" s="357"/>
      <c r="AM829" s="357"/>
      <c r="AN829" s="358">
        <v>0</v>
      </c>
      <c r="AO829" s="359">
        <v>0</v>
      </c>
      <c r="AP829" s="360" t="s">
        <v>527</v>
      </c>
      <c r="AQ829" s="382">
        <v>18</v>
      </c>
      <c r="AR829" s="382">
        <v>57</v>
      </c>
      <c r="AS829" s="382">
        <v>72</v>
      </c>
      <c r="AT829" s="382">
        <v>125</v>
      </c>
      <c r="AU829" s="362">
        <v>272</v>
      </c>
      <c r="AV829" s="363">
        <v>1757</v>
      </c>
      <c r="AW829" s="364">
        <v>0.15480933409220263</v>
      </c>
    </row>
    <row r="830" spans="1:49" ht="14.25" customHeight="1" x14ac:dyDescent="0.2">
      <c r="A830" s="153">
        <v>829</v>
      </c>
      <c r="B830" s="153" t="str">
        <f t="shared" si="12"/>
        <v>CO-LAGHealth</v>
      </c>
      <c r="C830" s="343" t="s">
        <v>149</v>
      </c>
      <c r="D830" s="344" t="s">
        <v>149</v>
      </c>
      <c r="E830" s="344" t="s">
        <v>158</v>
      </c>
      <c r="F830" s="344" t="s">
        <v>159</v>
      </c>
      <c r="G830" s="344" t="s">
        <v>422</v>
      </c>
      <c r="H830" s="212">
        <v>17430</v>
      </c>
      <c r="I830" s="212">
        <v>17752</v>
      </c>
      <c r="J830" s="212">
        <v>50345</v>
      </c>
      <c r="K830" s="212">
        <v>22140</v>
      </c>
      <c r="L830" s="346">
        <v>107667</v>
      </c>
      <c r="M830" s="346">
        <v>487702</v>
      </c>
      <c r="N830" s="236">
        <v>0.22076390910843097</v>
      </c>
      <c r="O830" s="347">
        <v>5019</v>
      </c>
      <c r="P830" s="347">
        <v>5116</v>
      </c>
      <c r="Q830" s="347">
        <v>8273</v>
      </c>
      <c r="R830" s="347">
        <v>6650</v>
      </c>
      <c r="S830" s="348">
        <v>25058</v>
      </c>
      <c r="T830" s="157">
        <v>103385</v>
      </c>
      <c r="U830" s="349">
        <v>0.2423755864003482</v>
      </c>
      <c r="V830" s="350"/>
      <c r="W830" s="350"/>
      <c r="X830" s="350"/>
      <c r="Y830" s="350"/>
      <c r="Z830" s="351">
        <v>0</v>
      </c>
      <c r="AA830" s="352">
        <v>0</v>
      </c>
      <c r="AB830" s="353" t="s">
        <v>527</v>
      </c>
      <c r="AC830" s="354">
        <v>1933</v>
      </c>
      <c r="AD830" s="354">
        <v>2107</v>
      </c>
      <c r="AE830" s="354">
        <v>3137</v>
      </c>
      <c r="AF830" s="354">
        <v>2452</v>
      </c>
      <c r="AG830" s="355">
        <v>9629</v>
      </c>
      <c r="AH830" s="167">
        <v>33188</v>
      </c>
      <c r="AI830" s="373">
        <v>0.29013498855007835</v>
      </c>
      <c r="AJ830" s="357">
        <v>9894</v>
      </c>
      <c r="AK830" s="357">
        <v>9894</v>
      </c>
      <c r="AL830" s="357">
        <v>37528</v>
      </c>
      <c r="AM830" s="357">
        <v>11770</v>
      </c>
      <c r="AN830" s="358">
        <v>69086</v>
      </c>
      <c r="AO830" s="359">
        <v>316145</v>
      </c>
      <c r="AP830" s="360">
        <v>0.21852630913030413</v>
      </c>
      <c r="AQ830" s="382">
        <v>584</v>
      </c>
      <c r="AR830" s="382">
        <v>635</v>
      </c>
      <c r="AS830" s="382">
        <v>1407</v>
      </c>
      <c r="AT830" s="382">
        <v>1268</v>
      </c>
      <c r="AU830" s="362">
        <v>3894</v>
      </c>
      <c r="AV830" s="363">
        <v>34984</v>
      </c>
      <c r="AW830" s="364">
        <v>0.11130802652641207</v>
      </c>
    </row>
    <row r="831" spans="1:49" ht="14.25" customHeight="1" x14ac:dyDescent="0.2">
      <c r="A831" s="153">
        <v>830</v>
      </c>
      <c r="B831" s="153" t="str">
        <f t="shared" si="12"/>
        <v>CO-MAGHealth</v>
      </c>
      <c r="C831" s="343" t="s">
        <v>149</v>
      </c>
      <c r="D831" s="344" t="s">
        <v>149</v>
      </c>
      <c r="E831" s="344" t="s">
        <v>166</v>
      </c>
      <c r="F831" s="344" t="s">
        <v>167</v>
      </c>
      <c r="G831" s="344" t="s">
        <v>422</v>
      </c>
      <c r="H831" s="212">
        <v>5090</v>
      </c>
      <c r="I831" s="212">
        <v>6565</v>
      </c>
      <c r="J831" s="212">
        <v>9394</v>
      </c>
      <c r="K831" s="212">
        <v>7793</v>
      </c>
      <c r="L831" s="346">
        <v>28842</v>
      </c>
      <c r="M831" s="346">
        <v>129833</v>
      </c>
      <c r="N831" s="236">
        <v>0.22214691180208421</v>
      </c>
      <c r="O831" s="347">
        <v>3610</v>
      </c>
      <c r="P831" s="347">
        <v>4614</v>
      </c>
      <c r="Q831" s="347">
        <v>6673</v>
      </c>
      <c r="R831" s="347">
        <v>5456</v>
      </c>
      <c r="S831" s="348">
        <v>20353</v>
      </c>
      <c r="T831" s="157">
        <v>83972</v>
      </c>
      <c r="U831" s="349">
        <v>0.24237841185156958</v>
      </c>
      <c r="V831" s="350"/>
      <c r="W831" s="350"/>
      <c r="X831" s="350"/>
      <c r="Y831" s="350"/>
      <c r="Z831" s="351">
        <v>0</v>
      </c>
      <c r="AA831" s="352">
        <v>0</v>
      </c>
      <c r="AB831" s="353" t="s">
        <v>527</v>
      </c>
      <c r="AC831" s="354">
        <v>1131</v>
      </c>
      <c r="AD831" s="354">
        <v>1446</v>
      </c>
      <c r="AE831" s="354">
        <v>2091</v>
      </c>
      <c r="AF831" s="354">
        <v>1709</v>
      </c>
      <c r="AG831" s="355">
        <v>6377</v>
      </c>
      <c r="AH831" s="167">
        <v>27114</v>
      </c>
      <c r="AI831" s="373">
        <v>0.23519215165597107</v>
      </c>
      <c r="AJ831" s="357"/>
      <c r="AK831" s="357"/>
      <c r="AL831" s="357"/>
      <c r="AM831" s="357"/>
      <c r="AN831" s="358">
        <v>0</v>
      </c>
      <c r="AO831" s="359">
        <v>0</v>
      </c>
      <c r="AP831" s="360" t="s">
        <v>527</v>
      </c>
      <c r="AQ831" s="382">
        <v>349</v>
      </c>
      <c r="AR831" s="382">
        <v>505</v>
      </c>
      <c r="AS831" s="382">
        <v>630</v>
      </c>
      <c r="AT831" s="382">
        <v>628</v>
      </c>
      <c r="AU831" s="362">
        <v>2112</v>
      </c>
      <c r="AV831" s="363">
        <v>18747</v>
      </c>
      <c r="AW831" s="364">
        <v>0.11265802528404545</v>
      </c>
    </row>
    <row r="832" spans="1:49" ht="14.25" customHeight="1" x14ac:dyDescent="0.2">
      <c r="A832" s="153">
        <v>831</v>
      </c>
      <c r="B832" s="153" t="str">
        <f t="shared" si="12"/>
        <v>CO-METHealth</v>
      </c>
      <c r="C832" s="343" t="s">
        <v>149</v>
      </c>
      <c r="D832" s="344" t="s">
        <v>149</v>
      </c>
      <c r="E832" s="344" t="s">
        <v>192</v>
      </c>
      <c r="F832" s="344" t="s">
        <v>193</v>
      </c>
      <c r="G832" s="344" t="s">
        <v>422</v>
      </c>
      <c r="H832" s="212">
        <v>2606</v>
      </c>
      <c r="I832" s="212">
        <v>3334</v>
      </c>
      <c r="J832" s="212">
        <v>5142</v>
      </c>
      <c r="K832" s="212">
        <v>4583</v>
      </c>
      <c r="L832" s="346">
        <v>15665</v>
      </c>
      <c r="M832" s="346">
        <v>66749</v>
      </c>
      <c r="N832" s="236">
        <v>0.23468516382267898</v>
      </c>
      <c r="O832" s="347">
        <v>1871</v>
      </c>
      <c r="P832" s="347">
        <v>2470</v>
      </c>
      <c r="Q832" s="347">
        <v>3757</v>
      </c>
      <c r="R832" s="347">
        <v>3374</v>
      </c>
      <c r="S832" s="348">
        <v>11472</v>
      </c>
      <c r="T832" s="157">
        <v>47330</v>
      </c>
      <c r="U832" s="349">
        <v>0.2423832664272132</v>
      </c>
      <c r="V832" s="350"/>
      <c r="W832" s="350"/>
      <c r="X832" s="350"/>
      <c r="Y832" s="350"/>
      <c r="Z832" s="351">
        <v>0</v>
      </c>
      <c r="AA832" s="352">
        <v>0</v>
      </c>
      <c r="AB832" s="353" t="s">
        <v>527</v>
      </c>
      <c r="AC832" s="354">
        <v>607</v>
      </c>
      <c r="AD832" s="354">
        <v>801</v>
      </c>
      <c r="AE832" s="354">
        <v>1219</v>
      </c>
      <c r="AF832" s="354">
        <v>1095</v>
      </c>
      <c r="AG832" s="355">
        <v>3722</v>
      </c>
      <c r="AH832" s="167">
        <v>15825</v>
      </c>
      <c r="AI832" s="373">
        <v>0.23519747235387045</v>
      </c>
      <c r="AJ832" s="357"/>
      <c r="AK832" s="357"/>
      <c r="AL832" s="357"/>
      <c r="AM832" s="357"/>
      <c r="AN832" s="358">
        <v>0</v>
      </c>
      <c r="AO832" s="359">
        <v>0</v>
      </c>
      <c r="AP832" s="360" t="s">
        <v>527</v>
      </c>
      <c r="AQ832" s="382">
        <v>128</v>
      </c>
      <c r="AR832" s="382">
        <v>63</v>
      </c>
      <c r="AS832" s="382">
        <v>166</v>
      </c>
      <c r="AT832" s="382">
        <v>114</v>
      </c>
      <c r="AU832" s="362">
        <v>471</v>
      </c>
      <c r="AV832" s="363">
        <v>3594</v>
      </c>
      <c r="AW832" s="364">
        <v>0.1310517529215359</v>
      </c>
    </row>
    <row r="833" spans="1:49" ht="14.25" customHeight="1" x14ac:dyDescent="0.2">
      <c r="A833" s="153">
        <v>832</v>
      </c>
      <c r="B833" s="153" t="str">
        <f t="shared" si="12"/>
        <v>CO-NARHealth</v>
      </c>
      <c r="C833" s="343" t="s">
        <v>149</v>
      </c>
      <c r="D833" s="344" t="s">
        <v>149</v>
      </c>
      <c r="E833" s="344" t="s">
        <v>182</v>
      </c>
      <c r="F833" s="344" t="s">
        <v>183</v>
      </c>
      <c r="G833" s="344" t="s">
        <v>422</v>
      </c>
      <c r="H833" s="212">
        <v>642</v>
      </c>
      <c r="I833" s="212">
        <v>1091</v>
      </c>
      <c r="J833" s="212">
        <v>1753</v>
      </c>
      <c r="K833" s="212">
        <v>1693</v>
      </c>
      <c r="L833" s="346">
        <v>5179</v>
      </c>
      <c r="M833" s="346">
        <v>22053</v>
      </c>
      <c r="N833" s="236">
        <v>0.23484333197297419</v>
      </c>
      <c r="O833" s="347">
        <v>475</v>
      </c>
      <c r="P833" s="347">
        <v>797</v>
      </c>
      <c r="Q833" s="347">
        <v>1253</v>
      </c>
      <c r="R833" s="347">
        <v>1228</v>
      </c>
      <c r="S833" s="348">
        <v>3753</v>
      </c>
      <c r="T833" s="157">
        <v>15486</v>
      </c>
      <c r="U833" s="349">
        <v>0.24234792716001549</v>
      </c>
      <c r="V833" s="350"/>
      <c r="W833" s="350"/>
      <c r="X833" s="350"/>
      <c r="Y833" s="350"/>
      <c r="Z833" s="351">
        <v>0</v>
      </c>
      <c r="AA833" s="352">
        <v>0</v>
      </c>
      <c r="AB833" s="353" t="s">
        <v>527</v>
      </c>
      <c r="AC833" s="354">
        <v>148</v>
      </c>
      <c r="AD833" s="354">
        <v>249</v>
      </c>
      <c r="AE833" s="354">
        <v>391</v>
      </c>
      <c r="AF833" s="354">
        <v>383</v>
      </c>
      <c r="AG833" s="355">
        <v>1171</v>
      </c>
      <c r="AH833" s="167">
        <v>4983</v>
      </c>
      <c r="AI833" s="373">
        <v>0.23499899658840057</v>
      </c>
      <c r="AJ833" s="357"/>
      <c r="AK833" s="357"/>
      <c r="AL833" s="357"/>
      <c r="AM833" s="357"/>
      <c r="AN833" s="358">
        <v>0</v>
      </c>
      <c r="AO833" s="359">
        <v>0</v>
      </c>
      <c r="AP833" s="360" t="s">
        <v>527</v>
      </c>
      <c r="AQ833" s="382">
        <v>19</v>
      </c>
      <c r="AR833" s="382">
        <v>45</v>
      </c>
      <c r="AS833" s="382">
        <v>109</v>
      </c>
      <c r="AT833" s="382">
        <v>82</v>
      </c>
      <c r="AU833" s="362">
        <v>255</v>
      </c>
      <c r="AV833" s="363">
        <v>1584</v>
      </c>
      <c r="AW833" s="364">
        <v>0.16098484848484848</v>
      </c>
    </row>
    <row r="834" spans="1:49" ht="14.25" customHeight="1" x14ac:dyDescent="0.2">
      <c r="A834" s="153">
        <v>833</v>
      </c>
      <c r="B834" s="153" t="str">
        <f t="shared" si="12"/>
        <v>CO-NSAHealth</v>
      </c>
      <c r="C834" s="343" t="s">
        <v>149</v>
      </c>
      <c r="D834" s="344" t="s">
        <v>149</v>
      </c>
      <c r="E834" s="344" t="s">
        <v>152</v>
      </c>
      <c r="F834" s="344" t="s">
        <v>434</v>
      </c>
      <c r="G834" s="344" t="s">
        <v>422</v>
      </c>
      <c r="H834" s="212">
        <v>37162</v>
      </c>
      <c r="I834" s="212">
        <v>35018</v>
      </c>
      <c r="J834" s="212">
        <v>74405</v>
      </c>
      <c r="K834" s="212">
        <v>33173</v>
      </c>
      <c r="L834" s="346">
        <v>179758</v>
      </c>
      <c r="M834" s="346">
        <v>828510</v>
      </c>
      <c r="N834" s="236">
        <v>0.21696539571037163</v>
      </c>
      <c r="O834" s="347">
        <v>10017</v>
      </c>
      <c r="P834" s="347">
        <v>10401</v>
      </c>
      <c r="Q834" s="347">
        <v>16913</v>
      </c>
      <c r="R834" s="347">
        <v>14859</v>
      </c>
      <c r="S834" s="348">
        <v>52190</v>
      </c>
      <c r="T834" s="157">
        <v>215057</v>
      </c>
      <c r="U834" s="349">
        <v>0.24267984766829259</v>
      </c>
      <c r="V834" s="350"/>
      <c r="W834" s="350"/>
      <c r="X834" s="350"/>
      <c r="Y834" s="350"/>
      <c r="Z834" s="351">
        <v>0</v>
      </c>
      <c r="AA834" s="352">
        <v>0</v>
      </c>
      <c r="AB834" s="353" t="s">
        <v>527</v>
      </c>
      <c r="AC834" s="354">
        <v>3390</v>
      </c>
      <c r="AD834" s="354">
        <v>3524</v>
      </c>
      <c r="AE834" s="354">
        <v>5738</v>
      </c>
      <c r="AF834" s="354">
        <v>5027</v>
      </c>
      <c r="AG834" s="355">
        <v>17679</v>
      </c>
      <c r="AH834" s="167">
        <v>75144</v>
      </c>
      <c r="AI834" s="373">
        <v>0.23526828489300544</v>
      </c>
      <c r="AJ834" s="357">
        <v>22412</v>
      </c>
      <c r="AK834" s="357">
        <v>19840</v>
      </c>
      <c r="AL834" s="357">
        <v>48864</v>
      </c>
      <c r="AM834" s="357">
        <v>11022</v>
      </c>
      <c r="AN834" s="358">
        <v>102138</v>
      </c>
      <c r="AO834" s="359">
        <v>467390</v>
      </c>
      <c r="AP834" s="360">
        <v>0.21852842380025247</v>
      </c>
      <c r="AQ834" s="382">
        <v>1343</v>
      </c>
      <c r="AR834" s="382">
        <v>1253</v>
      </c>
      <c r="AS834" s="382">
        <v>2890</v>
      </c>
      <c r="AT834" s="382">
        <v>2265</v>
      </c>
      <c r="AU834" s="362">
        <v>7751</v>
      </c>
      <c r="AV834" s="363">
        <v>70919</v>
      </c>
      <c r="AW834" s="364">
        <v>0.10929370126482325</v>
      </c>
    </row>
    <row r="835" spans="1:49" ht="14.25" customHeight="1" x14ac:dyDescent="0.2">
      <c r="A835" s="153">
        <v>834</v>
      </c>
      <c r="B835" s="153" t="str">
        <f t="shared" si="12"/>
        <v>CO-PUTHealth</v>
      </c>
      <c r="C835" s="343" t="s">
        <v>149</v>
      </c>
      <c r="D835" s="344" t="s">
        <v>149</v>
      </c>
      <c r="E835" s="344" t="s">
        <v>202</v>
      </c>
      <c r="F835" s="344" t="s">
        <v>203</v>
      </c>
      <c r="G835" s="344" t="s">
        <v>422</v>
      </c>
      <c r="H835" s="212">
        <v>130</v>
      </c>
      <c r="I835" s="212">
        <v>169</v>
      </c>
      <c r="J835" s="212">
        <v>367</v>
      </c>
      <c r="K835" s="212">
        <v>388</v>
      </c>
      <c r="L835" s="346">
        <v>1054</v>
      </c>
      <c r="M835" s="346">
        <v>5270</v>
      </c>
      <c r="N835" s="236">
        <v>0.2</v>
      </c>
      <c r="O835" s="347">
        <v>84</v>
      </c>
      <c r="P835" s="347">
        <v>81</v>
      </c>
      <c r="Q835" s="347">
        <v>166</v>
      </c>
      <c r="R835" s="347">
        <v>198</v>
      </c>
      <c r="S835" s="348">
        <v>529</v>
      </c>
      <c r="T835" s="157">
        <v>2180</v>
      </c>
      <c r="U835" s="349">
        <v>0.2426605504587156</v>
      </c>
      <c r="V835" s="350"/>
      <c r="W835" s="350"/>
      <c r="X835" s="350"/>
      <c r="Y835" s="350"/>
      <c r="Z835" s="351">
        <v>0</v>
      </c>
      <c r="AA835" s="352">
        <v>0</v>
      </c>
      <c r="AB835" s="353" t="s">
        <v>527</v>
      </c>
      <c r="AC835" s="354">
        <v>24</v>
      </c>
      <c r="AD835" s="354">
        <v>23</v>
      </c>
      <c r="AE835" s="354">
        <v>48</v>
      </c>
      <c r="AF835" s="354">
        <v>57</v>
      </c>
      <c r="AG835" s="355">
        <v>152</v>
      </c>
      <c r="AH835" s="167">
        <v>649</v>
      </c>
      <c r="AI835" s="373">
        <v>0.23420647149460708</v>
      </c>
      <c r="AJ835" s="357"/>
      <c r="AK835" s="357"/>
      <c r="AL835" s="357"/>
      <c r="AM835" s="357"/>
      <c r="AN835" s="358">
        <v>0</v>
      </c>
      <c r="AO835" s="359">
        <v>0</v>
      </c>
      <c r="AP835" s="360" t="s">
        <v>527</v>
      </c>
      <c r="AQ835" s="382">
        <v>22</v>
      </c>
      <c r="AR835" s="382">
        <v>65</v>
      </c>
      <c r="AS835" s="382">
        <v>153</v>
      </c>
      <c r="AT835" s="382">
        <v>133</v>
      </c>
      <c r="AU835" s="362">
        <v>373</v>
      </c>
      <c r="AV835" s="363">
        <v>2441</v>
      </c>
      <c r="AW835" s="364">
        <v>0.1528062269561655</v>
      </c>
    </row>
    <row r="836" spans="1:49" ht="14.25" customHeight="1" x14ac:dyDescent="0.2">
      <c r="A836" s="153">
        <v>835</v>
      </c>
      <c r="B836" s="153" t="str">
        <f t="shared" si="12"/>
        <v>CO-QUIHealth</v>
      </c>
      <c r="C836" s="343" t="s">
        <v>149</v>
      </c>
      <c r="D836" s="344" t="s">
        <v>149</v>
      </c>
      <c r="E836" s="344" t="s">
        <v>188</v>
      </c>
      <c r="F836" s="344" t="s">
        <v>189</v>
      </c>
      <c r="G836" s="344" t="s">
        <v>422</v>
      </c>
      <c r="H836" s="212">
        <v>1202</v>
      </c>
      <c r="I836" s="212">
        <v>1354</v>
      </c>
      <c r="J836" s="212">
        <v>2446</v>
      </c>
      <c r="K836" s="212">
        <v>2344</v>
      </c>
      <c r="L836" s="346">
        <v>7346</v>
      </c>
      <c r="M836" s="346">
        <v>31651</v>
      </c>
      <c r="N836" s="236">
        <v>0.23209377270860321</v>
      </c>
      <c r="O836" s="347">
        <v>885</v>
      </c>
      <c r="P836" s="347">
        <v>981</v>
      </c>
      <c r="Q836" s="347">
        <v>1686</v>
      </c>
      <c r="R836" s="347">
        <v>1630</v>
      </c>
      <c r="S836" s="348">
        <v>5182</v>
      </c>
      <c r="T836" s="157">
        <v>21375</v>
      </c>
      <c r="U836" s="349">
        <v>0.24243274853801169</v>
      </c>
      <c r="V836" s="350"/>
      <c r="W836" s="350"/>
      <c r="X836" s="350"/>
      <c r="Y836" s="350"/>
      <c r="Z836" s="351">
        <v>0</v>
      </c>
      <c r="AA836" s="352">
        <v>0</v>
      </c>
      <c r="AB836" s="353" t="s">
        <v>527</v>
      </c>
      <c r="AC836" s="354">
        <v>294</v>
      </c>
      <c r="AD836" s="354">
        <v>326</v>
      </c>
      <c r="AE836" s="354">
        <v>561</v>
      </c>
      <c r="AF836" s="354">
        <v>543</v>
      </c>
      <c r="AG836" s="355">
        <v>1724</v>
      </c>
      <c r="AH836" s="167">
        <v>7333</v>
      </c>
      <c r="AI836" s="373">
        <v>0.23510159552706941</v>
      </c>
      <c r="AJ836" s="357"/>
      <c r="AK836" s="357"/>
      <c r="AL836" s="357"/>
      <c r="AM836" s="357"/>
      <c r="AN836" s="358">
        <v>0</v>
      </c>
      <c r="AO836" s="359">
        <v>0</v>
      </c>
      <c r="AP836" s="360" t="s">
        <v>527</v>
      </c>
      <c r="AQ836" s="382">
        <v>23</v>
      </c>
      <c r="AR836" s="382">
        <v>47</v>
      </c>
      <c r="AS836" s="382">
        <v>199</v>
      </c>
      <c r="AT836" s="382">
        <v>171</v>
      </c>
      <c r="AU836" s="362">
        <v>440</v>
      </c>
      <c r="AV836" s="363">
        <v>2943</v>
      </c>
      <c r="AW836" s="364">
        <v>0.14950730547060823</v>
      </c>
    </row>
    <row r="837" spans="1:49" ht="14.25" customHeight="1" x14ac:dyDescent="0.2">
      <c r="A837" s="153">
        <v>836</v>
      </c>
      <c r="B837" s="153" t="str">
        <f t="shared" si="12"/>
        <v>CO-RISHealth</v>
      </c>
      <c r="C837" s="343" t="s">
        <v>149</v>
      </c>
      <c r="D837" s="344" t="s">
        <v>149</v>
      </c>
      <c r="E837" s="344" t="s">
        <v>178</v>
      </c>
      <c r="F837" s="344" t="s">
        <v>179</v>
      </c>
      <c r="G837" s="344" t="s">
        <v>422</v>
      </c>
      <c r="H837" s="212">
        <v>2492</v>
      </c>
      <c r="I837" s="212">
        <v>2444</v>
      </c>
      <c r="J837" s="212">
        <v>4562</v>
      </c>
      <c r="K837" s="212">
        <v>4099</v>
      </c>
      <c r="L837" s="346">
        <v>13597</v>
      </c>
      <c r="M837" s="346">
        <v>58573</v>
      </c>
      <c r="N837" s="236">
        <v>0.23213767435507829</v>
      </c>
      <c r="O837" s="347">
        <v>1759</v>
      </c>
      <c r="P837" s="347">
        <v>1692</v>
      </c>
      <c r="Q837" s="347">
        <v>3220</v>
      </c>
      <c r="R837" s="347">
        <v>2897</v>
      </c>
      <c r="S837" s="348">
        <v>9568</v>
      </c>
      <c r="T837" s="157">
        <v>39478</v>
      </c>
      <c r="U837" s="349">
        <v>0.24236283499670702</v>
      </c>
      <c r="V837" s="350"/>
      <c r="W837" s="350"/>
      <c r="X837" s="350"/>
      <c r="Y837" s="350"/>
      <c r="Z837" s="351">
        <v>0</v>
      </c>
      <c r="AA837" s="352">
        <v>0</v>
      </c>
      <c r="AB837" s="353" t="s">
        <v>527</v>
      </c>
      <c r="AC837" s="354">
        <v>638</v>
      </c>
      <c r="AD837" s="354">
        <v>614</v>
      </c>
      <c r="AE837" s="354">
        <v>1169</v>
      </c>
      <c r="AF837" s="354">
        <v>1051</v>
      </c>
      <c r="AG837" s="355">
        <v>3472</v>
      </c>
      <c r="AH837" s="167">
        <v>14767</v>
      </c>
      <c r="AI837" s="373">
        <v>0.23511884607570935</v>
      </c>
      <c r="AJ837" s="357"/>
      <c r="AK837" s="357"/>
      <c r="AL837" s="357"/>
      <c r="AM837" s="357"/>
      <c r="AN837" s="358">
        <v>0</v>
      </c>
      <c r="AO837" s="359">
        <v>0</v>
      </c>
      <c r="AP837" s="360" t="s">
        <v>527</v>
      </c>
      <c r="AQ837" s="382">
        <v>95</v>
      </c>
      <c r="AR837" s="382">
        <v>138</v>
      </c>
      <c r="AS837" s="382">
        <v>173</v>
      </c>
      <c r="AT837" s="382">
        <v>151</v>
      </c>
      <c r="AU837" s="362">
        <v>557</v>
      </c>
      <c r="AV837" s="363">
        <v>4328</v>
      </c>
      <c r="AW837" s="364">
        <v>0.12869685767097966</v>
      </c>
    </row>
    <row r="838" spans="1:49" ht="14.25" customHeight="1" x14ac:dyDescent="0.2">
      <c r="A838" s="153">
        <v>837</v>
      </c>
      <c r="B838" s="153" t="str">
        <f t="shared" si="12"/>
        <v>CO-SAPHealth</v>
      </c>
      <c r="C838" s="343" t="s">
        <v>149</v>
      </c>
      <c r="D838" s="344" t="s">
        <v>149</v>
      </c>
      <c r="E838" s="344" t="s">
        <v>211</v>
      </c>
      <c r="F838" s="344" t="s">
        <v>212</v>
      </c>
      <c r="G838" s="344" t="s">
        <v>422</v>
      </c>
      <c r="H838" s="212">
        <v>0</v>
      </c>
      <c r="I838" s="212">
        <v>0</v>
      </c>
      <c r="J838" s="212">
        <v>0</v>
      </c>
      <c r="K838" s="212">
        <v>0</v>
      </c>
      <c r="L838" s="346">
        <v>0</v>
      </c>
      <c r="M838" s="346">
        <v>119</v>
      </c>
      <c r="N838" s="236">
        <v>0</v>
      </c>
      <c r="O838" s="347">
        <v>0</v>
      </c>
      <c r="P838" s="347">
        <v>0</v>
      </c>
      <c r="Q838" s="347">
        <v>0</v>
      </c>
      <c r="R838" s="347">
        <v>0</v>
      </c>
      <c r="S838" s="348">
        <v>0</v>
      </c>
      <c r="T838" s="157">
        <v>22</v>
      </c>
      <c r="U838" s="349">
        <v>0</v>
      </c>
      <c r="V838" s="350"/>
      <c r="W838" s="350"/>
      <c r="X838" s="350"/>
      <c r="Y838" s="350"/>
      <c r="Z838" s="351">
        <v>0</v>
      </c>
      <c r="AA838" s="352">
        <v>0</v>
      </c>
      <c r="AB838" s="353" t="s">
        <v>527</v>
      </c>
      <c r="AC838" s="354">
        <v>0</v>
      </c>
      <c r="AD838" s="354">
        <v>0</v>
      </c>
      <c r="AE838" s="354">
        <v>0</v>
      </c>
      <c r="AF838" s="354">
        <v>0</v>
      </c>
      <c r="AG838" s="355">
        <v>0</v>
      </c>
      <c r="AH838" s="167">
        <v>29</v>
      </c>
      <c r="AI838" s="373">
        <v>0</v>
      </c>
      <c r="AJ838" s="357"/>
      <c r="AK838" s="357"/>
      <c r="AL838" s="357"/>
      <c r="AM838" s="357"/>
      <c r="AN838" s="358">
        <v>0</v>
      </c>
      <c r="AO838" s="359">
        <v>0</v>
      </c>
      <c r="AP838" s="360" t="s">
        <v>527</v>
      </c>
      <c r="AQ838" s="382">
        <v>0</v>
      </c>
      <c r="AR838" s="382">
        <v>0</v>
      </c>
      <c r="AS838" s="382">
        <v>0</v>
      </c>
      <c r="AT838" s="382">
        <v>0</v>
      </c>
      <c r="AU838" s="362">
        <v>0</v>
      </c>
      <c r="AV838" s="363">
        <v>68</v>
      </c>
      <c r="AW838" s="364">
        <v>0</v>
      </c>
    </row>
    <row r="839" spans="1:49" ht="14.25" customHeight="1" x14ac:dyDescent="0.2">
      <c r="A839" s="153">
        <v>838</v>
      </c>
      <c r="B839" s="153" t="str">
        <f t="shared" si="12"/>
        <v>CO-SANHealth</v>
      </c>
      <c r="C839" s="343" t="s">
        <v>149</v>
      </c>
      <c r="D839" s="344" t="s">
        <v>149</v>
      </c>
      <c r="E839" s="344" t="s">
        <v>160</v>
      </c>
      <c r="F839" s="344" t="s">
        <v>161</v>
      </c>
      <c r="G839" s="344" t="s">
        <v>422</v>
      </c>
      <c r="H839" s="212">
        <v>7331</v>
      </c>
      <c r="I839" s="212">
        <v>7851</v>
      </c>
      <c r="J839" s="212">
        <v>15501</v>
      </c>
      <c r="K839" s="212">
        <v>13539</v>
      </c>
      <c r="L839" s="346">
        <v>44222</v>
      </c>
      <c r="M839" s="346">
        <v>195679</v>
      </c>
      <c r="N839" s="236">
        <v>0.22599256946325361</v>
      </c>
      <c r="O839" s="347">
        <v>5157</v>
      </c>
      <c r="P839" s="347">
        <v>5575</v>
      </c>
      <c r="Q839" s="347">
        <v>10933</v>
      </c>
      <c r="R839" s="347">
        <v>9366</v>
      </c>
      <c r="S839" s="348">
        <v>31031</v>
      </c>
      <c r="T839" s="157">
        <v>128030</v>
      </c>
      <c r="U839" s="349">
        <v>0.24237288135593221</v>
      </c>
      <c r="V839" s="350"/>
      <c r="W839" s="350"/>
      <c r="X839" s="350"/>
      <c r="Y839" s="350"/>
      <c r="Z839" s="351">
        <v>0</v>
      </c>
      <c r="AA839" s="352">
        <v>0</v>
      </c>
      <c r="AB839" s="353" t="s">
        <v>527</v>
      </c>
      <c r="AC839" s="354">
        <v>1782</v>
      </c>
      <c r="AD839" s="354">
        <v>1926</v>
      </c>
      <c r="AE839" s="354">
        <v>3778</v>
      </c>
      <c r="AF839" s="354">
        <v>3236</v>
      </c>
      <c r="AG839" s="355">
        <v>10722</v>
      </c>
      <c r="AH839" s="167">
        <v>45589</v>
      </c>
      <c r="AI839" s="373">
        <v>0.23518831297023404</v>
      </c>
      <c r="AJ839" s="357"/>
      <c r="AK839" s="357"/>
      <c r="AL839" s="357"/>
      <c r="AM839" s="357"/>
      <c r="AN839" s="358">
        <v>0</v>
      </c>
      <c r="AO839" s="359">
        <v>0</v>
      </c>
      <c r="AP839" s="360" t="s">
        <v>527</v>
      </c>
      <c r="AQ839" s="382">
        <v>392</v>
      </c>
      <c r="AR839" s="382">
        <v>350</v>
      </c>
      <c r="AS839" s="382">
        <v>790</v>
      </c>
      <c r="AT839" s="382">
        <v>937</v>
      </c>
      <c r="AU839" s="362">
        <v>2469</v>
      </c>
      <c r="AV839" s="363">
        <v>22060</v>
      </c>
      <c r="AW839" s="364">
        <v>0.11192203082502267</v>
      </c>
    </row>
    <row r="840" spans="1:49" ht="14.25" customHeight="1" x14ac:dyDescent="0.2">
      <c r="A840" s="153">
        <v>839</v>
      </c>
      <c r="B840" s="153" t="str">
        <f t="shared" si="12"/>
        <v>CO-SUCHealth</v>
      </c>
      <c r="C840" s="343" t="s">
        <v>149</v>
      </c>
      <c r="D840" s="344" t="s">
        <v>149</v>
      </c>
      <c r="E840" s="344" t="s">
        <v>174</v>
      </c>
      <c r="F840" s="344" t="s">
        <v>175</v>
      </c>
      <c r="G840" s="344" t="s">
        <v>422</v>
      </c>
      <c r="H840" s="212">
        <v>0</v>
      </c>
      <c r="I840" s="212">
        <v>0</v>
      </c>
      <c r="J840" s="212">
        <v>0</v>
      </c>
      <c r="K840" s="212">
        <v>0</v>
      </c>
      <c r="L840" s="346">
        <v>0</v>
      </c>
      <c r="M840" s="346">
        <v>48312</v>
      </c>
      <c r="N840" s="236">
        <v>0</v>
      </c>
      <c r="O840" s="347"/>
      <c r="P840" s="347"/>
      <c r="Q840" s="347"/>
      <c r="R840" s="347">
        <v>0</v>
      </c>
      <c r="S840" s="348">
        <v>0</v>
      </c>
      <c r="T840" s="157">
        <v>18976</v>
      </c>
      <c r="U840" s="349">
        <v>0</v>
      </c>
      <c r="V840" s="350"/>
      <c r="W840" s="350"/>
      <c r="X840" s="350"/>
      <c r="Y840" s="350"/>
      <c r="Z840" s="351">
        <v>0</v>
      </c>
      <c r="AA840" s="352">
        <v>0</v>
      </c>
      <c r="AB840" s="353" t="s">
        <v>527</v>
      </c>
      <c r="AC840" s="354">
        <v>0</v>
      </c>
      <c r="AD840" s="354">
        <v>0</v>
      </c>
      <c r="AE840" s="354">
        <v>0</v>
      </c>
      <c r="AF840" s="354">
        <v>0</v>
      </c>
      <c r="AG840" s="355">
        <v>0</v>
      </c>
      <c r="AH840" s="167">
        <v>7703</v>
      </c>
      <c r="AI840" s="373">
        <v>0</v>
      </c>
      <c r="AJ840" s="357"/>
      <c r="AK840" s="357"/>
      <c r="AL840" s="357"/>
      <c r="AM840" s="357"/>
      <c r="AN840" s="358">
        <v>0</v>
      </c>
      <c r="AO840" s="359">
        <v>0</v>
      </c>
      <c r="AP840" s="360" t="s">
        <v>527</v>
      </c>
      <c r="AQ840" s="382">
        <v>0</v>
      </c>
      <c r="AR840" s="382">
        <v>0</v>
      </c>
      <c r="AS840" s="382">
        <v>0</v>
      </c>
      <c r="AT840" s="382">
        <v>0</v>
      </c>
      <c r="AU840" s="362">
        <v>0</v>
      </c>
      <c r="AV840" s="363">
        <v>21633</v>
      </c>
      <c r="AW840" s="364">
        <v>0</v>
      </c>
    </row>
    <row r="841" spans="1:49" ht="14.25" customHeight="1" x14ac:dyDescent="0.2">
      <c r="A841" s="153">
        <v>840</v>
      </c>
      <c r="B841" s="153" t="str">
        <f t="shared" si="12"/>
        <v>CO-TOLHealth</v>
      </c>
      <c r="C841" s="343" t="s">
        <v>149</v>
      </c>
      <c r="D841" s="344" t="s">
        <v>149</v>
      </c>
      <c r="E841" s="344" t="s">
        <v>186</v>
      </c>
      <c r="F841" s="344" t="s">
        <v>187</v>
      </c>
      <c r="G841" s="344" t="s">
        <v>422</v>
      </c>
      <c r="H841" s="212">
        <v>2027</v>
      </c>
      <c r="I841" s="212">
        <v>2647</v>
      </c>
      <c r="J841" s="212">
        <v>3510</v>
      </c>
      <c r="K841" s="212">
        <v>2678</v>
      </c>
      <c r="L841" s="346">
        <v>10862</v>
      </c>
      <c r="M841" s="346">
        <v>51558</v>
      </c>
      <c r="N841" s="236">
        <v>0.21067535590984909</v>
      </c>
      <c r="O841" s="347">
        <v>1315</v>
      </c>
      <c r="P841" s="347">
        <v>1769</v>
      </c>
      <c r="Q841" s="347">
        <v>2381</v>
      </c>
      <c r="R841" s="347">
        <v>1672</v>
      </c>
      <c r="S841" s="348">
        <v>7137</v>
      </c>
      <c r="T841" s="157">
        <v>29445</v>
      </c>
      <c r="U841" s="349">
        <v>0.24238410596026491</v>
      </c>
      <c r="V841" s="350"/>
      <c r="W841" s="350"/>
      <c r="X841" s="350"/>
      <c r="Y841" s="350"/>
      <c r="Z841" s="351">
        <v>0</v>
      </c>
      <c r="AA841" s="352">
        <v>0</v>
      </c>
      <c r="AB841" s="353" t="s">
        <v>527</v>
      </c>
      <c r="AC841" s="354">
        <v>416</v>
      </c>
      <c r="AD841" s="354">
        <v>560</v>
      </c>
      <c r="AE841" s="354">
        <v>754</v>
      </c>
      <c r="AF841" s="354">
        <v>530</v>
      </c>
      <c r="AG841" s="355">
        <v>2260</v>
      </c>
      <c r="AH841" s="167">
        <v>9609</v>
      </c>
      <c r="AI841" s="373">
        <v>0.23519617025705067</v>
      </c>
      <c r="AJ841" s="357"/>
      <c r="AK841" s="357"/>
      <c r="AL841" s="357"/>
      <c r="AM841" s="357"/>
      <c r="AN841" s="358">
        <v>0</v>
      </c>
      <c r="AO841" s="359">
        <v>0</v>
      </c>
      <c r="AP841" s="360" t="s">
        <v>527</v>
      </c>
      <c r="AQ841" s="382">
        <v>296</v>
      </c>
      <c r="AR841" s="382">
        <v>318</v>
      </c>
      <c r="AS841" s="382">
        <v>375</v>
      </c>
      <c r="AT841" s="382">
        <v>476</v>
      </c>
      <c r="AU841" s="362">
        <v>1465</v>
      </c>
      <c r="AV841" s="363">
        <v>12504</v>
      </c>
      <c r="AW841" s="364">
        <v>0.11716250799744082</v>
      </c>
    </row>
    <row r="842" spans="1:49" ht="14.25" customHeight="1" x14ac:dyDescent="0.2">
      <c r="A842" s="153">
        <v>841</v>
      </c>
      <c r="B842" s="153" t="str">
        <f t="shared" si="12"/>
        <v>CO-VACHealth</v>
      </c>
      <c r="C842" s="343" t="s">
        <v>149</v>
      </c>
      <c r="D842" s="344" t="s">
        <v>149</v>
      </c>
      <c r="E842" s="344" t="s">
        <v>164</v>
      </c>
      <c r="F842" s="344" t="s">
        <v>165</v>
      </c>
      <c r="G842" s="344" t="s">
        <v>422</v>
      </c>
      <c r="H842" s="212">
        <v>11675</v>
      </c>
      <c r="I842" s="212">
        <v>11905</v>
      </c>
      <c r="J842" s="212">
        <v>22178</v>
      </c>
      <c r="K842" s="212">
        <v>20571</v>
      </c>
      <c r="L842" s="346">
        <v>66329</v>
      </c>
      <c r="M842" s="346">
        <v>294972</v>
      </c>
      <c r="N842" s="236">
        <v>0.22486541095426008</v>
      </c>
      <c r="O842" s="347">
        <v>8059</v>
      </c>
      <c r="P842" s="347">
        <v>8291</v>
      </c>
      <c r="Q842" s="347">
        <v>15208</v>
      </c>
      <c r="R842" s="347">
        <v>14065</v>
      </c>
      <c r="S842" s="348">
        <v>45623</v>
      </c>
      <c r="T842" s="157">
        <v>188230</v>
      </c>
      <c r="U842" s="349">
        <v>0.24237900440949903</v>
      </c>
      <c r="V842" s="350"/>
      <c r="W842" s="350"/>
      <c r="X842" s="350"/>
      <c r="Y842" s="350"/>
      <c r="Z842" s="351">
        <v>0</v>
      </c>
      <c r="AA842" s="352">
        <v>0</v>
      </c>
      <c r="AB842" s="353" t="s">
        <v>527</v>
      </c>
      <c r="AC842" s="354">
        <v>2965</v>
      </c>
      <c r="AD842" s="354">
        <v>3050</v>
      </c>
      <c r="AE842" s="354">
        <v>5596</v>
      </c>
      <c r="AF842" s="354">
        <v>5175</v>
      </c>
      <c r="AG842" s="355">
        <v>16786</v>
      </c>
      <c r="AH842" s="167">
        <v>71373</v>
      </c>
      <c r="AI842" s="373">
        <v>0.23518697546691325</v>
      </c>
      <c r="AJ842" s="357"/>
      <c r="AK842" s="357"/>
      <c r="AL842" s="357"/>
      <c r="AM842" s="357"/>
      <c r="AN842" s="358">
        <v>0</v>
      </c>
      <c r="AO842" s="359">
        <v>0</v>
      </c>
      <c r="AP842" s="360" t="s">
        <v>527</v>
      </c>
      <c r="AQ842" s="382">
        <v>651</v>
      </c>
      <c r="AR842" s="382">
        <v>564</v>
      </c>
      <c r="AS842" s="382">
        <v>1374</v>
      </c>
      <c r="AT842" s="382">
        <v>1331</v>
      </c>
      <c r="AU842" s="362">
        <v>3920</v>
      </c>
      <c r="AV842" s="363">
        <v>35369</v>
      </c>
      <c r="AW842" s="364">
        <v>0.11083151912691905</v>
      </c>
    </row>
    <row r="843" spans="1:49" ht="14.25" customHeight="1" x14ac:dyDescent="0.2">
      <c r="A843" s="153">
        <v>842</v>
      </c>
      <c r="B843" s="153" t="str">
        <f t="shared" si="12"/>
        <v>CO-VAUHealth</v>
      </c>
      <c r="C843" s="343" t="s">
        <v>149</v>
      </c>
      <c r="D843" s="344" t="s">
        <v>149</v>
      </c>
      <c r="E843" s="344" t="s">
        <v>213</v>
      </c>
      <c r="F843" s="344" t="s">
        <v>435</v>
      </c>
      <c r="G843" s="344" t="s">
        <v>422</v>
      </c>
      <c r="H843" s="212">
        <v>0</v>
      </c>
      <c r="I843" s="212">
        <v>0</v>
      </c>
      <c r="J843" s="212">
        <v>0</v>
      </c>
      <c r="K843" s="212">
        <v>0</v>
      </c>
      <c r="L843" s="346">
        <v>0</v>
      </c>
      <c r="M843" s="346">
        <v>32</v>
      </c>
      <c r="N843" s="236">
        <v>0</v>
      </c>
      <c r="O843" s="347">
        <v>0</v>
      </c>
      <c r="P843" s="347">
        <v>0</v>
      </c>
      <c r="Q843" s="347">
        <v>0</v>
      </c>
      <c r="R843" s="347">
        <v>0</v>
      </c>
      <c r="S843" s="348">
        <v>0</v>
      </c>
      <c r="T843" s="157">
        <v>2</v>
      </c>
      <c r="U843" s="349">
        <v>0</v>
      </c>
      <c r="V843" s="350"/>
      <c r="W843" s="350"/>
      <c r="X843" s="350"/>
      <c r="Y843" s="350"/>
      <c r="Z843" s="351">
        <v>0</v>
      </c>
      <c r="AA843" s="352">
        <v>0</v>
      </c>
      <c r="AB843" s="353" t="s">
        <v>527</v>
      </c>
      <c r="AC843" s="354">
        <v>0</v>
      </c>
      <c r="AD843" s="354">
        <v>0</v>
      </c>
      <c r="AE843" s="354">
        <v>0</v>
      </c>
      <c r="AF843" s="354">
        <v>0</v>
      </c>
      <c r="AG843" s="355">
        <v>0</v>
      </c>
      <c r="AH843" s="167">
        <v>10</v>
      </c>
      <c r="AI843" s="373">
        <v>0</v>
      </c>
      <c r="AJ843" s="357"/>
      <c r="AK843" s="357"/>
      <c r="AL843" s="357"/>
      <c r="AM843" s="357"/>
      <c r="AN843" s="358">
        <v>0</v>
      </c>
      <c r="AO843" s="359">
        <v>0</v>
      </c>
      <c r="AP843" s="360" t="s">
        <v>527</v>
      </c>
      <c r="AQ843" s="382">
        <v>0</v>
      </c>
      <c r="AR843" s="382">
        <v>0</v>
      </c>
      <c r="AS843" s="382">
        <v>0</v>
      </c>
      <c r="AT843" s="382">
        <v>0</v>
      </c>
      <c r="AU843" s="362">
        <v>0</v>
      </c>
      <c r="AV843" s="363">
        <v>20</v>
      </c>
      <c r="AW843" s="364">
        <v>0</v>
      </c>
    </row>
    <row r="844" spans="1:49" ht="14.25" customHeight="1" x14ac:dyDescent="0.2">
      <c r="A844" s="153">
        <v>843</v>
      </c>
      <c r="B844" s="153" t="str">
        <f t="shared" si="12"/>
        <v>CO-VIDHealth</v>
      </c>
      <c r="C844" s="343" t="s">
        <v>149</v>
      </c>
      <c r="D844" s="344" t="s">
        <v>149</v>
      </c>
      <c r="E844" s="344" t="s">
        <v>200</v>
      </c>
      <c r="F844" s="344" t="s">
        <v>201</v>
      </c>
      <c r="G844" s="344" t="s">
        <v>422</v>
      </c>
      <c r="H844" s="212">
        <v>235</v>
      </c>
      <c r="I844" s="212">
        <v>255</v>
      </c>
      <c r="J844" s="212">
        <v>475</v>
      </c>
      <c r="K844" s="212">
        <v>398</v>
      </c>
      <c r="L844" s="346">
        <v>1363</v>
      </c>
      <c r="M844" s="346">
        <v>5662</v>
      </c>
      <c r="N844" s="236">
        <v>0.24072765807135288</v>
      </c>
      <c r="O844" s="347">
        <v>182</v>
      </c>
      <c r="P844" s="347">
        <v>198</v>
      </c>
      <c r="Q844" s="347">
        <v>369</v>
      </c>
      <c r="R844" s="347">
        <v>309</v>
      </c>
      <c r="S844" s="348">
        <v>1058</v>
      </c>
      <c r="T844" s="157">
        <v>4362</v>
      </c>
      <c r="U844" s="349">
        <v>0.24254928931682715</v>
      </c>
      <c r="V844" s="350"/>
      <c r="W844" s="350"/>
      <c r="X844" s="350"/>
      <c r="Y844" s="350"/>
      <c r="Z844" s="351">
        <v>0</v>
      </c>
      <c r="AA844" s="352">
        <v>0</v>
      </c>
      <c r="AB844" s="353" t="s">
        <v>527</v>
      </c>
      <c r="AC844" s="354">
        <v>53</v>
      </c>
      <c r="AD844" s="354">
        <v>57</v>
      </c>
      <c r="AE844" s="354">
        <v>106</v>
      </c>
      <c r="AF844" s="354">
        <v>89</v>
      </c>
      <c r="AG844" s="355">
        <v>305</v>
      </c>
      <c r="AH844" s="167">
        <v>1296</v>
      </c>
      <c r="AI844" s="373">
        <v>0.2353395061728395</v>
      </c>
      <c r="AJ844" s="357"/>
      <c r="AK844" s="357"/>
      <c r="AL844" s="357"/>
      <c r="AM844" s="357"/>
      <c r="AN844" s="358">
        <v>0</v>
      </c>
      <c r="AO844" s="359">
        <v>0</v>
      </c>
      <c r="AP844" s="360" t="s">
        <v>527</v>
      </c>
      <c r="AQ844" s="382">
        <v>0</v>
      </c>
      <c r="AR844" s="382">
        <v>0</v>
      </c>
      <c r="AS844" s="382">
        <v>0</v>
      </c>
      <c r="AT844" s="382">
        <v>0</v>
      </c>
      <c r="AU844" s="362">
        <v>0</v>
      </c>
      <c r="AV844" s="363">
        <v>4</v>
      </c>
      <c r="AW844" s="364">
        <v>0</v>
      </c>
    </row>
    <row r="845" spans="1:49" ht="14.25" customHeight="1" x14ac:dyDescent="0.2">
      <c r="A845" s="189">
        <v>844</v>
      </c>
      <c r="B845" s="189" t="str">
        <f t="shared" si="12"/>
        <v>COHealth</v>
      </c>
      <c r="C845" s="375" t="s">
        <v>149</v>
      </c>
      <c r="D845" s="376" t="s">
        <v>149</v>
      </c>
      <c r="E845" s="376" t="s">
        <v>215</v>
      </c>
      <c r="F845" s="377" t="s">
        <v>420</v>
      </c>
      <c r="G845" s="376" t="s">
        <v>422</v>
      </c>
      <c r="H845" s="230">
        <v>192586</v>
      </c>
      <c r="I845" s="230">
        <v>200262</v>
      </c>
      <c r="J845" s="230">
        <v>398679</v>
      </c>
      <c r="K845" s="230">
        <v>309850</v>
      </c>
      <c r="L845" s="346">
        <v>1101377</v>
      </c>
      <c r="M845" s="346">
        <v>5013403</v>
      </c>
      <c r="N845" s="236">
        <v>0.21968650834572845</v>
      </c>
      <c r="O845" s="369">
        <v>94520</v>
      </c>
      <c r="P845" s="369">
        <v>99097</v>
      </c>
      <c r="Q845" s="369">
        <v>178523</v>
      </c>
      <c r="R845" s="369">
        <v>156522</v>
      </c>
      <c r="S845" s="348">
        <v>528662</v>
      </c>
      <c r="T845" s="157">
        <v>2181150</v>
      </c>
      <c r="U845" s="349">
        <v>0.24237764482039292</v>
      </c>
      <c r="V845" s="351">
        <v>15141</v>
      </c>
      <c r="W845" s="351">
        <v>16757</v>
      </c>
      <c r="X845" s="351">
        <v>26260</v>
      </c>
      <c r="Y845" s="351">
        <v>40966</v>
      </c>
      <c r="Z845" s="351">
        <v>99124</v>
      </c>
      <c r="AA845" s="352">
        <v>468430</v>
      </c>
      <c r="AB845" s="353">
        <v>0.21160899173836006</v>
      </c>
      <c r="AC845" s="355">
        <v>33302</v>
      </c>
      <c r="AD845" s="355">
        <v>34861</v>
      </c>
      <c r="AE845" s="355">
        <v>63399</v>
      </c>
      <c r="AF845" s="355">
        <v>55669</v>
      </c>
      <c r="AG845" s="355">
        <v>187231</v>
      </c>
      <c r="AH845" s="167">
        <v>796110</v>
      </c>
      <c r="AI845" s="373">
        <v>0.2351823240506965</v>
      </c>
      <c r="AJ845" s="370">
        <v>40613</v>
      </c>
      <c r="AK845" s="370">
        <v>39319</v>
      </c>
      <c r="AL845" s="370">
        <v>111952</v>
      </c>
      <c r="AM845" s="370">
        <v>39406</v>
      </c>
      <c r="AN845" s="358">
        <v>231290</v>
      </c>
      <c r="AO845" s="359">
        <v>1058401</v>
      </c>
      <c r="AP845" s="360">
        <v>0.21852776027233534</v>
      </c>
      <c r="AQ845" s="362">
        <v>9010</v>
      </c>
      <c r="AR845" s="362">
        <v>10228</v>
      </c>
      <c r="AS845" s="362">
        <v>18545</v>
      </c>
      <c r="AT845" s="362">
        <v>17287</v>
      </c>
      <c r="AU845" s="362">
        <v>55070</v>
      </c>
      <c r="AV845" s="363">
        <v>509312</v>
      </c>
      <c r="AW845" s="364">
        <v>0.10812625659713496</v>
      </c>
    </row>
    <row r="846" spans="1:49" ht="14.25" customHeight="1" x14ac:dyDescent="0.2">
      <c r="A846" s="153">
        <v>845</v>
      </c>
      <c r="B846" s="153" t="str">
        <f t="shared" si="12"/>
        <v>CO-AMAHumanitarian transportation</v>
      </c>
      <c r="C846" s="343" t="s">
        <v>149</v>
      </c>
      <c r="D846" s="344" t="s">
        <v>149</v>
      </c>
      <c r="E846" s="344" t="s">
        <v>204</v>
      </c>
      <c r="F846" s="344" t="s">
        <v>48</v>
      </c>
      <c r="G846" s="344" t="s">
        <v>423</v>
      </c>
      <c r="H846" s="212">
        <v>3</v>
      </c>
      <c r="I846" s="212">
        <v>2</v>
      </c>
      <c r="J846" s="212">
        <v>3</v>
      </c>
      <c r="K846" s="212">
        <v>4</v>
      </c>
      <c r="L846" s="346">
        <v>12</v>
      </c>
      <c r="M846" s="346">
        <v>720</v>
      </c>
      <c r="N846" s="236">
        <v>1.6666666666666666E-2</v>
      </c>
      <c r="O846" s="347">
        <v>0</v>
      </c>
      <c r="P846" s="347">
        <v>0</v>
      </c>
      <c r="Q846" s="347">
        <v>0</v>
      </c>
      <c r="R846" s="347">
        <v>0</v>
      </c>
      <c r="S846" s="348">
        <v>0</v>
      </c>
      <c r="T846" s="157">
        <v>13</v>
      </c>
      <c r="U846" s="349">
        <v>0</v>
      </c>
      <c r="V846" s="350"/>
      <c r="W846" s="350"/>
      <c r="X846" s="350"/>
      <c r="Y846" s="350"/>
      <c r="Z846" s="351">
        <v>0</v>
      </c>
      <c r="AA846" s="352">
        <v>0</v>
      </c>
      <c r="AB846" s="353" t="s">
        <v>527</v>
      </c>
      <c r="AC846" s="354">
        <v>0</v>
      </c>
      <c r="AD846" s="354">
        <v>0</v>
      </c>
      <c r="AE846" s="354">
        <v>0</v>
      </c>
      <c r="AF846" s="354">
        <v>0</v>
      </c>
      <c r="AG846" s="355">
        <v>0</v>
      </c>
      <c r="AH846" s="167">
        <v>4</v>
      </c>
      <c r="AI846" s="373">
        <v>0</v>
      </c>
      <c r="AJ846" s="357"/>
      <c r="AK846" s="357"/>
      <c r="AL846" s="357"/>
      <c r="AM846" s="357"/>
      <c r="AN846" s="358">
        <v>0</v>
      </c>
      <c r="AO846" s="359">
        <v>0</v>
      </c>
      <c r="AP846" s="360" t="s">
        <v>527</v>
      </c>
      <c r="AQ846" s="382">
        <v>3</v>
      </c>
      <c r="AR846" s="382">
        <v>2</v>
      </c>
      <c r="AS846" s="382">
        <v>3</v>
      </c>
      <c r="AT846" s="382">
        <v>4</v>
      </c>
      <c r="AU846" s="362">
        <v>12</v>
      </c>
      <c r="AV846" s="363">
        <v>703</v>
      </c>
      <c r="AW846" s="364">
        <v>1.7069701280227598E-2</v>
      </c>
    </row>
    <row r="847" spans="1:49" ht="14.25" customHeight="1" x14ac:dyDescent="0.2">
      <c r="A847" s="153">
        <v>846</v>
      </c>
      <c r="B847" s="153" t="str">
        <f t="shared" si="12"/>
        <v>CO-ANTHumanitarian transportation</v>
      </c>
      <c r="C847" s="343" t="s">
        <v>149</v>
      </c>
      <c r="D847" s="344" t="s">
        <v>149</v>
      </c>
      <c r="E847" s="344" t="s">
        <v>156</v>
      </c>
      <c r="F847" s="344" t="s">
        <v>157</v>
      </c>
      <c r="G847" s="344" t="s">
        <v>423</v>
      </c>
      <c r="H847" s="212">
        <v>1558</v>
      </c>
      <c r="I847" s="212">
        <v>1533</v>
      </c>
      <c r="J847" s="212">
        <v>3154</v>
      </c>
      <c r="K847" s="212">
        <v>2765</v>
      </c>
      <c r="L847" s="346">
        <v>9010</v>
      </c>
      <c r="M847" s="346">
        <v>302813</v>
      </c>
      <c r="N847" s="236">
        <v>2.9754336834944339E-2</v>
      </c>
      <c r="O847" s="347">
        <v>1114</v>
      </c>
      <c r="P847" s="347">
        <v>1053</v>
      </c>
      <c r="Q847" s="347">
        <v>2229</v>
      </c>
      <c r="R847" s="347">
        <v>2179</v>
      </c>
      <c r="S847" s="348">
        <v>6575</v>
      </c>
      <c r="T847" s="157">
        <v>206695</v>
      </c>
      <c r="U847" s="349">
        <v>3.1810155059387023E-2</v>
      </c>
      <c r="V847" s="350"/>
      <c r="W847" s="350"/>
      <c r="X847" s="350"/>
      <c r="Y847" s="350"/>
      <c r="Z847" s="351">
        <v>0</v>
      </c>
      <c r="AA847" s="352">
        <v>0</v>
      </c>
      <c r="AB847" s="353" t="s">
        <v>527</v>
      </c>
      <c r="AC847" s="354">
        <v>400</v>
      </c>
      <c r="AD847" s="354">
        <v>378</v>
      </c>
      <c r="AE847" s="354">
        <v>801</v>
      </c>
      <c r="AF847" s="354">
        <v>438</v>
      </c>
      <c r="AG847" s="355">
        <v>2017</v>
      </c>
      <c r="AH847" s="167">
        <v>57468</v>
      </c>
      <c r="AI847" s="373">
        <v>3.5097793554673906E-2</v>
      </c>
      <c r="AJ847" s="357"/>
      <c r="AK847" s="357"/>
      <c r="AL847" s="357"/>
      <c r="AM847" s="357"/>
      <c r="AN847" s="358">
        <v>0</v>
      </c>
      <c r="AO847" s="359">
        <v>0</v>
      </c>
      <c r="AP847" s="360" t="s">
        <v>527</v>
      </c>
      <c r="AQ847" s="382">
        <v>44</v>
      </c>
      <c r="AR847" s="382">
        <v>102</v>
      </c>
      <c r="AS847" s="382">
        <v>124</v>
      </c>
      <c r="AT847" s="382">
        <v>148</v>
      </c>
      <c r="AU847" s="362">
        <v>418</v>
      </c>
      <c r="AV847" s="363">
        <v>38650</v>
      </c>
      <c r="AW847" s="364">
        <v>1.0815006468305305E-2</v>
      </c>
    </row>
    <row r="848" spans="1:49" ht="14.25" customHeight="1" x14ac:dyDescent="0.2">
      <c r="A848" s="153">
        <v>847</v>
      </c>
      <c r="B848" s="153" t="str">
        <f t="shared" si="12"/>
        <v>CO-ARAHumanitarian transportation</v>
      </c>
      <c r="C848" s="343" t="s">
        <v>149</v>
      </c>
      <c r="D848" s="344" t="s">
        <v>149</v>
      </c>
      <c r="E848" s="344" t="s">
        <v>172</v>
      </c>
      <c r="F848" s="344" t="s">
        <v>173</v>
      </c>
      <c r="G848" s="344" t="s">
        <v>423</v>
      </c>
      <c r="H848" s="212">
        <v>164</v>
      </c>
      <c r="I848" s="212">
        <v>162</v>
      </c>
      <c r="J848" s="212">
        <v>314</v>
      </c>
      <c r="K848" s="212">
        <v>238</v>
      </c>
      <c r="L848" s="346">
        <v>878</v>
      </c>
      <c r="M848" s="346">
        <v>50375</v>
      </c>
      <c r="N848" s="236">
        <v>1.7429280397022334E-2</v>
      </c>
      <c r="O848" s="347">
        <v>75</v>
      </c>
      <c r="P848" s="347">
        <v>77</v>
      </c>
      <c r="Q848" s="347">
        <v>132</v>
      </c>
      <c r="R848" s="347">
        <v>108</v>
      </c>
      <c r="S848" s="348">
        <v>392</v>
      </c>
      <c r="T848" s="157">
        <v>12350</v>
      </c>
      <c r="U848" s="349">
        <v>3.174089068825911E-2</v>
      </c>
      <c r="V848" s="350"/>
      <c r="W848" s="350"/>
      <c r="X848" s="350"/>
      <c r="Y848" s="350"/>
      <c r="Z848" s="351">
        <v>0</v>
      </c>
      <c r="AA848" s="352">
        <v>0</v>
      </c>
      <c r="AB848" s="353" t="s">
        <v>527</v>
      </c>
      <c r="AC848" s="354">
        <v>23</v>
      </c>
      <c r="AD848" s="354">
        <v>23</v>
      </c>
      <c r="AE848" s="354">
        <v>40</v>
      </c>
      <c r="AF848" s="354">
        <v>18</v>
      </c>
      <c r="AG848" s="355">
        <v>104</v>
      </c>
      <c r="AH848" s="167">
        <v>2868</v>
      </c>
      <c r="AI848" s="373">
        <v>3.626220362622036E-2</v>
      </c>
      <c r="AJ848" s="357"/>
      <c r="AK848" s="357"/>
      <c r="AL848" s="357"/>
      <c r="AM848" s="357"/>
      <c r="AN848" s="358">
        <v>0</v>
      </c>
      <c r="AO848" s="359">
        <v>0</v>
      </c>
      <c r="AP848" s="360" t="s">
        <v>527</v>
      </c>
      <c r="AQ848" s="382">
        <v>66</v>
      </c>
      <c r="AR848" s="382">
        <v>62</v>
      </c>
      <c r="AS848" s="382">
        <v>142</v>
      </c>
      <c r="AT848" s="382">
        <v>112</v>
      </c>
      <c r="AU848" s="362">
        <v>382</v>
      </c>
      <c r="AV848" s="363">
        <v>35157</v>
      </c>
      <c r="AW848" s="364">
        <v>1.0865545979463549E-2</v>
      </c>
    </row>
    <row r="849" spans="1:49" ht="14.25" customHeight="1" x14ac:dyDescent="0.2">
      <c r="A849" s="153">
        <v>848</v>
      </c>
      <c r="B849" s="153" t="str">
        <f t="shared" si="12"/>
        <v>CO-ATLHumanitarian transportation</v>
      </c>
      <c r="C849" s="343" t="s">
        <v>149</v>
      </c>
      <c r="D849" s="344" t="s">
        <v>149</v>
      </c>
      <c r="E849" s="344" t="s">
        <v>154</v>
      </c>
      <c r="F849" s="344" t="s">
        <v>155</v>
      </c>
      <c r="G849" s="344" t="s">
        <v>423</v>
      </c>
      <c r="H849" s="212">
        <v>1266</v>
      </c>
      <c r="I849" s="212">
        <v>1337</v>
      </c>
      <c r="J849" s="212">
        <v>2151</v>
      </c>
      <c r="K849" s="212">
        <v>1476</v>
      </c>
      <c r="L849" s="346">
        <v>6230</v>
      </c>
      <c r="M849" s="346">
        <v>217422</v>
      </c>
      <c r="N849" s="236">
        <v>2.8653954061686492E-2</v>
      </c>
      <c r="O849" s="347">
        <v>883</v>
      </c>
      <c r="P849" s="347">
        <v>934</v>
      </c>
      <c r="Q849" s="347">
        <v>1475</v>
      </c>
      <c r="R849" s="347">
        <v>1114</v>
      </c>
      <c r="S849" s="348">
        <v>4406</v>
      </c>
      <c r="T849" s="157">
        <v>138446</v>
      </c>
      <c r="U849" s="349">
        <v>3.1824682547708129E-2</v>
      </c>
      <c r="V849" s="350"/>
      <c r="W849" s="350"/>
      <c r="X849" s="350"/>
      <c r="Y849" s="350"/>
      <c r="Z849" s="351">
        <v>0</v>
      </c>
      <c r="AA849" s="352">
        <v>0</v>
      </c>
      <c r="AB849" s="353" t="s">
        <v>527</v>
      </c>
      <c r="AC849" s="354">
        <v>311</v>
      </c>
      <c r="AD849" s="354">
        <v>329</v>
      </c>
      <c r="AE849" s="354">
        <v>520</v>
      </c>
      <c r="AF849" s="354">
        <v>220</v>
      </c>
      <c r="AG849" s="355">
        <v>1380</v>
      </c>
      <c r="AH849" s="167">
        <v>37775</v>
      </c>
      <c r="AI849" s="373">
        <v>3.6532097948378556E-2</v>
      </c>
      <c r="AJ849" s="357"/>
      <c r="AK849" s="357"/>
      <c r="AL849" s="357"/>
      <c r="AM849" s="357"/>
      <c r="AN849" s="358">
        <v>0</v>
      </c>
      <c r="AO849" s="359">
        <v>0</v>
      </c>
      <c r="AP849" s="360" t="s">
        <v>527</v>
      </c>
      <c r="AQ849" s="382">
        <v>72</v>
      </c>
      <c r="AR849" s="382">
        <v>74</v>
      </c>
      <c r="AS849" s="382">
        <v>156</v>
      </c>
      <c r="AT849" s="382">
        <v>142</v>
      </c>
      <c r="AU849" s="362">
        <v>444</v>
      </c>
      <c r="AV849" s="363">
        <v>41201</v>
      </c>
      <c r="AW849" s="364">
        <v>1.077643746511007E-2</v>
      </c>
    </row>
    <row r="850" spans="1:49" ht="14.25" customHeight="1" x14ac:dyDescent="0.2">
      <c r="A850" s="153">
        <v>849</v>
      </c>
      <c r="B850" s="153" t="str">
        <f t="shared" si="12"/>
        <v>CO-DCHumanitarian transportation</v>
      </c>
      <c r="C850" s="343" t="s">
        <v>149</v>
      </c>
      <c r="D850" s="344" t="s">
        <v>149</v>
      </c>
      <c r="E850" s="344" t="s">
        <v>150</v>
      </c>
      <c r="F850" s="344" t="s">
        <v>433</v>
      </c>
      <c r="G850" s="344" t="s">
        <v>423</v>
      </c>
      <c r="H850" s="212">
        <v>1687</v>
      </c>
      <c r="I850" s="212">
        <v>1735</v>
      </c>
      <c r="J850" s="212">
        <v>3959</v>
      </c>
      <c r="K850" s="212">
        <v>3130</v>
      </c>
      <c r="L850" s="346">
        <v>10511</v>
      </c>
      <c r="M850" s="346">
        <v>357074</v>
      </c>
      <c r="N850" s="236">
        <v>2.9436475352447953E-2</v>
      </c>
      <c r="O850" s="347">
        <v>1119</v>
      </c>
      <c r="P850" s="347">
        <v>1151</v>
      </c>
      <c r="Q850" s="347">
        <v>2712</v>
      </c>
      <c r="R850" s="347">
        <v>2431</v>
      </c>
      <c r="S850" s="348">
        <v>7413</v>
      </c>
      <c r="T850" s="157">
        <v>233018</v>
      </c>
      <c r="U850" s="349">
        <v>3.181299298766619E-2</v>
      </c>
      <c r="V850" s="350"/>
      <c r="W850" s="350"/>
      <c r="X850" s="350"/>
      <c r="Y850" s="350"/>
      <c r="Z850" s="351">
        <v>0</v>
      </c>
      <c r="AA850" s="352">
        <v>0</v>
      </c>
      <c r="AB850" s="353" t="s">
        <v>527</v>
      </c>
      <c r="AC850" s="354">
        <v>448</v>
      </c>
      <c r="AD850" s="354">
        <v>461</v>
      </c>
      <c r="AE850" s="354">
        <v>1087</v>
      </c>
      <c r="AF850" s="354">
        <v>545</v>
      </c>
      <c r="AG850" s="355">
        <v>2541</v>
      </c>
      <c r="AH850" s="167">
        <v>72262</v>
      </c>
      <c r="AI850" s="373">
        <v>3.5163709833660843E-2</v>
      </c>
      <c r="AJ850" s="357"/>
      <c r="AK850" s="357"/>
      <c r="AL850" s="357"/>
      <c r="AM850" s="357"/>
      <c r="AN850" s="358">
        <v>0</v>
      </c>
      <c r="AO850" s="359">
        <v>0</v>
      </c>
      <c r="AP850" s="360" t="s">
        <v>527</v>
      </c>
      <c r="AQ850" s="382">
        <v>120</v>
      </c>
      <c r="AR850" s="382">
        <v>123</v>
      </c>
      <c r="AS850" s="382">
        <v>160</v>
      </c>
      <c r="AT850" s="382">
        <v>154</v>
      </c>
      <c r="AU850" s="362">
        <v>557</v>
      </c>
      <c r="AV850" s="363">
        <v>51794</v>
      </c>
      <c r="AW850" s="364">
        <v>1.0754141406340503E-2</v>
      </c>
    </row>
    <row r="851" spans="1:49" ht="14.25" customHeight="1" x14ac:dyDescent="0.2">
      <c r="A851" s="153">
        <v>850</v>
      </c>
      <c r="B851" s="153" t="str">
        <f t="shared" si="12"/>
        <v>CO-BOLHumanitarian transportation</v>
      </c>
      <c r="C851" s="343" t="s">
        <v>149</v>
      </c>
      <c r="D851" s="344" t="s">
        <v>149</v>
      </c>
      <c r="E851" s="344" t="s">
        <v>168</v>
      </c>
      <c r="F851" s="344" t="s">
        <v>169</v>
      </c>
      <c r="G851" s="344" t="s">
        <v>423</v>
      </c>
      <c r="H851" s="212">
        <v>797</v>
      </c>
      <c r="I851" s="212">
        <v>743</v>
      </c>
      <c r="J851" s="212">
        <v>1027</v>
      </c>
      <c r="K851" s="212">
        <v>749</v>
      </c>
      <c r="L851" s="346">
        <v>3316</v>
      </c>
      <c r="M851" s="346">
        <v>122425</v>
      </c>
      <c r="N851" s="236">
        <v>2.7085971002654686E-2</v>
      </c>
      <c r="O851" s="347">
        <v>556</v>
      </c>
      <c r="P851" s="347">
        <v>504</v>
      </c>
      <c r="Q851" s="347">
        <v>674</v>
      </c>
      <c r="R851" s="347">
        <v>514</v>
      </c>
      <c r="S851" s="348">
        <v>2248</v>
      </c>
      <c r="T851" s="157">
        <v>70685</v>
      </c>
      <c r="U851" s="349">
        <v>3.1803069958265547E-2</v>
      </c>
      <c r="V851" s="350"/>
      <c r="W851" s="350"/>
      <c r="X851" s="350"/>
      <c r="Y851" s="350"/>
      <c r="Z851" s="351">
        <v>0</v>
      </c>
      <c r="AA851" s="352">
        <v>0</v>
      </c>
      <c r="AB851" s="353" t="s">
        <v>527</v>
      </c>
      <c r="AC851" s="354">
        <v>197</v>
      </c>
      <c r="AD851" s="354">
        <v>179</v>
      </c>
      <c r="AE851" s="354">
        <v>239</v>
      </c>
      <c r="AF851" s="354">
        <v>102</v>
      </c>
      <c r="AG851" s="355">
        <v>717</v>
      </c>
      <c r="AH851" s="167">
        <v>19366</v>
      </c>
      <c r="AI851" s="373">
        <v>3.7023649695342352E-2</v>
      </c>
      <c r="AJ851" s="357"/>
      <c r="AK851" s="357"/>
      <c r="AL851" s="357"/>
      <c r="AM851" s="357"/>
      <c r="AN851" s="358">
        <v>0</v>
      </c>
      <c r="AO851" s="359">
        <v>0</v>
      </c>
      <c r="AP851" s="360" t="s">
        <v>527</v>
      </c>
      <c r="AQ851" s="382">
        <v>44</v>
      </c>
      <c r="AR851" s="382">
        <v>60</v>
      </c>
      <c r="AS851" s="382">
        <v>114</v>
      </c>
      <c r="AT851" s="382">
        <v>133</v>
      </c>
      <c r="AU851" s="362">
        <v>351</v>
      </c>
      <c r="AV851" s="363">
        <v>32374</v>
      </c>
      <c r="AW851" s="364">
        <v>1.0842033730771607E-2</v>
      </c>
    </row>
    <row r="852" spans="1:49" ht="14.25" customHeight="1" x14ac:dyDescent="0.2">
      <c r="A852" s="153">
        <v>851</v>
      </c>
      <c r="B852" s="153" t="str">
        <f t="shared" si="12"/>
        <v>CO-BOYHumanitarian transportation</v>
      </c>
      <c r="C852" s="343" t="s">
        <v>149</v>
      </c>
      <c r="D852" s="344" t="s">
        <v>149</v>
      </c>
      <c r="E852" s="344" t="s">
        <v>180</v>
      </c>
      <c r="F852" s="344" t="s">
        <v>181</v>
      </c>
      <c r="G852" s="344" t="s">
        <v>423</v>
      </c>
      <c r="H852" s="212">
        <v>244</v>
      </c>
      <c r="I852" s="212">
        <v>252</v>
      </c>
      <c r="J852" s="212">
        <v>379</v>
      </c>
      <c r="K852" s="212">
        <v>311</v>
      </c>
      <c r="L852" s="346">
        <v>1186</v>
      </c>
      <c r="M852" s="346">
        <v>39698</v>
      </c>
      <c r="N852" s="236">
        <v>2.9875560481636355E-2</v>
      </c>
      <c r="O852" s="347">
        <v>181</v>
      </c>
      <c r="P852" s="347">
        <v>168</v>
      </c>
      <c r="Q852" s="347">
        <v>283</v>
      </c>
      <c r="R852" s="347">
        <v>256</v>
      </c>
      <c r="S852" s="348">
        <v>888</v>
      </c>
      <c r="T852" s="157">
        <v>27948</v>
      </c>
      <c r="U852" s="349">
        <v>3.1773293258909402E-2</v>
      </c>
      <c r="V852" s="350"/>
      <c r="W852" s="350"/>
      <c r="X852" s="350"/>
      <c r="Y852" s="350"/>
      <c r="Z852" s="351">
        <v>0</v>
      </c>
      <c r="AA852" s="352">
        <v>0</v>
      </c>
      <c r="AB852" s="353" t="s">
        <v>527</v>
      </c>
      <c r="AC852" s="354">
        <v>54</v>
      </c>
      <c r="AD852" s="354">
        <v>50</v>
      </c>
      <c r="AE852" s="354">
        <v>84</v>
      </c>
      <c r="AF852" s="354">
        <v>43</v>
      </c>
      <c r="AG852" s="355">
        <v>231</v>
      </c>
      <c r="AH852" s="167">
        <v>6399</v>
      </c>
      <c r="AI852" s="373">
        <v>3.6099390529770278E-2</v>
      </c>
      <c r="AJ852" s="357"/>
      <c r="AK852" s="357"/>
      <c r="AL852" s="357"/>
      <c r="AM852" s="357"/>
      <c r="AN852" s="358">
        <v>0</v>
      </c>
      <c r="AO852" s="359">
        <v>0</v>
      </c>
      <c r="AP852" s="360" t="s">
        <v>527</v>
      </c>
      <c r="AQ852" s="382">
        <v>9</v>
      </c>
      <c r="AR852" s="382">
        <v>34</v>
      </c>
      <c r="AS852" s="382">
        <v>12</v>
      </c>
      <c r="AT852" s="382">
        <v>12</v>
      </c>
      <c r="AU852" s="362">
        <v>67</v>
      </c>
      <c r="AV852" s="363">
        <v>5351</v>
      </c>
      <c r="AW852" s="364">
        <v>1.2521024107643431E-2</v>
      </c>
    </row>
    <row r="853" spans="1:49" ht="14.25" customHeight="1" x14ac:dyDescent="0.2">
      <c r="A853" s="153">
        <v>852</v>
      </c>
      <c r="B853" s="153" t="str">
        <f t="shared" si="12"/>
        <v>CO-CALHumanitarian transportation</v>
      </c>
      <c r="C853" s="343" t="s">
        <v>149</v>
      </c>
      <c r="D853" s="344" t="s">
        <v>149</v>
      </c>
      <c r="E853" s="344" t="s">
        <v>194</v>
      </c>
      <c r="F853" s="344" t="s">
        <v>195</v>
      </c>
      <c r="G853" s="344" t="s">
        <v>423</v>
      </c>
      <c r="H853" s="212">
        <v>106</v>
      </c>
      <c r="I853" s="212">
        <v>108</v>
      </c>
      <c r="J853" s="212">
        <v>227</v>
      </c>
      <c r="K853" s="212">
        <v>193</v>
      </c>
      <c r="L853" s="346">
        <v>634</v>
      </c>
      <c r="M853" s="346">
        <v>21274</v>
      </c>
      <c r="N853" s="236">
        <v>2.9801635799567548E-2</v>
      </c>
      <c r="O853" s="347">
        <v>73</v>
      </c>
      <c r="P853" s="347">
        <v>72</v>
      </c>
      <c r="Q853" s="347">
        <v>147</v>
      </c>
      <c r="R853" s="347">
        <v>153</v>
      </c>
      <c r="S853" s="348">
        <v>445</v>
      </c>
      <c r="T853" s="157">
        <v>13975</v>
      </c>
      <c r="U853" s="349">
        <v>3.1842576028622539E-2</v>
      </c>
      <c r="V853" s="350"/>
      <c r="W853" s="350"/>
      <c r="X853" s="350"/>
      <c r="Y853" s="350"/>
      <c r="Z853" s="351">
        <v>0</v>
      </c>
      <c r="AA853" s="352">
        <v>0</v>
      </c>
      <c r="AB853" s="353" t="s">
        <v>527</v>
      </c>
      <c r="AC853" s="354">
        <v>28</v>
      </c>
      <c r="AD853" s="354">
        <v>28</v>
      </c>
      <c r="AE853" s="354">
        <v>57</v>
      </c>
      <c r="AF853" s="354">
        <v>33</v>
      </c>
      <c r="AG853" s="355">
        <v>146</v>
      </c>
      <c r="AH853" s="167">
        <v>4183</v>
      </c>
      <c r="AI853" s="373">
        <v>3.4903179536218028E-2</v>
      </c>
      <c r="AJ853" s="357"/>
      <c r="AK853" s="357"/>
      <c r="AL853" s="357"/>
      <c r="AM853" s="357"/>
      <c r="AN853" s="358">
        <v>0</v>
      </c>
      <c r="AO853" s="359">
        <v>0</v>
      </c>
      <c r="AP853" s="360" t="s">
        <v>527</v>
      </c>
      <c r="AQ853" s="382">
        <v>5</v>
      </c>
      <c r="AR853" s="382">
        <v>8</v>
      </c>
      <c r="AS853" s="382">
        <v>23</v>
      </c>
      <c r="AT853" s="382">
        <v>7</v>
      </c>
      <c r="AU853" s="362">
        <v>43</v>
      </c>
      <c r="AV853" s="363">
        <v>3116</v>
      </c>
      <c r="AW853" s="364">
        <v>1.37997432605905E-2</v>
      </c>
    </row>
    <row r="854" spans="1:49" ht="14.25" customHeight="1" x14ac:dyDescent="0.2">
      <c r="A854" s="153">
        <v>853</v>
      </c>
      <c r="B854" s="153" t="str">
        <f t="shared" si="12"/>
        <v>CO-CAQHumanitarian transportation</v>
      </c>
      <c r="C854" s="343" t="s">
        <v>149</v>
      </c>
      <c r="D854" s="344" t="s">
        <v>149</v>
      </c>
      <c r="E854" s="344" t="s">
        <v>207</v>
      </c>
      <c r="F854" s="344" t="s">
        <v>208</v>
      </c>
      <c r="G854" s="344" t="s">
        <v>423</v>
      </c>
      <c r="H854" s="212">
        <v>0</v>
      </c>
      <c r="I854" s="212">
        <v>0</v>
      </c>
      <c r="J854" s="212">
        <v>0</v>
      </c>
      <c r="K854" s="212">
        <v>0</v>
      </c>
      <c r="L854" s="346">
        <v>0</v>
      </c>
      <c r="M854" s="346">
        <v>3964</v>
      </c>
      <c r="N854" s="236">
        <v>0</v>
      </c>
      <c r="O854" s="347">
        <v>0</v>
      </c>
      <c r="P854" s="347">
        <v>0</v>
      </c>
      <c r="Q854" s="347">
        <v>0</v>
      </c>
      <c r="R854" s="347">
        <v>0</v>
      </c>
      <c r="S854" s="348">
        <v>0</v>
      </c>
      <c r="T854" s="157">
        <v>2112</v>
      </c>
      <c r="U854" s="349">
        <v>0</v>
      </c>
      <c r="V854" s="350"/>
      <c r="W854" s="350"/>
      <c r="X854" s="350"/>
      <c r="Y854" s="350"/>
      <c r="Z854" s="351">
        <v>0</v>
      </c>
      <c r="AA854" s="352">
        <v>0</v>
      </c>
      <c r="AB854" s="353" t="s">
        <v>527</v>
      </c>
      <c r="AC854" s="354">
        <v>0</v>
      </c>
      <c r="AD854" s="354">
        <v>0</v>
      </c>
      <c r="AE854" s="354">
        <v>0</v>
      </c>
      <c r="AF854" s="354">
        <v>0</v>
      </c>
      <c r="AG854" s="355">
        <v>0</v>
      </c>
      <c r="AH854" s="167">
        <v>580</v>
      </c>
      <c r="AI854" s="373">
        <v>0</v>
      </c>
      <c r="AJ854" s="357"/>
      <c r="AK854" s="357"/>
      <c r="AL854" s="357"/>
      <c r="AM854" s="357"/>
      <c r="AN854" s="358">
        <v>0</v>
      </c>
      <c r="AO854" s="359">
        <v>0</v>
      </c>
      <c r="AP854" s="360" t="s">
        <v>527</v>
      </c>
      <c r="AQ854" s="382">
        <v>0</v>
      </c>
      <c r="AR854" s="382">
        <v>0</v>
      </c>
      <c r="AS854" s="382">
        <v>0</v>
      </c>
      <c r="AT854" s="382">
        <v>0</v>
      </c>
      <c r="AU854" s="362">
        <v>0</v>
      </c>
      <c r="AV854" s="363">
        <v>1272</v>
      </c>
      <c r="AW854" s="364">
        <v>0</v>
      </c>
    </row>
    <row r="855" spans="1:49" ht="14.25" customHeight="1" x14ac:dyDescent="0.2">
      <c r="A855" s="153">
        <v>854</v>
      </c>
      <c r="B855" s="153" t="str">
        <f t="shared" si="12"/>
        <v>CO-CASHumanitarian transportation</v>
      </c>
      <c r="C855" s="343" t="s">
        <v>149</v>
      </c>
      <c r="D855" s="344" t="s">
        <v>149</v>
      </c>
      <c r="E855" s="344" t="s">
        <v>176</v>
      </c>
      <c r="F855" s="344" t="s">
        <v>177</v>
      </c>
      <c r="G855" s="344" t="s">
        <v>423</v>
      </c>
      <c r="H855" s="212">
        <v>81</v>
      </c>
      <c r="I855" s="212">
        <v>95</v>
      </c>
      <c r="J855" s="212">
        <v>202</v>
      </c>
      <c r="K855" s="212">
        <v>135</v>
      </c>
      <c r="L855" s="346">
        <v>513</v>
      </c>
      <c r="M855" s="346">
        <v>14097</v>
      </c>
      <c r="N855" s="236">
        <v>3.6390721430091512E-2</v>
      </c>
      <c r="O855" s="347">
        <v>57</v>
      </c>
      <c r="P855" s="347">
        <v>67</v>
      </c>
      <c r="Q855" s="347">
        <v>143</v>
      </c>
      <c r="R855" s="347">
        <v>106</v>
      </c>
      <c r="S855" s="348">
        <v>373</v>
      </c>
      <c r="T855" s="157">
        <v>9587</v>
      </c>
      <c r="U855" s="349">
        <v>3.8906853030144989E-2</v>
      </c>
      <c r="V855" s="350"/>
      <c r="W855" s="350"/>
      <c r="X855" s="350"/>
      <c r="Y855" s="350"/>
      <c r="Z855" s="351">
        <v>0</v>
      </c>
      <c r="AA855" s="352">
        <v>0</v>
      </c>
      <c r="AB855" s="353" t="s">
        <v>527</v>
      </c>
      <c r="AC855" s="354">
        <v>19</v>
      </c>
      <c r="AD855" s="354">
        <v>23</v>
      </c>
      <c r="AE855" s="354">
        <v>48</v>
      </c>
      <c r="AF855" s="354">
        <v>20</v>
      </c>
      <c r="AG855" s="355">
        <v>110</v>
      </c>
      <c r="AH855" s="167">
        <v>2518</v>
      </c>
      <c r="AI855" s="373">
        <v>4.3685464654487687E-2</v>
      </c>
      <c r="AJ855" s="357"/>
      <c r="AK855" s="357"/>
      <c r="AL855" s="357"/>
      <c r="AM855" s="357"/>
      <c r="AN855" s="358">
        <v>0</v>
      </c>
      <c r="AO855" s="359">
        <v>0</v>
      </c>
      <c r="AP855" s="360" t="s">
        <v>527</v>
      </c>
      <c r="AQ855" s="382">
        <v>5</v>
      </c>
      <c r="AR855" s="382">
        <v>5</v>
      </c>
      <c r="AS855" s="382">
        <v>11</v>
      </c>
      <c r="AT855" s="382">
        <v>9</v>
      </c>
      <c r="AU855" s="362">
        <v>30</v>
      </c>
      <c r="AV855" s="363">
        <v>1992</v>
      </c>
      <c r="AW855" s="364">
        <v>1.5060240963855422E-2</v>
      </c>
    </row>
    <row r="856" spans="1:49" ht="14.25" customHeight="1" x14ac:dyDescent="0.2">
      <c r="A856" s="153">
        <v>855</v>
      </c>
      <c r="B856" s="153" t="str">
        <f t="shared" si="12"/>
        <v>CO-CAUHumanitarian transportation</v>
      </c>
      <c r="C856" s="343" t="s">
        <v>149</v>
      </c>
      <c r="D856" s="344" t="s">
        <v>149</v>
      </c>
      <c r="E856" s="344" t="s">
        <v>190</v>
      </c>
      <c r="F856" s="344" t="s">
        <v>191</v>
      </c>
      <c r="G856" s="344" t="s">
        <v>423</v>
      </c>
      <c r="H856" s="212">
        <v>120</v>
      </c>
      <c r="I856" s="212">
        <v>143</v>
      </c>
      <c r="J856" s="212">
        <v>248</v>
      </c>
      <c r="K856" s="212">
        <v>295</v>
      </c>
      <c r="L856" s="346">
        <v>806</v>
      </c>
      <c r="M856" s="346">
        <v>25662</v>
      </c>
      <c r="N856" s="236">
        <v>3.1408308004052685E-2</v>
      </c>
      <c r="O856" s="347">
        <v>89</v>
      </c>
      <c r="P856" s="347">
        <v>108</v>
      </c>
      <c r="Q856" s="347">
        <v>184</v>
      </c>
      <c r="R856" s="347">
        <v>240</v>
      </c>
      <c r="S856" s="348">
        <v>621</v>
      </c>
      <c r="T856" s="157">
        <v>19500</v>
      </c>
      <c r="U856" s="349">
        <v>3.1846153846153843E-2</v>
      </c>
      <c r="V856" s="350"/>
      <c r="W856" s="350"/>
      <c r="X856" s="350"/>
      <c r="Y856" s="350"/>
      <c r="Z856" s="351">
        <v>0</v>
      </c>
      <c r="AA856" s="352">
        <v>0</v>
      </c>
      <c r="AB856" s="353" t="s">
        <v>527</v>
      </c>
      <c r="AC856" s="354">
        <v>28</v>
      </c>
      <c r="AD856" s="354">
        <v>33</v>
      </c>
      <c r="AE856" s="354">
        <v>57</v>
      </c>
      <c r="AF856" s="354">
        <v>42</v>
      </c>
      <c r="AG856" s="355">
        <v>160</v>
      </c>
      <c r="AH856" s="167">
        <v>4685</v>
      </c>
      <c r="AI856" s="373">
        <v>3.4151547491995733E-2</v>
      </c>
      <c r="AJ856" s="357"/>
      <c r="AK856" s="357"/>
      <c r="AL856" s="357"/>
      <c r="AM856" s="357"/>
      <c r="AN856" s="358">
        <v>0</v>
      </c>
      <c r="AO856" s="359">
        <v>0</v>
      </c>
      <c r="AP856" s="360" t="s">
        <v>527</v>
      </c>
      <c r="AQ856" s="382">
        <v>3</v>
      </c>
      <c r="AR856" s="382">
        <v>2</v>
      </c>
      <c r="AS856" s="382">
        <v>7</v>
      </c>
      <c r="AT856" s="382">
        <v>13</v>
      </c>
      <c r="AU856" s="362">
        <v>25</v>
      </c>
      <c r="AV856" s="363">
        <v>1477</v>
      </c>
      <c r="AW856" s="364">
        <v>1.6926201760324982E-2</v>
      </c>
    </row>
    <row r="857" spans="1:49" ht="14.25" customHeight="1" x14ac:dyDescent="0.2">
      <c r="A857" s="153">
        <v>856</v>
      </c>
      <c r="B857" s="153" t="str">
        <f t="shared" si="12"/>
        <v>CO-CESHumanitarian transportation</v>
      </c>
      <c r="C857" s="343" t="s">
        <v>149</v>
      </c>
      <c r="D857" s="344" t="s">
        <v>149</v>
      </c>
      <c r="E857" s="344" t="s">
        <v>170</v>
      </c>
      <c r="F857" s="344" t="s">
        <v>171</v>
      </c>
      <c r="G857" s="344" t="s">
        <v>423</v>
      </c>
      <c r="H857" s="212">
        <v>605</v>
      </c>
      <c r="I857" s="212">
        <v>569</v>
      </c>
      <c r="J857" s="212">
        <v>931</v>
      </c>
      <c r="K857" s="212">
        <v>650</v>
      </c>
      <c r="L857" s="346">
        <v>2755</v>
      </c>
      <c r="M857" s="346">
        <v>97222</v>
      </c>
      <c r="N857" s="236">
        <v>2.8337207627903149E-2</v>
      </c>
      <c r="O857" s="347">
        <v>430</v>
      </c>
      <c r="P857" s="347">
        <v>403</v>
      </c>
      <c r="Q857" s="347">
        <v>654</v>
      </c>
      <c r="R857" s="347">
        <v>483</v>
      </c>
      <c r="S857" s="348">
        <v>1970</v>
      </c>
      <c r="T857" s="157">
        <v>61910</v>
      </c>
      <c r="U857" s="349">
        <v>3.1820384429009856E-2</v>
      </c>
      <c r="V857" s="350"/>
      <c r="W857" s="350"/>
      <c r="X857" s="350"/>
      <c r="Y857" s="350"/>
      <c r="Z857" s="351">
        <v>0</v>
      </c>
      <c r="AA857" s="352">
        <v>0</v>
      </c>
      <c r="AB857" s="353" t="s">
        <v>527</v>
      </c>
      <c r="AC857" s="354">
        <v>139</v>
      </c>
      <c r="AD857" s="354">
        <v>130</v>
      </c>
      <c r="AE857" s="354">
        <v>211</v>
      </c>
      <c r="AF857" s="354">
        <v>87</v>
      </c>
      <c r="AG857" s="355">
        <v>567</v>
      </c>
      <c r="AH857" s="167">
        <v>15450</v>
      </c>
      <c r="AI857" s="373">
        <v>3.6699029126213589E-2</v>
      </c>
      <c r="AJ857" s="357"/>
      <c r="AK857" s="357"/>
      <c r="AL857" s="357"/>
      <c r="AM857" s="357"/>
      <c r="AN857" s="358">
        <v>0</v>
      </c>
      <c r="AO857" s="359">
        <v>0</v>
      </c>
      <c r="AP857" s="360" t="s">
        <v>527</v>
      </c>
      <c r="AQ857" s="382">
        <v>36</v>
      </c>
      <c r="AR857" s="382">
        <v>36</v>
      </c>
      <c r="AS857" s="382">
        <v>66</v>
      </c>
      <c r="AT857" s="382">
        <v>80</v>
      </c>
      <c r="AU857" s="362">
        <v>218</v>
      </c>
      <c r="AV857" s="363">
        <v>19862</v>
      </c>
      <c r="AW857" s="364">
        <v>1.0975732554626926E-2</v>
      </c>
    </row>
    <row r="858" spans="1:49" ht="14.25" customHeight="1" x14ac:dyDescent="0.2">
      <c r="A858" s="153">
        <v>857</v>
      </c>
      <c r="B858" s="153" t="str">
        <f t="shared" si="12"/>
        <v>CO-CHOHumanitarian transportation</v>
      </c>
      <c r="C858" s="343" t="s">
        <v>149</v>
      </c>
      <c r="D858" s="344" t="s">
        <v>149</v>
      </c>
      <c r="E858" s="344" t="s">
        <v>205</v>
      </c>
      <c r="F858" s="344" t="s">
        <v>206</v>
      </c>
      <c r="G858" s="344" t="s">
        <v>423</v>
      </c>
      <c r="H858" s="212">
        <v>44</v>
      </c>
      <c r="I858" s="212">
        <v>24</v>
      </c>
      <c r="J858" s="212">
        <v>51</v>
      </c>
      <c r="K858" s="212">
        <v>44</v>
      </c>
      <c r="L858" s="346">
        <v>163</v>
      </c>
      <c r="M858" s="346">
        <v>5215</v>
      </c>
      <c r="N858" s="236">
        <v>3.1255992329817836E-2</v>
      </c>
      <c r="O858" s="347">
        <v>29</v>
      </c>
      <c r="P858" s="347">
        <v>18</v>
      </c>
      <c r="Q858" s="347">
        <v>34</v>
      </c>
      <c r="R858" s="347">
        <v>33</v>
      </c>
      <c r="S858" s="348">
        <v>114</v>
      </c>
      <c r="T858" s="157">
        <v>3575</v>
      </c>
      <c r="U858" s="349">
        <v>3.1888111888111886E-2</v>
      </c>
      <c r="V858" s="350"/>
      <c r="W858" s="350"/>
      <c r="X858" s="350"/>
      <c r="Y858" s="350"/>
      <c r="Z858" s="351">
        <v>0</v>
      </c>
      <c r="AA858" s="352">
        <v>0</v>
      </c>
      <c r="AB858" s="353" t="s">
        <v>527</v>
      </c>
      <c r="AC858" s="354">
        <v>10</v>
      </c>
      <c r="AD858" s="354">
        <v>6</v>
      </c>
      <c r="AE858" s="354">
        <v>12</v>
      </c>
      <c r="AF858" s="354">
        <v>6</v>
      </c>
      <c r="AG858" s="355">
        <v>34</v>
      </c>
      <c r="AH858" s="167">
        <v>961</v>
      </c>
      <c r="AI858" s="373">
        <v>3.5379812695109258E-2</v>
      </c>
      <c r="AJ858" s="357"/>
      <c r="AK858" s="357"/>
      <c r="AL858" s="357"/>
      <c r="AM858" s="357"/>
      <c r="AN858" s="358">
        <v>0</v>
      </c>
      <c r="AO858" s="359">
        <v>0</v>
      </c>
      <c r="AP858" s="360" t="s">
        <v>527</v>
      </c>
      <c r="AQ858" s="382">
        <v>5</v>
      </c>
      <c r="AR858" s="382">
        <v>0</v>
      </c>
      <c r="AS858" s="382">
        <v>5</v>
      </c>
      <c r="AT858" s="382">
        <v>5</v>
      </c>
      <c r="AU858" s="362">
        <v>15</v>
      </c>
      <c r="AV858" s="363">
        <v>679</v>
      </c>
      <c r="AW858" s="364">
        <v>2.2091310751104567E-2</v>
      </c>
    </row>
    <row r="859" spans="1:49" ht="14.25" customHeight="1" x14ac:dyDescent="0.2">
      <c r="A859" s="153">
        <v>858</v>
      </c>
      <c r="B859" s="153" t="str">
        <f t="shared" si="12"/>
        <v>CO-CORHumanitarian transportation</v>
      </c>
      <c r="C859" s="343" t="s">
        <v>149</v>
      </c>
      <c r="D859" s="344" t="s">
        <v>149</v>
      </c>
      <c r="E859" s="344" t="s">
        <v>184</v>
      </c>
      <c r="F859" s="344" t="s">
        <v>185</v>
      </c>
      <c r="G859" s="344" t="s">
        <v>423</v>
      </c>
      <c r="H859" s="212">
        <v>198</v>
      </c>
      <c r="I859" s="212">
        <v>187</v>
      </c>
      <c r="J859" s="212">
        <v>305</v>
      </c>
      <c r="K859" s="212">
        <v>192</v>
      </c>
      <c r="L859" s="346">
        <v>882</v>
      </c>
      <c r="M859" s="346">
        <v>37653</v>
      </c>
      <c r="N859" s="236">
        <v>2.3424428332403793E-2</v>
      </c>
      <c r="O859" s="347">
        <v>131</v>
      </c>
      <c r="P859" s="347">
        <v>100</v>
      </c>
      <c r="Q859" s="347">
        <v>160</v>
      </c>
      <c r="R859" s="347">
        <v>126</v>
      </c>
      <c r="S859" s="348">
        <v>517</v>
      </c>
      <c r="T859" s="157">
        <v>16250</v>
      </c>
      <c r="U859" s="349">
        <v>3.1815384615384613E-2</v>
      </c>
      <c r="V859" s="350"/>
      <c r="W859" s="350"/>
      <c r="X859" s="350"/>
      <c r="Y859" s="350"/>
      <c r="Z859" s="351">
        <v>0</v>
      </c>
      <c r="AA859" s="352">
        <v>0</v>
      </c>
      <c r="AB859" s="353" t="s">
        <v>527</v>
      </c>
      <c r="AC859" s="354">
        <v>51</v>
      </c>
      <c r="AD859" s="354">
        <v>39</v>
      </c>
      <c r="AE859" s="354">
        <v>63</v>
      </c>
      <c r="AF859" s="354">
        <v>28</v>
      </c>
      <c r="AG859" s="355">
        <v>181</v>
      </c>
      <c r="AH859" s="167">
        <v>4917</v>
      </c>
      <c r="AI859" s="373">
        <v>3.681106365670124E-2</v>
      </c>
      <c r="AJ859" s="357"/>
      <c r="AK859" s="357"/>
      <c r="AL859" s="357"/>
      <c r="AM859" s="357"/>
      <c r="AN859" s="358">
        <v>0</v>
      </c>
      <c r="AO859" s="359">
        <v>0</v>
      </c>
      <c r="AP859" s="360" t="s">
        <v>527</v>
      </c>
      <c r="AQ859" s="382">
        <v>16</v>
      </c>
      <c r="AR859" s="382">
        <v>48</v>
      </c>
      <c r="AS859" s="382">
        <v>82</v>
      </c>
      <c r="AT859" s="382">
        <v>38</v>
      </c>
      <c r="AU859" s="362">
        <v>184</v>
      </c>
      <c r="AV859" s="363">
        <v>16486</v>
      </c>
      <c r="AW859" s="364">
        <v>1.116098507824821E-2</v>
      </c>
    </row>
    <row r="860" spans="1:49" ht="14.25" customHeight="1" x14ac:dyDescent="0.2">
      <c r="A860" s="153">
        <v>859</v>
      </c>
      <c r="B860" s="153" t="str">
        <f t="shared" si="12"/>
        <v>CO-CUNHumanitarian transportation</v>
      </c>
      <c r="C860" s="343" t="s">
        <v>149</v>
      </c>
      <c r="D860" s="344" t="s">
        <v>149</v>
      </c>
      <c r="E860" s="344" t="s">
        <v>162</v>
      </c>
      <c r="F860" s="344" t="s">
        <v>163</v>
      </c>
      <c r="G860" s="344" t="s">
        <v>423</v>
      </c>
      <c r="H860" s="212">
        <v>787</v>
      </c>
      <c r="I860" s="212">
        <v>951</v>
      </c>
      <c r="J860" s="212">
        <v>1949</v>
      </c>
      <c r="K860" s="212">
        <v>1563</v>
      </c>
      <c r="L860" s="346">
        <v>5250</v>
      </c>
      <c r="M860" s="346">
        <v>173857</v>
      </c>
      <c r="N860" s="236">
        <v>3.0197231057708347E-2</v>
      </c>
      <c r="O860" s="347">
        <v>531</v>
      </c>
      <c r="P860" s="347">
        <v>664</v>
      </c>
      <c r="Q860" s="347">
        <v>1367</v>
      </c>
      <c r="R860" s="347">
        <v>1242</v>
      </c>
      <c r="S860" s="348">
        <v>3804</v>
      </c>
      <c r="T860" s="157">
        <v>119597</v>
      </c>
      <c r="U860" s="349">
        <v>3.1806817896769986E-2</v>
      </c>
      <c r="V860" s="350"/>
      <c r="W860" s="350"/>
      <c r="X860" s="350"/>
      <c r="Y860" s="350"/>
      <c r="Z860" s="351">
        <v>0</v>
      </c>
      <c r="AA860" s="352">
        <v>0</v>
      </c>
      <c r="AB860" s="353" t="s">
        <v>527</v>
      </c>
      <c r="AC860" s="354">
        <v>201</v>
      </c>
      <c r="AD860" s="354">
        <v>252</v>
      </c>
      <c r="AE860" s="354">
        <v>518</v>
      </c>
      <c r="AF860" s="354">
        <v>263</v>
      </c>
      <c r="AG860" s="355">
        <v>1234</v>
      </c>
      <c r="AH860" s="167">
        <v>35032</v>
      </c>
      <c r="AI860" s="373">
        <v>3.5224937200274038E-2</v>
      </c>
      <c r="AJ860" s="357"/>
      <c r="AK860" s="357"/>
      <c r="AL860" s="357"/>
      <c r="AM860" s="357"/>
      <c r="AN860" s="358">
        <v>0</v>
      </c>
      <c r="AO860" s="359">
        <v>0</v>
      </c>
      <c r="AP860" s="360" t="s">
        <v>527</v>
      </c>
      <c r="AQ860" s="382">
        <v>55</v>
      </c>
      <c r="AR860" s="382">
        <v>35</v>
      </c>
      <c r="AS860" s="382">
        <v>64</v>
      </c>
      <c r="AT860" s="382">
        <v>58</v>
      </c>
      <c r="AU860" s="362">
        <v>212</v>
      </c>
      <c r="AV860" s="363">
        <v>19228</v>
      </c>
      <c r="AW860" s="364">
        <v>1.1025587684626586E-2</v>
      </c>
    </row>
    <row r="861" spans="1:49" ht="14.25" customHeight="1" x14ac:dyDescent="0.2">
      <c r="A861" s="153">
        <v>860</v>
      </c>
      <c r="B861" s="153" t="str">
        <f t="shared" si="12"/>
        <v>CO-GUAHumanitarian transportation</v>
      </c>
      <c r="C861" s="343" t="s">
        <v>149</v>
      </c>
      <c r="D861" s="344" t="s">
        <v>149</v>
      </c>
      <c r="E861" s="344" t="s">
        <v>196</v>
      </c>
      <c r="F861" s="344" t="s">
        <v>197</v>
      </c>
      <c r="G861" s="344" t="s">
        <v>423</v>
      </c>
      <c r="H861" s="212">
        <v>19</v>
      </c>
      <c r="I861" s="212">
        <v>24</v>
      </c>
      <c r="J861" s="212">
        <v>43</v>
      </c>
      <c r="K861" s="212">
        <v>34</v>
      </c>
      <c r="L861" s="346">
        <v>120</v>
      </c>
      <c r="M861" s="346">
        <v>3511</v>
      </c>
      <c r="N861" s="236">
        <v>3.4178296781543722E-2</v>
      </c>
      <c r="O861" s="347">
        <v>13</v>
      </c>
      <c r="P861" s="347">
        <v>16</v>
      </c>
      <c r="Q861" s="347">
        <v>29</v>
      </c>
      <c r="R861" s="347">
        <v>24</v>
      </c>
      <c r="S861" s="348">
        <v>82</v>
      </c>
      <c r="T861" s="157">
        <v>2599</v>
      </c>
      <c r="U861" s="349">
        <v>3.1550596383224314E-2</v>
      </c>
      <c r="V861" s="350"/>
      <c r="W861" s="350"/>
      <c r="X861" s="350"/>
      <c r="Y861" s="350"/>
      <c r="Z861" s="351">
        <v>0</v>
      </c>
      <c r="AA861" s="352">
        <v>0</v>
      </c>
      <c r="AB861" s="353" t="s">
        <v>527</v>
      </c>
      <c r="AC861" s="354">
        <v>4</v>
      </c>
      <c r="AD861" s="354">
        <v>5</v>
      </c>
      <c r="AE861" s="354">
        <v>8</v>
      </c>
      <c r="AF861" s="354">
        <v>4</v>
      </c>
      <c r="AG861" s="355">
        <v>21</v>
      </c>
      <c r="AH861" s="167">
        <v>570</v>
      </c>
      <c r="AI861" s="373">
        <v>3.6842105263157891E-2</v>
      </c>
      <c r="AJ861" s="357"/>
      <c r="AK861" s="357"/>
      <c r="AL861" s="357"/>
      <c r="AM861" s="357"/>
      <c r="AN861" s="358">
        <v>0</v>
      </c>
      <c r="AO861" s="359">
        <v>0</v>
      </c>
      <c r="AP861" s="360" t="s">
        <v>527</v>
      </c>
      <c r="AQ861" s="382">
        <v>2</v>
      </c>
      <c r="AR861" s="382">
        <v>3</v>
      </c>
      <c r="AS861" s="382">
        <v>6</v>
      </c>
      <c r="AT861" s="382">
        <v>6</v>
      </c>
      <c r="AU861" s="362">
        <v>17</v>
      </c>
      <c r="AV861" s="363">
        <v>342</v>
      </c>
      <c r="AW861" s="364">
        <v>4.9707602339181284E-2</v>
      </c>
    </row>
    <row r="862" spans="1:49" ht="14.25" customHeight="1" x14ac:dyDescent="0.2">
      <c r="A862" s="153">
        <v>861</v>
      </c>
      <c r="B862" s="153" t="str">
        <f t="shared" si="12"/>
        <v>CO-GUVHumanitarian transportation</v>
      </c>
      <c r="C862" s="343" t="s">
        <v>149</v>
      </c>
      <c r="D862" s="344" t="s">
        <v>149</v>
      </c>
      <c r="E862" s="344" t="s">
        <v>209</v>
      </c>
      <c r="F862" s="344" t="s">
        <v>210</v>
      </c>
      <c r="G862" s="344" t="s">
        <v>423</v>
      </c>
      <c r="H862" s="212">
        <v>11</v>
      </c>
      <c r="I862" s="212">
        <v>9</v>
      </c>
      <c r="J862" s="212">
        <v>18</v>
      </c>
      <c r="K862" s="212">
        <v>14</v>
      </c>
      <c r="L862" s="346">
        <v>52</v>
      </c>
      <c r="M862" s="346">
        <v>1930</v>
      </c>
      <c r="N862" s="236">
        <v>2.6943005181347152E-2</v>
      </c>
      <c r="O862" s="347">
        <v>8</v>
      </c>
      <c r="P862" s="347">
        <v>7</v>
      </c>
      <c r="Q862" s="347">
        <v>14</v>
      </c>
      <c r="R862" s="347">
        <v>12</v>
      </c>
      <c r="S862" s="348">
        <v>41</v>
      </c>
      <c r="T862" s="157">
        <v>1300</v>
      </c>
      <c r="U862" s="349">
        <v>3.1538461538461536E-2</v>
      </c>
      <c r="V862" s="350"/>
      <c r="W862" s="350"/>
      <c r="X862" s="350"/>
      <c r="Y862" s="350"/>
      <c r="Z862" s="351">
        <v>0</v>
      </c>
      <c r="AA862" s="352">
        <v>0</v>
      </c>
      <c r="AB862" s="353" t="s">
        <v>527</v>
      </c>
      <c r="AC862" s="354">
        <v>3</v>
      </c>
      <c r="AD862" s="354">
        <v>2</v>
      </c>
      <c r="AE862" s="354">
        <v>4</v>
      </c>
      <c r="AF862" s="354">
        <v>2</v>
      </c>
      <c r="AG862" s="355">
        <v>11</v>
      </c>
      <c r="AH862" s="167">
        <v>294</v>
      </c>
      <c r="AI862" s="373">
        <v>3.7414965986394558E-2</v>
      </c>
      <c r="AJ862" s="357"/>
      <c r="AK862" s="357"/>
      <c r="AL862" s="357"/>
      <c r="AM862" s="357"/>
      <c r="AN862" s="358">
        <v>0</v>
      </c>
      <c r="AO862" s="359">
        <v>0</v>
      </c>
      <c r="AP862" s="360" t="s">
        <v>527</v>
      </c>
      <c r="AQ862" s="382">
        <v>0</v>
      </c>
      <c r="AR862" s="382">
        <v>0</v>
      </c>
      <c r="AS862" s="382">
        <v>0</v>
      </c>
      <c r="AT862" s="382">
        <v>0</v>
      </c>
      <c r="AU862" s="362">
        <v>0</v>
      </c>
      <c r="AV862" s="363">
        <v>336</v>
      </c>
      <c r="AW862" s="364">
        <v>0</v>
      </c>
    </row>
    <row r="863" spans="1:49" ht="14.25" customHeight="1" x14ac:dyDescent="0.2">
      <c r="A863" s="153">
        <v>862</v>
      </c>
      <c r="B863" s="153" t="str">
        <f t="shared" si="12"/>
        <v>CO-HUIHumanitarian transportation</v>
      </c>
      <c r="C863" s="343" t="s">
        <v>149</v>
      </c>
      <c r="D863" s="344" t="s">
        <v>149</v>
      </c>
      <c r="E863" s="344" t="s">
        <v>198</v>
      </c>
      <c r="F863" s="344" t="s">
        <v>199</v>
      </c>
      <c r="G863" s="344" t="s">
        <v>423</v>
      </c>
      <c r="H863" s="212">
        <v>140</v>
      </c>
      <c r="I863" s="212">
        <v>160</v>
      </c>
      <c r="J863" s="212">
        <v>207</v>
      </c>
      <c r="K863" s="212">
        <v>199</v>
      </c>
      <c r="L863" s="346">
        <v>706</v>
      </c>
      <c r="M863" s="346">
        <v>22554</v>
      </c>
      <c r="N863" s="236">
        <v>3.1302651414383258E-2</v>
      </c>
      <c r="O863" s="347">
        <v>106</v>
      </c>
      <c r="P863" s="347">
        <v>118</v>
      </c>
      <c r="Q863" s="347">
        <v>154</v>
      </c>
      <c r="R863" s="347">
        <v>160</v>
      </c>
      <c r="S863" s="348">
        <v>538</v>
      </c>
      <c r="T863" s="157">
        <v>16899</v>
      </c>
      <c r="U863" s="349">
        <v>3.183620332564057E-2</v>
      </c>
      <c r="V863" s="350"/>
      <c r="W863" s="350"/>
      <c r="X863" s="350"/>
      <c r="Y863" s="350"/>
      <c r="Z863" s="351">
        <v>0</v>
      </c>
      <c r="AA863" s="352">
        <v>0</v>
      </c>
      <c r="AB863" s="353" t="s">
        <v>527</v>
      </c>
      <c r="AC863" s="354">
        <v>32</v>
      </c>
      <c r="AD863" s="354">
        <v>36</v>
      </c>
      <c r="AE863" s="354">
        <v>46</v>
      </c>
      <c r="AF863" s="354">
        <v>27</v>
      </c>
      <c r="AG863" s="355">
        <v>141</v>
      </c>
      <c r="AH863" s="167">
        <v>3938</v>
      </c>
      <c r="AI863" s="373">
        <v>3.5804977145759267E-2</v>
      </c>
      <c r="AJ863" s="357"/>
      <c r="AK863" s="357"/>
      <c r="AL863" s="357"/>
      <c r="AM863" s="357"/>
      <c r="AN863" s="358">
        <v>0</v>
      </c>
      <c r="AO863" s="359">
        <v>0</v>
      </c>
      <c r="AP863" s="360" t="s">
        <v>527</v>
      </c>
      <c r="AQ863" s="382">
        <v>2</v>
      </c>
      <c r="AR863" s="382">
        <v>6</v>
      </c>
      <c r="AS863" s="382">
        <v>7</v>
      </c>
      <c r="AT863" s="382">
        <v>12</v>
      </c>
      <c r="AU863" s="362">
        <v>27</v>
      </c>
      <c r="AV863" s="363">
        <v>1717</v>
      </c>
      <c r="AW863" s="364">
        <v>1.5725101921956901E-2</v>
      </c>
    </row>
    <row r="864" spans="1:49" ht="14.25" customHeight="1" x14ac:dyDescent="0.2">
      <c r="A864" s="153">
        <v>863</v>
      </c>
      <c r="B864" s="153" t="str">
        <f t="shared" si="12"/>
        <v>CO-LAGHumanitarian transportation</v>
      </c>
      <c r="C864" s="343" t="s">
        <v>149</v>
      </c>
      <c r="D864" s="344" t="s">
        <v>149</v>
      </c>
      <c r="E864" s="344" t="s">
        <v>158</v>
      </c>
      <c r="F864" s="344" t="s">
        <v>159</v>
      </c>
      <c r="G864" s="344" t="s">
        <v>423</v>
      </c>
      <c r="H864" s="212">
        <v>828</v>
      </c>
      <c r="I864" s="212">
        <v>893</v>
      </c>
      <c r="J864" s="212">
        <v>1387</v>
      </c>
      <c r="K864" s="212">
        <v>998</v>
      </c>
      <c r="L864" s="346">
        <v>4106</v>
      </c>
      <c r="M864" s="346">
        <v>129768</v>
      </c>
      <c r="N864" s="236">
        <v>3.1641082547315208E-2</v>
      </c>
      <c r="O864" s="347">
        <v>583</v>
      </c>
      <c r="P864" s="347">
        <v>626</v>
      </c>
      <c r="Q864" s="347">
        <v>948</v>
      </c>
      <c r="R864" s="347">
        <v>743</v>
      </c>
      <c r="S864" s="348">
        <v>2900</v>
      </c>
      <c r="T864" s="157">
        <v>77023</v>
      </c>
      <c r="U864" s="349">
        <v>3.7651091232488998E-2</v>
      </c>
      <c r="V864" s="350"/>
      <c r="W864" s="350"/>
      <c r="X864" s="350"/>
      <c r="Y864" s="350"/>
      <c r="Z864" s="351">
        <v>0</v>
      </c>
      <c r="AA864" s="352">
        <v>0</v>
      </c>
      <c r="AB864" s="353" t="s">
        <v>527</v>
      </c>
      <c r="AC864" s="354">
        <v>189</v>
      </c>
      <c r="AD864" s="354">
        <v>206</v>
      </c>
      <c r="AE864" s="354">
        <v>307</v>
      </c>
      <c r="AF864" s="354">
        <v>134</v>
      </c>
      <c r="AG864" s="355">
        <v>836</v>
      </c>
      <c r="AH864" s="167">
        <v>18561</v>
      </c>
      <c r="AI864" s="373">
        <v>4.5040676687678464E-2</v>
      </c>
      <c r="AJ864" s="357"/>
      <c r="AK864" s="357"/>
      <c r="AL864" s="357"/>
      <c r="AM864" s="357"/>
      <c r="AN864" s="358">
        <v>0</v>
      </c>
      <c r="AO864" s="359">
        <v>0</v>
      </c>
      <c r="AP864" s="360" t="s">
        <v>527</v>
      </c>
      <c r="AQ864" s="382">
        <v>56</v>
      </c>
      <c r="AR864" s="382">
        <v>61</v>
      </c>
      <c r="AS864" s="382">
        <v>132</v>
      </c>
      <c r="AT864" s="382">
        <v>121</v>
      </c>
      <c r="AU864" s="362">
        <v>370</v>
      </c>
      <c r="AV864" s="363">
        <v>34184</v>
      </c>
      <c r="AW864" s="364">
        <v>1.0823777205710273E-2</v>
      </c>
    </row>
    <row r="865" spans="1:49" ht="14.25" customHeight="1" x14ac:dyDescent="0.2">
      <c r="A865" s="153">
        <v>864</v>
      </c>
      <c r="B865" s="153" t="str">
        <f t="shared" si="12"/>
        <v>CO-MAGHumanitarian transportation</v>
      </c>
      <c r="C865" s="343" t="s">
        <v>149</v>
      </c>
      <c r="D865" s="344" t="s">
        <v>149</v>
      </c>
      <c r="E865" s="344" t="s">
        <v>166</v>
      </c>
      <c r="F865" s="344" t="s">
        <v>167</v>
      </c>
      <c r="G865" s="344" t="s">
        <v>423</v>
      </c>
      <c r="H865" s="212">
        <v>498</v>
      </c>
      <c r="I865" s="212">
        <v>641</v>
      </c>
      <c r="J865" s="212">
        <v>917</v>
      </c>
      <c r="K865" s="212">
        <v>687</v>
      </c>
      <c r="L865" s="346">
        <v>2743</v>
      </c>
      <c r="M865" s="346">
        <v>96042</v>
      </c>
      <c r="N865" s="236">
        <v>2.8560421482268176E-2</v>
      </c>
      <c r="O865" s="347">
        <v>353</v>
      </c>
      <c r="P865" s="347">
        <v>451</v>
      </c>
      <c r="Q865" s="347">
        <v>652</v>
      </c>
      <c r="R865" s="347">
        <v>533</v>
      </c>
      <c r="S865" s="348">
        <v>1989</v>
      </c>
      <c r="T865" s="157">
        <v>62562</v>
      </c>
      <c r="U865" s="349">
        <v>3.1792461877817202E-2</v>
      </c>
      <c r="V865" s="350"/>
      <c r="W865" s="350"/>
      <c r="X865" s="350"/>
      <c r="Y865" s="350"/>
      <c r="Z865" s="351">
        <v>0</v>
      </c>
      <c r="AA865" s="352">
        <v>0</v>
      </c>
      <c r="AB865" s="353" t="s">
        <v>527</v>
      </c>
      <c r="AC865" s="354">
        <v>111</v>
      </c>
      <c r="AD865" s="354">
        <v>141</v>
      </c>
      <c r="AE865" s="354">
        <v>204</v>
      </c>
      <c r="AF865" s="354">
        <v>94</v>
      </c>
      <c r="AG865" s="355">
        <v>550</v>
      </c>
      <c r="AH865" s="167">
        <v>15163</v>
      </c>
      <c r="AI865" s="373">
        <v>3.6272505440875819E-2</v>
      </c>
      <c r="AJ865" s="357"/>
      <c r="AK865" s="357"/>
      <c r="AL865" s="357"/>
      <c r="AM865" s="357"/>
      <c r="AN865" s="358">
        <v>0</v>
      </c>
      <c r="AO865" s="359">
        <v>0</v>
      </c>
      <c r="AP865" s="360" t="s">
        <v>527</v>
      </c>
      <c r="AQ865" s="382">
        <v>34</v>
      </c>
      <c r="AR865" s="382">
        <v>49</v>
      </c>
      <c r="AS865" s="382">
        <v>61</v>
      </c>
      <c r="AT865" s="382">
        <v>60</v>
      </c>
      <c r="AU865" s="362">
        <v>204</v>
      </c>
      <c r="AV865" s="363">
        <v>18317</v>
      </c>
      <c r="AW865" s="364">
        <v>1.1137194955505815E-2</v>
      </c>
    </row>
    <row r="866" spans="1:49" ht="14.25" customHeight="1" x14ac:dyDescent="0.2">
      <c r="A866" s="153">
        <v>865</v>
      </c>
      <c r="B866" s="153" t="str">
        <f t="shared" si="12"/>
        <v>CO-METHumanitarian transportation</v>
      </c>
      <c r="C866" s="343" t="s">
        <v>149</v>
      </c>
      <c r="D866" s="344" t="s">
        <v>149</v>
      </c>
      <c r="E866" s="344" t="s">
        <v>192</v>
      </c>
      <c r="F866" s="344" t="s">
        <v>193</v>
      </c>
      <c r="G866" s="344" t="s">
        <v>423</v>
      </c>
      <c r="H866" s="212">
        <v>254</v>
      </c>
      <c r="I866" s="212">
        <v>325</v>
      </c>
      <c r="J866" s="212">
        <v>502</v>
      </c>
      <c r="K866" s="212">
        <v>401</v>
      </c>
      <c r="L866" s="346">
        <v>1482</v>
      </c>
      <c r="M866" s="346">
        <v>47625</v>
      </c>
      <c r="N866" s="236">
        <v>3.1118110236220471E-2</v>
      </c>
      <c r="O866" s="347">
        <v>183</v>
      </c>
      <c r="P866" s="347">
        <v>241</v>
      </c>
      <c r="Q866" s="347">
        <v>367</v>
      </c>
      <c r="R866" s="347">
        <v>330</v>
      </c>
      <c r="S866" s="348">
        <v>1121</v>
      </c>
      <c r="T866" s="157">
        <v>35262</v>
      </c>
      <c r="U866" s="349">
        <v>3.179059610912597E-2</v>
      </c>
      <c r="V866" s="350"/>
      <c r="W866" s="350"/>
      <c r="X866" s="350"/>
      <c r="Y866" s="350"/>
      <c r="Z866" s="351">
        <v>0</v>
      </c>
      <c r="AA866" s="352">
        <v>0</v>
      </c>
      <c r="AB866" s="353" t="s">
        <v>527</v>
      </c>
      <c r="AC866" s="354">
        <v>59</v>
      </c>
      <c r="AD866" s="354">
        <v>78</v>
      </c>
      <c r="AE866" s="354">
        <v>119</v>
      </c>
      <c r="AF866" s="354">
        <v>60</v>
      </c>
      <c r="AG866" s="355">
        <v>316</v>
      </c>
      <c r="AH866" s="167">
        <v>8852</v>
      </c>
      <c r="AI866" s="373">
        <v>3.569814731134207E-2</v>
      </c>
      <c r="AJ866" s="357"/>
      <c r="AK866" s="357"/>
      <c r="AL866" s="357"/>
      <c r="AM866" s="357"/>
      <c r="AN866" s="358">
        <v>0</v>
      </c>
      <c r="AO866" s="359">
        <v>0</v>
      </c>
      <c r="AP866" s="360" t="s">
        <v>527</v>
      </c>
      <c r="AQ866" s="382">
        <v>12</v>
      </c>
      <c r="AR866" s="382">
        <v>6</v>
      </c>
      <c r="AS866" s="382">
        <v>16</v>
      </c>
      <c r="AT866" s="382">
        <v>11</v>
      </c>
      <c r="AU866" s="362">
        <v>45</v>
      </c>
      <c r="AV866" s="363">
        <v>3511</v>
      </c>
      <c r="AW866" s="364">
        <v>1.2816861293078895E-2</v>
      </c>
    </row>
    <row r="867" spans="1:49" ht="14.25" customHeight="1" x14ac:dyDescent="0.2">
      <c r="A867" s="153">
        <v>866</v>
      </c>
      <c r="B867" s="153" t="str">
        <f t="shared" si="12"/>
        <v>CO-NARHumanitarian transportation</v>
      </c>
      <c r="C867" s="343" t="s">
        <v>149</v>
      </c>
      <c r="D867" s="344" t="s">
        <v>149</v>
      </c>
      <c r="E867" s="344" t="s">
        <v>182</v>
      </c>
      <c r="F867" s="344" t="s">
        <v>183</v>
      </c>
      <c r="G867" s="344" t="s">
        <v>423</v>
      </c>
      <c r="H867" s="212">
        <v>63</v>
      </c>
      <c r="I867" s="212">
        <v>106</v>
      </c>
      <c r="J867" s="212">
        <v>171</v>
      </c>
      <c r="K867" s="212">
        <v>149</v>
      </c>
      <c r="L867" s="346">
        <v>489</v>
      </c>
      <c r="M867" s="346">
        <v>15871</v>
      </c>
      <c r="N867" s="236">
        <v>3.0810912985949214E-2</v>
      </c>
      <c r="O867" s="347">
        <v>47</v>
      </c>
      <c r="P867" s="347">
        <v>78</v>
      </c>
      <c r="Q867" s="347">
        <v>122</v>
      </c>
      <c r="R867" s="347">
        <v>120</v>
      </c>
      <c r="S867" s="348">
        <v>367</v>
      </c>
      <c r="T867" s="157">
        <v>11537</v>
      </c>
      <c r="U867" s="349">
        <v>3.1810696021496054E-2</v>
      </c>
      <c r="V867" s="350"/>
      <c r="W867" s="350"/>
      <c r="X867" s="350"/>
      <c r="Y867" s="350"/>
      <c r="Z867" s="351">
        <v>0</v>
      </c>
      <c r="AA867" s="352">
        <v>0</v>
      </c>
      <c r="AB867" s="353" t="s">
        <v>527</v>
      </c>
      <c r="AC867" s="354">
        <v>14</v>
      </c>
      <c r="AD867" s="354">
        <v>24</v>
      </c>
      <c r="AE867" s="354">
        <v>38</v>
      </c>
      <c r="AF867" s="354">
        <v>21</v>
      </c>
      <c r="AG867" s="355">
        <v>97</v>
      </c>
      <c r="AH867" s="167">
        <v>2787</v>
      </c>
      <c r="AI867" s="373">
        <v>3.4804449228561178E-2</v>
      </c>
      <c r="AJ867" s="357"/>
      <c r="AK867" s="357"/>
      <c r="AL867" s="357"/>
      <c r="AM867" s="357"/>
      <c r="AN867" s="358">
        <v>0</v>
      </c>
      <c r="AO867" s="359">
        <v>0</v>
      </c>
      <c r="AP867" s="360" t="s">
        <v>527</v>
      </c>
      <c r="AQ867" s="382">
        <v>2</v>
      </c>
      <c r="AR867" s="382">
        <v>4</v>
      </c>
      <c r="AS867" s="382">
        <v>11</v>
      </c>
      <c r="AT867" s="382">
        <v>8</v>
      </c>
      <c r="AU867" s="362">
        <v>25</v>
      </c>
      <c r="AV867" s="363">
        <v>1547</v>
      </c>
      <c r="AW867" s="364">
        <v>1.6160310277957338E-2</v>
      </c>
    </row>
    <row r="868" spans="1:49" ht="14.25" customHeight="1" x14ac:dyDescent="0.2">
      <c r="A868" s="153">
        <v>867</v>
      </c>
      <c r="B868" s="153" t="str">
        <f t="shared" si="12"/>
        <v>CO-NSAHumanitarian transportation</v>
      </c>
      <c r="C868" s="343" t="s">
        <v>149</v>
      </c>
      <c r="D868" s="344" t="s">
        <v>149</v>
      </c>
      <c r="E868" s="344" t="s">
        <v>152</v>
      </c>
      <c r="F868" s="344" t="s">
        <v>434</v>
      </c>
      <c r="G868" s="344" t="s">
        <v>423</v>
      </c>
      <c r="H868" s="212">
        <v>1439</v>
      </c>
      <c r="I868" s="212">
        <v>1480</v>
      </c>
      <c r="J868" s="212">
        <v>2492</v>
      </c>
      <c r="K868" s="212">
        <v>1942</v>
      </c>
      <c r="L868" s="346">
        <v>7353</v>
      </c>
      <c r="M868" s="346">
        <v>271541</v>
      </c>
      <c r="N868" s="236">
        <v>2.7078783682758772E-2</v>
      </c>
      <c r="O868" s="347">
        <v>978</v>
      </c>
      <c r="P868" s="347">
        <v>1016</v>
      </c>
      <c r="Q868" s="347">
        <v>1654</v>
      </c>
      <c r="R868" s="347">
        <v>1450</v>
      </c>
      <c r="S868" s="348">
        <v>5098</v>
      </c>
      <c r="T868" s="157">
        <v>160221</v>
      </c>
      <c r="U868" s="349">
        <v>3.181855062694653E-2</v>
      </c>
      <c r="V868" s="350"/>
      <c r="W868" s="350"/>
      <c r="X868" s="350"/>
      <c r="Y868" s="350"/>
      <c r="Z868" s="351">
        <v>0</v>
      </c>
      <c r="AA868" s="352">
        <v>0</v>
      </c>
      <c r="AB868" s="353" t="s">
        <v>527</v>
      </c>
      <c r="AC868" s="354">
        <v>332</v>
      </c>
      <c r="AD868" s="354">
        <v>344</v>
      </c>
      <c r="AE868" s="354">
        <v>561</v>
      </c>
      <c r="AF868" s="354">
        <v>275</v>
      </c>
      <c r="AG868" s="355">
        <v>1512</v>
      </c>
      <c r="AH868" s="167">
        <v>42024</v>
      </c>
      <c r="AI868" s="373">
        <v>3.597944031981725E-2</v>
      </c>
      <c r="AJ868" s="357"/>
      <c r="AK868" s="357"/>
      <c r="AL868" s="357"/>
      <c r="AM868" s="357"/>
      <c r="AN868" s="358">
        <v>0</v>
      </c>
      <c r="AO868" s="359">
        <v>0</v>
      </c>
      <c r="AP868" s="360" t="s">
        <v>527</v>
      </c>
      <c r="AQ868" s="382">
        <v>129</v>
      </c>
      <c r="AR868" s="382">
        <v>120</v>
      </c>
      <c r="AS868" s="382">
        <v>277</v>
      </c>
      <c r="AT868" s="382">
        <v>217</v>
      </c>
      <c r="AU868" s="362">
        <v>743</v>
      </c>
      <c r="AV868" s="363">
        <v>69296</v>
      </c>
      <c r="AW868" s="364">
        <v>1.0722119602863079E-2</v>
      </c>
    </row>
    <row r="869" spans="1:49" ht="14.25" customHeight="1" x14ac:dyDescent="0.2">
      <c r="A869" s="153">
        <v>868</v>
      </c>
      <c r="B869" s="153" t="str">
        <f t="shared" si="12"/>
        <v>CO-PUTHumanitarian transportation</v>
      </c>
      <c r="C869" s="343" t="s">
        <v>149</v>
      </c>
      <c r="D869" s="344" t="s">
        <v>149</v>
      </c>
      <c r="E869" s="344" t="s">
        <v>202</v>
      </c>
      <c r="F869" s="344" t="s">
        <v>203</v>
      </c>
      <c r="G869" s="344" t="s">
        <v>423</v>
      </c>
      <c r="H869" s="212">
        <v>12</v>
      </c>
      <c r="I869" s="212">
        <v>16</v>
      </c>
      <c r="J869" s="212">
        <v>36</v>
      </c>
      <c r="K869" s="212">
        <v>33</v>
      </c>
      <c r="L869" s="346">
        <v>97</v>
      </c>
      <c r="M869" s="346">
        <v>4371</v>
      </c>
      <c r="N869" s="236">
        <v>2.2191718142301534E-2</v>
      </c>
      <c r="O869" s="347">
        <v>8</v>
      </c>
      <c r="P869" s="347">
        <v>8</v>
      </c>
      <c r="Q869" s="347">
        <v>16</v>
      </c>
      <c r="R869" s="347">
        <v>19</v>
      </c>
      <c r="S869" s="348">
        <v>51</v>
      </c>
      <c r="T869" s="157">
        <v>1624</v>
      </c>
      <c r="U869" s="349">
        <v>3.1403940886699511E-2</v>
      </c>
      <c r="V869" s="350"/>
      <c r="W869" s="350"/>
      <c r="X869" s="350"/>
      <c r="Y869" s="350"/>
      <c r="Z869" s="351">
        <v>0</v>
      </c>
      <c r="AA869" s="352">
        <v>0</v>
      </c>
      <c r="AB869" s="353" t="s">
        <v>527</v>
      </c>
      <c r="AC869" s="354">
        <v>2</v>
      </c>
      <c r="AD869" s="354">
        <v>2</v>
      </c>
      <c r="AE869" s="354">
        <v>5</v>
      </c>
      <c r="AF869" s="354">
        <v>3</v>
      </c>
      <c r="AG869" s="355">
        <v>12</v>
      </c>
      <c r="AH869" s="167">
        <v>362</v>
      </c>
      <c r="AI869" s="373">
        <v>3.3149171270718231E-2</v>
      </c>
      <c r="AJ869" s="357"/>
      <c r="AK869" s="357"/>
      <c r="AL869" s="357"/>
      <c r="AM869" s="357"/>
      <c r="AN869" s="358">
        <v>0</v>
      </c>
      <c r="AO869" s="359">
        <v>0</v>
      </c>
      <c r="AP869" s="360" t="s">
        <v>527</v>
      </c>
      <c r="AQ869" s="382">
        <v>2</v>
      </c>
      <c r="AR869" s="382">
        <v>6</v>
      </c>
      <c r="AS869" s="382">
        <v>15</v>
      </c>
      <c r="AT869" s="382">
        <v>11</v>
      </c>
      <c r="AU869" s="362">
        <v>34</v>
      </c>
      <c r="AV869" s="363">
        <v>2385</v>
      </c>
      <c r="AW869" s="364">
        <v>1.4255765199161425E-2</v>
      </c>
    </row>
    <row r="870" spans="1:49" ht="14.25" customHeight="1" x14ac:dyDescent="0.2">
      <c r="A870" s="153">
        <v>869</v>
      </c>
      <c r="B870" s="153" t="str">
        <f t="shared" si="12"/>
        <v>CO-QUIHumanitarian transportation</v>
      </c>
      <c r="C870" s="343" t="s">
        <v>149</v>
      </c>
      <c r="D870" s="344" t="s">
        <v>149</v>
      </c>
      <c r="E870" s="344" t="s">
        <v>188</v>
      </c>
      <c r="F870" s="344" t="s">
        <v>189</v>
      </c>
      <c r="G870" s="344" t="s">
        <v>423</v>
      </c>
      <c r="H870" s="212">
        <v>117</v>
      </c>
      <c r="I870" s="212">
        <v>132</v>
      </c>
      <c r="J870" s="212">
        <v>239</v>
      </c>
      <c r="K870" s="212">
        <v>203</v>
      </c>
      <c r="L870" s="346">
        <v>691</v>
      </c>
      <c r="M870" s="346">
        <v>22900</v>
      </c>
      <c r="N870" s="236">
        <v>3.0174672489082968E-2</v>
      </c>
      <c r="O870" s="347">
        <v>86</v>
      </c>
      <c r="P870" s="347">
        <v>96</v>
      </c>
      <c r="Q870" s="347">
        <v>165</v>
      </c>
      <c r="R870" s="347">
        <v>159</v>
      </c>
      <c r="S870" s="348">
        <v>506</v>
      </c>
      <c r="T870" s="157">
        <v>15924</v>
      </c>
      <c r="U870" s="349">
        <v>3.1775935694549111E-2</v>
      </c>
      <c r="V870" s="350"/>
      <c r="W870" s="350"/>
      <c r="X870" s="350"/>
      <c r="Y870" s="350"/>
      <c r="Z870" s="351">
        <v>0</v>
      </c>
      <c r="AA870" s="352">
        <v>0</v>
      </c>
      <c r="AB870" s="353" t="s">
        <v>527</v>
      </c>
      <c r="AC870" s="354">
        <v>29</v>
      </c>
      <c r="AD870" s="354">
        <v>32</v>
      </c>
      <c r="AE870" s="354">
        <v>55</v>
      </c>
      <c r="AF870" s="354">
        <v>30</v>
      </c>
      <c r="AG870" s="355">
        <v>146</v>
      </c>
      <c r="AH870" s="167">
        <v>4101</v>
      </c>
      <c r="AI870" s="373">
        <v>3.5601072909046572E-2</v>
      </c>
      <c r="AJ870" s="357"/>
      <c r="AK870" s="357"/>
      <c r="AL870" s="357"/>
      <c r="AM870" s="357"/>
      <c r="AN870" s="358">
        <v>0</v>
      </c>
      <c r="AO870" s="359">
        <v>0</v>
      </c>
      <c r="AP870" s="360" t="s">
        <v>527</v>
      </c>
      <c r="AQ870" s="382">
        <v>2</v>
      </c>
      <c r="AR870" s="382">
        <v>4</v>
      </c>
      <c r="AS870" s="382">
        <v>19</v>
      </c>
      <c r="AT870" s="382">
        <v>14</v>
      </c>
      <c r="AU870" s="362">
        <v>39</v>
      </c>
      <c r="AV870" s="363">
        <v>2875</v>
      </c>
      <c r="AW870" s="364">
        <v>1.3565217391304348E-2</v>
      </c>
    </row>
    <row r="871" spans="1:49" ht="14.25" customHeight="1" x14ac:dyDescent="0.2">
      <c r="A871" s="153">
        <v>870</v>
      </c>
      <c r="B871" s="153" t="str">
        <f t="shared" si="12"/>
        <v>CO-RISHumanitarian transportation</v>
      </c>
      <c r="C871" s="343" t="s">
        <v>149</v>
      </c>
      <c r="D871" s="344" t="s">
        <v>149</v>
      </c>
      <c r="E871" s="344" t="s">
        <v>178</v>
      </c>
      <c r="F871" s="344" t="s">
        <v>179</v>
      </c>
      <c r="G871" s="344" t="s">
        <v>423</v>
      </c>
      <c r="H871" s="212">
        <v>243</v>
      </c>
      <c r="I871" s="212">
        <v>239</v>
      </c>
      <c r="J871" s="212">
        <v>446</v>
      </c>
      <c r="K871" s="212">
        <v>355</v>
      </c>
      <c r="L871" s="346">
        <v>1283</v>
      </c>
      <c r="M871" s="346">
        <v>41901</v>
      </c>
      <c r="N871" s="236">
        <v>3.0619794276986228E-2</v>
      </c>
      <c r="O871" s="347">
        <v>172</v>
      </c>
      <c r="P871" s="347">
        <v>166</v>
      </c>
      <c r="Q871" s="347">
        <v>315</v>
      </c>
      <c r="R871" s="347">
        <v>283</v>
      </c>
      <c r="S871" s="348">
        <v>936</v>
      </c>
      <c r="T871" s="157">
        <v>29412</v>
      </c>
      <c r="U871" s="349">
        <v>3.182374541003672E-2</v>
      </c>
      <c r="V871" s="350"/>
      <c r="W871" s="350"/>
      <c r="X871" s="350"/>
      <c r="Y871" s="350"/>
      <c r="Z871" s="351">
        <v>0</v>
      </c>
      <c r="AA871" s="352">
        <v>0</v>
      </c>
      <c r="AB871" s="353" t="s">
        <v>527</v>
      </c>
      <c r="AC871" s="354">
        <v>62</v>
      </c>
      <c r="AD871" s="354">
        <v>60</v>
      </c>
      <c r="AE871" s="354">
        <v>114</v>
      </c>
      <c r="AF871" s="354">
        <v>57</v>
      </c>
      <c r="AG871" s="355">
        <v>293</v>
      </c>
      <c r="AH871" s="167">
        <v>8259</v>
      </c>
      <c r="AI871" s="373">
        <v>3.5476449933405985E-2</v>
      </c>
      <c r="AJ871" s="357"/>
      <c r="AK871" s="357"/>
      <c r="AL871" s="357"/>
      <c r="AM871" s="357"/>
      <c r="AN871" s="358">
        <v>0</v>
      </c>
      <c r="AO871" s="359">
        <v>0</v>
      </c>
      <c r="AP871" s="360" t="s">
        <v>527</v>
      </c>
      <c r="AQ871" s="382">
        <v>9</v>
      </c>
      <c r="AR871" s="382">
        <v>13</v>
      </c>
      <c r="AS871" s="382">
        <v>17</v>
      </c>
      <c r="AT871" s="382">
        <v>15</v>
      </c>
      <c r="AU871" s="362">
        <v>54</v>
      </c>
      <c r="AV871" s="363">
        <v>4230</v>
      </c>
      <c r="AW871" s="364">
        <v>1.276595744680851E-2</v>
      </c>
    </row>
    <row r="872" spans="1:49" ht="14.25" customHeight="1" x14ac:dyDescent="0.2">
      <c r="A872" s="153">
        <v>871</v>
      </c>
      <c r="B872" s="153" t="str">
        <f t="shared" si="12"/>
        <v>CO-SAPHumanitarian transportation</v>
      </c>
      <c r="C872" s="343" t="s">
        <v>149</v>
      </c>
      <c r="D872" s="344" t="s">
        <v>149</v>
      </c>
      <c r="E872" s="344" t="s">
        <v>211</v>
      </c>
      <c r="F872" s="344" t="s">
        <v>212</v>
      </c>
      <c r="G872" s="344" t="s">
        <v>423</v>
      </c>
      <c r="H872" s="212">
        <v>0</v>
      </c>
      <c r="I872" s="212">
        <v>0</v>
      </c>
      <c r="J872" s="212">
        <v>0</v>
      </c>
      <c r="K872" s="212">
        <v>0</v>
      </c>
      <c r="L872" s="346">
        <v>0</v>
      </c>
      <c r="M872" s="346">
        <v>99</v>
      </c>
      <c r="N872" s="236">
        <v>0</v>
      </c>
      <c r="O872" s="347">
        <v>0</v>
      </c>
      <c r="P872" s="347">
        <v>0</v>
      </c>
      <c r="Q872" s="347">
        <v>0</v>
      </c>
      <c r="R872" s="347">
        <v>0</v>
      </c>
      <c r="S872" s="348">
        <v>0</v>
      </c>
      <c r="T872" s="157">
        <v>16</v>
      </c>
      <c r="U872" s="349">
        <v>0</v>
      </c>
      <c r="V872" s="350"/>
      <c r="W872" s="350"/>
      <c r="X872" s="350"/>
      <c r="Y872" s="350"/>
      <c r="Z872" s="351">
        <v>0</v>
      </c>
      <c r="AA872" s="352">
        <v>0</v>
      </c>
      <c r="AB872" s="353" t="s">
        <v>527</v>
      </c>
      <c r="AC872" s="354">
        <v>0</v>
      </c>
      <c r="AD872" s="354">
        <v>0</v>
      </c>
      <c r="AE872" s="354">
        <v>0</v>
      </c>
      <c r="AF872" s="354">
        <v>0</v>
      </c>
      <c r="AG872" s="355">
        <v>0</v>
      </c>
      <c r="AH872" s="167">
        <v>17</v>
      </c>
      <c r="AI872" s="373">
        <v>0</v>
      </c>
      <c r="AJ872" s="357"/>
      <c r="AK872" s="357"/>
      <c r="AL872" s="357"/>
      <c r="AM872" s="357"/>
      <c r="AN872" s="358">
        <v>0</v>
      </c>
      <c r="AO872" s="359">
        <v>0</v>
      </c>
      <c r="AP872" s="360" t="s">
        <v>527</v>
      </c>
      <c r="AQ872" s="382">
        <v>0</v>
      </c>
      <c r="AR872" s="382">
        <v>0</v>
      </c>
      <c r="AS872" s="382">
        <v>0</v>
      </c>
      <c r="AT872" s="382">
        <v>0</v>
      </c>
      <c r="AU872" s="362">
        <v>0</v>
      </c>
      <c r="AV872" s="363">
        <v>66</v>
      </c>
      <c r="AW872" s="364">
        <v>0</v>
      </c>
    </row>
    <row r="873" spans="1:49" ht="14.25" customHeight="1" x14ac:dyDescent="0.2">
      <c r="A873" s="153">
        <v>872</v>
      </c>
      <c r="B873" s="153" t="str">
        <f t="shared" si="12"/>
        <v>CO-SANHumanitarian transportation</v>
      </c>
      <c r="C873" s="343" t="s">
        <v>149</v>
      </c>
      <c r="D873" s="344" t="s">
        <v>149</v>
      </c>
      <c r="E873" s="344" t="s">
        <v>160</v>
      </c>
      <c r="F873" s="344" t="s">
        <v>161</v>
      </c>
      <c r="G873" s="344" t="s">
        <v>423</v>
      </c>
      <c r="H873" s="212">
        <v>716</v>
      </c>
      <c r="I873" s="212">
        <v>766</v>
      </c>
      <c r="J873" s="212">
        <v>1514</v>
      </c>
      <c r="K873" s="212">
        <v>1183</v>
      </c>
      <c r="L873" s="346">
        <v>4179</v>
      </c>
      <c r="M873" s="346">
        <v>142434</v>
      </c>
      <c r="N873" s="236">
        <v>2.9339904798011712E-2</v>
      </c>
      <c r="O873" s="347">
        <v>504</v>
      </c>
      <c r="P873" s="347">
        <v>545</v>
      </c>
      <c r="Q873" s="347">
        <v>1069</v>
      </c>
      <c r="R873" s="347">
        <v>916</v>
      </c>
      <c r="S873" s="348">
        <v>3034</v>
      </c>
      <c r="T873" s="157">
        <v>95384</v>
      </c>
      <c r="U873" s="349">
        <v>3.1808269730772457E-2</v>
      </c>
      <c r="V873" s="350"/>
      <c r="W873" s="350"/>
      <c r="X873" s="350"/>
      <c r="Y873" s="350"/>
      <c r="Z873" s="351">
        <v>0</v>
      </c>
      <c r="AA873" s="352">
        <v>0</v>
      </c>
      <c r="AB873" s="353" t="s">
        <v>527</v>
      </c>
      <c r="AC873" s="354">
        <v>174</v>
      </c>
      <c r="AD873" s="354">
        <v>188</v>
      </c>
      <c r="AE873" s="354">
        <v>369</v>
      </c>
      <c r="AF873" s="354">
        <v>177</v>
      </c>
      <c r="AG873" s="355">
        <v>908</v>
      </c>
      <c r="AH873" s="167">
        <v>25495</v>
      </c>
      <c r="AI873" s="373">
        <v>3.5614826436556189E-2</v>
      </c>
      <c r="AJ873" s="357"/>
      <c r="AK873" s="357"/>
      <c r="AL873" s="357"/>
      <c r="AM873" s="357"/>
      <c r="AN873" s="358">
        <v>0</v>
      </c>
      <c r="AO873" s="359">
        <v>0</v>
      </c>
      <c r="AP873" s="360" t="s">
        <v>527</v>
      </c>
      <c r="AQ873" s="382">
        <v>38</v>
      </c>
      <c r="AR873" s="382">
        <v>33</v>
      </c>
      <c r="AS873" s="382">
        <v>76</v>
      </c>
      <c r="AT873" s="382">
        <v>90</v>
      </c>
      <c r="AU873" s="362">
        <v>237</v>
      </c>
      <c r="AV873" s="363">
        <v>21555</v>
      </c>
      <c r="AW873" s="364">
        <v>1.0995128740431454E-2</v>
      </c>
    </row>
    <row r="874" spans="1:49" ht="14.25" customHeight="1" x14ac:dyDescent="0.2">
      <c r="A874" s="153">
        <v>873</v>
      </c>
      <c r="B874" s="153" t="str">
        <f t="shared" si="12"/>
        <v>CO-SUCHumanitarian transportation</v>
      </c>
      <c r="C874" s="343" t="s">
        <v>149</v>
      </c>
      <c r="D874" s="344" t="s">
        <v>149</v>
      </c>
      <c r="E874" s="344" t="s">
        <v>174</v>
      </c>
      <c r="F874" s="344" t="s">
        <v>175</v>
      </c>
      <c r="G874" s="344" t="s">
        <v>423</v>
      </c>
      <c r="H874" s="212">
        <v>0</v>
      </c>
      <c r="I874" s="212">
        <v>0</v>
      </c>
      <c r="J874" s="212">
        <v>0</v>
      </c>
      <c r="K874" s="212">
        <v>0</v>
      </c>
      <c r="L874" s="346">
        <v>0</v>
      </c>
      <c r="M874" s="346">
        <v>39583</v>
      </c>
      <c r="N874" s="236">
        <v>0</v>
      </c>
      <c r="O874" s="347">
        <v>0</v>
      </c>
      <c r="P874" s="347">
        <v>0</v>
      </c>
      <c r="Q874" s="347">
        <v>0</v>
      </c>
      <c r="R874" s="347">
        <v>0</v>
      </c>
      <c r="S874" s="348">
        <v>0</v>
      </c>
      <c r="T874" s="157">
        <v>14137</v>
      </c>
      <c r="U874" s="349">
        <v>0</v>
      </c>
      <c r="V874" s="350"/>
      <c r="W874" s="350"/>
      <c r="X874" s="350"/>
      <c r="Y874" s="350"/>
      <c r="Z874" s="351">
        <v>0</v>
      </c>
      <c r="AA874" s="352">
        <v>0</v>
      </c>
      <c r="AB874" s="353" t="s">
        <v>527</v>
      </c>
      <c r="AC874" s="354">
        <v>0</v>
      </c>
      <c r="AD874" s="354">
        <v>0</v>
      </c>
      <c r="AE874" s="354">
        <v>0</v>
      </c>
      <c r="AF874" s="354">
        <v>0</v>
      </c>
      <c r="AG874" s="355">
        <v>0</v>
      </c>
      <c r="AH874" s="167">
        <v>4308</v>
      </c>
      <c r="AI874" s="373">
        <v>0</v>
      </c>
      <c r="AJ874" s="357"/>
      <c r="AK874" s="357"/>
      <c r="AL874" s="357"/>
      <c r="AM874" s="357"/>
      <c r="AN874" s="358">
        <v>0</v>
      </c>
      <c r="AO874" s="359">
        <v>0</v>
      </c>
      <c r="AP874" s="360" t="s">
        <v>527</v>
      </c>
      <c r="AQ874" s="382">
        <v>0</v>
      </c>
      <c r="AR874" s="382">
        <v>0</v>
      </c>
      <c r="AS874" s="382">
        <v>0</v>
      </c>
      <c r="AT874" s="382">
        <v>0</v>
      </c>
      <c r="AU874" s="362">
        <v>0</v>
      </c>
      <c r="AV874" s="363">
        <v>21138</v>
      </c>
      <c r="AW874" s="364">
        <v>0</v>
      </c>
    </row>
    <row r="875" spans="1:49" ht="14.25" customHeight="1" x14ac:dyDescent="0.2">
      <c r="A875" s="153">
        <v>874</v>
      </c>
      <c r="B875" s="153" t="str">
        <f t="shared" si="12"/>
        <v>CO-TOLHumanitarian transportation</v>
      </c>
      <c r="C875" s="343" t="s">
        <v>149</v>
      </c>
      <c r="D875" s="344" t="s">
        <v>149</v>
      </c>
      <c r="E875" s="344" t="s">
        <v>186</v>
      </c>
      <c r="F875" s="344" t="s">
        <v>187</v>
      </c>
      <c r="G875" s="344" t="s">
        <v>423</v>
      </c>
      <c r="H875" s="212">
        <v>198</v>
      </c>
      <c r="I875" s="212">
        <v>258</v>
      </c>
      <c r="J875" s="212">
        <v>342</v>
      </c>
      <c r="K875" s="212">
        <v>238</v>
      </c>
      <c r="L875" s="346">
        <v>1036</v>
      </c>
      <c r="M875" s="346">
        <v>39532</v>
      </c>
      <c r="N875" s="236">
        <v>2.6206617423859151E-2</v>
      </c>
      <c r="O875" s="347">
        <v>129</v>
      </c>
      <c r="P875" s="347">
        <v>173</v>
      </c>
      <c r="Q875" s="347">
        <v>233</v>
      </c>
      <c r="R875" s="347">
        <v>164</v>
      </c>
      <c r="S875" s="348">
        <v>699</v>
      </c>
      <c r="T875" s="157">
        <v>21938</v>
      </c>
      <c r="U875" s="349">
        <v>3.1862521651928162E-2</v>
      </c>
      <c r="V875" s="350"/>
      <c r="W875" s="350"/>
      <c r="X875" s="350"/>
      <c r="Y875" s="350"/>
      <c r="Z875" s="351">
        <v>0</v>
      </c>
      <c r="AA875" s="352">
        <v>0</v>
      </c>
      <c r="AB875" s="353" t="s">
        <v>527</v>
      </c>
      <c r="AC875" s="354">
        <v>41</v>
      </c>
      <c r="AD875" s="354">
        <v>55</v>
      </c>
      <c r="AE875" s="354">
        <v>74</v>
      </c>
      <c r="AF875" s="354">
        <v>29</v>
      </c>
      <c r="AG875" s="355">
        <v>199</v>
      </c>
      <c r="AH875" s="167">
        <v>5376</v>
      </c>
      <c r="AI875" s="373">
        <v>3.7016369047619048E-2</v>
      </c>
      <c r="AJ875" s="357"/>
      <c r="AK875" s="357"/>
      <c r="AL875" s="357"/>
      <c r="AM875" s="357"/>
      <c r="AN875" s="358">
        <v>0</v>
      </c>
      <c r="AO875" s="359">
        <v>0</v>
      </c>
      <c r="AP875" s="360" t="s">
        <v>527</v>
      </c>
      <c r="AQ875" s="382">
        <v>28</v>
      </c>
      <c r="AR875" s="382">
        <v>30</v>
      </c>
      <c r="AS875" s="382">
        <v>35</v>
      </c>
      <c r="AT875" s="382">
        <v>45</v>
      </c>
      <c r="AU875" s="362">
        <v>138</v>
      </c>
      <c r="AV875" s="363">
        <v>12218</v>
      </c>
      <c r="AW875" s="364">
        <v>1.1294810934686528E-2</v>
      </c>
    </row>
    <row r="876" spans="1:49" ht="14.25" customHeight="1" x14ac:dyDescent="0.2">
      <c r="A876" s="153">
        <v>875</v>
      </c>
      <c r="B876" s="153" t="str">
        <f t="shared" si="12"/>
        <v>CO-VACHumanitarian transportation</v>
      </c>
      <c r="C876" s="343" t="s">
        <v>149</v>
      </c>
      <c r="D876" s="344" t="s">
        <v>149</v>
      </c>
      <c r="E876" s="344" t="s">
        <v>164</v>
      </c>
      <c r="F876" s="344" t="s">
        <v>165</v>
      </c>
      <c r="G876" s="344" t="s">
        <v>423</v>
      </c>
      <c r="H876" s="212">
        <v>1140</v>
      </c>
      <c r="I876" s="212">
        <v>1163</v>
      </c>
      <c r="J876" s="212">
        <v>2166</v>
      </c>
      <c r="K876" s="212">
        <v>1785</v>
      </c>
      <c r="L876" s="346">
        <v>6254</v>
      </c>
      <c r="M876" s="346">
        <v>214706</v>
      </c>
      <c r="N876" s="236">
        <v>2.9128203217422894E-2</v>
      </c>
      <c r="O876" s="347">
        <v>788</v>
      </c>
      <c r="P876" s="347">
        <v>811</v>
      </c>
      <c r="Q876" s="347">
        <v>1487</v>
      </c>
      <c r="R876" s="347">
        <v>1375</v>
      </c>
      <c r="S876" s="348">
        <v>4461</v>
      </c>
      <c r="T876" s="157">
        <v>140234</v>
      </c>
      <c r="U876" s="349">
        <v>3.1811115706604678E-2</v>
      </c>
      <c r="V876" s="350"/>
      <c r="W876" s="350"/>
      <c r="X876" s="350"/>
      <c r="Y876" s="350"/>
      <c r="Z876" s="351">
        <v>0</v>
      </c>
      <c r="AA876" s="352">
        <v>0</v>
      </c>
      <c r="AB876" s="353" t="s">
        <v>527</v>
      </c>
      <c r="AC876" s="354">
        <v>290</v>
      </c>
      <c r="AD876" s="354">
        <v>298</v>
      </c>
      <c r="AE876" s="354">
        <v>547</v>
      </c>
      <c r="AF876" s="354">
        <v>283</v>
      </c>
      <c r="AG876" s="355">
        <v>1418</v>
      </c>
      <c r="AH876" s="167">
        <v>39915</v>
      </c>
      <c r="AI876" s="373">
        <v>3.552549166979832E-2</v>
      </c>
      <c r="AJ876" s="357"/>
      <c r="AK876" s="357"/>
      <c r="AL876" s="357"/>
      <c r="AM876" s="357"/>
      <c r="AN876" s="358">
        <v>0</v>
      </c>
      <c r="AO876" s="359">
        <v>0</v>
      </c>
      <c r="AP876" s="360" t="s">
        <v>527</v>
      </c>
      <c r="AQ876" s="382">
        <v>62</v>
      </c>
      <c r="AR876" s="382">
        <v>54</v>
      </c>
      <c r="AS876" s="382">
        <v>132</v>
      </c>
      <c r="AT876" s="382">
        <v>127</v>
      </c>
      <c r="AU876" s="362">
        <v>375</v>
      </c>
      <c r="AV876" s="363">
        <v>34557</v>
      </c>
      <c r="AW876" s="364">
        <v>1.0851636426773158E-2</v>
      </c>
    </row>
    <row r="877" spans="1:49" ht="14.25" customHeight="1" x14ac:dyDescent="0.2">
      <c r="A877" s="153">
        <v>876</v>
      </c>
      <c r="B877" s="153" t="str">
        <f t="shared" si="12"/>
        <v>CO-VAUHumanitarian transportation</v>
      </c>
      <c r="C877" s="343" t="s">
        <v>149</v>
      </c>
      <c r="D877" s="344" t="s">
        <v>149</v>
      </c>
      <c r="E877" s="344" t="s">
        <v>213</v>
      </c>
      <c r="F877" s="344" t="s">
        <v>435</v>
      </c>
      <c r="G877" s="344" t="s">
        <v>423</v>
      </c>
      <c r="H877" s="212">
        <v>0</v>
      </c>
      <c r="I877" s="212">
        <v>0</v>
      </c>
      <c r="J877" s="212">
        <v>0</v>
      </c>
      <c r="K877" s="212">
        <v>0</v>
      </c>
      <c r="L877" s="346">
        <v>0</v>
      </c>
      <c r="M877" s="346">
        <v>27</v>
      </c>
      <c r="N877" s="236">
        <v>0</v>
      </c>
      <c r="O877" s="347">
        <v>0</v>
      </c>
      <c r="P877" s="347">
        <v>0</v>
      </c>
      <c r="Q877" s="347">
        <v>0</v>
      </c>
      <c r="R877" s="347">
        <v>0</v>
      </c>
      <c r="S877" s="348">
        <v>0</v>
      </c>
      <c r="T877" s="157">
        <v>2</v>
      </c>
      <c r="U877" s="349">
        <v>0</v>
      </c>
      <c r="V877" s="350"/>
      <c r="W877" s="350"/>
      <c r="X877" s="350"/>
      <c r="Y877" s="350"/>
      <c r="Z877" s="351">
        <v>0</v>
      </c>
      <c r="AA877" s="352">
        <v>0</v>
      </c>
      <c r="AB877" s="353" t="s">
        <v>527</v>
      </c>
      <c r="AC877" s="354">
        <v>0</v>
      </c>
      <c r="AD877" s="354">
        <v>0</v>
      </c>
      <c r="AE877" s="354">
        <v>0</v>
      </c>
      <c r="AF877" s="354">
        <v>0</v>
      </c>
      <c r="AG877" s="355">
        <v>0</v>
      </c>
      <c r="AH877" s="167">
        <v>6</v>
      </c>
      <c r="AI877" s="373">
        <v>0</v>
      </c>
      <c r="AJ877" s="357"/>
      <c r="AK877" s="357"/>
      <c r="AL877" s="357"/>
      <c r="AM877" s="357"/>
      <c r="AN877" s="358">
        <v>0</v>
      </c>
      <c r="AO877" s="359">
        <v>0</v>
      </c>
      <c r="AP877" s="360" t="s">
        <v>527</v>
      </c>
      <c r="AQ877" s="382">
        <v>0</v>
      </c>
      <c r="AR877" s="382">
        <v>0</v>
      </c>
      <c r="AS877" s="382">
        <v>0</v>
      </c>
      <c r="AT877" s="382">
        <v>0</v>
      </c>
      <c r="AU877" s="362">
        <v>0</v>
      </c>
      <c r="AV877" s="363">
        <v>19</v>
      </c>
      <c r="AW877" s="364">
        <v>0</v>
      </c>
    </row>
    <row r="878" spans="1:49" ht="14.25" customHeight="1" x14ac:dyDescent="0.2">
      <c r="A878" s="153">
        <v>877</v>
      </c>
      <c r="B878" s="153" t="str">
        <f t="shared" si="12"/>
        <v>CO-VIDHumanitarian transportation</v>
      </c>
      <c r="C878" s="343" t="s">
        <v>149</v>
      </c>
      <c r="D878" s="344" t="s">
        <v>149</v>
      </c>
      <c r="E878" s="344" t="s">
        <v>200</v>
      </c>
      <c r="F878" s="344" t="s">
        <v>201</v>
      </c>
      <c r="G878" s="344" t="s">
        <v>423</v>
      </c>
      <c r="H878" s="212">
        <v>23</v>
      </c>
      <c r="I878" s="212">
        <v>25</v>
      </c>
      <c r="J878" s="212">
        <v>46</v>
      </c>
      <c r="K878" s="212">
        <v>35</v>
      </c>
      <c r="L878" s="346">
        <v>129</v>
      </c>
      <c r="M878" s="346">
        <v>3978</v>
      </c>
      <c r="N878" s="236">
        <v>3.2428355957767725E-2</v>
      </c>
      <c r="O878" s="347">
        <v>18</v>
      </c>
      <c r="P878" s="347">
        <v>19</v>
      </c>
      <c r="Q878" s="347">
        <v>36</v>
      </c>
      <c r="R878" s="347">
        <v>30</v>
      </c>
      <c r="S878" s="348">
        <v>103</v>
      </c>
      <c r="T878" s="157">
        <v>3250</v>
      </c>
      <c r="U878" s="349">
        <v>3.1692307692307693E-2</v>
      </c>
      <c r="V878" s="350"/>
      <c r="W878" s="350"/>
      <c r="X878" s="350"/>
      <c r="Y878" s="350"/>
      <c r="Z878" s="351">
        <v>0</v>
      </c>
      <c r="AA878" s="352">
        <v>0</v>
      </c>
      <c r="AB878" s="353" t="s">
        <v>527</v>
      </c>
      <c r="AC878" s="354">
        <v>5</v>
      </c>
      <c r="AD878" s="354">
        <v>6</v>
      </c>
      <c r="AE878" s="354">
        <v>10</v>
      </c>
      <c r="AF878" s="354">
        <v>5</v>
      </c>
      <c r="AG878" s="355">
        <v>26</v>
      </c>
      <c r="AH878" s="167">
        <v>725</v>
      </c>
      <c r="AI878" s="373">
        <v>3.5862068965517239E-2</v>
      </c>
      <c r="AJ878" s="357"/>
      <c r="AK878" s="357"/>
      <c r="AL878" s="357"/>
      <c r="AM878" s="357"/>
      <c r="AN878" s="358">
        <v>0</v>
      </c>
      <c r="AO878" s="359">
        <v>0</v>
      </c>
      <c r="AP878" s="360" t="s">
        <v>527</v>
      </c>
      <c r="AQ878" s="382">
        <v>0</v>
      </c>
      <c r="AR878" s="382">
        <v>0</v>
      </c>
      <c r="AS878" s="382">
        <v>0</v>
      </c>
      <c r="AT878" s="382">
        <v>0</v>
      </c>
      <c r="AU878" s="362">
        <v>0</v>
      </c>
      <c r="AV878" s="363">
        <v>3</v>
      </c>
      <c r="AW878" s="364">
        <v>0</v>
      </c>
    </row>
    <row r="879" spans="1:49" ht="14.25" customHeight="1" x14ac:dyDescent="0.2">
      <c r="A879" s="189">
        <v>878</v>
      </c>
      <c r="B879" s="189" t="str">
        <f t="shared" si="12"/>
        <v>COHumanitarian transportation</v>
      </c>
      <c r="C879" s="375" t="s">
        <v>149</v>
      </c>
      <c r="D879" s="376" t="s">
        <v>149</v>
      </c>
      <c r="E879" s="376" t="s">
        <v>215</v>
      </c>
      <c r="F879" s="377" t="s">
        <v>420</v>
      </c>
      <c r="G879" s="376" t="s">
        <v>423</v>
      </c>
      <c r="H879" s="230">
        <v>18296</v>
      </c>
      <c r="I879" s="230">
        <v>19540</v>
      </c>
      <c r="J879" s="230">
        <v>33985</v>
      </c>
      <c r="K879" s="230">
        <v>33353</v>
      </c>
      <c r="L879" s="346">
        <v>105174</v>
      </c>
      <c r="M879" s="346">
        <v>3069460</v>
      </c>
      <c r="N879" s="236">
        <v>3.4264658930235288E-2</v>
      </c>
      <c r="O879" s="369">
        <v>9244</v>
      </c>
      <c r="P879" s="369">
        <v>9690</v>
      </c>
      <c r="Q879" s="369">
        <v>17455</v>
      </c>
      <c r="R879" s="369">
        <v>15303</v>
      </c>
      <c r="S879" s="348">
        <v>51692</v>
      </c>
      <c r="T879" s="157">
        <v>1624985</v>
      </c>
      <c r="U879" s="349">
        <v>3.1810755176201626E-2</v>
      </c>
      <c r="V879" s="351">
        <v>4935</v>
      </c>
      <c r="W879" s="351">
        <v>5462</v>
      </c>
      <c r="X879" s="351">
        <v>8559</v>
      </c>
      <c r="Y879" s="351">
        <v>13352</v>
      </c>
      <c r="Z879" s="351">
        <v>32308</v>
      </c>
      <c r="AA879" s="352">
        <v>501619</v>
      </c>
      <c r="AB879" s="353">
        <v>6.4407448681170376E-2</v>
      </c>
      <c r="AC879" s="355">
        <v>3256</v>
      </c>
      <c r="AD879" s="355">
        <v>3408</v>
      </c>
      <c r="AE879" s="355">
        <v>6198</v>
      </c>
      <c r="AF879" s="355">
        <v>3046</v>
      </c>
      <c r="AG879" s="355">
        <v>15908</v>
      </c>
      <c r="AH879" s="167">
        <v>445218</v>
      </c>
      <c r="AI879" s="373">
        <v>3.5730810524282487E-2</v>
      </c>
      <c r="AJ879" s="370"/>
      <c r="AK879" s="370"/>
      <c r="AL879" s="370"/>
      <c r="AM879" s="370"/>
      <c r="AN879" s="358">
        <v>0</v>
      </c>
      <c r="AO879" s="359">
        <v>0</v>
      </c>
      <c r="AP879" s="360" t="s">
        <v>527</v>
      </c>
      <c r="AQ879" s="362">
        <v>861</v>
      </c>
      <c r="AR879" s="362">
        <v>980</v>
      </c>
      <c r="AS879" s="362">
        <v>1773</v>
      </c>
      <c r="AT879" s="362">
        <v>1652</v>
      </c>
      <c r="AU879" s="362">
        <v>5266</v>
      </c>
      <c r="AV879" s="363">
        <v>497638</v>
      </c>
      <c r="AW879" s="364">
        <v>1.0581989317536041E-2</v>
      </c>
    </row>
    <row r="880" spans="1:49" ht="14.25" customHeight="1" x14ac:dyDescent="0.2">
      <c r="A880" s="153">
        <v>879</v>
      </c>
      <c r="B880" s="153" t="str">
        <f t="shared" si="12"/>
        <v>CO-AMAIntegration</v>
      </c>
      <c r="C880" s="343" t="s">
        <v>149</v>
      </c>
      <c r="D880" s="344" t="s">
        <v>149</v>
      </c>
      <c r="E880" s="344" t="s">
        <v>204</v>
      </c>
      <c r="F880" s="344" t="s">
        <v>48</v>
      </c>
      <c r="G880" s="344" t="s">
        <v>424</v>
      </c>
      <c r="H880" s="212">
        <v>5</v>
      </c>
      <c r="I880" s="212">
        <v>5</v>
      </c>
      <c r="J880" s="212">
        <v>12</v>
      </c>
      <c r="K880" s="212">
        <v>11</v>
      </c>
      <c r="L880" s="346">
        <v>33</v>
      </c>
      <c r="M880" s="346">
        <v>749</v>
      </c>
      <c r="N880" s="236">
        <v>4.4058744993324434E-2</v>
      </c>
      <c r="O880" s="347">
        <v>0</v>
      </c>
      <c r="P880" s="347">
        <v>0</v>
      </c>
      <c r="Q880" s="347">
        <v>0</v>
      </c>
      <c r="R880" s="347">
        <v>0</v>
      </c>
      <c r="S880" s="348">
        <v>0</v>
      </c>
      <c r="T880" s="157">
        <v>17</v>
      </c>
      <c r="U880" s="349">
        <v>0</v>
      </c>
      <c r="V880" s="350"/>
      <c r="W880" s="350"/>
      <c r="X880" s="350"/>
      <c r="Y880" s="350"/>
      <c r="Z880" s="351">
        <v>0</v>
      </c>
      <c r="AA880" s="352">
        <v>0</v>
      </c>
      <c r="AB880" s="353" t="s">
        <v>527</v>
      </c>
      <c r="AC880" s="354">
        <v>0</v>
      </c>
      <c r="AD880" s="354">
        <v>0</v>
      </c>
      <c r="AE880" s="354">
        <v>0</v>
      </c>
      <c r="AF880" s="354">
        <v>0</v>
      </c>
      <c r="AG880" s="355">
        <v>0</v>
      </c>
      <c r="AH880" s="167">
        <v>6</v>
      </c>
      <c r="AI880" s="373">
        <v>0</v>
      </c>
      <c r="AJ880" s="357"/>
      <c r="AK880" s="357"/>
      <c r="AL880" s="357"/>
      <c r="AM880" s="357"/>
      <c r="AN880" s="358">
        <v>0</v>
      </c>
      <c r="AO880" s="359">
        <v>0</v>
      </c>
      <c r="AP880" s="360" t="s">
        <v>527</v>
      </c>
      <c r="AQ880" s="382">
        <v>5</v>
      </c>
      <c r="AR880" s="382">
        <v>5</v>
      </c>
      <c r="AS880" s="382">
        <v>12</v>
      </c>
      <c r="AT880" s="382">
        <v>11</v>
      </c>
      <c r="AU880" s="362">
        <v>33</v>
      </c>
      <c r="AV880" s="363">
        <v>726</v>
      </c>
      <c r="AW880" s="364">
        <v>4.5454545454545456E-2</v>
      </c>
    </row>
    <row r="881" spans="1:49" ht="14.25" customHeight="1" x14ac:dyDescent="0.2">
      <c r="A881" s="153">
        <v>880</v>
      </c>
      <c r="B881" s="153" t="str">
        <f t="shared" si="12"/>
        <v>CO-ANTIntegration</v>
      </c>
      <c r="C881" s="343" t="s">
        <v>149</v>
      </c>
      <c r="D881" s="344" t="s">
        <v>149</v>
      </c>
      <c r="E881" s="344" t="s">
        <v>156</v>
      </c>
      <c r="F881" s="344" t="s">
        <v>157</v>
      </c>
      <c r="G881" s="344" t="s">
        <v>424</v>
      </c>
      <c r="H881" s="212">
        <v>3353</v>
      </c>
      <c r="I881" s="212">
        <v>3302</v>
      </c>
      <c r="J881" s="212">
        <v>6790</v>
      </c>
      <c r="K881" s="212">
        <v>6696</v>
      </c>
      <c r="L881" s="346">
        <v>20141</v>
      </c>
      <c r="M881" s="346">
        <v>418197</v>
      </c>
      <c r="N881" s="236">
        <v>4.816151239726732E-2</v>
      </c>
      <c r="O881" s="347">
        <v>2396</v>
      </c>
      <c r="P881" s="347">
        <v>2265</v>
      </c>
      <c r="Q881" s="347">
        <v>4793</v>
      </c>
      <c r="R881" s="347">
        <v>4687</v>
      </c>
      <c r="S881" s="348">
        <v>14141</v>
      </c>
      <c r="T881" s="157">
        <v>277475</v>
      </c>
      <c r="U881" s="349">
        <v>5.0963149833318316E-2</v>
      </c>
      <c r="V881" s="350"/>
      <c r="W881" s="350"/>
      <c r="X881" s="350"/>
      <c r="Y881" s="350"/>
      <c r="Z881" s="351">
        <v>0</v>
      </c>
      <c r="AA881" s="352">
        <v>0</v>
      </c>
      <c r="AB881" s="353" t="s">
        <v>527</v>
      </c>
      <c r="AC881" s="354">
        <v>861</v>
      </c>
      <c r="AD881" s="354">
        <v>814</v>
      </c>
      <c r="AE881" s="354">
        <v>1723</v>
      </c>
      <c r="AF881" s="354">
        <v>1685</v>
      </c>
      <c r="AG881" s="355">
        <v>5083</v>
      </c>
      <c r="AH881" s="167">
        <v>100884</v>
      </c>
      <c r="AI881" s="373">
        <v>5.0384600134808298E-2</v>
      </c>
      <c r="AJ881" s="357"/>
      <c r="AK881" s="357"/>
      <c r="AL881" s="357"/>
      <c r="AM881" s="357"/>
      <c r="AN881" s="358">
        <v>0</v>
      </c>
      <c r="AO881" s="359">
        <v>0</v>
      </c>
      <c r="AP881" s="360" t="s">
        <v>527</v>
      </c>
      <c r="AQ881" s="382">
        <v>96</v>
      </c>
      <c r="AR881" s="382">
        <v>223</v>
      </c>
      <c r="AS881" s="382">
        <v>274</v>
      </c>
      <c r="AT881" s="382">
        <v>324</v>
      </c>
      <c r="AU881" s="362">
        <v>917</v>
      </c>
      <c r="AV881" s="363">
        <v>39838</v>
      </c>
      <c r="AW881" s="364">
        <v>2.3018223806415983E-2</v>
      </c>
    </row>
    <row r="882" spans="1:49" ht="14.25" customHeight="1" x14ac:dyDescent="0.2">
      <c r="A882" s="153">
        <v>881</v>
      </c>
      <c r="B882" s="153" t="str">
        <f t="shared" si="12"/>
        <v>CO-ARAIntegration</v>
      </c>
      <c r="C882" s="343" t="s">
        <v>149</v>
      </c>
      <c r="D882" s="344" t="s">
        <v>149</v>
      </c>
      <c r="E882" s="344" t="s">
        <v>172</v>
      </c>
      <c r="F882" s="344" t="s">
        <v>173</v>
      </c>
      <c r="G882" s="344" t="s">
        <v>424</v>
      </c>
      <c r="H882" s="212">
        <v>2100</v>
      </c>
      <c r="I882" s="212">
        <v>2365</v>
      </c>
      <c r="J882" s="212">
        <v>6058</v>
      </c>
      <c r="K882" s="212">
        <v>4042</v>
      </c>
      <c r="L882" s="346">
        <v>14565</v>
      </c>
      <c r="M882" s="346">
        <v>377841</v>
      </c>
      <c r="N882" s="236">
        <v>3.8547960650114732E-2</v>
      </c>
      <c r="O882" s="347">
        <v>161</v>
      </c>
      <c r="P882" s="347">
        <v>165</v>
      </c>
      <c r="Q882" s="347">
        <v>285</v>
      </c>
      <c r="R882" s="347">
        <v>233</v>
      </c>
      <c r="S882" s="348">
        <v>844</v>
      </c>
      <c r="T882" s="157">
        <v>16579</v>
      </c>
      <c r="U882" s="349">
        <v>5.0907774895952711E-2</v>
      </c>
      <c r="V882" s="350"/>
      <c r="W882" s="350"/>
      <c r="X882" s="350"/>
      <c r="Y882" s="350"/>
      <c r="Z882" s="351">
        <v>0</v>
      </c>
      <c r="AA882" s="352">
        <v>0</v>
      </c>
      <c r="AB882" s="353" t="s">
        <v>527</v>
      </c>
      <c r="AC882" s="354">
        <v>48</v>
      </c>
      <c r="AD882" s="354">
        <v>50</v>
      </c>
      <c r="AE882" s="354">
        <v>86</v>
      </c>
      <c r="AF882" s="354">
        <v>70</v>
      </c>
      <c r="AG882" s="355">
        <v>254</v>
      </c>
      <c r="AH882" s="167">
        <v>5034</v>
      </c>
      <c r="AI882" s="373">
        <v>5.0456893126738178E-2</v>
      </c>
      <c r="AJ882" s="357">
        <v>1747</v>
      </c>
      <c r="AK882" s="357">
        <v>2016</v>
      </c>
      <c r="AL882" s="357">
        <v>5375</v>
      </c>
      <c r="AM882" s="357">
        <v>3494</v>
      </c>
      <c r="AN882" s="358">
        <v>12632</v>
      </c>
      <c r="AO882" s="359">
        <v>319991</v>
      </c>
      <c r="AP882" s="360">
        <v>3.9476110265601223E-2</v>
      </c>
      <c r="AQ882" s="382">
        <v>144</v>
      </c>
      <c r="AR882" s="382">
        <v>134</v>
      </c>
      <c r="AS882" s="382">
        <v>312</v>
      </c>
      <c r="AT882" s="382">
        <v>245</v>
      </c>
      <c r="AU882" s="362">
        <v>835</v>
      </c>
      <c r="AV882" s="363">
        <v>36237</v>
      </c>
      <c r="AW882" s="364">
        <v>2.3042746364213374E-2</v>
      </c>
    </row>
    <row r="883" spans="1:49" ht="14.25" customHeight="1" x14ac:dyDescent="0.2">
      <c r="A883" s="153">
        <v>882</v>
      </c>
      <c r="B883" s="153" t="str">
        <f t="shared" si="12"/>
        <v>CO-ATLIntegration</v>
      </c>
      <c r="C883" s="343" t="s">
        <v>149</v>
      </c>
      <c r="D883" s="344" t="s">
        <v>149</v>
      </c>
      <c r="E883" s="344" t="s">
        <v>154</v>
      </c>
      <c r="F883" s="344" t="s">
        <v>155</v>
      </c>
      <c r="G883" s="344" t="s">
        <v>424</v>
      </c>
      <c r="H883" s="212">
        <v>2726</v>
      </c>
      <c r="I883" s="212">
        <v>2877</v>
      </c>
      <c r="J883" s="212">
        <v>4632</v>
      </c>
      <c r="K883" s="212">
        <v>3553</v>
      </c>
      <c r="L883" s="346">
        <v>13788</v>
      </c>
      <c r="M883" s="346">
        <v>294638</v>
      </c>
      <c r="N883" s="236">
        <v>4.6796407795328503E-2</v>
      </c>
      <c r="O883" s="347">
        <v>1898</v>
      </c>
      <c r="P883" s="347">
        <v>2008</v>
      </c>
      <c r="Q883" s="347">
        <v>3171</v>
      </c>
      <c r="R883" s="347">
        <v>2395</v>
      </c>
      <c r="S883" s="348">
        <v>9472</v>
      </c>
      <c r="T883" s="157">
        <v>185855</v>
      </c>
      <c r="U883" s="349">
        <v>5.0964461542600412E-2</v>
      </c>
      <c r="V883" s="350"/>
      <c r="W883" s="350"/>
      <c r="X883" s="350"/>
      <c r="Y883" s="350"/>
      <c r="Z883" s="351">
        <v>0</v>
      </c>
      <c r="AA883" s="352">
        <v>0</v>
      </c>
      <c r="AB883" s="353" t="s">
        <v>527</v>
      </c>
      <c r="AC883" s="354">
        <v>669</v>
      </c>
      <c r="AD883" s="354">
        <v>708</v>
      </c>
      <c r="AE883" s="354">
        <v>1118</v>
      </c>
      <c r="AF883" s="354">
        <v>845</v>
      </c>
      <c r="AG883" s="355">
        <v>3340</v>
      </c>
      <c r="AH883" s="167">
        <v>66315</v>
      </c>
      <c r="AI883" s="373">
        <v>5.0365678956495512E-2</v>
      </c>
      <c r="AJ883" s="357"/>
      <c r="AK883" s="357"/>
      <c r="AL883" s="357"/>
      <c r="AM883" s="357"/>
      <c r="AN883" s="358">
        <v>0</v>
      </c>
      <c r="AO883" s="359">
        <v>0</v>
      </c>
      <c r="AP883" s="360" t="s">
        <v>527</v>
      </c>
      <c r="AQ883" s="382">
        <v>159</v>
      </c>
      <c r="AR883" s="382">
        <v>161</v>
      </c>
      <c r="AS883" s="382">
        <v>343</v>
      </c>
      <c r="AT883" s="382">
        <v>313</v>
      </c>
      <c r="AU883" s="362">
        <v>976</v>
      </c>
      <c r="AV883" s="363">
        <v>42468</v>
      </c>
      <c r="AW883" s="364">
        <v>2.2982009983987944E-2</v>
      </c>
    </row>
    <row r="884" spans="1:49" ht="14.25" customHeight="1" x14ac:dyDescent="0.2">
      <c r="A884" s="153">
        <v>883</v>
      </c>
      <c r="B884" s="153" t="str">
        <f t="shared" si="12"/>
        <v>CO-DCIntegration</v>
      </c>
      <c r="C884" s="343" t="s">
        <v>149</v>
      </c>
      <c r="D884" s="344" t="s">
        <v>149</v>
      </c>
      <c r="E884" s="344" t="s">
        <v>150</v>
      </c>
      <c r="F884" s="344" t="s">
        <v>433</v>
      </c>
      <c r="G884" s="344" t="s">
        <v>424</v>
      </c>
      <c r="H884" s="212">
        <v>3634</v>
      </c>
      <c r="I884" s="212">
        <v>3735</v>
      </c>
      <c r="J884" s="212">
        <v>8525</v>
      </c>
      <c r="K884" s="212">
        <v>7662</v>
      </c>
      <c r="L884" s="346">
        <v>23556</v>
      </c>
      <c r="M884" s="346">
        <v>493055</v>
      </c>
      <c r="N884" s="236">
        <v>4.7775603127440142E-2</v>
      </c>
      <c r="O884" s="347">
        <v>2406</v>
      </c>
      <c r="P884" s="347">
        <v>2474</v>
      </c>
      <c r="Q884" s="347">
        <v>5834</v>
      </c>
      <c r="R884" s="347">
        <v>5228</v>
      </c>
      <c r="S884" s="348">
        <v>15942</v>
      </c>
      <c r="T884" s="157">
        <v>312813</v>
      </c>
      <c r="U884" s="349">
        <v>5.0963355103528306E-2</v>
      </c>
      <c r="V884" s="350"/>
      <c r="W884" s="350"/>
      <c r="X884" s="350"/>
      <c r="Y884" s="350"/>
      <c r="Z884" s="351">
        <v>0</v>
      </c>
      <c r="AA884" s="352">
        <v>0</v>
      </c>
      <c r="AB884" s="353" t="s">
        <v>527</v>
      </c>
      <c r="AC884" s="354">
        <v>964</v>
      </c>
      <c r="AD884" s="354">
        <v>992</v>
      </c>
      <c r="AE884" s="354">
        <v>2339</v>
      </c>
      <c r="AF884" s="354">
        <v>2096</v>
      </c>
      <c r="AG884" s="355">
        <v>6391</v>
      </c>
      <c r="AH884" s="167">
        <v>126857</v>
      </c>
      <c r="AI884" s="373">
        <v>5.0379561238244636E-2</v>
      </c>
      <c r="AJ884" s="357"/>
      <c r="AK884" s="357"/>
      <c r="AL884" s="357"/>
      <c r="AM884" s="357"/>
      <c r="AN884" s="358">
        <v>0</v>
      </c>
      <c r="AO884" s="359">
        <v>0</v>
      </c>
      <c r="AP884" s="360" t="s">
        <v>527</v>
      </c>
      <c r="AQ884" s="382">
        <v>264</v>
      </c>
      <c r="AR884" s="382">
        <v>269</v>
      </c>
      <c r="AS884" s="382">
        <v>352</v>
      </c>
      <c r="AT884" s="382">
        <v>338</v>
      </c>
      <c r="AU884" s="362">
        <v>1223</v>
      </c>
      <c r="AV884" s="363">
        <v>53385</v>
      </c>
      <c r="AW884" s="364">
        <v>2.2909056851175422E-2</v>
      </c>
    </row>
    <row r="885" spans="1:49" ht="14.25" customHeight="1" x14ac:dyDescent="0.2">
      <c r="A885" s="153">
        <v>884</v>
      </c>
      <c r="B885" s="153" t="str">
        <f t="shared" si="12"/>
        <v>CO-BOLIntegration</v>
      </c>
      <c r="C885" s="343" t="s">
        <v>149</v>
      </c>
      <c r="D885" s="344" t="s">
        <v>149</v>
      </c>
      <c r="E885" s="344" t="s">
        <v>168</v>
      </c>
      <c r="F885" s="344" t="s">
        <v>169</v>
      </c>
      <c r="G885" s="344" t="s">
        <v>424</v>
      </c>
      <c r="H885" s="212">
        <v>1717</v>
      </c>
      <c r="I885" s="212">
        <v>1600</v>
      </c>
      <c r="J885" s="212">
        <v>2214</v>
      </c>
      <c r="K885" s="212">
        <v>1790</v>
      </c>
      <c r="L885" s="346">
        <v>7321</v>
      </c>
      <c r="M885" s="346">
        <v>162255</v>
      </c>
      <c r="N885" s="236">
        <v>4.5120335274721889E-2</v>
      </c>
      <c r="O885" s="347">
        <v>1197</v>
      </c>
      <c r="P885" s="347">
        <v>1084</v>
      </c>
      <c r="Q885" s="347">
        <v>1450</v>
      </c>
      <c r="R885" s="347">
        <v>1106</v>
      </c>
      <c r="S885" s="348">
        <v>4837</v>
      </c>
      <c r="T885" s="157">
        <v>94891</v>
      </c>
      <c r="U885" s="349">
        <v>5.0974275747963455E-2</v>
      </c>
      <c r="V885" s="350"/>
      <c r="W885" s="350"/>
      <c r="X885" s="350"/>
      <c r="Y885" s="350"/>
      <c r="Z885" s="351">
        <v>0</v>
      </c>
      <c r="AA885" s="352">
        <v>0</v>
      </c>
      <c r="AB885" s="353" t="s">
        <v>527</v>
      </c>
      <c r="AC885" s="354">
        <v>424</v>
      </c>
      <c r="AD885" s="354">
        <v>384</v>
      </c>
      <c r="AE885" s="354">
        <v>513</v>
      </c>
      <c r="AF885" s="354">
        <v>392</v>
      </c>
      <c r="AG885" s="355">
        <v>1713</v>
      </c>
      <c r="AH885" s="167">
        <v>33995</v>
      </c>
      <c r="AI885" s="373">
        <v>5.0389763200470658E-2</v>
      </c>
      <c r="AJ885" s="357"/>
      <c r="AK885" s="357"/>
      <c r="AL885" s="357"/>
      <c r="AM885" s="357"/>
      <c r="AN885" s="358">
        <v>0</v>
      </c>
      <c r="AO885" s="359">
        <v>0</v>
      </c>
      <c r="AP885" s="360" t="s">
        <v>527</v>
      </c>
      <c r="AQ885" s="382">
        <v>96</v>
      </c>
      <c r="AR885" s="382">
        <v>132</v>
      </c>
      <c r="AS885" s="382">
        <v>251</v>
      </c>
      <c r="AT885" s="382">
        <v>292</v>
      </c>
      <c r="AU885" s="362">
        <v>771</v>
      </c>
      <c r="AV885" s="363">
        <v>33369</v>
      </c>
      <c r="AW885" s="364">
        <v>2.3105277353232041E-2</v>
      </c>
    </row>
    <row r="886" spans="1:49" ht="14.25" customHeight="1" x14ac:dyDescent="0.2">
      <c r="A886" s="153">
        <v>885</v>
      </c>
      <c r="B886" s="153" t="str">
        <f t="shared" si="12"/>
        <v>CO-BOYIntegration</v>
      </c>
      <c r="C886" s="343" t="s">
        <v>149</v>
      </c>
      <c r="D886" s="344" t="s">
        <v>149</v>
      </c>
      <c r="E886" s="344" t="s">
        <v>180</v>
      </c>
      <c r="F886" s="344" t="s">
        <v>181</v>
      </c>
      <c r="G886" s="344" t="s">
        <v>424</v>
      </c>
      <c r="H886" s="212">
        <v>526</v>
      </c>
      <c r="I886" s="212">
        <v>543</v>
      </c>
      <c r="J886" s="212">
        <v>812</v>
      </c>
      <c r="K886" s="212">
        <v>739</v>
      </c>
      <c r="L886" s="346">
        <v>2620</v>
      </c>
      <c r="M886" s="346">
        <v>54270</v>
      </c>
      <c r="N886" s="236">
        <v>4.8277132854247284E-2</v>
      </c>
      <c r="O886" s="347">
        <v>391</v>
      </c>
      <c r="P886" s="347">
        <v>362</v>
      </c>
      <c r="Q886" s="347">
        <v>608</v>
      </c>
      <c r="R886" s="347">
        <v>552</v>
      </c>
      <c r="S886" s="348">
        <v>1913</v>
      </c>
      <c r="T886" s="157">
        <v>37520</v>
      </c>
      <c r="U886" s="349">
        <v>5.0986140724946692E-2</v>
      </c>
      <c r="V886" s="350"/>
      <c r="W886" s="350"/>
      <c r="X886" s="350"/>
      <c r="Y886" s="350"/>
      <c r="Z886" s="351">
        <v>0</v>
      </c>
      <c r="AA886" s="352">
        <v>0</v>
      </c>
      <c r="AB886" s="353" t="s">
        <v>527</v>
      </c>
      <c r="AC886" s="354">
        <v>116</v>
      </c>
      <c r="AD886" s="354">
        <v>107</v>
      </c>
      <c r="AE886" s="354">
        <v>180</v>
      </c>
      <c r="AF886" s="354">
        <v>163</v>
      </c>
      <c r="AG886" s="355">
        <v>566</v>
      </c>
      <c r="AH886" s="167">
        <v>11233</v>
      </c>
      <c r="AI886" s="373">
        <v>5.0387251847235824E-2</v>
      </c>
      <c r="AJ886" s="357"/>
      <c r="AK886" s="357"/>
      <c r="AL886" s="357"/>
      <c r="AM886" s="357"/>
      <c r="AN886" s="358">
        <v>0</v>
      </c>
      <c r="AO886" s="359">
        <v>0</v>
      </c>
      <c r="AP886" s="360" t="s">
        <v>527</v>
      </c>
      <c r="AQ886" s="382">
        <v>19</v>
      </c>
      <c r="AR886" s="382">
        <v>74</v>
      </c>
      <c r="AS886" s="382">
        <v>24</v>
      </c>
      <c r="AT886" s="382">
        <v>24</v>
      </c>
      <c r="AU886" s="362">
        <v>141</v>
      </c>
      <c r="AV886" s="363">
        <v>5517</v>
      </c>
      <c r="AW886" s="364">
        <v>2.5557368134855901E-2</v>
      </c>
    </row>
    <row r="887" spans="1:49" ht="14.25" customHeight="1" x14ac:dyDescent="0.2">
      <c r="A887" s="153">
        <v>886</v>
      </c>
      <c r="B887" s="153" t="str">
        <f t="shared" si="12"/>
        <v>CO-CALIntegration</v>
      </c>
      <c r="C887" s="343" t="s">
        <v>149</v>
      </c>
      <c r="D887" s="344" t="s">
        <v>149</v>
      </c>
      <c r="E887" s="344" t="s">
        <v>194</v>
      </c>
      <c r="F887" s="344" t="s">
        <v>195</v>
      </c>
      <c r="G887" s="344" t="s">
        <v>424</v>
      </c>
      <c r="H887" s="212">
        <v>227</v>
      </c>
      <c r="I887" s="212">
        <v>231</v>
      </c>
      <c r="J887" s="212">
        <v>488</v>
      </c>
      <c r="K887" s="212">
        <v>470</v>
      </c>
      <c r="L887" s="346">
        <v>1416</v>
      </c>
      <c r="M887" s="346">
        <v>29316</v>
      </c>
      <c r="N887" s="236">
        <v>4.8301268931641425E-2</v>
      </c>
      <c r="O887" s="347">
        <v>156</v>
      </c>
      <c r="P887" s="347">
        <v>155</v>
      </c>
      <c r="Q887" s="347">
        <v>316</v>
      </c>
      <c r="R887" s="347">
        <v>329</v>
      </c>
      <c r="S887" s="348">
        <v>956</v>
      </c>
      <c r="T887" s="157">
        <v>18760</v>
      </c>
      <c r="U887" s="349">
        <v>5.0959488272921107E-2</v>
      </c>
      <c r="V887" s="350"/>
      <c r="W887" s="350"/>
      <c r="X887" s="350"/>
      <c r="Y887" s="350"/>
      <c r="Z887" s="351">
        <v>0</v>
      </c>
      <c r="AA887" s="352">
        <v>0</v>
      </c>
      <c r="AB887" s="353" t="s">
        <v>527</v>
      </c>
      <c r="AC887" s="354">
        <v>61</v>
      </c>
      <c r="AD887" s="354">
        <v>60</v>
      </c>
      <c r="AE887" s="354">
        <v>122</v>
      </c>
      <c r="AF887" s="354">
        <v>127</v>
      </c>
      <c r="AG887" s="355">
        <v>370</v>
      </c>
      <c r="AH887" s="167">
        <v>7344</v>
      </c>
      <c r="AI887" s="373">
        <v>5.0381263616557731E-2</v>
      </c>
      <c r="AJ887" s="357"/>
      <c r="AK887" s="357"/>
      <c r="AL887" s="357"/>
      <c r="AM887" s="357"/>
      <c r="AN887" s="358">
        <v>0</v>
      </c>
      <c r="AO887" s="359">
        <v>0</v>
      </c>
      <c r="AP887" s="360" t="s">
        <v>527</v>
      </c>
      <c r="AQ887" s="382">
        <v>10</v>
      </c>
      <c r="AR887" s="382">
        <v>16</v>
      </c>
      <c r="AS887" s="382">
        <v>50</v>
      </c>
      <c r="AT887" s="382">
        <v>14</v>
      </c>
      <c r="AU887" s="362">
        <v>90</v>
      </c>
      <c r="AV887" s="363">
        <v>3212</v>
      </c>
      <c r="AW887" s="364">
        <v>2.8019925280199254E-2</v>
      </c>
    </row>
    <row r="888" spans="1:49" ht="14.25" customHeight="1" x14ac:dyDescent="0.2">
      <c r="A888" s="153">
        <v>887</v>
      </c>
      <c r="B888" s="153" t="str">
        <f t="shared" si="12"/>
        <v>CO-CAQIntegration</v>
      </c>
      <c r="C888" s="343" t="s">
        <v>149</v>
      </c>
      <c r="D888" s="344" t="s">
        <v>149</v>
      </c>
      <c r="E888" s="344" t="s">
        <v>207</v>
      </c>
      <c r="F888" s="344" t="s">
        <v>208</v>
      </c>
      <c r="G888" s="344" t="s">
        <v>424</v>
      </c>
      <c r="H888" s="212">
        <v>0</v>
      </c>
      <c r="I888" s="212">
        <v>0</v>
      </c>
      <c r="J888" s="212">
        <v>0</v>
      </c>
      <c r="K888" s="212">
        <v>0</v>
      </c>
      <c r="L888" s="346">
        <v>0</v>
      </c>
      <c r="M888" s="346">
        <v>5167</v>
      </c>
      <c r="N888" s="236">
        <v>0</v>
      </c>
      <c r="O888" s="347">
        <v>0</v>
      </c>
      <c r="P888" s="347">
        <v>0</v>
      </c>
      <c r="Q888" s="347">
        <v>0</v>
      </c>
      <c r="R888" s="347">
        <v>0</v>
      </c>
      <c r="S888" s="348">
        <v>0</v>
      </c>
      <c r="T888" s="157">
        <v>2836</v>
      </c>
      <c r="U888" s="349">
        <v>0</v>
      </c>
      <c r="V888" s="350"/>
      <c r="W888" s="350"/>
      <c r="X888" s="350"/>
      <c r="Y888" s="350"/>
      <c r="Z888" s="351">
        <v>0</v>
      </c>
      <c r="AA888" s="352">
        <v>0</v>
      </c>
      <c r="AB888" s="353" t="s">
        <v>527</v>
      </c>
      <c r="AC888" s="354">
        <v>0</v>
      </c>
      <c r="AD888" s="354">
        <v>0</v>
      </c>
      <c r="AE888" s="354">
        <v>0</v>
      </c>
      <c r="AF888" s="354">
        <v>0</v>
      </c>
      <c r="AG888" s="355">
        <v>0</v>
      </c>
      <c r="AH888" s="167">
        <v>1019</v>
      </c>
      <c r="AI888" s="373">
        <v>0</v>
      </c>
      <c r="AJ888" s="357"/>
      <c r="AK888" s="357"/>
      <c r="AL888" s="357"/>
      <c r="AM888" s="357"/>
      <c r="AN888" s="358">
        <v>0</v>
      </c>
      <c r="AO888" s="359">
        <v>0</v>
      </c>
      <c r="AP888" s="360" t="s">
        <v>527</v>
      </c>
      <c r="AQ888" s="382"/>
      <c r="AR888" s="382"/>
      <c r="AS888" s="382"/>
      <c r="AT888" s="382"/>
      <c r="AU888" s="362">
        <v>0</v>
      </c>
      <c r="AV888" s="363">
        <v>1312</v>
      </c>
      <c r="AW888" s="364">
        <v>0</v>
      </c>
    </row>
    <row r="889" spans="1:49" ht="14.25" customHeight="1" x14ac:dyDescent="0.2">
      <c r="A889" s="153">
        <v>888</v>
      </c>
      <c r="B889" s="153" t="str">
        <f t="shared" ref="B889:B952" si="13">CONCATENATE(E889,G889)</f>
        <v>CO-CASIntegration</v>
      </c>
      <c r="C889" s="343" t="s">
        <v>149</v>
      </c>
      <c r="D889" s="344" t="s">
        <v>149</v>
      </c>
      <c r="E889" s="344" t="s">
        <v>176</v>
      </c>
      <c r="F889" s="344" t="s">
        <v>177</v>
      </c>
      <c r="G889" s="344" t="s">
        <v>424</v>
      </c>
      <c r="H889" s="212">
        <v>174</v>
      </c>
      <c r="I889" s="212">
        <v>203</v>
      </c>
      <c r="J889" s="212">
        <v>435</v>
      </c>
      <c r="K889" s="212">
        <v>327</v>
      </c>
      <c r="L889" s="346">
        <v>1139</v>
      </c>
      <c r="M889" s="346">
        <v>19343</v>
      </c>
      <c r="N889" s="236">
        <v>5.8884350927984282E-2</v>
      </c>
      <c r="O889" s="347">
        <v>122</v>
      </c>
      <c r="P889" s="347">
        <v>144</v>
      </c>
      <c r="Q889" s="347">
        <v>306</v>
      </c>
      <c r="R889" s="347">
        <v>229</v>
      </c>
      <c r="S889" s="348">
        <v>801</v>
      </c>
      <c r="T889" s="157">
        <v>12870</v>
      </c>
      <c r="U889" s="349">
        <v>6.2237762237762236E-2</v>
      </c>
      <c r="V889" s="350"/>
      <c r="W889" s="350"/>
      <c r="X889" s="350"/>
      <c r="Y889" s="350"/>
      <c r="Z889" s="351">
        <v>0</v>
      </c>
      <c r="AA889" s="352">
        <v>0</v>
      </c>
      <c r="AB889" s="353" t="s">
        <v>527</v>
      </c>
      <c r="AC889" s="354">
        <v>42</v>
      </c>
      <c r="AD889" s="354">
        <v>49</v>
      </c>
      <c r="AE889" s="354">
        <v>105</v>
      </c>
      <c r="AF889" s="354">
        <v>78</v>
      </c>
      <c r="AG889" s="355">
        <v>274</v>
      </c>
      <c r="AH889" s="167">
        <v>4419</v>
      </c>
      <c r="AI889" s="373">
        <v>6.2004978501923512E-2</v>
      </c>
      <c r="AJ889" s="357"/>
      <c r="AK889" s="357"/>
      <c r="AL889" s="357"/>
      <c r="AM889" s="357"/>
      <c r="AN889" s="358">
        <v>0</v>
      </c>
      <c r="AO889" s="359">
        <v>0</v>
      </c>
      <c r="AP889" s="360" t="s">
        <v>527</v>
      </c>
      <c r="AQ889" s="382">
        <v>10</v>
      </c>
      <c r="AR889" s="382">
        <v>10</v>
      </c>
      <c r="AS889" s="382">
        <v>24</v>
      </c>
      <c r="AT889" s="382">
        <v>20</v>
      </c>
      <c r="AU889" s="362">
        <v>64</v>
      </c>
      <c r="AV889" s="363">
        <v>2054</v>
      </c>
      <c r="AW889" s="364">
        <v>3.1158714703018502E-2</v>
      </c>
    </row>
    <row r="890" spans="1:49" ht="14.25" customHeight="1" x14ac:dyDescent="0.2">
      <c r="A890" s="153">
        <v>889</v>
      </c>
      <c r="B890" s="153" t="str">
        <f t="shared" si="13"/>
        <v>CO-CAUIntegration</v>
      </c>
      <c r="C890" s="343" t="s">
        <v>149</v>
      </c>
      <c r="D890" s="344" t="s">
        <v>149</v>
      </c>
      <c r="E890" s="344" t="s">
        <v>190</v>
      </c>
      <c r="F890" s="344" t="s">
        <v>191</v>
      </c>
      <c r="G890" s="344" t="s">
        <v>424</v>
      </c>
      <c r="H890" s="212">
        <v>257</v>
      </c>
      <c r="I890" s="212">
        <v>306</v>
      </c>
      <c r="J890" s="212">
        <v>534</v>
      </c>
      <c r="K890" s="212">
        <v>704</v>
      </c>
      <c r="L890" s="346">
        <v>1801</v>
      </c>
      <c r="M890" s="346">
        <v>35926</v>
      </c>
      <c r="N890" s="236">
        <v>5.0130824472526862E-2</v>
      </c>
      <c r="O890" s="347">
        <v>192</v>
      </c>
      <c r="P890" s="347">
        <v>231</v>
      </c>
      <c r="Q890" s="347">
        <v>396</v>
      </c>
      <c r="R890" s="347">
        <v>516</v>
      </c>
      <c r="S890" s="348">
        <v>1335</v>
      </c>
      <c r="T890" s="157">
        <v>26178</v>
      </c>
      <c r="U890" s="349">
        <v>5.0997020398808157E-2</v>
      </c>
      <c r="V890" s="350"/>
      <c r="W890" s="350"/>
      <c r="X890" s="350"/>
      <c r="Y890" s="350"/>
      <c r="Z890" s="351">
        <v>0</v>
      </c>
      <c r="AA890" s="352">
        <v>0</v>
      </c>
      <c r="AB890" s="353" t="s">
        <v>527</v>
      </c>
      <c r="AC890" s="354">
        <v>60</v>
      </c>
      <c r="AD890" s="354">
        <v>72</v>
      </c>
      <c r="AE890" s="354">
        <v>123</v>
      </c>
      <c r="AF890" s="354">
        <v>160</v>
      </c>
      <c r="AG890" s="355">
        <v>415</v>
      </c>
      <c r="AH890" s="167">
        <v>8225</v>
      </c>
      <c r="AI890" s="373">
        <v>5.0455927051671734E-2</v>
      </c>
      <c r="AJ890" s="357"/>
      <c r="AK890" s="357"/>
      <c r="AL890" s="357"/>
      <c r="AM890" s="357"/>
      <c r="AN890" s="358">
        <v>0</v>
      </c>
      <c r="AO890" s="359">
        <v>0</v>
      </c>
      <c r="AP890" s="360" t="s">
        <v>527</v>
      </c>
      <c r="AQ890" s="382">
        <v>5</v>
      </c>
      <c r="AR890" s="382">
        <v>3</v>
      </c>
      <c r="AS890" s="382">
        <v>15</v>
      </c>
      <c r="AT890" s="382">
        <v>28</v>
      </c>
      <c r="AU890" s="362">
        <v>51</v>
      </c>
      <c r="AV890" s="363">
        <v>1523</v>
      </c>
      <c r="AW890" s="364">
        <v>3.3486539724228499E-2</v>
      </c>
    </row>
    <row r="891" spans="1:49" ht="14.25" customHeight="1" x14ac:dyDescent="0.2">
      <c r="A891" s="153">
        <v>890</v>
      </c>
      <c r="B891" s="153" t="str">
        <f t="shared" si="13"/>
        <v>CO-CESIntegration</v>
      </c>
      <c r="C891" s="343" t="s">
        <v>149</v>
      </c>
      <c r="D891" s="344" t="s">
        <v>149</v>
      </c>
      <c r="E891" s="344" t="s">
        <v>170</v>
      </c>
      <c r="F891" s="344" t="s">
        <v>171</v>
      </c>
      <c r="G891" s="344" t="s">
        <v>424</v>
      </c>
      <c r="H891" s="212">
        <v>1302</v>
      </c>
      <c r="I891" s="212">
        <v>1225</v>
      </c>
      <c r="J891" s="212">
        <v>2005</v>
      </c>
      <c r="K891" s="212">
        <v>1550</v>
      </c>
      <c r="L891" s="346">
        <v>6082</v>
      </c>
      <c r="M891" s="346">
        <v>130707</v>
      </c>
      <c r="N891" s="236">
        <v>4.6531555310733164E-2</v>
      </c>
      <c r="O891" s="347">
        <v>924</v>
      </c>
      <c r="P891" s="347">
        <v>867</v>
      </c>
      <c r="Q891" s="347">
        <v>1406</v>
      </c>
      <c r="R891" s="347">
        <v>1039</v>
      </c>
      <c r="S891" s="348">
        <v>4236</v>
      </c>
      <c r="T891" s="157">
        <v>83112</v>
      </c>
      <c r="U891" s="349">
        <v>5.0967369332948313E-2</v>
      </c>
      <c r="V891" s="350"/>
      <c r="W891" s="350"/>
      <c r="X891" s="350"/>
      <c r="Y891" s="350"/>
      <c r="Z891" s="351">
        <v>0</v>
      </c>
      <c r="AA891" s="352">
        <v>0</v>
      </c>
      <c r="AB891" s="353" t="s">
        <v>527</v>
      </c>
      <c r="AC891" s="354">
        <v>298</v>
      </c>
      <c r="AD891" s="354">
        <v>280</v>
      </c>
      <c r="AE891" s="354">
        <v>454</v>
      </c>
      <c r="AF891" s="354">
        <v>335</v>
      </c>
      <c r="AG891" s="355">
        <v>1367</v>
      </c>
      <c r="AH891" s="167">
        <v>27122</v>
      </c>
      <c r="AI891" s="373">
        <v>5.040188776638891E-2</v>
      </c>
      <c r="AJ891" s="357"/>
      <c r="AK891" s="357"/>
      <c r="AL891" s="357"/>
      <c r="AM891" s="357"/>
      <c r="AN891" s="358">
        <v>0</v>
      </c>
      <c r="AO891" s="359">
        <v>0</v>
      </c>
      <c r="AP891" s="360" t="s">
        <v>527</v>
      </c>
      <c r="AQ891" s="382">
        <v>80</v>
      </c>
      <c r="AR891" s="382">
        <v>78</v>
      </c>
      <c r="AS891" s="382">
        <v>145</v>
      </c>
      <c r="AT891" s="382">
        <v>176</v>
      </c>
      <c r="AU891" s="362">
        <v>479</v>
      </c>
      <c r="AV891" s="363">
        <v>20473</v>
      </c>
      <c r="AW891" s="364">
        <v>2.3396668783275534E-2</v>
      </c>
    </row>
    <row r="892" spans="1:49" ht="14.25" customHeight="1" x14ac:dyDescent="0.2">
      <c r="A892" s="153">
        <v>891</v>
      </c>
      <c r="B892" s="153" t="str">
        <f t="shared" si="13"/>
        <v>CO-CHOIntegration</v>
      </c>
      <c r="C892" s="343" t="s">
        <v>149</v>
      </c>
      <c r="D892" s="344" t="s">
        <v>149</v>
      </c>
      <c r="E892" s="344" t="s">
        <v>205</v>
      </c>
      <c r="F892" s="344" t="s">
        <v>206</v>
      </c>
      <c r="G892" s="344" t="s">
        <v>424</v>
      </c>
      <c r="H892" s="212">
        <v>95</v>
      </c>
      <c r="I892" s="212">
        <v>51</v>
      </c>
      <c r="J892" s="212">
        <v>108</v>
      </c>
      <c r="K892" s="212">
        <v>106</v>
      </c>
      <c r="L892" s="346">
        <v>360</v>
      </c>
      <c r="M892" s="346">
        <v>7185</v>
      </c>
      <c r="N892" s="236">
        <v>5.0104384133611693E-2</v>
      </c>
      <c r="O892" s="347">
        <v>62</v>
      </c>
      <c r="P892" s="347">
        <v>38</v>
      </c>
      <c r="Q892" s="347">
        <v>73</v>
      </c>
      <c r="R892" s="347">
        <v>72</v>
      </c>
      <c r="S892" s="348">
        <v>245</v>
      </c>
      <c r="T892" s="157">
        <v>4799</v>
      </c>
      <c r="U892" s="349">
        <v>5.1052302563033967E-2</v>
      </c>
      <c r="V892" s="350"/>
      <c r="W892" s="350"/>
      <c r="X892" s="350"/>
      <c r="Y892" s="350"/>
      <c r="Z892" s="351">
        <v>0</v>
      </c>
      <c r="AA892" s="352">
        <v>0</v>
      </c>
      <c r="AB892" s="353" t="s">
        <v>527</v>
      </c>
      <c r="AC892" s="354">
        <v>22</v>
      </c>
      <c r="AD892" s="354">
        <v>13</v>
      </c>
      <c r="AE892" s="354">
        <v>25</v>
      </c>
      <c r="AF892" s="354">
        <v>25</v>
      </c>
      <c r="AG892" s="355">
        <v>85</v>
      </c>
      <c r="AH892" s="167">
        <v>1687</v>
      </c>
      <c r="AI892" s="373">
        <v>5.0385299347954951E-2</v>
      </c>
      <c r="AJ892" s="357"/>
      <c r="AK892" s="357"/>
      <c r="AL892" s="357"/>
      <c r="AM892" s="357"/>
      <c r="AN892" s="358">
        <v>0</v>
      </c>
      <c r="AO892" s="359">
        <v>0</v>
      </c>
      <c r="AP892" s="360" t="s">
        <v>527</v>
      </c>
      <c r="AQ892" s="382">
        <v>11</v>
      </c>
      <c r="AR892" s="382"/>
      <c r="AS892" s="382">
        <v>10</v>
      </c>
      <c r="AT892" s="382">
        <v>9</v>
      </c>
      <c r="AU892" s="362">
        <v>30</v>
      </c>
      <c r="AV892" s="363">
        <v>699</v>
      </c>
      <c r="AW892" s="364">
        <v>4.2918454935622317E-2</v>
      </c>
    </row>
    <row r="893" spans="1:49" ht="14.25" customHeight="1" x14ac:dyDescent="0.2">
      <c r="A893" s="153">
        <v>892</v>
      </c>
      <c r="B893" s="153" t="str">
        <f t="shared" si="13"/>
        <v>CO-CORIntegration</v>
      </c>
      <c r="C893" s="343" t="s">
        <v>149</v>
      </c>
      <c r="D893" s="344" t="s">
        <v>149</v>
      </c>
      <c r="E893" s="344" t="s">
        <v>184</v>
      </c>
      <c r="F893" s="344" t="s">
        <v>185</v>
      </c>
      <c r="G893" s="344" t="s">
        <v>424</v>
      </c>
      <c r="H893" s="212">
        <v>426</v>
      </c>
      <c r="I893" s="212">
        <v>403</v>
      </c>
      <c r="J893" s="212">
        <v>660</v>
      </c>
      <c r="K893" s="212">
        <v>460</v>
      </c>
      <c r="L893" s="346">
        <v>1949</v>
      </c>
      <c r="M893" s="346">
        <v>47441</v>
      </c>
      <c r="N893" s="236">
        <v>4.1082607870829027E-2</v>
      </c>
      <c r="O893" s="347">
        <v>281</v>
      </c>
      <c r="P893" s="347">
        <v>215</v>
      </c>
      <c r="Q893" s="347">
        <v>345</v>
      </c>
      <c r="R893" s="347">
        <v>271</v>
      </c>
      <c r="S893" s="348">
        <v>1112</v>
      </c>
      <c r="T893" s="157">
        <v>21815</v>
      </c>
      <c r="U893" s="349">
        <v>5.0974100389640155E-2</v>
      </c>
      <c r="V893" s="350"/>
      <c r="W893" s="350"/>
      <c r="X893" s="350"/>
      <c r="Y893" s="350"/>
      <c r="Z893" s="351">
        <v>0</v>
      </c>
      <c r="AA893" s="352">
        <v>0</v>
      </c>
      <c r="AB893" s="353" t="s">
        <v>527</v>
      </c>
      <c r="AC893" s="354">
        <v>110</v>
      </c>
      <c r="AD893" s="354">
        <v>84</v>
      </c>
      <c r="AE893" s="354">
        <v>135</v>
      </c>
      <c r="AF893" s="354">
        <v>106</v>
      </c>
      <c r="AG893" s="355">
        <v>435</v>
      </c>
      <c r="AH893" s="167">
        <v>8633</v>
      </c>
      <c r="AI893" s="373">
        <v>5.0388045870496931E-2</v>
      </c>
      <c r="AJ893" s="357"/>
      <c r="AK893" s="357"/>
      <c r="AL893" s="357"/>
      <c r="AM893" s="357"/>
      <c r="AN893" s="358">
        <v>0</v>
      </c>
      <c r="AO893" s="359">
        <v>0</v>
      </c>
      <c r="AP893" s="360" t="s">
        <v>527</v>
      </c>
      <c r="AQ893" s="382">
        <v>35</v>
      </c>
      <c r="AR893" s="382">
        <v>104</v>
      </c>
      <c r="AS893" s="382">
        <v>180</v>
      </c>
      <c r="AT893" s="382">
        <v>83</v>
      </c>
      <c r="AU893" s="362">
        <v>402</v>
      </c>
      <c r="AV893" s="363">
        <v>16993</v>
      </c>
      <c r="AW893" s="364">
        <v>2.3656799858765374E-2</v>
      </c>
    </row>
    <row r="894" spans="1:49" ht="14.25" customHeight="1" x14ac:dyDescent="0.2">
      <c r="A894" s="153">
        <v>893</v>
      </c>
      <c r="B894" s="153" t="str">
        <f t="shared" si="13"/>
        <v>CO-CUNIntegration</v>
      </c>
      <c r="C894" s="343" t="s">
        <v>149</v>
      </c>
      <c r="D894" s="344" t="s">
        <v>149</v>
      </c>
      <c r="E894" s="344" t="s">
        <v>162</v>
      </c>
      <c r="F894" s="344" t="s">
        <v>163</v>
      </c>
      <c r="G894" s="344" t="s">
        <v>424</v>
      </c>
      <c r="H894" s="212">
        <v>1697</v>
      </c>
      <c r="I894" s="212">
        <v>2048</v>
      </c>
      <c r="J894" s="212">
        <v>4201</v>
      </c>
      <c r="K894" s="212">
        <v>3816</v>
      </c>
      <c r="L894" s="346">
        <v>11762</v>
      </c>
      <c r="M894" s="346">
        <v>241872</v>
      </c>
      <c r="N894" s="236">
        <v>4.8629026923331348E-2</v>
      </c>
      <c r="O894" s="347">
        <v>1142</v>
      </c>
      <c r="P894" s="347">
        <v>1428</v>
      </c>
      <c r="Q894" s="347">
        <v>2940</v>
      </c>
      <c r="R894" s="347">
        <v>2671</v>
      </c>
      <c r="S894" s="348">
        <v>8181</v>
      </c>
      <c r="T894" s="157">
        <v>160553</v>
      </c>
      <c r="U894" s="349">
        <v>5.0955136310128123E-2</v>
      </c>
      <c r="V894" s="350"/>
      <c r="W894" s="350"/>
      <c r="X894" s="350"/>
      <c r="Y894" s="350"/>
      <c r="Z894" s="351">
        <v>0</v>
      </c>
      <c r="AA894" s="352">
        <v>0</v>
      </c>
      <c r="AB894" s="353" t="s">
        <v>527</v>
      </c>
      <c r="AC894" s="354">
        <v>432</v>
      </c>
      <c r="AD894" s="354">
        <v>541</v>
      </c>
      <c r="AE894" s="354">
        <v>1114</v>
      </c>
      <c r="AF894" s="354">
        <v>1012</v>
      </c>
      <c r="AG894" s="355">
        <v>3099</v>
      </c>
      <c r="AH894" s="167">
        <v>61500</v>
      </c>
      <c r="AI894" s="373">
        <v>5.0390243902439028E-2</v>
      </c>
      <c r="AJ894" s="357"/>
      <c r="AK894" s="357"/>
      <c r="AL894" s="357"/>
      <c r="AM894" s="357"/>
      <c r="AN894" s="358">
        <v>0</v>
      </c>
      <c r="AO894" s="359">
        <v>0</v>
      </c>
      <c r="AP894" s="360" t="s">
        <v>527</v>
      </c>
      <c r="AQ894" s="382">
        <v>123</v>
      </c>
      <c r="AR894" s="382">
        <v>79</v>
      </c>
      <c r="AS894" s="382">
        <v>147</v>
      </c>
      <c r="AT894" s="382">
        <v>133</v>
      </c>
      <c r="AU894" s="362">
        <v>482</v>
      </c>
      <c r="AV894" s="363">
        <v>19819</v>
      </c>
      <c r="AW894" s="364">
        <v>2.4320096876734448E-2</v>
      </c>
    </row>
    <row r="895" spans="1:49" ht="14.25" customHeight="1" x14ac:dyDescent="0.2">
      <c r="A895" s="153">
        <v>894</v>
      </c>
      <c r="B895" s="153" t="str">
        <f t="shared" si="13"/>
        <v>CO-GUAIntegration</v>
      </c>
      <c r="C895" s="343" t="s">
        <v>149</v>
      </c>
      <c r="D895" s="344" t="s">
        <v>149</v>
      </c>
      <c r="E895" s="344" t="s">
        <v>196</v>
      </c>
      <c r="F895" s="344" t="s">
        <v>197</v>
      </c>
      <c r="G895" s="344" t="s">
        <v>424</v>
      </c>
      <c r="H895" s="212">
        <v>39</v>
      </c>
      <c r="I895" s="212">
        <v>49</v>
      </c>
      <c r="J895" s="212">
        <v>90</v>
      </c>
      <c r="K895" s="212">
        <v>76</v>
      </c>
      <c r="L895" s="346">
        <v>254</v>
      </c>
      <c r="M895" s="346">
        <v>4841</v>
      </c>
      <c r="N895" s="236">
        <v>5.2468498244164427E-2</v>
      </c>
      <c r="O895" s="347">
        <v>28</v>
      </c>
      <c r="P895" s="347">
        <v>35</v>
      </c>
      <c r="Q895" s="347">
        <v>62</v>
      </c>
      <c r="R895" s="347">
        <v>52</v>
      </c>
      <c r="S895" s="348">
        <v>177</v>
      </c>
      <c r="T895" s="157">
        <v>3489</v>
      </c>
      <c r="U895" s="349">
        <v>5.073086844368014E-2</v>
      </c>
      <c r="V895" s="350"/>
      <c r="W895" s="350"/>
      <c r="X895" s="350"/>
      <c r="Y895" s="350"/>
      <c r="Z895" s="351">
        <v>0</v>
      </c>
      <c r="AA895" s="352">
        <v>0</v>
      </c>
      <c r="AB895" s="353" t="s">
        <v>527</v>
      </c>
      <c r="AC895" s="354">
        <v>8</v>
      </c>
      <c r="AD895" s="354">
        <v>10</v>
      </c>
      <c r="AE895" s="354">
        <v>18</v>
      </c>
      <c r="AF895" s="354">
        <v>15</v>
      </c>
      <c r="AG895" s="355">
        <v>51</v>
      </c>
      <c r="AH895" s="167">
        <v>1000</v>
      </c>
      <c r="AI895" s="373">
        <v>5.0999999999999997E-2</v>
      </c>
      <c r="AJ895" s="357"/>
      <c r="AK895" s="357"/>
      <c r="AL895" s="357"/>
      <c r="AM895" s="357"/>
      <c r="AN895" s="358">
        <v>0</v>
      </c>
      <c r="AO895" s="359">
        <v>0</v>
      </c>
      <c r="AP895" s="360" t="s">
        <v>527</v>
      </c>
      <c r="AQ895" s="382">
        <v>3</v>
      </c>
      <c r="AR895" s="382">
        <v>4</v>
      </c>
      <c r="AS895" s="382">
        <v>10</v>
      </c>
      <c r="AT895" s="382">
        <v>9</v>
      </c>
      <c r="AU895" s="362">
        <v>26</v>
      </c>
      <c r="AV895" s="363">
        <v>352</v>
      </c>
      <c r="AW895" s="364">
        <v>7.3863636363636367E-2</v>
      </c>
    </row>
    <row r="896" spans="1:49" ht="14.25" customHeight="1" x14ac:dyDescent="0.2">
      <c r="A896" s="153">
        <v>895</v>
      </c>
      <c r="B896" s="153" t="str">
        <f t="shared" si="13"/>
        <v>CO-GUVIntegration</v>
      </c>
      <c r="C896" s="343" t="s">
        <v>149</v>
      </c>
      <c r="D896" s="344" t="s">
        <v>149</v>
      </c>
      <c r="E896" s="344" t="s">
        <v>209</v>
      </c>
      <c r="F896" s="344" t="s">
        <v>210</v>
      </c>
      <c r="G896" s="344" t="s">
        <v>424</v>
      </c>
      <c r="H896" s="212">
        <v>26</v>
      </c>
      <c r="I896" s="212">
        <v>24</v>
      </c>
      <c r="J896" s="212">
        <v>49</v>
      </c>
      <c r="K896" s="212">
        <v>41</v>
      </c>
      <c r="L896" s="346">
        <v>140</v>
      </c>
      <c r="M896" s="346">
        <v>2608</v>
      </c>
      <c r="N896" s="236">
        <v>5.3680981595092027E-2</v>
      </c>
      <c r="O896" s="347">
        <v>18</v>
      </c>
      <c r="P896" s="347">
        <v>16</v>
      </c>
      <c r="Q896" s="347">
        <v>30</v>
      </c>
      <c r="R896" s="347">
        <v>25</v>
      </c>
      <c r="S896" s="348">
        <v>89</v>
      </c>
      <c r="T896" s="157">
        <v>1745</v>
      </c>
      <c r="U896" s="349">
        <v>5.1002865329512891E-2</v>
      </c>
      <c r="V896" s="350"/>
      <c r="W896" s="350"/>
      <c r="X896" s="350"/>
      <c r="Y896" s="350"/>
      <c r="Z896" s="351">
        <v>0</v>
      </c>
      <c r="AA896" s="352">
        <v>0</v>
      </c>
      <c r="AB896" s="353" t="s">
        <v>527</v>
      </c>
      <c r="AC896" s="354">
        <v>5</v>
      </c>
      <c r="AD896" s="354">
        <v>5</v>
      </c>
      <c r="AE896" s="354">
        <v>9</v>
      </c>
      <c r="AF896" s="354">
        <v>7</v>
      </c>
      <c r="AG896" s="355">
        <v>26</v>
      </c>
      <c r="AH896" s="167">
        <v>515</v>
      </c>
      <c r="AI896" s="373">
        <v>5.0485436893203881E-2</v>
      </c>
      <c r="AJ896" s="357"/>
      <c r="AK896" s="357"/>
      <c r="AL896" s="357"/>
      <c r="AM896" s="357"/>
      <c r="AN896" s="358">
        <v>0</v>
      </c>
      <c r="AO896" s="359">
        <v>0</v>
      </c>
      <c r="AP896" s="360" t="s">
        <v>527</v>
      </c>
      <c r="AQ896" s="382">
        <v>3</v>
      </c>
      <c r="AR896" s="382">
        <v>3</v>
      </c>
      <c r="AS896" s="382">
        <v>10</v>
      </c>
      <c r="AT896" s="382">
        <v>9</v>
      </c>
      <c r="AU896" s="362">
        <v>25</v>
      </c>
      <c r="AV896" s="363">
        <v>348</v>
      </c>
      <c r="AW896" s="364">
        <v>7.183908045977011E-2</v>
      </c>
    </row>
    <row r="897" spans="1:49" ht="14.25" customHeight="1" x14ac:dyDescent="0.2">
      <c r="A897" s="153">
        <v>896</v>
      </c>
      <c r="B897" s="153" t="str">
        <f t="shared" si="13"/>
        <v>CO-HUIIntegration</v>
      </c>
      <c r="C897" s="343" t="s">
        <v>149</v>
      </c>
      <c r="D897" s="344" t="s">
        <v>149</v>
      </c>
      <c r="E897" s="344" t="s">
        <v>198</v>
      </c>
      <c r="F897" s="344" t="s">
        <v>199</v>
      </c>
      <c r="G897" s="344" t="s">
        <v>424</v>
      </c>
      <c r="H897" s="212">
        <v>301</v>
      </c>
      <c r="I897" s="212">
        <v>342</v>
      </c>
      <c r="J897" s="212">
        <v>447</v>
      </c>
      <c r="K897" s="212">
        <v>472</v>
      </c>
      <c r="L897" s="346">
        <v>1562</v>
      </c>
      <c r="M897" s="346">
        <v>31371</v>
      </c>
      <c r="N897" s="236">
        <v>4.9791208440916772E-2</v>
      </c>
      <c r="O897" s="347">
        <v>228</v>
      </c>
      <c r="P897" s="347">
        <v>253</v>
      </c>
      <c r="Q897" s="347">
        <v>331</v>
      </c>
      <c r="R897" s="347">
        <v>343</v>
      </c>
      <c r="S897" s="348">
        <v>1155</v>
      </c>
      <c r="T897" s="157">
        <v>22686</v>
      </c>
      <c r="U897" s="349">
        <v>5.0912457021951865E-2</v>
      </c>
      <c r="V897" s="350"/>
      <c r="W897" s="350"/>
      <c r="X897" s="350"/>
      <c r="Y897" s="350"/>
      <c r="Z897" s="351">
        <v>0</v>
      </c>
      <c r="AA897" s="352">
        <v>0</v>
      </c>
      <c r="AB897" s="353" t="s">
        <v>527</v>
      </c>
      <c r="AC897" s="354">
        <v>69</v>
      </c>
      <c r="AD897" s="354">
        <v>77</v>
      </c>
      <c r="AE897" s="354">
        <v>100</v>
      </c>
      <c r="AF897" s="354">
        <v>103</v>
      </c>
      <c r="AG897" s="355">
        <v>349</v>
      </c>
      <c r="AH897" s="167">
        <v>6914</v>
      </c>
      <c r="AI897" s="373">
        <v>5.0477292450101241E-2</v>
      </c>
      <c r="AJ897" s="357"/>
      <c r="AK897" s="357"/>
      <c r="AL897" s="357"/>
      <c r="AM897" s="357"/>
      <c r="AN897" s="358">
        <v>0</v>
      </c>
      <c r="AO897" s="359">
        <v>0</v>
      </c>
      <c r="AP897" s="360" t="s">
        <v>527</v>
      </c>
      <c r="AQ897" s="382">
        <v>4</v>
      </c>
      <c r="AR897" s="382">
        <v>12</v>
      </c>
      <c r="AS897" s="382">
        <v>16</v>
      </c>
      <c r="AT897" s="382">
        <v>26</v>
      </c>
      <c r="AU897" s="362">
        <v>58</v>
      </c>
      <c r="AV897" s="363">
        <v>1771</v>
      </c>
      <c r="AW897" s="364">
        <v>3.274985883681536E-2</v>
      </c>
    </row>
    <row r="898" spans="1:49" ht="14.25" customHeight="1" x14ac:dyDescent="0.2">
      <c r="A898" s="153">
        <v>897</v>
      </c>
      <c r="B898" s="153" t="str">
        <f t="shared" si="13"/>
        <v>CO-LAGIntegration</v>
      </c>
      <c r="C898" s="343" t="s">
        <v>149</v>
      </c>
      <c r="D898" s="344" t="s">
        <v>149</v>
      </c>
      <c r="E898" s="344" t="s">
        <v>158</v>
      </c>
      <c r="F898" s="344" t="s">
        <v>159</v>
      </c>
      <c r="G898" s="344" t="s">
        <v>424</v>
      </c>
      <c r="H898" s="212">
        <v>3864</v>
      </c>
      <c r="I898" s="212">
        <v>4005</v>
      </c>
      <c r="J898" s="212">
        <v>10881</v>
      </c>
      <c r="K898" s="212">
        <v>4855</v>
      </c>
      <c r="L898" s="346">
        <v>23605</v>
      </c>
      <c r="M898" s="346">
        <v>539259</v>
      </c>
      <c r="N898" s="236">
        <v>4.3773029286483862E-2</v>
      </c>
      <c r="O898" s="347">
        <v>1253</v>
      </c>
      <c r="P898" s="347">
        <v>1347</v>
      </c>
      <c r="Q898" s="347">
        <v>2039</v>
      </c>
      <c r="R898" s="347">
        <v>1598</v>
      </c>
      <c r="S898" s="348">
        <v>6237</v>
      </c>
      <c r="T898" s="157">
        <v>103398</v>
      </c>
      <c r="U898" s="349">
        <v>6.032031567341728E-2</v>
      </c>
      <c r="V898" s="350"/>
      <c r="W898" s="350"/>
      <c r="X898" s="350"/>
      <c r="Y898" s="350"/>
      <c r="Z898" s="351">
        <v>0</v>
      </c>
      <c r="AA898" s="352">
        <v>0</v>
      </c>
      <c r="AB898" s="353" t="s">
        <v>527</v>
      </c>
      <c r="AC898" s="354">
        <v>407</v>
      </c>
      <c r="AD898" s="354">
        <v>442</v>
      </c>
      <c r="AE898" s="354">
        <v>660</v>
      </c>
      <c r="AF898" s="354">
        <v>515</v>
      </c>
      <c r="AG898" s="355">
        <v>2024</v>
      </c>
      <c r="AH898" s="167">
        <v>32581</v>
      </c>
      <c r="AI898" s="373">
        <v>6.2122095699947824E-2</v>
      </c>
      <c r="AJ898" s="357">
        <v>2081</v>
      </c>
      <c r="AK898" s="357">
        <v>2081</v>
      </c>
      <c r="AL898" s="357">
        <v>7892</v>
      </c>
      <c r="AM898" s="357">
        <v>2475</v>
      </c>
      <c r="AN898" s="358">
        <v>14529</v>
      </c>
      <c r="AO898" s="359">
        <v>368046</v>
      </c>
      <c r="AP898" s="360">
        <v>3.9476043755400141E-2</v>
      </c>
      <c r="AQ898" s="382">
        <v>123</v>
      </c>
      <c r="AR898" s="382">
        <v>135</v>
      </c>
      <c r="AS898" s="382">
        <v>290</v>
      </c>
      <c r="AT898" s="382">
        <v>267</v>
      </c>
      <c r="AU898" s="362">
        <v>815</v>
      </c>
      <c r="AV898" s="363">
        <v>35234</v>
      </c>
      <c r="AW898" s="364">
        <v>2.3131066583413747E-2</v>
      </c>
    </row>
    <row r="899" spans="1:49" ht="14.25" customHeight="1" x14ac:dyDescent="0.2">
      <c r="A899" s="153">
        <v>898</v>
      </c>
      <c r="B899" s="153" t="str">
        <f t="shared" si="13"/>
        <v>CO-MAGIntegration</v>
      </c>
      <c r="C899" s="343" t="s">
        <v>149</v>
      </c>
      <c r="D899" s="344" t="s">
        <v>149</v>
      </c>
      <c r="E899" s="344" t="s">
        <v>166</v>
      </c>
      <c r="F899" s="344" t="s">
        <v>167</v>
      </c>
      <c r="G899" s="344" t="s">
        <v>424</v>
      </c>
      <c r="H899" s="212">
        <v>1070</v>
      </c>
      <c r="I899" s="212">
        <v>1381</v>
      </c>
      <c r="J899" s="212">
        <v>1977</v>
      </c>
      <c r="K899" s="212">
        <v>1637</v>
      </c>
      <c r="L899" s="346">
        <v>6065</v>
      </c>
      <c r="M899" s="346">
        <v>129482</v>
      </c>
      <c r="N899" s="236">
        <v>4.6840487480885373E-2</v>
      </c>
      <c r="O899" s="347">
        <v>759</v>
      </c>
      <c r="P899" s="347">
        <v>971</v>
      </c>
      <c r="Q899" s="347">
        <v>1404</v>
      </c>
      <c r="R899" s="347">
        <v>1147</v>
      </c>
      <c r="S899" s="348">
        <v>4281</v>
      </c>
      <c r="T899" s="157">
        <v>83984</v>
      </c>
      <c r="U899" s="349">
        <v>5.097399504667556E-2</v>
      </c>
      <c r="V899" s="350"/>
      <c r="W899" s="350"/>
      <c r="X899" s="350"/>
      <c r="Y899" s="350"/>
      <c r="Z899" s="351">
        <v>0</v>
      </c>
      <c r="AA899" s="352">
        <v>0</v>
      </c>
      <c r="AB899" s="353" t="s">
        <v>527</v>
      </c>
      <c r="AC899" s="354">
        <v>238</v>
      </c>
      <c r="AD899" s="354">
        <v>304</v>
      </c>
      <c r="AE899" s="354">
        <v>440</v>
      </c>
      <c r="AF899" s="354">
        <v>359</v>
      </c>
      <c r="AG899" s="355">
        <v>1341</v>
      </c>
      <c r="AH899" s="167">
        <v>26618</v>
      </c>
      <c r="AI899" s="373">
        <v>5.0379442482530616E-2</v>
      </c>
      <c r="AJ899" s="357"/>
      <c r="AK899" s="357"/>
      <c r="AL899" s="357"/>
      <c r="AM899" s="357"/>
      <c r="AN899" s="358">
        <v>0</v>
      </c>
      <c r="AO899" s="359">
        <v>0</v>
      </c>
      <c r="AP899" s="360" t="s">
        <v>527</v>
      </c>
      <c r="AQ899" s="382">
        <v>73</v>
      </c>
      <c r="AR899" s="382">
        <v>106</v>
      </c>
      <c r="AS899" s="382">
        <v>133</v>
      </c>
      <c r="AT899" s="382">
        <v>131</v>
      </c>
      <c r="AU899" s="362">
        <v>443</v>
      </c>
      <c r="AV899" s="363">
        <v>18880</v>
      </c>
      <c r="AW899" s="364">
        <v>2.3463983050847459E-2</v>
      </c>
    </row>
    <row r="900" spans="1:49" ht="14.25" customHeight="1" x14ac:dyDescent="0.2">
      <c r="A900" s="153">
        <v>899</v>
      </c>
      <c r="B900" s="153" t="str">
        <f t="shared" si="13"/>
        <v>CO-METIntegration</v>
      </c>
      <c r="C900" s="343" t="s">
        <v>149</v>
      </c>
      <c r="D900" s="344" t="s">
        <v>149</v>
      </c>
      <c r="E900" s="344" t="s">
        <v>192</v>
      </c>
      <c r="F900" s="344" t="s">
        <v>193</v>
      </c>
      <c r="G900" s="344" t="s">
        <v>424</v>
      </c>
      <c r="H900" s="212">
        <v>549</v>
      </c>
      <c r="I900" s="212">
        <v>700</v>
      </c>
      <c r="J900" s="212">
        <v>1081</v>
      </c>
      <c r="K900" s="212">
        <v>963</v>
      </c>
      <c r="L900" s="346">
        <v>3293</v>
      </c>
      <c r="M900" s="346">
        <v>66493</v>
      </c>
      <c r="N900" s="236">
        <v>4.9524010046170276E-2</v>
      </c>
      <c r="O900" s="347">
        <v>394</v>
      </c>
      <c r="P900" s="347">
        <v>519</v>
      </c>
      <c r="Q900" s="347">
        <v>790</v>
      </c>
      <c r="R900" s="347">
        <v>709</v>
      </c>
      <c r="S900" s="348">
        <v>2412</v>
      </c>
      <c r="T900" s="157">
        <v>47336</v>
      </c>
      <c r="U900" s="349">
        <v>5.0954875781646106E-2</v>
      </c>
      <c r="V900" s="350"/>
      <c r="W900" s="350"/>
      <c r="X900" s="350"/>
      <c r="Y900" s="350"/>
      <c r="Z900" s="351">
        <v>0</v>
      </c>
      <c r="AA900" s="352">
        <v>0</v>
      </c>
      <c r="AB900" s="353" t="s">
        <v>527</v>
      </c>
      <c r="AC900" s="354">
        <v>128</v>
      </c>
      <c r="AD900" s="354">
        <v>168</v>
      </c>
      <c r="AE900" s="354">
        <v>256</v>
      </c>
      <c r="AF900" s="354">
        <v>230</v>
      </c>
      <c r="AG900" s="355">
        <v>782</v>
      </c>
      <c r="AH900" s="167">
        <v>15537</v>
      </c>
      <c r="AI900" s="373">
        <v>5.0331466821136643E-2</v>
      </c>
      <c r="AJ900" s="357"/>
      <c r="AK900" s="357"/>
      <c r="AL900" s="357"/>
      <c r="AM900" s="357"/>
      <c r="AN900" s="358">
        <v>0</v>
      </c>
      <c r="AO900" s="359">
        <v>0</v>
      </c>
      <c r="AP900" s="360" t="s">
        <v>527</v>
      </c>
      <c r="AQ900" s="382">
        <v>27</v>
      </c>
      <c r="AR900" s="382">
        <v>13</v>
      </c>
      <c r="AS900" s="382">
        <v>35</v>
      </c>
      <c r="AT900" s="382">
        <v>24</v>
      </c>
      <c r="AU900" s="362">
        <v>99</v>
      </c>
      <c r="AV900" s="363">
        <v>3620</v>
      </c>
      <c r="AW900" s="364">
        <v>2.7348066298342542E-2</v>
      </c>
    </row>
    <row r="901" spans="1:49" ht="14.25" customHeight="1" x14ac:dyDescent="0.2">
      <c r="A901" s="153">
        <v>900</v>
      </c>
      <c r="B901" s="153" t="str">
        <f t="shared" si="13"/>
        <v>CO-NARIntegration</v>
      </c>
      <c r="C901" s="343" t="s">
        <v>149</v>
      </c>
      <c r="D901" s="344" t="s">
        <v>149</v>
      </c>
      <c r="E901" s="344" t="s">
        <v>182</v>
      </c>
      <c r="F901" s="344" t="s">
        <v>183</v>
      </c>
      <c r="G901" s="344" t="s">
        <v>424</v>
      </c>
      <c r="H901" s="212">
        <v>135</v>
      </c>
      <c r="I901" s="212">
        <v>229</v>
      </c>
      <c r="J901" s="212">
        <v>370</v>
      </c>
      <c r="K901" s="212">
        <v>356</v>
      </c>
      <c r="L901" s="346">
        <v>1090</v>
      </c>
      <c r="M901" s="346">
        <v>21974</v>
      </c>
      <c r="N901" s="236">
        <v>4.960407754619095E-2</v>
      </c>
      <c r="O901" s="347">
        <v>100</v>
      </c>
      <c r="P901" s="347">
        <v>168</v>
      </c>
      <c r="Q901" s="347">
        <v>264</v>
      </c>
      <c r="R901" s="347">
        <v>258</v>
      </c>
      <c r="S901" s="348">
        <v>790</v>
      </c>
      <c r="T901" s="157">
        <v>15487</v>
      </c>
      <c r="U901" s="349">
        <v>5.101052495641506E-2</v>
      </c>
      <c r="V901" s="350"/>
      <c r="W901" s="350"/>
      <c r="X901" s="350"/>
      <c r="Y901" s="350"/>
      <c r="Z901" s="351">
        <v>0</v>
      </c>
      <c r="AA901" s="352">
        <v>0</v>
      </c>
      <c r="AB901" s="353" t="s">
        <v>527</v>
      </c>
      <c r="AC901" s="354">
        <v>31</v>
      </c>
      <c r="AD901" s="354">
        <v>52</v>
      </c>
      <c r="AE901" s="354">
        <v>82</v>
      </c>
      <c r="AF901" s="354">
        <v>81</v>
      </c>
      <c r="AG901" s="355">
        <v>246</v>
      </c>
      <c r="AH901" s="167">
        <v>4892</v>
      </c>
      <c r="AI901" s="373">
        <v>5.0286181520850369E-2</v>
      </c>
      <c r="AJ901" s="357"/>
      <c r="AK901" s="357"/>
      <c r="AL901" s="357"/>
      <c r="AM901" s="357"/>
      <c r="AN901" s="358">
        <v>0</v>
      </c>
      <c r="AO901" s="359">
        <v>0</v>
      </c>
      <c r="AP901" s="360" t="s">
        <v>527</v>
      </c>
      <c r="AQ901" s="382">
        <v>4</v>
      </c>
      <c r="AR901" s="382">
        <v>9</v>
      </c>
      <c r="AS901" s="382">
        <v>24</v>
      </c>
      <c r="AT901" s="382">
        <v>17</v>
      </c>
      <c r="AU901" s="362">
        <v>54</v>
      </c>
      <c r="AV901" s="363">
        <v>1595</v>
      </c>
      <c r="AW901" s="364">
        <v>3.385579937304075E-2</v>
      </c>
    </row>
    <row r="902" spans="1:49" ht="14.25" customHeight="1" x14ac:dyDescent="0.2">
      <c r="A902" s="153">
        <v>901</v>
      </c>
      <c r="B902" s="153" t="str">
        <f t="shared" si="13"/>
        <v>CO-NSAIntegration</v>
      </c>
      <c r="C902" s="343" t="s">
        <v>149</v>
      </c>
      <c r="D902" s="344" t="s">
        <v>149</v>
      </c>
      <c r="E902" s="344" t="s">
        <v>152</v>
      </c>
      <c r="F902" s="344" t="s">
        <v>434</v>
      </c>
      <c r="G902" s="344" t="s">
        <v>424</v>
      </c>
      <c r="H902" s="212">
        <v>7822</v>
      </c>
      <c r="I902" s="212">
        <v>7373</v>
      </c>
      <c r="J902" s="212">
        <v>15638</v>
      </c>
      <c r="K902" s="212">
        <v>6976</v>
      </c>
      <c r="L902" s="346">
        <v>37809</v>
      </c>
      <c r="M902" s="346">
        <v>904406</v>
      </c>
      <c r="N902" s="236">
        <v>4.1805339637286797E-2</v>
      </c>
      <c r="O902" s="347">
        <v>2102</v>
      </c>
      <c r="P902" s="347">
        <v>2185</v>
      </c>
      <c r="Q902" s="347">
        <v>3557</v>
      </c>
      <c r="R902" s="347">
        <v>3117</v>
      </c>
      <c r="S902" s="348">
        <v>10961</v>
      </c>
      <c r="T902" s="157">
        <v>215087</v>
      </c>
      <c r="U902" s="349">
        <v>5.0960774012376385E-2</v>
      </c>
      <c r="V902" s="350"/>
      <c r="W902" s="350"/>
      <c r="X902" s="350"/>
      <c r="Y902" s="350"/>
      <c r="Z902" s="351">
        <v>0</v>
      </c>
      <c r="AA902" s="352">
        <v>0</v>
      </c>
      <c r="AB902" s="353" t="s">
        <v>527</v>
      </c>
      <c r="AC902" s="354">
        <v>713</v>
      </c>
      <c r="AD902" s="354">
        <v>741</v>
      </c>
      <c r="AE902" s="354">
        <v>1207</v>
      </c>
      <c r="AF902" s="354">
        <v>1057</v>
      </c>
      <c r="AG902" s="355">
        <v>3718</v>
      </c>
      <c r="AH902" s="167">
        <v>73773</v>
      </c>
      <c r="AI902" s="373">
        <v>5.0397842028926575E-2</v>
      </c>
      <c r="AJ902" s="357">
        <v>4713</v>
      </c>
      <c r="AK902" s="357">
        <v>4172</v>
      </c>
      <c r="AL902" s="357">
        <v>10276</v>
      </c>
      <c r="AM902" s="357">
        <v>2318</v>
      </c>
      <c r="AN902" s="358">
        <v>21479</v>
      </c>
      <c r="AO902" s="359">
        <v>544122</v>
      </c>
      <c r="AP902" s="360">
        <v>3.9474603122093943E-2</v>
      </c>
      <c r="AQ902" s="382">
        <v>294</v>
      </c>
      <c r="AR902" s="382">
        <v>275</v>
      </c>
      <c r="AS902" s="382">
        <v>598</v>
      </c>
      <c r="AT902" s="382">
        <v>484</v>
      </c>
      <c r="AU902" s="362">
        <v>1651</v>
      </c>
      <c r="AV902" s="363">
        <v>71424</v>
      </c>
      <c r="AW902" s="364">
        <v>2.3115479390681003E-2</v>
      </c>
    </row>
    <row r="903" spans="1:49" ht="14.25" customHeight="1" x14ac:dyDescent="0.2">
      <c r="A903" s="153">
        <v>902</v>
      </c>
      <c r="B903" s="153" t="str">
        <f t="shared" si="13"/>
        <v>CO-PUTIntegration</v>
      </c>
      <c r="C903" s="343" t="s">
        <v>149</v>
      </c>
      <c r="D903" s="344" t="s">
        <v>149</v>
      </c>
      <c r="E903" s="344" t="s">
        <v>202</v>
      </c>
      <c r="F903" s="344" t="s">
        <v>203</v>
      </c>
      <c r="G903" s="344" t="s">
        <v>424</v>
      </c>
      <c r="H903" s="212">
        <v>28</v>
      </c>
      <c r="I903" s="212">
        <v>35</v>
      </c>
      <c r="J903" s="212">
        <v>78</v>
      </c>
      <c r="K903" s="212">
        <v>77</v>
      </c>
      <c r="L903" s="346">
        <v>218</v>
      </c>
      <c r="M903" s="346">
        <v>5276</v>
      </c>
      <c r="N903" s="236">
        <v>4.1319181197877176E-2</v>
      </c>
      <c r="O903" s="347">
        <v>18</v>
      </c>
      <c r="P903" s="347">
        <v>17</v>
      </c>
      <c r="Q903" s="347">
        <v>35</v>
      </c>
      <c r="R903" s="347">
        <v>42</v>
      </c>
      <c r="S903" s="348">
        <v>112</v>
      </c>
      <c r="T903" s="157">
        <v>2181</v>
      </c>
      <c r="U903" s="349">
        <v>5.1352590554791383E-2</v>
      </c>
      <c r="V903" s="350"/>
      <c r="W903" s="350"/>
      <c r="X903" s="350"/>
      <c r="Y903" s="350"/>
      <c r="Z903" s="351">
        <v>0</v>
      </c>
      <c r="AA903" s="352">
        <v>0</v>
      </c>
      <c r="AB903" s="353" t="s">
        <v>527</v>
      </c>
      <c r="AC903" s="354">
        <v>5</v>
      </c>
      <c r="AD903" s="354">
        <v>5</v>
      </c>
      <c r="AE903" s="354">
        <v>10</v>
      </c>
      <c r="AF903" s="354">
        <v>12</v>
      </c>
      <c r="AG903" s="355">
        <v>32</v>
      </c>
      <c r="AH903" s="167">
        <v>637</v>
      </c>
      <c r="AI903" s="373">
        <v>5.0235478806907381E-2</v>
      </c>
      <c r="AJ903" s="357"/>
      <c r="AK903" s="357"/>
      <c r="AL903" s="357"/>
      <c r="AM903" s="357"/>
      <c r="AN903" s="358">
        <v>0</v>
      </c>
      <c r="AO903" s="359">
        <v>0</v>
      </c>
      <c r="AP903" s="360" t="s">
        <v>527</v>
      </c>
      <c r="AQ903" s="382">
        <v>5</v>
      </c>
      <c r="AR903" s="382">
        <v>13</v>
      </c>
      <c r="AS903" s="382">
        <v>33</v>
      </c>
      <c r="AT903" s="382">
        <v>23</v>
      </c>
      <c r="AU903" s="362">
        <v>74</v>
      </c>
      <c r="AV903" s="363">
        <v>2458</v>
      </c>
      <c r="AW903" s="364">
        <v>3.0105777054515868E-2</v>
      </c>
    </row>
    <row r="904" spans="1:49" ht="14.25" customHeight="1" x14ac:dyDescent="0.2">
      <c r="A904" s="153">
        <v>903</v>
      </c>
      <c r="B904" s="153" t="str">
        <f t="shared" si="13"/>
        <v>CO-QUIIntegration</v>
      </c>
      <c r="C904" s="343" t="s">
        <v>149</v>
      </c>
      <c r="D904" s="344" t="s">
        <v>149</v>
      </c>
      <c r="E904" s="344" t="s">
        <v>188</v>
      </c>
      <c r="F904" s="344" t="s">
        <v>189</v>
      </c>
      <c r="G904" s="344" t="s">
        <v>424</v>
      </c>
      <c r="H904" s="212">
        <v>253</v>
      </c>
      <c r="I904" s="212">
        <v>283</v>
      </c>
      <c r="J904" s="212">
        <v>515</v>
      </c>
      <c r="K904" s="212">
        <v>486</v>
      </c>
      <c r="L904" s="346">
        <v>1537</v>
      </c>
      <c r="M904" s="346">
        <v>31539</v>
      </c>
      <c r="N904" s="236">
        <v>4.8733314309267889E-2</v>
      </c>
      <c r="O904" s="347">
        <v>186</v>
      </c>
      <c r="P904" s="347">
        <v>206</v>
      </c>
      <c r="Q904" s="347">
        <v>355</v>
      </c>
      <c r="R904" s="347">
        <v>343</v>
      </c>
      <c r="S904" s="348">
        <v>1090</v>
      </c>
      <c r="T904" s="157">
        <v>21377</v>
      </c>
      <c r="U904" s="349">
        <v>5.0989381110539363E-2</v>
      </c>
      <c r="V904" s="350"/>
      <c r="W904" s="350"/>
      <c r="X904" s="350"/>
      <c r="Y904" s="350"/>
      <c r="Z904" s="351">
        <v>0</v>
      </c>
      <c r="AA904" s="352">
        <v>0</v>
      </c>
      <c r="AB904" s="353" t="s">
        <v>527</v>
      </c>
      <c r="AC904" s="354">
        <v>62</v>
      </c>
      <c r="AD904" s="354">
        <v>69</v>
      </c>
      <c r="AE904" s="354">
        <v>118</v>
      </c>
      <c r="AF904" s="354">
        <v>114</v>
      </c>
      <c r="AG904" s="355">
        <v>363</v>
      </c>
      <c r="AH904" s="167">
        <v>7198</v>
      </c>
      <c r="AI904" s="373">
        <v>5.04306751875521E-2</v>
      </c>
      <c r="AJ904" s="357"/>
      <c r="AK904" s="357"/>
      <c r="AL904" s="357"/>
      <c r="AM904" s="357"/>
      <c r="AN904" s="358">
        <v>0</v>
      </c>
      <c r="AO904" s="359">
        <v>0</v>
      </c>
      <c r="AP904" s="360" t="s">
        <v>527</v>
      </c>
      <c r="AQ904" s="382">
        <v>5</v>
      </c>
      <c r="AR904" s="382">
        <v>8</v>
      </c>
      <c r="AS904" s="382">
        <v>42</v>
      </c>
      <c r="AT904" s="382">
        <v>29</v>
      </c>
      <c r="AU904" s="362">
        <v>84</v>
      </c>
      <c r="AV904" s="363">
        <v>2964</v>
      </c>
      <c r="AW904" s="364">
        <v>2.8340080971659919E-2</v>
      </c>
    </row>
    <row r="905" spans="1:49" ht="14.25" customHeight="1" x14ac:dyDescent="0.2">
      <c r="A905" s="153">
        <v>904</v>
      </c>
      <c r="B905" s="153" t="str">
        <f t="shared" si="13"/>
        <v>CO-RISIntegration</v>
      </c>
      <c r="C905" s="343" t="s">
        <v>149</v>
      </c>
      <c r="D905" s="344" t="s">
        <v>149</v>
      </c>
      <c r="E905" s="344" t="s">
        <v>178</v>
      </c>
      <c r="F905" s="344" t="s">
        <v>179</v>
      </c>
      <c r="G905" s="344" t="s">
        <v>424</v>
      </c>
      <c r="H905" s="212">
        <v>524</v>
      </c>
      <c r="I905" s="212">
        <v>513</v>
      </c>
      <c r="J905" s="212">
        <v>959</v>
      </c>
      <c r="K905" s="212">
        <v>861</v>
      </c>
      <c r="L905" s="346">
        <v>2857</v>
      </c>
      <c r="M905" s="346">
        <v>58339</v>
      </c>
      <c r="N905" s="236">
        <v>4.8972385539690431E-2</v>
      </c>
      <c r="O905" s="347">
        <v>370</v>
      </c>
      <c r="P905" s="347">
        <v>356</v>
      </c>
      <c r="Q905" s="347">
        <v>677</v>
      </c>
      <c r="R905" s="347">
        <v>609</v>
      </c>
      <c r="S905" s="348">
        <v>2012</v>
      </c>
      <c r="T905" s="157">
        <v>39483</v>
      </c>
      <c r="U905" s="349">
        <v>5.0958640427525771E-2</v>
      </c>
      <c r="V905" s="350"/>
      <c r="W905" s="350"/>
      <c r="X905" s="350"/>
      <c r="Y905" s="350"/>
      <c r="Z905" s="351">
        <v>0</v>
      </c>
      <c r="AA905" s="352">
        <v>0</v>
      </c>
      <c r="AB905" s="353" t="s">
        <v>527</v>
      </c>
      <c r="AC905" s="354">
        <v>134</v>
      </c>
      <c r="AD905" s="354">
        <v>129</v>
      </c>
      <c r="AE905" s="354">
        <v>246</v>
      </c>
      <c r="AF905" s="354">
        <v>221</v>
      </c>
      <c r="AG905" s="355">
        <v>730</v>
      </c>
      <c r="AH905" s="167">
        <v>14498</v>
      </c>
      <c r="AI905" s="373">
        <v>5.0351772658297697E-2</v>
      </c>
      <c r="AJ905" s="357"/>
      <c r="AK905" s="357"/>
      <c r="AL905" s="357"/>
      <c r="AM905" s="357"/>
      <c r="AN905" s="358">
        <v>0</v>
      </c>
      <c r="AO905" s="359">
        <v>0</v>
      </c>
      <c r="AP905" s="360" t="s">
        <v>527</v>
      </c>
      <c r="AQ905" s="382">
        <v>20</v>
      </c>
      <c r="AR905" s="382">
        <v>28</v>
      </c>
      <c r="AS905" s="382">
        <v>36</v>
      </c>
      <c r="AT905" s="382">
        <v>31</v>
      </c>
      <c r="AU905" s="362">
        <v>115</v>
      </c>
      <c r="AV905" s="363">
        <v>4358</v>
      </c>
      <c r="AW905" s="364">
        <v>2.6388251491509866E-2</v>
      </c>
    </row>
    <row r="906" spans="1:49" ht="14.25" customHeight="1" x14ac:dyDescent="0.2">
      <c r="A906" s="153">
        <v>905</v>
      </c>
      <c r="B906" s="153" t="str">
        <f t="shared" si="13"/>
        <v>CO-SAPIntegration</v>
      </c>
      <c r="C906" s="343" t="s">
        <v>149</v>
      </c>
      <c r="D906" s="344" t="s">
        <v>149</v>
      </c>
      <c r="E906" s="344" t="s">
        <v>211</v>
      </c>
      <c r="F906" s="344" t="s">
        <v>212</v>
      </c>
      <c r="G906" s="344" t="s">
        <v>424</v>
      </c>
      <c r="H906" s="212">
        <v>0</v>
      </c>
      <c r="I906" s="212">
        <v>0</v>
      </c>
      <c r="J906" s="212">
        <v>0</v>
      </c>
      <c r="K906" s="212">
        <v>0</v>
      </c>
      <c r="L906" s="346">
        <v>0</v>
      </c>
      <c r="M906" s="346">
        <v>120</v>
      </c>
      <c r="N906" s="236">
        <v>0</v>
      </c>
      <c r="O906" s="347">
        <v>0</v>
      </c>
      <c r="P906" s="347">
        <v>0</v>
      </c>
      <c r="Q906" s="347">
        <v>0</v>
      </c>
      <c r="R906" s="347">
        <v>0</v>
      </c>
      <c r="S906" s="348">
        <v>0</v>
      </c>
      <c r="T906" s="157">
        <v>22</v>
      </c>
      <c r="U906" s="349">
        <v>0</v>
      </c>
      <c r="V906" s="350"/>
      <c r="W906" s="350"/>
      <c r="X906" s="350"/>
      <c r="Y906" s="350"/>
      <c r="Z906" s="351">
        <v>0</v>
      </c>
      <c r="AA906" s="352">
        <v>0</v>
      </c>
      <c r="AB906" s="353" t="s">
        <v>527</v>
      </c>
      <c r="AC906" s="354">
        <v>0</v>
      </c>
      <c r="AD906" s="354">
        <v>0</v>
      </c>
      <c r="AE906" s="354">
        <v>0</v>
      </c>
      <c r="AF906" s="354">
        <v>0</v>
      </c>
      <c r="AG906" s="355">
        <v>0</v>
      </c>
      <c r="AH906" s="167">
        <v>29</v>
      </c>
      <c r="AI906" s="373">
        <v>0</v>
      </c>
      <c r="AJ906" s="357"/>
      <c r="AK906" s="357"/>
      <c r="AL906" s="357"/>
      <c r="AM906" s="357"/>
      <c r="AN906" s="358">
        <v>0</v>
      </c>
      <c r="AO906" s="359">
        <v>0</v>
      </c>
      <c r="AP906" s="360" t="s">
        <v>527</v>
      </c>
      <c r="AQ906" s="382"/>
      <c r="AR906" s="382"/>
      <c r="AS906" s="382"/>
      <c r="AT906" s="382"/>
      <c r="AU906" s="362">
        <v>0</v>
      </c>
      <c r="AV906" s="363">
        <v>69</v>
      </c>
      <c r="AW906" s="364">
        <v>0</v>
      </c>
    </row>
    <row r="907" spans="1:49" ht="14.25" customHeight="1" x14ac:dyDescent="0.2">
      <c r="A907" s="153">
        <v>906</v>
      </c>
      <c r="B907" s="153" t="str">
        <f t="shared" si="13"/>
        <v>CO-SANIntegration</v>
      </c>
      <c r="C907" s="343" t="s">
        <v>149</v>
      </c>
      <c r="D907" s="344" t="s">
        <v>149</v>
      </c>
      <c r="E907" s="344" t="s">
        <v>160</v>
      </c>
      <c r="F907" s="344" t="s">
        <v>161</v>
      </c>
      <c r="G907" s="344" t="s">
        <v>424</v>
      </c>
      <c r="H907" s="212">
        <v>1541</v>
      </c>
      <c r="I907" s="212">
        <v>1651</v>
      </c>
      <c r="J907" s="212">
        <v>3260</v>
      </c>
      <c r="K907" s="212">
        <v>2847</v>
      </c>
      <c r="L907" s="346">
        <v>9299</v>
      </c>
      <c r="M907" s="346">
        <v>195021</v>
      </c>
      <c r="N907" s="236">
        <v>4.7682044497772032E-2</v>
      </c>
      <c r="O907" s="347">
        <v>1084</v>
      </c>
      <c r="P907" s="347">
        <v>1173</v>
      </c>
      <c r="Q907" s="347">
        <v>2299</v>
      </c>
      <c r="R907" s="347">
        <v>1969</v>
      </c>
      <c r="S907" s="348">
        <v>6525</v>
      </c>
      <c r="T907" s="157">
        <v>128049</v>
      </c>
      <c r="U907" s="349">
        <v>5.0957055502190568E-2</v>
      </c>
      <c r="V907" s="350"/>
      <c r="W907" s="350"/>
      <c r="X907" s="350"/>
      <c r="Y907" s="350"/>
      <c r="Z907" s="351">
        <v>0</v>
      </c>
      <c r="AA907" s="352">
        <v>0</v>
      </c>
      <c r="AB907" s="353" t="s">
        <v>527</v>
      </c>
      <c r="AC907" s="354">
        <v>375</v>
      </c>
      <c r="AD907" s="354">
        <v>405</v>
      </c>
      <c r="AE907" s="354">
        <v>794</v>
      </c>
      <c r="AF907" s="354">
        <v>681</v>
      </c>
      <c r="AG907" s="355">
        <v>2255</v>
      </c>
      <c r="AH907" s="167">
        <v>44755</v>
      </c>
      <c r="AI907" s="373">
        <v>5.038543179533013E-2</v>
      </c>
      <c r="AJ907" s="357"/>
      <c r="AK907" s="357"/>
      <c r="AL907" s="357"/>
      <c r="AM907" s="357"/>
      <c r="AN907" s="358">
        <v>0</v>
      </c>
      <c r="AO907" s="359">
        <v>0</v>
      </c>
      <c r="AP907" s="360" t="s">
        <v>527</v>
      </c>
      <c r="AQ907" s="382">
        <v>82</v>
      </c>
      <c r="AR907" s="382">
        <v>73</v>
      </c>
      <c r="AS907" s="382">
        <v>167</v>
      </c>
      <c r="AT907" s="382">
        <v>197</v>
      </c>
      <c r="AU907" s="362">
        <v>519</v>
      </c>
      <c r="AV907" s="363">
        <v>22217</v>
      </c>
      <c r="AW907" s="364">
        <v>2.3360489715083043E-2</v>
      </c>
    </row>
    <row r="908" spans="1:49" ht="14.25" customHeight="1" x14ac:dyDescent="0.2">
      <c r="A908" s="153">
        <v>907</v>
      </c>
      <c r="B908" s="153" t="str">
        <f t="shared" si="13"/>
        <v>CO-SUCIntegration</v>
      </c>
      <c r="C908" s="343" t="s">
        <v>149</v>
      </c>
      <c r="D908" s="344" t="s">
        <v>149</v>
      </c>
      <c r="E908" s="344" t="s">
        <v>174</v>
      </c>
      <c r="F908" s="344" t="s">
        <v>175</v>
      </c>
      <c r="G908" s="344" t="s">
        <v>424</v>
      </c>
      <c r="H908" s="212">
        <v>0</v>
      </c>
      <c r="I908" s="212">
        <v>0</v>
      </c>
      <c r="J908" s="212">
        <v>0</v>
      </c>
      <c r="K908" s="212">
        <v>0</v>
      </c>
      <c r="L908" s="346">
        <v>0</v>
      </c>
      <c r="M908" s="346">
        <v>48328</v>
      </c>
      <c r="N908" s="236">
        <v>0</v>
      </c>
      <c r="O908" s="347">
        <v>0</v>
      </c>
      <c r="P908" s="347">
        <v>0</v>
      </c>
      <c r="Q908" s="347">
        <v>0</v>
      </c>
      <c r="R908" s="347">
        <v>0</v>
      </c>
      <c r="S908" s="348">
        <v>0</v>
      </c>
      <c r="T908" s="157">
        <v>18978</v>
      </c>
      <c r="U908" s="349">
        <v>0</v>
      </c>
      <c r="V908" s="350"/>
      <c r="W908" s="350"/>
      <c r="X908" s="350"/>
      <c r="Y908" s="350"/>
      <c r="Z908" s="351">
        <v>0</v>
      </c>
      <c r="AA908" s="352">
        <v>0</v>
      </c>
      <c r="AB908" s="353" t="s">
        <v>527</v>
      </c>
      <c r="AC908" s="354">
        <v>0</v>
      </c>
      <c r="AD908" s="354">
        <v>0</v>
      </c>
      <c r="AE908" s="354">
        <v>0</v>
      </c>
      <c r="AF908" s="354">
        <v>0</v>
      </c>
      <c r="AG908" s="355">
        <v>0</v>
      </c>
      <c r="AH908" s="167">
        <v>7563</v>
      </c>
      <c r="AI908" s="373">
        <v>0</v>
      </c>
      <c r="AJ908" s="357"/>
      <c r="AK908" s="357"/>
      <c r="AL908" s="357"/>
      <c r="AM908" s="357"/>
      <c r="AN908" s="358">
        <v>0</v>
      </c>
      <c r="AO908" s="359">
        <v>0</v>
      </c>
      <c r="AP908" s="360" t="s">
        <v>527</v>
      </c>
      <c r="AQ908" s="382"/>
      <c r="AR908" s="382"/>
      <c r="AS908" s="382"/>
      <c r="AT908" s="382"/>
      <c r="AU908" s="362">
        <v>0</v>
      </c>
      <c r="AV908" s="363">
        <v>21787</v>
      </c>
      <c r="AW908" s="364">
        <v>0</v>
      </c>
    </row>
    <row r="909" spans="1:49" ht="14.25" customHeight="1" x14ac:dyDescent="0.2">
      <c r="A909" s="153">
        <v>908</v>
      </c>
      <c r="B909" s="153" t="str">
        <f t="shared" si="13"/>
        <v>CO-TOLIntegration</v>
      </c>
      <c r="C909" s="343" t="s">
        <v>149</v>
      </c>
      <c r="D909" s="344" t="s">
        <v>149</v>
      </c>
      <c r="E909" s="344" t="s">
        <v>186</v>
      </c>
      <c r="F909" s="344" t="s">
        <v>187</v>
      </c>
      <c r="G909" s="344" t="s">
        <v>424</v>
      </c>
      <c r="H909" s="212">
        <v>424</v>
      </c>
      <c r="I909" s="212">
        <v>556</v>
      </c>
      <c r="J909" s="212">
        <v>737</v>
      </c>
      <c r="K909" s="212">
        <v>561</v>
      </c>
      <c r="L909" s="346">
        <v>2278</v>
      </c>
      <c r="M909" s="346">
        <v>51477</v>
      </c>
      <c r="N909" s="236">
        <v>4.4252773083124503E-2</v>
      </c>
      <c r="O909" s="347">
        <v>276</v>
      </c>
      <c r="P909" s="347">
        <v>372</v>
      </c>
      <c r="Q909" s="347">
        <v>501</v>
      </c>
      <c r="R909" s="347">
        <v>352</v>
      </c>
      <c r="S909" s="348">
        <v>1501</v>
      </c>
      <c r="T909" s="157">
        <v>29450</v>
      </c>
      <c r="U909" s="349">
        <v>5.0967741935483868E-2</v>
      </c>
      <c r="V909" s="350"/>
      <c r="W909" s="350"/>
      <c r="X909" s="350"/>
      <c r="Y909" s="350"/>
      <c r="Z909" s="351">
        <v>0</v>
      </c>
      <c r="AA909" s="352">
        <v>0</v>
      </c>
      <c r="AB909" s="353" t="s">
        <v>527</v>
      </c>
      <c r="AC909" s="354">
        <v>88</v>
      </c>
      <c r="AD909" s="354">
        <v>118</v>
      </c>
      <c r="AE909" s="354">
        <v>159</v>
      </c>
      <c r="AF909" s="354">
        <v>111</v>
      </c>
      <c r="AG909" s="355">
        <v>476</v>
      </c>
      <c r="AH909" s="167">
        <v>9435</v>
      </c>
      <c r="AI909" s="373">
        <v>5.0450450450450449E-2</v>
      </c>
      <c r="AJ909" s="357"/>
      <c r="AK909" s="357"/>
      <c r="AL909" s="357"/>
      <c r="AM909" s="357"/>
      <c r="AN909" s="358">
        <v>0</v>
      </c>
      <c r="AO909" s="359">
        <v>0</v>
      </c>
      <c r="AP909" s="360" t="s">
        <v>527</v>
      </c>
      <c r="AQ909" s="382">
        <v>60</v>
      </c>
      <c r="AR909" s="382">
        <v>66</v>
      </c>
      <c r="AS909" s="382">
        <v>77</v>
      </c>
      <c r="AT909" s="382">
        <v>98</v>
      </c>
      <c r="AU909" s="362">
        <v>301</v>
      </c>
      <c r="AV909" s="363">
        <v>12592</v>
      </c>
      <c r="AW909" s="364">
        <v>2.3904066073697584E-2</v>
      </c>
    </row>
    <row r="910" spans="1:49" ht="14.25" customHeight="1" x14ac:dyDescent="0.2">
      <c r="A910" s="153">
        <v>909</v>
      </c>
      <c r="B910" s="153" t="str">
        <f t="shared" si="13"/>
        <v>CO-VACIntegration</v>
      </c>
      <c r="C910" s="343" t="s">
        <v>149</v>
      </c>
      <c r="D910" s="344" t="s">
        <v>149</v>
      </c>
      <c r="E910" s="344" t="s">
        <v>164</v>
      </c>
      <c r="F910" s="344" t="s">
        <v>165</v>
      </c>
      <c r="G910" s="344" t="s">
        <v>424</v>
      </c>
      <c r="H910" s="212">
        <v>2453</v>
      </c>
      <c r="I910" s="212">
        <v>2502</v>
      </c>
      <c r="J910" s="212">
        <v>4665</v>
      </c>
      <c r="K910" s="212">
        <v>4326</v>
      </c>
      <c r="L910" s="346">
        <v>13946</v>
      </c>
      <c r="M910" s="346">
        <v>293944</v>
      </c>
      <c r="N910" s="236">
        <v>4.7444411180360885E-2</v>
      </c>
      <c r="O910" s="347">
        <v>1694</v>
      </c>
      <c r="P910" s="347">
        <v>1743</v>
      </c>
      <c r="Q910" s="347">
        <v>3198</v>
      </c>
      <c r="R910" s="347">
        <v>2958</v>
      </c>
      <c r="S910" s="348">
        <v>9593</v>
      </c>
      <c r="T910" s="157">
        <v>188255</v>
      </c>
      <c r="U910" s="349">
        <v>5.0957477889033494E-2</v>
      </c>
      <c r="V910" s="350"/>
      <c r="W910" s="350"/>
      <c r="X910" s="350"/>
      <c r="Y910" s="350"/>
      <c r="Z910" s="351">
        <v>0</v>
      </c>
      <c r="AA910" s="352">
        <v>0</v>
      </c>
      <c r="AB910" s="353" t="s">
        <v>527</v>
      </c>
      <c r="AC910" s="354">
        <v>624</v>
      </c>
      <c r="AD910" s="354">
        <v>641</v>
      </c>
      <c r="AE910" s="354">
        <v>1177</v>
      </c>
      <c r="AF910" s="354">
        <v>1088</v>
      </c>
      <c r="AG910" s="355">
        <v>3530</v>
      </c>
      <c r="AH910" s="167">
        <v>70070</v>
      </c>
      <c r="AI910" s="373">
        <v>5.0378193235336093E-2</v>
      </c>
      <c r="AJ910" s="357"/>
      <c r="AK910" s="357"/>
      <c r="AL910" s="357"/>
      <c r="AM910" s="357"/>
      <c r="AN910" s="358">
        <v>0</v>
      </c>
      <c r="AO910" s="359">
        <v>0</v>
      </c>
      <c r="AP910" s="360" t="s">
        <v>527</v>
      </c>
      <c r="AQ910" s="382">
        <v>135</v>
      </c>
      <c r="AR910" s="382">
        <v>118</v>
      </c>
      <c r="AS910" s="382">
        <v>290</v>
      </c>
      <c r="AT910" s="382">
        <v>280</v>
      </c>
      <c r="AU910" s="362">
        <v>823</v>
      </c>
      <c r="AV910" s="363">
        <v>35619</v>
      </c>
      <c r="AW910" s="364">
        <v>2.3105645863162917E-2</v>
      </c>
    </row>
    <row r="911" spans="1:49" ht="14.25" customHeight="1" x14ac:dyDescent="0.2">
      <c r="A911" s="153">
        <v>910</v>
      </c>
      <c r="B911" s="153" t="str">
        <f t="shared" si="13"/>
        <v>CO-VAUIntegration</v>
      </c>
      <c r="C911" s="343" t="s">
        <v>149</v>
      </c>
      <c r="D911" s="344" t="s">
        <v>149</v>
      </c>
      <c r="E911" s="344" t="s">
        <v>213</v>
      </c>
      <c r="F911" s="344" t="s">
        <v>435</v>
      </c>
      <c r="G911" s="344" t="s">
        <v>424</v>
      </c>
      <c r="H911" s="212">
        <v>0</v>
      </c>
      <c r="I911" s="212">
        <v>0</v>
      </c>
      <c r="J911" s="212">
        <v>0</v>
      </c>
      <c r="K911" s="212">
        <v>0</v>
      </c>
      <c r="L911" s="346">
        <v>0</v>
      </c>
      <c r="M911" s="346">
        <v>30</v>
      </c>
      <c r="N911" s="236">
        <v>0</v>
      </c>
      <c r="O911" s="347">
        <v>0</v>
      </c>
      <c r="P911" s="347">
        <v>0</v>
      </c>
      <c r="Q911" s="347">
        <v>0</v>
      </c>
      <c r="R911" s="347">
        <v>0</v>
      </c>
      <c r="S911" s="348">
        <v>0</v>
      </c>
      <c r="T911" s="157">
        <v>2</v>
      </c>
      <c r="U911" s="349">
        <v>0</v>
      </c>
      <c r="V911" s="350"/>
      <c r="W911" s="350"/>
      <c r="X911" s="350"/>
      <c r="Y911" s="350"/>
      <c r="Z911" s="351">
        <v>0</v>
      </c>
      <c r="AA911" s="352">
        <v>0</v>
      </c>
      <c r="AB911" s="353" t="s">
        <v>527</v>
      </c>
      <c r="AC911" s="354">
        <v>0</v>
      </c>
      <c r="AD911" s="354">
        <v>0</v>
      </c>
      <c r="AE911" s="354">
        <v>0</v>
      </c>
      <c r="AF911" s="354">
        <v>0</v>
      </c>
      <c r="AG911" s="355">
        <v>0</v>
      </c>
      <c r="AH911" s="167">
        <v>8</v>
      </c>
      <c r="AI911" s="373">
        <v>0</v>
      </c>
      <c r="AJ911" s="357"/>
      <c r="AK911" s="357"/>
      <c r="AL911" s="357"/>
      <c r="AM911" s="357"/>
      <c r="AN911" s="358">
        <v>0</v>
      </c>
      <c r="AO911" s="359">
        <v>0</v>
      </c>
      <c r="AP911" s="360" t="s">
        <v>527</v>
      </c>
      <c r="AQ911" s="382"/>
      <c r="AR911" s="382"/>
      <c r="AS911" s="382"/>
      <c r="AT911" s="382"/>
      <c r="AU911" s="362">
        <v>0</v>
      </c>
      <c r="AV911" s="363">
        <v>20</v>
      </c>
      <c r="AW911" s="364">
        <v>0</v>
      </c>
    </row>
    <row r="912" spans="1:49" ht="14.25" customHeight="1" x14ac:dyDescent="0.2">
      <c r="A912" s="153">
        <v>911</v>
      </c>
      <c r="B912" s="153" t="str">
        <f t="shared" si="13"/>
        <v>CO-VIDIntegration</v>
      </c>
      <c r="C912" s="343" t="s">
        <v>149</v>
      </c>
      <c r="D912" s="344" t="s">
        <v>149</v>
      </c>
      <c r="E912" s="344" t="s">
        <v>200</v>
      </c>
      <c r="F912" s="344" t="s">
        <v>201</v>
      </c>
      <c r="G912" s="344" t="s">
        <v>424</v>
      </c>
      <c r="H912" s="212">
        <v>49</v>
      </c>
      <c r="I912" s="212">
        <v>54</v>
      </c>
      <c r="J912" s="212">
        <v>100</v>
      </c>
      <c r="K912" s="212">
        <v>84</v>
      </c>
      <c r="L912" s="346">
        <v>287</v>
      </c>
      <c r="M912" s="346">
        <v>5639</v>
      </c>
      <c r="N912" s="236">
        <v>5.0895548856180174E-2</v>
      </c>
      <c r="O912" s="347">
        <v>38</v>
      </c>
      <c r="P912" s="347">
        <v>42</v>
      </c>
      <c r="Q912" s="347">
        <v>78</v>
      </c>
      <c r="R912" s="347">
        <v>65</v>
      </c>
      <c r="S912" s="348">
        <v>223</v>
      </c>
      <c r="T912" s="157">
        <v>4363</v>
      </c>
      <c r="U912" s="349">
        <v>5.1111620444648176E-2</v>
      </c>
      <c r="V912" s="350"/>
      <c r="W912" s="350"/>
      <c r="X912" s="350"/>
      <c r="Y912" s="350"/>
      <c r="Z912" s="351">
        <v>0</v>
      </c>
      <c r="AA912" s="352">
        <v>0</v>
      </c>
      <c r="AB912" s="353" t="s">
        <v>527</v>
      </c>
      <c r="AC912" s="354">
        <v>11</v>
      </c>
      <c r="AD912" s="354">
        <v>12</v>
      </c>
      <c r="AE912" s="354">
        <v>22</v>
      </c>
      <c r="AF912" s="354">
        <v>19</v>
      </c>
      <c r="AG912" s="355">
        <v>64</v>
      </c>
      <c r="AH912" s="167">
        <v>1272</v>
      </c>
      <c r="AI912" s="373">
        <v>5.0314465408805034E-2</v>
      </c>
      <c r="AJ912" s="357"/>
      <c r="AK912" s="357"/>
      <c r="AL912" s="357"/>
      <c r="AM912" s="357"/>
      <c r="AN912" s="358">
        <v>0</v>
      </c>
      <c r="AO912" s="359">
        <v>0</v>
      </c>
      <c r="AP912" s="360" t="s">
        <v>527</v>
      </c>
      <c r="AQ912" s="382"/>
      <c r="AR912" s="382"/>
      <c r="AS912" s="382"/>
      <c r="AT912" s="382"/>
      <c r="AU912" s="362">
        <v>0</v>
      </c>
      <c r="AV912" s="363">
        <v>4</v>
      </c>
      <c r="AW912" s="364">
        <v>0</v>
      </c>
    </row>
    <row r="913" spans="1:49" ht="14.25" customHeight="1" x14ac:dyDescent="0.2">
      <c r="A913" s="189">
        <v>912</v>
      </c>
      <c r="B913" s="189" t="str">
        <f t="shared" si="13"/>
        <v>COIntegration</v>
      </c>
      <c r="C913" s="375" t="s">
        <v>149</v>
      </c>
      <c r="D913" s="376" t="s">
        <v>149</v>
      </c>
      <c r="E913" s="376" t="s">
        <v>215</v>
      </c>
      <c r="F913" s="377" t="s">
        <v>420</v>
      </c>
      <c r="G913" s="376" t="s">
        <v>424</v>
      </c>
      <c r="H913" s="230">
        <v>41403</v>
      </c>
      <c r="I913" s="230">
        <v>43113</v>
      </c>
      <c r="J913" s="230">
        <v>85408</v>
      </c>
      <c r="K913" s="230">
        <v>67602</v>
      </c>
      <c r="L913" s="346">
        <v>237526</v>
      </c>
      <c r="M913" s="346">
        <v>4924345</v>
      </c>
      <c r="N913" s="236">
        <v>4.8235044457689294E-2</v>
      </c>
      <c r="O913" s="369">
        <v>19876</v>
      </c>
      <c r="P913" s="369">
        <v>20839</v>
      </c>
      <c r="Q913" s="369">
        <v>37543</v>
      </c>
      <c r="R913" s="369">
        <v>32915</v>
      </c>
      <c r="S913" s="348">
        <v>111173</v>
      </c>
      <c r="T913" s="157">
        <v>2181445</v>
      </c>
      <c r="U913" s="349">
        <v>5.0963008464572794E-2</v>
      </c>
      <c r="V913" s="351">
        <v>4087</v>
      </c>
      <c r="W913" s="351">
        <v>4523</v>
      </c>
      <c r="X913" s="351">
        <v>7088</v>
      </c>
      <c r="Y913" s="351">
        <v>11058</v>
      </c>
      <c r="Z913" s="351">
        <v>26756</v>
      </c>
      <c r="AA913" s="352">
        <v>216237</v>
      </c>
      <c r="AB913" s="353">
        <v>0.12373460601099719</v>
      </c>
      <c r="AC913" s="355">
        <v>7005</v>
      </c>
      <c r="AD913" s="355">
        <v>7332</v>
      </c>
      <c r="AE913" s="355">
        <v>13335</v>
      </c>
      <c r="AF913" s="355">
        <v>11707</v>
      </c>
      <c r="AG913" s="355">
        <v>39379</v>
      </c>
      <c r="AH913" s="167">
        <v>781567</v>
      </c>
      <c r="AI913" s="373">
        <v>5.0384675913901174E-2</v>
      </c>
      <c r="AJ913" s="370">
        <v>8540</v>
      </c>
      <c r="AK913" s="370">
        <v>8268</v>
      </c>
      <c r="AL913" s="370">
        <v>23542</v>
      </c>
      <c r="AM913" s="370">
        <v>8287</v>
      </c>
      <c r="AN913" s="358">
        <v>48637</v>
      </c>
      <c r="AO913" s="359">
        <v>1232159</v>
      </c>
      <c r="AP913" s="360">
        <v>3.9472990092999365E-2</v>
      </c>
      <c r="AQ913" s="362">
        <v>1895</v>
      </c>
      <c r="AR913" s="362">
        <v>2151</v>
      </c>
      <c r="AS913" s="362">
        <v>3900</v>
      </c>
      <c r="AT913" s="362">
        <v>3635</v>
      </c>
      <c r="AU913" s="362">
        <v>11581</v>
      </c>
      <c r="AV913" s="363">
        <v>512937</v>
      </c>
      <c r="AW913" s="364">
        <v>2.257782144785812E-2</v>
      </c>
    </row>
    <row r="914" spans="1:49" ht="14.25" customHeight="1" x14ac:dyDescent="0.2">
      <c r="A914" s="153">
        <v>913</v>
      </c>
      <c r="B914" s="153" t="str">
        <f t="shared" si="13"/>
        <v>CO-AMANutrition</v>
      </c>
      <c r="C914" s="343" t="s">
        <v>149</v>
      </c>
      <c r="D914" s="344" t="s">
        <v>149</v>
      </c>
      <c r="E914" s="344" t="s">
        <v>204</v>
      </c>
      <c r="F914" s="344" t="s">
        <v>48</v>
      </c>
      <c r="G914" s="344" t="s">
        <v>425</v>
      </c>
      <c r="H914" s="212">
        <v>0</v>
      </c>
      <c r="I914" s="212">
        <v>0</v>
      </c>
      <c r="J914" s="212">
        <v>0</v>
      </c>
      <c r="K914" s="212">
        <v>0</v>
      </c>
      <c r="L914" s="346">
        <v>0</v>
      </c>
      <c r="M914" s="346">
        <v>171</v>
      </c>
      <c r="N914" s="236">
        <v>0</v>
      </c>
      <c r="O914" s="347">
        <v>0</v>
      </c>
      <c r="P914" s="347">
        <v>0</v>
      </c>
      <c r="Q914" s="347">
        <v>0</v>
      </c>
      <c r="R914" s="347">
        <v>0</v>
      </c>
      <c r="S914" s="348">
        <v>0</v>
      </c>
      <c r="T914" s="157">
        <v>4</v>
      </c>
      <c r="U914" s="349">
        <v>0</v>
      </c>
      <c r="V914" s="350"/>
      <c r="W914" s="350"/>
      <c r="X914" s="350"/>
      <c r="Y914" s="350"/>
      <c r="Z914" s="351">
        <v>0</v>
      </c>
      <c r="AA914" s="352">
        <v>0</v>
      </c>
      <c r="AB914" s="353" t="s">
        <v>527</v>
      </c>
      <c r="AC914" s="354">
        <v>0</v>
      </c>
      <c r="AD914" s="354">
        <v>0</v>
      </c>
      <c r="AE914" s="354">
        <v>0</v>
      </c>
      <c r="AF914" s="354">
        <v>0</v>
      </c>
      <c r="AG914" s="355">
        <v>0</v>
      </c>
      <c r="AH914" s="167">
        <v>4</v>
      </c>
      <c r="AI914" s="373">
        <v>0</v>
      </c>
      <c r="AJ914" s="357"/>
      <c r="AK914" s="357"/>
      <c r="AL914" s="357"/>
      <c r="AM914" s="357"/>
      <c r="AN914" s="358">
        <v>0</v>
      </c>
      <c r="AO914" s="359">
        <v>0</v>
      </c>
      <c r="AP914" s="360" t="s">
        <v>527</v>
      </c>
      <c r="AQ914" s="382"/>
      <c r="AR914" s="382"/>
      <c r="AS914" s="382"/>
      <c r="AT914" s="382"/>
      <c r="AU914" s="362">
        <v>0</v>
      </c>
      <c r="AV914" s="363">
        <v>163</v>
      </c>
      <c r="AW914" s="364">
        <v>0</v>
      </c>
    </row>
    <row r="915" spans="1:49" ht="14.25" customHeight="1" x14ac:dyDescent="0.2">
      <c r="A915" s="153">
        <v>914</v>
      </c>
      <c r="B915" s="153" t="str">
        <f t="shared" si="13"/>
        <v>CO-ANTNutrition</v>
      </c>
      <c r="C915" s="343" t="s">
        <v>149</v>
      </c>
      <c r="D915" s="344" t="s">
        <v>149</v>
      </c>
      <c r="E915" s="344" t="s">
        <v>156</v>
      </c>
      <c r="F915" s="344" t="s">
        <v>157</v>
      </c>
      <c r="G915" s="344" t="s">
        <v>425</v>
      </c>
      <c r="H915" s="212">
        <v>2555</v>
      </c>
      <c r="I915" s="212">
        <v>2527</v>
      </c>
      <c r="J915" s="212">
        <v>5174</v>
      </c>
      <c r="K915" s="212">
        <v>0</v>
      </c>
      <c r="L915" s="346">
        <v>10256</v>
      </c>
      <c r="M915" s="346">
        <v>123114</v>
      </c>
      <c r="N915" s="236">
        <v>8.3304904397550242E-2</v>
      </c>
      <c r="O915" s="347">
        <v>1833</v>
      </c>
      <c r="P915" s="347">
        <v>1742</v>
      </c>
      <c r="Q915" s="347">
        <v>3665</v>
      </c>
      <c r="R915" s="347">
        <v>0</v>
      </c>
      <c r="S915" s="348">
        <v>7240</v>
      </c>
      <c r="T915" s="157">
        <v>65169</v>
      </c>
      <c r="U915" s="349">
        <v>0.1110957663919962</v>
      </c>
      <c r="V915" s="350"/>
      <c r="W915" s="350"/>
      <c r="X915" s="350"/>
      <c r="Y915" s="350"/>
      <c r="Z915" s="351">
        <v>0</v>
      </c>
      <c r="AA915" s="352">
        <v>0</v>
      </c>
      <c r="AB915" s="353" t="s">
        <v>527</v>
      </c>
      <c r="AC915" s="354">
        <v>653</v>
      </c>
      <c r="AD915" s="354">
        <v>624</v>
      </c>
      <c r="AE915" s="354">
        <v>1313</v>
      </c>
      <c r="AF915" s="354">
        <v>0</v>
      </c>
      <c r="AG915" s="355">
        <v>2590</v>
      </c>
      <c r="AH915" s="167">
        <v>49510</v>
      </c>
      <c r="AI915" s="373">
        <v>5.2312664108260958E-2</v>
      </c>
      <c r="AJ915" s="357"/>
      <c r="AK915" s="357"/>
      <c r="AL915" s="357"/>
      <c r="AM915" s="357"/>
      <c r="AN915" s="358">
        <v>0</v>
      </c>
      <c r="AO915" s="359">
        <v>0</v>
      </c>
      <c r="AP915" s="360" t="s">
        <v>527</v>
      </c>
      <c r="AQ915" s="382">
        <v>69</v>
      </c>
      <c r="AR915" s="382">
        <v>161</v>
      </c>
      <c r="AS915" s="382">
        <v>196</v>
      </c>
      <c r="AT915" s="382"/>
      <c r="AU915" s="362">
        <v>426</v>
      </c>
      <c r="AV915" s="363">
        <v>8435</v>
      </c>
      <c r="AW915" s="364">
        <v>5.050385299347955E-2</v>
      </c>
    </row>
    <row r="916" spans="1:49" ht="14.25" customHeight="1" x14ac:dyDescent="0.2">
      <c r="A916" s="153">
        <v>915</v>
      </c>
      <c r="B916" s="153" t="str">
        <f t="shared" si="13"/>
        <v>CO-ARANutrition</v>
      </c>
      <c r="C916" s="343" t="s">
        <v>149</v>
      </c>
      <c r="D916" s="344" t="s">
        <v>149</v>
      </c>
      <c r="E916" s="344" t="s">
        <v>172</v>
      </c>
      <c r="F916" s="344" t="s">
        <v>173</v>
      </c>
      <c r="G916" s="344" t="s">
        <v>425</v>
      </c>
      <c r="H916" s="212">
        <v>1439</v>
      </c>
      <c r="I916" s="212">
        <v>1619</v>
      </c>
      <c r="J916" s="212">
        <v>4137</v>
      </c>
      <c r="K916" s="212">
        <v>0</v>
      </c>
      <c r="L916" s="346">
        <v>7195</v>
      </c>
      <c r="M916" s="346">
        <v>142517</v>
      </c>
      <c r="N916" s="236">
        <v>5.0485205273756814E-2</v>
      </c>
      <c r="O916" s="347">
        <v>114</v>
      </c>
      <c r="P916" s="347">
        <v>117</v>
      </c>
      <c r="Q916" s="347">
        <v>201</v>
      </c>
      <c r="R916" s="347">
        <v>0</v>
      </c>
      <c r="S916" s="348">
        <v>432</v>
      </c>
      <c r="T916" s="157">
        <v>3894</v>
      </c>
      <c r="U916" s="349">
        <v>0.11093990755007704</v>
      </c>
      <c r="V916" s="350"/>
      <c r="W916" s="350"/>
      <c r="X916" s="350"/>
      <c r="Y916" s="350"/>
      <c r="Z916" s="351">
        <v>0</v>
      </c>
      <c r="AA916" s="352">
        <v>0</v>
      </c>
      <c r="AB916" s="353" t="s">
        <v>527</v>
      </c>
      <c r="AC916" s="354">
        <v>34</v>
      </c>
      <c r="AD916" s="354">
        <v>35</v>
      </c>
      <c r="AE916" s="354">
        <v>60</v>
      </c>
      <c r="AF916" s="354">
        <v>0</v>
      </c>
      <c r="AG916" s="355">
        <v>129</v>
      </c>
      <c r="AH916" s="167">
        <v>2471</v>
      </c>
      <c r="AI916" s="373">
        <v>5.2205584783488468E-2</v>
      </c>
      <c r="AJ916" s="357">
        <v>1187</v>
      </c>
      <c r="AK916" s="357">
        <v>1370</v>
      </c>
      <c r="AL916" s="357">
        <v>3653</v>
      </c>
      <c r="AM916" s="357">
        <v>0</v>
      </c>
      <c r="AN916" s="358">
        <v>6210</v>
      </c>
      <c r="AO916" s="359">
        <v>127746</v>
      </c>
      <c r="AP916" s="360">
        <v>4.8612089615330423E-2</v>
      </c>
      <c r="AQ916" s="382">
        <v>104</v>
      </c>
      <c r="AR916" s="382">
        <v>97</v>
      </c>
      <c r="AS916" s="382">
        <v>223</v>
      </c>
      <c r="AT916" s="382"/>
      <c r="AU916" s="362">
        <v>424</v>
      </c>
      <c r="AV916" s="363">
        <v>8406</v>
      </c>
      <c r="AW916" s="364">
        <v>5.044016178919819E-2</v>
      </c>
    </row>
    <row r="917" spans="1:49" ht="14.25" customHeight="1" x14ac:dyDescent="0.2">
      <c r="A917" s="153">
        <v>916</v>
      </c>
      <c r="B917" s="153" t="str">
        <f t="shared" si="13"/>
        <v>CO-ATLNutrition</v>
      </c>
      <c r="C917" s="343" t="s">
        <v>149</v>
      </c>
      <c r="D917" s="344" t="s">
        <v>149</v>
      </c>
      <c r="E917" s="344" t="s">
        <v>154</v>
      </c>
      <c r="F917" s="344" t="s">
        <v>155</v>
      </c>
      <c r="G917" s="344" t="s">
        <v>425</v>
      </c>
      <c r="H917" s="212">
        <v>1868</v>
      </c>
      <c r="I917" s="212">
        <v>1985</v>
      </c>
      <c r="J917" s="212">
        <v>3179</v>
      </c>
      <c r="K917" s="212">
        <v>0</v>
      </c>
      <c r="L917" s="346">
        <v>7032</v>
      </c>
      <c r="M917" s="346">
        <v>85658</v>
      </c>
      <c r="N917" s="236">
        <v>8.209390833313876E-2</v>
      </c>
      <c r="O917" s="347">
        <v>1299</v>
      </c>
      <c r="P917" s="347">
        <v>1383</v>
      </c>
      <c r="Q917" s="347">
        <v>2170</v>
      </c>
      <c r="R917" s="347">
        <v>0</v>
      </c>
      <c r="S917" s="348">
        <v>4852</v>
      </c>
      <c r="T917" s="157">
        <v>43651</v>
      </c>
      <c r="U917" s="349">
        <v>0.11115438363382282</v>
      </c>
      <c r="V917" s="350"/>
      <c r="W917" s="350"/>
      <c r="X917" s="350"/>
      <c r="Y917" s="350"/>
      <c r="Z917" s="351">
        <v>0</v>
      </c>
      <c r="AA917" s="352">
        <v>0</v>
      </c>
      <c r="AB917" s="353" t="s">
        <v>527</v>
      </c>
      <c r="AC917" s="354">
        <v>455</v>
      </c>
      <c r="AD917" s="354">
        <v>486</v>
      </c>
      <c r="AE917" s="354">
        <v>763</v>
      </c>
      <c r="AF917" s="354">
        <v>0</v>
      </c>
      <c r="AG917" s="355">
        <v>1704</v>
      </c>
      <c r="AH917" s="167">
        <v>32547</v>
      </c>
      <c r="AI917" s="373">
        <v>5.2355055765508342E-2</v>
      </c>
      <c r="AJ917" s="357"/>
      <c r="AK917" s="357"/>
      <c r="AL917" s="357"/>
      <c r="AM917" s="357"/>
      <c r="AN917" s="358">
        <v>0</v>
      </c>
      <c r="AO917" s="359">
        <v>0</v>
      </c>
      <c r="AP917" s="360" t="s">
        <v>527</v>
      </c>
      <c r="AQ917" s="382">
        <v>114</v>
      </c>
      <c r="AR917" s="382">
        <v>116</v>
      </c>
      <c r="AS917" s="382">
        <v>246</v>
      </c>
      <c r="AT917" s="382"/>
      <c r="AU917" s="362">
        <v>476</v>
      </c>
      <c r="AV917" s="363">
        <v>9460</v>
      </c>
      <c r="AW917" s="364">
        <v>5.0317124735729385E-2</v>
      </c>
    </row>
    <row r="918" spans="1:49" ht="14.25" customHeight="1" x14ac:dyDescent="0.2">
      <c r="A918" s="153">
        <v>917</v>
      </c>
      <c r="B918" s="153" t="str">
        <f t="shared" si="13"/>
        <v>CO-DCNutrition</v>
      </c>
      <c r="C918" s="343" t="s">
        <v>149</v>
      </c>
      <c r="D918" s="344" t="s">
        <v>149</v>
      </c>
      <c r="E918" s="344" t="s">
        <v>150</v>
      </c>
      <c r="F918" s="344" t="s">
        <v>433</v>
      </c>
      <c r="G918" s="344" t="s">
        <v>425</v>
      </c>
      <c r="H918" s="212">
        <v>2747</v>
      </c>
      <c r="I918" s="212">
        <v>2843</v>
      </c>
      <c r="J918" s="212">
        <v>6464</v>
      </c>
      <c r="K918" s="212">
        <v>0</v>
      </c>
      <c r="L918" s="346">
        <v>12054</v>
      </c>
      <c r="M918" s="346">
        <v>148394</v>
      </c>
      <c r="N918" s="236">
        <v>8.1229699313988435E-2</v>
      </c>
      <c r="O918" s="347">
        <v>1830</v>
      </c>
      <c r="P918" s="347">
        <v>1895</v>
      </c>
      <c r="Q918" s="347">
        <v>4439</v>
      </c>
      <c r="R918" s="347">
        <v>0</v>
      </c>
      <c r="S918" s="348">
        <v>8164</v>
      </c>
      <c r="T918" s="157">
        <v>73470</v>
      </c>
      <c r="U918" s="349">
        <v>0.11112018510956853</v>
      </c>
      <c r="V918" s="350"/>
      <c r="W918" s="350"/>
      <c r="X918" s="350"/>
      <c r="Y918" s="350"/>
      <c r="Z918" s="351">
        <v>0</v>
      </c>
      <c r="AA918" s="352">
        <v>0</v>
      </c>
      <c r="AB918" s="353" t="s">
        <v>527</v>
      </c>
      <c r="AC918" s="354">
        <v>731</v>
      </c>
      <c r="AD918" s="354">
        <v>757</v>
      </c>
      <c r="AE918" s="354">
        <v>1773</v>
      </c>
      <c r="AF918" s="354">
        <v>0</v>
      </c>
      <c r="AG918" s="355">
        <v>3261</v>
      </c>
      <c r="AH918" s="167">
        <v>62258</v>
      </c>
      <c r="AI918" s="373">
        <v>5.2378810755244309E-2</v>
      </c>
      <c r="AJ918" s="357"/>
      <c r="AK918" s="357"/>
      <c r="AL918" s="357"/>
      <c r="AM918" s="357"/>
      <c r="AN918" s="358">
        <v>0</v>
      </c>
      <c r="AO918" s="359">
        <v>0</v>
      </c>
      <c r="AP918" s="360" t="s">
        <v>527</v>
      </c>
      <c r="AQ918" s="382">
        <v>186</v>
      </c>
      <c r="AR918" s="382">
        <v>191</v>
      </c>
      <c r="AS918" s="382">
        <v>252</v>
      </c>
      <c r="AT918" s="382"/>
      <c r="AU918" s="362">
        <v>629</v>
      </c>
      <c r="AV918" s="363">
        <v>12666</v>
      </c>
      <c r="AW918" s="364">
        <v>4.9660508447813043E-2</v>
      </c>
    </row>
    <row r="919" spans="1:49" ht="14.25" customHeight="1" x14ac:dyDescent="0.2">
      <c r="A919" s="153">
        <v>918</v>
      </c>
      <c r="B919" s="153" t="str">
        <f t="shared" si="13"/>
        <v>CO-BOLNutrition</v>
      </c>
      <c r="C919" s="343" t="s">
        <v>149</v>
      </c>
      <c r="D919" s="344" t="s">
        <v>149</v>
      </c>
      <c r="E919" s="344" t="s">
        <v>168</v>
      </c>
      <c r="F919" s="344" t="s">
        <v>169</v>
      </c>
      <c r="G919" s="344" t="s">
        <v>425</v>
      </c>
      <c r="H919" s="212">
        <v>1141</v>
      </c>
      <c r="I919" s="212">
        <v>1073</v>
      </c>
      <c r="J919" s="212">
        <v>1480</v>
      </c>
      <c r="K919" s="212">
        <v>0</v>
      </c>
      <c r="L919" s="346">
        <v>3694</v>
      </c>
      <c r="M919" s="346">
        <v>45750</v>
      </c>
      <c r="N919" s="236">
        <v>8.0743169398907105E-2</v>
      </c>
      <c r="O919" s="347">
        <v>793</v>
      </c>
      <c r="P919" s="347">
        <v>723</v>
      </c>
      <c r="Q919" s="347">
        <v>961</v>
      </c>
      <c r="R919" s="347">
        <v>0</v>
      </c>
      <c r="S919" s="348">
        <v>2477</v>
      </c>
      <c r="T919" s="157">
        <v>22287</v>
      </c>
      <c r="U919" s="349">
        <v>0.11114102391528694</v>
      </c>
      <c r="V919" s="350"/>
      <c r="W919" s="350"/>
      <c r="X919" s="350"/>
      <c r="Y919" s="350"/>
      <c r="Z919" s="351">
        <v>0</v>
      </c>
      <c r="AA919" s="352">
        <v>0</v>
      </c>
      <c r="AB919" s="353" t="s">
        <v>527</v>
      </c>
      <c r="AC919" s="354">
        <v>279</v>
      </c>
      <c r="AD919" s="354">
        <v>255</v>
      </c>
      <c r="AE919" s="354">
        <v>339</v>
      </c>
      <c r="AF919" s="354">
        <v>0</v>
      </c>
      <c r="AG919" s="355">
        <v>873</v>
      </c>
      <c r="AH919" s="167">
        <v>16683</v>
      </c>
      <c r="AI919" s="373">
        <v>5.2328717856500631E-2</v>
      </c>
      <c r="AJ919" s="357"/>
      <c r="AK919" s="357"/>
      <c r="AL919" s="357"/>
      <c r="AM919" s="357"/>
      <c r="AN919" s="358">
        <v>0</v>
      </c>
      <c r="AO919" s="359">
        <v>0</v>
      </c>
      <c r="AP919" s="360" t="s">
        <v>527</v>
      </c>
      <c r="AQ919" s="382">
        <v>69</v>
      </c>
      <c r="AR919" s="382">
        <v>95</v>
      </c>
      <c r="AS919" s="382">
        <v>180</v>
      </c>
      <c r="AT919" s="382"/>
      <c r="AU919" s="362">
        <v>344</v>
      </c>
      <c r="AV919" s="363">
        <v>6780</v>
      </c>
      <c r="AW919" s="364">
        <v>5.0737463126843657E-2</v>
      </c>
    </row>
    <row r="920" spans="1:49" ht="14.25" customHeight="1" x14ac:dyDescent="0.2">
      <c r="A920" s="153">
        <v>919</v>
      </c>
      <c r="B920" s="153" t="str">
        <f t="shared" si="13"/>
        <v>CO-BOYNutrition</v>
      </c>
      <c r="C920" s="343" t="s">
        <v>149</v>
      </c>
      <c r="D920" s="344" t="s">
        <v>149</v>
      </c>
      <c r="E920" s="344" t="s">
        <v>180</v>
      </c>
      <c r="F920" s="344" t="s">
        <v>181</v>
      </c>
      <c r="G920" s="344" t="s">
        <v>425</v>
      </c>
      <c r="H920" s="212">
        <v>378</v>
      </c>
      <c r="I920" s="212">
        <v>393</v>
      </c>
      <c r="J920" s="212">
        <v>582</v>
      </c>
      <c r="K920" s="212">
        <v>0</v>
      </c>
      <c r="L920" s="346">
        <v>1353</v>
      </c>
      <c r="M920" s="346">
        <v>15867</v>
      </c>
      <c r="N920" s="236">
        <v>8.5271317829457363E-2</v>
      </c>
      <c r="O920" s="347">
        <v>281</v>
      </c>
      <c r="P920" s="347">
        <v>262</v>
      </c>
      <c r="Q920" s="347">
        <v>437</v>
      </c>
      <c r="R920" s="347">
        <v>0</v>
      </c>
      <c r="S920" s="348">
        <v>980</v>
      </c>
      <c r="T920" s="157">
        <v>8812</v>
      </c>
      <c r="U920" s="349">
        <v>0.1112119836586473</v>
      </c>
      <c r="V920" s="350"/>
      <c r="W920" s="350"/>
      <c r="X920" s="350"/>
      <c r="Y920" s="350"/>
      <c r="Z920" s="351">
        <v>0</v>
      </c>
      <c r="AA920" s="352">
        <v>0</v>
      </c>
      <c r="AB920" s="353" t="s">
        <v>527</v>
      </c>
      <c r="AC920" s="354">
        <v>83</v>
      </c>
      <c r="AD920" s="354">
        <v>77</v>
      </c>
      <c r="AE920" s="354">
        <v>128</v>
      </c>
      <c r="AF920" s="354">
        <v>0</v>
      </c>
      <c r="AG920" s="355">
        <v>288</v>
      </c>
      <c r="AH920" s="167">
        <v>5513</v>
      </c>
      <c r="AI920" s="373">
        <v>5.2240159622709961E-2</v>
      </c>
      <c r="AJ920" s="357"/>
      <c r="AK920" s="357"/>
      <c r="AL920" s="357"/>
      <c r="AM920" s="357"/>
      <c r="AN920" s="358">
        <v>0</v>
      </c>
      <c r="AO920" s="359">
        <v>0</v>
      </c>
      <c r="AP920" s="360" t="s">
        <v>527</v>
      </c>
      <c r="AQ920" s="382">
        <v>14</v>
      </c>
      <c r="AR920" s="382">
        <v>54</v>
      </c>
      <c r="AS920" s="382">
        <v>17</v>
      </c>
      <c r="AT920" s="382"/>
      <c r="AU920" s="362">
        <v>85</v>
      </c>
      <c r="AV920" s="363">
        <v>1542</v>
      </c>
      <c r="AW920" s="364">
        <v>5.5123216601815822E-2</v>
      </c>
    </row>
    <row r="921" spans="1:49" ht="14.25" customHeight="1" x14ac:dyDescent="0.2">
      <c r="A921" s="153">
        <v>920</v>
      </c>
      <c r="B921" s="153" t="str">
        <f t="shared" si="13"/>
        <v>CO-CALNutrition</v>
      </c>
      <c r="C921" s="343" t="s">
        <v>149</v>
      </c>
      <c r="D921" s="344" t="s">
        <v>149</v>
      </c>
      <c r="E921" s="344" t="s">
        <v>194</v>
      </c>
      <c r="F921" s="344" t="s">
        <v>195</v>
      </c>
      <c r="G921" s="344" t="s">
        <v>425</v>
      </c>
      <c r="H921" s="212">
        <v>183</v>
      </c>
      <c r="I921" s="212">
        <v>180</v>
      </c>
      <c r="J921" s="212">
        <v>382</v>
      </c>
      <c r="K921" s="212">
        <v>0</v>
      </c>
      <c r="L921" s="346">
        <v>745</v>
      </c>
      <c r="M921" s="346">
        <v>8948</v>
      </c>
      <c r="N921" s="236">
        <v>8.3258828788556102E-2</v>
      </c>
      <c r="O921" s="347">
        <v>122</v>
      </c>
      <c r="P921" s="347">
        <v>121</v>
      </c>
      <c r="Q921" s="347">
        <v>246</v>
      </c>
      <c r="R921" s="347">
        <v>0</v>
      </c>
      <c r="S921" s="348">
        <v>489</v>
      </c>
      <c r="T921" s="157">
        <v>4406</v>
      </c>
      <c r="U921" s="349">
        <v>0.11098502042669088</v>
      </c>
      <c r="V921" s="350"/>
      <c r="W921" s="350"/>
      <c r="X921" s="350"/>
      <c r="Y921" s="350"/>
      <c r="Z921" s="351">
        <v>0</v>
      </c>
      <c r="AA921" s="352">
        <v>0</v>
      </c>
      <c r="AB921" s="353" t="s">
        <v>527</v>
      </c>
      <c r="AC921" s="354">
        <v>47</v>
      </c>
      <c r="AD921" s="354">
        <v>47</v>
      </c>
      <c r="AE921" s="354">
        <v>94</v>
      </c>
      <c r="AF921" s="354">
        <v>0</v>
      </c>
      <c r="AG921" s="355">
        <v>188</v>
      </c>
      <c r="AH921" s="167">
        <v>3602</v>
      </c>
      <c r="AI921" s="373">
        <v>5.2193225985563578E-2</v>
      </c>
      <c r="AJ921" s="357"/>
      <c r="AK921" s="357"/>
      <c r="AL921" s="357"/>
      <c r="AM921" s="357"/>
      <c r="AN921" s="358">
        <v>0</v>
      </c>
      <c r="AO921" s="359">
        <v>0</v>
      </c>
      <c r="AP921" s="360" t="s">
        <v>527</v>
      </c>
      <c r="AQ921" s="382">
        <v>14</v>
      </c>
      <c r="AR921" s="382">
        <v>12</v>
      </c>
      <c r="AS921" s="382">
        <v>42</v>
      </c>
      <c r="AT921" s="382"/>
      <c r="AU921" s="362">
        <v>68</v>
      </c>
      <c r="AV921" s="363">
        <v>940</v>
      </c>
      <c r="AW921" s="364">
        <v>7.2340425531914887E-2</v>
      </c>
    </row>
    <row r="922" spans="1:49" ht="14.25" customHeight="1" x14ac:dyDescent="0.2">
      <c r="A922" s="153">
        <v>921</v>
      </c>
      <c r="B922" s="153" t="str">
        <f t="shared" si="13"/>
        <v>CO-CAQNutrition</v>
      </c>
      <c r="C922" s="343" t="s">
        <v>149</v>
      </c>
      <c r="D922" s="344" t="s">
        <v>149</v>
      </c>
      <c r="E922" s="344" t="s">
        <v>207</v>
      </c>
      <c r="F922" s="344" t="s">
        <v>208</v>
      </c>
      <c r="G922" s="344" t="s">
        <v>425</v>
      </c>
      <c r="H922" s="212">
        <v>0</v>
      </c>
      <c r="I922" s="212">
        <v>0</v>
      </c>
      <c r="J922" s="212">
        <v>0</v>
      </c>
      <c r="K922" s="212">
        <v>0</v>
      </c>
      <c r="L922" s="346">
        <v>0</v>
      </c>
      <c r="M922" s="346">
        <v>1478</v>
      </c>
      <c r="N922" s="236">
        <v>0</v>
      </c>
      <c r="O922" s="347">
        <v>0</v>
      </c>
      <c r="P922" s="347">
        <v>0</v>
      </c>
      <c r="Q922" s="347">
        <v>0</v>
      </c>
      <c r="R922" s="347"/>
      <c r="S922" s="348">
        <v>0</v>
      </c>
      <c r="T922" s="157">
        <v>666</v>
      </c>
      <c r="U922" s="349">
        <v>0</v>
      </c>
      <c r="V922" s="350"/>
      <c r="W922" s="350"/>
      <c r="X922" s="350"/>
      <c r="Y922" s="350"/>
      <c r="Z922" s="351">
        <v>0</v>
      </c>
      <c r="AA922" s="352">
        <v>0</v>
      </c>
      <c r="AB922" s="353" t="s">
        <v>527</v>
      </c>
      <c r="AC922" s="354">
        <v>0</v>
      </c>
      <c r="AD922" s="354">
        <v>0</v>
      </c>
      <c r="AE922" s="354">
        <v>0</v>
      </c>
      <c r="AF922" s="354">
        <v>0</v>
      </c>
      <c r="AG922" s="355">
        <v>0</v>
      </c>
      <c r="AH922" s="167">
        <v>500</v>
      </c>
      <c r="AI922" s="373">
        <v>0</v>
      </c>
      <c r="AJ922" s="357"/>
      <c r="AK922" s="357"/>
      <c r="AL922" s="357"/>
      <c r="AM922" s="357"/>
      <c r="AN922" s="358">
        <v>0</v>
      </c>
      <c r="AO922" s="359">
        <v>0</v>
      </c>
      <c r="AP922" s="360" t="s">
        <v>527</v>
      </c>
      <c r="AQ922" s="382"/>
      <c r="AR922" s="382"/>
      <c r="AS922" s="382"/>
      <c r="AT922" s="382"/>
      <c r="AU922" s="362">
        <v>0</v>
      </c>
      <c r="AV922" s="363">
        <v>312</v>
      </c>
      <c r="AW922" s="364">
        <v>0</v>
      </c>
    </row>
    <row r="923" spans="1:49" ht="14.25" customHeight="1" x14ac:dyDescent="0.2">
      <c r="A923" s="153">
        <v>922</v>
      </c>
      <c r="B923" s="153" t="str">
        <f t="shared" si="13"/>
        <v>CO-CASNutrition</v>
      </c>
      <c r="C923" s="343" t="s">
        <v>149</v>
      </c>
      <c r="D923" s="344" t="s">
        <v>149</v>
      </c>
      <c r="E923" s="344" t="s">
        <v>176</v>
      </c>
      <c r="F923" s="344" t="s">
        <v>177</v>
      </c>
      <c r="G923" s="344" t="s">
        <v>425</v>
      </c>
      <c r="H923" s="212">
        <v>0</v>
      </c>
      <c r="I923" s="212">
        <v>0</v>
      </c>
      <c r="J923" s="212">
        <v>0</v>
      </c>
      <c r="K923" s="212">
        <v>0</v>
      </c>
      <c r="L923" s="346">
        <v>0</v>
      </c>
      <c r="M923" s="346">
        <v>5669</v>
      </c>
      <c r="N923" s="236">
        <v>0</v>
      </c>
      <c r="O923" s="347">
        <v>0</v>
      </c>
      <c r="P923" s="347">
        <v>0</v>
      </c>
      <c r="Q923" s="347">
        <v>0</v>
      </c>
      <c r="R923" s="347"/>
      <c r="S923" s="348">
        <v>0</v>
      </c>
      <c r="T923" s="157">
        <v>3023</v>
      </c>
      <c r="U923" s="349">
        <v>0</v>
      </c>
      <c r="V923" s="350"/>
      <c r="W923" s="350"/>
      <c r="X923" s="350"/>
      <c r="Y923" s="350"/>
      <c r="Z923" s="351">
        <v>0</v>
      </c>
      <c r="AA923" s="352">
        <v>0</v>
      </c>
      <c r="AB923" s="353" t="s">
        <v>527</v>
      </c>
      <c r="AC923" s="354">
        <v>0</v>
      </c>
      <c r="AD923" s="354">
        <v>0</v>
      </c>
      <c r="AE923" s="354">
        <v>0</v>
      </c>
      <c r="AF923" s="354">
        <v>0</v>
      </c>
      <c r="AG923" s="355">
        <v>0</v>
      </c>
      <c r="AH923" s="167">
        <v>2169</v>
      </c>
      <c r="AI923" s="373">
        <v>0</v>
      </c>
      <c r="AJ923" s="357"/>
      <c r="AK923" s="357"/>
      <c r="AL923" s="357"/>
      <c r="AM923" s="357"/>
      <c r="AN923" s="358">
        <v>0</v>
      </c>
      <c r="AO923" s="359">
        <v>0</v>
      </c>
      <c r="AP923" s="360" t="s">
        <v>527</v>
      </c>
      <c r="AQ923" s="382"/>
      <c r="AR923" s="382"/>
      <c r="AS923" s="382"/>
      <c r="AT923" s="382"/>
      <c r="AU923" s="362">
        <v>0</v>
      </c>
      <c r="AV923" s="363">
        <v>477</v>
      </c>
      <c r="AW923" s="364">
        <v>0</v>
      </c>
    </row>
    <row r="924" spans="1:49" ht="14.25" customHeight="1" x14ac:dyDescent="0.2">
      <c r="A924" s="153">
        <v>923</v>
      </c>
      <c r="B924" s="153" t="str">
        <f t="shared" si="13"/>
        <v>CO-CAUNutrition</v>
      </c>
      <c r="C924" s="343" t="s">
        <v>149</v>
      </c>
      <c r="D924" s="344" t="s">
        <v>149</v>
      </c>
      <c r="E924" s="344" t="s">
        <v>190</v>
      </c>
      <c r="F924" s="344" t="s">
        <v>191</v>
      </c>
      <c r="G924" s="344" t="s">
        <v>425</v>
      </c>
      <c r="H924" s="212">
        <v>214</v>
      </c>
      <c r="I924" s="212">
        <v>256</v>
      </c>
      <c r="J924" s="212">
        <v>442</v>
      </c>
      <c r="K924" s="212">
        <v>0</v>
      </c>
      <c r="L924" s="346">
        <v>912</v>
      </c>
      <c r="M924" s="346">
        <v>10360</v>
      </c>
      <c r="N924" s="236">
        <v>8.803088803088803E-2</v>
      </c>
      <c r="O924" s="347">
        <v>160</v>
      </c>
      <c r="P924" s="347">
        <v>194</v>
      </c>
      <c r="Q924" s="347">
        <v>330</v>
      </c>
      <c r="R924" s="347">
        <v>0</v>
      </c>
      <c r="S924" s="348">
        <v>684</v>
      </c>
      <c r="T924" s="157">
        <v>6149</v>
      </c>
      <c r="U924" s="349">
        <v>0.11123759960969264</v>
      </c>
      <c r="V924" s="350"/>
      <c r="W924" s="350"/>
      <c r="X924" s="350"/>
      <c r="Y924" s="350"/>
      <c r="Z924" s="351">
        <v>0</v>
      </c>
      <c r="AA924" s="352">
        <v>0</v>
      </c>
      <c r="AB924" s="353" t="s">
        <v>527</v>
      </c>
      <c r="AC924" s="354">
        <v>50</v>
      </c>
      <c r="AD924" s="354">
        <v>59</v>
      </c>
      <c r="AE924" s="354">
        <v>102</v>
      </c>
      <c r="AF924" s="354">
        <v>0</v>
      </c>
      <c r="AG924" s="355">
        <v>211</v>
      </c>
      <c r="AH924" s="167">
        <v>4037</v>
      </c>
      <c r="AI924" s="373">
        <v>5.2266534555362891E-2</v>
      </c>
      <c r="AJ924" s="357"/>
      <c r="AK924" s="357"/>
      <c r="AL924" s="357"/>
      <c r="AM924" s="357"/>
      <c r="AN924" s="358">
        <v>0</v>
      </c>
      <c r="AO924" s="359">
        <v>0</v>
      </c>
      <c r="AP924" s="360" t="s">
        <v>527</v>
      </c>
      <c r="AQ924" s="382">
        <v>4</v>
      </c>
      <c r="AR924" s="382">
        <v>3</v>
      </c>
      <c r="AS924" s="382">
        <v>10</v>
      </c>
      <c r="AT924" s="382"/>
      <c r="AU924" s="362">
        <v>17</v>
      </c>
      <c r="AV924" s="363">
        <v>174</v>
      </c>
      <c r="AW924" s="364">
        <v>9.7701149425287362E-2</v>
      </c>
    </row>
    <row r="925" spans="1:49" ht="14.25" customHeight="1" x14ac:dyDescent="0.2">
      <c r="A925" s="153">
        <v>924</v>
      </c>
      <c r="B925" s="153" t="str">
        <f t="shared" si="13"/>
        <v>CO-CESNutrition</v>
      </c>
      <c r="C925" s="343" t="s">
        <v>149</v>
      </c>
      <c r="D925" s="344" t="s">
        <v>149</v>
      </c>
      <c r="E925" s="344" t="s">
        <v>170</v>
      </c>
      <c r="F925" s="344" t="s">
        <v>171</v>
      </c>
      <c r="G925" s="344" t="s">
        <v>425</v>
      </c>
      <c r="H925" s="212">
        <v>884</v>
      </c>
      <c r="I925" s="212">
        <v>837</v>
      </c>
      <c r="J925" s="212">
        <v>1363</v>
      </c>
      <c r="K925" s="212">
        <v>0</v>
      </c>
      <c r="L925" s="346">
        <v>3084</v>
      </c>
      <c r="M925" s="346">
        <v>37069</v>
      </c>
      <c r="N925" s="236">
        <v>8.3196201677951928E-2</v>
      </c>
      <c r="O925" s="347">
        <v>626</v>
      </c>
      <c r="P925" s="347">
        <v>590</v>
      </c>
      <c r="Q925" s="347">
        <v>953</v>
      </c>
      <c r="R925" s="347">
        <v>0</v>
      </c>
      <c r="S925" s="348">
        <v>2169</v>
      </c>
      <c r="T925" s="157">
        <v>19520</v>
      </c>
      <c r="U925" s="349">
        <v>0.11111680327868853</v>
      </c>
      <c r="V925" s="350"/>
      <c r="W925" s="350"/>
      <c r="X925" s="350"/>
      <c r="Y925" s="350"/>
      <c r="Z925" s="351">
        <v>0</v>
      </c>
      <c r="AA925" s="352">
        <v>0</v>
      </c>
      <c r="AB925" s="353" t="s">
        <v>527</v>
      </c>
      <c r="AC925" s="354">
        <v>201</v>
      </c>
      <c r="AD925" s="354">
        <v>190</v>
      </c>
      <c r="AE925" s="354">
        <v>306</v>
      </c>
      <c r="AF925" s="354">
        <v>0</v>
      </c>
      <c r="AG925" s="355">
        <v>697</v>
      </c>
      <c r="AH925" s="167">
        <v>13311</v>
      </c>
      <c r="AI925" s="373">
        <v>5.2362707535121331E-2</v>
      </c>
      <c r="AJ925" s="357"/>
      <c r="AK925" s="357"/>
      <c r="AL925" s="357"/>
      <c r="AM925" s="357"/>
      <c r="AN925" s="358">
        <v>0</v>
      </c>
      <c r="AO925" s="359">
        <v>0</v>
      </c>
      <c r="AP925" s="360" t="s">
        <v>527</v>
      </c>
      <c r="AQ925" s="382">
        <v>57</v>
      </c>
      <c r="AR925" s="382">
        <v>57</v>
      </c>
      <c r="AS925" s="382">
        <v>104</v>
      </c>
      <c r="AT925" s="382"/>
      <c r="AU925" s="362">
        <v>218</v>
      </c>
      <c r="AV925" s="363">
        <v>4238</v>
      </c>
      <c r="AW925" s="364">
        <v>5.1439358187824448E-2</v>
      </c>
    </row>
    <row r="926" spans="1:49" ht="14.25" customHeight="1" x14ac:dyDescent="0.2">
      <c r="A926" s="153">
        <v>925</v>
      </c>
      <c r="B926" s="153" t="str">
        <f t="shared" si="13"/>
        <v>CO-CHONutrition</v>
      </c>
      <c r="C926" s="343" t="s">
        <v>149</v>
      </c>
      <c r="D926" s="344" t="s">
        <v>149</v>
      </c>
      <c r="E926" s="344" t="s">
        <v>205</v>
      </c>
      <c r="F926" s="344" t="s">
        <v>206</v>
      </c>
      <c r="G926" s="344" t="s">
        <v>425</v>
      </c>
      <c r="H926" s="212">
        <v>71</v>
      </c>
      <c r="I926" s="212">
        <v>36</v>
      </c>
      <c r="J926" s="212">
        <v>78</v>
      </c>
      <c r="K926" s="212">
        <v>0</v>
      </c>
      <c r="L926" s="346">
        <v>185</v>
      </c>
      <c r="M926" s="346">
        <v>2136</v>
      </c>
      <c r="N926" s="236">
        <v>8.6610486891385771E-2</v>
      </c>
      <c r="O926" s="347">
        <v>45</v>
      </c>
      <c r="P926" s="347">
        <v>27</v>
      </c>
      <c r="Q926" s="347">
        <v>52</v>
      </c>
      <c r="R926" s="347">
        <v>0</v>
      </c>
      <c r="S926" s="348">
        <v>124</v>
      </c>
      <c r="T926" s="157">
        <v>1128</v>
      </c>
      <c r="U926" s="349">
        <v>0.1099290780141844</v>
      </c>
      <c r="V926" s="350"/>
      <c r="W926" s="350"/>
      <c r="X926" s="350"/>
      <c r="Y926" s="350"/>
      <c r="Z926" s="351">
        <v>0</v>
      </c>
      <c r="AA926" s="352">
        <v>0</v>
      </c>
      <c r="AB926" s="353" t="s">
        <v>527</v>
      </c>
      <c r="AC926" s="354">
        <v>16</v>
      </c>
      <c r="AD926" s="354">
        <v>9</v>
      </c>
      <c r="AE926" s="354">
        <v>19</v>
      </c>
      <c r="AF926" s="354">
        <v>0</v>
      </c>
      <c r="AG926" s="355">
        <v>44</v>
      </c>
      <c r="AH926" s="167">
        <v>828</v>
      </c>
      <c r="AI926" s="373">
        <v>5.3140096618357488E-2</v>
      </c>
      <c r="AJ926" s="357"/>
      <c r="AK926" s="357"/>
      <c r="AL926" s="357"/>
      <c r="AM926" s="357"/>
      <c r="AN926" s="358">
        <v>0</v>
      </c>
      <c r="AO926" s="359">
        <v>0</v>
      </c>
      <c r="AP926" s="360" t="s">
        <v>527</v>
      </c>
      <c r="AQ926" s="382">
        <v>10</v>
      </c>
      <c r="AR926" s="382"/>
      <c r="AS926" s="382">
        <v>7</v>
      </c>
      <c r="AT926" s="382"/>
      <c r="AU926" s="362">
        <v>17</v>
      </c>
      <c r="AV926" s="363">
        <v>180</v>
      </c>
      <c r="AW926" s="364">
        <v>9.4444444444444442E-2</v>
      </c>
    </row>
    <row r="927" spans="1:49" ht="14.25" customHeight="1" x14ac:dyDescent="0.2">
      <c r="A927" s="153">
        <v>926</v>
      </c>
      <c r="B927" s="153" t="str">
        <f t="shared" si="13"/>
        <v>CO-CORNutrition</v>
      </c>
      <c r="C927" s="343" t="s">
        <v>149</v>
      </c>
      <c r="D927" s="344" t="s">
        <v>149</v>
      </c>
      <c r="E927" s="344" t="s">
        <v>184</v>
      </c>
      <c r="F927" s="344" t="s">
        <v>185</v>
      </c>
      <c r="G927" s="344" t="s">
        <v>425</v>
      </c>
      <c r="H927" s="212">
        <v>290</v>
      </c>
      <c r="I927" s="212">
        <v>281</v>
      </c>
      <c r="J927" s="212">
        <v>453</v>
      </c>
      <c r="K927" s="212">
        <v>0</v>
      </c>
      <c r="L927" s="346">
        <v>1024</v>
      </c>
      <c r="M927" s="346">
        <v>13814</v>
      </c>
      <c r="N927" s="236">
        <v>7.4127696539742285E-2</v>
      </c>
      <c r="O927" s="347">
        <v>190</v>
      </c>
      <c r="P927" s="347">
        <v>147</v>
      </c>
      <c r="Q927" s="347">
        <v>233</v>
      </c>
      <c r="R927" s="347">
        <v>0</v>
      </c>
      <c r="S927" s="348">
        <v>570</v>
      </c>
      <c r="T927" s="157">
        <v>5123</v>
      </c>
      <c r="U927" s="349">
        <v>0.111262931875854</v>
      </c>
      <c r="V927" s="350"/>
      <c r="W927" s="350"/>
      <c r="X927" s="350"/>
      <c r="Y927" s="350"/>
      <c r="Z927" s="351">
        <v>0</v>
      </c>
      <c r="AA927" s="352">
        <v>0</v>
      </c>
      <c r="AB927" s="353" t="s">
        <v>527</v>
      </c>
      <c r="AC927" s="354">
        <v>75</v>
      </c>
      <c r="AD927" s="354">
        <v>57</v>
      </c>
      <c r="AE927" s="354">
        <v>91</v>
      </c>
      <c r="AF927" s="354">
        <v>0</v>
      </c>
      <c r="AG927" s="355">
        <v>223</v>
      </c>
      <c r="AH927" s="167">
        <v>4237</v>
      </c>
      <c r="AI927" s="373">
        <v>5.2631578947368418E-2</v>
      </c>
      <c r="AJ927" s="357"/>
      <c r="AK927" s="357"/>
      <c r="AL927" s="357"/>
      <c r="AM927" s="357"/>
      <c r="AN927" s="358">
        <v>0</v>
      </c>
      <c r="AO927" s="359">
        <v>0</v>
      </c>
      <c r="AP927" s="360" t="s">
        <v>527</v>
      </c>
      <c r="AQ927" s="382">
        <v>25</v>
      </c>
      <c r="AR927" s="382">
        <v>77</v>
      </c>
      <c r="AS927" s="382">
        <v>129</v>
      </c>
      <c r="AT927" s="382"/>
      <c r="AU927" s="362">
        <v>231</v>
      </c>
      <c r="AV927" s="363">
        <v>4454</v>
      </c>
      <c r="AW927" s="364">
        <v>5.1863493488998651E-2</v>
      </c>
    </row>
    <row r="928" spans="1:49" ht="14.25" customHeight="1" x14ac:dyDescent="0.2">
      <c r="A928" s="153">
        <v>927</v>
      </c>
      <c r="B928" s="153" t="str">
        <f t="shared" si="13"/>
        <v>CO-CUNNutrition</v>
      </c>
      <c r="C928" s="343" t="s">
        <v>149</v>
      </c>
      <c r="D928" s="344" t="s">
        <v>149</v>
      </c>
      <c r="E928" s="344" t="s">
        <v>162</v>
      </c>
      <c r="F928" s="344" t="s">
        <v>163</v>
      </c>
      <c r="G928" s="344" t="s">
        <v>425</v>
      </c>
      <c r="H928" s="212">
        <v>1280</v>
      </c>
      <c r="I928" s="212">
        <v>1559</v>
      </c>
      <c r="J928" s="212">
        <v>3174</v>
      </c>
      <c r="K928" s="212">
        <v>0</v>
      </c>
      <c r="L928" s="346">
        <v>6013</v>
      </c>
      <c r="M928" s="346">
        <v>72629</v>
      </c>
      <c r="N928" s="236">
        <v>8.2790620826391659E-2</v>
      </c>
      <c r="O928" s="347">
        <v>866</v>
      </c>
      <c r="P928" s="347">
        <v>1092</v>
      </c>
      <c r="Q928" s="347">
        <v>2232</v>
      </c>
      <c r="R928" s="347">
        <v>0</v>
      </c>
      <c r="S928" s="348">
        <v>4190</v>
      </c>
      <c r="T928" s="157">
        <v>37708</v>
      </c>
      <c r="U928" s="349">
        <v>0.11111700434920972</v>
      </c>
      <c r="V928" s="350"/>
      <c r="W928" s="350"/>
      <c r="X928" s="350"/>
      <c r="Y928" s="350"/>
      <c r="Z928" s="351">
        <v>0</v>
      </c>
      <c r="AA928" s="352">
        <v>0</v>
      </c>
      <c r="AB928" s="353" t="s">
        <v>527</v>
      </c>
      <c r="AC928" s="354">
        <v>327</v>
      </c>
      <c r="AD928" s="354">
        <v>412</v>
      </c>
      <c r="AE928" s="354">
        <v>842</v>
      </c>
      <c r="AF928" s="354">
        <v>0</v>
      </c>
      <c r="AG928" s="355">
        <v>1581</v>
      </c>
      <c r="AH928" s="167">
        <v>30184</v>
      </c>
      <c r="AI928" s="373">
        <v>5.2378743705274317E-2</v>
      </c>
      <c r="AJ928" s="357"/>
      <c r="AK928" s="357"/>
      <c r="AL928" s="357"/>
      <c r="AM928" s="357"/>
      <c r="AN928" s="358">
        <v>0</v>
      </c>
      <c r="AO928" s="359">
        <v>0</v>
      </c>
      <c r="AP928" s="360" t="s">
        <v>527</v>
      </c>
      <c r="AQ928" s="382">
        <v>87</v>
      </c>
      <c r="AR928" s="382">
        <v>55</v>
      </c>
      <c r="AS928" s="382">
        <v>100</v>
      </c>
      <c r="AT928" s="382"/>
      <c r="AU928" s="362">
        <v>242</v>
      </c>
      <c r="AV928" s="363">
        <v>4737</v>
      </c>
      <c r="AW928" s="364">
        <v>5.1087185982689465E-2</v>
      </c>
    </row>
    <row r="929" spans="1:49" ht="14.25" customHeight="1" x14ac:dyDescent="0.2">
      <c r="A929" s="153">
        <v>928</v>
      </c>
      <c r="B929" s="153" t="str">
        <f t="shared" si="13"/>
        <v>CO-GUANutrition</v>
      </c>
      <c r="C929" s="343" t="s">
        <v>149</v>
      </c>
      <c r="D929" s="344" t="s">
        <v>149</v>
      </c>
      <c r="E929" s="344" t="s">
        <v>196</v>
      </c>
      <c r="F929" s="344" t="s">
        <v>197</v>
      </c>
      <c r="G929" s="344" t="s">
        <v>425</v>
      </c>
      <c r="H929" s="212">
        <v>31</v>
      </c>
      <c r="I929" s="212">
        <v>36</v>
      </c>
      <c r="J929" s="212">
        <v>67</v>
      </c>
      <c r="K929" s="212">
        <v>0</v>
      </c>
      <c r="L929" s="346">
        <v>134</v>
      </c>
      <c r="M929" s="346">
        <v>1391</v>
      </c>
      <c r="N929" s="236">
        <v>9.6333572969086984E-2</v>
      </c>
      <c r="O929" s="347">
        <v>21</v>
      </c>
      <c r="P929" s="347">
        <v>25</v>
      </c>
      <c r="Q929" s="347">
        <v>46</v>
      </c>
      <c r="R929" s="347">
        <v>0</v>
      </c>
      <c r="S929" s="348">
        <v>92</v>
      </c>
      <c r="T929" s="157">
        <v>820</v>
      </c>
      <c r="U929" s="349">
        <v>0.11219512195121951</v>
      </c>
      <c r="V929" s="350"/>
      <c r="W929" s="350"/>
      <c r="X929" s="350"/>
      <c r="Y929" s="350"/>
      <c r="Z929" s="351">
        <v>0</v>
      </c>
      <c r="AA929" s="352">
        <v>0</v>
      </c>
      <c r="AB929" s="353" t="s">
        <v>527</v>
      </c>
      <c r="AC929" s="354">
        <v>6</v>
      </c>
      <c r="AD929" s="354">
        <v>7</v>
      </c>
      <c r="AE929" s="354">
        <v>12</v>
      </c>
      <c r="AF929" s="354">
        <v>0</v>
      </c>
      <c r="AG929" s="355">
        <v>25</v>
      </c>
      <c r="AH929" s="167">
        <v>492</v>
      </c>
      <c r="AI929" s="373">
        <v>5.08130081300813E-2</v>
      </c>
      <c r="AJ929" s="357"/>
      <c r="AK929" s="357"/>
      <c r="AL929" s="357"/>
      <c r="AM929" s="357"/>
      <c r="AN929" s="358">
        <v>0</v>
      </c>
      <c r="AO929" s="359">
        <v>0</v>
      </c>
      <c r="AP929" s="360" t="s">
        <v>527</v>
      </c>
      <c r="AQ929" s="382">
        <v>4</v>
      </c>
      <c r="AR929" s="382">
        <v>4</v>
      </c>
      <c r="AS929" s="382">
        <v>9</v>
      </c>
      <c r="AT929" s="382"/>
      <c r="AU929" s="362">
        <v>17</v>
      </c>
      <c r="AV929" s="363">
        <v>79</v>
      </c>
      <c r="AW929" s="364">
        <v>0.21518987341772153</v>
      </c>
    </row>
    <row r="930" spans="1:49" ht="14.25" customHeight="1" x14ac:dyDescent="0.2">
      <c r="A930" s="153">
        <v>929</v>
      </c>
      <c r="B930" s="153" t="str">
        <f t="shared" si="13"/>
        <v>CO-GUVNutrition</v>
      </c>
      <c r="C930" s="343" t="s">
        <v>149</v>
      </c>
      <c r="D930" s="344" t="s">
        <v>149</v>
      </c>
      <c r="E930" s="344" t="s">
        <v>209</v>
      </c>
      <c r="F930" s="344" t="s">
        <v>210</v>
      </c>
      <c r="G930" s="344" t="s">
        <v>425</v>
      </c>
      <c r="H930" s="212">
        <v>0</v>
      </c>
      <c r="I930" s="212">
        <v>0</v>
      </c>
      <c r="J930" s="212">
        <v>0</v>
      </c>
      <c r="K930" s="212">
        <v>0</v>
      </c>
      <c r="L930" s="346">
        <v>0</v>
      </c>
      <c r="M930" s="346">
        <v>740</v>
      </c>
      <c r="N930" s="236">
        <v>0</v>
      </c>
      <c r="O930" s="347">
        <v>0</v>
      </c>
      <c r="P930" s="347">
        <v>0</v>
      </c>
      <c r="Q930" s="347">
        <v>0</v>
      </c>
      <c r="R930" s="347"/>
      <c r="S930" s="348">
        <v>0</v>
      </c>
      <c r="T930" s="157">
        <v>411</v>
      </c>
      <c r="U930" s="349">
        <v>0</v>
      </c>
      <c r="V930" s="350"/>
      <c r="W930" s="350"/>
      <c r="X930" s="350"/>
      <c r="Y930" s="350"/>
      <c r="Z930" s="351">
        <v>0</v>
      </c>
      <c r="AA930" s="352">
        <v>0</v>
      </c>
      <c r="AB930" s="353" t="s">
        <v>527</v>
      </c>
      <c r="AC930" s="354">
        <v>0</v>
      </c>
      <c r="AD930" s="354">
        <v>0</v>
      </c>
      <c r="AE930" s="354">
        <v>0</v>
      </c>
      <c r="AF930" s="354"/>
      <c r="AG930" s="355">
        <v>0</v>
      </c>
      <c r="AH930" s="167">
        <v>251</v>
      </c>
      <c r="AI930" s="373">
        <v>0</v>
      </c>
      <c r="AJ930" s="357"/>
      <c r="AK930" s="357"/>
      <c r="AL930" s="357"/>
      <c r="AM930" s="357"/>
      <c r="AN930" s="358">
        <v>0</v>
      </c>
      <c r="AO930" s="359">
        <v>0</v>
      </c>
      <c r="AP930" s="360" t="s">
        <v>527</v>
      </c>
      <c r="AQ930" s="382"/>
      <c r="AR930" s="382"/>
      <c r="AS930" s="382"/>
      <c r="AT930" s="382"/>
      <c r="AU930" s="362">
        <v>0</v>
      </c>
      <c r="AV930" s="363">
        <v>78</v>
      </c>
      <c r="AW930" s="364">
        <v>0</v>
      </c>
    </row>
    <row r="931" spans="1:49" ht="14.25" customHeight="1" x14ac:dyDescent="0.2">
      <c r="A931" s="153">
        <v>930</v>
      </c>
      <c r="B931" s="153" t="str">
        <f t="shared" si="13"/>
        <v>CO-HUINutrition</v>
      </c>
      <c r="C931" s="343" t="s">
        <v>149</v>
      </c>
      <c r="D931" s="344" t="s">
        <v>149</v>
      </c>
      <c r="E931" s="344" t="s">
        <v>198</v>
      </c>
      <c r="F931" s="344" t="s">
        <v>199</v>
      </c>
      <c r="G931" s="344" t="s">
        <v>425</v>
      </c>
      <c r="H931" s="212">
        <v>0</v>
      </c>
      <c r="I931" s="212">
        <v>0</v>
      </c>
      <c r="J931" s="212">
        <v>0</v>
      </c>
      <c r="K931" s="212">
        <v>0</v>
      </c>
      <c r="L931" s="346">
        <v>0</v>
      </c>
      <c r="M931" s="346">
        <v>9009</v>
      </c>
      <c r="N931" s="236">
        <v>0</v>
      </c>
      <c r="O931" s="347">
        <v>0</v>
      </c>
      <c r="P931" s="347">
        <v>0</v>
      </c>
      <c r="Q931" s="347">
        <v>0</v>
      </c>
      <c r="R931" s="347"/>
      <c r="S931" s="348">
        <v>0</v>
      </c>
      <c r="T931" s="157">
        <v>5328</v>
      </c>
      <c r="U931" s="349">
        <v>0</v>
      </c>
      <c r="V931" s="350"/>
      <c r="W931" s="350"/>
      <c r="X931" s="350"/>
      <c r="Y931" s="350"/>
      <c r="Z931" s="351">
        <v>0</v>
      </c>
      <c r="AA931" s="352">
        <v>0</v>
      </c>
      <c r="AB931" s="353" t="s">
        <v>527</v>
      </c>
      <c r="AC931" s="354">
        <v>0</v>
      </c>
      <c r="AD931" s="354">
        <v>0</v>
      </c>
      <c r="AE931" s="354">
        <v>0</v>
      </c>
      <c r="AF931" s="354"/>
      <c r="AG931" s="355">
        <v>0</v>
      </c>
      <c r="AH931" s="167">
        <v>3393</v>
      </c>
      <c r="AI931" s="373">
        <v>0</v>
      </c>
      <c r="AJ931" s="357"/>
      <c r="AK931" s="357"/>
      <c r="AL931" s="357"/>
      <c r="AM931" s="357"/>
      <c r="AN931" s="358">
        <v>0</v>
      </c>
      <c r="AO931" s="359">
        <v>0</v>
      </c>
      <c r="AP931" s="360" t="s">
        <v>527</v>
      </c>
      <c r="AQ931" s="382"/>
      <c r="AR931" s="382"/>
      <c r="AS931" s="382"/>
      <c r="AT931" s="382"/>
      <c r="AU931" s="362">
        <v>0</v>
      </c>
      <c r="AV931" s="363">
        <v>288</v>
      </c>
      <c r="AW931" s="364">
        <v>0</v>
      </c>
    </row>
    <row r="932" spans="1:49" ht="14.25" customHeight="1" x14ac:dyDescent="0.2">
      <c r="A932" s="153">
        <v>931</v>
      </c>
      <c r="B932" s="153" t="str">
        <f t="shared" si="13"/>
        <v>CO-LAGNutrition</v>
      </c>
      <c r="C932" s="343" t="s">
        <v>149</v>
      </c>
      <c r="D932" s="344" t="s">
        <v>149</v>
      </c>
      <c r="E932" s="344" t="s">
        <v>158</v>
      </c>
      <c r="F932" s="344" t="s">
        <v>159</v>
      </c>
      <c r="G932" s="344" t="s">
        <v>425</v>
      </c>
      <c r="H932" s="212">
        <v>2467</v>
      </c>
      <c r="I932" s="212">
        <v>2561</v>
      </c>
      <c r="J932" s="212">
        <v>6739</v>
      </c>
      <c r="K932" s="212">
        <v>0</v>
      </c>
      <c r="L932" s="346">
        <v>11767</v>
      </c>
      <c r="M932" s="346">
        <v>194963</v>
      </c>
      <c r="N932" s="236">
        <v>6.0355041725865935E-2</v>
      </c>
      <c r="O932" s="347">
        <v>862</v>
      </c>
      <c r="P932" s="347">
        <v>930</v>
      </c>
      <c r="Q932" s="347">
        <v>1403</v>
      </c>
      <c r="R932" s="347">
        <v>0</v>
      </c>
      <c r="S932" s="348">
        <v>3195</v>
      </c>
      <c r="T932" s="157">
        <v>24285</v>
      </c>
      <c r="U932" s="349">
        <v>0.13156269302038295</v>
      </c>
      <c r="V932" s="350"/>
      <c r="W932" s="350"/>
      <c r="X932" s="350"/>
      <c r="Y932" s="350"/>
      <c r="Z932" s="351">
        <v>0</v>
      </c>
      <c r="AA932" s="352">
        <v>0</v>
      </c>
      <c r="AB932" s="353" t="s">
        <v>527</v>
      </c>
      <c r="AC932" s="354">
        <v>284</v>
      </c>
      <c r="AD932" s="354">
        <v>302</v>
      </c>
      <c r="AE932" s="354">
        <v>452</v>
      </c>
      <c r="AF932" s="354">
        <v>0</v>
      </c>
      <c r="AG932" s="355">
        <v>1038</v>
      </c>
      <c r="AH932" s="167">
        <v>15990</v>
      </c>
      <c r="AI932" s="373">
        <v>6.4915572232645408E-2</v>
      </c>
      <c r="AJ932" s="357">
        <v>1233</v>
      </c>
      <c r="AK932" s="357">
        <v>1233</v>
      </c>
      <c r="AL932" s="357">
        <v>4676</v>
      </c>
      <c r="AM932" s="357">
        <v>0</v>
      </c>
      <c r="AN932" s="358">
        <v>7142</v>
      </c>
      <c r="AO932" s="359">
        <v>146930</v>
      </c>
      <c r="AP932" s="360">
        <v>4.8608180766351324E-2</v>
      </c>
      <c r="AQ932" s="382">
        <v>88</v>
      </c>
      <c r="AR932" s="382">
        <v>96</v>
      </c>
      <c r="AS932" s="382">
        <v>208</v>
      </c>
      <c r="AT932" s="382"/>
      <c r="AU932" s="362">
        <v>392</v>
      </c>
      <c r="AV932" s="363">
        <v>7758</v>
      </c>
      <c r="AW932" s="364">
        <v>5.0528486723382317E-2</v>
      </c>
    </row>
    <row r="933" spans="1:49" ht="14.25" customHeight="1" x14ac:dyDescent="0.2">
      <c r="A933" s="153">
        <v>932</v>
      </c>
      <c r="B933" s="153" t="str">
        <f t="shared" si="13"/>
        <v>CO-MAGNutrition</v>
      </c>
      <c r="C933" s="343" t="s">
        <v>149</v>
      </c>
      <c r="D933" s="344" t="s">
        <v>149</v>
      </c>
      <c r="E933" s="344" t="s">
        <v>166</v>
      </c>
      <c r="F933" s="344" t="s">
        <v>167</v>
      </c>
      <c r="G933" s="344" t="s">
        <v>425</v>
      </c>
      <c r="H933" s="212">
        <v>749</v>
      </c>
      <c r="I933" s="212">
        <v>972</v>
      </c>
      <c r="J933" s="212">
        <v>1381</v>
      </c>
      <c r="K933" s="212">
        <v>0</v>
      </c>
      <c r="L933" s="346">
        <v>3102</v>
      </c>
      <c r="M933" s="346">
        <v>37155</v>
      </c>
      <c r="N933" s="236">
        <v>8.3488090431974166E-2</v>
      </c>
      <c r="O933" s="347">
        <v>530</v>
      </c>
      <c r="P933" s="347">
        <v>683</v>
      </c>
      <c r="Q933" s="347">
        <v>980</v>
      </c>
      <c r="R933" s="347">
        <v>0</v>
      </c>
      <c r="S933" s="348">
        <v>2193</v>
      </c>
      <c r="T933" s="157">
        <v>19725</v>
      </c>
      <c r="U933" s="349">
        <v>0.11117870722433459</v>
      </c>
      <c r="V933" s="350"/>
      <c r="W933" s="350"/>
      <c r="X933" s="350"/>
      <c r="Y933" s="350"/>
      <c r="Z933" s="351">
        <v>0</v>
      </c>
      <c r="AA933" s="352">
        <v>0</v>
      </c>
      <c r="AB933" s="353" t="s">
        <v>527</v>
      </c>
      <c r="AC933" s="354">
        <v>166</v>
      </c>
      <c r="AD933" s="354">
        <v>213</v>
      </c>
      <c r="AE933" s="354">
        <v>306</v>
      </c>
      <c r="AF933" s="354">
        <v>0</v>
      </c>
      <c r="AG933" s="355">
        <v>685</v>
      </c>
      <c r="AH933" s="167">
        <v>13065</v>
      </c>
      <c r="AI933" s="373">
        <v>5.2430156907768845E-2</v>
      </c>
      <c r="AJ933" s="357"/>
      <c r="AK933" s="357"/>
      <c r="AL933" s="357"/>
      <c r="AM933" s="357"/>
      <c r="AN933" s="358">
        <v>0</v>
      </c>
      <c r="AO933" s="359">
        <v>0</v>
      </c>
      <c r="AP933" s="360" t="s">
        <v>527</v>
      </c>
      <c r="AQ933" s="382">
        <v>53</v>
      </c>
      <c r="AR933" s="382">
        <v>76</v>
      </c>
      <c r="AS933" s="382">
        <v>95</v>
      </c>
      <c r="AT933" s="382"/>
      <c r="AU933" s="362">
        <v>224</v>
      </c>
      <c r="AV933" s="363">
        <v>4365</v>
      </c>
      <c r="AW933" s="364">
        <v>5.1317296678121418E-2</v>
      </c>
    </row>
    <row r="934" spans="1:49" ht="14.25" customHeight="1" x14ac:dyDescent="0.2">
      <c r="A934" s="153">
        <v>933</v>
      </c>
      <c r="B934" s="153" t="str">
        <f t="shared" si="13"/>
        <v>CO-METNutrition</v>
      </c>
      <c r="C934" s="343" t="s">
        <v>149</v>
      </c>
      <c r="D934" s="344" t="s">
        <v>149</v>
      </c>
      <c r="E934" s="344" t="s">
        <v>192</v>
      </c>
      <c r="F934" s="344" t="s">
        <v>193</v>
      </c>
      <c r="G934" s="344" t="s">
        <v>425</v>
      </c>
      <c r="H934" s="212">
        <v>0</v>
      </c>
      <c r="I934" s="212">
        <v>0</v>
      </c>
      <c r="J934" s="212">
        <v>0</v>
      </c>
      <c r="K934" s="212">
        <v>0</v>
      </c>
      <c r="L934" s="346">
        <v>0</v>
      </c>
      <c r="M934" s="346">
        <v>19669</v>
      </c>
      <c r="N934" s="236">
        <v>0</v>
      </c>
      <c r="O934" s="347">
        <v>0</v>
      </c>
      <c r="P934" s="347">
        <v>0</v>
      </c>
      <c r="Q934" s="347">
        <v>0</v>
      </c>
      <c r="R934" s="347"/>
      <c r="S934" s="348">
        <v>0</v>
      </c>
      <c r="T934" s="157">
        <v>11117</v>
      </c>
      <c r="U934" s="349">
        <v>0</v>
      </c>
      <c r="V934" s="350"/>
      <c r="W934" s="350"/>
      <c r="X934" s="350"/>
      <c r="Y934" s="350"/>
      <c r="Z934" s="351">
        <v>0</v>
      </c>
      <c r="AA934" s="352">
        <v>0</v>
      </c>
      <c r="AB934" s="353" t="s">
        <v>527</v>
      </c>
      <c r="AC934" s="354">
        <v>0</v>
      </c>
      <c r="AD934" s="354">
        <v>0</v>
      </c>
      <c r="AE934" s="354">
        <v>0</v>
      </c>
      <c r="AF934" s="354"/>
      <c r="AG934" s="355">
        <v>0</v>
      </c>
      <c r="AH934" s="167">
        <v>7625</v>
      </c>
      <c r="AI934" s="373">
        <v>0</v>
      </c>
      <c r="AJ934" s="357"/>
      <c r="AK934" s="357"/>
      <c r="AL934" s="357"/>
      <c r="AM934" s="357"/>
      <c r="AN934" s="358">
        <v>0</v>
      </c>
      <c r="AO934" s="359">
        <v>0</v>
      </c>
      <c r="AP934" s="360" t="s">
        <v>527</v>
      </c>
      <c r="AQ934" s="382"/>
      <c r="AR934" s="382"/>
      <c r="AS934" s="382"/>
      <c r="AT934" s="382"/>
      <c r="AU934" s="362">
        <v>0</v>
      </c>
      <c r="AV934" s="363">
        <v>927</v>
      </c>
      <c r="AW934" s="364">
        <v>0</v>
      </c>
    </row>
    <row r="935" spans="1:49" ht="14.25" customHeight="1" x14ac:dyDescent="0.2">
      <c r="A935" s="153">
        <v>934</v>
      </c>
      <c r="B935" s="153" t="str">
        <f t="shared" si="13"/>
        <v>CO-NARNutrition</v>
      </c>
      <c r="C935" s="343" t="s">
        <v>149</v>
      </c>
      <c r="D935" s="344" t="s">
        <v>149</v>
      </c>
      <c r="E935" s="344" t="s">
        <v>182</v>
      </c>
      <c r="F935" s="344" t="s">
        <v>183</v>
      </c>
      <c r="G935" s="344" t="s">
        <v>425</v>
      </c>
      <c r="H935" s="212">
        <v>103</v>
      </c>
      <c r="I935" s="212">
        <v>175</v>
      </c>
      <c r="J935" s="212">
        <v>279</v>
      </c>
      <c r="K935" s="212">
        <v>0</v>
      </c>
      <c r="L935" s="346">
        <v>557</v>
      </c>
      <c r="M935" s="346">
        <v>6404</v>
      </c>
      <c r="N935" s="236">
        <v>8.6976889444097441E-2</v>
      </c>
      <c r="O935" s="347">
        <v>76</v>
      </c>
      <c r="P935" s="347">
        <v>128</v>
      </c>
      <c r="Q935" s="347">
        <v>200</v>
      </c>
      <c r="R935" s="347">
        <v>0</v>
      </c>
      <c r="S935" s="348">
        <v>404</v>
      </c>
      <c r="T935" s="157">
        <v>3638</v>
      </c>
      <c r="U935" s="349">
        <v>0.11105002748763057</v>
      </c>
      <c r="V935" s="350"/>
      <c r="W935" s="350"/>
      <c r="X935" s="350"/>
      <c r="Y935" s="350"/>
      <c r="Z935" s="351">
        <v>0</v>
      </c>
      <c r="AA935" s="352">
        <v>0</v>
      </c>
      <c r="AB935" s="353" t="s">
        <v>527</v>
      </c>
      <c r="AC935" s="354">
        <v>24</v>
      </c>
      <c r="AD935" s="354">
        <v>40</v>
      </c>
      <c r="AE935" s="354">
        <v>62</v>
      </c>
      <c r="AF935" s="354">
        <v>0</v>
      </c>
      <c r="AG935" s="355">
        <v>126</v>
      </c>
      <c r="AH935" s="167">
        <v>2400</v>
      </c>
      <c r="AI935" s="373">
        <v>5.2499999999999998E-2</v>
      </c>
      <c r="AJ935" s="357"/>
      <c r="AK935" s="357"/>
      <c r="AL935" s="357"/>
      <c r="AM935" s="357"/>
      <c r="AN935" s="358">
        <v>0</v>
      </c>
      <c r="AO935" s="359">
        <v>0</v>
      </c>
      <c r="AP935" s="360" t="s">
        <v>527</v>
      </c>
      <c r="AQ935" s="382">
        <v>3</v>
      </c>
      <c r="AR935" s="382">
        <v>7</v>
      </c>
      <c r="AS935" s="382">
        <v>17</v>
      </c>
      <c r="AT935" s="382"/>
      <c r="AU935" s="362">
        <v>27</v>
      </c>
      <c r="AV935" s="363">
        <v>366</v>
      </c>
      <c r="AW935" s="364">
        <v>7.3770491803278687E-2</v>
      </c>
    </row>
    <row r="936" spans="1:49" ht="14.25" customHeight="1" x14ac:dyDescent="0.2">
      <c r="A936" s="153">
        <v>935</v>
      </c>
      <c r="B936" s="153" t="str">
        <f t="shared" si="13"/>
        <v>CO-NSANutrition</v>
      </c>
      <c r="C936" s="343" t="s">
        <v>149</v>
      </c>
      <c r="D936" s="344" t="s">
        <v>149</v>
      </c>
      <c r="E936" s="344" t="s">
        <v>152</v>
      </c>
      <c r="F936" s="344" t="s">
        <v>434</v>
      </c>
      <c r="G936" s="344" t="s">
        <v>425</v>
      </c>
      <c r="H936" s="212">
        <v>4807</v>
      </c>
      <c r="I936" s="212">
        <v>4589</v>
      </c>
      <c r="J936" s="212">
        <v>9500</v>
      </c>
      <c r="K936" s="212">
        <v>0</v>
      </c>
      <c r="L936" s="346">
        <v>18896</v>
      </c>
      <c r="M936" s="346">
        <v>320512</v>
      </c>
      <c r="N936" s="236">
        <v>5.8955670926517573E-2</v>
      </c>
      <c r="O936" s="347">
        <v>1501</v>
      </c>
      <c r="P936" s="347">
        <v>1571</v>
      </c>
      <c r="Q936" s="347">
        <v>2542</v>
      </c>
      <c r="R936" s="347">
        <v>0</v>
      </c>
      <c r="S936" s="348">
        <v>5614</v>
      </c>
      <c r="T936" s="157">
        <v>50516</v>
      </c>
      <c r="U936" s="349">
        <v>0.11113310634254493</v>
      </c>
      <c r="V936" s="350"/>
      <c r="W936" s="350"/>
      <c r="X936" s="350"/>
      <c r="Y936" s="350"/>
      <c r="Z936" s="351">
        <v>0</v>
      </c>
      <c r="AA936" s="352">
        <v>0</v>
      </c>
      <c r="AB936" s="353" t="s">
        <v>527</v>
      </c>
      <c r="AC936" s="354">
        <v>507</v>
      </c>
      <c r="AD936" s="354">
        <v>530</v>
      </c>
      <c r="AE936" s="354">
        <v>859</v>
      </c>
      <c r="AF936" s="354">
        <v>0</v>
      </c>
      <c r="AG936" s="355">
        <v>1896</v>
      </c>
      <c r="AH936" s="167">
        <v>36205</v>
      </c>
      <c r="AI936" s="373">
        <v>5.2368457395387376E-2</v>
      </c>
      <c r="AJ936" s="357">
        <v>2597</v>
      </c>
      <c r="AK936" s="357">
        <v>2299</v>
      </c>
      <c r="AL936" s="357">
        <v>5663</v>
      </c>
      <c r="AM936" s="357">
        <v>0</v>
      </c>
      <c r="AN936" s="358">
        <v>10559</v>
      </c>
      <c r="AO936" s="359">
        <v>217222</v>
      </c>
      <c r="AP936" s="360">
        <v>4.8609256889265359E-2</v>
      </c>
      <c r="AQ936" s="382">
        <v>202</v>
      </c>
      <c r="AR936" s="382">
        <v>189</v>
      </c>
      <c r="AS936" s="382">
        <v>436</v>
      </c>
      <c r="AT936" s="382"/>
      <c r="AU936" s="362">
        <v>827</v>
      </c>
      <c r="AV936" s="363">
        <v>16569</v>
      </c>
      <c r="AW936" s="364">
        <v>4.9912487174844589E-2</v>
      </c>
    </row>
    <row r="937" spans="1:49" ht="14.25" customHeight="1" x14ac:dyDescent="0.2">
      <c r="A937" s="153">
        <v>936</v>
      </c>
      <c r="B937" s="153" t="str">
        <f t="shared" si="13"/>
        <v>CO-PUTNutrition</v>
      </c>
      <c r="C937" s="343" t="s">
        <v>149</v>
      </c>
      <c r="D937" s="344" t="s">
        <v>149</v>
      </c>
      <c r="E937" s="344" t="s">
        <v>202</v>
      </c>
      <c r="F937" s="344" t="s">
        <v>203</v>
      </c>
      <c r="G937" s="344" t="s">
        <v>425</v>
      </c>
      <c r="H937" s="212">
        <v>23</v>
      </c>
      <c r="I937" s="212">
        <v>28</v>
      </c>
      <c r="J937" s="212">
        <v>59</v>
      </c>
      <c r="K937" s="212">
        <v>0</v>
      </c>
      <c r="L937" s="346">
        <v>110</v>
      </c>
      <c r="M937" s="346">
        <v>1390</v>
      </c>
      <c r="N937" s="236">
        <v>7.9136690647482008E-2</v>
      </c>
      <c r="O937" s="347">
        <v>15</v>
      </c>
      <c r="P937" s="347">
        <v>14</v>
      </c>
      <c r="Q937" s="347">
        <v>28</v>
      </c>
      <c r="R937" s="347">
        <v>0</v>
      </c>
      <c r="S937" s="348">
        <v>57</v>
      </c>
      <c r="T937" s="157">
        <v>512</v>
      </c>
      <c r="U937" s="349">
        <v>0.111328125</v>
      </c>
      <c r="V937" s="350"/>
      <c r="W937" s="350"/>
      <c r="X937" s="350"/>
      <c r="Y937" s="350"/>
      <c r="Z937" s="351">
        <v>0</v>
      </c>
      <c r="AA937" s="352">
        <v>0</v>
      </c>
      <c r="AB937" s="353" t="s">
        <v>527</v>
      </c>
      <c r="AC937" s="354">
        <v>4</v>
      </c>
      <c r="AD937" s="354">
        <v>4</v>
      </c>
      <c r="AE937" s="354">
        <v>8</v>
      </c>
      <c r="AF937" s="354">
        <v>0</v>
      </c>
      <c r="AG937" s="355">
        <v>16</v>
      </c>
      <c r="AH937" s="167">
        <v>313</v>
      </c>
      <c r="AI937" s="373">
        <v>5.1118210862619806E-2</v>
      </c>
      <c r="AJ937" s="357"/>
      <c r="AK937" s="357"/>
      <c r="AL937" s="357"/>
      <c r="AM937" s="357"/>
      <c r="AN937" s="358">
        <v>0</v>
      </c>
      <c r="AO937" s="359">
        <v>0</v>
      </c>
      <c r="AP937" s="360" t="s">
        <v>527</v>
      </c>
      <c r="AQ937" s="382">
        <v>4</v>
      </c>
      <c r="AR937" s="382">
        <v>10</v>
      </c>
      <c r="AS937" s="382">
        <v>23</v>
      </c>
      <c r="AT937" s="382"/>
      <c r="AU937" s="362">
        <v>37</v>
      </c>
      <c r="AV937" s="363">
        <v>565</v>
      </c>
      <c r="AW937" s="364">
        <v>6.5486725663716813E-2</v>
      </c>
    </row>
    <row r="938" spans="1:49" ht="14.25" customHeight="1" x14ac:dyDescent="0.2">
      <c r="A938" s="153">
        <v>937</v>
      </c>
      <c r="B938" s="153" t="str">
        <f t="shared" si="13"/>
        <v>CO-QUINutrition</v>
      </c>
      <c r="C938" s="343" t="s">
        <v>149</v>
      </c>
      <c r="D938" s="344" t="s">
        <v>149</v>
      </c>
      <c r="E938" s="344" t="s">
        <v>188</v>
      </c>
      <c r="F938" s="344" t="s">
        <v>189</v>
      </c>
      <c r="G938" s="344" t="s">
        <v>425</v>
      </c>
      <c r="H938" s="212">
        <v>188</v>
      </c>
      <c r="I938" s="212">
        <v>212</v>
      </c>
      <c r="J938" s="212">
        <v>382</v>
      </c>
      <c r="K938" s="212">
        <v>0</v>
      </c>
      <c r="L938" s="346">
        <v>782</v>
      </c>
      <c r="M938" s="346">
        <v>9185</v>
      </c>
      <c r="N938" s="236">
        <v>8.5138813282525858E-2</v>
      </c>
      <c r="O938" s="347">
        <v>138</v>
      </c>
      <c r="P938" s="347">
        <v>155</v>
      </c>
      <c r="Q938" s="347">
        <v>264</v>
      </c>
      <c r="R938" s="347">
        <v>0</v>
      </c>
      <c r="S938" s="348">
        <v>557</v>
      </c>
      <c r="T938" s="157">
        <v>5020</v>
      </c>
      <c r="U938" s="349">
        <v>0.11095617529880478</v>
      </c>
      <c r="V938" s="350"/>
      <c r="W938" s="350"/>
      <c r="X938" s="350"/>
      <c r="Y938" s="350"/>
      <c r="Z938" s="351">
        <v>0</v>
      </c>
      <c r="AA938" s="352">
        <v>0</v>
      </c>
      <c r="AB938" s="353" t="s">
        <v>527</v>
      </c>
      <c r="AC938" s="354">
        <v>46</v>
      </c>
      <c r="AD938" s="354">
        <v>51</v>
      </c>
      <c r="AE938" s="354">
        <v>88</v>
      </c>
      <c r="AF938" s="354">
        <v>0</v>
      </c>
      <c r="AG938" s="355">
        <v>185</v>
      </c>
      <c r="AH938" s="167">
        <v>3532</v>
      </c>
      <c r="AI938" s="373">
        <v>5.2378255945639864E-2</v>
      </c>
      <c r="AJ938" s="357"/>
      <c r="AK938" s="357"/>
      <c r="AL938" s="357"/>
      <c r="AM938" s="357"/>
      <c r="AN938" s="358">
        <v>0</v>
      </c>
      <c r="AO938" s="359">
        <v>0</v>
      </c>
      <c r="AP938" s="360" t="s">
        <v>527</v>
      </c>
      <c r="AQ938" s="382">
        <v>4</v>
      </c>
      <c r="AR938" s="382">
        <v>6</v>
      </c>
      <c r="AS938" s="382">
        <v>30</v>
      </c>
      <c r="AT938" s="382"/>
      <c r="AU938" s="362">
        <v>40</v>
      </c>
      <c r="AV938" s="363">
        <v>633</v>
      </c>
      <c r="AW938" s="364">
        <v>6.3191153238546599E-2</v>
      </c>
    </row>
    <row r="939" spans="1:49" ht="14.25" customHeight="1" x14ac:dyDescent="0.2">
      <c r="A939" s="153">
        <v>938</v>
      </c>
      <c r="B939" s="153" t="str">
        <f t="shared" si="13"/>
        <v>CO-RISNutrition</v>
      </c>
      <c r="C939" s="343" t="s">
        <v>149</v>
      </c>
      <c r="D939" s="344" t="s">
        <v>149</v>
      </c>
      <c r="E939" s="344" t="s">
        <v>178</v>
      </c>
      <c r="F939" s="344" t="s">
        <v>179</v>
      </c>
      <c r="G939" s="344" t="s">
        <v>425</v>
      </c>
      <c r="H939" s="212">
        <v>384</v>
      </c>
      <c r="I939" s="212">
        <v>379</v>
      </c>
      <c r="J939" s="212">
        <v>702</v>
      </c>
      <c r="K939" s="212">
        <v>0</v>
      </c>
      <c r="L939" s="346">
        <v>1465</v>
      </c>
      <c r="M939" s="346">
        <v>17448</v>
      </c>
      <c r="N939" s="236">
        <v>8.396377808344796E-2</v>
      </c>
      <c r="O939" s="347">
        <v>271</v>
      </c>
      <c r="P939" s="347">
        <v>263</v>
      </c>
      <c r="Q939" s="347">
        <v>497</v>
      </c>
      <c r="R939" s="347">
        <v>0</v>
      </c>
      <c r="S939" s="348">
        <v>1031</v>
      </c>
      <c r="T939" s="157">
        <v>9274</v>
      </c>
      <c r="U939" s="349">
        <v>0.11117101574293724</v>
      </c>
      <c r="V939" s="350"/>
      <c r="W939" s="350"/>
      <c r="X939" s="350"/>
      <c r="Y939" s="350"/>
      <c r="Z939" s="351">
        <v>0</v>
      </c>
      <c r="AA939" s="352">
        <v>0</v>
      </c>
      <c r="AB939" s="353" t="s">
        <v>527</v>
      </c>
      <c r="AC939" s="354">
        <v>98</v>
      </c>
      <c r="AD939" s="354">
        <v>95</v>
      </c>
      <c r="AE939" s="354">
        <v>179</v>
      </c>
      <c r="AF939" s="354">
        <v>0</v>
      </c>
      <c r="AG939" s="355">
        <v>372</v>
      </c>
      <c r="AH939" s="167">
        <v>7114</v>
      </c>
      <c r="AI939" s="373">
        <v>5.2291256676974977E-2</v>
      </c>
      <c r="AJ939" s="357"/>
      <c r="AK939" s="357"/>
      <c r="AL939" s="357"/>
      <c r="AM939" s="357"/>
      <c r="AN939" s="358">
        <v>0</v>
      </c>
      <c r="AO939" s="359">
        <v>0</v>
      </c>
      <c r="AP939" s="360" t="s">
        <v>527</v>
      </c>
      <c r="AQ939" s="382">
        <v>15</v>
      </c>
      <c r="AR939" s="382">
        <v>21</v>
      </c>
      <c r="AS939" s="382">
        <v>26</v>
      </c>
      <c r="AT939" s="382"/>
      <c r="AU939" s="362">
        <v>62</v>
      </c>
      <c r="AV939" s="363">
        <v>1060</v>
      </c>
      <c r="AW939" s="364">
        <v>5.849056603773585E-2</v>
      </c>
    </row>
    <row r="940" spans="1:49" ht="14.25" customHeight="1" x14ac:dyDescent="0.2">
      <c r="A940" s="153">
        <v>939</v>
      </c>
      <c r="B940" s="153" t="str">
        <f t="shared" si="13"/>
        <v>CO-SAPNutrition</v>
      </c>
      <c r="C940" s="343" t="s">
        <v>149</v>
      </c>
      <c r="D940" s="344" t="s">
        <v>149</v>
      </c>
      <c r="E940" s="344" t="s">
        <v>211</v>
      </c>
      <c r="F940" s="344" t="s">
        <v>212</v>
      </c>
      <c r="G940" s="344" t="s">
        <v>425</v>
      </c>
      <c r="H940" s="212">
        <v>0</v>
      </c>
      <c r="I940" s="212">
        <v>0</v>
      </c>
      <c r="J940" s="212">
        <v>0</v>
      </c>
      <c r="K940" s="212">
        <v>0</v>
      </c>
      <c r="L940" s="346">
        <v>0</v>
      </c>
      <c r="M940" s="346">
        <v>34</v>
      </c>
      <c r="N940" s="236">
        <v>0</v>
      </c>
      <c r="O940" s="347">
        <v>0</v>
      </c>
      <c r="P940" s="347">
        <v>0</v>
      </c>
      <c r="Q940" s="347">
        <v>0</v>
      </c>
      <c r="R940" s="347">
        <v>0</v>
      </c>
      <c r="S940" s="348">
        <v>0</v>
      </c>
      <c r="T940" s="157">
        <v>5</v>
      </c>
      <c r="U940" s="349">
        <v>0</v>
      </c>
      <c r="V940" s="350"/>
      <c r="W940" s="350"/>
      <c r="X940" s="350"/>
      <c r="Y940" s="350"/>
      <c r="Z940" s="351">
        <v>0</v>
      </c>
      <c r="AA940" s="352">
        <v>0</v>
      </c>
      <c r="AB940" s="353" t="s">
        <v>527</v>
      </c>
      <c r="AC940" s="354">
        <v>0</v>
      </c>
      <c r="AD940" s="354">
        <v>0</v>
      </c>
      <c r="AE940" s="354">
        <v>0</v>
      </c>
      <c r="AF940" s="354">
        <v>0</v>
      </c>
      <c r="AG940" s="355">
        <v>0</v>
      </c>
      <c r="AH940" s="167">
        <v>14</v>
      </c>
      <c r="AI940" s="373">
        <v>0</v>
      </c>
      <c r="AJ940" s="357"/>
      <c r="AK940" s="357"/>
      <c r="AL940" s="357"/>
      <c r="AM940" s="357"/>
      <c r="AN940" s="358">
        <v>0</v>
      </c>
      <c r="AO940" s="359">
        <v>0</v>
      </c>
      <c r="AP940" s="360" t="s">
        <v>527</v>
      </c>
      <c r="AQ940" s="382">
        <v>0</v>
      </c>
      <c r="AR940" s="382">
        <v>0</v>
      </c>
      <c r="AS940" s="382">
        <v>0</v>
      </c>
      <c r="AT940" s="382"/>
      <c r="AU940" s="362">
        <v>0</v>
      </c>
      <c r="AV940" s="363">
        <v>15</v>
      </c>
      <c r="AW940" s="364">
        <v>0</v>
      </c>
    </row>
    <row r="941" spans="1:49" ht="14.25" customHeight="1" x14ac:dyDescent="0.2">
      <c r="A941" s="153">
        <v>940</v>
      </c>
      <c r="B941" s="153" t="str">
        <f t="shared" si="13"/>
        <v>CO-SANNutrition</v>
      </c>
      <c r="C941" s="343" t="s">
        <v>149</v>
      </c>
      <c r="D941" s="344" t="s">
        <v>149</v>
      </c>
      <c r="E941" s="344" t="s">
        <v>160</v>
      </c>
      <c r="F941" s="344" t="s">
        <v>161</v>
      </c>
      <c r="G941" s="344" t="s">
        <v>425</v>
      </c>
      <c r="H941" s="212">
        <v>1126</v>
      </c>
      <c r="I941" s="212">
        <v>1215</v>
      </c>
      <c r="J941" s="212">
        <v>2382</v>
      </c>
      <c r="K941" s="212">
        <v>0</v>
      </c>
      <c r="L941" s="346">
        <v>4723</v>
      </c>
      <c r="M941" s="346">
        <v>56546</v>
      </c>
      <c r="N941" s="236">
        <v>8.3524917766066561E-2</v>
      </c>
      <c r="O941" s="347">
        <v>794</v>
      </c>
      <c r="P941" s="347">
        <v>865</v>
      </c>
      <c r="Q941" s="347">
        <v>1684</v>
      </c>
      <c r="R941" s="347">
        <v>0</v>
      </c>
      <c r="S941" s="348">
        <v>3343</v>
      </c>
      <c r="T941" s="157">
        <v>30074</v>
      </c>
      <c r="U941" s="349">
        <v>0.11115914078606105</v>
      </c>
      <c r="V941" s="350"/>
      <c r="W941" s="350"/>
      <c r="X941" s="350"/>
      <c r="Y941" s="350"/>
      <c r="Z941" s="351">
        <v>0</v>
      </c>
      <c r="AA941" s="352">
        <v>0</v>
      </c>
      <c r="AB941" s="353" t="s">
        <v>527</v>
      </c>
      <c r="AC941" s="354">
        <v>273</v>
      </c>
      <c r="AD941" s="354">
        <v>297</v>
      </c>
      <c r="AE941" s="354">
        <v>579</v>
      </c>
      <c r="AF941" s="354">
        <v>0</v>
      </c>
      <c r="AG941" s="355">
        <v>1149</v>
      </c>
      <c r="AH941" s="167">
        <v>21966</v>
      </c>
      <c r="AI941" s="373">
        <v>5.2308112537558044E-2</v>
      </c>
      <c r="AJ941" s="357"/>
      <c r="AK941" s="357"/>
      <c r="AL941" s="357"/>
      <c r="AM941" s="357"/>
      <c r="AN941" s="358">
        <v>0</v>
      </c>
      <c r="AO941" s="359">
        <v>0</v>
      </c>
      <c r="AP941" s="360" t="s">
        <v>527</v>
      </c>
      <c r="AQ941" s="382">
        <v>59</v>
      </c>
      <c r="AR941" s="382">
        <v>53</v>
      </c>
      <c r="AS941" s="382">
        <v>119</v>
      </c>
      <c r="AT941" s="382"/>
      <c r="AU941" s="362">
        <v>231</v>
      </c>
      <c r="AV941" s="363">
        <v>4506</v>
      </c>
      <c r="AW941" s="364">
        <v>5.1264980026631157E-2</v>
      </c>
    </row>
    <row r="942" spans="1:49" ht="14.25" customHeight="1" x14ac:dyDescent="0.2">
      <c r="A942" s="153">
        <v>941</v>
      </c>
      <c r="B942" s="153" t="str">
        <f t="shared" si="13"/>
        <v>CO-SUCNutrition</v>
      </c>
      <c r="C942" s="343" t="s">
        <v>149</v>
      </c>
      <c r="D942" s="344" t="s">
        <v>149</v>
      </c>
      <c r="E942" s="344" t="s">
        <v>174</v>
      </c>
      <c r="F942" s="344" t="s">
        <v>175</v>
      </c>
      <c r="G942" s="344" t="s">
        <v>425</v>
      </c>
      <c r="H942" s="212">
        <v>0</v>
      </c>
      <c r="I942" s="212">
        <v>0</v>
      </c>
      <c r="J942" s="212">
        <v>0</v>
      </c>
      <c r="K942" s="212">
        <v>0</v>
      </c>
      <c r="L942" s="346">
        <v>0</v>
      </c>
      <c r="M942" s="346">
        <v>12754</v>
      </c>
      <c r="N942" s="236">
        <v>0</v>
      </c>
      <c r="O942" s="347">
        <v>0</v>
      </c>
      <c r="P942" s="347">
        <v>0</v>
      </c>
      <c r="Q942" s="347">
        <v>0</v>
      </c>
      <c r="R942" s="347">
        <v>0</v>
      </c>
      <c r="S942" s="348">
        <v>0</v>
      </c>
      <c r="T942" s="157">
        <v>4457</v>
      </c>
      <c r="U942" s="349">
        <v>0</v>
      </c>
      <c r="V942" s="350"/>
      <c r="W942" s="350"/>
      <c r="X942" s="350"/>
      <c r="Y942" s="350"/>
      <c r="Z942" s="351">
        <v>0</v>
      </c>
      <c r="AA942" s="352">
        <v>0</v>
      </c>
      <c r="AB942" s="353" t="s">
        <v>527</v>
      </c>
      <c r="AC942" s="354">
        <v>0</v>
      </c>
      <c r="AD942" s="354">
        <v>0</v>
      </c>
      <c r="AE942" s="354">
        <v>0</v>
      </c>
      <c r="AF942" s="354">
        <v>0</v>
      </c>
      <c r="AG942" s="355">
        <v>0</v>
      </c>
      <c r="AH942" s="167">
        <v>3711</v>
      </c>
      <c r="AI942" s="373">
        <v>0</v>
      </c>
      <c r="AJ942" s="357"/>
      <c r="AK942" s="357"/>
      <c r="AL942" s="357"/>
      <c r="AM942" s="357"/>
      <c r="AN942" s="358">
        <v>0</v>
      </c>
      <c r="AO942" s="359">
        <v>0</v>
      </c>
      <c r="AP942" s="360" t="s">
        <v>527</v>
      </c>
      <c r="AQ942" s="382">
        <v>0</v>
      </c>
      <c r="AR942" s="382">
        <v>0</v>
      </c>
      <c r="AS942" s="382">
        <v>0</v>
      </c>
      <c r="AT942" s="382"/>
      <c r="AU942" s="362">
        <v>0</v>
      </c>
      <c r="AV942" s="363">
        <v>4586</v>
      </c>
      <c r="AW942" s="364">
        <v>0</v>
      </c>
    </row>
    <row r="943" spans="1:49" ht="14.25" customHeight="1" x14ac:dyDescent="0.2">
      <c r="A943" s="153">
        <v>942</v>
      </c>
      <c r="B943" s="153" t="str">
        <f t="shared" si="13"/>
        <v>CO-TOLNutrition</v>
      </c>
      <c r="C943" s="343" t="s">
        <v>149</v>
      </c>
      <c r="D943" s="344" t="s">
        <v>149</v>
      </c>
      <c r="E943" s="344" t="s">
        <v>186</v>
      </c>
      <c r="F943" s="344" t="s">
        <v>187</v>
      </c>
      <c r="G943" s="344" t="s">
        <v>425</v>
      </c>
      <c r="H943" s="212">
        <v>286</v>
      </c>
      <c r="I943" s="212">
        <v>377</v>
      </c>
      <c r="J943" s="212">
        <v>496</v>
      </c>
      <c r="K943" s="212">
        <v>0</v>
      </c>
      <c r="L943" s="346">
        <v>1159</v>
      </c>
      <c r="M943" s="346">
        <v>14332</v>
      </c>
      <c r="N943" s="236">
        <v>8.0867987719787884E-2</v>
      </c>
      <c r="O943" s="347">
        <v>185</v>
      </c>
      <c r="P943" s="347">
        <v>250</v>
      </c>
      <c r="Q943" s="347">
        <v>335</v>
      </c>
      <c r="R943" s="347">
        <v>0</v>
      </c>
      <c r="S943" s="348">
        <v>770</v>
      </c>
      <c r="T943" s="157">
        <v>6916</v>
      </c>
      <c r="U943" s="349">
        <v>0.11133603238866396</v>
      </c>
      <c r="V943" s="350"/>
      <c r="W943" s="350"/>
      <c r="X943" s="350"/>
      <c r="Y943" s="350"/>
      <c r="Z943" s="351">
        <v>0</v>
      </c>
      <c r="AA943" s="352">
        <v>0</v>
      </c>
      <c r="AB943" s="353" t="s">
        <v>527</v>
      </c>
      <c r="AC943" s="354">
        <v>58</v>
      </c>
      <c r="AD943" s="354">
        <v>79</v>
      </c>
      <c r="AE943" s="354">
        <v>106</v>
      </c>
      <c r="AF943" s="354">
        <v>0</v>
      </c>
      <c r="AG943" s="355">
        <v>243</v>
      </c>
      <c r="AH943" s="167">
        <v>4630</v>
      </c>
      <c r="AI943" s="373">
        <v>5.2483801295896325E-2</v>
      </c>
      <c r="AJ943" s="357"/>
      <c r="AK943" s="357"/>
      <c r="AL943" s="357"/>
      <c r="AM943" s="357"/>
      <c r="AN943" s="358">
        <v>0</v>
      </c>
      <c r="AO943" s="359">
        <v>0</v>
      </c>
      <c r="AP943" s="360" t="s">
        <v>527</v>
      </c>
      <c r="AQ943" s="382">
        <v>43</v>
      </c>
      <c r="AR943" s="382">
        <v>48</v>
      </c>
      <c r="AS943" s="382">
        <v>55</v>
      </c>
      <c r="AT943" s="382"/>
      <c r="AU943" s="362">
        <v>146</v>
      </c>
      <c r="AV943" s="363">
        <v>2786</v>
      </c>
      <c r="AW943" s="364">
        <v>5.2404881550610197E-2</v>
      </c>
    </row>
    <row r="944" spans="1:49" ht="14.25" customHeight="1" x14ac:dyDescent="0.2">
      <c r="A944" s="153">
        <v>943</v>
      </c>
      <c r="B944" s="153" t="str">
        <f t="shared" si="13"/>
        <v>CO-VACNutrition</v>
      </c>
      <c r="C944" s="343" t="s">
        <v>149</v>
      </c>
      <c r="D944" s="344" t="s">
        <v>149</v>
      </c>
      <c r="E944" s="344" t="s">
        <v>164</v>
      </c>
      <c r="F944" s="344" t="s">
        <v>165</v>
      </c>
      <c r="G944" s="344" t="s">
        <v>425</v>
      </c>
      <c r="H944" s="212">
        <v>1807</v>
      </c>
      <c r="I944" s="212">
        <v>1857</v>
      </c>
      <c r="J944" s="212">
        <v>3437</v>
      </c>
      <c r="K944" s="212">
        <v>0</v>
      </c>
      <c r="L944" s="346">
        <v>7101</v>
      </c>
      <c r="M944" s="346">
        <v>86301</v>
      </c>
      <c r="N944" s="236">
        <v>8.2281781207633742E-2</v>
      </c>
      <c r="O944" s="347">
        <v>1252</v>
      </c>
      <c r="P944" s="347">
        <v>1297</v>
      </c>
      <c r="Q944" s="347">
        <v>2364</v>
      </c>
      <c r="R944" s="347">
        <v>0</v>
      </c>
      <c r="S944" s="348">
        <v>4913</v>
      </c>
      <c r="T944" s="157">
        <v>44215</v>
      </c>
      <c r="U944" s="349">
        <v>0.11111613705755966</v>
      </c>
      <c r="V944" s="350"/>
      <c r="W944" s="350"/>
      <c r="X944" s="350"/>
      <c r="Y944" s="350"/>
      <c r="Z944" s="351">
        <v>0</v>
      </c>
      <c r="AA944" s="352">
        <v>0</v>
      </c>
      <c r="AB944" s="353" t="s">
        <v>527</v>
      </c>
      <c r="AC944" s="354">
        <v>458</v>
      </c>
      <c r="AD944" s="354">
        <v>475</v>
      </c>
      <c r="AE944" s="354">
        <v>866</v>
      </c>
      <c r="AF944" s="354">
        <v>0</v>
      </c>
      <c r="AG944" s="355">
        <v>1799</v>
      </c>
      <c r="AH944" s="167">
        <v>34389</v>
      </c>
      <c r="AI944" s="373">
        <v>5.2313239698740875E-2</v>
      </c>
      <c r="AJ944" s="357"/>
      <c r="AK944" s="357"/>
      <c r="AL944" s="357"/>
      <c r="AM944" s="357"/>
      <c r="AN944" s="358">
        <v>0</v>
      </c>
      <c r="AO944" s="359">
        <v>0</v>
      </c>
      <c r="AP944" s="360" t="s">
        <v>527</v>
      </c>
      <c r="AQ944" s="382">
        <v>97</v>
      </c>
      <c r="AR944" s="382">
        <v>85</v>
      </c>
      <c r="AS944" s="382">
        <v>207</v>
      </c>
      <c r="AT944" s="382"/>
      <c r="AU944" s="362">
        <v>389</v>
      </c>
      <c r="AV944" s="363">
        <v>7697</v>
      </c>
      <c r="AW944" s="364">
        <v>5.0539171105625572E-2</v>
      </c>
    </row>
    <row r="945" spans="1:49" ht="14.25" customHeight="1" x14ac:dyDescent="0.2">
      <c r="A945" s="153">
        <v>944</v>
      </c>
      <c r="B945" s="153" t="str">
        <f t="shared" si="13"/>
        <v>CO-VAUNutrition</v>
      </c>
      <c r="C945" s="343" t="s">
        <v>149</v>
      </c>
      <c r="D945" s="344" t="s">
        <v>149</v>
      </c>
      <c r="E945" s="344" t="s">
        <v>213</v>
      </c>
      <c r="F945" s="344" t="s">
        <v>435</v>
      </c>
      <c r="G945" s="344" t="s">
        <v>425</v>
      </c>
      <c r="H945" s="212">
        <v>0</v>
      </c>
      <c r="I945" s="212">
        <v>0</v>
      </c>
      <c r="J945" s="212">
        <v>0</v>
      </c>
      <c r="K945" s="212">
        <v>0</v>
      </c>
      <c r="L945" s="346">
        <v>0</v>
      </c>
      <c r="M945" s="346">
        <v>9</v>
      </c>
      <c r="N945" s="236">
        <v>0</v>
      </c>
      <c r="O945" s="347">
        <v>0</v>
      </c>
      <c r="P945" s="347">
        <v>0</v>
      </c>
      <c r="Q945" s="347">
        <v>0</v>
      </c>
      <c r="R945" s="347">
        <v>0</v>
      </c>
      <c r="S945" s="348">
        <v>0</v>
      </c>
      <c r="T945" s="157">
        <v>0</v>
      </c>
      <c r="U945" s="349" t="s">
        <v>527</v>
      </c>
      <c r="V945" s="350"/>
      <c r="W945" s="350"/>
      <c r="X945" s="350"/>
      <c r="Y945" s="350"/>
      <c r="Z945" s="351">
        <v>0</v>
      </c>
      <c r="AA945" s="352">
        <v>0</v>
      </c>
      <c r="AB945" s="353" t="s">
        <v>527</v>
      </c>
      <c r="AC945" s="354">
        <v>0</v>
      </c>
      <c r="AD945" s="354">
        <v>0</v>
      </c>
      <c r="AE945" s="354">
        <v>0</v>
      </c>
      <c r="AF945" s="354">
        <v>0</v>
      </c>
      <c r="AG945" s="355">
        <v>0</v>
      </c>
      <c r="AH945" s="167">
        <v>5</v>
      </c>
      <c r="AI945" s="373">
        <v>0</v>
      </c>
      <c r="AJ945" s="357"/>
      <c r="AK945" s="357"/>
      <c r="AL945" s="357"/>
      <c r="AM945" s="357"/>
      <c r="AN945" s="358">
        <v>0</v>
      </c>
      <c r="AO945" s="359">
        <v>0</v>
      </c>
      <c r="AP945" s="360" t="s">
        <v>527</v>
      </c>
      <c r="AQ945" s="382">
        <v>0</v>
      </c>
      <c r="AR945" s="382">
        <v>0</v>
      </c>
      <c r="AS945" s="382">
        <v>0</v>
      </c>
      <c r="AT945" s="382"/>
      <c r="AU945" s="362">
        <v>0</v>
      </c>
      <c r="AV945" s="363">
        <v>4</v>
      </c>
      <c r="AW945" s="364">
        <v>0</v>
      </c>
    </row>
    <row r="946" spans="1:49" ht="14.25" customHeight="1" x14ac:dyDescent="0.2">
      <c r="A946" s="153">
        <v>945</v>
      </c>
      <c r="B946" s="153" t="str">
        <f t="shared" si="13"/>
        <v>CO-VIDNutrition</v>
      </c>
      <c r="C946" s="343" t="s">
        <v>149</v>
      </c>
      <c r="D946" s="344" t="s">
        <v>149</v>
      </c>
      <c r="E946" s="344" t="s">
        <v>200</v>
      </c>
      <c r="F946" s="344" t="s">
        <v>201</v>
      </c>
      <c r="G946" s="344" t="s">
        <v>425</v>
      </c>
      <c r="H946" s="212">
        <v>35</v>
      </c>
      <c r="I946" s="212">
        <v>38</v>
      </c>
      <c r="J946" s="212">
        <v>72</v>
      </c>
      <c r="K946" s="212">
        <v>0</v>
      </c>
      <c r="L946" s="346">
        <v>145</v>
      </c>
      <c r="M946" s="346">
        <v>1651</v>
      </c>
      <c r="N946" s="236">
        <v>8.7825560266505148E-2</v>
      </c>
      <c r="O946" s="347">
        <v>27</v>
      </c>
      <c r="P946" s="347">
        <v>30</v>
      </c>
      <c r="Q946" s="347">
        <v>56</v>
      </c>
      <c r="R946" s="347">
        <v>0</v>
      </c>
      <c r="S946" s="348">
        <v>113</v>
      </c>
      <c r="T946" s="157">
        <v>1025</v>
      </c>
      <c r="U946" s="349">
        <v>0.11024390243902439</v>
      </c>
      <c r="V946" s="350"/>
      <c r="W946" s="350"/>
      <c r="X946" s="350"/>
      <c r="Y946" s="350"/>
      <c r="Z946" s="351">
        <v>0</v>
      </c>
      <c r="AA946" s="352">
        <v>0</v>
      </c>
      <c r="AB946" s="353" t="s">
        <v>527</v>
      </c>
      <c r="AC946" s="354">
        <v>8</v>
      </c>
      <c r="AD946" s="354">
        <v>8</v>
      </c>
      <c r="AE946" s="354">
        <v>16</v>
      </c>
      <c r="AF946" s="354">
        <v>0</v>
      </c>
      <c r="AG946" s="355">
        <v>32</v>
      </c>
      <c r="AH946" s="167">
        <v>625</v>
      </c>
      <c r="AI946" s="373">
        <v>5.1200000000000002E-2</v>
      </c>
      <c r="AJ946" s="357"/>
      <c r="AK946" s="357"/>
      <c r="AL946" s="357"/>
      <c r="AM946" s="357"/>
      <c r="AN946" s="358">
        <v>0</v>
      </c>
      <c r="AO946" s="359">
        <v>0</v>
      </c>
      <c r="AP946" s="360" t="s">
        <v>527</v>
      </c>
      <c r="AQ946" s="382">
        <v>0</v>
      </c>
      <c r="AR946" s="382">
        <v>0</v>
      </c>
      <c r="AS946" s="382">
        <v>0</v>
      </c>
      <c r="AT946" s="382"/>
      <c r="AU946" s="362">
        <v>0</v>
      </c>
      <c r="AV946" s="363">
        <v>1</v>
      </c>
      <c r="AW946" s="364">
        <v>0</v>
      </c>
    </row>
    <row r="947" spans="1:49" ht="14.25" customHeight="1" x14ac:dyDescent="0.2">
      <c r="A947" s="189">
        <v>946</v>
      </c>
      <c r="B947" s="189" t="str">
        <f t="shared" si="13"/>
        <v>CONutrition</v>
      </c>
      <c r="C947" s="375" t="s">
        <v>149</v>
      </c>
      <c r="D947" s="376" t="s">
        <v>149</v>
      </c>
      <c r="E947" s="376" t="s">
        <v>215</v>
      </c>
      <c r="F947" s="377" t="s">
        <v>420</v>
      </c>
      <c r="G947" s="376" t="s">
        <v>425</v>
      </c>
      <c r="H947" s="230">
        <v>27758</v>
      </c>
      <c r="I947" s="230">
        <v>29011</v>
      </c>
      <c r="J947" s="230">
        <v>57093</v>
      </c>
      <c r="K947" s="230">
        <v>0</v>
      </c>
      <c r="L947" s="346">
        <v>113862</v>
      </c>
      <c r="M947" s="346">
        <v>1602049</v>
      </c>
      <c r="N947" s="236">
        <v>7.1072732481965287E-2</v>
      </c>
      <c r="O947" s="369">
        <v>13831</v>
      </c>
      <c r="P947" s="369">
        <v>14504</v>
      </c>
      <c r="Q947" s="369">
        <v>26318</v>
      </c>
      <c r="R947" s="369">
        <v>0</v>
      </c>
      <c r="S947" s="348">
        <v>54653</v>
      </c>
      <c r="T947" s="157">
        <v>512348</v>
      </c>
      <c r="U947" s="349">
        <v>0.10667163724655898</v>
      </c>
      <c r="V947" s="351">
        <v>2668</v>
      </c>
      <c r="W947" s="351">
        <v>2953</v>
      </c>
      <c r="X947" s="351">
        <v>4627</v>
      </c>
      <c r="Y947" s="351">
        <v>0</v>
      </c>
      <c r="Z947" s="351">
        <v>10248</v>
      </c>
      <c r="AA947" s="352">
        <v>98982</v>
      </c>
      <c r="AB947" s="353">
        <v>0.10353397587440141</v>
      </c>
      <c r="AC947" s="355">
        <v>4883</v>
      </c>
      <c r="AD947" s="355">
        <v>5109</v>
      </c>
      <c r="AE947" s="355">
        <v>9363</v>
      </c>
      <c r="AF947" s="355">
        <v>0</v>
      </c>
      <c r="AG947" s="355">
        <v>19355</v>
      </c>
      <c r="AH947" s="167">
        <v>383574</v>
      </c>
      <c r="AI947" s="373">
        <v>5.045962447923999E-2</v>
      </c>
      <c r="AJ947" s="370">
        <v>5017</v>
      </c>
      <c r="AK947" s="370">
        <v>4902</v>
      </c>
      <c r="AL947" s="370">
        <v>13992</v>
      </c>
      <c r="AM947" s="370">
        <v>0</v>
      </c>
      <c r="AN947" s="358">
        <v>23911</v>
      </c>
      <c r="AO947" s="359">
        <v>491898</v>
      </c>
      <c r="AP947" s="360">
        <v>4.8609671110677419E-2</v>
      </c>
      <c r="AQ947" s="362">
        <v>1359</v>
      </c>
      <c r="AR947" s="362">
        <v>1543</v>
      </c>
      <c r="AS947" s="362">
        <v>2793</v>
      </c>
      <c r="AT947" s="362">
        <v>0</v>
      </c>
      <c r="AU947" s="362">
        <v>5695</v>
      </c>
      <c r="AV947" s="363">
        <v>115247</v>
      </c>
      <c r="AW947" s="364">
        <v>4.9415603009188958E-2</v>
      </c>
    </row>
    <row r="948" spans="1:49" ht="14.25" customHeight="1" x14ac:dyDescent="0.2">
      <c r="A948" s="153">
        <v>947</v>
      </c>
      <c r="B948" s="153" t="str">
        <f t="shared" si="13"/>
        <v>CO-AMAProtection (Child Protection)</v>
      </c>
      <c r="C948" s="343" t="s">
        <v>149</v>
      </c>
      <c r="D948" s="344" t="s">
        <v>149</v>
      </c>
      <c r="E948" s="344" t="s">
        <v>204</v>
      </c>
      <c r="F948" s="344" t="s">
        <v>48</v>
      </c>
      <c r="G948" s="344" t="s">
        <v>426</v>
      </c>
      <c r="H948" s="212">
        <v>8</v>
      </c>
      <c r="I948" s="212">
        <v>9</v>
      </c>
      <c r="J948" s="212">
        <v>0</v>
      </c>
      <c r="K948" s="212">
        <v>0</v>
      </c>
      <c r="L948" s="346">
        <v>17</v>
      </c>
      <c r="M948" s="346">
        <v>356</v>
      </c>
      <c r="N948" s="236">
        <v>4.7752808988764044E-2</v>
      </c>
      <c r="O948" s="347">
        <v>0</v>
      </c>
      <c r="P948" s="347">
        <v>0</v>
      </c>
      <c r="Q948" s="347"/>
      <c r="R948" s="347"/>
      <c r="S948" s="348">
        <v>0</v>
      </c>
      <c r="T948" s="157">
        <v>6</v>
      </c>
      <c r="U948" s="349">
        <v>0</v>
      </c>
      <c r="V948" s="350"/>
      <c r="W948" s="350"/>
      <c r="X948" s="350"/>
      <c r="Y948" s="350"/>
      <c r="Z948" s="351">
        <v>0</v>
      </c>
      <c r="AA948" s="352">
        <v>0</v>
      </c>
      <c r="AB948" s="353" t="s">
        <v>527</v>
      </c>
      <c r="AC948" s="354">
        <v>0</v>
      </c>
      <c r="AD948" s="354">
        <v>0</v>
      </c>
      <c r="AE948" s="354">
        <v>0</v>
      </c>
      <c r="AF948" s="354">
        <v>0</v>
      </c>
      <c r="AG948" s="355">
        <v>0</v>
      </c>
      <c r="AH948" s="167">
        <v>2</v>
      </c>
      <c r="AI948" s="373">
        <v>0</v>
      </c>
      <c r="AJ948" s="357"/>
      <c r="AK948" s="357"/>
      <c r="AL948" s="357"/>
      <c r="AM948" s="357"/>
      <c r="AN948" s="358">
        <v>0</v>
      </c>
      <c r="AO948" s="359">
        <v>0</v>
      </c>
      <c r="AP948" s="360" t="s">
        <v>527</v>
      </c>
      <c r="AQ948" s="382">
        <v>8</v>
      </c>
      <c r="AR948" s="382">
        <v>9</v>
      </c>
      <c r="AS948" s="382">
        <v>0</v>
      </c>
      <c r="AT948" s="382">
        <v>0</v>
      </c>
      <c r="AU948" s="362">
        <v>17</v>
      </c>
      <c r="AV948" s="363">
        <v>348</v>
      </c>
      <c r="AW948" s="364">
        <v>4.8850574712643681E-2</v>
      </c>
    </row>
    <row r="949" spans="1:49" ht="14.25" customHeight="1" x14ac:dyDescent="0.2">
      <c r="A949" s="153">
        <v>948</v>
      </c>
      <c r="B949" s="153" t="str">
        <f t="shared" si="13"/>
        <v>CO-ANTProtection (Child Protection)</v>
      </c>
      <c r="C949" s="343" t="s">
        <v>149</v>
      </c>
      <c r="D949" s="344" t="s">
        <v>149</v>
      </c>
      <c r="E949" s="344" t="s">
        <v>156</v>
      </c>
      <c r="F949" s="344" t="s">
        <v>157</v>
      </c>
      <c r="G949" s="344" t="s">
        <v>426</v>
      </c>
      <c r="H949" s="212">
        <v>5684</v>
      </c>
      <c r="I949" s="212">
        <v>5585</v>
      </c>
      <c r="J949" s="212">
        <v>0</v>
      </c>
      <c r="K949" s="212">
        <v>0</v>
      </c>
      <c r="L949" s="346">
        <v>11269</v>
      </c>
      <c r="M949" s="346">
        <v>158303</v>
      </c>
      <c r="N949" s="236">
        <v>7.118626936950026E-2</v>
      </c>
      <c r="O949" s="347">
        <v>4068</v>
      </c>
      <c r="P949" s="347">
        <v>3844</v>
      </c>
      <c r="Q949" s="347"/>
      <c r="R949" s="347"/>
      <c r="S949" s="348">
        <v>7912</v>
      </c>
      <c r="T949" s="157">
        <v>103927</v>
      </c>
      <c r="U949" s="349">
        <v>7.6130360733976735E-2</v>
      </c>
      <c r="V949" s="350"/>
      <c r="W949" s="350"/>
      <c r="X949" s="350"/>
      <c r="Y949" s="350"/>
      <c r="Z949" s="351">
        <v>0</v>
      </c>
      <c r="AA949" s="352">
        <v>0</v>
      </c>
      <c r="AB949" s="353" t="s">
        <v>527</v>
      </c>
      <c r="AC949" s="354">
        <v>1462</v>
      </c>
      <c r="AD949" s="354">
        <v>1382</v>
      </c>
      <c r="AE949" s="354">
        <v>0</v>
      </c>
      <c r="AF949" s="354">
        <v>0</v>
      </c>
      <c r="AG949" s="355">
        <v>2844</v>
      </c>
      <c r="AH949" s="167">
        <v>35303</v>
      </c>
      <c r="AI949" s="373">
        <v>8.0559725802339749E-2</v>
      </c>
      <c r="AJ949" s="357"/>
      <c r="AK949" s="357"/>
      <c r="AL949" s="357"/>
      <c r="AM949" s="357"/>
      <c r="AN949" s="358">
        <v>0</v>
      </c>
      <c r="AO949" s="359">
        <v>0</v>
      </c>
      <c r="AP949" s="360" t="s">
        <v>527</v>
      </c>
      <c r="AQ949" s="382">
        <v>154</v>
      </c>
      <c r="AR949" s="382">
        <v>359</v>
      </c>
      <c r="AS949" s="382">
        <v>0</v>
      </c>
      <c r="AT949" s="382">
        <v>0</v>
      </c>
      <c r="AU949" s="362">
        <v>513</v>
      </c>
      <c r="AV949" s="363">
        <v>19073</v>
      </c>
      <c r="AW949" s="364">
        <v>2.6896660200283123E-2</v>
      </c>
    </row>
    <row r="950" spans="1:49" ht="14.25" customHeight="1" x14ac:dyDescent="0.2">
      <c r="A950" s="153">
        <v>949</v>
      </c>
      <c r="B950" s="153" t="str">
        <f t="shared" si="13"/>
        <v>CO-ARAProtection (Child Protection)</v>
      </c>
      <c r="C950" s="343" t="s">
        <v>149</v>
      </c>
      <c r="D950" s="344" t="s">
        <v>149</v>
      </c>
      <c r="E950" s="344" t="s">
        <v>172</v>
      </c>
      <c r="F950" s="344" t="s">
        <v>173</v>
      </c>
      <c r="G950" s="344" t="s">
        <v>426</v>
      </c>
      <c r="H950" s="212">
        <v>3817</v>
      </c>
      <c r="I950" s="212">
        <v>4313</v>
      </c>
      <c r="J950" s="212">
        <v>0</v>
      </c>
      <c r="K950" s="212">
        <v>0</v>
      </c>
      <c r="L950" s="346">
        <v>8130</v>
      </c>
      <c r="M950" s="346">
        <v>96225</v>
      </c>
      <c r="N950" s="236">
        <v>8.4489477786438033E-2</v>
      </c>
      <c r="O950" s="347">
        <v>234</v>
      </c>
      <c r="P950" s="347">
        <v>239</v>
      </c>
      <c r="Q950" s="347"/>
      <c r="R950" s="347"/>
      <c r="S950" s="348">
        <v>473</v>
      </c>
      <c r="T950" s="157">
        <v>6210</v>
      </c>
      <c r="U950" s="349">
        <v>7.6167471819645727E-2</v>
      </c>
      <c r="V950" s="350"/>
      <c r="W950" s="350"/>
      <c r="X950" s="350"/>
      <c r="Y950" s="350"/>
      <c r="Z950" s="351">
        <v>0</v>
      </c>
      <c r="AA950" s="352">
        <v>0</v>
      </c>
      <c r="AB950" s="353" t="s">
        <v>527</v>
      </c>
      <c r="AC950" s="354">
        <v>70</v>
      </c>
      <c r="AD950" s="354">
        <v>72</v>
      </c>
      <c r="AE950" s="354">
        <v>0</v>
      </c>
      <c r="AF950" s="354">
        <v>0</v>
      </c>
      <c r="AG950" s="355">
        <v>142</v>
      </c>
      <c r="AH950" s="167">
        <v>1762</v>
      </c>
      <c r="AI950" s="373">
        <v>8.0590238365493755E-2</v>
      </c>
      <c r="AJ950" s="357">
        <v>3281</v>
      </c>
      <c r="AK950" s="357">
        <v>3786</v>
      </c>
      <c r="AL950" s="357">
        <v>0</v>
      </c>
      <c r="AM950" s="357">
        <v>0</v>
      </c>
      <c r="AN950" s="358">
        <v>7067</v>
      </c>
      <c r="AO950" s="359">
        <v>71628</v>
      </c>
      <c r="AP950" s="360">
        <v>9.8662534204501037E-2</v>
      </c>
      <c r="AQ950" s="382">
        <v>232</v>
      </c>
      <c r="AR950" s="382">
        <v>216</v>
      </c>
      <c r="AS950" s="382">
        <v>0</v>
      </c>
      <c r="AT950" s="382">
        <v>0</v>
      </c>
      <c r="AU950" s="362">
        <v>448</v>
      </c>
      <c r="AV950" s="363">
        <v>16625</v>
      </c>
      <c r="AW950" s="364">
        <v>2.6947368421052633E-2</v>
      </c>
    </row>
    <row r="951" spans="1:49" ht="14.25" customHeight="1" x14ac:dyDescent="0.2">
      <c r="A951" s="153">
        <v>950</v>
      </c>
      <c r="B951" s="153" t="str">
        <f t="shared" si="13"/>
        <v>CO-ATLProtection (Child Protection)</v>
      </c>
      <c r="C951" s="343" t="s">
        <v>149</v>
      </c>
      <c r="D951" s="344" t="s">
        <v>149</v>
      </c>
      <c r="E951" s="344" t="s">
        <v>154</v>
      </c>
      <c r="F951" s="344" t="s">
        <v>155</v>
      </c>
      <c r="G951" s="344" t="s">
        <v>426</v>
      </c>
      <c r="H951" s="212">
        <v>3739</v>
      </c>
      <c r="I951" s="212">
        <v>3943</v>
      </c>
      <c r="J951" s="212">
        <v>0</v>
      </c>
      <c r="K951" s="212">
        <v>0</v>
      </c>
      <c r="L951" s="346">
        <v>7682</v>
      </c>
      <c r="M951" s="346">
        <v>111963</v>
      </c>
      <c r="N951" s="236">
        <v>6.8611952162768053E-2</v>
      </c>
      <c r="O951" s="347">
        <v>2575</v>
      </c>
      <c r="P951" s="347">
        <v>2724</v>
      </c>
      <c r="Q951" s="347"/>
      <c r="R951" s="347"/>
      <c r="S951" s="348">
        <v>5299</v>
      </c>
      <c r="T951" s="157">
        <v>69611</v>
      </c>
      <c r="U951" s="349">
        <v>7.6123026533162857E-2</v>
      </c>
      <c r="V951" s="350"/>
      <c r="W951" s="350"/>
      <c r="X951" s="350"/>
      <c r="Y951" s="350"/>
      <c r="Z951" s="351">
        <v>0</v>
      </c>
      <c r="AA951" s="352">
        <v>0</v>
      </c>
      <c r="AB951" s="353" t="s">
        <v>527</v>
      </c>
      <c r="AC951" s="354">
        <v>908</v>
      </c>
      <c r="AD951" s="354">
        <v>961</v>
      </c>
      <c r="AE951" s="354">
        <v>0</v>
      </c>
      <c r="AF951" s="354">
        <v>0</v>
      </c>
      <c r="AG951" s="355">
        <v>1869</v>
      </c>
      <c r="AH951" s="167">
        <v>23206</v>
      </c>
      <c r="AI951" s="373">
        <v>8.0539515642506249E-2</v>
      </c>
      <c r="AJ951" s="357"/>
      <c r="AK951" s="357"/>
      <c r="AL951" s="357"/>
      <c r="AM951" s="357"/>
      <c r="AN951" s="358">
        <v>0</v>
      </c>
      <c r="AO951" s="359">
        <v>0</v>
      </c>
      <c r="AP951" s="360" t="s">
        <v>527</v>
      </c>
      <c r="AQ951" s="382">
        <v>256</v>
      </c>
      <c r="AR951" s="382">
        <v>258</v>
      </c>
      <c r="AS951" s="382">
        <v>0</v>
      </c>
      <c r="AT951" s="382">
        <v>0</v>
      </c>
      <c r="AU951" s="362">
        <v>514</v>
      </c>
      <c r="AV951" s="363">
        <v>19146</v>
      </c>
      <c r="AW951" s="364">
        <v>2.6846338660816881E-2</v>
      </c>
    </row>
    <row r="952" spans="1:49" ht="14.25" customHeight="1" x14ac:dyDescent="0.2">
      <c r="A952" s="153">
        <v>951</v>
      </c>
      <c r="B952" s="153" t="str">
        <f t="shared" si="13"/>
        <v>CO-DCProtection (Child Protection)</v>
      </c>
      <c r="C952" s="343" t="s">
        <v>149</v>
      </c>
      <c r="D952" s="344" t="s">
        <v>149</v>
      </c>
      <c r="E952" s="344" t="s">
        <v>150</v>
      </c>
      <c r="F952" s="344" t="s">
        <v>433</v>
      </c>
      <c r="G952" s="344" t="s">
        <v>426</v>
      </c>
      <c r="H952" s="212">
        <v>6583</v>
      </c>
      <c r="I952" s="212">
        <v>6766</v>
      </c>
      <c r="J952" s="212">
        <v>0</v>
      </c>
      <c r="K952" s="212">
        <v>0</v>
      </c>
      <c r="L952" s="346">
        <v>13349</v>
      </c>
      <c r="M952" s="346">
        <v>193570</v>
      </c>
      <c r="N952" s="236">
        <v>6.8962132561863926E-2</v>
      </c>
      <c r="O952" s="347">
        <v>4397</v>
      </c>
      <c r="P952" s="347">
        <v>4522</v>
      </c>
      <c r="Q952" s="347"/>
      <c r="R952" s="347"/>
      <c r="S952" s="348">
        <v>8919</v>
      </c>
      <c r="T952" s="157">
        <v>117163</v>
      </c>
      <c r="U952" s="349">
        <v>7.6124715140445359E-2</v>
      </c>
      <c r="V952" s="350"/>
      <c r="W952" s="350"/>
      <c r="X952" s="350"/>
      <c r="Y952" s="350"/>
      <c r="Z952" s="351">
        <v>0</v>
      </c>
      <c r="AA952" s="352">
        <v>0</v>
      </c>
      <c r="AB952" s="353" t="s">
        <v>527</v>
      </c>
      <c r="AC952" s="354">
        <v>1763</v>
      </c>
      <c r="AD952" s="354">
        <v>1813</v>
      </c>
      <c r="AE952" s="354">
        <v>0</v>
      </c>
      <c r="AF952" s="354">
        <v>0</v>
      </c>
      <c r="AG952" s="355">
        <v>3576</v>
      </c>
      <c r="AH952" s="167">
        <v>44391</v>
      </c>
      <c r="AI952" s="373">
        <v>8.055686963573698E-2</v>
      </c>
      <c r="AJ952" s="357"/>
      <c r="AK952" s="357"/>
      <c r="AL952" s="357"/>
      <c r="AM952" s="357"/>
      <c r="AN952" s="358">
        <v>0</v>
      </c>
      <c r="AO952" s="359">
        <v>0</v>
      </c>
      <c r="AP952" s="360" t="s">
        <v>527</v>
      </c>
      <c r="AQ952" s="382">
        <v>423</v>
      </c>
      <c r="AR952" s="382">
        <v>431</v>
      </c>
      <c r="AS952" s="382">
        <v>0</v>
      </c>
      <c r="AT952" s="382">
        <v>0</v>
      </c>
      <c r="AU952" s="362">
        <v>854</v>
      </c>
      <c r="AV952" s="363">
        <v>32016</v>
      </c>
      <c r="AW952" s="364">
        <v>2.6674162918540731E-2</v>
      </c>
    </row>
    <row r="953" spans="1:49" ht="14.25" customHeight="1" x14ac:dyDescent="0.2">
      <c r="A953" s="153">
        <v>952</v>
      </c>
      <c r="B953" s="153" t="str">
        <f t="shared" ref="B953:B1016" si="14">CONCATENATE(E953,G953)</f>
        <v>CO-BOLProtection (Child Protection)</v>
      </c>
      <c r="C953" s="343" t="s">
        <v>149</v>
      </c>
      <c r="D953" s="344" t="s">
        <v>149</v>
      </c>
      <c r="E953" s="344" t="s">
        <v>168</v>
      </c>
      <c r="F953" s="344" t="s">
        <v>169</v>
      </c>
      <c r="G953" s="344" t="s">
        <v>426</v>
      </c>
      <c r="H953" s="212">
        <v>2077</v>
      </c>
      <c r="I953" s="212">
        <v>1953</v>
      </c>
      <c r="J953" s="212">
        <v>0</v>
      </c>
      <c r="K953" s="212">
        <v>0</v>
      </c>
      <c r="L953" s="346">
        <v>4030</v>
      </c>
      <c r="M953" s="346">
        <v>60971</v>
      </c>
      <c r="N953" s="236">
        <v>6.6096996932968138E-2</v>
      </c>
      <c r="O953" s="347">
        <v>1420</v>
      </c>
      <c r="P953" s="347">
        <v>1286</v>
      </c>
      <c r="Q953" s="347"/>
      <c r="R953" s="347"/>
      <c r="S953" s="348">
        <v>2706</v>
      </c>
      <c r="T953" s="157">
        <v>35541</v>
      </c>
      <c r="U953" s="349">
        <v>7.6137418755803155E-2</v>
      </c>
      <c r="V953" s="350"/>
      <c r="W953" s="350"/>
      <c r="X953" s="350"/>
      <c r="Y953" s="350"/>
      <c r="Z953" s="351">
        <v>0</v>
      </c>
      <c r="AA953" s="352">
        <v>0</v>
      </c>
      <c r="AB953" s="353" t="s">
        <v>527</v>
      </c>
      <c r="AC953" s="354">
        <v>503</v>
      </c>
      <c r="AD953" s="354">
        <v>455</v>
      </c>
      <c r="AE953" s="354">
        <v>0</v>
      </c>
      <c r="AF953" s="354">
        <v>0</v>
      </c>
      <c r="AG953" s="355">
        <v>958</v>
      </c>
      <c r="AH953" s="167">
        <v>11896</v>
      </c>
      <c r="AI953" s="373">
        <v>8.0531271015467379E-2</v>
      </c>
      <c r="AJ953" s="357"/>
      <c r="AK953" s="357"/>
      <c r="AL953" s="357"/>
      <c r="AM953" s="357"/>
      <c r="AN953" s="358">
        <v>0</v>
      </c>
      <c r="AO953" s="359">
        <v>0</v>
      </c>
      <c r="AP953" s="360" t="s">
        <v>527</v>
      </c>
      <c r="AQ953" s="382">
        <v>154</v>
      </c>
      <c r="AR953" s="382">
        <v>212</v>
      </c>
      <c r="AS953" s="382">
        <v>0</v>
      </c>
      <c r="AT953" s="382">
        <v>0</v>
      </c>
      <c r="AU953" s="362">
        <v>366</v>
      </c>
      <c r="AV953" s="363">
        <v>13534</v>
      </c>
      <c r="AW953" s="364">
        <v>2.7043002807743462E-2</v>
      </c>
    </row>
    <row r="954" spans="1:49" ht="14.25" customHeight="1" x14ac:dyDescent="0.2">
      <c r="A954" s="153">
        <v>953</v>
      </c>
      <c r="B954" s="153" t="str">
        <f t="shared" si="14"/>
        <v>CO-BOYProtection (Child Protection)</v>
      </c>
      <c r="C954" s="343" t="s">
        <v>149</v>
      </c>
      <c r="D954" s="344" t="s">
        <v>149</v>
      </c>
      <c r="E954" s="344" t="s">
        <v>180</v>
      </c>
      <c r="F954" s="344" t="s">
        <v>181</v>
      </c>
      <c r="G954" s="344" t="s">
        <v>426</v>
      </c>
      <c r="H954" s="212">
        <v>750</v>
      </c>
      <c r="I954" s="212">
        <v>786</v>
      </c>
      <c r="J954" s="212">
        <v>0</v>
      </c>
      <c r="K954" s="212">
        <v>0</v>
      </c>
      <c r="L954" s="346">
        <v>1536</v>
      </c>
      <c r="M954" s="346">
        <v>23378</v>
      </c>
      <c r="N954" s="236">
        <v>6.5702797501924884E-2</v>
      </c>
      <c r="O954" s="347">
        <v>555</v>
      </c>
      <c r="P954" s="347">
        <v>515</v>
      </c>
      <c r="Q954" s="347"/>
      <c r="R954" s="347"/>
      <c r="S954" s="348">
        <v>1070</v>
      </c>
      <c r="T954" s="157">
        <v>14053</v>
      </c>
      <c r="U954" s="349">
        <v>7.6140325909058559E-2</v>
      </c>
      <c r="V954" s="350"/>
      <c r="W954" s="350"/>
      <c r="X954" s="350"/>
      <c r="Y954" s="350"/>
      <c r="Z954" s="351">
        <v>0</v>
      </c>
      <c r="AA954" s="352">
        <v>0</v>
      </c>
      <c r="AB954" s="353" t="s">
        <v>527</v>
      </c>
      <c r="AC954" s="354">
        <v>164</v>
      </c>
      <c r="AD954" s="354">
        <v>152</v>
      </c>
      <c r="AE954" s="354">
        <v>0</v>
      </c>
      <c r="AF954" s="354">
        <v>0</v>
      </c>
      <c r="AG954" s="355">
        <v>316</v>
      </c>
      <c r="AH954" s="167">
        <v>3930</v>
      </c>
      <c r="AI954" s="373">
        <v>8.0407124681933839E-2</v>
      </c>
      <c r="AJ954" s="357"/>
      <c r="AK954" s="357"/>
      <c r="AL954" s="357"/>
      <c r="AM954" s="357"/>
      <c r="AN954" s="358">
        <v>0</v>
      </c>
      <c r="AO954" s="359">
        <v>0</v>
      </c>
      <c r="AP954" s="360" t="s">
        <v>527</v>
      </c>
      <c r="AQ954" s="382">
        <v>31</v>
      </c>
      <c r="AR954" s="382">
        <v>119</v>
      </c>
      <c r="AS954" s="382">
        <v>0</v>
      </c>
      <c r="AT954" s="382">
        <v>0</v>
      </c>
      <c r="AU954" s="362">
        <v>150</v>
      </c>
      <c r="AV954" s="363">
        <v>5395</v>
      </c>
      <c r="AW954" s="364">
        <v>2.7803521779425393E-2</v>
      </c>
    </row>
    <row r="955" spans="1:49" ht="14.25" customHeight="1" x14ac:dyDescent="0.2">
      <c r="A955" s="153">
        <v>954</v>
      </c>
      <c r="B955" s="153" t="str">
        <f t="shared" si="14"/>
        <v>CO-CALProtection (Child Protection)</v>
      </c>
      <c r="C955" s="343" t="s">
        <v>149</v>
      </c>
      <c r="D955" s="344" t="s">
        <v>149</v>
      </c>
      <c r="E955" s="344" t="s">
        <v>194</v>
      </c>
      <c r="F955" s="344" t="s">
        <v>195</v>
      </c>
      <c r="G955" s="344" t="s">
        <v>426</v>
      </c>
      <c r="H955" s="212">
        <v>389</v>
      </c>
      <c r="I955" s="212">
        <v>396</v>
      </c>
      <c r="J955" s="212">
        <v>0</v>
      </c>
      <c r="K955" s="212">
        <v>0</v>
      </c>
      <c r="L955" s="346">
        <v>785</v>
      </c>
      <c r="M955" s="346">
        <v>10926</v>
      </c>
      <c r="N955" s="236">
        <v>7.1846970529013357E-2</v>
      </c>
      <c r="O955" s="347">
        <v>269</v>
      </c>
      <c r="P955" s="347">
        <v>266</v>
      </c>
      <c r="Q955" s="347"/>
      <c r="R955" s="347"/>
      <c r="S955" s="348">
        <v>535</v>
      </c>
      <c r="T955" s="157">
        <v>7026</v>
      </c>
      <c r="U955" s="349">
        <v>7.6145744378024474E-2</v>
      </c>
      <c r="V955" s="350"/>
      <c r="W955" s="350"/>
      <c r="X955" s="350"/>
      <c r="Y955" s="350"/>
      <c r="Z955" s="351">
        <v>0</v>
      </c>
      <c r="AA955" s="352">
        <v>0</v>
      </c>
      <c r="AB955" s="353" t="s">
        <v>527</v>
      </c>
      <c r="AC955" s="354">
        <v>104</v>
      </c>
      <c r="AD955" s="354">
        <v>103</v>
      </c>
      <c r="AE955" s="354">
        <v>0</v>
      </c>
      <c r="AF955" s="354">
        <v>0</v>
      </c>
      <c r="AG955" s="355">
        <v>207</v>
      </c>
      <c r="AH955" s="167">
        <v>2571</v>
      </c>
      <c r="AI955" s="373">
        <v>8.051341890315053E-2</v>
      </c>
      <c r="AJ955" s="357"/>
      <c r="AK955" s="357"/>
      <c r="AL955" s="357"/>
      <c r="AM955" s="357"/>
      <c r="AN955" s="358">
        <v>0</v>
      </c>
      <c r="AO955" s="359">
        <v>0</v>
      </c>
      <c r="AP955" s="360" t="s">
        <v>527</v>
      </c>
      <c r="AQ955" s="382">
        <v>16</v>
      </c>
      <c r="AR955" s="382">
        <v>27</v>
      </c>
      <c r="AS955" s="382">
        <v>0</v>
      </c>
      <c r="AT955" s="382">
        <v>0</v>
      </c>
      <c r="AU955" s="362">
        <v>43</v>
      </c>
      <c r="AV955" s="363">
        <v>1329</v>
      </c>
      <c r="AW955" s="364">
        <v>3.2355154251316777E-2</v>
      </c>
    </row>
    <row r="956" spans="1:49" ht="14.25" customHeight="1" x14ac:dyDescent="0.2">
      <c r="A956" s="153">
        <v>955</v>
      </c>
      <c r="B956" s="153" t="str">
        <f t="shared" si="14"/>
        <v>CO-CAQProtection (Child Protection)</v>
      </c>
      <c r="C956" s="343" t="s">
        <v>149</v>
      </c>
      <c r="D956" s="344" t="s">
        <v>149</v>
      </c>
      <c r="E956" s="344" t="s">
        <v>207</v>
      </c>
      <c r="F956" s="344" t="s">
        <v>208</v>
      </c>
      <c r="G956" s="344" t="s">
        <v>426</v>
      </c>
      <c r="H956" s="212">
        <v>0</v>
      </c>
      <c r="I956" s="212">
        <v>0</v>
      </c>
      <c r="J956" s="212">
        <v>0</v>
      </c>
      <c r="K956" s="212">
        <v>0</v>
      </c>
      <c r="L956" s="346">
        <v>0</v>
      </c>
      <c r="M956" s="346">
        <v>2036</v>
      </c>
      <c r="N956" s="236">
        <v>0</v>
      </c>
      <c r="O956" s="347">
        <v>0</v>
      </c>
      <c r="P956" s="347">
        <v>0</v>
      </c>
      <c r="Q956" s="347"/>
      <c r="R956" s="347"/>
      <c r="S956" s="348">
        <v>0</v>
      </c>
      <c r="T956" s="157">
        <v>1062</v>
      </c>
      <c r="U956" s="349">
        <v>0</v>
      </c>
      <c r="V956" s="350"/>
      <c r="W956" s="350"/>
      <c r="X956" s="350"/>
      <c r="Y956" s="350"/>
      <c r="Z956" s="351">
        <v>0</v>
      </c>
      <c r="AA956" s="352">
        <v>0</v>
      </c>
      <c r="AB956" s="353" t="s">
        <v>527</v>
      </c>
      <c r="AC956" s="354">
        <v>0</v>
      </c>
      <c r="AD956" s="354">
        <v>0</v>
      </c>
      <c r="AE956" s="354">
        <v>0</v>
      </c>
      <c r="AF956" s="354">
        <v>0</v>
      </c>
      <c r="AG956" s="355">
        <v>0</v>
      </c>
      <c r="AH956" s="167">
        <v>356</v>
      </c>
      <c r="AI956" s="373">
        <v>0</v>
      </c>
      <c r="AJ956" s="357"/>
      <c r="AK956" s="357"/>
      <c r="AL956" s="357"/>
      <c r="AM956" s="357"/>
      <c r="AN956" s="358">
        <v>0</v>
      </c>
      <c r="AO956" s="359">
        <v>0</v>
      </c>
      <c r="AP956" s="360" t="s">
        <v>527</v>
      </c>
      <c r="AQ956" s="382"/>
      <c r="AR956" s="382"/>
      <c r="AS956" s="382">
        <v>0</v>
      </c>
      <c r="AT956" s="382">
        <v>0</v>
      </c>
      <c r="AU956" s="362">
        <v>0</v>
      </c>
      <c r="AV956" s="363">
        <v>618</v>
      </c>
      <c r="AW956" s="364">
        <v>0</v>
      </c>
    </row>
    <row r="957" spans="1:49" ht="14.25" customHeight="1" x14ac:dyDescent="0.2">
      <c r="A957" s="153">
        <v>956</v>
      </c>
      <c r="B957" s="153" t="str">
        <f t="shared" si="14"/>
        <v>CO-CASProtection (Child Protection)</v>
      </c>
      <c r="C957" s="343" t="s">
        <v>149</v>
      </c>
      <c r="D957" s="344" t="s">
        <v>149</v>
      </c>
      <c r="E957" s="344" t="s">
        <v>176</v>
      </c>
      <c r="F957" s="344" t="s">
        <v>177</v>
      </c>
      <c r="G957" s="344" t="s">
        <v>426</v>
      </c>
      <c r="H957" s="212">
        <v>294</v>
      </c>
      <c r="I957" s="212">
        <v>341</v>
      </c>
      <c r="J957" s="212">
        <v>0</v>
      </c>
      <c r="K957" s="212">
        <v>0</v>
      </c>
      <c r="L957" s="346">
        <v>635</v>
      </c>
      <c r="M957" s="346">
        <v>7309</v>
      </c>
      <c r="N957" s="236">
        <v>8.6879190039677104E-2</v>
      </c>
      <c r="O957" s="347">
        <v>206</v>
      </c>
      <c r="P957" s="347">
        <v>242</v>
      </c>
      <c r="Q957" s="347"/>
      <c r="R957" s="347"/>
      <c r="S957" s="348">
        <v>448</v>
      </c>
      <c r="T957" s="157">
        <v>4821</v>
      </c>
      <c r="U957" s="349">
        <v>9.2926778676623106E-2</v>
      </c>
      <c r="V957" s="350"/>
      <c r="W957" s="350"/>
      <c r="X957" s="350"/>
      <c r="Y957" s="350"/>
      <c r="Z957" s="351">
        <v>0</v>
      </c>
      <c r="AA957" s="352">
        <v>0</v>
      </c>
      <c r="AB957" s="353" t="s">
        <v>527</v>
      </c>
      <c r="AC957" s="354">
        <v>71</v>
      </c>
      <c r="AD957" s="354">
        <v>83</v>
      </c>
      <c r="AE957" s="354">
        <v>0</v>
      </c>
      <c r="AF957" s="354">
        <v>0</v>
      </c>
      <c r="AG957" s="355">
        <v>154</v>
      </c>
      <c r="AH957" s="167">
        <v>1546</v>
      </c>
      <c r="AI957" s="373">
        <v>9.9611901681759374E-2</v>
      </c>
      <c r="AJ957" s="357"/>
      <c r="AK957" s="357"/>
      <c r="AL957" s="357"/>
      <c r="AM957" s="357"/>
      <c r="AN957" s="358">
        <v>0</v>
      </c>
      <c r="AO957" s="359">
        <v>0</v>
      </c>
      <c r="AP957" s="360" t="s">
        <v>527</v>
      </c>
      <c r="AQ957" s="382">
        <v>17</v>
      </c>
      <c r="AR957" s="382">
        <v>16</v>
      </c>
      <c r="AS957" s="382">
        <v>0</v>
      </c>
      <c r="AT957" s="382">
        <v>0</v>
      </c>
      <c r="AU957" s="362">
        <v>33</v>
      </c>
      <c r="AV957" s="363">
        <v>942</v>
      </c>
      <c r="AW957" s="364">
        <v>3.5031847133757961E-2</v>
      </c>
    </row>
    <row r="958" spans="1:49" ht="14.25" customHeight="1" x14ac:dyDescent="0.2">
      <c r="A958" s="153">
        <v>957</v>
      </c>
      <c r="B958" s="153" t="str">
        <f t="shared" si="14"/>
        <v>CO-CAUProtection (Child Protection)</v>
      </c>
      <c r="C958" s="343" t="s">
        <v>149</v>
      </c>
      <c r="D958" s="344" t="s">
        <v>149</v>
      </c>
      <c r="E958" s="344" t="s">
        <v>190</v>
      </c>
      <c r="F958" s="344" t="s">
        <v>191</v>
      </c>
      <c r="G958" s="344" t="s">
        <v>426</v>
      </c>
      <c r="H958" s="212">
        <v>453</v>
      </c>
      <c r="I958" s="212">
        <v>540</v>
      </c>
      <c r="J958" s="212">
        <v>0</v>
      </c>
      <c r="K958" s="212">
        <v>0</v>
      </c>
      <c r="L958" s="346">
        <v>993</v>
      </c>
      <c r="M958" s="346">
        <v>12948</v>
      </c>
      <c r="N958" s="236">
        <v>7.6691380908248383E-2</v>
      </c>
      <c r="O958" s="347">
        <v>339</v>
      </c>
      <c r="P958" s="347">
        <v>408</v>
      </c>
      <c r="Q958" s="347"/>
      <c r="R958" s="347"/>
      <c r="S958" s="348">
        <v>747</v>
      </c>
      <c r="T958" s="157">
        <v>9804</v>
      </c>
      <c r="U958" s="349">
        <v>7.6193390452876375E-2</v>
      </c>
      <c r="V958" s="350"/>
      <c r="W958" s="350"/>
      <c r="X958" s="350"/>
      <c r="Y958" s="350"/>
      <c r="Z958" s="351">
        <v>0</v>
      </c>
      <c r="AA958" s="352">
        <v>0</v>
      </c>
      <c r="AB958" s="353" t="s">
        <v>527</v>
      </c>
      <c r="AC958" s="354">
        <v>105</v>
      </c>
      <c r="AD958" s="354">
        <v>126</v>
      </c>
      <c r="AE958" s="354">
        <v>0</v>
      </c>
      <c r="AF958" s="354">
        <v>0</v>
      </c>
      <c r="AG958" s="355">
        <v>231</v>
      </c>
      <c r="AH958" s="167">
        <v>2877</v>
      </c>
      <c r="AI958" s="373">
        <v>8.0291970802919707E-2</v>
      </c>
      <c r="AJ958" s="357"/>
      <c r="AK958" s="357"/>
      <c r="AL958" s="357"/>
      <c r="AM958" s="357"/>
      <c r="AN958" s="358">
        <v>0</v>
      </c>
      <c r="AO958" s="359">
        <v>0</v>
      </c>
      <c r="AP958" s="360" t="s">
        <v>527</v>
      </c>
      <c r="AQ958" s="382">
        <v>9</v>
      </c>
      <c r="AR958" s="382">
        <v>6</v>
      </c>
      <c r="AS958" s="382">
        <v>0</v>
      </c>
      <c r="AT958" s="382">
        <v>0</v>
      </c>
      <c r="AU958" s="362">
        <v>15</v>
      </c>
      <c r="AV958" s="363">
        <v>267</v>
      </c>
      <c r="AW958" s="364">
        <v>5.6179775280898875E-2</v>
      </c>
    </row>
    <row r="959" spans="1:49" ht="14.25" customHeight="1" x14ac:dyDescent="0.2">
      <c r="A959" s="153">
        <v>958</v>
      </c>
      <c r="B959" s="153" t="str">
        <f t="shared" si="14"/>
        <v>CO-CESProtection (Child Protection)</v>
      </c>
      <c r="C959" s="343" t="s">
        <v>149</v>
      </c>
      <c r="D959" s="344" t="s">
        <v>149</v>
      </c>
      <c r="E959" s="344" t="s">
        <v>170</v>
      </c>
      <c r="F959" s="344" t="s">
        <v>171</v>
      </c>
      <c r="G959" s="344" t="s">
        <v>426</v>
      </c>
      <c r="H959" s="212">
        <v>1745</v>
      </c>
      <c r="I959" s="212">
        <v>1643</v>
      </c>
      <c r="J959" s="212">
        <v>0</v>
      </c>
      <c r="K959" s="212">
        <v>0</v>
      </c>
      <c r="L959" s="346">
        <v>3388</v>
      </c>
      <c r="M959" s="346">
        <v>49928</v>
      </c>
      <c r="N959" s="236">
        <v>6.7857715109758049E-2</v>
      </c>
      <c r="O959" s="347">
        <v>1223</v>
      </c>
      <c r="P959" s="347">
        <v>1147</v>
      </c>
      <c r="Q959" s="347"/>
      <c r="R959" s="347"/>
      <c r="S959" s="348">
        <v>2370</v>
      </c>
      <c r="T959" s="157">
        <v>31129</v>
      </c>
      <c r="U959" s="349">
        <v>7.6134793922066235E-2</v>
      </c>
      <c r="V959" s="350"/>
      <c r="W959" s="350"/>
      <c r="X959" s="350"/>
      <c r="Y959" s="350"/>
      <c r="Z959" s="351">
        <v>0</v>
      </c>
      <c r="AA959" s="352">
        <v>0</v>
      </c>
      <c r="AB959" s="353" t="s">
        <v>527</v>
      </c>
      <c r="AC959" s="354">
        <v>394</v>
      </c>
      <c r="AD959" s="354">
        <v>370</v>
      </c>
      <c r="AE959" s="354">
        <v>0</v>
      </c>
      <c r="AF959" s="354">
        <v>0</v>
      </c>
      <c r="AG959" s="355">
        <v>764</v>
      </c>
      <c r="AH959" s="167">
        <v>9491</v>
      </c>
      <c r="AI959" s="373">
        <v>8.0497313244126012E-2</v>
      </c>
      <c r="AJ959" s="357"/>
      <c r="AK959" s="357"/>
      <c r="AL959" s="357"/>
      <c r="AM959" s="357"/>
      <c r="AN959" s="358">
        <v>0</v>
      </c>
      <c r="AO959" s="359">
        <v>0</v>
      </c>
      <c r="AP959" s="360" t="s">
        <v>527</v>
      </c>
      <c r="AQ959" s="382">
        <v>128</v>
      </c>
      <c r="AR959" s="382">
        <v>126</v>
      </c>
      <c r="AS959" s="382">
        <v>0</v>
      </c>
      <c r="AT959" s="382">
        <v>0</v>
      </c>
      <c r="AU959" s="362">
        <v>254</v>
      </c>
      <c r="AV959" s="363">
        <v>9308</v>
      </c>
      <c r="AW959" s="364">
        <v>2.7288354103996562E-2</v>
      </c>
    </row>
    <row r="960" spans="1:49" ht="14.25" customHeight="1" x14ac:dyDescent="0.2">
      <c r="A960" s="153">
        <v>959</v>
      </c>
      <c r="B960" s="153" t="str">
        <f t="shared" si="14"/>
        <v>CO-CHOProtection (Child Protection)</v>
      </c>
      <c r="C960" s="343" t="s">
        <v>149</v>
      </c>
      <c r="D960" s="344" t="s">
        <v>149</v>
      </c>
      <c r="E960" s="344" t="s">
        <v>205</v>
      </c>
      <c r="F960" s="344" t="s">
        <v>206</v>
      </c>
      <c r="G960" s="344" t="s">
        <v>426</v>
      </c>
      <c r="H960" s="212">
        <v>133</v>
      </c>
      <c r="I960" s="212">
        <v>70</v>
      </c>
      <c r="J960" s="212">
        <v>0</v>
      </c>
      <c r="K960" s="212">
        <v>0</v>
      </c>
      <c r="L960" s="346">
        <v>203</v>
      </c>
      <c r="M960" s="346">
        <v>2945</v>
      </c>
      <c r="N960" s="236">
        <v>6.8930390492359939E-2</v>
      </c>
      <c r="O960" s="347">
        <v>85</v>
      </c>
      <c r="P960" s="347">
        <v>52</v>
      </c>
      <c r="Q960" s="347"/>
      <c r="R960" s="347"/>
      <c r="S960" s="348">
        <v>137</v>
      </c>
      <c r="T960" s="157">
        <v>1797</v>
      </c>
      <c r="U960" s="349">
        <v>7.6238174735670558E-2</v>
      </c>
      <c r="V960" s="350"/>
      <c r="W960" s="350"/>
      <c r="X960" s="350"/>
      <c r="Y960" s="350"/>
      <c r="Z960" s="351">
        <v>0</v>
      </c>
      <c r="AA960" s="352">
        <v>0</v>
      </c>
      <c r="AB960" s="353" t="s">
        <v>527</v>
      </c>
      <c r="AC960" s="354">
        <v>29</v>
      </c>
      <c r="AD960" s="354">
        <v>18</v>
      </c>
      <c r="AE960" s="354">
        <v>0</v>
      </c>
      <c r="AF960" s="354">
        <v>0</v>
      </c>
      <c r="AG960" s="355">
        <v>47</v>
      </c>
      <c r="AH960" s="167">
        <v>590</v>
      </c>
      <c r="AI960" s="373">
        <v>7.9661016949152536E-2</v>
      </c>
      <c r="AJ960" s="357"/>
      <c r="AK960" s="357"/>
      <c r="AL960" s="357"/>
      <c r="AM960" s="357"/>
      <c r="AN960" s="358">
        <v>0</v>
      </c>
      <c r="AO960" s="359">
        <v>0</v>
      </c>
      <c r="AP960" s="360" t="s">
        <v>527</v>
      </c>
      <c r="AQ960" s="382">
        <v>19</v>
      </c>
      <c r="AR960" s="382"/>
      <c r="AS960" s="382">
        <v>0</v>
      </c>
      <c r="AT960" s="382">
        <v>0</v>
      </c>
      <c r="AU960" s="362">
        <v>19</v>
      </c>
      <c r="AV960" s="363">
        <v>558</v>
      </c>
      <c r="AW960" s="364">
        <v>3.4050179211469536E-2</v>
      </c>
    </row>
    <row r="961" spans="1:49" ht="14.25" customHeight="1" x14ac:dyDescent="0.2">
      <c r="A961" s="153">
        <v>960</v>
      </c>
      <c r="B961" s="153" t="str">
        <f t="shared" si="14"/>
        <v>CO-CORProtection (Child Protection)</v>
      </c>
      <c r="C961" s="343" t="s">
        <v>149</v>
      </c>
      <c r="D961" s="344" t="s">
        <v>149</v>
      </c>
      <c r="E961" s="344" t="s">
        <v>184</v>
      </c>
      <c r="F961" s="344" t="s">
        <v>185</v>
      </c>
      <c r="G961" s="344" t="s">
        <v>426</v>
      </c>
      <c r="H961" s="212">
        <v>546</v>
      </c>
      <c r="I961" s="212">
        <v>542</v>
      </c>
      <c r="J961" s="212">
        <v>0</v>
      </c>
      <c r="K961" s="212">
        <v>0</v>
      </c>
      <c r="L961" s="346">
        <v>1088</v>
      </c>
      <c r="M961" s="346">
        <v>19323</v>
      </c>
      <c r="N961" s="236">
        <v>5.6305956631992962E-2</v>
      </c>
      <c r="O961" s="347">
        <v>352</v>
      </c>
      <c r="P961" s="347">
        <v>270</v>
      </c>
      <c r="Q961" s="347"/>
      <c r="R961" s="347"/>
      <c r="S961" s="348">
        <v>622</v>
      </c>
      <c r="T961" s="157">
        <v>8170</v>
      </c>
      <c r="U961" s="349">
        <v>7.6132190942472464E-2</v>
      </c>
      <c r="V961" s="350"/>
      <c r="W961" s="350"/>
      <c r="X961" s="350"/>
      <c r="Y961" s="350"/>
      <c r="Z961" s="351">
        <v>0</v>
      </c>
      <c r="AA961" s="352">
        <v>0</v>
      </c>
      <c r="AB961" s="353" t="s">
        <v>527</v>
      </c>
      <c r="AC961" s="354">
        <v>138</v>
      </c>
      <c r="AD961" s="354">
        <v>105</v>
      </c>
      <c r="AE961" s="354">
        <v>0</v>
      </c>
      <c r="AF961" s="354">
        <v>0</v>
      </c>
      <c r="AG961" s="355">
        <v>243</v>
      </c>
      <c r="AH961" s="167">
        <v>3020</v>
      </c>
      <c r="AI961" s="373">
        <v>8.0463576158940397E-2</v>
      </c>
      <c r="AJ961" s="357"/>
      <c r="AK961" s="357"/>
      <c r="AL961" s="357"/>
      <c r="AM961" s="357"/>
      <c r="AN961" s="358">
        <v>0</v>
      </c>
      <c r="AO961" s="359">
        <v>0</v>
      </c>
      <c r="AP961" s="360" t="s">
        <v>527</v>
      </c>
      <c r="AQ961" s="382">
        <v>56</v>
      </c>
      <c r="AR961" s="382">
        <v>167</v>
      </c>
      <c r="AS961" s="382">
        <v>0</v>
      </c>
      <c r="AT961" s="382">
        <v>0</v>
      </c>
      <c r="AU961" s="362">
        <v>223</v>
      </c>
      <c r="AV961" s="363">
        <v>8133</v>
      </c>
      <c r="AW961" s="364">
        <v>2.7419156522808311E-2</v>
      </c>
    </row>
    <row r="962" spans="1:49" ht="14.25" customHeight="1" x14ac:dyDescent="0.2">
      <c r="A962" s="153">
        <v>961</v>
      </c>
      <c r="B962" s="153" t="str">
        <f t="shared" si="14"/>
        <v>CO-CUNProtection (Child Protection)</v>
      </c>
      <c r="C962" s="343" t="s">
        <v>149</v>
      </c>
      <c r="D962" s="344" t="s">
        <v>149</v>
      </c>
      <c r="E962" s="344" t="s">
        <v>162</v>
      </c>
      <c r="F962" s="344" t="s">
        <v>163</v>
      </c>
      <c r="G962" s="344" t="s">
        <v>426</v>
      </c>
      <c r="H962" s="212">
        <v>2998</v>
      </c>
      <c r="I962" s="212">
        <v>3630</v>
      </c>
      <c r="J962" s="212">
        <v>0</v>
      </c>
      <c r="K962" s="212">
        <v>0</v>
      </c>
      <c r="L962" s="346">
        <v>6628</v>
      </c>
      <c r="M962" s="346">
        <v>93376</v>
      </c>
      <c r="N962" s="236">
        <v>7.098183687457163E-2</v>
      </c>
      <c r="O962" s="347">
        <v>2033</v>
      </c>
      <c r="P962" s="347">
        <v>2544</v>
      </c>
      <c r="Q962" s="347"/>
      <c r="R962" s="347"/>
      <c r="S962" s="348">
        <v>4577</v>
      </c>
      <c r="T962" s="157">
        <v>60134</v>
      </c>
      <c r="U962" s="349">
        <v>7.6113346858682276E-2</v>
      </c>
      <c r="V962" s="350"/>
      <c r="W962" s="350"/>
      <c r="X962" s="350"/>
      <c r="Y962" s="350"/>
      <c r="Z962" s="351">
        <v>0</v>
      </c>
      <c r="AA962" s="352">
        <v>0</v>
      </c>
      <c r="AB962" s="353" t="s">
        <v>527</v>
      </c>
      <c r="AC962" s="354">
        <v>770</v>
      </c>
      <c r="AD962" s="354">
        <v>963</v>
      </c>
      <c r="AE962" s="354">
        <v>0</v>
      </c>
      <c r="AF962" s="354">
        <v>0</v>
      </c>
      <c r="AG962" s="355">
        <v>1733</v>
      </c>
      <c r="AH962" s="167">
        <v>21520</v>
      </c>
      <c r="AI962" s="373">
        <v>8.0529739776951673E-2</v>
      </c>
      <c r="AJ962" s="357"/>
      <c r="AK962" s="357"/>
      <c r="AL962" s="357"/>
      <c r="AM962" s="357"/>
      <c r="AN962" s="358">
        <v>0</v>
      </c>
      <c r="AO962" s="359">
        <v>0</v>
      </c>
      <c r="AP962" s="360" t="s">
        <v>527</v>
      </c>
      <c r="AQ962" s="382">
        <v>195</v>
      </c>
      <c r="AR962" s="382">
        <v>123</v>
      </c>
      <c r="AS962" s="382">
        <v>0</v>
      </c>
      <c r="AT962" s="382">
        <v>0</v>
      </c>
      <c r="AU962" s="362">
        <v>318</v>
      </c>
      <c r="AV962" s="363">
        <v>11722</v>
      </c>
      <c r="AW962" s="364">
        <v>2.7128476369220271E-2</v>
      </c>
    </row>
    <row r="963" spans="1:49" ht="14.25" customHeight="1" x14ac:dyDescent="0.2">
      <c r="A963" s="153">
        <v>962</v>
      </c>
      <c r="B963" s="153" t="str">
        <f t="shared" si="14"/>
        <v>CO-GUAProtection (Child Protection)</v>
      </c>
      <c r="C963" s="343" t="s">
        <v>149</v>
      </c>
      <c r="D963" s="344" t="s">
        <v>149</v>
      </c>
      <c r="E963" s="344" t="s">
        <v>196</v>
      </c>
      <c r="F963" s="344" t="s">
        <v>197</v>
      </c>
      <c r="G963" s="344" t="s">
        <v>426</v>
      </c>
      <c r="H963" s="212">
        <v>63</v>
      </c>
      <c r="I963" s="212">
        <v>77</v>
      </c>
      <c r="J963" s="212">
        <v>0</v>
      </c>
      <c r="K963" s="212">
        <v>0</v>
      </c>
      <c r="L963" s="346">
        <v>140</v>
      </c>
      <c r="M963" s="346">
        <v>1826</v>
      </c>
      <c r="N963" s="236">
        <v>7.6670317634173049E-2</v>
      </c>
      <c r="O963" s="347">
        <v>44</v>
      </c>
      <c r="P963" s="347">
        <v>55</v>
      </c>
      <c r="Q963" s="347"/>
      <c r="R963" s="347"/>
      <c r="S963" s="348">
        <v>99</v>
      </c>
      <c r="T963" s="157">
        <v>1307</v>
      </c>
      <c r="U963" s="349">
        <v>7.5745983167559303E-2</v>
      </c>
      <c r="V963" s="350"/>
      <c r="W963" s="350"/>
      <c r="X963" s="350"/>
      <c r="Y963" s="350"/>
      <c r="Z963" s="351">
        <v>0</v>
      </c>
      <c r="AA963" s="352">
        <v>0</v>
      </c>
      <c r="AB963" s="353" t="s">
        <v>527</v>
      </c>
      <c r="AC963" s="354">
        <v>13</v>
      </c>
      <c r="AD963" s="354">
        <v>16</v>
      </c>
      <c r="AE963" s="354">
        <v>0</v>
      </c>
      <c r="AF963" s="354">
        <v>0</v>
      </c>
      <c r="AG963" s="355">
        <v>29</v>
      </c>
      <c r="AH963" s="167">
        <v>350</v>
      </c>
      <c r="AI963" s="373">
        <v>8.2857142857142851E-2</v>
      </c>
      <c r="AJ963" s="357"/>
      <c r="AK963" s="357"/>
      <c r="AL963" s="357"/>
      <c r="AM963" s="357"/>
      <c r="AN963" s="358">
        <v>0</v>
      </c>
      <c r="AO963" s="359">
        <v>0</v>
      </c>
      <c r="AP963" s="360" t="s">
        <v>527</v>
      </c>
      <c r="AQ963" s="382">
        <v>6</v>
      </c>
      <c r="AR963" s="382">
        <v>6</v>
      </c>
      <c r="AS963" s="382">
        <v>0</v>
      </c>
      <c r="AT963" s="382">
        <v>0</v>
      </c>
      <c r="AU963" s="362">
        <v>12</v>
      </c>
      <c r="AV963" s="363">
        <v>169</v>
      </c>
      <c r="AW963" s="364">
        <v>7.1005917159763315E-2</v>
      </c>
    </row>
    <row r="964" spans="1:49" ht="14.25" customHeight="1" x14ac:dyDescent="0.2">
      <c r="A964" s="153">
        <v>963</v>
      </c>
      <c r="B964" s="153" t="str">
        <f t="shared" si="14"/>
        <v>CO-GUVProtection (Child Protection)</v>
      </c>
      <c r="C964" s="343" t="s">
        <v>149</v>
      </c>
      <c r="D964" s="344" t="s">
        <v>149</v>
      </c>
      <c r="E964" s="344" t="s">
        <v>209</v>
      </c>
      <c r="F964" s="344" t="s">
        <v>210</v>
      </c>
      <c r="G964" s="344" t="s">
        <v>426</v>
      </c>
      <c r="H964" s="212">
        <v>40</v>
      </c>
      <c r="I964" s="212">
        <v>37</v>
      </c>
      <c r="J964" s="212">
        <v>0</v>
      </c>
      <c r="K964" s="212">
        <v>0</v>
      </c>
      <c r="L964" s="346">
        <v>77</v>
      </c>
      <c r="M964" s="346">
        <v>1002</v>
      </c>
      <c r="N964" s="236">
        <v>7.6846307385229545E-2</v>
      </c>
      <c r="O964" s="347">
        <v>26</v>
      </c>
      <c r="P964" s="347">
        <v>24</v>
      </c>
      <c r="Q964" s="347"/>
      <c r="R964" s="347"/>
      <c r="S964" s="348">
        <v>50</v>
      </c>
      <c r="T964" s="157">
        <v>654</v>
      </c>
      <c r="U964" s="349">
        <v>7.64525993883792E-2</v>
      </c>
      <c r="V964" s="350"/>
      <c r="W964" s="350"/>
      <c r="X964" s="350"/>
      <c r="Y964" s="350"/>
      <c r="Z964" s="351">
        <v>0</v>
      </c>
      <c r="AA964" s="352">
        <v>0</v>
      </c>
      <c r="AB964" s="353" t="s">
        <v>527</v>
      </c>
      <c r="AC964" s="354">
        <v>8</v>
      </c>
      <c r="AD964" s="354">
        <v>7</v>
      </c>
      <c r="AE964" s="354">
        <v>0</v>
      </c>
      <c r="AF964" s="354">
        <v>0</v>
      </c>
      <c r="AG964" s="355">
        <v>15</v>
      </c>
      <c r="AH964" s="167">
        <v>181</v>
      </c>
      <c r="AI964" s="373">
        <v>8.2872928176795577E-2</v>
      </c>
      <c r="AJ964" s="357"/>
      <c r="AK964" s="357"/>
      <c r="AL964" s="357"/>
      <c r="AM964" s="357"/>
      <c r="AN964" s="358">
        <v>0</v>
      </c>
      <c r="AO964" s="359">
        <v>0</v>
      </c>
      <c r="AP964" s="360" t="s">
        <v>527</v>
      </c>
      <c r="AQ964" s="382">
        <v>6</v>
      </c>
      <c r="AR964" s="382">
        <v>6</v>
      </c>
      <c r="AS964" s="382">
        <v>0</v>
      </c>
      <c r="AT964" s="382">
        <v>0</v>
      </c>
      <c r="AU964" s="362">
        <v>12</v>
      </c>
      <c r="AV964" s="363">
        <v>167</v>
      </c>
      <c r="AW964" s="364">
        <v>7.1856287425149698E-2</v>
      </c>
    </row>
    <row r="965" spans="1:49" ht="14.25" customHeight="1" x14ac:dyDescent="0.2">
      <c r="A965" s="153">
        <v>964</v>
      </c>
      <c r="B965" s="153" t="str">
        <f t="shared" si="14"/>
        <v>CO-HUIProtection (Child Protection)</v>
      </c>
      <c r="C965" s="343" t="s">
        <v>149</v>
      </c>
      <c r="D965" s="344" t="s">
        <v>149</v>
      </c>
      <c r="E965" s="344" t="s">
        <v>198</v>
      </c>
      <c r="F965" s="344" t="s">
        <v>199</v>
      </c>
      <c r="G965" s="344" t="s">
        <v>426</v>
      </c>
      <c r="H965" s="212">
        <v>405</v>
      </c>
      <c r="I965" s="212">
        <v>463</v>
      </c>
      <c r="J965" s="212">
        <v>0</v>
      </c>
      <c r="K965" s="212">
        <v>0</v>
      </c>
      <c r="L965" s="346">
        <v>868</v>
      </c>
      <c r="M965" s="346">
        <v>11597</v>
      </c>
      <c r="N965" s="236">
        <v>7.4846943174959046E-2</v>
      </c>
      <c r="O965" s="347">
        <v>306</v>
      </c>
      <c r="P965" s="347">
        <v>341</v>
      </c>
      <c r="Q965" s="347"/>
      <c r="R965" s="347"/>
      <c r="S965" s="348">
        <v>647</v>
      </c>
      <c r="T965" s="157">
        <v>8497</v>
      </c>
      <c r="U965" s="349">
        <v>7.6144521595857356E-2</v>
      </c>
      <c r="V965" s="350"/>
      <c r="W965" s="350"/>
      <c r="X965" s="350"/>
      <c r="Y965" s="350"/>
      <c r="Z965" s="351">
        <v>0</v>
      </c>
      <c r="AA965" s="352">
        <v>0</v>
      </c>
      <c r="AB965" s="353" t="s">
        <v>527</v>
      </c>
      <c r="AC965" s="354">
        <v>92</v>
      </c>
      <c r="AD965" s="354">
        <v>103</v>
      </c>
      <c r="AE965" s="354">
        <v>0</v>
      </c>
      <c r="AF965" s="354">
        <v>0</v>
      </c>
      <c r="AG965" s="355">
        <v>195</v>
      </c>
      <c r="AH965" s="167">
        <v>2419</v>
      </c>
      <c r="AI965" s="373">
        <v>8.0611823067383223E-2</v>
      </c>
      <c r="AJ965" s="357"/>
      <c r="AK965" s="357"/>
      <c r="AL965" s="357"/>
      <c r="AM965" s="357"/>
      <c r="AN965" s="358">
        <v>0</v>
      </c>
      <c r="AO965" s="359">
        <v>0</v>
      </c>
      <c r="AP965" s="360" t="s">
        <v>527</v>
      </c>
      <c r="AQ965" s="382">
        <v>7</v>
      </c>
      <c r="AR965" s="382">
        <v>19</v>
      </c>
      <c r="AS965" s="382">
        <v>0</v>
      </c>
      <c r="AT965" s="382">
        <v>0</v>
      </c>
      <c r="AU965" s="362">
        <v>26</v>
      </c>
      <c r="AV965" s="363">
        <v>681</v>
      </c>
      <c r="AW965" s="364">
        <v>3.81791483113069E-2</v>
      </c>
    </row>
    <row r="966" spans="1:49" ht="14.25" customHeight="1" x14ac:dyDescent="0.2">
      <c r="A966" s="153">
        <v>965</v>
      </c>
      <c r="B966" s="153" t="str">
        <f t="shared" si="14"/>
        <v>CO-LAGProtection (Child Protection)</v>
      </c>
      <c r="C966" s="343" t="s">
        <v>149</v>
      </c>
      <c r="D966" s="344" t="s">
        <v>149</v>
      </c>
      <c r="E966" s="344" t="s">
        <v>158</v>
      </c>
      <c r="F966" s="344" t="s">
        <v>159</v>
      </c>
      <c r="G966" s="344" t="s">
        <v>426</v>
      </c>
      <c r="H966" s="212">
        <v>6494</v>
      </c>
      <c r="I966" s="212">
        <v>6670</v>
      </c>
      <c r="J966" s="212">
        <v>0</v>
      </c>
      <c r="K966" s="212">
        <v>0</v>
      </c>
      <c r="L966" s="346">
        <v>13164</v>
      </c>
      <c r="M966" s="346">
        <v>147758</v>
      </c>
      <c r="N966" s="236">
        <v>8.9091622788613808E-2</v>
      </c>
      <c r="O966" s="347">
        <v>1688</v>
      </c>
      <c r="P966" s="347">
        <v>1801</v>
      </c>
      <c r="Q966" s="347"/>
      <c r="R966" s="347"/>
      <c r="S966" s="348">
        <v>3489</v>
      </c>
      <c r="T966" s="157">
        <v>38727</v>
      </c>
      <c r="U966" s="349">
        <v>9.0092183747772878E-2</v>
      </c>
      <c r="V966" s="350"/>
      <c r="W966" s="350"/>
      <c r="X966" s="350"/>
      <c r="Y966" s="350"/>
      <c r="Z966" s="351">
        <v>0</v>
      </c>
      <c r="AA966" s="352">
        <v>0</v>
      </c>
      <c r="AB966" s="353" t="s">
        <v>527</v>
      </c>
      <c r="AC966" s="354">
        <v>545</v>
      </c>
      <c r="AD966" s="354">
        <v>587</v>
      </c>
      <c r="AE966" s="354">
        <v>0</v>
      </c>
      <c r="AF966" s="354">
        <v>0</v>
      </c>
      <c r="AG966" s="355">
        <v>1132</v>
      </c>
      <c r="AH966" s="167">
        <v>11401</v>
      </c>
      <c r="AI966" s="373">
        <v>9.9289536005613549E-2</v>
      </c>
      <c r="AJ966" s="357">
        <v>4064</v>
      </c>
      <c r="AK966" s="357">
        <v>4064</v>
      </c>
      <c r="AL966" s="357">
        <v>0</v>
      </c>
      <c r="AM966" s="357">
        <v>0</v>
      </c>
      <c r="AN966" s="358">
        <v>8128</v>
      </c>
      <c r="AO966" s="359">
        <v>82384</v>
      </c>
      <c r="AP966" s="360">
        <v>9.8659933967760724E-2</v>
      </c>
      <c r="AQ966" s="382">
        <v>197</v>
      </c>
      <c r="AR966" s="382">
        <v>218</v>
      </c>
      <c r="AS966" s="382">
        <v>0</v>
      </c>
      <c r="AT966" s="382">
        <v>0</v>
      </c>
      <c r="AU966" s="362">
        <v>415</v>
      </c>
      <c r="AV966" s="363">
        <v>15246</v>
      </c>
      <c r="AW966" s="364">
        <v>2.7220254492981766E-2</v>
      </c>
    </row>
    <row r="967" spans="1:49" ht="14.25" customHeight="1" x14ac:dyDescent="0.2">
      <c r="A967" s="153">
        <v>966</v>
      </c>
      <c r="B967" s="153" t="str">
        <f t="shared" si="14"/>
        <v>CO-MAGProtection (Child Protection)</v>
      </c>
      <c r="C967" s="343" t="s">
        <v>149</v>
      </c>
      <c r="D967" s="344" t="s">
        <v>149</v>
      </c>
      <c r="E967" s="344" t="s">
        <v>166</v>
      </c>
      <c r="F967" s="344" t="s">
        <v>167</v>
      </c>
      <c r="G967" s="344" t="s">
        <v>426</v>
      </c>
      <c r="H967" s="212">
        <v>1498</v>
      </c>
      <c r="I967" s="212">
        <v>1935</v>
      </c>
      <c r="J967" s="212">
        <v>0</v>
      </c>
      <c r="K967" s="212">
        <v>0</v>
      </c>
      <c r="L967" s="346">
        <v>3433</v>
      </c>
      <c r="M967" s="346">
        <v>51366</v>
      </c>
      <c r="N967" s="236">
        <v>6.6834092590429467E-2</v>
      </c>
      <c r="O967" s="347">
        <v>1051</v>
      </c>
      <c r="P967" s="347">
        <v>1344</v>
      </c>
      <c r="Q967" s="347"/>
      <c r="R967" s="347"/>
      <c r="S967" s="348">
        <v>2395</v>
      </c>
      <c r="T967" s="157">
        <v>31456</v>
      </c>
      <c r="U967" s="349">
        <v>7.6138097660223808E-2</v>
      </c>
      <c r="V967" s="350"/>
      <c r="W967" s="350"/>
      <c r="X967" s="350"/>
      <c r="Y967" s="350"/>
      <c r="Z967" s="351">
        <v>0</v>
      </c>
      <c r="AA967" s="352">
        <v>0</v>
      </c>
      <c r="AB967" s="353" t="s">
        <v>527</v>
      </c>
      <c r="AC967" s="354">
        <v>329</v>
      </c>
      <c r="AD967" s="354">
        <v>421</v>
      </c>
      <c r="AE967" s="354">
        <v>0</v>
      </c>
      <c r="AF967" s="354">
        <v>0</v>
      </c>
      <c r="AG967" s="355">
        <v>750</v>
      </c>
      <c r="AH967" s="167">
        <v>9315</v>
      </c>
      <c r="AI967" s="373">
        <v>8.0515297906602251E-2</v>
      </c>
      <c r="AJ967" s="357"/>
      <c r="AK967" s="357"/>
      <c r="AL967" s="357"/>
      <c r="AM967" s="357"/>
      <c r="AN967" s="358">
        <v>0</v>
      </c>
      <c r="AO967" s="359">
        <v>0</v>
      </c>
      <c r="AP967" s="360" t="s">
        <v>527</v>
      </c>
      <c r="AQ967" s="382">
        <v>118</v>
      </c>
      <c r="AR967" s="382">
        <v>170</v>
      </c>
      <c r="AS967" s="382">
        <v>0</v>
      </c>
      <c r="AT967" s="382">
        <v>0</v>
      </c>
      <c r="AU967" s="362">
        <v>288</v>
      </c>
      <c r="AV967" s="363">
        <v>10595</v>
      </c>
      <c r="AW967" s="364">
        <v>2.7182633317602643E-2</v>
      </c>
    </row>
    <row r="968" spans="1:49" ht="14.25" customHeight="1" x14ac:dyDescent="0.2">
      <c r="A968" s="153">
        <v>967</v>
      </c>
      <c r="B968" s="153" t="str">
        <f t="shared" si="14"/>
        <v>CO-METProtection (Child Protection)</v>
      </c>
      <c r="C968" s="343" t="s">
        <v>149</v>
      </c>
      <c r="D968" s="344" t="s">
        <v>149</v>
      </c>
      <c r="E968" s="344" t="s">
        <v>192</v>
      </c>
      <c r="F968" s="344" t="s">
        <v>193</v>
      </c>
      <c r="G968" s="344" t="s">
        <v>426</v>
      </c>
      <c r="H968" s="212">
        <v>815</v>
      </c>
      <c r="I968" s="212">
        <v>1038</v>
      </c>
      <c r="J968" s="212">
        <v>0</v>
      </c>
      <c r="K968" s="212">
        <v>0</v>
      </c>
      <c r="L968" s="346">
        <v>1853</v>
      </c>
      <c r="M968" s="346">
        <v>25320</v>
      </c>
      <c r="N968" s="236">
        <v>7.3183254344391782E-2</v>
      </c>
      <c r="O968" s="347">
        <v>582</v>
      </c>
      <c r="P968" s="347">
        <v>768</v>
      </c>
      <c r="Q968" s="347"/>
      <c r="R968" s="347"/>
      <c r="S968" s="348">
        <v>1350</v>
      </c>
      <c r="T968" s="157">
        <v>17730</v>
      </c>
      <c r="U968" s="349">
        <v>7.6142131979695438E-2</v>
      </c>
      <c r="V968" s="350"/>
      <c r="W968" s="350"/>
      <c r="X968" s="350"/>
      <c r="Y968" s="350"/>
      <c r="Z968" s="351">
        <v>0</v>
      </c>
      <c r="AA968" s="352">
        <v>0</v>
      </c>
      <c r="AB968" s="353" t="s">
        <v>527</v>
      </c>
      <c r="AC968" s="354">
        <v>189</v>
      </c>
      <c r="AD968" s="354">
        <v>249</v>
      </c>
      <c r="AE968" s="354">
        <v>0</v>
      </c>
      <c r="AF968" s="354">
        <v>0</v>
      </c>
      <c r="AG968" s="355">
        <v>438</v>
      </c>
      <c r="AH968" s="167">
        <v>5437</v>
      </c>
      <c r="AI968" s="373">
        <v>8.0559131874195333E-2</v>
      </c>
      <c r="AJ968" s="357"/>
      <c r="AK968" s="357"/>
      <c r="AL968" s="357"/>
      <c r="AM968" s="357"/>
      <c r="AN968" s="358">
        <v>0</v>
      </c>
      <c r="AO968" s="359">
        <v>0</v>
      </c>
      <c r="AP968" s="360" t="s">
        <v>527</v>
      </c>
      <c r="AQ968" s="382">
        <v>44</v>
      </c>
      <c r="AR968" s="382">
        <v>21</v>
      </c>
      <c r="AS968" s="382">
        <v>0</v>
      </c>
      <c r="AT968" s="382">
        <v>0</v>
      </c>
      <c r="AU968" s="362">
        <v>65</v>
      </c>
      <c r="AV968" s="363">
        <v>2153</v>
      </c>
      <c r="AW968" s="364">
        <v>3.0190431955411056E-2</v>
      </c>
    </row>
    <row r="969" spans="1:49" ht="14.25" customHeight="1" x14ac:dyDescent="0.2">
      <c r="A969" s="153">
        <v>968</v>
      </c>
      <c r="B969" s="153" t="str">
        <f t="shared" si="14"/>
        <v>CO-NARProtection (Child Protection)</v>
      </c>
      <c r="C969" s="343" t="s">
        <v>149</v>
      </c>
      <c r="D969" s="344" t="s">
        <v>149</v>
      </c>
      <c r="E969" s="344" t="s">
        <v>182</v>
      </c>
      <c r="F969" s="344" t="s">
        <v>183</v>
      </c>
      <c r="G969" s="344" t="s">
        <v>426</v>
      </c>
      <c r="H969" s="212">
        <v>224</v>
      </c>
      <c r="I969" s="212">
        <v>378</v>
      </c>
      <c r="J969" s="212">
        <v>0</v>
      </c>
      <c r="K969" s="212">
        <v>0</v>
      </c>
      <c r="L969" s="346">
        <v>602</v>
      </c>
      <c r="M969" s="346">
        <v>8035</v>
      </c>
      <c r="N969" s="236">
        <v>7.4922215308027382E-2</v>
      </c>
      <c r="O969" s="347">
        <v>165</v>
      </c>
      <c r="P969" s="347">
        <v>277</v>
      </c>
      <c r="Q969" s="347"/>
      <c r="R969" s="347"/>
      <c r="S969" s="348">
        <v>442</v>
      </c>
      <c r="T969" s="157">
        <v>5801</v>
      </c>
      <c r="U969" s="349">
        <v>7.6193759696604038E-2</v>
      </c>
      <c r="V969" s="350"/>
      <c r="W969" s="350"/>
      <c r="X969" s="350"/>
      <c r="Y969" s="350"/>
      <c r="Z969" s="351">
        <v>0</v>
      </c>
      <c r="AA969" s="352">
        <v>0</v>
      </c>
      <c r="AB969" s="353" t="s">
        <v>527</v>
      </c>
      <c r="AC969" s="354">
        <v>52</v>
      </c>
      <c r="AD969" s="354">
        <v>86</v>
      </c>
      <c r="AE969" s="354">
        <v>0</v>
      </c>
      <c r="AF969" s="354">
        <v>0</v>
      </c>
      <c r="AG969" s="355">
        <v>138</v>
      </c>
      <c r="AH969" s="167">
        <v>1712</v>
      </c>
      <c r="AI969" s="373">
        <v>8.0607476635514014E-2</v>
      </c>
      <c r="AJ969" s="357"/>
      <c r="AK969" s="357"/>
      <c r="AL969" s="357"/>
      <c r="AM969" s="357"/>
      <c r="AN969" s="358">
        <v>0</v>
      </c>
      <c r="AO969" s="359">
        <v>0</v>
      </c>
      <c r="AP969" s="360" t="s">
        <v>527</v>
      </c>
      <c r="AQ969" s="382">
        <v>7</v>
      </c>
      <c r="AR969" s="382">
        <v>15</v>
      </c>
      <c r="AS969" s="382">
        <v>0</v>
      </c>
      <c r="AT969" s="382">
        <v>0</v>
      </c>
      <c r="AU969" s="362">
        <v>22</v>
      </c>
      <c r="AV969" s="363">
        <v>522</v>
      </c>
      <c r="AW969" s="364">
        <v>4.2145593869731802E-2</v>
      </c>
    </row>
    <row r="970" spans="1:49" ht="14.25" customHeight="1" x14ac:dyDescent="0.2">
      <c r="A970" s="153">
        <v>969</v>
      </c>
      <c r="B970" s="153" t="str">
        <f t="shared" si="14"/>
        <v>CO-NSAProtection (Child Protection)</v>
      </c>
      <c r="C970" s="343" t="s">
        <v>149</v>
      </c>
      <c r="D970" s="344" t="s">
        <v>149</v>
      </c>
      <c r="E970" s="344" t="s">
        <v>152</v>
      </c>
      <c r="F970" s="344" t="s">
        <v>434</v>
      </c>
      <c r="G970" s="344" t="s">
        <v>426</v>
      </c>
      <c r="H970" s="212">
        <v>10856</v>
      </c>
      <c r="I970" s="212">
        <v>10253</v>
      </c>
      <c r="J970" s="212">
        <v>0</v>
      </c>
      <c r="K970" s="212">
        <v>0</v>
      </c>
      <c r="L970" s="346">
        <v>21109</v>
      </c>
      <c r="M970" s="346">
        <v>260940</v>
      </c>
      <c r="N970" s="236">
        <v>8.0895991415651111E-2</v>
      </c>
      <c r="O970" s="347">
        <v>3008</v>
      </c>
      <c r="P970" s="347">
        <v>3125</v>
      </c>
      <c r="Q970" s="347"/>
      <c r="R970" s="347"/>
      <c r="S970" s="348">
        <v>6133</v>
      </c>
      <c r="T970" s="157">
        <v>80559</v>
      </c>
      <c r="U970" s="349">
        <v>7.6130537866656731E-2</v>
      </c>
      <c r="V970" s="350"/>
      <c r="W970" s="350"/>
      <c r="X970" s="350"/>
      <c r="Y970" s="350"/>
      <c r="Z970" s="351">
        <v>0</v>
      </c>
      <c r="AA970" s="352">
        <v>0</v>
      </c>
      <c r="AB970" s="353" t="s">
        <v>527</v>
      </c>
      <c r="AC970" s="354">
        <v>1019</v>
      </c>
      <c r="AD970" s="354">
        <v>1060</v>
      </c>
      <c r="AE970" s="354">
        <v>0</v>
      </c>
      <c r="AF970" s="354">
        <v>0</v>
      </c>
      <c r="AG970" s="355">
        <v>2079</v>
      </c>
      <c r="AH970" s="167">
        <v>25814</v>
      </c>
      <c r="AI970" s="373">
        <v>8.0537692724877971E-2</v>
      </c>
      <c r="AJ970" s="357">
        <v>6374</v>
      </c>
      <c r="AK970" s="357">
        <v>5642</v>
      </c>
      <c r="AL970" s="357">
        <v>0</v>
      </c>
      <c r="AM970" s="357">
        <v>0</v>
      </c>
      <c r="AN970" s="358">
        <v>12016</v>
      </c>
      <c r="AO970" s="359">
        <v>121798</v>
      </c>
      <c r="AP970" s="360">
        <v>9.8655150330875713E-2</v>
      </c>
      <c r="AQ970" s="382">
        <v>455</v>
      </c>
      <c r="AR970" s="382">
        <v>426</v>
      </c>
      <c r="AS970" s="382">
        <v>0</v>
      </c>
      <c r="AT970" s="382">
        <v>0</v>
      </c>
      <c r="AU970" s="362">
        <v>881</v>
      </c>
      <c r="AV970" s="363">
        <v>32769</v>
      </c>
      <c r="AW970" s="364">
        <v>2.6885165857975526E-2</v>
      </c>
    </row>
    <row r="971" spans="1:49" ht="14.25" customHeight="1" x14ac:dyDescent="0.2">
      <c r="A971" s="153">
        <v>970</v>
      </c>
      <c r="B971" s="153" t="str">
        <f t="shared" si="14"/>
        <v>CO-PUTProtection (Child Protection)</v>
      </c>
      <c r="C971" s="343" t="s">
        <v>149</v>
      </c>
      <c r="D971" s="344" t="s">
        <v>149</v>
      </c>
      <c r="E971" s="344" t="s">
        <v>202</v>
      </c>
      <c r="F971" s="344" t="s">
        <v>203</v>
      </c>
      <c r="G971" s="344" t="s">
        <v>426</v>
      </c>
      <c r="H971" s="212">
        <v>46</v>
      </c>
      <c r="I971" s="212">
        <v>58</v>
      </c>
      <c r="J971" s="212">
        <v>0</v>
      </c>
      <c r="K971" s="212">
        <v>0</v>
      </c>
      <c r="L971" s="346">
        <v>104</v>
      </c>
      <c r="M971" s="346">
        <v>1774</v>
      </c>
      <c r="N971" s="236">
        <v>5.8624577226606536E-2</v>
      </c>
      <c r="O971" s="347">
        <v>29</v>
      </c>
      <c r="P971" s="347">
        <v>28</v>
      </c>
      <c r="Q971" s="347"/>
      <c r="R971" s="347"/>
      <c r="S971" s="348">
        <v>57</v>
      </c>
      <c r="T971" s="157">
        <v>747</v>
      </c>
      <c r="U971" s="349">
        <v>7.6305220883534142E-2</v>
      </c>
      <c r="V971" s="350"/>
      <c r="W971" s="350"/>
      <c r="X971" s="350"/>
      <c r="Y971" s="350"/>
      <c r="Z971" s="351">
        <v>0</v>
      </c>
      <c r="AA971" s="352">
        <v>0</v>
      </c>
      <c r="AB971" s="353" t="s">
        <v>527</v>
      </c>
      <c r="AC971" s="354">
        <v>9</v>
      </c>
      <c r="AD971" s="354">
        <v>9</v>
      </c>
      <c r="AE971" s="354">
        <v>0</v>
      </c>
      <c r="AF971" s="354">
        <v>0</v>
      </c>
      <c r="AG971" s="355">
        <v>18</v>
      </c>
      <c r="AH971" s="167">
        <v>223</v>
      </c>
      <c r="AI971" s="373">
        <v>8.0717488789237665E-2</v>
      </c>
      <c r="AJ971" s="357"/>
      <c r="AK971" s="357"/>
      <c r="AL971" s="357"/>
      <c r="AM971" s="357"/>
      <c r="AN971" s="358">
        <v>0</v>
      </c>
      <c r="AO971" s="359">
        <v>0</v>
      </c>
      <c r="AP971" s="360" t="s">
        <v>527</v>
      </c>
      <c r="AQ971" s="382">
        <v>8</v>
      </c>
      <c r="AR971" s="382">
        <v>21</v>
      </c>
      <c r="AS971" s="382">
        <v>0</v>
      </c>
      <c r="AT971" s="382">
        <v>0</v>
      </c>
      <c r="AU971" s="362">
        <v>29</v>
      </c>
      <c r="AV971" s="363">
        <v>804</v>
      </c>
      <c r="AW971" s="364">
        <v>3.6069651741293535E-2</v>
      </c>
    </row>
    <row r="972" spans="1:49" ht="14.25" customHeight="1" x14ac:dyDescent="0.2">
      <c r="A972" s="153">
        <v>971</v>
      </c>
      <c r="B972" s="153" t="str">
        <f t="shared" si="14"/>
        <v>CO-QUIProtection (Child Protection)</v>
      </c>
      <c r="C972" s="343" t="s">
        <v>149</v>
      </c>
      <c r="D972" s="344" t="s">
        <v>149</v>
      </c>
      <c r="E972" s="344" t="s">
        <v>188</v>
      </c>
      <c r="F972" s="344" t="s">
        <v>189</v>
      </c>
      <c r="G972" s="344" t="s">
        <v>426</v>
      </c>
      <c r="H972" s="212">
        <v>393</v>
      </c>
      <c r="I972" s="212">
        <v>441</v>
      </c>
      <c r="J972" s="212">
        <v>0</v>
      </c>
      <c r="K972" s="212">
        <v>0</v>
      </c>
      <c r="L972" s="346">
        <v>834</v>
      </c>
      <c r="M972" s="346">
        <v>11036</v>
      </c>
      <c r="N972" s="236">
        <v>7.5570859006886551E-2</v>
      </c>
      <c r="O972" s="347">
        <v>289</v>
      </c>
      <c r="P972" s="347">
        <v>321</v>
      </c>
      <c r="Q972" s="347"/>
      <c r="R972" s="347"/>
      <c r="S972" s="348">
        <v>610</v>
      </c>
      <c r="T972" s="157">
        <v>8007</v>
      </c>
      <c r="U972" s="349">
        <v>7.6183339577869366E-2</v>
      </c>
      <c r="V972" s="350"/>
      <c r="W972" s="350"/>
      <c r="X972" s="350"/>
      <c r="Y972" s="350"/>
      <c r="Z972" s="351">
        <v>0</v>
      </c>
      <c r="AA972" s="352">
        <v>0</v>
      </c>
      <c r="AB972" s="353" t="s">
        <v>527</v>
      </c>
      <c r="AC972" s="354">
        <v>96</v>
      </c>
      <c r="AD972" s="354">
        <v>107</v>
      </c>
      <c r="AE972" s="354">
        <v>0</v>
      </c>
      <c r="AF972" s="354">
        <v>0</v>
      </c>
      <c r="AG972" s="355">
        <v>203</v>
      </c>
      <c r="AH972" s="167">
        <v>2519</v>
      </c>
      <c r="AI972" s="373">
        <v>8.0587534736006355E-2</v>
      </c>
      <c r="AJ972" s="357"/>
      <c r="AK972" s="357"/>
      <c r="AL972" s="357"/>
      <c r="AM972" s="357"/>
      <c r="AN972" s="358">
        <v>0</v>
      </c>
      <c r="AO972" s="359">
        <v>0</v>
      </c>
      <c r="AP972" s="360" t="s">
        <v>527</v>
      </c>
      <c r="AQ972" s="382">
        <v>8</v>
      </c>
      <c r="AR972" s="382">
        <v>13</v>
      </c>
      <c r="AS972" s="382">
        <v>0</v>
      </c>
      <c r="AT972" s="382">
        <v>0</v>
      </c>
      <c r="AU972" s="362">
        <v>21</v>
      </c>
      <c r="AV972" s="363">
        <v>510</v>
      </c>
      <c r="AW972" s="364">
        <v>4.1176470588235294E-2</v>
      </c>
    </row>
    <row r="973" spans="1:49" ht="14.25" customHeight="1" x14ac:dyDescent="0.2">
      <c r="A973" s="153">
        <v>972</v>
      </c>
      <c r="B973" s="153" t="str">
        <f t="shared" si="14"/>
        <v>CO-RISProtection (Child Protection)</v>
      </c>
      <c r="C973" s="343" t="s">
        <v>149</v>
      </c>
      <c r="D973" s="344" t="s">
        <v>149</v>
      </c>
      <c r="E973" s="344" t="s">
        <v>178</v>
      </c>
      <c r="F973" s="344" t="s">
        <v>179</v>
      </c>
      <c r="G973" s="344" t="s">
        <v>426</v>
      </c>
      <c r="H973" s="212">
        <v>814</v>
      </c>
      <c r="I973" s="212">
        <v>798</v>
      </c>
      <c r="J973" s="212">
        <v>0</v>
      </c>
      <c r="K973" s="212">
        <v>0</v>
      </c>
      <c r="L973" s="346">
        <v>1612</v>
      </c>
      <c r="M973" s="346">
        <v>22514</v>
      </c>
      <c r="N973" s="236">
        <v>7.1599893399662426E-2</v>
      </c>
      <c r="O973" s="347">
        <v>574</v>
      </c>
      <c r="P973" s="347">
        <v>552</v>
      </c>
      <c r="Q973" s="347"/>
      <c r="R973" s="347"/>
      <c r="S973" s="348">
        <v>1126</v>
      </c>
      <c r="T973" s="157">
        <v>14788</v>
      </c>
      <c r="U973" s="349">
        <v>7.61428185014877E-2</v>
      </c>
      <c r="V973" s="350"/>
      <c r="W973" s="350"/>
      <c r="X973" s="350"/>
      <c r="Y973" s="350"/>
      <c r="Z973" s="351">
        <v>0</v>
      </c>
      <c r="AA973" s="352">
        <v>0</v>
      </c>
      <c r="AB973" s="353" t="s">
        <v>527</v>
      </c>
      <c r="AC973" s="354">
        <v>208</v>
      </c>
      <c r="AD973" s="354">
        <v>200</v>
      </c>
      <c r="AE973" s="354">
        <v>0</v>
      </c>
      <c r="AF973" s="354">
        <v>0</v>
      </c>
      <c r="AG973" s="355">
        <v>408</v>
      </c>
      <c r="AH973" s="167">
        <v>5072</v>
      </c>
      <c r="AI973" s="373">
        <v>8.0441640378548895E-2</v>
      </c>
      <c r="AJ973" s="357"/>
      <c r="AK973" s="357"/>
      <c r="AL973" s="357"/>
      <c r="AM973" s="357"/>
      <c r="AN973" s="358">
        <v>0</v>
      </c>
      <c r="AO973" s="359">
        <v>0</v>
      </c>
      <c r="AP973" s="360" t="s">
        <v>527</v>
      </c>
      <c r="AQ973" s="382">
        <v>32</v>
      </c>
      <c r="AR973" s="382">
        <v>46</v>
      </c>
      <c r="AS973" s="382">
        <v>0</v>
      </c>
      <c r="AT973" s="382">
        <v>0</v>
      </c>
      <c r="AU973" s="362">
        <v>78</v>
      </c>
      <c r="AV973" s="363">
        <v>2654</v>
      </c>
      <c r="AW973" s="364">
        <v>2.9389600602863601E-2</v>
      </c>
    </row>
    <row r="974" spans="1:49" ht="14.25" customHeight="1" x14ac:dyDescent="0.2">
      <c r="A974" s="153">
        <v>973</v>
      </c>
      <c r="B974" s="153" t="str">
        <f t="shared" si="14"/>
        <v>CO-SAPProtection (Child Protection)</v>
      </c>
      <c r="C974" s="343" t="s">
        <v>149</v>
      </c>
      <c r="D974" s="344" t="s">
        <v>149</v>
      </c>
      <c r="E974" s="344" t="s">
        <v>211</v>
      </c>
      <c r="F974" s="344" t="s">
        <v>212</v>
      </c>
      <c r="G974" s="344" t="s">
        <v>426</v>
      </c>
      <c r="H974" s="212">
        <v>0</v>
      </c>
      <c r="I974" s="212">
        <v>0</v>
      </c>
      <c r="J974" s="212">
        <v>0</v>
      </c>
      <c r="K974" s="212">
        <v>0</v>
      </c>
      <c r="L974" s="346">
        <v>0</v>
      </c>
      <c r="M974" s="346">
        <v>51</v>
      </c>
      <c r="N974" s="236">
        <v>0</v>
      </c>
      <c r="O974" s="347">
        <v>0</v>
      </c>
      <c r="P974" s="347">
        <v>0</v>
      </c>
      <c r="Q974" s="347"/>
      <c r="R974" s="347"/>
      <c r="S974" s="348">
        <v>0</v>
      </c>
      <c r="T974" s="157">
        <v>8</v>
      </c>
      <c r="U974" s="349">
        <v>0</v>
      </c>
      <c r="V974" s="350"/>
      <c r="W974" s="350"/>
      <c r="X974" s="350"/>
      <c r="Y974" s="350"/>
      <c r="Z974" s="351">
        <v>0</v>
      </c>
      <c r="AA974" s="352">
        <v>0</v>
      </c>
      <c r="AB974" s="353" t="s">
        <v>527</v>
      </c>
      <c r="AC974" s="354">
        <v>0</v>
      </c>
      <c r="AD974" s="354">
        <v>0</v>
      </c>
      <c r="AE974" s="354">
        <v>0</v>
      </c>
      <c r="AF974" s="354">
        <v>0</v>
      </c>
      <c r="AG974" s="355">
        <v>0</v>
      </c>
      <c r="AH974" s="167">
        <v>10</v>
      </c>
      <c r="AI974" s="373">
        <v>0</v>
      </c>
      <c r="AJ974" s="357"/>
      <c r="AK974" s="357"/>
      <c r="AL974" s="357"/>
      <c r="AM974" s="357"/>
      <c r="AN974" s="358">
        <v>0</v>
      </c>
      <c r="AO974" s="359">
        <v>0</v>
      </c>
      <c r="AP974" s="360" t="s">
        <v>527</v>
      </c>
      <c r="AQ974" s="382"/>
      <c r="AR974" s="382"/>
      <c r="AS974" s="382">
        <v>0</v>
      </c>
      <c r="AT974" s="382">
        <v>0</v>
      </c>
      <c r="AU974" s="362">
        <v>0</v>
      </c>
      <c r="AV974" s="363">
        <v>33</v>
      </c>
      <c r="AW974" s="364">
        <v>0</v>
      </c>
    </row>
    <row r="975" spans="1:49" ht="14.25" customHeight="1" x14ac:dyDescent="0.2">
      <c r="A975" s="153">
        <v>974</v>
      </c>
      <c r="B975" s="153" t="str">
        <f t="shared" si="14"/>
        <v>CO-SANProtection (Child Protection)</v>
      </c>
      <c r="C975" s="343" t="s">
        <v>149</v>
      </c>
      <c r="D975" s="344" t="s">
        <v>149</v>
      </c>
      <c r="E975" s="344" t="s">
        <v>160</v>
      </c>
      <c r="F975" s="344" t="s">
        <v>161</v>
      </c>
      <c r="G975" s="344" t="s">
        <v>426</v>
      </c>
      <c r="H975" s="212">
        <v>2493</v>
      </c>
      <c r="I975" s="212">
        <v>2669</v>
      </c>
      <c r="J975" s="212">
        <v>0</v>
      </c>
      <c r="K975" s="212">
        <v>0</v>
      </c>
      <c r="L975" s="346">
        <v>5162</v>
      </c>
      <c r="M975" s="346">
        <v>72759</v>
      </c>
      <c r="N975" s="236">
        <v>7.0946549567751066E-2</v>
      </c>
      <c r="O975" s="347">
        <v>1754</v>
      </c>
      <c r="P975" s="347">
        <v>1897</v>
      </c>
      <c r="Q975" s="347"/>
      <c r="R975" s="347"/>
      <c r="S975" s="348">
        <v>3651</v>
      </c>
      <c r="T975" s="157">
        <v>47960</v>
      </c>
      <c r="U975" s="349">
        <v>7.612593828190159E-2</v>
      </c>
      <c r="V975" s="350"/>
      <c r="W975" s="350"/>
      <c r="X975" s="350"/>
      <c r="Y975" s="350"/>
      <c r="Z975" s="351">
        <v>0</v>
      </c>
      <c r="AA975" s="352">
        <v>0</v>
      </c>
      <c r="AB975" s="353" t="s">
        <v>527</v>
      </c>
      <c r="AC975" s="354">
        <v>606</v>
      </c>
      <c r="AD975" s="354">
        <v>655</v>
      </c>
      <c r="AE975" s="354">
        <v>0</v>
      </c>
      <c r="AF975" s="354">
        <v>0</v>
      </c>
      <c r="AG975" s="355">
        <v>1261</v>
      </c>
      <c r="AH975" s="167">
        <v>15662</v>
      </c>
      <c r="AI975" s="373">
        <v>8.0513344400459708E-2</v>
      </c>
      <c r="AJ975" s="357"/>
      <c r="AK975" s="357"/>
      <c r="AL975" s="357"/>
      <c r="AM975" s="357"/>
      <c r="AN975" s="358">
        <v>0</v>
      </c>
      <c r="AO975" s="359">
        <v>0</v>
      </c>
      <c r="AP975" s="360" t="s">
        <v>527</v>
      </c>
      <c r="AQ975" s="382">
        <v>133</v>
      </c>
      <c r="AR975" s="382">
        <v>117</v>
      </c>
      <c r="AS975" s="382">
        <v>0</v>
      </c>
      <c r="AT975" s="382">
        <v>0</v>
      </c>
      <c r="AU975" s="362">
        <v>250</v>
      </c>
      <c r="AV975" s="363">
        <v>9137</v>
      </c>
      <c r="AW975" s="364">
        <v>2.7361278318923061E-2</v>
      </c>
    </row>
    <row r="976" spans="1:49" ht="14.25" customHeight="1" x14ac:dyDescent="0.2">
      <c r="A976" s="153">
        <v>975</v>
      </c>
      <c r="B976" s="153" t="str">
        <f t="shared" si="14"/>
        <v>CO-SUCProtection (Child Protection)</v>
      </c>
      <c r="C976" s="343" t="s">
        <v>149</v>
      </c>
      <c r="D976" s="344" t="s">
        <v>149</v>
      </c>
      <c r="E976" s="344" t="s">
        <v>174</v>
      </c>
      <c r="F976" s="344" t="s">
        <v>175</v>
      </c>
      <c r="G976" s="344" t="s">
        <v>426</v>
      </c>
      <c r="H976" s="212">
        <v>0</v>
      </c>
      <c r="I976" s="212">
        <v>0</v>
      </c>
      <c r="J976" s="212">
        <v>0</v>
      </c>
      <c r="K976" s="212">
        <v>0</v>
      </c>
      <c r="L976" s="346">
        <v>0</v>
      </c>
      <c r="M976" s="346">
        <v>17893</v>
      </c>
      <c r="N976" s="236">
        <v>0</v>
      </c>
      <c r="O976" s="347">
        <v>0</v>
      </c>
      <c r="P976" s="347">
        <v>0</v>
      </c>
      <c r="Q976" s="347"/>
      <c r="R976" s="347"/>
      <c r="S976" s="348">
        <v>0</v>
      </c>
      <c r="T976" s="157">
        <v>7108</v>
      </c>
      <c r="U976" s="349">
        <v>0</v>
      </c>
      <c r="V976" s="350"/>
      <c r="W976" s="350"/>
      <c r="X976" s="350"/>
      <c r="Y976" s="350"/>
      <c r="Z976" s="351">
        <v>0</v>
      </c>
      <c r="AA976" s="352">
        <v>0</v>
      </c>
      <c r="AB976" s="353" t="s">
        <v>527</v>
      </c>
      <c r="AC976" s="354">
        <v>0</v>
      </c>
      <c r="AD976" s="354">
        <v>0</v>
      </c>
      <c r="AE976" s="354">
        <v>0</v>
      </c>
      <c r="AF976" s="354">
        <v>0</v>
      </c>
      <c r="AG976" s="355">
        <v>0</v>
      </c>
      <c r="AH976" s="167">
        <v>2646</v>
      </c>
      <c r="AI976" s="373">
        <v>0</v>
      </c>
      <c r="AJ976" s="357"/>
      <c r="AK976" s="357"/>
      <c r="AL976" s="357"/>
      <c r="AM976" s="357"/>
      <c r="AN976" s="358">
        <v>0</v>
      </c>
      <c r="AO976" s="359">
        <v>0</v>
      </c>
      <c r="AP976" s="360" t="s">
        <v>527</v>
      </c>
      <c r="AQ976" s="382"/>
      <c r="AR976" s="382"/>
      <c r="AS976" s="382">
        <v>0</v>
      </c>
      <c r="AT976" s="382">
        <v>0</v>
      </c>
      <c r="AU976" s="362">
        <v>0</v>
      </c>
      <c r="AV976" s="363">
        <v>8139</v>
      </c>
      <c r="AW976" s="364">
        <v>0</v>
      </c>
    </row>
    <row r="977" spans="1:49" ht="14.25" customHeight="1" x14ac:dyDescent="0.2">
      <c r="A977" s="153">
        <v>976</v>
      </c>
      <c r="B977" s="153" t="str">
        <f t="shared" si="14"/>
        <v>CO-TOLProtection (Child Protection)</v>
      </c>
      <c r="C977" s="343" t="s">
        <v>149</v>
      </c>
      <c r="D977" s="344" t="s">
        <v>149</v>
      </c>
      <c r="E977" s="344" t="s">
        <v>186</v>
      </c>
      <c r="F977" s="344" t="s">
        <v>187</v>
      </c>
      <c r="G977" s="344" t="s">
        <v>426</v>
      </c>
      <c r="H977" s="212">
        <v>567</v>
      </c>
      <c r="I977" s="212">
        <v>741</v>
      </c>
      <c r="J977" s="212">
        <v>0</v>
      </c>
      <c r="K977" s="212">
        <v>0</v>
      </c>
      <c r="L977" s="346">
        <v>1308</v>
      </c>
      <c r="M977" s="346">
        <v>21699</v>
      </c>
      <c r="N977" s="236">
        <v>6.0279275542651736E-2</v>
      </c>
      <c r="O977" s="347">
        <v>358</v>
      </c>
      <c r="P977" s="347">
        <v>482</v>
      </c>
      <c r="Q977" s="347"/>
      <c r="R977" s="347"/>
      <c r="S977" s="348">
        <v>840</v>
      </c>
      <c r="T977" s="157">
        <v>11030</v>
      </c>
      <c r="U977" s="349">
        <v>7.6155938349954669E-2</v>
      </c>
      <c r="V977" s="350"/>
      <c r="W977" s="350"/>
      <c r="X977" s="350"/>
      <c r="Y977" s="350"/>
      <c r="Z977" s="351">
        <v>0</v>
      </c>
      <c r="AA977" s="352">
        <v>0</v>
      </c>
      <c r="AB977" s="353" t="s">
        <v>527</v>
      </c>
      <c r="AC977" s="354">
        <v>113</v>
      </c>
      <c r="AD977" s="354">
        <v>153</v>
      </c>
      <c r="AE977" s="354">
        <v>0</v>
      </c>
      <c r="AF977" s="354">
        <v>0</v>
      </c>
      <c r="AG977" s="355">
        <v>266</v>
      </c>
      <c r="AH977" s="167">
        <v>3303</v>
      </c>
      <c r="AI977" s="373">
        <v>8.0532848925219502E-2</v>
      </c>
      <c r="AJ977" s="357"/>
      <c r="AK977" s="357"/>
      <c r="AL977" s="357"/>
      <c r="AM977" s="357"/>
      <c r="AN977" s="358">
        <v>0</v>
      </c>
      <c r="AO977" s="359">
        <v>0</v>
      </c>
      <c r="AP977" s="360" t="s">
        <v>527</v>
      </c>
      <c r="AQ977" s="382">
        <v>96</v>
      </c>
      <c r="AR977" s="382">
        <v>106</v>
      </c>
      <c r="AS977" s="382">
        <v>0</v>
      </c>
      <c r="AT977" s="382">
        <v>0</v>
      </c>
      <c r="AU977" s="362">
        <v>202</v>
      </c>
      <c r="AV977" s="363">
        <v>7366</v>
      </c>
      <c r="AW977" s="364">
        <v>2.7423296225902796E-2</v>
      </c>
    </row>
    <row r="978" spans="1:49" ht="14.25" customHeight="1" x14ac:dyDescent="0.2">
      <c r="A978" s="153">
        <v>977</v>
      </c>
      <c r="B978" s="153" t="str">
        <f t="shared" si="14"/>
        <v>CO-VACProtection (Child Protection)</v>
      </c>
      <c r="C978" s="343" t="s">
        <v>149</v>
      </c>
      <c r="D978" s="344" t="s">
        <v>149</v>
      </c>
      <c r="E978" s="344" t="s">
        <v>164</v>
      </c>
      <c r="F978" s="344" t="s">
        <v>165</v>
      </c>
      <c r="G978" s="344" t="s">
        <v>426</v>
      </c>
      <c r="H978" s="212">
        <v>3836</v>
      </c>
      <c r="I978" s="212">
        <v>3913</v>
      </c>
      <c r="J978" s="212">
        <v>0</v>
      </c>
      <c r="K978" s="212">
        <v>0</v>
      </c>
      <c r="L978" s="346">
        <v>7749</v>
      </c>
      <c r="M978" s="346">
        <v>110058</v>
      </c>
      <c r="N978" s="236">
        <v>7.040833015319195E-2</v>
      </c>
      <c r="O978" s="347">
        <v>2646</v>
      </c>
      <c r="P978" s="347">
        <v>2722</v>
      </c>
      <c r="Q978" s="347"/>
      <c r="R978" s="347"/>
      <c r="S978" s="348">
        <v>5368</v>
      </c>
      <c r="T978" s="157">
        <v>70510</v>
      </c>
      <c r="U978" s="349">
        <v>7.6131045241809678E-2</v>
      </c>
      <c r="V978" s="350"/>
      <c r="W978" s="350"/>
      <c r="X978" s="350"/>
      <c r="Y978" s="350"/>
      <c r="Z978" s="351">
        <v>0</v>
      </c>
      <c r="AA978" s="352">
        <v>0</v>
      </c>
      <c r="AB978" s="353" t="s">
        <v>527</v>
      </c>
      <c r="AC978" s="354">
        <v>973</v>
      </c>
      <c r="AD978" s="354">
        <v>1001</v>
      </c>
      <c r="AE978" s="354">
        <v>0</v>
      </c>
      <c r="AF978" s="354">
        <v>0</v>
      </c>
      <c r="AG978" s="355">
        <v>1974</v>
      </c>
      <c r="AH978" s="167">
        <v>24520</v>
      </c>
      <c r="AI978" s="373">
        <v>8.0505709624796085E-2</v>
      </c>
      <c r="AJ978" s="357"/>
      <c r="AK978" s="357"/>
      <c r="AL978" s="357"/>
      <c r="AM978" s="357"/>
      <c r="AN978" s="358">
        <v>0</v>
      </c>
      <c r="AO978" s="359">
        <v>0</v>
      </c>
      <c r="AP978" s="360" t="s">
        <v>527</v>
      </c>
      <c r="AQ978" s="382">
        <v>217</v>
      </c>
      <c r="AR978" s="382">
        <v>190</v>
      </c>
      <c r="AS978" s="382">
        <v>0</v>
      </c>
      <c r="AT978" s="382">
        <v>0</v>
      </c>
      <c r="AU978" s="362">
        <v>407</v>
      </c>
      <c r="AV978" s="363">
        <v>15028</v>
      </c>
      <c r="AW978" s="364">
        <v>2.7082778812882621E-2</v>
      </c>
    </row>
    <row r="979" spans="1:49" ht="14.25" customHeight="1" x14ac:dyDescent="0.2">
      <c r="A979" s="153">
        <v>978</v>
      </c>
      <c r="B979" s="153" t="str">
        <f t="shared" si="14"/>
        <v>CO-VAUProtection (Child Protection)</v>
      </c>
      <c r="C979" s="343" t="s">
        <v>149</v>
      </c>
      <c r="D979" s="344" t="s">
        <v>149</v>
      </c>
      <c r="E979" s="344" t="s">
        <v>213</v>
      </c>
      <c r="F979" s="344" t="s">
        <v>435</v>
      </c>
      <c r="G979" s="344" t="s">
        <v>426</v>
      </c>
      <c r="H979" s="212">
        <v>0</v>
      </c>
      <c r="I979" s="212">
        <v>0</v>
      </c>
      <c r="J979" s="212">
        <v>0</v>
      </c>
      <c r="K979" s="212">
        <v>0</v>
      </c>
      <c r="L979" s="346">
        <v>0</v>
      </c>
      <c r="M979" s="346">
        <v>12</v>
      </c>
      <c r="N979" s="236">
        <v>0</v>
      </c>
      <c r="O979" s="347">
        <v>0</v>
      </c>
      <c r="P979" s="347"/>
      <c r="Q979" s="347"/>
      <c r="R979" s="347"/>
      <c r="S979" s="348">
        <v>0</v>
      </c>
      <c r="T979" s="157">
        <v>1</v>
      </c>
      <c r="U979" s="349">
        <v>0</v>
      </c>
      <c r="V979" s="350"/>
      <c r="W979" s="350"/>
      <c r="X979" s="350"/>
      <c r="Y979" s="350"/>
      <c r="Z979" s="351">
        <v>0</v>
      </c>
      <c r="AA979" s="352">
        <v>0</v>
      </c>
      <c r="AB979" s="353" t="s">
        <v>527</v>
      </c>
      <c r="AC979" s="354">
        <v>0</v>
      </c>
      <c r="AD979" s="354">
        <v>0</v>
      </c>
      <c r="AE979" s="354">
        <v>0</v>
      </c>
      <c r="AF979" s="354">
        <v>0</v>
      </c>
      <c r="AG979" s="355">
        <v>0</v>
      </c>
      <c r="AH979" s="167">
        <v>2</v>
      </c>
      <c r="AI979" s="373">
        <v>0</v>
      </c>
      <c r="AJ979" s="357"/>
      <c r="AK979" s="357"/>
      <c r="AL979" s="357"/>
      <c r="AM979" s="357"/>
      <c r="AN979" s="358">
        <v>0</v>
      </c>
      <c r="AO979" s="359">
        <v>0</v>
      </c>
      <c r="AP979" s="360" t="s">
        <v>527</v>
      </c>
      <c r="AQ979" s="382"/>
      <c r="AR979" s="382"/>
      <c r="AS979" s="382">
        <v>0</v>
      </c>
      <c r="AT979" s="382">
        <v>0</v>
      </c>
      <c r="AU979" s="362">
        <v>0</v>
      </c>
      <c r="AV979" s="363">
        <v>9</v>
      </c>
      <c r="AW979" s="364">
        <v>0</v>
      </c>
    </row>
    <row r="980" spans="1:49" ht="14.25" customHeight="1" x14ac:dyDescent="0.2">
      <c r="A980" s="153">
        <v>979</v>
      </c>
      <c r="B980" s="153" t="str">
        <f t="shared" si="14"/>
        <v>CO-VIDProtection (Child Protection)</v>
      </c>
      <c r="C980" s="343" t="s">
        <v>149</v>
      </c>
      <c r="D980" s="344" t="s">
        <v>149</v>
      </c>
      <c r="E980" s="344" t="s">
        <v>200</v>
      </c>
      <c r="F980" s="344" t="s">
        <v>201</v>
      </c>
      <c r="G980" s="344" t="s">
        <v>426</v>
      </c>
      <c r="H980" s="212">
        <v>77</v>
      </c>
      <c r="I980" s="212">
        <v>84</v>
      </c>
      <c r="J980" s="212">
        <v>0</v>
      </c>
      <c r="K980" s="212">
        <v>0</v>
      </c>
      <c r="L980" s="346">
        <v>161</v>
      </c>
      <c r="M980" s="346">
        <v>2081</v>
      </c>
      <c r="N980" s="236">
        <v>7.7366650648726568E-2</v>
      </c>
      <c r="O980" s="347">
        <v>60</v>
      </c>
      <c r="P980" s="347">
        <v>65</v>
      </c>
      <c r="Q980" s="347"/>
      <c r="R980" s="347"/>
      <c r="S980" s="348">
        <v>125</v>
      </c>
      <c r="T980" s="157">
        <v>1634</v>
      </c>
      <c r="U980" s="349">
        <v>7.649938800489596E-2</v>
      </c>
      <c r="V980" s="350"/>
      <c r="W980" s="350"/>
      <c r="X980" s="350"/>
      <c r="Y980" s="350"/>
      <c r="Z980" s="351">
        <v>0</v>
      </c>
      <c r="AA980" s="352">
        <v>0</v>
      </c>
      <c r="AB980" s="353" t="s">
        <v>527</v>
      </c>
      <c r="AC980" s="354">
        <v>17</v>
      </c>
      <c r="AD980" s="354">
        <v>19</v>
      </c>
      <c r="AE980" s="354">
        <v>0</v>
      </c>
      <c r="AF980" s="354">
        <v>0</v>
      </c>
      <c r="AG980" s="355">
        <v>36</v>
      </c>
      <c r="AH980" s="167">
        <v>445</v>
      </c>
      <c r="AI980" s="373">
        <v>8.0898876404494377E-2</v>
      </c>
      <c r="AJ980" s="357"/>
      <c r="AK980" s="357"/>
      <c r="AL980" s="357"/>
      <c r="AM980" s="357"/>
      <c r="AN980" s="358">
        <v>0</v>
      </c>
      <c r="AO980" s="359">
        <v>0</v>
      </c>
      <c r="AP980" s="360" t="s">
        <v>527</v>
      </c>
      <c r="AQ980" s="382"/>
      <c r="AR980" s="382"/>
      <c r="AS980" s="382">
        <v>0</v>
      </c>
      <c r="AT980" s="382">
        <v>0</v>
      </c>
      <c r="AU980" s="362">
        <v>0</v>
      </c>
      <c r="AV980" s="363">
        <v>2</v>
      </c>
      <c r="AW980" s="364">
        <v>0</v>
      </c>
    </row>
    <row r="981" spans="1:49" ht="14.25" customHeight="1" x14ac:dyDescent="0.2">
      <c r="A981" s="189">
        <v>980</v>
      </c>
      <c r="B981" s="189" t="str">
        <f t="shared" si="14"/>
        <v>COProtection (Child Protection)</v>
      </c>
      <c r="C981" s="375" t="s">
        <v>149</v>
      </c>
      <c r="D981" s="376" t="s">
        <v>149</v>
      </c>
      <c r="E981" s="376" t="s">
        <v>215</v>
      </c>
      <c r="F981" s="377" t="s">
        <v>420</v>
      </c>
      <c r="G981" s="376" t="s">
        <v>426</v>
      </c>
      <c r="H981" s="230">
        <v>63372</v>
      </c>
      <c r="I981" s="230">
        <v>66198</v>
      </c>
      <c r="J981" s="230">
        <v>0</v>
      </c>
      <c r="K981" s="230">
        <v>0</v>
      </c>
      <c r="L981" s="346">
        <v>129570</v>
      </c>
      <c r="M981" s="346">
        <v>1733943</v>
      </c>
      <c r="N981" s="236">
        <v>7.4725639770165456E-2</v>
      </c>
      <c r="O981" s="369">
        <v>30336</v>
      </c>
      <c r="P981" s="369">
        <v>31861</v>
      </c>
      <c r="Q981" s="369">
        <v>0</v>
      </c>
      <c r="R981" s="369">
        <v>0</v>
      </c>
      <c r="S981" s="348">
        <v>62197</v>
      </c>
      <c r="T981" s="157">
        <v>816978</v>
      </c>
      <c r="U981" s="349">
        <v>7.6130568999410023E-2</v>
      </c>
      <c r="V981" s="351">
        <v>5535</v>
      </c>
      <c r="W981" s="351">
        <v>6126</v>
      </c>
      <c r="X981" s="351">
        <v>0</v>
      </c>
      <c r="Y981" s="351">
        <v>0</v>
      </c>
      <c r="Z981" s="351">
        <v>11661</v>
      </c>
      <c r="AA981" s="352">
        <v>122661</v>
      </c>
      <c r="AB981" s="353">
        <v>9.5066891677061172E-2</v>
      </c>
      <c r="AC981" s="355">
        <v>10750</v>
      </c>
      <c r="AD981" s="355">
        <v>11276</v>
      </c>
      <c r="AE981" s="355">
        <v>0</v>
      </c>
      <c r="AF981" s="355">
        <v>0</v>
      </c>
      <c r="AG981" s="355">
        <v>22026</v>
      </c>
      <c r="AH981" s="167">
        <v>273496</v>
      </c>
      <c r="AI981" s="373">
        <v>8.0534998683710182E-2</v>
      </c>
      <c r="AJ981" s="370">
        <v>13719</v>
      </c>
      <c r="AK981" s="370">
        <v>13492</v>
      </c>
      <c r="AL981" s="370">
        <v>0</v>
      </c>
      <c r="AM981" s="370">
        <v>0</v>
      </c>
      <c r="AN981" s="358">
        <v>27211</v>
      </c>
      <c r="AO981" s="359">
        <v>275810</v>
      </c>
      <c r="AP981" s="360">
        <v>9.8658496791269354E-2</v>
      </c>
      <c r="AQ981" s="362">
        <v>3032</v>
      </c>
      <c r="AR981" s="362">
        <v>3443</v>
      </c>
      <c r="AS981" s="362">
        <v>0</v>
      </c>
      <c r="AT981" s="362">
        <v>0</v>
      </c>
      <c r="AU981" s="362">
        <v>6475</v>
      </c>
      <c r="AV981" s="363">
        <v>244998</v>
      </c>
      <c r="AW981" s="364">
        <v>2.6428787173772846E-2</v>
      </c>
    </row>
    <row r="982" spans="1:49" ht="14.25" customHeight="1" x14ac:dyDescent="0.2">
      <c r="A982" s="153">
        <v>981</v>
      </c>
      <c r="B982" s="153" t="str">
        <f t="shared" si="14"/>
        <v>CO-AMAProtection (GBV)</v>
      </c>
      <c r="C982" s="343" t="s">
        <v>149</v>
      </c>
      <c r="D982" s="344" t="s">
        <v>149</v>
      </c>
      <c r="E982" s="344" t="s">
        <v>204</v>
      </c>
      <c r="F982" s="344" t="s">
        <v>48</v>
      </c>
      <c r="G982" s="344" t="s">
        <v>427</v>
      </c>
      <c r="H982" s="212">
        <v>2</v>
      </c>
      <c r="I982" s="212">
        <v>2</v>
      </c>
      <c r="J982" s="212">
        <v>5</v>
      </c>
      <c r="K982" s="212">
        <v>5</v>
      </c>
      <c r="L982" s="346">
        <v>14</v>
      </c>
      <c r="M982" s="346">
        <v>459</v>
      </c>
      <c r="N982" s="236">
        <v>3.0501089324618737E-2</v>
      </c>
      <c r="O982" s="347">
        <v>0</v>
      </c>
      <c r="P982" s="347">
        <v>0</v>
      </c>
      <c r="Q982" s="347">
        <v>0</v>
      </c>
      <c r="R982" s="347">
        <v>0</v>
      </c>
      <c r="S982" s="348">
        <v>0</v>
      </c>
      <c r="T982" s="157">
        <v>12</v>
      </c>
      <c r="U982" s="349">
        <v>0</v>
      </c>
      <c r="V982" s="350"/>
      <c r="W982" s="350"/>
      <c r="X982" s="350"/>
      <c r="Y982" s="350"/>
      <c r="Z982" s="351">
        <v>0</v>
      </c>
      <c r="AA982" s="352">
        <v>0</v>
      </c>
      <c r="AB982" s="353" t="s">
        <v>527</v>
      </c>
      <c r="AC982" s="354">
        <v>0</v>
      </c>
      <c r="AD982" s="354">
        <v>0</v>
      </c>
      <c r="AE982" s="354">
        <v>0</v>
      </c>
      <c r="AF982" s="354">
        <v>0</v>
      </c>
      <c r="AG982" s="355">
        <v>0</v>
      </c>
      <c r="AH982" s="167">
        <v>4</v>
      </c>
      <c r="AI982" s="373">
        <v>0</v>
      </c>
      <c r="AJ982" s="357"/>
      <c r="AK982" s="357"/>
      <c r="AL982" s="357"/>
      <c r="AM982" s="357"/>
      <c r="AN982" s="358">
        <v>0</v>
      </c>
      <c r="AO982" s="359">
        <v>0</v>
      </c>
      <c r="AP982" s="360" t="s">
        <v>527</v>
      </c>
      <c r="AQ982" s="382">
        <v>2</v>
      </c>
      <c r="AR982" s="382">
        <v>2</v>
      </c>
      <c r="AS982" s="382">
        <v>5</v>
      </c>
      <c r="AT982" s="382">
        <v>5</v>
      </c>
      <c r="AU982" s="362">
        <v>14</v>
      </c>
      <c r="AV982" s="363">
        <v>443</v>
      </c>
      <c r="AW982" s="364">
        <v>3.160270880361174E-2</v>
      </c>
    </row>
    <row r="983" spans="1:49" ht="14.25" customHeight="1" x14ac:dyDescent="0.2">
      <c r="A983" s="153">
        <v>982</v>
      </c>
      <c r="B983" s="153" t="str">
        <f t="shared" si="14"/>
        <v>CO-ANTProtection (GBV)</v>
      </c>
      <c r="C983" s="343" t="s">
        <v>149</v>
      </c>
      <c r="D983" s="344" t="s">
        <v>149</v>
      </c>
      <c r="E983" s="344" t="s">
        <v>156</v>
      </c>
      <c r="F983" s="344" t="s">
        <v>157</v>
      </c>
      <c r="G983" s="344" t="s">
        <v>427</v>
      </c>
      <c r="H983" s="212">
        <v>1750</v>
      </c>
      <c r="I983" s="212">
        <v>979</v>
      </c>
      <c r="J983" s="212">
        <v>3480</v>
      </c>
      <c r="K983" s="212">
        <v>2485</v>
      </c>
      <c r="L983" s="346">
        <v>8694</v>
      </c>
      <c r="M983" s="346">
        <v>272343</v>
      </c>
      <c r="N983" s="236">
        <v>3.1922979478084625E-2</v>
      </c>
      <c r="O983" s="347">
        <v>1337</v>
      </c>
      <c r="P983" s="347">
        <v>531</v>
      </c>
      <c r="Q983" s="347">
        <v>2618</v>
      </c>
      <c r="R983" s="347">
        <v>1618</v>
      </c>
      <c r="S983" s="348">
        <v>6104</v>
      </c>
      <c r="T983" s="157">
        <v>184509</v>
      </c>
      <c r="U983" s="349">
        <v>3.3082397064641833E-2</v>
      </c>
      <c r="V983" s="350"/>
      <c r="W983" s="350"/>
      <c r="X983" s="350"/>
      <c r="Y983" s="350"/>
      <c r="Z983" s="351">
        <v>0</v>
      </c>
      <c r="AA983" s="352">
        <v>0</v>
      </c>
      <c r="AB983" s="353" t="s">
        <v>527</v>
      </c>
      <c r="AC983" s="354">
        <v>372</v>
      </c>
      <c r="AD983" s="354">
        <v>351</v>
      </c>
      <c r="AE983" s="354">
        <v>744</v>
      </c>
      <c r="AF983" s="354">
        <v>727</v>
      </c>
      <c r="AG983" s="355">
        <v>2194</v>
      </c>
      <c r="AH983" s="167">
        <v>63477</v>
      </c>
      <c r="AI983" s="373">
        <v>3.456370023788144E-2</v>
      </c>
      <c r="AJ983" s="357"/>
      <c r="AK983" s="357"/>
      <c r="AL983" s="357"/>
      <c r="AM983" s="357"/>
      <c r="AN983" s="358">
        <v>0</v>
      </c>
      <c r="AO983" s="359">
        <v>0</v>
      </c>
      <c r="AP983" s="360" t="s">
        <v>527</v>
      </c>
      <c r="AQ983" s="382">
        <v>41</v>
      </c>
      <c r="AR983" s="382">
        <v>97</v>
      </c>
      <c r="AS983" s="382">
        <v>118</v>
      </c>
      <c r="AT983" s="382">
        <v>140</v>
      </c>
      <c r="AU983" s="362">
        <v>396</v>
      </c>
      <c r="AV983" s="363">
        <v>24357</v>
      </c>
      <c r="AW983" s="364">
        <v>1.6258159871905407E-2</v>
      </c>
    </row>
    <row r="984" spans="1:49" ht="14.25" customHeight="1" x14ac:dyDescent="0.2">
      <c r="A984" s="153">
        <v>983</v>
      </c>
      <c r="B984" s="153" t="str">
        <f t="shared" si="14"/>
        <v>CO-ARAProtection (GBV)</v>
      </c>
      <c r="C984" s="343" t="s">
        <v>149</v>
      </c>
      <c r="D984" s="344" t="s">
        <v>149</v>
      </c>
      <c r="E984" s="344" t="s">
        <v>172</v>
      </c>
      <c r="F984" s="344" t="s">
        <v>173</v>
      </c>
      <c r="G984" s="344" t="s">
        <v>427</v>
      </c>
      <c r="H984" s="212">
        <v>918</v>
      </c>
      <c r="I984" s="212">
        <v>976</v>
      </c>
      <c r="J984" s="212">
        <v>2653</v>
      </c>
      <c r="K984" s="212">
        <v>1739</v>
      </c>
      <c r="L984" s="346">
        <v>6286</v>
      </c>
      <c r="M984" s="346">
        <v>180204</v>
      </c>
      <c r="N984" s="236">
        <v>3.4882688508579167E-2</v>
      </c>
      <c r="O984" s="347">
        <v>81</v>
      </c>
      <c r="P984" s="347">
        <v>27</v>
      </c>
      <c r="Q984" s="347">
        <v>161</v>
      </c>
      <c r="R984" s="347">
        <v>95</v>
      </c>
      <c r="S984" s="348">
        <v>364</v>
      </c>
      <c r="T984" s="157">
        <v>11024</v>
      </c>
      <c r="U984" s="349">
        <v>3.3018867924528301E-2</v>
      </c>
      <c r="V984" s="350"/>
      <c r="W984" s="350"/>
      <c r="X984" s="350"/>
      <c r="Y984" s="350"/>
      <c r="Z984" s="351">
        <v>0</v>
      </c>
      <c r="AA984" s="352">
        <v>0</v>
      </c>
      <c r="AB984" s="353" t="s">
        <v>527</v>
      </c>
      <c r="AC984" s="354">
        <v>21</v>
      </c>
      <c r="AD984" s="354">
        <v>21</v>
      </c>
      <c r="AE984" s="354">
        <v>37</v>
      </c>
      <c r="AF984" s="354">
        <v>30</v>
      </c>
      <c r="AG984" s="355">
        <v>109</v>
      </c>
      <c r="AH984" s="167">
        <v>3168</v>
      </c>
      <c r="AI984" s="373">
        <v>3.4406565656565656E-2</v>
      </c>
      <c r="AJ984" s="357">
        <v>754</v>
      </c>
      <c r="AK984" s="357">
        <v>870</v>
      </c>
      <c r="AL984" s="357">
        <v>2320</v>
      </c>
      <c r="AM984" s="357">
        <v>1508</v>
      </c>
      <c r="AN984" s="358">
        <v>5452</v>
      </c>
      <c r="AO984" s="359">
        <v>143858</v>
      </c>
      <c r="AP984" s="360">
        <v>3.7898483226515033E-2</v>
      </c>
      <c r="AQ984" s="382">
        <v>62</v>
      </c>
      <c r="AR984" s="382">
        <v>58</v>
      </c>
      <c r="AS984" s="382">
        <v>135</v>
      </c>
      <c r="AT984" s="382">
        <v>106</v>
      </c>
      <c r="AU984" s="362">
        <v>361</v>
      </c>
      <c r="AV984" s="363">
        <v>22154</v>
      </c>
      <c r="AW984" s="364">
        <v>1.6295025728987993E-2</v>
      </c>
    </row>
    <row r="985" spans="1:49" ht="14.25" customHeight="1" x14ac:dyDescent="0.2">
      <c r="A985" s="153">
        <v>984</v>
      </c>
      <c r="B985" s="153" t="str">
        <f t="shared" si="14"/>
        <v>CO-ATLProtection (GBV)</v>
      </c>
      <c r="C985" s="343" t="s">
        <v>149</v>
      </c>
      <c r="D985" s="344" t="s">
        <v>149</v>
      </c>
      <c r="E985" s="344" t="s">
        <v>154</v>
      </c>
      <c r="F985" s="344" t="s">
        <v>155</v>
      </c>
      <c r="G985" s="344" t="s">
        <v>427</v>
      </c>
      <c r="H985" s="212">
        <v>1204</v>
      </c>
      <c r="I985" s="212">
        <v>867</v>
      </c>
      <c r="J985" s="212">
        <v>2352</v>
      </c>
      <c r="K985" s="212">
        <v>1531</v>
      </c>
      <c r="L985" s="346">
        <v>5954</v>
      </c>
      <c r="M985" s="346">
        <v>191276</v>
      </c>
      <c r="N985" s="236">
        <v>3.1127794391350719E-2</v>
      </c>
      <c r="O985" s="347">
        <v>846</v>
      </c>
      <c r="P985" s="347">
        <v>491</v>
      </c>
      <c r="Q985" s="347">
        <v>1721</v>
      </c>
      <c r="R985" s="347">
        <v>1031</v>
      </c>
      <c r="S985" s="348">
        <v>4089</v>
      </c>
      <c r="T985" s="157">
        <v>123586</v>
      </c>
      <c r="U985" s="349">
        <v>3.3086271907821277E-2</v>
      </c>
      <c r="V985" s="350"/>
      <c r="W985" s="350"/>
      <c r="X985" s="350"/>
      <c r="Y985" s="350"/>
      <c r="Z985" s="351">
        <v>0</v>
      </c>
      <c r="AA985" s="352">
        <v>0</v>
      </c>
      <c r="AB985" s="353" t="s">
        <v>527</v>
      </c>
      <c r="AC985" s="354">
        <v>289</v>
      </c>
      <c r="AD985" s="354">
        <v>306</v>
      </c>
      <c r="AE985" s="354">
        <v>483</v>
      </c>
      <c r="AF985" s="354">
        <v>365</v>
      </c>
      <c r="AG985" s="355">
        <v>1443</v>
      </c>
      <c r="AH985" s="167">
        <v>41727</v>
      </c>
      <c r="AI985" s="373">
        <v>3.4581925372061256E-2</v>
      </c>
      <c r="AJ985" s="357"/>
      <c r="AK985" s="357"/>
      <c r="AL985" s="357"/>
      <c r="AM985" s="357"/>
      <c r="AN985" s="358">
        <v>0</v>
      </c>
      <c r="AO985" s="359">
        <v>0</v>
      </c>
      <c r="AP985" s="360" t="s">
        <v>527</v>
      </c>
      <c r="AQ985" s="382">
        <v>69</v>
      </c>
      <c r="AR985" s="382">
        <v>70</v>
      </c>
      <c r="AS985" s="382">
        <v>148</v>
      </c>
      <c r="AT985" s="382">
        <v>135</v>
      </c>
      <c r="AU985" s="362">
        <v>422</v>
      </c>
      <c r="AV985" s="363">
        <v>25963</v>
      </c>
      <c r="AW985" s="364">
        <v>1.6253899780456806E-2</v>
      </c>
    </row>
    <row r="986" spans="1:49" ht="14.25" customHeight="1" x14ac:dyDescent="0.2">
      <c r="A986" s="153">
        <v>985</v>
      </c>
      <c r="B986" s="153" t="str">
        <f t="shared" si="14"/>
        <v>CO-DCProtection (GBV)</v>
      </c>
      <c r="C986" s="343" t="s">
        <v>149</v>
      </c>
      <c r="D986" s="344" t="s">
        <v>149</v>
      </c>
      <c r="E986" s="344" t="s">
        <v>150</v>
      </c>
      <c r="F986" s="344" t="s">
        <v>433</v>
      </c>
      <c r="G986" s="344" t="s">
        <v>427</v>
      </c>
      <c r="H986" s="212">
        <v>1718</v>
      </c>
      <c r="I986" s="212">
        <v>1221</v>
      </c>
      <c r="J986" s="212">
        <v>4090</v>
      </c>
      <c r="K986" s="212">
        <v>3139</v>
      </c>
      <c r="L986" s="346">
        <v>10168</v>
      </c>
      <c r="M986" s="346">
        <v>320467</v>
      </c>
      <c r="N986" s="236">
        <v>3.1728695934370776E-2</v>
      </c>
      <c r="O986" s="347">
        <v>1188</v>
      </c>
      <c r="P986" s="347">
        <v>677</v>
      </c>
      <c r="Q986" s="347">
        <v>2929</v>
      </c>
      <c r="R986" s="347">
        <v>2088</v>
      </c>
      <c r="S986" s="348">
        <v>6882</v>
      </c>
      <c r="T986" s="157">
        <v>208008</v>
      </c>
      <c r="U986" s="349">
        <v>3.3085265951309568E-2</v>
      </c>
      <c r="V986" s="350"/>
      <c r="W986" s="350"/>
      <c r="X986" s="350"/>
      <c r="Y986" s="350"/>
      <c r="Z986" s="351">
        <v>0</v>
      </c>
      <c r="AA986" s="352">
        <v>0</v>
      </c>
      <c r="AB986" s="353" t="s">
        <v>527</v>
      </c>
      <c r="AC986" s="354">
        <v>416</v>
      </c>
      <c r="AD986" s="354">
        <v>428</v>
      </c>
      <c r="AE986" s="354">
        <v>1009</v>
      </c>
      <c r="AF986" s="354">
        <v>905</v>
      </c>
      <c r="AG986" s="355">
        <v>2758</v>
      </c>
      <c r="AH986" s="167">
        <v>79820</v>
      </c>
      <c r="AI986" s="373">
        <v>3.4552743673264844E-2</v>
      </c>
      <c r="AJ986" s="357"/>
      <c r="AK986" s="357"/>
      <c r="AL986" s="357"/>
      <c r="AM986" s="357"/>
      <c r="AN986" s="358">
        <v>0</v>
      </c>
      <c r="AO986" s="359">
        <v>0</v>
      </c>
      <c r="AP986" s="360" t="s">
        <v>527</v>
      </c>
      <c r="AQ986" s="382">
        <v>114</v>
      </c>
      <c r="AR986" s="382">
        <v>116</v>
      </c>
      <c r="AS986" s="382">
        <v>152</v>
      </c>
      <c r="AT986" s="382">
        <v>146</v>
      </c>
      <c r="AU986" s="362">
        <v>528</v>
      </c>
      <c r="AV986" s="363">
        <v>32639</v>
      </c>
      <c r="AW986" s="364">
        <v>1.617696620607249E-2</v>
      </c>
    </row>
    <row r="987" spans="1:49" ht="14.25" customHeight="1" x14ac:dyDescent="0.2">
      <c r="A987" s="153">
        <v>986</v>
      </c>
      <c r="B987" s="153" t="str">
        <f t="shared" si="14"/>
        <v>CO-BOLProtection (GBV)</v>
      </c>
      <c r="C987" s="343" t="s">
        <v>149</v>
      </c>
      <c r="D987" s="344" t="s">
        <v>149</v>
      </c>
      <c r="E987" s="344" t="s">
        <v>168</v>
      </c>
      <c r="F987" s="344" t="s">
        <v>169</v>
      </c>
      <c r="G987" s="344" t="s">
        <v>427</v>
      </c>
      <c r="H987" s="212">
        <v>709</v>
      </c>
      <c r="I987" s="212">
        <v>368</v>
      </c>
      <c r="J987" s="212">
        <v>1305</v>
      </c>
      <c r="K987" s="212">
        <v>776</v>
      </c>
      <c r="L987" s="346">
        <v>3158</v>
      </c>
      <c r="M987" s="346">
        <v>104889</v>
      </c>
      <c r="N987" s="236">
        <v>3.0108018953369751E-2</v>
      </c>
      <c r="O987" s="347">
        <v>485</v>
      </c>
      <c r="P987" s="347">
        <v>145</v>
      </c>
      <c r="Q987" s="347">
        <v>975</v>
      </c>
      <c r="R987" s="347">
        <v>481</v>
      </c>
      <c r="S987" s="348">
        <v>2086</v>
      </c>
      <c r="T987" s="157">
        <v>63099</v>
      </c>
      <c r="U987" s="349">
        <v>3.3059161000966737E-2</v>
      </c>
      <c r="V987" s="350"/>
      <c r="W987" s="350"/>
      <c r="X987" s="350"/>
      <c r="Y987" s="350"/>
      <c r="Z987" s="351">
        <v>0</v>
      </c>
      <c r="AA987" s="352">
        <v>0</v>
      </c>
      <c r="AB987" s="353" t="s">
        <v>527</v>
      </c>
      <c r="AC987" s="354">
        <v>183</v>
      </c>
      <c r="AD987" s="354">
        <v>166</v>
      </c>
      <c r="AE987" s="354">
        <v>222</v>
      </c>
      <c r="AF987" s="354">
        <v>169</v>
      </c>
      <c r="AG987" s="355">
        <v>740</v>
      </c>
      <c r="AH987" s="167">
        <v>21389</v>
      </c>
      <c r="AI987" s="373">
        <v>3.4597222871569501E-2</v>
      </c>
      <c r="AJ987" s="357"/>
      <c r="AK987" s="357"/>
      <c r="AL987" s="357"/>
      <c r="AM987" s="357"/>
      <c r="AN987" s="358">
        <v>0</v>
      </c>
      <c r="AO987" s="359">
        <v>0</v>
      </c>
      <c r="AP987" s="360" t="s">
        <v>527</v>
      </c>
      <c r="AQ987" s="382">
        <v>41</v>
      </c>
      <c r="AR987" s="382">
        <v>57</v>
      </c>
      <c r="AS987" s="382">
        <v>108</v>
      </c>
      <c r="AT987" s="382">
        <v>126</v>
      </c>
      <c r="AU987" s="362">
        <v>332</v>
      </c>
      <c r="AV987" s="363">
        <v>20401</v>
      </c>
      <c r="AW987" s="364">
        <v>1.62737120729376E-2</v>
      </c>
    </row>
    <row r="988" spans="1:49" ht="14.25" customHeight="1" x14ac:dyDescent="0.2">
      <c r="A988" s="153">
        <v>987</v>
      </c>
      <c r="B988" s="153" t="str">
        <f t="shared" si="14"/>
        <v>CO-BOYProtection (GBV)</v>
      </c>
      <c r="C988" s="343" t="s">
        <v>149</v>
      </c>
      <c r="D988" s="344" t="s">
        <v>149</v>
      </c>
      <c r="E988" s="344" t="s">
        <v>180</v>
      </c>
      <c r="F988" s="344" t="s">
        <v>181</v>
      </c>
      <c r="G988" s="344" t="s">
        <v>427</v>
      </c>
      <c r="H988" s="212">
        <v>219</v>
      </c>
      <c r="I988" s="212">
        <v>201</v>
      </c>
      <c r="J988" s="212">
        <v>435</v>
      </c>
      <c r="K988" s="212">
        <v>275</v>
      </c>
      <c r="L988" s="346">
        <v>1130</v>
      </c>
      <c r="M988" s="346">
        <v>35390</v>
      </c>
      <c r="N988" s="236">
        <v>3.1929923707261935E-2</v>
      </c>
      <c r="O988" s="347">
        <v>161</v>
      </c>
      <c r="P988" s="347">
        <v>123</v>
      </c>
      <c r="Q988" s="347">
        <v>347</v>
      </c>
      <c r="R988" s="347">
        <v>194</v>
      </c>
      <c r="S988" s="348">
        <v>825</v>
      </c>
      <c r="T988" s="157">
        <v>24949</v>
      </c>
      <c r="U988" s="349">
        <v>3.3067457613531602E-2</v>
      </c>
      <c r="V988" s="350"/>
      <c r="W988" s="350"/>
      <c r="X988" s="350"/>
      <c r="Y988" s="350"/>
      <c r="Z988" s="351">
        <v>0</v>
      </c>
      <c r="AA988" s="352">
        <v>0</v>
      </c>
      <c r="AB988" s="353" t="s">
        <v>527</v>
      </c>
      <c r="AC988" s="354">
        <v>50</v>
      </c>
      <c r="AD988" s="354">
        <v>46</v>
      </c>
      <c r="AE988" s="354">
        <v>78</v>
      </c>
      <c r="AF988" s="354">
        <v>70</v>
      </c>
      <c r="AG988" s="355">
        <v>244</v>
      </c>
      <c r="AH988" s="167">
        <v>7068</v>
      </c>
      <c r="AI988" s="373">
        <v>3.4521788341822297E-2</v>
      </c>
      <c r="AJ988" s="357"/>
      <c r="AK988" s="357"/>
      <c r="AL988" s="357"/>
      <c r="AM988" s="357"/>
      <c r="AN988" s="358">
        <v>0</v>
      </c>
      <c r="AO988" s="359">
        <v>0</v>
      </c>
      <c r="AP988" s="360" t="s">
        <v>527</v>
      </c>
      <c r="AQ988" s="382">
        <v>8</v>
      </c>
      <c r="AR988" s="382">
        <v>32</v>
      </c>
      <c r="AS988" s="382">
        <v>10</v>
      </c>
      <c r="AT988" s="382">
        <v>11</v>
      </c>
      <c r="AU988" s="362">
        <v>61</v>
      </c>
      <c r="AV988" s="363">
        <v>3373</v>
      </c>
      <c r="AW988" s="364">
        <v>1.8084790987251704E-2</v>
      </c>
    </row>
    <row r="989" spans="1:49" ht="14.25" customHeight="1" x14ac:dyDescent="0.2">
      <c r="A989" s="153">
        <v>988</v>
      </c>
      <c r="B989" s="153" t="str">
        <f t="shared" si="14"/>
        <v>CO-CALProtection (GBV)</v>
      </c>
      <c r="C989" s="343" t="s">
        <v>149</v>
      </c>
      <c r="D989" s="344" t="s">
        <v>149</v>
      </c>
      <c r="E989" s="344" t="s">
        <v>194</v>
      </c>
      <c r="F989" s="344" t="s">
        <v>195</v>
      </c>
      <c r="G989" s="344" t="s">
        <v>427</v>
      </c>
      <c r="H989" s="212">
        <v>150</v>
      </c>
      <c r="I989" s="212">
        <v>57</v>
      </c>
      <c r="J989" s="212">
        <v>269</v>
      </c>
      <c r="K989" s="212">
        <v>135</v>
      </c>
      <c r="L989" s="346">
        <v>611</v>
      </c>
      <c r="M989" s="346">
        <v>19057</v>
      </c>
      <c r="N989" s="236">
        <v>3.2061709608018053E-2</v>
      </c>
      <c r="O989" s="347">
        <v>120</v>
      </c>
      <c r="P989" s="347">
        <v>24</v>
      </c>
      <c r="Q989" s="347">
        <v>194</v>
      </c>
      <c r="R989" s="347">
        <v>74</v>
      </c>
      <c r="S989" s="348">
        <v>412</v>
      </c>
      <c r="T989" s="157">
        <v>12475</v>
      </c>
      <c r="U989" s="349">
        <v>3.302605210420842E-2</v>
      </c>
      <c r="V989" s="350"/>
      <c r="W989" s="350"/>
      <c r="X989" s="350"/>
      <c r="Y989" s="350"/>
      <c r="Z989" s="351">
        <v>0</v>
      </c>
      <c r="AA989" s="352">
        <v>0</v>
      </c>
      <c r="AB989" s="353" t="s">
        <v>527</v>
      </c>
      <c r="AC989" s="354">
        <v>26</v>
      </c>
      <c r="AD989" s="354">
        <v>26</v>
      </c>
      <c r="AE989" s="354">
        <v>53</v>
      </c>
      <c r="AF989" s="354">
        <v>55</v>
      </c>
      <c r="AG989" s="355">
        <v>160</v>
      </c>
      <c r="AH989" s="167">
        <v>4619</v>
      </c>
      <c r="AI989" s="373">
        <v>3.4639532366313057E-2</v>
      </c>
      <c r="AJ989" s="357"/>
      <c r="AK989" s="357"/>
      <c r="AL989" s="357"/>
      <c r="AM989" s="357"/>
      <c r="AN989" s="358">
        <v>0</v>
      </c>
      <c r="AO989" s="359">
        <v>0</v>
      </c>
      <c r="AP989" s="360" t="s">
        <v>527</v>
      </c>
      <c r="AQ989" s="382">
        <v>4</v>
      </c>
      <c r="AR989" s="382">
        <v>7</v>
      </c>
      <c r="AS989" s="382">
        <v>22</v>
      </c>
      <c r="AT989" s="382">
        <v>6</v>
      </c>
      <c r="AU989" s="362">
        <v>39</v>
      </c>
      <c r="AV989" s="363">
        <v>1963</v>
      </c>
      <c r="AW989" s="364">
        <v>1.9867549668874173E-2</v>
      </c>
    </row>
    <row r="990" spans="1:49" ht="14.25" customHeight="1" x14ac:dyDescent="0.2">
      <c r="A990" s="153">
        <v>989</v>
      </c>
      <c r="B990" s="153" t="str">
        <f t="shared" si="14"/>
        <v>CO-CAQProtection (GBV)</v>
      </c>
      <c r="C990" s="343" t="s">
        <v>149</v>
      </c>
      <c r="D990" s="344" t="s">
        <v>149</v>
      </c>
      <c r="E990" s="344" t="s">
        <v>207</v>
      </c>
      <c r="F990" s="344" t="s">
        <v>208</v>
      </c>
      <c r="G990" s="344" t="s">
        <v>427</v>
      </c>
      <c r="H990" s="212">
        <v>0</v>
      </c>
      <c r="I990" s="212">
        <v>0</v>
      </c>
      <c r="J990" s="212">
        <v>0</v>
      </c>
      <c r="K990" s="212">
        <v>0</v>
      </c>
      <c r="L990" s="346">
        <v>0</v>
      </c>
      <c r="M990" s="346">
        <v>3329</v>
      </c>
      <c r="N990" s="236">
        <v>0</v>
      </c>
      <c r="O990" s="347">
        <v>0</v>
      </c>
      <c r="P990" s="347">
        <v>0</v>
      </c>
      <c r="Q990" s="347">
        <v>0</v>
      </c>
      <c r="R990" s="347">
        <v>0</v>
      </c>
      <c r="S990" s="348">
        <v>0</v>
      </c>
      <c r="T990" s="157">
        <v>1886</v>
      </c>
      <c r="U990" s="349">
        <v>0</v>
      </c>
      <c r="V990" s="350"/>
      <c r="W990" s="350"/>
      <c r="X990" s="350"/>
      <c r="Y990" s="350"/>
      <c r="Z990" s="351">
        <v>0</v>
      </c>
      <c r="AA990" s="352">
        <v>0</v>
      </c>
      <c r="AB990" s="353" t="s">
        <v>527</v>
      </c>
      <c r="AC990" s="354">
        <v>0</v>
      </c>
      <c r="AD990" s="354">
        <v>0</v>
      </c>
      <c r="AE990" s="354">
        <v>0</v>
      </c>
      <c r="AF990" s="354">
        <v>0</v>
      </c>
      <c r="AG990" s="355">
        <v>0</v>
      </c>
      <c r="AH990" s="167">
        <v>641</v>
      </c>
      <c r="AI990" s="373">
        <v>0</v>
      </c>
      <c r="AJ990" s="357"/>
      <c r="AK990" s="357"/>
      <c r="AL990" s="357"/>
      <c r="AM990" s="357"/>
      <c r="AN990" s="358">
        <v>0</v>
      </c>
      <c r="AO990" s="359">
        <v>0</v>
      </c>
      <c r="AP990" s="360" t="s">
        <v>527</v>
      </c>
      <c r="AQ990" s="382"/>
      <c r="AR990" s="382"/>
      <c r="AS990" s="382"/>
      <c r="AT990" s="382"/>
      <c r="AU990" s="362">
        <v>0</v>
      </c>
      <c r="AV990" s="363">
        <v>802</v>
      </c>
      <c r="AW990" s="364">
        <v>0</v>
      </c>
    </row>
    <row r="991" spans="1:49" ht="14.25" customHeight="1" x14ac:dyDescent="0.2">
      <c r="A991" s="153">
        <v>990</v>
      </c>
      <c r="B991" s="153" t="str">
        <f t="shared" si="14"/>
        <v>CO-CASProtection (GBV)</v>
      </c>
      <c r="C991" s="343" t="s">
        <v>149</v>
      </c>
      <c r="D991" s="344" t="s">
        <v>149</v>
      </c>
      <c r="E991" s="344" t="s">
        <v>176</v>
      </c>
      <c r="F991" s="344" t="s">
        <v>177</v>
      </c>
      <c r="G991" s="344" t="s">
        <v>427</v>
      </c>
      <c r="H991" s="212">
        <v>95</v>
      </c>
      <c r="I991" s="212">
        <v>62</v>
      </c>
      <c r="J991" s="212">
        <v>195</v>
      </c>
      <c r="K991" s="212">
        <v>139</v>
      </c>
      <c r="L991" s="346">
        <v>491</v>
      </c>
      <c r="M991" s="346">
        <v>12592</v>
      </c>
      <c r="N991" s="236">
        <v>3.8993011435832274E-2</v>
      </c>
      <c r="O991" s="347">
        <v>73</v>
      </c>
      <c r="P991" s="347">
        <v>37</v>
      </c>
      <c r="Q991" s="347">
        <v>140</v>
      </c>
      <c r="R991" s="347">
        <v>96</v>
      </c>
      <c r="S991" s="348">
        <v>346</v>
      </c>
      <c r="T991" s="157">
        <v>8558</v>
      </c>
      <c r="U991" s="349">
        <v>4.0430007010983877E-2</v>
      </c>
      <c r="V991" s="350"/>
      <c r="W991" s="350"/>
      <c r="X991" s="350"/>
      <c r="Y991" s="350"/>
      <c r="Z991" s="351">
        <v>0</v>
      </c>
      <c r="AA991" s="352">
        <v>0</v>
      </c>
      <c r="AB991" s="353" t="s">
        <v>527</v>
      </c>
      <c r="AC991" s="354">
        <v>18</v>
      </c>
      <c r="AD991" s="354">
        <v>21</v>
      </c>
      <c r="AE991" s="354">
        <v>45</v>
      </c>
      <c r="AF991" s="354">
        <v>34</v>
      </c>
      <c r="AG991" s="355">
        <v>118</v>
      </c>
      <c r="AH991" s="167">
        <v>2779</v>
      </c>
      <c r="AI991" s="373">
        <v>4.2461317020510973E-2</v>
      </c>
      <c r="AJ991" s="357"/>
      <c r="AK991" s="357"/>
      <c r="AL991" s="357"/>
      <c r="AM991" s="357"/>
      <c r="AN991" s="358">
        <v>0</v>
      </c>
      <c r="AO991" s="359">
        <v>0</v>
      </c>
      <c r="AP991" s="360" t="s">
        <v>527</v>
      </c>
      <c r="AQ991" s="382">
        <v>4</v>
      </c>
      <c r="AR991" s="382">
        <v>4</v>
      </c>
      <c r="AS991" s="382">
        <v>10</v>
      </c>
      <c r="AT991" s="382">
        <v>9</v>
      </c>
      <c r="AU991" s="362">
        <v>27</v>
      </c>
      <c r="AV991" s="363">
        <v>1255</v>
      </c>
      <c r="AW991" s="364">
        <v>2.1513944223107571E-2</v>
      </c>
    </row>
    <row r="992" spans="1:49" ht="14.25" customHeight="1" x14ac:dyDescent="0.2">
      <c r="A992" s="153">
        <v>991</v>
      </c>
      <c r="B992" s="153" t="str">
        <f t="shared" si="14"/>
        <v>CO-CAUProtection (GBV)</v>
      </c>
      <c r="C992" s="343" t="s">
        <v>149</v>
      </c>
      <c r="D992" s="344" t="s">
        <v>149</v>
      </c>
      <c r="E992" s="344" t="s">
        <v>190</v>
      </c>
      <c r="F992" s="344" t="s">
        <v>191</v>
      </c>
      <c r="G992" s="344" t="s">
        <v>427</v>
      </c>
      <c r="H992" s="212">
        <v>136</v>
      </c>
      <c r="I992" s="212">
        <v>74</v>
      </c>
      <c r="J992" s="212">
        <v>293</v>
      </c>
      <c r="K992" s="212">
        <v>274</v>
      </c>
      <c r="L992" s="346">
        <v>777</v>
      </c>
      <c r="M992" s="346">
        <v>23512</v>
      </c>
      <c r="N992" s="236">
        <v>3.3046954746512418E-2</v>
      </c>
      <c r="O992" s="347">
        <v>108</v>
      </c>
      <c r="P992" s="347">
        <v>41</v>
      </c>
      <c r="Q992" s="347">
        <v>234</v>
      </c>
      <c r="R992" s="347">
        <v>192</v>
      </c>
      <c r="S992" s="348">
        <v>575</v>
      </c>
      <c r="T992" s="157">
        <v>17406</v>
      </c>
      <c r="U992" s="349">
        <v>3.3034585775020109E-2</v>
      </c>
      <c r="V992" s="350"/>
      <c r="W992" s="350"/>
      <c r="X992" s="350"/>
      <c r="Y992" s="350"/>
      <c r="Z992" s="351">
        <v>0</v>
      </c>
      <c r="AA992" s="352">
        <v>0</v>
      </c>
      <c r="AB992" s="353" t="s">
        <v>527</v>
      </c>
      <c r="AC992" s="354">
        <v>26</v>
      </c>
      <c r="AD992" s="354">
        <v>31</v>
      </c>
      <c r="AE992" s="354">
        <v>53</v>
      </c>
      <c r="AF992" s="354">
        <v>69</v>
      </c>
      <c r="AG992" s="355">
        <v>179</v>
      </c>
      <c r="AH992" s="167">
        <v>5176</v>
      </c>
      <c r="AI992" s="373">
        <v>3.4582689335394129E-2</v>
      </c>
      <c r="AJ992" s="357"/>
      <c r="AK992" s="357"/>
      <c r="AL992" s="357"/>
      <c r="AM992" s="357"/>
      <c r="AN992" s="358">
        <v>0</v>
      </c>
      <c r="AO992" s="359">
        <v>0</v>
      </c>
      <c r="AP992" s="360" t="s">
        <v>527</v>
      </c>
      <c r="AQ992" s="382">
        <v>2</v>
      </c>
      <c r="AR992" s="382">
        <v>2</v>
      </c>
      <c r="AS992" s="382">
        <v>6</v>
      </c>
      <c r="AT992" s="382">
        <v>13</v>
      </c>
      <c r="AU992" s="362">
        <v>23</v>
      </c>
      <c r="AV992" s="363">
        <v>930</v>
      </c>
      <c r="AW992" s="364">
        <v>2.4731182795698924E-2</v>
      </c>
    </row>
    <row r="993" spans="1:49" ht="14.25" customHeight="1" x14ac:dyDescent="0.2">
      <c r="A993" s="153">
        <v>992</v>
      </c>
      <c r="B993" s="153" t="str">
        <f t="shared" si="14"/>
        <v>CO-CESProtection (GBV)</v>
      </c>
      <c r="C993" s="343" t="s">
        <v>149</v>
      </c>
      <c r="D993" s="344" t="s">
        <v>149</v>
      </c>
      <c r="E993" s="344" t="s">
        <v>170</v>
      </c>
      <c r="F993" s="344" t="s">
        <v>171</v>
      </c>
      <c r="G993" s="344" t="s">
        <v>427</v>
      </c>
      <c r="H993" s="212">
        <v>631</v>
      </c>
      <c r="I993" s="212">
        <v>311</v>
      </c>
      <c r="J993" s="212">
        <v>1075</v>
      </c>
      <c r="K993" s="212">
        <v>609</v>
      </c>
      <c r="L993" s="346">
        <v>2626</v>
      </c>
      <c r="M993" s="346">
        <v>84848</v>
      </c>
      <c r="N993" s="236">
        <v>3.0949462568357535E-2</v>
      </c>
      <c r="O993" s="347">
        <v>468</v>
      </c>
      <c r="P993" s="347">
        <v>156</v>
      </c>
      <c r="Q993" s="347">
        <v>816</v>
      </c>
      <c r="R993" s="347">
        <v>388</v>
      </c>
      <c r="S993" s="348">
        <v>1828</v>
      </c>
      <c r="T993" s="157">
        <v>55266</v>
      </c>
      <c r="U993" s="349">
        <v>3.3076394166395254E-2</v>
      </c>
      <c r="V993" s="350"/>
      <c r="W993" s="350"/>
      <c r="X993" s="350"/>
      <c r="Y993" s="350"/>
      <c r="Z993" s="351">
        <v>0</v>
      </c>
      <c r="AA993" s="352">
        <v>0</v>
      </c>
      <c r="AB993" s="353" t="s">
        <v>527</v>
      </c>
      <c r="AC993" s="354">
        <v>129</v>
      </c>
      <c r="AD993" s="354">
        <v>121</v>
      </c>
      <c r="AE993" s="354">
        <v>196</v>
      </c>
      <c r="AF993" s="354">
        <v>145</v>
      </c>
      <c r="AG993" s="355">
        <v>591</v>
      </c>
      <c r="AH993" s="167">
        <v>17065</v>
      </c>
      <c r="AI993" s="373">
        <v>3.4632288309405214E-2</v>
      </c>
      <c r="AJ993" s="357"/>
      <c r="AK993" s="357"/>
      <c r="AL993" s="357"/>
      <c r="AM993" s="357"/>
      <c r="AN993" s="358">
        <v>0</v>
      </c>
      <c r="AO993" s="359">
        <v>0</v>
      </c>
      <c r="AP993" s="360" t="s">
        <v>527</v>
      </c>
      <c r="AQ993" s="382">
        <v>34</v>
      </c>
      <c r="AR993" s="382">
        <v>34</v>
      </c>
      <c r="AS993" s="382">
        <v>63</v>
      </c>
      <c r="AT993" s="382">
        <v>76</v>
      </c>
      <c r="AU993" s="362">
        <v>207</v>
      </c>
      <c r="AV993" s="363">
        <v>12517</v>
      </c>
      <c r="AW993" s="364">
        <v>1.6537508987776624E-2</v>
      </c>
    </row>
    <row r="994" spans="1:49" ht="14.25" customHeight="1" x14ac:dyDescent="0.2">
      <c r="A994" s="153">
        <v>993</v>
      </c>
      <c r="B994" s="153" t="str">
        <f t="shared" si="14"/>
        <v>CO-CHOProtection (GBV)</v>
      </c>
      <c r="C994" s="343" t="s">
        <v>149</v>
      </c>
      <c r="D994" s="344" t="s">
        <v>149</v>
      </c>
      <c r="E994" s="344" t="s">
        <v>205</v>
      </c>
      <c r="F994" s="344" t="s">
        <v>206</v>
      </c>
      <c r="G994" s="344" t="s">
        <v>427</v>
      </c>
      <c r="H994" s="212">
        <v>47</v>
      </c>
      <c r="I994" s="212">
        <v>10</v>
      </c>
      <c r="J994" s="212">
        <v>65</v>
      </c>
      <c r="K994" s="212">
        <v>34</v>
      </c>
      <c r="L994" s="346">
        <v>156</v>
      </c>
      <c r="M994" s="346">
        <v>4681</v>
      </c>
      <c r="N994" s="236">
        <v>3.3326212347788937E-2</v>
      </c>
      <c r="O994" s="347">
        <v>33</v>
      </c>
      <c r="P994" s="347">
        <v>4</v>
      </c>
      <c r="Q994" s="347">
        <v>50</v>
      </c>
      <c r="R994" s="347">
        <v>18</v>
      </c>
      <c r="S994" s="348">
        <v>105</v>
      </c>
      <c r="T994" s="157">
        <v>3192</v>
      </c>
      <c r="U994" s="349">
        <v>3.2894736842105261E-2</v>
      </c>
      <c r="V994" s="350"/>
      <c r="W994" s="350"/>
      <c r="X994" s="350"/>
      <c r="Y994" s="350"/>
      <c r="Z994" s="351">
        <v>0</v>
      </c>
      <c r="AA994" s="352">
        <v>0</v>
      </c>
      <c r="AB994" s="353" t="s">
        <v>527</v>
      </c>
      <c r="AC994" s="354">
        <v>9</v>
      </c>
      <c r="AD994" s="354">
        <v>6</v>
      </c>
      <c r="AE994" s="354">
        <v>11</v>
      </c>
      <c r="AF994" s="354">
        <v>11</v>
      </c>
      <c r="AG994" s="355">
        <v>37</v>
      </c>
      <c r="AH994" s="167">
        <v>1061</v>
      </c>
      <c r="AI994" s="373">
        <v>3.4872761545711596E-2</v>
      </c>
      <c r="AJ994" s="357"/>
      <c r="AK994" s="357"/>
      <c r="AL994" s="357"/>
      <c r="AM994" s="357"/>
      <c r="AN994" s="358">
        <v>0</v>
      </c>
      <c r="AO994" s="359">
        <v>0</v>
      </c>
      <c r="AP994" s="360" t="s">
        <v>527</v>
      </c>
      <c r="AQ994" s="382">
        <v>5</v>
      </c>
      <c r="AR994" s="382"/>
      <c r="AS994" s="382">
        <v>4</v>
      </c>
      <c r="AT994" s="382">
        <v>5</v>
      </c>
      <c r="AU994" s="362">
        <v>14</v>
      </c>
      <c r="AV994" s="363">
        <v>428</v>
      </c>
      <c r="AW994" s="364">
        <v>3.2710280373831772E-2</v>
      </c>
    </row>
    <row r="995" spans="1:49" ht="14.25" customHeight="1" x14ac:dyDescent="0.2">
      <c r="A995" s="153">
        <v>994</v>
      </c>
      <c r="B995" s="153" t="str">
        <f t="shared" si="14"/>
        <v>CO-CORProtection (GBV)</v>
      </c>
      <c r="C995" s="343" t="s">
        <v>149</v>
      </c>
      <c r="D995" s="344" t="s">
        <v>149</v>
      </c>
      <c r="E995" s="344" t="s">
        <v>184</v>
      </c>
      <c r="F995" s="344" t="s">
        <v>185</v>
      </c>
      <c r="G995" s="344" t="s">
        <v>427</v>
      </c>
      <c r="H995" s="212">
        <v>194</v>
      </c>
      <c r="I995" s="212">
        <v>131</v>
      </c>
      <c r="J995" s="212">
        <v>348</v>
      </c>
      <c r="K995" s="212">
        <v>168</v>
      </c>
      <c r="L995" s="346">
        <v>841</v>
      </c>
      <c r="M995" s="346">
        <v>30327</v>
      </c>
      <c r="N995" s="236">
        <v>2.7731064727800309E-2</v>
      </c>
      <c r="O995" s="347">
        <v>132</v>
      </c>
      <c r="P995" s="347">
        <v>50</v>
      </c>
      <c r="Q995" s="347">
        <v>212</v>
      </c>
      <c r="R995" s="347">
        <v>86</v>
      </c>
      <c r="S995" s="348">
        <v>480</v>
      </c>
      <c r="T995" s="157">
        <v>14506</v>
      </c>
      <c r="U995" s="349">
        <v>3.308975596304977E-2</v>
      </c>
      <c r="V995" s="350"/>
      <c r="W995" s="350"/>
      <c r="X995" s="350"/>
      <c r="Y995" s="350"/>
      <c r="Z995" s="351">
        <v>0</v>
      </c>
      <c r="AA995" s="352">
        <v>0</v>
      </c>
      <c r="AB995" s="353" t="s">
        <v>527</v>
      </c>
      <c r="AC995" s="354">
        <v>47</v>
      </c>
      <c r="AD995" s="354">
        <v>36</v>
      </c>
      <c r="AE995" s="354">
        <v>58</v>
      </c>
      <c r="AF995" s="354">
        <v>46</v>
      </c>
      <c r="AG995" s="355">
        <v>187</v>
      </c>
      <c r="AH995" s="167">
        <v>5432</v>
      </c>
      <c r="AI995" s="373">
        <v>3.4425625920471284E-2</v>
      </c>
      <c r="AJ995" s="357"/>
      <c r="AK995" s="357"/>
      <c r="AL995" s="357"/>
      <c r="AM995" s="357"/>
      <c r="AN995" s="358">
        <v>0</v>
      </c>
      <c r="AO995" s="359">
        <v>0</v>
      </c>
      <c r="AP995" s="360" t="s">
        <v>527</v>
      </c>
      <c r="AQ995" s="382">
        <v>15</v>
      </c>
      <c r="AR995" s="382">
        <v>45</v>
      </c>
      <c r="AS995" s="382">
        <v>78</v>
      </c>
      <c r="AT995" s="382">
        <v>36</v>
      </c>
      <c r="AU995" s="362">
        <v>174</v>
      </c>
      <c r="AV995" s="363">
        <v>10389</v>
      </c>
      <c r="AW995" s="364">
        <v>1.674848397343344E-2</v>
      </c>
    </row>
    <row r="996" spans="1:49" ht="14.25" customHeight="1" x14ac:dyDescent="0.2">
      <c r="A996" s="153">
        <v>995</v>
      </c>
      <c r="B996" s="153" t="str">
        <f t="shared" si="14"/>
        <v>CO-CUNProtection (GBV)</v>
      </c>
      <c r="C996" s="343" t="s">
        <v>149</v>
      </c>
      <c r="D996" s="344" t="s">
        <v>149</v>
      </c>
      <c r="E996" s="344" t="s">
        <v>162</v>
      </c>
      <c r="F996" s="344" t="s">
        <v>163</v>
      </c>
      <c r="G996" s="344" t="s">
        <v>427</v>
      </c>
      <c r="H996" s="212">
        <v>1019</v>
      </c>
      <c r="I996" s="212">
        <v>631</v>
      </c>
      <c r="J996" s="212">
        <v>1975</v>
      </c>
      <c r="K996" s="212">
        <v>1446</v>
      </c>
      <c r="L996" s="346">
        <v>5071</v>
      </c>
      <c r="M996" s="346">
        <v>157573</v>
      </c>
      <c r="N996" s="236">
        <v>3.2181909337259555E-2</v>
      </c>
      <c r="O996" s="347">
        <v>780</v>
      </c>
      <c r="P996" s="347">
        <v>364</v>
      </c>
      <c r="Q996" s="347">
        <v>1434</v>
      </c>
      <c r="R996" s="347">
        <v>954</v>
      </c>
      <c r="S996" s="348">
        <v>3532</v>
      </c>
      <c r="T996" s="157">
        <v>106760</v>
      </c>
      <c r="U996" s="349">
        <v>3.3083551892094415E-2</v>
      </c>
      <c r="V996" s="350"/>
      <c r="W996" s="350"/>
      <c r="X996" s="350"/>
      <c r="Y996" s="350"/>
      <c r="Z996" s="351">
        <v>0</v>
      </c>
      <c r="AA996" s="352">
        <v>0</v>
      </c>
      <c r="AB996" s="353" t="s">
        <v>527</v>
      </c>
      <c r="AC996" s="354">
        <v>187</v>
      </c>
      <c r="AD996" s="354">
        <v>233</v>
      </c>
      <c r="AE996" s="354">
        <v>481</v>
      </c>
      <c r="AF996" s="354">
        <v>437</v>
      </c>
      <c r="AG996" s="355">
        <v>1338</v>
      </c>
      <c r="AH996" s="167">
        <v>38696</v>
      </c>
      <c r="AI996" s="373">
        <v>3.4577217283440147E-2</v>
      </c>
      <c r="AJ996" s="357"/>
      <c r="AK996" s="357"/>
      <c r="AL996" s="357"/>
      <c r="AM996" s="357"/>
      <c r="AN996" s="358">
        <v>0</v>
      </c>
      <c r="AO996" s="359">
        <v>0</v>
      </c>
      <c r="AP996" s="360" t="s">
        <v>527</v>
      </c>
      <c r="AQ996" s="382">
        <v>52</v>
      </c>
      <c r="AR996" s="382">
        <v>34</v>
      </c>
      <c r="AS996" s="382">
        <v>60</v>
      </c>
      <c r="AT996" s="382">
        <v>55</v>
      </c>
      <c r="AU996" s="362">
        <v>201</v>
      </c>
      <c r="AV996" s="363">
        <v>12117</v>
      </c>
      <c r="AW996" s="364">
        <v>1.6588264421886604E-2</v>
      </c>
    </row>
    <row r="997" spans="1:49" ht="14.25" customHeight="1" x14ac:dyDescent="0.2">
      <c r="A997" s="153">
        <v>996</v>
      </c>
      <c r="B997" s="153" t="str">
        <f t="shared" si="14"/>
        <v>CO-GUAProtection (GBV)</v>
      </c>
      <c r="C997" s="343" t="s">
        <v>149</v>
      </c>
      <c r="D997" s="344" t="s">
        <v>149</v>
      </c>
      <c r="E997" s="344" t="s">
        <v>196</v>
      </c>
      <c r="F997" s="344" t="s">
        <v>197</v>
      </c>
      <c r="G997" s="344" t="s">
        <v>427</v>
      </c>
      <c r="H997" s="212">
        <v>24</v>
      </c>
      <c r="I997" s="212">
        <v>18</v>
      </c>
      <c r="J997" s="212">
        <v>42</v>
      </c>
      <c r="K997" s="212">
        <v>25</v>
      </c>
      <c r="L997" s="346">
        <v>109</v>
      </c>
      <c r="M997" s="346">
        <v>3160</v>
      </c>
      <c r="N997" s="236">
        <v>3.4493670886075953E-2</v>
      </c>
      <c r="O997" s="347">
        <v>19</v>
      </c>
      <c r="P997" s="347">
        <v>12</v>
      </c>
      <c r="Q997" s="347">
        <v>30</v>
      </c>
      <c r="R997" s="347">
        <v>15</v>
      </c>
      <c r="S997" s="348">
        <v>76</v>
      </c>
      <c r="T997" s="157">
        <v>2316</v>
      </c>
      <c r="U997" s="349">
        <v>3.281519861830743E-2</v>
      </c>
      <c r="V997" s="350"/>
      <c r="W997" s="350"/>
      <c r="X997" s="350"/>
      <c r="Y997" s="350"/>
      <c r="Z997" s="351">
        <v>0</v>
      </c>
      <c r="AA997" s="352">
        <v>0</v>
      </c>
      <c r="AB997" s="353" t="s">
        <v>527</v>
      </c>
      <c r="AC997" s="354">
        <v>3</v>
      </c>
      <c r="AD997" s="354">
        <v>4</v>
      </c>
      <c r="AE997" s="354">
        <v>8</v>
      </c>
      <c r="AF997" s="354">
        <v>6</v>
      </c>
      <c r="AG997" s="355">
        <v>21</v>
      </c>
      <c r="AH997" s="167">
        <v>629</v>
      </c>
      <c r="AI997" s="373">
        <v>3.3386327503974564E-2</v>
      </c>
      <c r="AJ997" s="357"/>
      <c r="AK997" s="357"/>
      <c r="AL997" s="357"/>
      <c r="AM997" s="357"/>
      <c r="AN997" s="358">
        <v>0</v>
      </c>
      <c r="AO997" s="359">
        <v>0</v>
      </c>
      <c r="AP997" s="360" t="s">
        <v>527</v>
      </c>
      <c r="AQ997" s="382">
        <v>2</v>
      </c>
      <c r="AR997" s="382">
        <v>2</v>
      </c>
      <c r="AS997" s="382">
        <v>4</v>
      </c>
      <c r="AT997" s="382">
        <v>4</v>
      </c>
      <c r="AU997" s="362">
        <v>12</v>
      </c>
      <c r="AV997" s="363">
        <v>215</v>
      </c>
      <c r="AW997" s="364">
        <v>5.5813953488372092E-2</v>
      </c>
    </row>
    <row r="998" spans="1:49" ht="14.25" customHeight="1" x14ac:dyDescent="0.2">
      <c r="A998" s="153">
        <v>997</v>
      </c>
      <c r="B998" s="153" t="str">
        <f t="shared" si="14"/>
        <v>CO-GUVProtection (GBV)</v>
      </c>
      <c r="C998" s="343" t="s">
        <v>149</v>
      </c>
      <c r="D998" s="344" t="s">
        <v>149</v>
      </c>
      <c r="E998" s="344" t="s">
        <v>209</v>
      </c>
      <c r="F998" s="344" t="s">
        <v>210</v>
      </c>
      <c r="G998" s="344" t="s">
        <v>427</v>
      </c>
      <c r="H998" s="212">
        <v>16</v>
      </c>
      <c r="I998" s="212">
        <v>7</v>
      </c>
      <c r="J998" s="212">
        <v>23</v>
      </c>
      <c r="K998" s="212">
        <v>14</v>
      </c>
      <c r="L998" s="346">
        <v>60</v>
      </c>
      <c r="M998" s="346">
        <v>1699</v>
      </c>
      <c r="N998" s="236">
        <v>3.5314891112419068E-2</v>
      </c>
      <c r="O998" s="347">
        <v>12</v>
      </c>
      <c r="P998" s="347">
        <v>3</v>
      </c>
      <c r="Q998" s="347">
        <v>15</v>
      </c>
      <c r="R998" s="347">
        <v>7</v>
      </c>
      <c r="S998" s="348">
        <v>37</v>
      </c>
      <c r="T998" s="157">
        <v>1160</v>
      </c>
      <c r="U998" s="349">
        <v>3.1896551724137932E-2</v>
      </c>
      <c r="V998" s="350"/>
      <c r="W998" s="350"/>
      <c r="X998" s="350"/>
      <c r="Y998" s="350"/>
      <c r="Z998" s="351">
        <v>0</v>
      </c>
      <c r="AA998" s="352">
        <v>0</v>
      </c>
      <c r="AB998" s="353" t="s">
        <v>527</v>
      </c>
      <c r="AC998" s="354">
        <v>2</v>
      </c>
      <c r="AD998" s="354">
        <v>2</v>
      </c>
      <c r="AE998" s="354">
        <v>4</v>
      </c>
      <c r="AF998" s="354">
        <v>3</v>
      </c>
      <c r="AG998" s="355">
        <v>11</v>
      </c>
      <c r="AH998" s="167">
        <v>326</v>
      </c>
      <c r="AI998" s="373">
        <v>3.3742331288343558E-2</v>
      </c>
      <c r="AJ998" s="357"/>
      <c r="AK998" s="357"/>
      <c r="AL998" s="357"/>
      <c r="AM998" s="357"/>
      <c r="AN998" s="358">
        <v>0</v>
      </c>
      <c r="AO998" s="359">
        <v>0</v>
      </c>
      <c r="AP998" s="360" t="s">
        <v>527</v>
      </c>
      <c r="AQ998" s="382">
        <v>2</v>
      </c>
      <c r="AR998" s="382">
        <v>2</v>
      </c>
      <c r="AS998" s="382">
        <v>4</v>
      </c>
      <c r="AT998" s="382">
        <v>4</v>
      </c>
      <c r="AU998" s="362">
        <v>12</v>
      </c>
      <c r="AV998" s="363">
        <v>213</v>
      </c>
      <c r="AW998" s="364">
        <v>5.6338028169014086E-2</v>
      </c>
    </row>
    <row r="999" spans="1:49" ht="14.25" customHeight="1" x14ac:dyDescent="0.2">
      <c r="A999" s="153">
        <v>998</v>
      </c>
      <c r="B999" s="153" t="str">
        <f t="shared" si="14"/>
        <v>CO-HUIProtection (GBV)</v>
      </c>
      <c r="C999" s="343" t="s">
        <v>149</v>
      </c>
      <c r="D999" s="344" t="s">
        <v>149</v>
      </c>
      <c r="E999" s="344" t="s">
        <v>198</v>
      </c>
      <c r="F999" s="344" t="s">
        <v>199</v>
      </c>
      <c r="G999" s="344" t="s">
        <v>427</v>
      </c>
      <c r="H999" s="212">
        <v>121</v>
      </c>
      <c r="I999" s="212">
        <v>87</v>
      </c>
      <c r="J999" s="212">
        <v>243</v>
      </c>
      <c r="K999" s="212">
        <v>225</v>
      </c>
      <c r="L999" s="346">
        <v>676</v>
      </c>
      <c r="M999" s="346">
        <v>20518</v>
      </c>
      <c r="N999" s="236">
        <v>3.2946680963056828E-2</v>
      </c>
      <c r="O999" s="347">
        <v>89</v>
      </c>
      <c r="P999" s="347">
        <v>49</v>
      </c>
      <c r="Q999" s="347">
        <v>193</v>
      </c>
      <c r="R999" s="347">
        <v>168</v>
      </c>
      <c r="S999" s="348">
        <v>499</v>
      </c>
      <c r="T999" s="157">
        <v>15085</v>
      </c>
      <c r="U999" s="349">
        <v>3.3079217765992708E-2</v>
      </c>
      <c r="V999" s="350"/>
      <c r="W999" s="350"/>
      <c r="X999" s="350"/>
      <c r="Y999" s="350"/>
      <c r="Z999" s="351">
        <v>0</v>
      </c>
      <c r="AA999" s="352">
        <v>0</v>
      </c>
      <c r="AB999" s="353" t="s">
        <v>527</v>
      </c>
      <c r="AC999" s="354">
        <v>30</v>
      </c>
      <c r="AD999" s="354">
        <v>33</v>
      </c>
      <c r="AE999" s="354">
        <v>43</v>
      </c>
      <c r="AF999" s="354">
        <v>45</v>
      </c>
      <c r="AG999" s="355">
        <v>151</v>
      </c>
      <c r="AH999" s="167">
        <v>4351</v>
      </c>
      <c r="AI999" s="373">
        <v>3.4704665594116293E-2</v>
      </c>
      <c r="AJ999" s="357"/>
      <c r="AK999" s="357"/>
      <c r="AL999" s="357"/>
      <c r="AM999" s="357"/>
      <c r="AN999" s="358">
        <v>0</v>
      </c>
      <c r="AO999" s="359">
        <v>0</v>
      </c>
      <c r="AP999" s="360" t="s">
        <v>527</v>
      </c>
      <c r="AQ999" s="382">
        <v>2</v>
      </c>
      <c r="AR999" s="382">
        <v>5</v>
      </c>
      <c r="AS999" s="382">
        <v>7</v>
      </c>
      <c r="AT999" s="382">
        <v>12</v>
      </c>
      <c r="AU999" s="362">
        <v>26</v>
      </c>
      <c r="AV999" s="363">
        <v>1082</v>
      </c>
      <c r="AW999" s="364">
        <v>2.4029574861367836E-2</v>
      </c>
    </row>
    <row r="1000" spans="1:49" ht="14.25" customHeight="1" x14ac:dyDescent="0.2">
      <c r="A1000" s="153">
        <v>999</v>
      </c>
      <c r="B1000" s="153" t="str">
        <f t="shared" si="14"/>
        <v>CO-LAGProtection (GBV)</v>
      </c>
      <c r="C1000" s="343" t="s">
        <v>149</v>
      </c>
      <c r="D1000" s="344" t="s">
        <v>149</v>
      </c>
      <c r="E1000" s="344" t="s">
        <v>158</v>
      </c>
      <c r="F1000" s="344" t="s">
        <v>159</v>
      </c>
      <c r="G1000" s="344" t="s">
        <v>427</v>
      </c>
      <c r="H1000" s="212">
        <v>1716</v>
      </c>
      <c r="I1000" s="212">
        <v>1552</v>
      </c>
      <c r="J1000" s="212">
        <v>4880</v>
      </c>
      <c r="K1000" s="212">
        <v>2040</v>
      </c>
      <c r="L1000" s="346">
        <v>10188</v>
      </c>
      <c r="M1000" s="346">
        <v>276260</v>
      </c>
      <c r="N1000" s="236">
        <v>3.6878303047853472E-2</v>
      </c>
      <c r="O1000" s="347">
        <v>590</v>
      </c>
      <c r="P1000" s="347">
        <v>405</v>
      </c>
      <c r="Q1000" s="347">
        <v>1063</v>
      </c>
      <c r="R1000" s="347">
        <v>634</v>
      </c>
      <c r="S1000" s="348">
        <v>2692</v>
      </c>
      <c r="T1000" s="157">
        <v>68756</v>
      </c>
      <c r="U1000" s="349">
        <v>3.9152946651928561E-2</v>
      </c>
      <c r="V1000" s="350"/>
      <c r="W1000" s="350"/>
      <c r="X1000" s="350"/>
      <c r="Y1000" s="350"/>
      <c r="Z1000" s="351">
        <v>0</v>
      </c>
      <c r="AA1000" s="352">
        <v>0</v>
      </c>
      <c r="AB1000" s="353" t="s">
        <v>527</v>
      </c>
      <c r="AC1000" s="354">
        <v>175</v>
      </c>
      <c r="AD1000" s="354">
        <v>191</v>
      </c>
      <c r="AE1000" s="354">
        <v>285</v>
      </c>
      <c r="AF1000" s="354">
        <v>222</v>
      </c>
      <c r="AG1000" s="355">
        <v>873</v>
      </c>
      <c r="AH1000" s="167">
        <v>20500</v>
      </c>
      <c r="AI1000" s="373">
        <v>4.258536585365854E-2</v>
      </c>
      <c r="AJ1000" s="357">
        <v>898</v>
      </c>
      <c r="AK1000" s="357">
        <v>898</v>
      </c>
      <c r="AL1000" s="357">
        <v>3407</v>
      </c>
      <c r="AM1000" s="357">
        <v>1068</v>
      </c>
      <c r="AN1000" s="358">
        <v>6271</v>
      </c>
      <c r="AO1000" s="359">
        <v>165463</v>
      </c>
      <c r="AP1000" s="360">
        <v>3.7899711718027598E-2</v>
      </c>
      <c r="AQ1000" s="382">
        <v>53</v>
      </c>
      <c r="AR1000" s="382">
        <v>58</v>
      </c>
      <c r="AS1000" s="382">
        <v>125</v>
      </c>
      <c r="AT1000" s="382">
        <v>116</v>
      </c>
      <c r="AU1000" s="362">
        <v>352</v>
      </c>
      <c r="AV1000" s="363">
        <v>21541</v>
      </c>
      <c r="AW1000" s="364">
        <v>1.6340931247388699E-2</v>
      </c>
    </row>
    <row r="1001" spans="1:49" ht="14.25" customHeight="1" x14ac:dyDescent="0.2">
      <c r="A1001" s="153">
        <v>1000</v>
      </c>
      <c r="B1001" s="153" t="str">
        <f t="shared" si="14"/>
        <v>CO-MAGProtection (GBV)</v>
      </c>
      <c r="C1001" s="343" t="s">
        <v>149</v>
      </c>
      <c r="D1001" s="344" t="s">
        <v>149</v>
      </c>
      <c r="E1001" s="344" t="s">
        <v>166</v>
      </c>
      <c r="F1001" s="344" t="s">
        <v>167</v>
      </c>
      <c r="G1001" s="344" t="s">
        <v>427</v>
      </c>
      <c r="H1001" s="212">
        <v>631</v>
      </c>
      <c r="I1001" s="212">
        <v>370</v>
      </c>
      <c r="J1001" s="212">
        <v>1052</v>
      </c>
      <c r="K1001" s="212">
        <v>565</v>
      </c>
      <c r="L1001" s="346">
        <v>2618</v>
      </c>
      <c r="M1001" s="346">
        <v>84139</v>
      </c>
      <c r="N1001" s="236">
        <v>3.1115178454699962E-2</v>
      </c>
      <c r="O1001" s="347">
        <v>496</v>
      </c>
      <c r="P1001" s="347">
        <v>193</v>
      </c>
      <c r="Q1001" s="347">
        <v>805</v>
      </c>
      <c r="R1001" s="347">
        <v>353</v>
      </c>
      <c r="S1001" s="348">
        <v>1847</v>
      </c>
      <c r="T1001" s="157">
        <v>55846</v>
      </c>
      <c r="U1001" s="349">
        <v>3.3073093865272359E-2</v>
      </c>
      <c r="V1001" s="350"/>
      <c r="W1001" s="350"/>
      <c r="X1001" s="350"/>
      <c r="Y1001" s="350"/>
      <c r="Z1001" s="351">
        <v>0</v>
      </c>
      <c r="AA1001" s="352">
        <v>0</v>
      </c>
      <c r="AB1001" s="353" t="s">
        <v>527</v>
      </c>
      <c r="AC1001" s="354">
        <v>103</v>
      </c>
      <c r="AD1001" s="354">
        <v>131</v>
      </c>
      <c r="AE1001" s="354">
        <v>190</v>
      </c>
      <c r="AF1001" s="354">
        <v>155</v>
      </c>
      <c r="AG1001" s="355">
        <v>579</v>
      </c>
      <c r="AH1001" s="167">
        <v>16749</v>
      </c>
      <c r="AI1001" s="373">
        <v>3.456922801361275E-2</v>
      </c>
      <c r="AJ1001" s="357"/>
      <c r="AK1001" s="357"/>
      <c r="AL1001" s="357"/>
      <c r="AM1001" s="357"/>
      <c r="AN1001" s="358">
        <v>0</v>
      </c>
      <c r="AO1001" s="359">
        <v>0</v>
      </c>
      <c r="AP1001" s="360" t="s">
        <v>527</v>
      </c>
      <c r="AQ1001" s="382">
        <v>32</v>
      </c>
      <c r="AR1001" s="382">
        <v>46</v>
      </c>
      <c r="AS1001" s="382">
        <v>57</v>
      </c>
      <c r="AT1001" s="382">
        <v>57</v>
      </c>
      <c r="AU1001" s="362">
        <v>192</v>
      </c>
      <c r="AV1001" s="363">
        <v>11544</v>
      </c>
      <c r="AW1001" s="364">
        <v>1.6632016632016633E-2</v>
      </c>
    </row>
    <row r="1002" spans="1:49" ht="14.25" customHeight="1" x14ac:dyDescent="0.2">
      <c r="A1002" s="153">
        <v>1001</v>
      </c>
      <c r="B1002" s="153" t="str">
        <f t="shared" si="14"/>
        <v>CO-METProtection (GBV)</v>
      </c>
      <c r="C1002" s="343" t="s">
        <v>149</v>
      </c>
      <c r="D1002" s="344" t="s">
        <v>149</v>
      </c>
      <c r="E1002" s="344" t="s">
        <v>192</v>
      </c>
      <c r="F1002" s="344" t="s">
        <v>193</v>
      </c>
      <c r="G1002" s="344" t="s">
        <v>427</v>
      </c>
      <c r="H1002" s="212">
        <v>347</v>
      </c>
      <c r="I1002" s="212">
        <v>109</v>
      </c>
      <c r="J1002" s="212">
        <v>634</v>
      </c>
      <c r="K1002" s="212">
        <v>333</v>
      </c>
      <c r="L1002" s="346">
        <v>1423</v>
      </c>
      <c r="M1002" s="346">
        <v>43467</v>
      </c>
      <c r="N1002" s="236">
        <v>3.2737479007062829E-2</v>
      </c>
      <c r="O1002" s="347">
        <v>280</v>
      </c>
      <c r="P1002" s="347">
        <v>30</v>
      </c>
      <c r="Q1002" s="347">
        <v>508</v>
      </c>
      <c r="R1002" s="347">
        <v>223</v>
      </c>
      <c r="S1002" s="348">
        <v>1041</v>
      </c>
      <c r="T1002" s="157">
        <v>31477</v>
      </c>
      <c r="U1002" s="349">
        <v>3.3071766686787178E-2</v>
      </c>
      <c r="V1002" s="350"/>
      <c r="W1002" s="350"/>
      <c r="X1002" s="350"/>
      <c r="Y1002" s="350"/>
      <c r="Z1002" s="351">
        <v>0</v>
      </c>
      <c r="AA1002" s="352">
        <v>0</v>
      </c>
      <c r="AB1002" s="353" t="s">
        <v>527</v>
      </c>
      <c r="AC1002" s="354">
        <v>55</v>
      </c>
      <c r="AD1002" s="354">
        <v>73</v>
      </c>
      <c r="AE1002" s="354">
        <v>111</v>
      </c>
      <c r="AF1002" s="354">
        <v>99</v>
      </c>
      <c r="AG1002" s="355">
        <v>338</v>
      </c>
      <c r="AH1002" s="167">
        <v>9777</v>
      </c>
      <c r="AI1002" s="373">
        <v>3.4570931778664209E-2</v>
      </c>
      <c r="AJ1002" s="357"/>
      <c r="AK1002" s="357"/>
      <c r="AL1002" s="357"/>
      <c r="AM1002" s="357"/>
      <c r="AN1002" s="358">
        <v>0</v>
      </c>
      <c r="AO1002" s="359">
        <v>0</v>
      </c>
      <c r="AP1002" s="360" t="s">
        <v>527</v>
      </c>
      <c r="AQ1002" s="382">
        <v>12</v>
      </c>
      <c r="AR1002" s="382">
        <v>6</v>
      </c>
      <c r="AS1002" s="382">
        <v>15</v>
      </c>
      <c r="AT1002" s="382">
        <v>11</v>
      </c>
      <c r="AU1002" s="362">
        <v>44</v>
      </c>
      <c r="AV1002" s="363">
        <v>2213</v>
      </c>
      <c r="AW1002" s="364">
        <v>1.9882512426570267E-2</v>
      </c>
    </row>
    <row r="1003" spans="1:49" ht="14.25" customHeight="1" x14ac:dyDescent="0.2">
      <c r="A1003" s="153">
        <v>1002</v>
      </c>
      <c r="B1003" s="153" t="str">
        <f t="shared" si="14"/>
        <v>CO-NARProtection (GBV)</v>
      </c>
      <c r="C1003" s="343" t="s">
        <v>149</v>
      </c>
      <c r="D1003" s="344" t="s">
        <v>149</v>
      </c>
      <c r="E1003" s="344" t="s">
        <v>182</v>
      </c>
      <c r="F1003" s="344" t="s">
        <v>183</v>
      </c>
      <c r="G1003" s="344" t="s">
        <v>427</v>
      </c>
      <c r="H1003" s="212">
        <v>85</v>
      </c>
      <c r="I1003" s="212">
        <v>46</v>
      </c>
      <c r="J1003" s="212">
        <v>205</v>
      </c>
      <c r="K1003" s="212">
        <v>136</v>
      </c>
      <c r="L1003" s="346">
        <v>472</v>
      </c>
      <c r="M1003" s="346">
        <v>14353</v>
      </c>
      <c r="N1003" s="236">
        <v>3.2885111126593744E-2</v>
      </c>
      <c r="O1003" s="347">
        <v>70</v>
      </c>
      <c r="P1003" s="347">
        <v>19</v>
      </c>
      <c r="Q1003" s="347">
        <v>159</v>
      </c>
      <c r="R1003" s="347">
        <v>93</v>
      </c>
      <c r="S1003" s="348">
        <v>341</v>
      </c>
      <c r="T1003" s="157">
        <v>10299</v>
      </c>
      <c r="U1003" s="349">
        <v>3.3110010680648609E-2</v>
      </c>
      <c r="V1003" s="350"/>
      <c r="W1003" s="350"/>
      <c r="X1003" s="350"/>
      <c r="Y1003" s="350"/>
      <c r="Z1003" s="351">
        <v>0</v>
      </c>
      <c r="AA1003" s="352">
        <v>0</v>
      </c>
      <c r="AB1003" s="353" t="s">
        <v>527</v>
      </c>
      <c r="AC1003" s="354">
        <v>13</v>
      </c>
      <c r="AD1003" s="354">
        <v>23</v>
      </c>
      <c r="AE1003" s="354">
        <v>36</v>
      </c>
      <c r="AF1003" s="354">
        <v>35</v>
      </c>
      <c r="AG1003" s="355">
        <v>107</v>
      </c>
      <c r="AH1003" s="167">
        <v>3078</v>
      </c>
      <c r="AI1003" s="373">
        <v>3.4762833008447042E-2</v>
      </c>
      <c r="AJ1003" s="357"/>
      <c r="AK1003" s="357"/>
      <c r="AL1003" s="357"/>
      <c r="AM1003" s="357"/>
      <c r="AN1003" s="358">
        <v>0</v>
      </c>
      <c r="AO1003" s="359">
        <v>0</v>
      </c>
      <c r="AP1003" s="360" t="s">
        <v>527</v>
      </c>
      <c r="AQ1003" s="382">
        <v>2</v>
      </c>
      <c r="AR1003" s="382">
        <v>4</v>
      </c>
      <c r="AS1003" s="382">
        <v>10</v>
      </c>
      <c r="AT1003" s="382">
        <v>8</v>
      </c>
      <c r="AU1003" s="362">
        <v>24</v>
      </c>
      <c r="AV1003" s="363">
        <v>976</v>
      </c>
      <c r="AW1003" s="364">
        <v>2.4590163934426229E-2</v>
      </c>
    </row>
    <row r="1004" spans="1:49" ht="14.25" customHeight="1" x14ac:dyDescent="0.2">
      <c r="A1004" s="153">
        <v>1003</v>
      </c>
      <c r="B1004" s="153" t="str">
        <f t="shared" si="14"/>
        <v>CO-NSAProtection (GBV)</v>
      </c>
      <c r="C1004" s="343" t="s">
        <v>149</v>
      </c>
      <c r="D1004" s="344" t="s">
        <v>149</v>
      </c>
      <c r="E1004" s="344" t="s">
        <v>152</v>
      </c>
      <c r="F1004" s="344" t="s">
        <v>434</v>
      </c>
      <c r="G1004" s="344" t="s">
        <v>427</v>
      </c>
      <c r="H1004" s="212">
        <v>3461</v>
      </c>
      <c r="I1004" s="212">
        <v>2825</v>
      </c>
      <c r="J1004" s="212">
        <v>7135</v>
      </c>
      <c r="K1004" s="212">
        <v>2893</v>
      </c>
      <c r="L1004" s="346">
        <v>16314</v>
      </c>
      <c r="M1004" s="346">
        <v>477733</v>
      </c>
      <c r="N1004" s="236">
        <v>3.4148781850950216E-2</v>
      </c>
      <c r="O1004" s="347">
        <v>994</v>
      </c>
      <c r="P1004" s="347">
        <v>587</v>
      </c>
      <c r="Q1004" s="347">
        <v>1916</v>
      </c>
      <c r="R1004" s="347">
        <v>1235</v>
      </c>
      <c r="S1004" s="348">
        <v>4732</v>
      </c>
      <c r="T1004" s="157">
        <v>143024</v>
      </c>
      <c r="U1004" s="349">
        <v>3.3085356303837118E-2</v>
      </c>
      <c r="V1004" s="350"/>
      <c r="W1004" s="350"/>
      <c r="X1004" s="350"/>
      <c r="Y1004" s="350"/>
      <c r="Z1004" s="351">
        <v>0</v>
      </c>
      <c r="AA1004" s="352">
        <v>0</v>
      </c>
      <c r="AB1004" s="353" t="s">
        <v>527</v>
      </c>
      <c r="AC1004" s="354">
        <v>308</v>
      </c>
      <c r="AD1004" s="354">
        <v>320</v>
      </c>
      <c r="AE1004" s="354">
        <v>521</v>
      </c>
      <c r="AF1004" s="354">
        <v>456</v>
      </c>
      <c r="AG1004" s="355">
        <v>1605</v>
      </c>
      <c r="AH1004" s="167">
        <v>46420</v>
      </c>
      <c r="AI1004" s="373">
        <v>3.4575613959500213E-2</v>
      </c>
      <c r="AJ1004" s="357">
        <v>2034</v>
      </c>
      <c r="AK1004" s="357">
        <v>1801</v>
      </c>
      <c r="AL1004" s="357">
        <v>4436</v>
      </c>
      <c r="AM1004" s="357">
        <v>1000</v>
      </c>
      <c r="AN1004" s="358">
        <v>9271</v>
      </c>
      <c r="AO1004" s="359">
        <v>244620</v>
      </c>
      <c r="AP1004" s="360">
        <v>3.7899599378628079E-2</v>
      </c>
      <c r="AQ1004" s="382">
        <v>125</v>
      </c>
      <c r="AR1004" s="382">
        <v>117</v>
      </c>
      <c r="AS1004" s="382">
        <v>262</v>
      </c>
      <c r="AT1004" s="382">
        <v>202</v>
      </c>
      <c r="AU1004" s="362">
        <v>706</v>
      </c>
      <c r="AV1004" s="363">
        <v>43669</v>
      </c>
      <c r="AW1004" s="364">
        <v>1.616707504179166E-2</v>
      </c>
    </row>
    <row r="1005" spans="1:49" ht="14.25" customHeight="1" x14ac:dyDescent="0.2">
      <c r="A1005" s="153">
        <v>1004</v>
      </c>
      <c r="B1005" s="153" t="str">
        <f t="shared" si="14"/>
        <v>CO-PUTProtection (GBV)</v>
      </c>
      <c r="C1005" s="343" t="s">
        <v>149</v>
      </c>
      <c r="D1005" s="344" t="s">
        <v>149</v>
      </c>
      <c r="E1005" s="344" t="s">
        <v>202</v>
      </c>
      <c r="F1005" s="344" t="s">
        <v>203</v>
      </c>
      <c r="G1005" s="344" t="s">
        <v>427</v>
      </c>
      <c r="H1005" s="212">
        <v>16</v>
      </c>
      <c r="I1005" s="212">
        <v>16</v>
      </c>
      <c r="J1005" s="212">
        <v>34</v>
      </c>
      <c r="K1005" s="212">
        <v>27</v>
      </c>
      <c r="L1005" s="346">
        <v>93</v>
      </c>
      <c r="M1005" s="346">
        <v>3355</v>
      </c>
      <c r="N1005" s="236">
        <v>2.7719821162444112E-2</v>
      </c>
      <c r="O1005" s="347">
        <v>12</v>
      </c>
      <c r="P1005" s="347">
        <v>8</v>
      </c>
      <c r="Q1005" s="347">
        <v>16</v>
      </c>
      <c r="R1005" s="347">
        <v>12</v>
      </c>
      <c r="S1005" s="348">
        <v>48</v>
      </c>
      <c r="T1005" s="157">
        <v>1451</v>
      </c>
      <c r="U1005" s="349">
        <v>3.308063404548587E-2</v>
      </c>
      <c r="V1005" s="350"/>
      <c r="W1005" s="350"/>
      <c r="X1005" s="350"/>
      <c r="Y1005" s="350"/>
      <c r="Z1005" s="351">
        <v>0</v>
      </c>
      <c r="AA1005" s="352">
        <v>0</v>
      </c>
      <c r="AB1005" s="353" t="s">
        <v>527</v>
      </c>
      <c r="AC1005" s="354">
        <v>2</v>
      </c>
      <c r="AD1005" s="354">
        <v>2</v>
      </c>
      <c r="AE1005" s="354">
        <v>4</v>
      </c>
      <c r="AF1005" s="354">
        <v>5</v>
      </c>
      <c r="AG1005" s="355">
        <v>13</v>
      </c>
      <c r="AH1005" s="167">
        <v>401</v>
      </c>
      <c r="AI1005" s="373">
        <v>3.2418952618453865E-2</v>
      </c>
      <c r="AJ1005" s="357"/>
      <c r="AK1005" s="357"/>
      <c r="AL1005" s="357"/>
      <c r="AM1005" s="357"/>
      <c r="AN1005" s="358">
        <v>0</v>
      </c>
      <c r="AO1005" s="359">
        <v>0</v>
      </c>
      <c r="AP1005" s="360" t="s">
        <v>527</v>
      </c>
      <c r="AQ1005" s="382">
        <v>2</v>
      </c>
      <c r="AR1005" s="382">
        <v>6</v>
      </c>
      <c r="AS1005" s="382">
        <v>14</v>
      </c>
      <c r="AT1005" s="382">
        <v>10</v>
      </c>
      <c r="AU1005" s="362">
        <v>32</v>
      </c>
      <c r="AV1005" s="363">
        <v>1503</v>
      </c>
      <c r="AW1005" s="364">
        <v>2.1290751829673986E-2</v>
      </c>
    </row>
    <row r="1006" spans="1:49" ht="14.25" customHeight="1" x14ac:dyDescent="0.2">
      <c r="A1006" s="153">
        <v>1005</v>
      </c>
      <c r="B1006" s="153" t="str">
        <f t="shared" si="14"/>
        <v>CO-QUIProtection (GBV)</v>
      </c>
      <c r="C1006" s="343" t="s">
        <v>149</v>
      </c>
      <c r="D1006" s="344" t="s">
        <v>149</v>
      </c>
      <c r="E1006" s="344" t="s">
        <v>188</v>
      </c>
      <c r="F1006" s="344" t="s">
        <v>189</v>
      </c>
      <c r="G1006" s="344" t="s">
        <v>427</v>
      </c>
      <c r="H1006" s="212">
        <v>141</v>
      </c>
      <c r="I1006" s="212">
        <v>67</v>
      </c>
      <c r="J1006" s="212">
        <v>283</v>
      </c>
      <c r="K1006" s="212">
        <v>173</v>
      </c>
      <c r="L1006" s="346">
        <v>664</v>
      </c>
      <c r="M1006" s="346">
        <v>20557</v>
      </c>
      <c r="N1006" s="236">
        <v>3.2300432942549986E-2</v>
      </c>
      <c r="O1006" s="347">
        <v>112</v>
      </c>
      <c r="P1006" s="347">
        <v>34</v>
      </c>
      <c r="Q1006" s="347">
        <v>214</v>
      </c>
      <c r="R1006" s="347">
        <v>111</v>
      </c>
      <c r="S1006" s="348">
        <v>471</v>
      </c>
      <c r="T1006" s="157">
        <v>14215</v>
      </c>
      <c r="U1006" s="349">
        <v>3.3134013366162507E-2</v>
      </c>
      <c r="V1006" s="350"/>
      <c r="W1006" s="350"/>
      <c r="X1006" s="350"/>
      <c r="Y1006" s="350"/>
      <c r="Z1006" s="351">
        <v>0</v>
      </c>
      <c r="AA1006" s="352">
        <v>0</v>
      </c>
      <c r="AB1006" s="353" t="s">
        <v>527</v>
      </c>
      <c r="AC1006" s="354">
        <v>27</v>
      </c>
      <c r="AD1006" s="354">
        <v>30</v>
      </c>
      <c r="AE1006" s="354">
        <v>51</v>
      </c>
      <c r="AF1006" s="354">
        <v>49</v>
      </c>
      <c r="AG1006" s="355">
        <v>157</v>
      </c>
      <c r="AH1006" s="167">
        <v>4530</v>
      </c>
      <c r="AI1006" s="373">
        <v>3.4657836644591614E-2</v>
      </c>
      <c r="AJ1006" s="357"/>
      <c r="AK1006" s="357"/>
      <c r="AL1006" s="357"/>
      <c r="AM1006" s="357"/>
      <c r="AN1006" s="358">
        <v>0</v>
      </c>
      <c r="AO1006" s="359">
        <v>0</v>
      </c>
      <c r="AP1006" s="360" t="s">
        <v>527</v>
      </c>
      <c r="AQ1006" s="382">
        <v>2</v>
      </c>
      <c r="AR1006" s="382">
        <v>3</v>
      </c>
      <c r="AS1006" s="382">
        <v>18</v>
      </c>
      <c r="AT1006" s="382">
        <v>13</v>
      </c>
      <c r="AU1006" s="362">
        <v>36</v>
      </c>
      <c r="AV1006" s="363">
        <v>1812</v>
      </c>
      <c r="AW1006" s="364">
        <v>1.9867549668874173E-2</v>
      </c>
    </row>
    <row r="1007" spans="1:49" ht="14.25" customHeight="1" x14ac:dyDescent="0.2">
      <c r="A1007" s="153">
        <v>1006</v>
      </c>
      <c r="B1007" s="153" t="str">
        <f t="shared" si="14"/>
        <v>CO-RISProtection (GBV)</v>
      </c>
      <c r="C1007" s="343" t="s">
        <v>149</v>
      </c>
      <c r="D1007" s="344" t="s">
        <v>149</v>
      </c>
      <c r="E1007" s="344" t="s">
        <v>178</v>
      </c>
      <c r="F1007" s="344" t="s">
        <v>179</v>
      </c>
      <c r="G1007" s="344" t="s">
        <v>427</v>
      </c>
      <c r="H1007" s="212">
        <v>242</v>
      </c>
      <c r="I1007" s="212">
        <v>139</v>
      </c>
      <c r="J1007" s="212">
        <v>494</v>
      </c>
      <c r="K1007" s="212">
        <v>360</v>
      </c>
      <c r="L1007" s="346">
        <v>1235</v>
      </c>
      <c r="M1007" s="346">
        <v>38041</v>
      </c>
      <c r="N1007" s="236">
        <v>3.2464972003890542E-2</v>
      </c>
      <c r="O1007" s="347">
        <v>175</v>
      </c>
      <c r="P1007" s="347">
        <v>71</v>
      </c>
      <c r="Q1007" s="347">
        <v>372</v>
      </c>
      <c r="R1007" s="347">
        <v>250</v>
      </c>
      <c r="S1007" s="348">
        <v>868</v>
      </c>
      <c r="T1007" s="157">
        <v>26254</v>
      </c>
      <c r="U1007" s="349">
        <v>3.3061628704197453E-2</v>
      </c>
      <c r="V1007" s="350"/>
      <c r="W1007" s="350"/>
      <c r="X1007" s="350"/>
      <c r="Y1007" s="350"/>
      <c r="Z1007" s="351">
        <v>0</v>
      </c>
      <c r="AA1007" s="352">
        <v>0</v>
      </c>
      <c r="AB1007" s="353" t="s">
        <v>527</v>
      </c>
      <c r="AC1007" s="354">
        <v>58</v>
      </c>
      <c r="AD1007" s="354">
        <v>56</v>
      </c>
      <c r="AE1007" s="354">
        <v>106</v>
      </c>
      <c r="AF1007" s="354">
        <v>96</v>
      </c>
      <c r="AG1007" s="355">
        <v>316</v>
      </c>
      <c r="AH1007" s="167">
        <v>9122</v>
      </c>
      <c r="AI1007" s="373">
        <v>3.4641525981144485E-2</v>
      </c>
      <c r="AJ1007" s="357"/>
      <c r="AK1007" s="357"/>
      <c r="AL1007" s="357"/>
      <c r="AM1007" s="357"/>
      <c r="AN1007" s="358">
        <v>0</v>
      </c>
      <c r="AO1007" s="359">
        <v>0</v>
      </c>
      <c r="AP1007" s="360" t="s">
        <v>527</v>
      </c>
      <c r="AQ1007" s="382">
        <v>9</v>
      </c>
      <c r="AR1007" s="382">
        <v>12</v>
      </c>
      <c r="AS1007" s="382">
        <v>16</v>
      </c>
      <c r="AT1007" s="382">
        <v>14</v>
      </c>
      <c r="AU1007" s="362">
        <v>51</v>
      </c>
      <c r="AV1007" s="363">
        <v>2665</v>
      </c>
      <c r="AW1007" s="364">
        <v>1.9136960600375234E-2</v>
      </c>
    </row>
    <row r="1008" spans="1:49" ht="14.25" customHeight="1" x14ac:dyDescent="0.2">
      <c r="A1008" s="153">
        <v>1007</v>
      </c>
      <c r="B1008" s="153" t="str">
        <f t="shared" si="14"/>
        <v>CO-SAPProtection (GBV)</v>
      </c>
      <c r="C1008" s="343" t="s">
        <v>149</v>
      </c>
      <c r="D1008" s="344" t="s">
        <v>149</v>
      </c>
      <c r="E1008" s="344" t="s">
        <v>211</v>
      </c>
      <c r="F1008" s="344" t="s">
        <v>212</v>
      </c>
      <c r="G1008" s="344" t="s">
        <v>427</v>
      </c>
      <c r="H1008" s="212">
        <v>0</v>
      </c>
      <c r="I1008" s="212">
        <v>0</v>
      </c>
      <c r="J1008" s="212">
        <v>0</v>
      </c>
      <c r="K1008" s="212">
        <v>0</v>
      </c>
      <c r="L1008" s="346">
        <v>0</v>
      </c>
      <c r="M1008" s="346">
        <v>74</v>
      </c>
      <c r="N1008" s="236">
        <v>0</v>
      </c>
      <c r="O1008" s="347">
        <v>0</v>
      </c>
      <c r="P1008" s="347">
        <v>0</v>
      </c>
      <c r="Q1008" s="347">
        <v>0</v>
      </c>
      <c r="R1008" s="347">
        <v>0</v>
      </c>
      <c r="S1008" s="348">
        <v>0</v>
      </c>
      <c r="T1008" s="157">
        <v>15</v>
      </c>
      <c r="U1008" s="349">
        <v>0</v>
      </c>
      <c r="V1008" s="350"/>
      <c r="W1008" s="350"/>
      <c r="X1008" s="350"/>
      <c r="Y1008" s="350"/>
      <c r="Z1008" s="351">
        <v>0</v>
      </c>
      <c r="AA1008" s="352">
        <v>0</v>
      </c>
      <c r="AB1008" s="353" t="s">
        <v>527</v>
      </c>
      <c r="AC1008" s="354">
        <v>0</v>
      </c>
      <c r="AD1008" s="354">
        <v>0</v>
      </c>
      <c r="AE1008" s="354">
        <v>0</v>
      </c>
      <c r="AF1008" s="354">
        <v>0</v>
      </c>
      <c r="AG1008" s="355">
        <v>0</v>
      </c>
      <c r="AH1008" s="167">
        <v>17</v>
      </c>
      <c r="AI1008" s="373">
        <v>0</v>
      </c>
      <c r="AJ1008" s="357"/>
      <c r="AK1008" s="357"/>
      <c r="AL1008" s="357"/>
      <c r="AM1008" s="357"/>
      <c r="AN1008" s="358">
        <v>0</v>
      </c>
      <c r="AO1008" s="359">
        <v>0</v>
      </c>
      <c r="AP1008" s="360" t="s">
        <v>527</v>
      </c>
      <c r="AQ1008" s="382"/>
      <c r="AR1008" s="382"/>
      <c r="AS1008" s="382"/>
      <c r="AT1008" s="382"/>
      <c r="AU1008" s="362">
        <v>0</v>
      </c>
      <c r="AV1008" s="363">
        <v>42</v>
      </c>
      <c r="AW1008" s="364">
        <v>0</v>
      </c>
    </row>
    <row r="1009" spans="1:49" ht="14.25" customHeight="1" x14ac:dyDescent="0.2">
      <c r="A1009" s="153">
        <v>1008</v>
      </c>
      <c r="B1009" s="153" t="str">
        <f t="shared" si="14"/>
        <v>CO-SANProtection (GBV)</v>
      </c>
      <c r="C1009" s="343" t="s">
        <v>149</v>
      </c>
      <c r="D1009" s="344" t="s">
        <v>149</v>
      </c>
      <c r="E1009" s="344" t="s">
        <v>160</v>
      </c>
      <c r="F1009" s="344" t="s">
        <v>161</v>
      </c>
      <c r="G1009" s="344" t="s">
        <v>427</v>
      </c>
      <c r="H1009" s="212">
        <v>637</v>
      </c>
      <c r="I1009" s="212">
        <v>542</v>
      </c>
      <c r="J1009" s="212">
        <v>1511</v>
      </c>
      <c r="K1009" s="212">
        <v>1326</v>
      </c>
      <c r="L1009" s="346">
        <v>4016</v>
      </c>
      <c r="M1009" s="346">
        <v>126890</v>
      </c>
      <c r="N1009" s="236">
        <v>3.1649460162345336E-2</v>
      </c>
      <c r="O1009" s="347">
        <v>439</v>
      </c>
      <c r="P1009" s="347">
        <v>335</v>
      </c>
      <c r="Q1009" s="347">
        <v>1096</v>
      </c>
      <c r="R1009" s="347">
        <v>947</v>
      </c>
      <c r="S1009" s="348">
        <v>2817</v>
      </c>
      <c r="T1009" s="157">
        <v>85146</v>
      </c>
      <c r="U1009" s="349">
        <v>3.308434923543091E-2</v>
      </c>
      <c r="V1009" s="350"/>
      <c r="W1009" s="350"/>
      <c r="X1009" s="350"/>
      <c r="Y1009" s="350"/>
      <c r="Z1009" s="351">
        <v>0</v>
      </c>
      <c r="AA1009" s="352">
        <v>0</v>
      </c>
      <c r="AB1009" s="353" t="s">
        <v>527</v>
      </c>
      <c r="AC1009" s="354">
        <v>162</v>
      </c>
      <c r="AD1009" s="354">
        <v>175</v>
      </c>
      <c r="AE1009" s="354">
        <v>343</v>
      </c>
      <c r="AF1009" s="354">
        <v>294</v>
      </c>
      <c r="AG1009" s="355">
        <v>974</v>
      </c>
      <c r="AH1009" s="167">
        <v>28161</v>
      </c>
      <c r="AI1009" s="373">
        <v>3.4586839955967473E-2</v>
      </c>
      <c r="AJ1009" s="357"/>
      <c r="AK1009" s="357"/>
      <c r="AL1009" s="357"/>
      <c r="AM1009" s="357"/>
      <c r="AN1009" s="358">
        <v>0</v>
      </c>
      <c r="AO1009" s="359">
        <v>0</v>
      </c>
      <c r="AP1009" s="360" t="s">
        <v>527</v>
      </c>
      <c r="AQ1009" s="382">
        <v>36</v>
      </c>
      <c r="AR1009" s="382">
        <v>32</v>
      </c>
      <c r="AS1009" s="382">
        <v>72</v>
      </c>
      <c r="AT1009" s="382">
        <v>85</v>
      </c>
      <c r="AU1009" s="362">
        <v>225</v>
      </c>
      <c r="AV1009" s="363">
        <v>13583</v>
      </c>
      <c r="AW1009" s="364">
        <v>1.6564823676654641E-2</v>
      </c>
    </row>
    <row r="1010" spans="1:49" ht="14.25" customHeight="1" x14ac:dyDescent="0.2">
      <c r="A1010" s="153">
        <v>1009</v>
      </c>
      <c r="B1010" s="153" t="str">
        <f t="shared" si="14"/>
        <v>CO-SUCProtection (GBV)</v>
      </c>
      <c r="C1010" s="343" t="s">
        <v>149</v>
      </c>
      <c r="D1010" s="344" t="s">
        <v>149</v>
      </c>
      <c r="E1010" s="344" t="s">
        <v>174</v>
      </c>
      <c r="F1010" s="344" t="s">
        <v>175</v>
      </c>
      <c r="G1010" s="344" t="s">
        <v>427</v>
      </c>
      <c r="H1010" s="212">
        <v>0</v>
      </c>
      <c r="I1010" s="212">
        <v>0</v>
      </c>
      <c r="J1010" s="212">
        <v>0</v>
      </c>
      <c r="K1010" s="212">
        <v>0</v>
      </c>
      <c r="L1010" s="346">
        <v>0</v>
      </c>
      <c r="M1010" s="346">
        <v>30698</v>
      </c>
      <c r="N1010" s="236">
        <v>0</v>
      </c>
      <c r="O1010" s="347">
        <v>0</v>
      </c>
      <c r="P1010" s="347">
        <v>0</v>
      </c>
      <c r="Q1010" s="347">
        <v>0</v>
      </c>
      <c r="R1010" s="347">
        <v>0</v>
      </c>
      <c r="S1010" s="348">
        <v>0</v>
      </c>
      <c r="T1010" s="157">
        <v>12620</v>
      </c>
      <c r="U1010" s="349">
        <v>0</v>
      </c>
      <c r="V1010" s="350"/>
      <c r="W1010" s="350"/>
      <c r="X1010" s="350"/>
      <c r="Y1010" s="350"/>
      <c r="Z1010" s="351">
        <v>0</v>
      </c>
      <c r="AA1010" s="352">
        <v>0</v>
      </c>
      <c r="AB1010" s="353" t="s">
        <v>527</v>
      </c>
      <c r="AC1010" s="354">
        <v>0</v>
      </c>
      <c r="AD1010" s="354">
        <v>0</v>
      </c>
      <c r="AE1010" s="354">
        <v>0</v>
      </c>
      <c r="AF1010" s="354">
        <v>0</v>
      </c>
      <c r="AG1010" s="355">
        <v>0</v>
      </c>
      <c r="AH1010" s="167">
        <v>4758</v>
      </c>
      <c r="AI1010" s="373">
        <v>0</v>
      </c>
      <c r="AJ1010" s="357"/>
      <c r="AK1010" s="357"/>
      <c r="AL1010" s="357"/>
      <c r="AM1010" s="357"/>
      <c r="AN1010" s="358">
        <v>0</v>
      </c>
      <c r="AO1010" s="359">
        <v>0</v>
      </c>
      <c r="AP1010" s="360" t="s">
        <v>527</v>
      </c>
      <c r="AQ1010" s="382"/>
      <c r="AR1010" s="382"/>
      <c r="AS1010" s="382"/>
      <c r="AT1010" s="382"/>
      <c r="AU1010" s="362">
        <v>0</v>
      </c>
      <c r="AV1010" s="363">
        <v>13320</v>
      </c>
      <c r="AW1010" s="364">
        <v>0</v>
      </c>
    </row>
    <row r="1011" spans="1:49" ht="14.25" customHeight="1" x14ac:dyDescent="0.2">
      <c r="A1011" s="153">
        <v>1010</v>
      </c>
      <c r="B1011" s="153" t="str">
        <f t="shared" si="14"/>
        <v>CO-TOLProtection (GBV)</v>
      </c>
      <c r="C1011" s="343" t="s">
        <v>149</v>
      </c>
      <c r="D1011" s="344" t="s">
        <v>149</v>
      </c>
      <c r="E1011" s="344" t="s">
        <v>186</v>
      </c>
      <c r="F1011" s="344" t="s">
        <v>187</v>
      </c>
      <c r="G1011" s="344" t="s">
        <v>427</v>
      </c>
      <c r="H1011" s="212">
        <v>181</v>
      </c>
      <c r="I1011" s="212">
        <v>159</v>
      </c>
      <c r="J1011" s="212">
        <v>360</v>
      </c>
      <c r="K1011" s="212">
        <v>285</v>
      </c>
      <c r="L1011" s="346">
        <v>985</v>
      </c>
      <c r="M1011" s="346">
        <v>33219</v>
      </c>
      <c r="N1011" s="236">
        <v>2.9651705349348266E-2</v>
      </c>
      <c r="O1011" s="347">
        <v>117</v>
      </c>
      <c r="P1011" s="347">
        <v>79</v>
      </c>
      <c r="Q1011" s="347">
        <v>258</v>
      </c>
      <c r="R1011" s="347">
        <v>194</v>
      </c>
      <c r="S1011" s="348">
        <v>648</v>
      </c>
      <c r="T1011" s="157">
        <v>19583</v>
      </c>
      <c r="U1011" s="349">
        <v>3.308992493489251E-2</v>
      </c>
      <c r="V1011" s="350"/>
      <c r="W1011" s="350"/>
      <c r="X1011" s="350"/>
      <c r="Y1011" s="350"/>
      <c r="Z1011" s="351">
        <v>0</v>
      </c>
      <c r="AA1011" s="352">
        <v>0</v>
      </c>
      <c r="AB1011" s="353" t="s">
        <v>527</v>
      </c>
      <c r="AC1011" s="354">
        <v>38</v>
      </c>
      <c r="AD1011" s="354">
        <v>51</v>
      </c>
      <c r="AE1011" s="354">
        <v>69</v>
      </c>
      <c r="AF1011" s="354">
        <v>48</v>
      </c>
      <c r="AG1011" s="355">
        <v>206</v>
      </c>
      <c r="AH1011" s="167">
        <v>5937</v>
      </c>
      <c r="AI1011" s="373">
        <v>3.4697658750210546E-2</v>
      </c>
      <c r="AJ1011" s="357"/>
      <c r="AK1011" s="357"/>
      <c r="AL1011" s="357"/>
      <c r="AM1011" s="357"/>
      <c r="AN1011" s="358">
        <v>0</v>
      </c>
      <c r="AO1011" s="359">
        <v>0</v>
      </c>
      <c r="AP1011" s="360" t="s">
        <v>527</v>
      </c>
      <c r="AQ1011" s="382">
        <v>26</v>
      </c>
      <c r="AR1011" s="382">
        <v>29</v>
      </c>
      <c r="AS1011" s="382">
        <v>33</v>
      </c>
      <c r="AT1011" s="382">
        <v>43</v>
      </c>
      <c r="AU1011" s="362">
        <v>131</v>
      </c>
      <c r="AV1011" s="363">
        <v>7699</v>
      </c>
      <c r="AW1011" s="364">
        <v>1.7015196778802442E-2</v>
      </c>
    </row>
    <row r="1012" spans="1:49" ht="14.25" customHeight="1" x14ac:dyDescent="0.2">
      <c r="A1012" s="153">
        <v>1011</v>
      </c>
      <c r="B1012" s="153" t="str">
        <f t="shared" si="14"/>
        <v>CO-VACProtection (GBV)</v>
      </c>
      <c r="C1012" s="343" t="s">
        <v>149</v>
      </c>
      <c r="D1012" s="344" t="s">
        <v>149</v>
      </c>
      <c r="E1012" s="344" t="s">
        <v>164</v>
      </c>
      <c r="F1012" s="344" t="s">
        <v>165</v>
      </c>
      <c r="G1012" s="344" t="s">
        <v>427</v>
      </c>
      <c r="H1012" s="212">
        <v>1307</v>
      </c>
      <c r="I1012" s="212">
        <v>499</v>
      </c>
      <c r="J1012" s="212">
        <v>2541</v>
      </c>
      <c r="K1012" s="212">
        <v>1673</v>
      </c>
      <c r="L1012" s="346">
        <v>6020</v>
      </c>
      <c r="M1012" s="346">
        <v>191047</v>
      </c>
      <c r="N1012" s="236">
        <v>3.1510570697262978E-2</v>
      </c>
      <c r="O1012" s="347">
        <v>980</v>
      </c>
      <c r="P1012" s="347">
        <v>171</v>
      </c>
      <c r="Q1012" s="347">
        <v>1908</v>
      </c>
      <c r="R1012" s="347">
        <v>1082</v>
      </c>
      <c r="S1012" s="348">
        <v>4141</v>
      </c>
      <c r="T1012" s="157">
        <v>125181</v>
      </c>
      <c r="U1012" s="349">
        <v>3.308010001517802E-2</v>
      </c>
      <c r="V1012" s="350"/>
      <c r="W1012" s="350"/>
      <c r="X1012" s="350"/>
      <c r="Y1012" s="350"/>
      <c r="Z1012" s="351">
        <v>0</v>
      </c>
      <c r="AA1012" s="352">
        <v>0</v>
      </c>
      <c r="AB1012" s="353" t="s">
        <v>527</v>
      </c>
      <c r="AC1012" s="354">
        <v>269</v>
      </c>
      <c r="AD1012" s="354">
        <v>277</v>
      </c>
      <c r="AE1012" s="354">
        <v>508</v>
      </c>
      <c r="AF1012" s="354">
        <v>470</v>
      </c>
      <c r="AG1012" s="355">
        <v>1524</v>
      </c>
      <c r="AH1012" s="167">
        <v>44089</v>
      </c>
      <c r="AI1012" s="373">
        <v>3.4566445145047517E-2</v>
      </c>
      <c r="AJ1012" s="357"/>
      <c r="AK1012" s="357"/>
      <c r="AL1012" s="357"/>
      <c r="AM1012" s="357"/>
      <c r="AN1012" s="358">
        <v>0</v>
      </c>
      <c r="AO1012" s="359">
        <v>0</v>
      </c>
      <c r="AP1012" s="360" t="s">
        <v>527</v>
      </c>
      <c r="AQ1012" s="382">
        <v>58</v>
      </c>
      <c r="AR1012" s="382">
        <v>51</v>
      </c>
      <c r="AS1012" s="382">
        <v>125</v>
      </c>
      <c r="AT1012" s="382">
        <v>121</v>
      </c>
      <c r="AU1012" s="362">
        <v>355</v>
      </c>
      <c r="AV1012" s="363">
        <v>21777</v>
      </c>
      <c r="AW1012" s="364">
        <v>1.6301602608256416E-2</v>
      </c>
    </row>
    <row r="1013" spans="1:49" ht="14.25" customHeight="1" x14ac:dyDescent="0.2">
      <c r="A1013" s="153">
        <v>1012</v>
      </c>
      <c r="B1013" s="153" t="str">
        <f t="shared" si="14"/>
        <v>CO-VAUProtection (GBV)</v>
      </c>
      <c r="C1013" s="343" t="s">
        <v>149</v>
      </c>
      <c r="D1013" s="344" t="s">
        <v>149</v>
      </c>
      <c r="E1013" s="344" t="s">
        <v>213</v>
      </c>
      <c r="F1013" s="344" t="s">
        <v>435</v>
      </c>
      <c r="G1013" s="344" t="s">
        <v>427</v>
      </c>
      <c r="H1013" s="212">
        <v>0</v>
      </c>
      <c r="I1013" s="212">
        <v>0</v>
      </c>
      <c r="J1013" s="212">
        <v>0</v>
      </c>
      <c r="K1013" s="212">
        <v>0</v>
      </c>
      <c r="L1013" s="346">
        <v>0</v>
      </c>
      <c r="M1013" s="346">
        <v>19</v>
      </c>
      <c r="N1013" s="236">
        <v>0</v>
      </c>
      <c r="O1013" s="347">
        <v>0</v>
      </c>
      <c r="P1013" s="347">
        <v>0</v>
      </c>
      <c r="Q1013" s="347">
        <v>0</v>
      </c>
      <c r="R1013" s="347">
        <v>0</v>
      </c>
      <c r="S1013" s="348">
        <v>0</v>
      </c>
      <c r="T1013" s="157">
        <v>1</v>
      </c>
      <c r="U1013" s="349">
        <v>0</v>
      </c>
      <c r="V1013" s="350"/>
      <c r="W1013" s="350"/>
      <c r="X1013" s="350"/>
      <c r="Y1013" s="350"/>
      <c r="Z1013" s="351">
        <v>0</v>
      </c>
      <c r="AA1013" s="352">
        <v>0</v>
      </c>
      <c r="AB1013" s="353" t="s">
        <v>527</v>
      </c>
      <c r="AC1013" s="354">
        <v>0</v>
      </c>
      <c r="AD1013" s="354">
        <v>0</v>
      </c>
      <c r="AE1013" s="354">
        <v>0</v>
      </c>
      <c r="AF1013" s="354">
        <v>0</v>
      </c>
      <c r="AG1013" s="355">
        <v>0</v>
      </c>
      <c r="AH1013" s="167">
        <v>6</v>
      </c>
      <c r="AI1013" s="373">
        <v>0</v>
      </c>
      <c r="AJ1013" s="357"/>
      <c r="AK1013" s="357"/>
      <c r="AL1013" s="357"/>
      <c r="AM1013" s="357"/>
      <c r="AN1013" s="358">
        <v>0</v>
      </c>
      <c r="AO1013" s="359">
        <v>0</v>
      </c>
      <c r="AP1013" s="360" t="s">
        <v>527</v>
      </c>
      <c r="AQ1013" s="382"/>
      <c r="AR1013" s="382"/>
      <c r="AS1013" s="382"/>
      <c r="AT1013" s="382"/>
      <c r="AU1013" s="362">
        <v>0</v>
      </c>
      <c r="AV1013" s="363">
        <v>12</v>
      </c>
      <c r="AW1013" s="364">
        <v>0</v>
      </c>
    </row>
    <row r="1014" spans="1:49" ht="14.25" customHeight="1" x14ac:dyDescent="0.2">
      <c r="A1014" s="153">
        <v>1013</v>
      </c>
      <c r="B1014" s="153" t="str">
        <f t="shared" si="14"/>
        <v>CO-VIDProtection (GBV)</v>
      </c>
      <c r="C1014" s="343" t="s">
        <v>149</v>
      </c>
      <c r="D1014" s="344" t="s">
        <v>149</v>
      </c>
      <c r="E1014" s="344" t="s">
        <v>200</v>
      </c>
      <c r="F1014" s="344" t="s">
        <v>201</v>
      </c>
      <c r="G1014" s="344" t="s">
        <v>427</v>
      </c>
      <c r="H1014" s="212">
        <v>31</v>
      </c>
      <c r="I1014" s="212">
        <v>18</v>
      </c>
      <c r="J1014" s="212">
        <v>44</v>
      </c>
      <c r="K1014" s="212">
        <v>31</v>
      </c>
      <c r="L1014" s="346">
        <v>124</v>
      </c>
      <c r="M1014" s="346">
        <v>3704</v>
      </c>
      <c r="N1014" s="236">
        <v>3.3477321814254862E-2</v>
      </c>
      <c r="O1014" s="347">
        <v>26</v>
      </c>
      <c r="P1014" s="347">
        <v>13</v>
      </c>
      <c r="Q1014" s="347">
        <v>34</v>
      </c>
      <c r="R1014" s="347">
        <v>23</v>
      </c>
      <c r="S1014" s="348">
        <v>96</v>
      </c>
      <c r="T1014" s="157">
        <v>2902</v>
      </c>
      <c r="U1014" s="349">
        <v>3.308063404548587E-2</v>
      </c>
      <c r="V1014" s="350"/>
      <c r="W1014" s="350"/>
      <c r="X1014" s="350"/>
      <c r="Y1014" s="350"/>
      <c r="Z1014" s="351">
        <v>0</v>
      </c>
      <c r="AA1014" s="352">
        <v>0</v>
      </c>
      <c r="AB1014" s="353" t="s">
        <v>527</v>
      </c>
      <c r="AC1014" s="354">
        <v>5</v>
      </c>
      <c r="AD1014" s="354">
        <v>5</v>
      </c>
      <c r="AE1014" s="354">
        <v>10</v>
      </c>
      <c r="AF1014" s="354">
        <v>8</v>
      </c>
      <c r="AG1014" s="355">
        <v>28</v>
      </c>
      <c r="AH1014" s="167">
        <v>800</v>
      </c>
      <c r="AI1014" s="373">
        <v>3.5000000000000003E-2</v>
      </c>
      <c r="AJ1014" s="357"/>
      <c r="AK1014" s="357"/>
      <c r="AL1014" s="357"/>
      <c r="AM1014" s="357"/>
      <c r="AN1014" s="358">
        <v>0</v>
      </c>
      <c r="AO1014" s="359">
        <v>0</v>
      </c>
      <c r="AP1014" s="360" t="s">
        <v>527</v>
      </c>
      <c r="AQ1014" s="382"/>
      <c r="AR1014" s="382"/>
      <c r="AS1014" s="382"/>
      <c r="AT1014" s="382"/>
      <c r="AU1014" s="362">
        <v>0</v>
      </c>
      <c r="AV1014" s="363">
        <v>2</v>
      </c>
      <c r="AW1014" s="364">
        <v>0</v>
      </c>
    </row>
    <row r="1015" spans="1:49" ht="14.25" customHeight="1" x14ac:dyDescent="0.2">
      <c r="A1015" s="189">
        <v>1014</v>
      </c>
      <c r="B1015" s="189" t="str">
        <f t="shared" si="14"/>
        <v>COProtection (GBV)</v>
      </c>
      <c r="C1015" s="375" t="s">
        <v>149</v>
      </c>
      <c r="D1015" s="376" t="s">
        <v>149</v>
      </c>
      <c r="E1015" s="376" t="s">
        <v>215</v>
      </c>
      <c r="F1015" s="377" t="s">
        <v>420</v>
      </c>
      <c r="G1015" s="376" t="s">
        <v>427</v>
      </c>
      <c r="H1015" s="230">
        <v>19122</v>
      </c>
      <c r="I1015" s="230">
        <v>13865</v>
      </c>
      <c r="J1015" s="230">
        <v>40405</v>
      </c>
      <c r="K1015" s="230">
        <v>26580</v>
      </c>
      <c r="L1015" s="346">
        <v>99972</v>
      </c>
      <c r="M1015" s="346">
        <v>3129438</v>
      </c>
      <c r="N1015" s="236">
        <v>3.194567203440362E-2</v>
      </c>
      <c r="O1015" s="369">
        <v>10223</v>
      </c>
      <c r="P1015" s="369">
        <v>4679</v>
      </c>
      <c r="Q1015" s="369">
        <v>20418</v>
      </c>
      <c r="R1015" s="369">
        <v>12662</v>
      </c>
      <c r="S1015" s="348">
        <v>47982</v>
      </c>
      <c r="T1015" s="157">
        <v>1450567</v>
      </c>
      <c r="U1015" s="349">
        <v>3.3078099805110693E-2</v>
      </c>
      <c r="V1015" s="351">
        <v>1374</v>
      </c>
      <c r="W1015" s="351">
        <v>1521</v>
      </c>
      <c r="X1015" s="351">
        <v>2384</v>
      </c>
      <c r="Y1015" s="351">
        <v>3719</v>
      </c>
      <c r="Z1015" s="351">
        <v>8998</v>
      </c>
      <c r="AA1015" s="352">
        <v>319561</v>
      </c>
      <c r="AB1015" s="353">
        <v>2.8157378403497298E-2</v>
      </c>
      <c r="AC1015" s="355">
        <v>3023</v>
      </c>
      <c r="AD1015" s="355">
        <v>3165</v>
      </c>
      <c r="AE1015" s="355">
        <v>5759</v>
      </c>
      <c r="AF1015" s="355">
        <v>5054</v>
      </c>
      <c r="AG1015" s="355">
        <v>17001</v>
      </c>
      <c r="AH1015" s="167">
        <v>491770</v>
      </c>
      <c r="AI1015" s="373">
        <v>3.4571039306993109E-2</v>
      </c>
      <c r="AJ1015" s="370">
        <v>3686</v>
      </c>
      <c r="AK1015" s="370">
        <v>3569</v>
      </c>
      <c r="AL1015" s="370">
        <v>10163</v>
      </c>
      <c r="AM1015" s="370">
        <v>3576</v>
      </c>
      <c r="AN1015" s="358">
        <v>20994</v>
      </c>
      <c r="AO1015" s="359">
        <v>553941</v>
      </c>
      <c r="AP1015" s="360">
        <v>3.7899343070832453E-2</v>
      </c>
      <c r="AQ1015" s="362">
        <v>816</v>
      </c>
      <c r="AR1015" s="362">
        <v>931</v>
      </c>
      <c r="AS1015" s="362">
        <v>1681</v>
      </c>
      <c r="AT1015" s="362">
        <v>1569</v>
      </c>
      <c r="AU1015" s="362">
        <v>4997</v>
      </c>
      <c r="AV1015" s="363">
        <v>313599</v>
      </c>
      <c r="AW1015" s="364">
        <v>1.5934362035593227E-2</v>
      </c>
    </row>
    <row r="1016" spans="1:49" ht="14.25" customHeight="1" x14ac:dyDescent="0.2">
      <c r="A1016" s="153">
        <v>1015</v>
      </c>
      <c r="B1016" s="153" t="str">
        <f t="shared" si="14"/>
        <v>CO-AMAProtection (General)</v>
      </c>
      <c r="C1016" s="343" t="s">
        <v>149</v>
      </c>
      <c r="D1016" s="344" t="s">
        <v>149</v>
      </c>
      <c r="E1016" s="344" t="s">
        <v>204</v>
      </c>
      <c r="F1016" s="344" t="s">
        <v>48</v>
      </c>
      <c r="G1016" s="344" t="s">
        <v>428</v>
      </c>
      <c r="H1016" s="212">
        <v>17</v>
      </c>
      <c r="I1016" s="212">
        <v>18</v>
      </c>
      <c r="J1016" s="212">
        <v>39</v>
      </c>
      <c r="K1016" s="212">
        <v>37</v>
      </c>
      <c r="L1016" s="346">
        <v>111</v>
      </c>
      <c r="M1016" s="346">
        <v>700</v>
      </c>
      <c r="N1016" s="236">
        <v>0.15857142857142856</v>
      </c>
      <c r="O1016" s="347">
        <v>1</v>
      </c>
      <c r="P1016" s="347">
        <v>0</v>
      </c>
      <c r="Q1016" s="347">
        <v>0</v>
      </c>
      <c r="R1016" s="347">
        <v>1</v>
      </c>
      <c r="S1016" s="348">
        <v>2</v>
      </c>
      <c r="T1016" s="157">
        <v>16</v>
      </c>
      <c r="U1016" s="349">
        <v>0.125</v>
      </c>
      <c r="V1016" s="350"/>
      <c r="W1016" s="350"/>
      <c r="X1016" s="350"/>
      <c r="Y1016" s="350"/>
      <c r="Z1016" s="351">
        <v>0</v>
      </c>
      <c r="AA1016" s="352">
        <v>0</v>
      </c>
      <c r="AB1016" s="353" t="s">
        <v>527</v>
      </c>
      <c r="AC1016" s="354">
        <v>0</v>
      </c>
      <c r="AD1016" s="354">
        <v>0</v>
      </c>
      <c r="AE1016" s="354">
        <v>0</v>
      </c>
      <c r="AF1016" s="354">
        <v>0</v>
      </c>
      <c r="AG1016" s="355">
        <v>0</v>
      </c>
      <c r="AH1016" s="167">
        <v>6</v>
      </c>
      <c r="AI1016" s="373">
        <v>0</v>
      </c>
      <c r="AJ1016" s="357"/>
      <c r="AK1016" s="357"/>
      <c r="AL1016" s="357"/>
      <c r="AM1016" s="357"/>
      <c r="AN1016" s="358">
        <v>0</v>
      </c>
      <c r="AO1016" s="359">
        <v>0</v>
      </c>
      <c r="AP1016" s="360" t="s">
        <v>527</v>
      </c>
      <c r="AQ1016" s="382">
        <v>16</v>
      </c>
      <c r="AR1016" s="382">
        <v>18</v>
      </c>
      <c r="AS1016" s="382">
        <v>39</v>
      </c>
      <c r="AT1016" s="382">
        <v>36</v>
      </c>
      <c r="AU1016" s="362">
        <v>109</v>
      </c>
      <c r="AV1016" s="363">
        <v>678</v>
      </c>
      <c r="AW1016" s="364">
        <v>0.16076696165191739</v>
      </c>
    </row>
    <row r="1017" spans="1:49" ht="14.25" customHeight="1" x14ac:dyDescent="0.2">
      <c r="A1017" s="153">
        <v>1016</v>
      </c>
      <c r="B1017" s="153" t="str">
        <f t="shared" ref="B1017:B1080" si="15">CONCATENATE(E1017,G1017)</f>
        <v>CO-ANTProtection (General)</v>
      </c>
      <c r="C1017" s="343" t="s">
        <v>149</v>
      </c>
      <c r="D1017" s="344" t="s">
        <v>149</v>
      </c>
      <c r="E1017" s="344" t="s">
        <v>156</v>
      </c>
      <c r="F1017" s="344" t="s">
        <v>157</v>
      </c>
      <c r="G1017" s="344" t="s">
        <v>428</v>
      </c>
      <c r="H1017" s="212">
        <v>10413</v>
      </c>
      <c r="I1017" s="212">
        <v>10254</v>
      </c>
      <c r="J1017" s="212">
        <v>21085</v>
      </c>
      <c r="K1017" s="212">
        <v>20792</v>
      </c>
      <c r="L1017" s="346">
        <v>62544</v>
      </c>
      <c r="M1017" s="346">
        <v>385262</v>
      </c>
      <c r="N1017" s="236">
        <v>0.16234147151808379</v>
      </c>
      <c r="O1017" s="347">
        <v>7440</v>
      </c>
      <c r="P1017" s="347">
        <v>7032</v>
      </c>
      <c r="Q1017" s="347">
        <v>14885</v>
      </c>
      <c r="R1017" s="347">
        <v>14554</v>
      </c>
      <c r="S1017" s="348">
        <v>43911</v>
      </c>
      <c r="T1017" s="157">
        <v>264643</v>
      </c>
      <c r="U1017" s="349">
        <v>0.16592541650449852</v>
      </c>
      <c r="V1017" s="350"/>
      <c r="W1017" s="350"/>
      <c r="X1017" s="350"/>
      <c r="Y1017" s="350"/>
      <c r="Z1017" s="351">
        <v>0</v>
      </c>
      <c r="AA1017" s="352">
        <v>0</v>
      </c>
      <c r="AB1017" s="353" t="s">
        <v>527</v>
      </c>
      <c r="AC1017" s="354">
        <v>2674</v>
      </c>
      <c r="AD1017" s="354">
        <v>2527</v>
      </c>
      <c r="AE1017" s="354">
        <v>5350</v>
      </c>
      <c r="AF1017" s="354">
        <v>5231</v>
      </c>
      <c r="AG1017" s="355">
        <v>15782</v>
      </c>
      <c r="AH1017" s="167">
        <v>83423</v>
      </c>
      <c r="AI1017" s="373">
        <v>0.18918044184457525</v>
      </c>
      <c r="AJ1017" s="357"/>
      <c r="AK1017" s="357"/>
      <c r="AL1017" s="357"/>
      <c r="AM1017" s="357"/>
      <c r="AN1017" s="358">
        <v>0</v>
      </c>
      <c r="AO1017" s="359">
        <v>0</v>
      </c>
      <c r="AP1017" s="360" t="s">
        <v>527</v>
      </c>
      <c r="AQ1017" s="382">
        <v>299</v>
      </c>
      <c r="AR1017" s="382">
        <v>695</v>
      </c>
      <c r="AS1017" s="382">
        <v>850</v>
      </c>
      <c r="AT1017" s="382">
        <v>1007</v>
      </c>
      <c r="AU1017" s="362">
        <v>2851</v>
      </c>
      <c r="AV1017" s="363">
        <v>37196</v>
      </c>
      <c r="AW1017" s="364">
        <v>7.6648026669534353E-2</v>
      </c>
    </row>
    <row r="1018" spans="1:49" ht="14.25" customHeight="1" x14ac:dyDescent="0.2">
      <c r="A1018" s="153">
        <v>1017</v>
      </c>
      <c r="B1018" s="153" t="str">
        <f t="shared" si="15"/>
        <v>CO-ARAProtection (General)</v>
      </c>
      <c r="C1018" s="343" t="s">
        <v>149</v>
      </c>
      <c r="D1018" s="344" t="s">
        <v>149</v>
      </c>
      <c r="E1018" s="344" t="s">
        <v>172</v>
      </c>
      <c r="F1018" s="344" t="s">
        <v>173</v>
      </c>
      <c r="G1018" s="344" t="s">
        <v>428</v>
      </c>
      <c r="H1018" s="212">
        <v>6528</v>
      </c>
      <c r="I1018" s="212">
        <v>7344</v>
      </c>
      <c r="J1018" s="212">
        <v>18810</v>
      </c>
      <c r="K1018" s="212">
        <v>12553</v>
      </c>
      <c r="L1018" s="346">
        <v>45235</v>
      </c>
      <c r="M1018" s="346">
        <v>249918</v>
      </c>
      <c r="N1018" s="236">
        <v>0.18099936779263598</v>
      </c>
      <c r="O1018" s="347">
        <v>502</v>
      </c>
      <c r="P1018" s="347">
        <v>512</v>
      </c>
      <c r="Q1018" s="347">
        <v>885</v>
      </c>
      <c r="R1018" s="347">
        <v>725</v>
      </c>
      <c r="S1018" s="348">
        <v>2624</v>
      </c>
      <c r="T1018" s="157">
        <v>15812</v>
      </c>
      <c r="U1018" s="349">
        <v>0.16594991145965091</v>
      </c>
      <c r="V1018" s="350"/>
      <c r="W1018" s="350"/>
      <c r="X1018" s="350"/>
      <c r="Y1018" s="350"/>
      <c r="Z1018" s="351">
        <v>0</v>
      </c>
      <c r="AA1018" s="352">
        <v>0</v>
      </c>
      <c r="AB1018" s="353" t="s">
        <v>527</v>
      </c>
      <c r="AC1018" s="354">
        <v>151</v>
      </c>
      <c r="AD1018" s="354">
        <v>154</v>
      </c>
      <c r="AE1018" s="354">
        <v>265</v>
      </c>
      <c r="AF1018" s="354">
        <v>218</v>
      </c>
      <c r="AG1018" s="355">
        <v>788</v>
      </c>
      <c r="AH1018" s="167">
        <v>4162</v>
      </c>
      <c r="AI1018" s="373">
        <v>0.18933205189812591</v>
      </c>
      <c r="AJ1018" s="357">
        <v>5425</v>
      </c>
      <c r="AK1018" s="357">
        <v>6259</v>
      </c>
      <c r="AL1018" s="357">
        <v>16691</v>
      </c>
      <c r="AM1018" s="357">
        <v>10849</v>
      </c>
      <c r="AN1018" s="358">
        <v>39224</v>
      </c>
      <c r="AO1018" s="359">
        <v>196110</v>
      </c>
      <c r="AP1018" s="360">
        <v>0.20001019835806436</v>
      </c>
      <c r="AQ1018" s="382">
        <v>450</v>
      </c>
      <c r="AR1018" s="382">
        <v>419</v>
      </c>
      <c r="AS1018" s="382">
        <v>969</v>
      </c>
      <c r="AT1018" s="382">
        <v>761</v>
      </c>
      <c r="AU1018" s="362">
        <v>2599</v>
      </c>
      <c r="AV1018" s="363">
        <v>33834</v>
      </c>
      <c r="AW1018" s="364">
        <v>7.6816220370041974E-2</v>
      </c>
    </row>
    <row r="1019" spans="1:49" ht="14.25" customHeight="1" x14ac:dyDescent="0.2">
      <c r="A1019" s="153">
        <v>1018</v>
      </c>
      <c r="B1019" s="153" t="str">
        <f t="shared" si="15"/>
        <v>CO-ATLProtection (General)</v>
      </c>
      <c r="C1019" s="343" t="s">
        <v>149</v>
      </c>
      <c r="D1019" s="344" t="s">
        <v>149</v>
      </c>
      <c r="E1019" s="344" t="s">
        <v>154</v>
      </c>
      <c r="F1019" s="344" t="s">
        <v>155</v>
      </c>
      <c r="G1019" s="344" t="s">
        <v>428</v>
      </c>
      <c r="H1019" s="212">
        <v>8469</v>
      </c>
      <c r="I1019" s="212">
        <v>8937</v>
      </c>
      <c r="J1019" s="212">
        <v>14385</v>
      </c>
      <c r="K1019" s="212">
        <v>11031</v>
      </c>
      <c r="L1019" s="346">
        <v>42822</v>
      </c>
      <c r="M1019" s="346">
        <v>271750</v>
      </c>
      <c r="N1019" s="236">
        <v>0.15757865685372585</v>
      </c>
      <c r="O1019" s="347">
        <v>5894</v>
      </c>
      <c r="P1019" s="347">
        <v>6236</v>
      </c>
      <c r="Q1019" s="347">
        <v>9846</v>
      </c>
      <c r="R1019" s="347">
        <v>7436</v>
      </c>
      <c r="S1019" s="348">
        <v>29412</v>
      </c>
      <c r="T1019" s="157">
        <v>177261</v>
      </c>
      <c r="U1019" s="349">
        <v>0.16592482271904141</v>
      </c>
      <c r="V1019" s="350"/>
      <c r="W1019" s="350"/>
      <c r="X1019" s="350"/>
      <c r="Y1019" s="350"/>
      <c r="Z1019" s="351">
        <v>0</v>
      </c>
      <c r="AA1019" s="352">
        <v>0</v>
      </c>
      <c r="AB1019" s="353" t="s">
        <v>527</v>
      </c>
      <c r="AC1019" s="354">
        <v>2079</v>
      </c>
      <c r="AD1019" s="354">
        <v>2200</v>
      </c>
      <c r="AE1019" s="354">
        <v>3473</v>
      </c>
      <c r="AF1019" s="354">
        <v>2623</v>
      </c>
      <c r="AG1019" s="355">
        <v>10375</v>
      </c>
      <c r="AH1019" s="167">
        <v>54837</v>
      </c>
      <c r="AI1019" s="373">
        <v>0.18919707496763136</v>
      </c>
      <c r="AJ1019" s="357"/>
      <c r="AK1019" s="357"/>
      <c r="AL1019" s="357"/>
      <c r="AM1019" s="357"/>
      <c r="AN1019" s="358">
        <v>0</v>
      </c>
      <c r="AO1019" s="359">
        <v>0</v>
      </c>
      <c r="AP1019" s="360" t="s">
        <v>527</v>
      </c>
      <c r="AQ1019" s="382">
        <v>496</v>
      </c>
      <c r="AR1019" s="382">
        <v>501</v>
      </c>
      <c r="AS1019" s="382">
        <v>1066</v>
      </c>
      <c r="AT1019" s="382">
        <v>972</v>
      </c>
      <c r="AU1019" s="362">
        <v>3035</v>
      </c>
      <c r="AV1019" s="363">
        <v>39652</v>
      </c>
      <c r="AW1019" s="364">
        <v>7.6540905881166146E-2</v>
      </c>
    </row>
    <row r="1020" spans="1:49" ht="14.25" customHeight="1" x14ac:dyDescent="0.2">
      <c r="A1020" s="153">
        <v>1019</v>
      </c>
      <c r="B1020" s="153" t="str">
        <f t="shared" si="15"/>
        <v>CO-DCProtection (General)</v>
      </c>
      <c r="C1020" s="343" t="s">
        <v>149</v>
      </c>
      <c r="D1020" s="344" t="s">
        <v>149</v>
      </c>
      <c r="E1020" s="344" t="s">
        <v>150</v>
      </c>
      <c r="F1020" s="344" t="s">
        <v>433</v>
      </c>
      <c r="G1020" s="344" t="s">
        <v>428</v>
      </c>
      <c r="H1020" s="212">
        <v>11287</v>
      </c>
      <c r="I1020" s="212">
        <v>11599</v>
      </c>
      <c r="J1020" s="212">
        <v>26469</v>
      </c>
      <c r="K1020" s="212">
        <v>23794</v>
      </c>
      <c r="L1020" s="346">
        <v>73149</v>
      </c>
      <c r="M1020" s="346">
        <v>453094</v>
      </c>
      <c r="N1020" s="236">
        <v>0.16144332081201693</v>
      </c>
      <c r="O1020" s="347">
        <v>7471</v>
      </c>
      <c r="P1020" s="347">
        <v>7682</v>
      </c>
      <c r="Q1020" s="347">
        <v>18115</v>
      </c>
      <c r="R1020" s="347">
        <v>16235</v>
      </c>
      <c r="S1020" s="348">
        <v>49503</v>
      </c>
      <c r="T1020" s="157">
        <v>298347</v>
      </c>
      <c r="U1020" s="349">
        <v>0.16592424257659705</v>
      </c>
      <c r="V1020" s="350"/>
      <c r="W1020" s="350"/>
      <c r="X1020" s="350"/>
      <c r="Y1020" s="350"/>
      <c r="Z1020" s="351">
        <v>0</v>
      </c>
      <c r="AA1020" s="352">
        <v>0</v>
      </c>
      <c r="AB1020" s="353" t="s">
        <v>527</v>
      </c>
      <c r="AC1020" s="354">
        <v>2995</v>
      </c>
      <c r="AD1020" s="354">
        <v>3080</v>
      </c>
      <c r="AE1020" s="354">
        <v>7262</v>
      </c>
      <c r="AF1020" s="354">
        <v>6508</v>
      </c>
      <c r="AG1020" s="355">
        <v>19845</v>
      </c>
      <c r="AH1020" s="167">
        <v>104900</v>
      </c>
      <c r="AI1020" s="373">
        <v>0.18918017159199238</v>
      </c>
      <c r="AJ1020" s="357"/>
      <c r="AK1020" s="357"/>
      <c r="AL1020" s="357"/>
      <c r="AM1020" s="357"/>
      <c r="AN1020" s="358">
        <v>0</v>
      </c>
      <c r="AO1020" s="359">
        <v>0</v>
      </c>
      <c r="AP1020" s="360" t="s">
        <v>527</v>
      </c>
      <c r="AQ1020" s="382">
        <v>821</v>
      </c>
      <c r="AR1020" s="382">
        <v>837</v>
      </c>
      <c r="AS1020" s="382">
        <v>1092</v>
      </c>
      <c r="AT1020" s="382">
        <v>1051</v>
      </c>
      <c r="AU1020" s="362">
        <v>3801</v>
      </c>
      <c r="AV1020" s="363">
        <v>49847</v>
      </c>
      <c r="AW1020" s="364">
        <v>7.6253335205729536E-2</v>
      </c>
    </row>
    <row r="1021" spans="1:49" ht="14.25" customHeight="1" x14ac:dyDescent="0.2">
      <c r="A1021" s="153">
        <v>1020</v>
      </c>
      <c r="B1021" s="153" t="str">
        <f t="shared" si="15"/>
        <v>CO-BOLProtection (General)</v>
      </c>
      <c r="C1021" s="343" t="s">
        <v>149</v>
      </c>
      <c r="D1021" s="344" t="s">
        <v>149</v>
      </c>
      <c r="E1021" s="344" t="s">
        <v>168</v>
      </c>
      <c r="F1021" s="344" t="s">
        <v>169</v>
      </c>
      <c r="G1021" s="344" t="s">
        <v>428</v>
      </c>
      <c r="H1021" s="212">
        <v>5332</v>
      </c>
      <c r="I1021" s="212">
        <v>4968</v>
      </c>
      <c r="J1021" s="212">
        <v>6875</v>
      </c>
      <c r="K1021" s="212">
        <v>5557</v>
      </c>
      <c r="L1021" s="346">
        <v>22732</v>
      </c>
      <c r="M1021" s="346">
        <v>149768</v>
      </c>
      <c r="N1021" s="236">
        <v>0.15178142193258906</v>
      </c>
      <c r="O1021" s="347">
        <v>3717</v>
      </c>
      <c r="P1021" s="347">
        <v>3365</v>
      </c>
      <c r="Q1021" s="347">
        <v>4501</v>
      </c>
      <c r="R1021" s="347">
        <v>3433</v>
      </c>
      <c r="S1021" s="348">
        <v>15016</v>
      </c>
      <c r="T1021" s="157">
        <v>90502</v>
      </c>
      <c r="U1021" s="349">
        <v>0.16591898521579634</v>
      </c>
      <c r="V1021" s="350"/>
      <c r="W1021" s="350"/>
      <c r="X1021" s="350"/>
      <c r="Y1021" s="350"/>
      <c r="Z1021" s="351">
        <v>0</v>
      </c>
      <c r="AA1021" s="352">
        <v>0</v>
      </c>
      <c r="AB1021" s="353" t="s">
        <v>527</v>
      </c>
      <c r="AC1021" s="354">
        <v>1316</v>
      </c>
      <c r="AD1021" s="354">
        <v>1192</v>
      </c>
      <c r="AE1021" s="354">
        <v>1594</v>
      </c>
      <c r="AF1021" s="354">
        <v>1216</v>
      </c>
      <c r="AG1021" s="355">
        <v>5318</v>
      </c>
      <c r="AH1021" s="167">
        <v>28110</v>
      </c>
      <c r="AI1021" s="373">
        <v>0.18918534329420136</v>
      </c>
      <c r="AJ1021" s="357"/>
      <c r="AK1021" s="357"/>
      <c r="AL1021" s="357"/>
      <c r="AM1021" s="357"/>
      <c r="AN1021" s="358">
        <v>0</v>
      </c>
      <c r="AO1021" s="359">
        <v>0</v>
      </c>
      <c r="AP1021" s="360" t="s">
        <v>527</v>
      </c>
      <c r="AQ1021" s="382">
        <v>299</v>
      </c>
      <c r="AR1021" s="382">
        <v>411</v>
      </c>
      <c r="AS1021" s="382">
        <v>780</v>
      </c>
      <c r="AT1021" s="382">
        <v>908</v>
      </c>
      <c r="AU1021" s="362">
        <v>2398</v>
      </c>
      <c r="AV1021" s="363">
        <v>31156</v>
      </c>
      <c r="AW1021" s="364">
        <v>7.6967518295031456E-2</v>
      </c>
    </row>
    <row r="1022" spans="1:49" ht="14.25" customHeight="1" x14ac:dyDescent="0.2">
      <c r="A1022" s="153">
        <v>1021</v>
      </c>
      <c r="B1022" s="153" t="str">
        <f t="shared" si="15"/>
        <v>CO-BOYProtection (General)</v>
      </c>
      <c r="C1022" s="343" t="s">
        <v>149</v>
      </c>
      <c r="D1022" s="344" t="s">
        <v>149</v>
      </c>
      <c r="E1022" s="344" t="s">
        <v>180</v>
      </c>
      <c r="F1022" s="344" t="s">
        <v>181</v>
      </c>
      <c r="G1022" s="344" t="s">
        <v>428</v>
      </c>
      <c r="H1022" s="212">
        <v>1633</v>
      </c>
      <c r="I1022" s="212">
        <v>1688</v>
      </c>
      <c r="J1022" s="212">
        <v>2522</v>
      </c>
      <c r="K1022" s="212">
        <v>2296</v>
      </c>
      <c r="L1022" s="346">
        <v>8139</v>
      </c>
      <c r="M1022" s="346">
        <v>50226</v>
      </c>
      <c r="N1022" s="236">
        <v>0.16204754509616534</v>
      </c>
      <c r="O1022" s="347">
        <v>1213</v>
      </c>
      <c r="P1022" s="347">
        <v>1124</v>
      </c>
      <c r="Q1022" s="347">
        <v>1888</v>
      </c>
      <c r="R1022" s="347">
        <v>1712</v>
      </c>
      <c r="S1022" s="348">
        <v>5937</v>
      </c>
      <c r="T1022" s="157">
        <v>35786</v>
      </c>
      <c r="U1022" s="349">
        <v>0.16590286704297771</v>
      </c>
      <c r="V1022" s="350"/>
      <c r="W1022" s="350"/>
      <c r="X1022" s="350"/>
      <c r="Y1022" s="350"/>
      <c r="Z1022" s="351">
        <v>0</v>
      </c>
      <c r="AA1022" s="352">
        <v>0</v>
      </c>
      <c r="AB1022" s="353" t="s">
        <v>527</v>
      </c>
      <c r="AC1022" s="354">
        <v>359</v>
      </c>
      <c r="AD1022" s="354">
        <v>333</v>
      </c>
      <c r="AE1022" s="354">
        <v>559</v>
      </c>
      <c r="AF1022" s="354">
        <v>507</v>
      </c>
      <c r="AG1022" s="355">
        <v>1758</v>
      </c>
      <c r="AH1022" s="167">
        <v>9288</v>
      </c>
      <c r="AI1022" s="373">
        <v>0.18927648578811371</v>
      </c>
      <c r="AJ1022" s="357"/>
      <c r="AK1022" s="357"/>
      <c r="AL1022" s="357"/>
      <c r="AM1022" s="357"/>
      <c r="AN1022" s="358">
        <v>0</v>
      </c>
      <c r="AO1022" s="359">
        <v>0</v>
      </c>
      <c r="AP1022" s="360" t="s">
        <v>527</v>
      </c>
      <c r="AQ1022" s="382">
        <v>61</v>
      </c>
      <c r="AR1022" s="382">
        <v>231</v>
      </c>
      <c r="AS1022" s="382">
        <v>75</v>
      </c>
      <c r="AT1022" s="382">
        <v>77</v>
      </c>
      <c r="AU1022" s="362">
        <v>444</v>
      </c>
      <c r="AV1022" s="363">
        <v>5152</v>
      </c>
      <c r="AW1022" s="364">
        <v>8.6180124223602481E-2</v>
      </c>
    </row>
    <row r="1023" spans="1:49" ht="14.25" customHeight="1" x14ac:dyDescent="0.2">
      <c r="A1023" s="153">
        <v>1022</v>
      </c>
      <c r="B1023" s="153" t="str">
        <f t="shared" si="15"/>
        <v>CO-CALProtection (General)</v>
      </c>
      <c r="C1023" s="343" t="s">
        <v>149</v>
      </c>
      <c r="D1023" s="344" t="s">
        <v>149</v>
      </c>
      <c r="E1023" s="344" t="s">
        <v>194</v>
      </c>
      <c r="F1023" s="344" t="s">
        <v>195</v>
      </c>
      <c r="G1023" s="344" t="s">
        <v>428</v>
      </c>
      <c r="H1023" s="212">
        <v>706</v>
      </c>
      <c r="I1023" s="212">
        <v>719</v>
      </c>
      <c r="J1023" s="212">
        <v>1515</v>
      </c>
      <c r="K1023" s="212">
        <v>1460</v>
      </c>
      <c r="L1023" s="346">
        <v>4400</v>
      </c>
      <c r="M1023" s="346">
        <v>26963</v>
      </c>
      <c r="N1023" s="236">
        <v>0.16318658902941066</v>
      </c>
      <c r="O1023" s="347">
        <v>486</v>
      </c>
      <c r="P1023" s="347">
        <v>481</v>
      </c>
      <c r="Q1023" s="347">
        <v>981</v>
      </c>
      <c r="R1023" s="347">
        <v>1021</v>
      </c>
      <c r="S1023" s="348">
        <v>2969</v>
      </c>
      <c r="T1023" s="157">
        <v>17892</v>
      </c>
      <c r="U1023" s="349">
        <v>0.16594008495416945</v>
      </c>
      <c r="V1023" s="350"/>
      <c r="W1023" s="350"/>
      <c r="X1023" s="350"/>
      <c r="Y1023" s="350"/>
      <c r="Z1023" s="351">
        <v>0</v>
      </c>
      <c r="AA1023" s="352">
        <v>0</v>
      </c>
      <c r="AB1023" s="353" t="s">
        <v>527</v>
      </c>
      <c r="AC1023" s="354">
        <v>188</v>
      </c>
      <c r="AD1023" s="354">
        <v>186</v>
      </c>
      <c r="AE1023" s="354">
        <v>379</v>
      </c>
      <c r="AF1023" s="354">
        <v>395</v>
      </c>
      <c r="AG1023" s="355">
        <v>1148</v>
      </c>
      <c r="AH1023" s="167">
        <v>6073</v>
      </c>
      <c r="AI1023" s="373">
        <v>0.18903342664251604</v>
      </c>
      <c r="AJ1023" s="357"/>
      <c r="AK1023" s="357"/>
      <c r="AL1023" s="357"/>
      <c r="AM1023" s="357"/>
      <c r="AN1023" s="358">
        <v>0</v>
      </c>
      <c r="AO1023" s="359">
        <v>0</v>
      </c>
      <c r="AP1023" s="360" t="s">
        <v>527</v>
      </c>
      <c r="AQ1023" s="382">
        <v>32</v>
      </c>
      <c r="AR1023" s="382">
        <v>52</v>
      </c>
      <c r="AS1023" s="382">
        <v>155</v>
      </c>
      <c r="AT1023" s="382">
        <v>44</v>
      </c>
      <c r="AU1023" s="362">
        <v>283</v>
      </c>
      <c r="AV1023" s="363">
        <v>2998</v>
      </c>
      <c r="AW1023" s="364">
        <v>9.4396264176117406E-2</v>
      </c>
    </row>
    <row r="1024" spans="1:49" ht="14.25" customHeight="1" x14ac:dyDescent="0.2">
      <c r="A1024" s="153">
        <v>1023</v>
      </c>
      <c r="B1024" s="153" t="str">
        <f t="shared" si="15"/>
        <v>CO-CAQProtection (General)</v>
      </c>
      <c r="C1024" s="343" t="s">
        <v>149</v>
      </c>
      <c r="D1024" s="344" t="s">
        <v>149</v>
      </c>
      <c r="E1024" s="344" t="s">
        <v>207</v>
      </c>
      <c r="F1024" s="344" t="s">
        <v>208</v>
      </c>
      <c r="G1024" s="344" t="s">
        <v>428</v>
      </c>
      <c r="H1024" s="212">
        <v>0</v>
      </c>
      <c r="I1024" s="212">
        <v>0</v>
      </c>
      <c r="J1024" s="212">
        <v>0</v>
      </c>
      <c r="K1024" s="212">
        <v>0</v>
      </c>
      <c r="L1024" s="346">
        <v>0</v>
      </c>
      <c r="M1024" s="346">
        <v>4770</v>
      </c>
      <c r="N1024" s="236">
        <v>0</v>
      </c>
      <c r="O1024" s="347">
        <v>0</v>
      </c>
      <c r="P1024" s="347">
        <v>0</v>
      </c>
      <c r="Q1024" s="347">
        <v>0</v>
      </c>
      <c r="R1024" s="347">
        <v>0</v>
      </c>
      <c r="S1024" s="348">
        <v>0</v>
      </c>
      <c r="T1024" s="157">
        <v>2704</v>
      </c>
      <c r="U1024" s="349">
        <v>0</v>
      </c>
      <c r="V1024" s="350"/>
      <c r="W1024" s="350"/>
      <c r="X1024" s="350"/>
      <c r="Y1024" s="350"/>
      <c r="Z1024" s="351">
        <v>0</v>
      </c>
      <c r="AA1024" s="352">
        <v>0</v>
      </c>
      <c r="AB1024" s="353" t="s">
        <v>527</v>
      </c>
      <c r="AC1024" s="354">
        <v>0</v>
      </c>
      <c r="AD1024" s="354">
        <v>0</v>
      </c>
      <c r="AE1024" s="354">
        <v>0</v>
      </c>
      <c r="AF1024" s="354">
        <v>0</v>
      </c>
      <c r="AG1024" s="355">
        <v>0</v>
      </c>
      <c r="AH1024" s="167">
        <v>841</v>
      </c>
      <c r="AI1024" s="373">
        <v>0</v>
      </c>
      <c r="AJ1024" s="357"/>
      <c r="AK1024" s="357"/>
      <c r="AL1024" s="357"/>
      <c r="AM1024" s="357"/>
      <c r="AN1024" s="358">
        <v>0</v>
      </c>
      <c r="AO1024" s="359">
        <v>0</v>
      </c>
      <c r="AP1024" s="360" t="s">
        <v>527</v>
      </c>
      <c r="AQ1024" s="382"/>
      <c r="AR1024" s="382"/>
      <c r="AS1024" s="382"/>
      <c r="AT1024" s="382"/>
      <c r="AU1024" s="362">
        <v>0</v>
      </c>
      <c r="AV1024" s="363">
        <v>1225</v>
      </c>
      <c r="AW1024" s="364">
        <v>0</v>
      </c>
    </row>
    <row r="1025" spans="1:49" ht="14.25" customHeight="1" x14ac:dyDescent="0.2">
      <c r="A1025" s="153">
        <v>1024</v>
      </c>
      <c r="B1025" s="153" t="str">
        <f t="shared" si="15"/>
        <v>CO-CASProtection (General)</v>
      </c>
      <c r="C1025" s="343" t="s">
        <v>149</v>
      </c>
      <c r="D1025" s="344" t="s">
        <v>149</v>
      </c>
      <c r="E1025" s="344" t="s">
        <v>176</v>
      </c>
      <c r="F1025" s="344" t="s">
        <v>177</v>
      </c>
      <c r="G1025" s="344" t="s">
        <v>428</v>
      </c>
      <c r="H1025" s="212">
        <v>542</v>
      </c>
      <c r="I1025" s="212">
        <v>631</v>
      </c>
      <c r="J1025" s="212">
        <v>1352</v>
      </c>
      <c r="K1025" s="212">
        <v>1014</v>
      </c>
      <c r="L1025" s="346">
        <v>3539</v>
      </c>
      <c r="M1025" s="346">
        <v>17846</v>
      </c>
      <c r="N1025" s="236">
        <v>0.19830774403227613</v>
      </c>
      <c r="O1025" s="347">
        <v>379</v>
      </c>
      <c r="P1025" s="347">
        <v>447</v>
      </c>
      <c r="Q1025" s="347">
        <v>951</v>
      </c>
      <c r="R1025" s="347">
        <v>709</v>
      </c>
      <c r="S1025" s="348">
        <v>2486</v>
      </c>
      <c r="T1025" s="157">
        <v>12275</v>
      </c>
      <c r="U1025" s="349">
        <v>0.20252545824847251</v>
      </c>
      <c r="V1025" s="350"/>
      <c r="W1025" s="350"/>
      <c r="X1025" s="350"/>
      <c r="Y1025" s="350"/>
      <c r="Z1025" s="351">
        <v>0</v>
      </c>
      <c r="AA1025" s="352">
        <v>0</v>
      </c>
      <c r="AB1025" s="353" t="s">
        <v>527</v>
      </c>
      <c r="AC1025" s="354">
        <v>130</v>
      </c>
      <c r="AD1025" s="354">
        <v>153</v>
      </c>
      <c r="AE1025" s="354">
        <v>325</v>
      </c>
      <c r="AF1025" s="354">
        <v>243</v>
      </c>
      <c r="AG1025" s="355">
        <v>851</v>
      </c>
      <c r="AH1025" s="167">
        <v>3654</v>
      </c>
      <c r="AI1025" s="373">
        <v>0.23289545703338807</v>
      </c>
      <c r="AJ1025" s="357"/>
      <c r="AK1025" s="357"/>
      <c r="AL1025" s="357"/>
      <c r="AM1025" s="357"/>
      <c r="AN1025" s="358">
        <v>0</v>
      </c>
      <c r="AO1025" s="359">
        <v>0</v>
      </c>
      <c r="AP1025" s="360" t="s">
        <v>527</v>
      </c>
      <c r="AQ1025" s="382">
        <v>33</v>
      </c>
      <c r="AR1025" s="382">
        <v>31</v>
      </c>
      <c r="AS1025" s="382">
        <v>76</v>
      </c>
      <c r="AT1025" s="382">
        <v>62</v>
      </c>
      <c r="AU1025" s="362">
        <v>202</v>
      </c>
      <c r="AV1025" s="363">
        <v>1917</v>
      </c>
      <c r="AW1025" s="364">
        <v>0.10537297861241524</v>
      </c>
    </row>
    <row r="1026" spans="1:49" ht="14.25" customHeight="1" x14ac:dyDescent="0.2">
      <c r="A1026" s="153">
        <v>1025</v>
      </c>
      <c r="B1026" s="153" t="str">
        <f t="shared" si="15"/>
        <v>CO-CAUProtection (General)</v>
      </c>
      <c r="C1026" s="343" t="s">
        <v>149</v>
      </c>
      <c r="D1026" s="344" t="s">
        <v>149</v>
      </c>
      <c r="E1026" s="344" t="s">
        <v>190</v>
      </c>
      <c r="F1026" s="344" t="s">
        <v>191</v>
      </c>
      <c r="G1026" s="344" t="s">
        <v>428</v>
      </c>
      <c r="H1026" s="212">
        <v>799</v>
      </c>
      <c r="I1026" s="212">
        <v>952</v>
      </c>
      <c r="J1026" s="212">
        <v>1656</v>
      </c>
      <c r="K1026" s="212">
        <v>2188</v>
      </c>
      <c r="L1026" s="346">
        <v>5595</v>
      </c>
      <c r="M1026" s="346">
        <v>33188</v>
      </c>
      <c r="N1026" s="236">
        <v>0.16858503073400025</v>
      </c>
      <c r="O1026" s="347">
        <v>596</v>
      </c>
      <c r="P1026" s="347">
        <v>717</v>
      </c>
      <c r="Q1026" s="347">
        <v>1228</v>
      </c>
      <c r="R1026" s="347">
        <v>1601</v>
      </c>
      <c r="S1026" s="348">
        <v>4142</v>
      </c>
      <c r="T1026" s="157">
        <v>24966</v>
      </c>
      <c r="U1026" s="349">
        <v>0.16590563165905631</v>
      </c>
      <c r="V1026" s="350"/>
      <c r="W1026" s="350"/>
      <c r="X1026" s="350"/>
      <c r="Y1026" s="350"/>
      <c r="Z1026" s="351">
        <v>0</v>
      </c>
      <c r="AA1026" s="352">
        <v>0</v>
      </c>
      <c r="AB1026" s="353" t="s">
        <v>527</v>
      </c>
      <c r="AC1026" s="354">
        <v>185</v>
      </c>
      <c r="AD1026" s="354">
        <v>223</v>
      </c>
      <c r="AE1026" s="354">
        <v>382</v>
      </c>
      <c r="AF1026" s="354">
        <v>497</v>
      </c>
      <c r="AG1026" s="355">
        <v>1287</v>
      </c>
      <c r="AH1026" s="167">
        <v>6801</v>
      </c>
      <c r="AI1026" s="373">
        <v>0.18923687692986327</v>
      </c>
      <c r="AJ1026" s="357"/>
      <c r="AK1026" s="357"/>
      <c r="AL1026" s="357"/>
      <c r="AM1026" s="357"/>
      <c r="AN1026" s="358">
        <v>0</v>
      </c>
      <c r="AO1026" s="359">
        <v>0</v>
      </c>
      <c r="AP1026" s="360" t="s">
        <v>527</v>
      </c>
      <c r="AQ1026" s="382">
        <v>18</v>
      </c>
      <c r="AR1026" s="382">
        <v>12</v>
      </c>
      <c r="AS1026" s="382">
        <v>46</v>
      </c>
      <c r="AT1026" s="382">
        <v>90</v>
      </c>
      <c r="AU1026" s="362">
        <v>166</v>
      </c>
      <c r="AV1026" s="363">
        <v>1421</v>
      </c>
      <c r="AW1026" s="364">
        <v>0.11681914144968332</v>
      </c>
    </row>
    <row r="1027" spans="1:49" ht="14.25" customHeight="1" x14ac:dyDescent="0.2">
      <c r="A1027" s="153">
        <v>1026</v>
      </c>
      <c r="B1027" s="153" t="str">
        <f t="shared" si="15"/>
        <v>CO-CESProtection (General)</v>
      </c>
      <c r="C1027" s="343" t="s">
        <v>149</v>
      </c>
      <c r="D1027" s="344" t="s">
        <v>149</v>
      </c>
      <c r="E1027" s="344" t="s">
        <v>170</v>
      </c>
      <c r="F1027" s="344" t="s">
        <v>171</v>
      </c>
      <c r="G1027" s="344" t="s">
        <v>428</v>
      </c>
      <c r="H1027" s="212">
        <v>4042</v>
      </c>
      <c r="I1027" s="212">
        <v>3804</v>
      </c>
      <c r="J1027" s="212">
        <v>6226</v>
      </c>
      <c r="K1027" s="212">
        <v>4817</v>
      </c>
      <c r="L1027" s="346">
        <v>18889</v>
      </c>
      <c r="M1027" s="346">
        <v>120810</v>
      </c>
      <c r="N1027" s="236">
        <v>0.15635295091465939</v>
      </c>
      <c r="O1027" s="347">
        <v>2868</v>
      </c>
      <c r="P1027" s="347">
        <v>2691</v>
      </c>
      <c r="Q1027" s="347">
        <v>4366</v>
      </c>
      <c r="R1027" s="347">
        <v>3228</v>
      </c>
      <c r="S1027" s="348">
        <v>13153</v>
      </c>
      <c r="T1027" s="157">
        <v>79267</v>
      </c>
      <c r="U1027" s="349">
        <v>0.16593285982817566</v>
      </c>
      <c r="V1027" s="350"/>
      <c r="W1027" s="350"/>
      <c r="X1027" s="350"/>
      <c r="Y1027" s="350"/>
      <c r="Z1027" s="351">
        <v>0</v>
      </c>
      <c r="AA1027" s="352">
        <v>0</v>
      </c>
      <c r="AB1027" s="353" t="s">
        <v>527</v>
      </c>
      <c r="AC1027" s="354">
        <v>925</v>
      </c>
      <c r="AD1027" s="354">
        <v>868</v>
      </c>
      <c r="AE1027" s="354">
        <v>1408</v>
      </c>
      <c r="AF1027" s="354">
        <v>1041</v>
      </c>
      <c r="AG1027" s="355">
        <v>4242</v>
      </c>
      <c r="AH1027" s="167">
        <v>22428</v>
      </c>
      <c r="AI1027" s="373">
        <v>0.18913857677902621</v>
      </c>
      <c r="AJ1027" s="357"/>
      <c r="AK1027" s="357"/>
      <c r="AL1027" s="357"/>
      <c r="AM1027" s="357"/>
      <c r="AN1027" s="358">
        <v>0</v>
      </c>
      <c r="AO1027" s="359">
        <v>0</v>
      </c>
      <c r="AP1027" s="360" t="s">
        <v>527</v>
      </c>
      <c r="AQ1027" s="382">
        <v>249</v>
      </c>
      <c r="AR1027" s="382">
        <v>245</v>
      </c>
      <c r="AS1027" s="382">
        <v>452</v>
      </c>
      <c r="AT1027" s="382">
        <v>548</v>
      </c>
      <c r="AU1027" s="362">
        <v>1494</v>
      </c>
      <c r="AV1027" s="363">
        <v>19115</v>
      </c>
      <c r="AW1027" s="364">
        <v>7.815851425582003E-2</v>
      </c>
    </row>
    <row r="1028" spans="1:49" ht="14.25" customHeight="1" x14ac:dyDescent="0.2">
      <c r="A1028" s="153">
        <v>1027</v>
      </c>
      <c r="B1028" s="153" t="str">
        <f t="shared" si="15"/>
        <v>CO-CHOProtection (General)</v>
      </c>
      <c r="C1028" s="343" t="s">
        <v>149</v>
      </c>
      <c r="D1028" s="344" t="s">
        <v>149</v>
      </c>
      <c r="E1028" s="344" t="s">
        <v>205</v>
      </c>
      <c r="F1028" s="344" t="s">
        <v>206</v>
      </c>
      <c r="G1028" s="344" t="s">
        <v>428</v>
      </c>
      <c r="H1028" s="212">
        <v>297</v>
      </c>
      <c r="I1028" s="212">
        <v>160</v>
      </c>
      <c r="J1028" s="212">
        <v>336</v>
      </c>
      <c r="K1028" s="212">
        <v>331</v>
      </c>
      <c r="L1028" s="346">
        <v>1124</v>
      </c>
      <c r="M1028" s="346">
        <v>6626</v>
      </c>
      <c r="N1028" s="236">
        <v>0.16963477210987021</v>
      </c>
      <c r="O1028" s="347">
        <v>193</v>
      </c>
      <c r="P1028" s="347">
        <v>119</v>
      </c>
      <c r="Q1028" s="347">
        <v>226</v>
      </c>
      <c r="R1028" s="347">
        <v>223</v>
      </c>
      <c r="S1028" s="348">
        <v>761</v>
      </c>
      <c r="T1028" s="157">
        <v>4578</v>
      </c>
      <c r="U1028" s="349">
        <v>0.16622979467016163</v>
      </c>
      <c r="V1028" s="350"/>
      <c r="W1028" s="350"/>
      <c r="X1028" s="350"/>
      <c r="Y1028" s="350"/>
      <c r="Z1028" s="351">
        <v>0</v>
      </c>
      <c r="AA1028" s="352">
        <v>0</v>
      </c>
      <c r="AB1028" s="353" t="s">
        <v>527</v>
      </c>
      <c r="AC1028" s="354">
        <v>67</v>
      </c>
      <c r="AD1028" s="354">
        <v>41</v>
      </c>
      <c r="AE1028" s="354">
        <v>78</v>
      </c>
      <c r="AF1028" s="354">
        <v>77</v>
      </c>
      <c r="AG1028" s="355">
        <v>263</v>
      </c>
      <c r="AH1028" s="167">
        <v>1395</v>
      </c>
      <c r="AI1028" s="373">
        <v>0.18853046594982079</v>
      </c>
      <c r="AJ1028" s="357"/>
      <c r="AK1028" s="357"/>
      <c r="AL1028" s="357"/>
      <c r="AM1028" s="357"/>
      <c r="AN1028" s="358">
        <v>0</v>
      </c>
      <c r="AO1028" s="359">
        <v>0</v>
      </c>
      <c r="AP1028" s="360" t="s">
        <v>527</v>
      </c>
      <c r="AQ1028" s="382">
        <v>37</v>
      </c>
      <c r="AR1028" s="382"/>
      <c r="AS1028" s="382">
        <v>32</v>
      </c>
      <c r="AT1028" s="382">
        <v>31</v>
      </c>
      <c r="AU1028" s="362">
        <v>100</v>
      </c>
      <c r="AV1028" s="363">
        <v>653</v>
      </c>
      <c r="AW1028" s="364">
        <v>0.15313935681470137</v>
      </c>
    </row>
    <row r="1029" spans="1:49" ht="14.25" customHeight="1" x14ac:dyDescent="0.2">
      <c r="A1029" s="153">
        <v>1028</v>
      </c>
      <c r="B1029" s="153" t="str">
        <f t="shared" si="15"/>
        <v>CO-CORProtection (General)</v>
      </c>
      <c r="C1029" s="343" t="s">
        <v>149</v>
      </c>
      <c r="D1029" s="344" t="s">
        <v>149</v>
      </c>
      <c r="E1029" s="344" t="s">
        <v>184</v>
      </c>
      <c r="F1029" s="344" t="s">
        <v>185</v>
      </c>
      <c r="G1029" s="344" t="s">
        <v>428</v>
      </c>
      <c r="H1029" s="212">
        <v>1324</v>
      </c>
      <c r="I1029" s="212">
        <v>1253</v>
      </c>
      <c r="J1029" s="212">
        <v>2048</v>
      </c>
      <c r="K1029" s="212">
        <v>1428</v>
      </c>
      <c r="L1029" s="346">
        <v>6053</v>
      </c>
      <c r="M1029" s="346">
        <v>43812</v>
      </c>
      <c r="N1029" s="236">
        <v>0.13815849538939104</v>
      </c>
      <c r="O1029" s="347">
        <v>873</v>
      </c>
      <c r="P1029" s="347">
        <v>668</v>
      </c>
      <c r="Q1029" s="347">
        <v>1070</v>
      </c>
      <c r="R1029" s="347">
        <v>841</v>
      </c>
      <c r="S1029" s="348">
        <v>3452</v>
      </c>
      <c r="T1029" s="157">
        <v>20806</v>
      </c>
      <c r="U1029" s="349">
        <v>0.16591367874651544</v>
      </c>
      <c r="V1029" s="350"/>
      <c r="W1029" s="350"/>
      <c r="X1029" s="350"/>
      <c r="Y1029" s="350"/>
      <c r="Z1029" s="351">
        <v>0</v>
      </c>
      <c r="AA1029" s="352">
        <v>0</v>
      </c>
      <c r="AB1029" s="353" t="s">
        <v>527</v>
      </c>
      <c r="AC1029" s="354">
        <v>342</v>
      </c>
      <c r="AD1029" s="354">
        <v>261</v>
      </c>
      <c r="AE1029" s="354">
        <v>419</v>
      </c>
      <c r="AF1029" s="354">
        <v>329</v>
      </c>
      <c r="AG1029" s="355">
        <v>1351</v>
      </c>
      <c r="AH1029" s="167">
        <v>7139</v>
      </c>
      <c r="AI1029" s="373">
        <v>0.18924219078302285</v>
      </c>
      <c r="AJ1029" s="357"/>
      <c r="AK1029" s="357"/>
      <c r="AL1029" s="357"/>
      <c r="AM1029" s="357"/>
      <c r="AN1029" s="358">
        <v>0</v>
      </c>
      <c r="AO1029" s="359">
        <v>0</v>
      </c>
      <c r="AP1029" s="360" t="s">
        <v>527</v>
      </c>
      <c r="AQ1029" s="382">
        <v>109</v>
      </c>
      <c r="AR1029" s="382">
        <v>324</v>
      </c>
      <c r="AS1029" s="382">
        <v>559</v>
      </c>
      <c r="AT1029" s="382">
        <v>258</v>
      </c>
      <c r="AU1029" s="362">
        <v>1250</v>
      </c>
      <c r="AV1029" s="363">
        <v>15867</v>
      </c>
      <c r="AW1029" s="364">
        <v>7.8779857566017519E-2</v>
      </c>
    </row>
    <row r="1030" spans="1:49" ht="14.25" customHeight="1" x14ac:dyDescent="0.2">
      <c r="A1030" s="153">
        <v>1029</v>
      </c>
      <c r="B1030" s="153" t="str">
        <f t="shared" si="15"/>
        <v>CO-CUNProtection (General)</v>
      </c>
      <c r="C1030" s="343" t="s">
        <v>149</v>
      </c>
      <c r="D1030" s="344" t="s">
        <v>149</v>
      </c>
      <c r="E1030" s="344" t="s">
        <v>162</v>
      </c>
      <c r="F1030" s="344" t="s">
        <v>163</v>
      </c>
      <c r="G1030" s="344" t="s">
        <v>428</v>
      </c>
      <c r="H1030" s="212">
        <v>5265</v>
      </c>
      <c r="I1030" s="212">
        <v>6363</v>
      </c>
      <c r="J1030" s="212">
        <v>13023</v>
      </c>
      <c r="K1030" s="212">
        <v>11831</v>
      </c>
      <c r="L1030" s="346">
        <v>36482</v>
      </c>
      <c r="M1030" s="346">
        <v>222485</v>
      </c>
      <c r="N1030" s="236">
        <v>0.1639750994449064</v>
      </c>
      <c r="O1030" s="347">
        <v>3545</v>
      </c>
      <c r="P1030" s="347">
        <v>4436</v>
      </c>
      <c r="Q1030" s="347">
        <v>9131</v>
      </c>
      <c r="R1030" s="347">
        <v>8295</v>
      </c>
      <c r="S1030" s="348">
        <v>25407</v>
      </c>
      <c r="T1030" s="157">
        <v>153126</v>
      </c>
      <c r="U1030" s="349">
        <v>0.16592218173269072</v>
      </c>
      <c r="V1030" s="350"/>
      <c r="W1030" s="350"/>
      <c r="X1030" s="350"/>
      <c r="Y1030" s="350"/>
      <c r="Z1030" s="351">
        <v>0</v>
      </c>
      <c r="AA1030" s="352">
        <v>0</v>
      </c>
      <c r="AB1030" s="353" t="s">
        <v>527</v>
      </c>
      <c r="AC1030" s="354">
        <v>1342</v>
      </c>
      <c r="AD1030" s="354">
        <v>1680</v>
      </c>
      <c r="AE1030" s="354">
        <v>3457</v>
      </c>
      <c r="AF1030" s="354">
        <v>3141</v>
      </c>
      <c r="AG1030" s="355">
        <v>9620</v>
      </c>
      <c r="AH1030" s="167">
        <v>50854</v>
      </c>
      <c r="AI1030" s="373">
        <v>0.18916899358949149</v>
      </c>
      <c r="AJ1030" s="357"/>
      <c r="AK1030" s="357"/>
      <c r="AL1030" s="357"/>
      <c r="AM1030" s="357"/>
      <c r="AN1030" s="358">
        <v>0</v>
      </c>
      <c r="AO1030" s="359">
        <v>0</v>
      </c>
      <c r="AP1030" s="360" t="s">
        <v>527</v>
      </c>
      <c r="AQ1030" s="382">
        <v>378</v>
      </c>
      <c r="AR1030" s="382">
        <v>247</v>
      </c>
      <c r="AS1030" s="382">
        <v>435</v>
      </c>
      <c r="AT1030" s="382">
        <v>395</v>
      </c>
      <c r="AU1030" s="362">
        <v>1455</v>
      </c>
      <c r="AV1030" s="363">
        <v>18505</v>
      </c>
      <c r="AW1030" s="364">
        <v>7.8627398000540388E-2</v>
      </c>
    </row>
    <row r="1031" spans="1:49" ht="14.25" customHeight="1" x14ac:dyDescent="0.2">
      <c r="A1031" s="153">
        <v>1030</v>
      </c>
      <c r="B1031" s="153" t="str">
        <f t="shared" si="15"/>
        <v>CO-GUAProtection (General)</v>
      </c>
      <c r="C1031" s="343" t="s">
        <v>149</v>
      </c>
      <c r="D1031" s="344" t="s">
        <v>149</v>
      </c>
      <c r="E1031" s="344" t="s">
        <v>196</v>
      </c>
      <c r="F1031" s="344" t="s">
        <v>197</v>
      </c>
      <c r="G1031" s="344" t="s">
        <v>428</v>
      </c>
      <c r="H1031" s="212">
        <v>124</v>
      </c>
      <c r="I1031" s="212">
        <v>153</v>
      </c>
      <c r="J1031" s="212">
        <v>279</v>
      </c>
      <c r="K1031" s="212">
        <v>235</v>
      </c>
      <c r="L1031" s="346">
        <v>791</v>
      </c>
      <c r="M1031" s="346">
        <v>4486</v>
      </c>
      <c r="N1031" s="236">
        <v>0.17632634864021399</v>
      </c>
      <c r="O1031" s="347">
        <v>87</v>
      </c>
      <c r="P1031" s="347">
        <v>109</v>
      </c>
      <c r="Q1031" s="347">
        <v>194</v>
      </c>
      <c r="R1031" s="347">
        <v>161</v>
      </c>
      <c r="S1031" s="348">
        <v>551</v>
      </c>
      <c r="T1031" s="157">
        <v>3329</v>
      </c>
      <c r="U1031" s="349">
        <v>0.16551516972063682</v>
      </c>
      <c r="V1031" s="350"/>
      <c r="W1031" s="350"/>
      <c r="X1031" s="350"/>
      <c r="Y1031" s="350"/>
      <c r="Z1031" s="351">
        <v>0</v>
      </c>
      <c r="AA1031" s="352">
        <v>0</v>
      </c>
      <c r="AB1031" s="353" t="s">
        <v>527</v>
      </c>
      <c r="AC1031" s="354">
        <v>25</v>
      </c>
      <c r="AD1031" s="354">
        <v>31</v>
      </c>
      <c r="AE1031" s="354">
        <v>55</v>
      </c>
      <c r="AF1031" s="354">
        <v>46</v>
      </c>
      <c r="AG1031" s="355">
        <v>157</v>
      </c>
      <c r="AH1031" s="167">
        <v>827</v>
      </c>
      <c r="AI1031" s="373">
        <v>0.18984280532043532</v>
      </c>
      <c r="AJ1031" s="357"/>
      <c r="AK1031" s="357"/>
      <c r="AL1031" s="357"/>
      <c r="AM1031" s="357"/>
      <c r="AN1031" s="358">
        <v>0</v>
      </c>
      <c r="AO1031" s="359">
        <v>0</v>
      </c>
      <c r="AP1031" s="360" t="s">
        <v>527</v>
      </c>
      <c r="AQ1031" s="382">
        <v>12</v>
      </c>
      <c r="AR1031" s="382">
        <v>13</v>
      </c>
      <c r="AS1031" s="382">
        <v>30</v>
      </c>
      <c r="AT1031" s="382">
        <v>28</v>
      </c>
      <c r="AU1031" s="362">
        <v>83</v>
      </c>
      <c r="AV1031" s="363">
        <v>330</v>
      </c>
      <c r="AW1031" s="364">
        <v>0.25151515151515152</v>
      </c>
    </row>
    <row r="1032" spans="1:49" ht="14.25" customHeight="1" x14ac:dyDescent="0.2">
      <c r="A1032" s="153">
        <v>1031</v>
      </c>
      <c r="B1032" s="153" t="str">
        <f t="shared" si="15"/>
        <v>CO-GUVProtection (General)</v>
      </c>
      <c r="C1032" s="343" t="s">
        <v>149</v>
      </c>
      <c r="D1032" s="344" t="s">
        <v>149</v>
      </c>
      <c r="E1032" s="344" t="s">
        <v>209</v>
      </c>
      <c r="F1032" s="344" t="s">
        <v>210</v>
      </c>
      <c r="G1032" s="344" t="s">
        <v>428</v>
      </c>
      <c r="H1032" s="212">
        <v>84</v>
      </c>
      <c r="I1032" s="212">
        <v>76</v>
      </c>
      <c r="J1032" s="212">
        <v>150</v>
      </c>
      <c r="K1032" s="212">
        <v>129</v>
      </c>
      <c r="L1032" s="346">
        <v>439</v>
      </c>
      <c r="M1032" s="346">
        <v>2415</v>
      </c>
      <c r="N1032" s="236">
        <v>0.18178053830227744</v>
      </c>
      <c r="O1032" s="347">
        <v>56</v>
      </c>
      <c r="P1032" s="347">
        <v>49</v>
      </c>
      <c r="Q1032" s="347">
        <v>93</v>
      </c>
      <c r="R1032" s="347">
        <v>78</v>
      </c>
      <c r="S1032" s="348">
        <v>276</v>
      </c>
      <c r="T1032" s="157">
        <v>1664</v>
      </c>
      <c r="U1032" s="349">
        <v>0.16586538461538461</v>
      </c>
      <c r="V1032" s="350"/>
      <c r="W1032" s="350"/>
      <c r="X1032" s="350"/>
      <c r="Y1032" s="350"/>
      <c r="Z1032" s="351">
        <v>0</v>
      </c>
      <c r="AA1032" s="352">
        <v>0</v>
      </c>
      <c r="AB1032" s="353" t="s">
        <v>527</v>
      </c>
      <c r="AC1032" s="354">
        <v>16</v>
      </c>
      <c r="AD1032" s="354">
        <v>14</v>
      </c>
      <c r="AE1032" s="354">
        <v>27</v>
      </c>
      <c r="AF1032" s="354">
        <v>23</v>
      </c>
      <c r="AG1032" s="355">
        <v>80</v>
      </c>
      <c r="AH1032" s="167">
        <v>427</v>
      </c>
      <c r="AI1032" s="373">
        <v>0.18735362997658081</v>
      </c>
      <c r="AJ1032" s="357"/>
      <c r="AK1032" s="357"/>
      <c r="AL1032" s="357"/>
      <c r="AM1032" s="357"/>
      <c r="AN1032" s="358">
        <v>0</v>
      </c>
      <c r="AO1032" s="359">
        <v>0</v>
      </c>
      <c r="AP1032" s="360" t="s">
        <v>527</v>
      </c>
      <c r="AQ1032" s="382">
        <v>12</v>
      </c>
      <c r="AR1032" s="382">
        <v>13</v>
      </c>
      <c r="AS1032" s="382">
        <v>30</v>
      </c>
      <c r="AT1032" s="382">
        <v>28</v>
      </c>
      <c r="AU1032" s="362">
        <v>83</v>
      </c>
      <c r="AV1032" s="363">
        <v>324</v>
      </c>
      <c r="AW1032" s="364">
        <v>0.25617283950617287</v>
      </c>
    </row>
    <row r="1033" spans="1:49" ht="14.25" customHeight="1" x14ac:dyDescent="0.2">
      <c r="A1033" s="153">
        <v>1032</v>
      </c>
      <c r="B1033" s="153" t="str">
        <f t="shared" si="15"/>
        <v>CO-HUIProtection (General)</v>
      </c>
      <c r="C1033" s="343" t="s">
        <v>149</v>
      </c>
      <c r="D1033" s="344" t="s">
        <v>149</v>
      </c>
      <c r="E1033" s="344" t="s">
        <v>198</v>
      </c>
      <c r="F1033" s="344" t="s">
        <v>199</v>
      </c>
      <c r="G1033" s="344" t="s">
        <v>428</v>
      </c>
      <c r="H1033" s="212">
        <v>934</v>
      </c>
      <c r="I1033" s="212">
        <v>1063</v>
      </c>
      <c r="J1033" s="212">
        <v>1388</v>
      </c>
      <c r="K1033" s="212">
        <v>1469</v>
      </c>
      <c r="L1033" s="346">
        <v>4854</v>
      </c>
      <c r="M1033" s="346">
        <v>29009</v>
      </c>
      <c r="N1033" s="236">
        <v>0.16732738115757179</v>
      </c>
      <c r="O1033" s="347">
        <v>708</v>
      </c>
      <c r="P1033" s="347">
        <v>788</v>
      </c>
      <c r="Q1033" s="347">
        <v>1029</v>
      </c>
      <c r="R1033" s="347">
        <v>1066</v>
      </c>
      <c r="S1033" s="348">
        <v>3591</v>
      </c>
      <c r="T1033" s="157">
        <v>21637</v>
      </c>
      <c r="U1033" s="349">
        <v>0.16596570689097379</v>
      </c>
      <c r="V1033" s="350"/>
      <c r="W1033" s="350"/>
      <c r="X1033" s="350"/>
      <c r="Y1033" s="350"/>
      <c r="Z1033" s="351">
        <v>0</v>
      </c>
      <c r="AA1033" s="352">
        <v>0</v>
      </c>
      <c r="AB1033" s="353" t="s">
        <v>527</v>
      </c>
      <c r="AC1033" s="354">
        <v>213</v>
      </c>
      <c r="AD1033" s="354">
        <v>237</v>
      </c>
      <c r="AE1033" s="354">
        <v>310</v>
      </c>
      <c r="AF1033" s="354">
        <v>321</v>
      </c>
      <c r="AG1033" s="355">
        <v>1081</v>
      </c>
      <c r="AH1033" s="167">
        <v>5719</v>
      </c>
      <c r="AI1033" s="373">
        <v>0.18901905927609722</v>
      </c>
      <c r="AJ1033" s="357"/>
      <c r="AK1033" s="357"/>
      <c r="AL1033" s="357"/>
      <c r="AM1033" s="357"/>
      <c r="AN1033" s="358">
        <v>0</v>
      </c>
      <c r="AO1033" s="359">
        <v>0</v>
      </c>
      <c r="AP1033" s="360" t="s">
        <v>527</v>
      </c>
      <c r="AQ1033" s="382">
        <v>13</v>
      </c>
      <c r="AR1033" s="382">
        <v>38</v>
      </c>
      <c r="AS1033" s="382">
        <v>49</v>
      </c>
      <c r="AT1033" s="382">
        <v>82</v>
      </c>
      <c r="AU1033" s="362">
        <v>182</v>
      </c>
      <c r="AV1033" s="363">
        <v>1653</v>
      </c>
      <c r="AW1033" s="364">
        <v>0.11010284331518451</v>
      </c>
    </row>
    <row r="1034" spans="1:49" ht="14.25" customHeight="1" x14ac:dyDescent="0.2">
      <c r="A1034" s="153">
        <v>1033</v>
      </c>
      <c r="B1034" s="153" t="str">
        <f t="shared" si="15"/>
        <v>CO-LAGProtection (General)</v>
      </c>
      <c r="C1034" s="343" t="s">
        <v>149</v>
      </c>
      <c r="D1034" s="344" t="s">
        <v>149</v>
      </c>
      <c r="E1034" s="344" t="s">
        <v>158</v>
      </c>
      <c r="F1034" s="344" t="s">
        <v>159</v>
      </c>
      <c r="G1034" s="344" t="s">
        <v>428</v>
      </c>
      <c r="H1034" s="212">
        <v>11995</v>
      </c>
      <c r="I1034" s="212">
        <v>12431</v>
      </c>
      <c r="J1034" s="212">
        <v>33787</v>
      </c>
      <c r="K1034" s="212">
        <v>15077</v>
      </c>
      <c r="L1034" s="346">
        <v>73290</v>
      </c>
      <c r="M1034" s="346">
        <v>384016</v>
      </c>
      <c r="N1034" s="236">
        <v>0.19085142285738094</v>
      </c>
      <c r="O1034" s="347">
        <v>3888</v>
      </c>
      <c r="P1034" s="347">
        <v>4183</v>
      </c>
      <c r="Q1034" s="347">
        <v>6331</v>
      </c>
      <c r="R1034" s="347">
        <v>4963</v>
      </c>
      <c r="S1034" s="348">
        <v>19365</v>
      </c>
      <c r="T1034" s="157">
        <v>98616</v>
      </c>
      <c r="U1034" s="349">
        <v>0.19636772937454369</v>
      </c>
      <c r="V1034" s="350"/>
      <c r="W1034" s="350"/>
      <c r="X1034" s="350"/>
      <c r="Y1034" s="350"/>
      <c r="Z1034" s="351">
        <v>0</v>
      </c>
      <c r="AA1034" s="352">
        <v>0</v>
      </c>
      <c r="AB1034" s="353" t="s">
        <v>527</v>
      </c>
      <c r="AC1034" s="354">
        <v>1263</v>
      </c>
      <c r="AD1034" s="354">
        <v>1372</v>
      </c>
      <c r="AE1034" s="354">
        <v>2049</v>
      </c>
      <c r="AF1034" s="354">
        <v>1599</v>
      </c>
      <c r="AG1034" s="355">
        <v>6283</v>
      </c>
      <c r="AH1034" s="167">
        <v>26942</v>
      </c>
      <c r="AI1034" s="373">
        <v>0.23320466186623115</v>
      </c>
      <c r="AJ1034" s="357">
        <v>6461</v>
      </c>
      <c r="AK1034" s="357">
        <v>6461</v>
      </c>
      <c r="AL1034" s="357">
        <v>24506</v>
      </c>
      <c r="AM1034" s="357">
        <v>7686</v>
      </c>
      <c r="AN1034" s="358">
        <v>45114</v>
      </c>
      <c r="AO1034" s="359">
        <v>225562</v>
      </c>
      <c r="AP1034" s="360">
        <v>0.20000709339339073</v>
      </c>
      <c r="AQ1034" s="382">
        <v>383</v>
      </c>
      <c r="AR1034" s="382">
        <v>415</v>
      </c>
      <c r="AS1034" s="382">
        <v>901</v>
      </c>
      <c r="AT1034" s="382">
        <v>829</v>
      </c>
      <c r="AU1034" s="362">
        <v>2528</v>
      </c>
      <c r="AV1034" s="363">
        <v>32896</v>
      </c>
      <c r="AW1034" s="364">
        <v>7.6848249027237359E-2</v>
      </c>
    </row>
    <row r="1035" spans="1:49" ht="14.25" customHeight="1" x14ac:dyDescent="0.2">
      <c r="A1035" s="153">
        <v>1034</v>
      </c>
      <c r="B1035" s="153" t="str">
        <f t="shared" si="15"/>
        <v>CO-MAGProtection (General)</v>
      </c>
      <c r="C1035" s="343" t="s">
        <v>149</v>
      </c>
      <c r="D1035" s="344" t="s">
        <v>149</v>
      </c>
      <c r="E1035" s="344" t="s">
        <v>166</v>
      </c>
      <c r="F1035" s="344" t="s">
        <v>167</v>
      </c>
      <c r="G1035" s="344" t="s">
        <v>428</v>
      </c>
      <c r="H1035" s="212">
        <v>3325</v>
      </c>
      <c r="I1035" s="212">
        <v>4287</v>
      </c>
      <c r="J1035" s="212">
        <v>6135</v>
      </c>
      <c r="K1035" s="212">
        <v>5088</v>
      </c>
      <c r="L1035" s="346">
        <v>18835</v>
      </c>
      <c r="M1035" s="346">
        <v>119739</v>
      </c>
      <c r="N1035" s="236">
        <v>0.15730046183783061</v>
      </c>
      <c r="O1035" s="347">
        <v>2357</v>
      </c>
      <c r="P1035" s="347">
        <v>3013</v>
      </c>
      <c r="Q1035" s="347">
        <v>4357</v>
      </c>
      <c r="R1035" s="347">
        <v>3563</v>
      </c>
      <c r="S1035" s="348">
        <v>13290</v>
      </c>
      <c r="T1035" s="157">
        <v>80100</v>
      </c>
      <c r="U1035" s="349">
        <v>0.16591760299625469</v>
      </c>
      <c r="V1035" s="350"/>
      <c r="W1035" s="350"/>
      <c r="X1035" s="350"/>
      <c r="Y1035" s="350"/>
      <c r="Z1035" s="351">
        <v>0</v>
      </c>
      <c r="AA1035" s="352">
        <v>0</v>
      </c>
      <c r="AB1035" s="353" t="s">
        <v>527</v>
      </c>
      <c r="AC1035" s="354">
        <v>739</v>
      </c>
      <c r="AD1035" s="354">
        <v>944</v>
      </c>
      <c r="AE1035" s="354">
        <v>1365</v>
      </c>
      <c r="AF1035" s="354">
        <v>1116</v>
      </c>
      <c r="AG1035" s="355">
        <v>4164</v>
      </c>
      <c r="AH1035" s="167">
        <v>22011</v>
      </c>
      <c r="AI1035" s="373">
        <v>0.18917813820362547</v>
      </c>
      <c r="AJ1035" s="357"/>
      <c r="AK1035" s="357"/>
      <c r="AL1035" s="357"/>
      <c r="AM1035" s="357"/>
      <c r="AN1035" s="358">
        <v>0</v>
      </c>
      <c r="AO1035" s="359">
        <v>0</v>
      </c>
      <c r="AP1035" s="360" t="s">
        <v>527</v>
      </c>
      <c r="AQ1035" s="382">
        <v>229</v>
      </c>
      <c r="AR1035" s="382">
        <v>330</v>
      </c>
      <c r="AS1035" s="382">
        <v>413</v>
      </c>
      <c r="AT1035" s="382">
        <v>409</v>
      </c>
      <c r="AU1035" s="362">
        <v>1381</v>
      </c>
      <c r="AV1035" s="363">
        <v>17628</v>
      </c>
      <c r="AW1035" s="364">
        <v>7.8341275243930114E-2</v>
      </c>
    </row>
    <row r="1036" spans="1:49" ht="14.25" customHeight="1" x14ac:dyDescent="0.2">
      <c r="A1036" s="153">
        <v>1035</v>
      </c>
      <c r="B1036" s="153" t="str">
        <f t="shared" si="15"/>
        <v>CO-METProtection (General)</v>
      </c>
      <c r="C1036" s="343" t="s">
        <v>149</v>
      </c>
      <c r="D1036" s="344" t="s">
        <v>149</v>
      </c>
      <c r="E1036" s="344" t="s">
        <v>192</v>
      </c>
      <c r="F1036" s="344" t="s">
        <v>193</v>
      </c>
      <c r="G1036" s="344" t="s">
        <v>428</v>
      </c>
      <c r="H1036" s="212">
        <v>1703</v>
      </c>
      <c r="I1036" s="212">
        <v>2177</v>
      </c>
      <c r="J1036" s="212">
        <v>3359</v>
      </c>
      <c r="K1036" s="212">
        <v>2994</v>
      </c>
      <c r="L1036" s="346">
        <v>10233</v>
      </c>
      <c r="M1036" s="346">
        <v>61375</v>
      </c>
      <c r="N1036" s="236">
        <v>0.16672912423625255</v>
      </c>
      <c r="O1036" s="347">
        <v>1222</v>
      </c>
      <c r="P1036" s="347">
        <v>1613</v>
      </c>
      <c r="Q1036" s="347">
        <v>2453</v>
      </c>
      <c r="R1036" s="347">
        <v>2204</v>
      </c>
      <c r="S1036" s="348">
        <v>7492</v>
      </c>
      <c r="T1036" s="157">
        <v>45148</v>
      </c>
      <c r="U1036" s="349">
        <v>0.16594312040400461</v>
      </c>
      <c r="V1036" s="350"/>
      <c r="W1036" s="350"/>
      <c r="X1036" s="350"/>
      <c r="Y1036" s="350"/>
      <c r="Z1036" s="351">
        <v>0</v>
      </c>
      <c r="AA1036" s="352">
        <v>0</v>
      </c>
      <c r="AB1036" s="353" t="s">
        <v>527</v>
      </c>
      <c r="AC1036" s="354">
        <v>396</v>
      </c>
      <c r="AD1036" s="354">
        <v>523</v>
      </c>
      <c r="AE1036" s="354">
        <v>796</v>
      </c>
      <c r="AF1036" s="354">
        <v>715</v>
      </c>
      <c r="AG1036" s="355">
        <v>2430</v>
      </c>
      <c r="AH1036" s="167">
        <v>12848</v>
      </c>
      <c r="AI1036" s="373">
        <v>0.18913449564134496</v>
      </c>
      <c r="AJ1036" s="357"/>
      <c r="AK1036" s="357"/>
      <c r="AL1036" s="357"/>
      <c r="AM1036" s="357"/>
      <c r="AN1036" s="358">
        <v>0</v>
      </c>
      <c r="AO1036" s="359">
        <v>0</v>
      </c>
      <c r="AP1036" s="360" t="s">
        <v>527</v>
      </c>
      <c r="AQ1036" s="382">
        <v>85</v>
      </c>
      <c r="AR1036" s="382">
        <v>41</v>
      </c>
      <c r="AS1036" s="382">
        <v>110</v>
      </c>
      <c r="AT1036" s="382">
        <v>75</v>
      </c>
      <c r="AU1036" s="362">
        <v>311</v>
      </c>
      <c r="AV1036" s="363">
        <v>3379</v>
      </c>
      <c r="AW1036" s="364">
        <v>9.2039064812074578E-2</v>
      </c>
    </row>
    <row r="1037" spans="1:49" ht="14.25" customHeight="1" x14ac:dyDescent="0.2">
      <c r="A1037" s="153">
        <v>1036</v>
      </c>
      <c r="B1037" s="153" t="str">
        <f t="shared" si="15"/>
        <v>CO-NARProtection (General)</v>
      </c>
      <c r="C1037" s="343" t="s">
        <v>149</v>
      </c>
      <c r="D1037" s="344" t="s">
        <v>149</v>
      </c>
      <c r="E1037" s="344" t="s">
        <v>182</v>
      </c>
      <c r="F1037" s="344" t="s">
        <v>183</v>
      </c>
      <c r="G1037" s="344" t="s">
        <v>428</v>
      </c>
      <c r="H1037" s="212">
        <v>420</v>
      </c>
      <c r="I1037" s="212">
        <v>714</v>
      </c>
      <c r="J1037" s="212">
        <v>1148</v>
      </c>
      <c r="K1037" s="212">
        <v>1105</v>
      </c>
      <c r="L1037" s="346">
        <v>3387</v>
      </c>
      <c r="M1037" s="346">
        <v>20306</v>
      </c>
      <c r="N1037" s="236">
        <v>0.16679799074165272</v>
      </c>
      <c r="O1037" s="347">
        <v>310</v>
      </c>
      <c r="P1037" s="347">
        <v>521</v>
      </c>
      <c r="Q1037" s="347">
        <v>818</v>
      </c>
      <c r="R1037" s="347">
        <v>802</v>
      </c>
      <c r="S1037" s="348">
        <v>2451</v>
      </c>
      <c r="T1037" s="157">
        <v>14772</v>
      </c>
      <c r="U1037" s="349">
        <v>0.16592201462225833</v>
      </c>
      <c r="V1037" s="350"/>
      <c r="W1037" s="350"/>
      <c r="X1037" s="350"/>
      <c r="Y1037" s="350"/>
      <c r="Z1037" s="351">
        <v>0</v>
      </c>
      <c r="AA1037" s="352">
        <v>0</v>
      </c>
      <c r="AB1037" s="353" t="s">
        <v>527</v>
      </c>
      <c r="AC1037" s="354">
        <v>97</v>
      </c>
      <c r="AD1037" s="354">
        <v>163</v>
      </c>
      <c r="AE1037" s="354">
        <v>256</v>
      </c>
      <c r="AF1037" s="354">
        <v>250</v>
      </c>
      <c r="AG1037" s="355">
        <v>766</v>
      </c>
      <c r="AH1037" s="167">
        <v>4045</v>
      </c>
      <c r="AI1037" s="373">
        <v>0.18936959208899876</v>
      </c>
      <c r="AJ1037" s="357"/>
      <c r="AK1037" s="357"/>
      <c r="AL1037" s="357"/>
      <c r="AM1037" s="357"/>
      <c r="AN1037" s="358">
        <v>0</v>
      </c>
      <c r="AO1037" s="359">
        <v>0</v>
      </c>
      <c r="AP1037" s="360" t="s">
        <v>527</v>
      </c>
      <c r="AQ1037" s="382">
        <v>13</v>
      </c>
      <c r="AR1037" s="382">
        <v>30</v>
      </c>
      <c r="AS1037" s="382">
        <v>74</v>
      </c>
      <c r="AT1037" s="382">
        <v>53</v>
      </c>
      <c r="AU1037" s="362">
        <v>170</v>
      </c>
      <c r="AV1037" s="363">
        <v>1489</v>
      </c>
      <c r="AW1037" s="364">
        <v>0.11417058428475486</v>
      </c>
    </row>
    <row r="1038" spans="1:49" ht="14.25" customHeight="1" x14ac:dyDescent="0.2">
      <c r="A1038" s="153">
        <v>1037</v>
      </c>
      <c r="B1038" s="153" t="str">
        <f t="shared" si="15"/>
        <v>CO-NSAProtection (General)</v>
      </c>
      <c r="C1038" s="343" t="s">
        <v>149</v>
      </c>
      <c r="D1038" s="344" t="s">
        <v>149</v>
      </c>
      <c r="E1038" s="344" t="s">
        <v>152</v>
      </c>
      <c r="F1038" s="344" t="s">
        <v>434</v>
      </c>
      <c r="G1038" s="344" t="s">
        <v>428</v>
      </c>
      <c r="H1038" s="212">
        <v>24257</v>
      </c>
      <c r="I1038" s="212">
        <v>22861</v>
      </c>
      <c r="J1038" s="212">
        <v>48576</v>
      </c>
      <c r="K1038" s="212">
        <v>21653</v>
      </c>
      <c r="L1038" s="346">
        <v>117347</v>
      </c>
      <c r="M1038" s="346">
        <v>666306</v>
      </c>
      <c r="N1038" s="236">
        <v>0.1761157786362422</v>
      </c>
      <c r="O1038" s="347">
        <v>6528</v>
      </c>
      <c r="P1038" s="347">
        <v>6785</v>
      </c>
      <c r="Q1038" s="347">
        <v>11046</v>
      </c>
      <c r="R1038" s="347">
        <v>9680</v>
      </c>
      <c r="S1038" s="348">
        <v>34039</v>
      </c>
      <c r="T1038" s="157">
        <v>205140</v>
      </c>
      <c r="U1038" s="349">
        <v>0.16593058399142049</v>
      </c>
      <c r="V1038" s="350"/>
      <c r="W1038" s="350"/>
      <c r="X1038" s="350"/>
      <c r="Y1038" s="350"/>
      <c r="Z1038" s="351">
        <v>0</v>
      </c>
      <c r="AA1038" s="352">
        <v>0</v>
      </c>
      <c r="AB1038" s="353" t="s">
        <v>527</v>
      </c>
      <c r="AC1038" s="354">
        <v>2214</v>
      </c>
      <c r="AD1038" s="354">
        <v>2301</v>
      </c>
      <c r="AE1038" s="354">
        <v>3747</v>
      </c>
      <c r="AF1038" s="354">
        <v>3283</v>
      </c>
      <c r="AG1038" s="355">
        <v>11545</v>
      </c>
      <c r="AH1038" s="167">
        <v>61005</v>
      </c>
      <c r="AI1038" s="373">
        <v>0.18924678305056963</v>
      </c>
      <c r="AJ1038" s="357">
        <v>14635</v>
      </c>
      <c r="AK1038" s="357">
        <v>12955</v>
      </c>
      <c r="AL1038" s="357">
        <v>31908</v>
      </c>
      <c r="AM1038" s="357">
        <v>7197</v>
      </c>
      <c r="AN1038" s="358">
        <v>66695</v>
      </c>
      <c r="AO1038" s="359">
        <v>333472</v>
      </c>
      <c r="AP1038" s="360">
        <v>0.20000179925151138</v>
      </c>
      <c r="AQ1038" s="382">
        <v>880</v>
      </c>
      <c r="AR1038" s="382">
        <v>820</v>
      </c>
      <c r="AS1038" s="382">
        <v>1875</v>
      </c>
      <c r="AT1038" s="382">
        <v>1493</v>
      </c>
      <c r="AU1038" s="362">
        <v>5068</v>
      </c>
      <c r="AV1038" s="363">
        <v>66689</v>
      </c>
      <c r="AW1038" s="364">
        <v>7.5994541828487458E-2</v>
      </c>
    </row>
    <row r="1039" spans="1:49" ht="14.25" customHeight="1" x14ac:dyDescent="0.2">
      <c r="A1039" s="153">
        <v>1038</v>
      </c>
      <c r="B1039" s="153" t="str">
        <f t="shared" si="15"/>
        <v>CO-PUTProtection (General)</v>
      </c>
      <c r="C1039" s="343" t="s">
        <v>149</v>
      </c>
      <c r="D1039" s="344" t="s">
        <v>149</v>
      </c>
      <c r="E1039" s="344" t="s">
        <v>202</v>
      </c>
      <c r="F1039" s="344" t="s">
        <v>203</v>
      </c>
      <c r="G1039" s="344" t="s">
        <v>428</v>
      </c>
      <c r="H1039" s="212">
        <v>87</v>
      </c>
      <c r="I1039" s="212">
        <v>109</v>
      </c>
      <c r="J1039" s="212">
        <v>241</v>
      </c>
      <c r="K1039" s="212">
        <v>237</v>
      </c>
      <c r="L1039" s="346">
        <v>674</v>
      </c>
      <c r="M1039" s="346">
        <v>4903</v>
      </c>
      <c r="N1039" s="236">
        <v>0.13746685702631042</v>
      </c>
      <c r="O1039" s="347">
        <v>55</v>
      </c>
      <c r="P1039" s="347">
        <v>53</v>
      </c>
      <c r="Q1039" s="347">
        <v>108</v>
      </c>
      <c r="R1039" s="347">
        <v>129</v>
      </c>
      <c r="S1039" s="348">
        <v>345</v>
      </c>
      <c r="T1039" s="157">
        <v>2081</v>
      </c>
      <c r="U1039" s="349">
        <v>0.16578567996155694</v>
      </c>
      <c r="V1039" s="350"/>
      <c r="W1039" s="350"/>
      <c r="X1039" s="350"/>
      <c r="Y1039" s="350"/>
      <c r="Z1039" s="351">
        <v>0</v>
      </c>
      <c r="AA1039" s="352">
        <v>0</v>
      </c>
      <c r="AB1039" s="353" t="s">
        <v>527</v>
      </c>
      <c r="AC1039" s="354">
        <v>16</v>
      </c>
      <c r="AD1039" s="354">
        <v>15</v>
      </c>
      <c r="AE1039" s="354">
        <v>31</v>
      </c>
      <c r="AF1039" s="354">
        <v>37</v>
      </c>
      <c r="AG1039" s="355">
        <v>99</v>
      </c>
      <c r="AH1039" s="167">
        <v>527</v>
      </c>
      <c r="AI1039" s="373">
        <v>0.18785578747628084</v>
      </c>
      <c r="AJ1039" s="357"/>
      <c r="AK1039" s="357"/>
      <c r="AL1039" s="357"/>
      <c r="AM1039" s="357"/>
      <c r="AN1039" s="358">
        <v>0</v>
      </c>
      <c r="AO1039" s="359">
        <v>0</v>
      </c>
      <c r="AP1039" s="360" t="s">
        <v>527</v>
      </c>
      <c r="AQ1039" s="382">
        <v>16</v>
      </c>
      <c r="AR1039" s="382">
        <v>41</v>
      </c>
      <c r="AS1039" s="382">
        <v>102</v>
      </c>
      <c r="AT1039" s="382">
        <v>71</v>
      </c>
      <c r="AU1039" s="362">
        <v>230</v>
      </c>
      <c r="AV1039" s="363">
        <v>2295</v>
      </c>
      <c r="AW1039" s="364">
        <v>0.10021786492374728</v>
      </c>
    </row>
    <row r="1040" spans="1:49" ht="14.25" customHeight="1" x14ac:dyDescent="0.2">
      <c r="A1040" s="153">
        <v>1039</v>
      </c>
      <c r="B1040" s="153" t="str">
        <f t="shared" si="15"/>
        <v>CO-QUIProtection (General)</v>
      </c>
      <c r="C1040" s="343" t="s">
        <v>149</v>
      </c>
      <c r="D1040" s="344" t="s">
        <v>149</v>
      </c>
      <c r="E1040" s="344" t="s">
        <v>188</v>
      </c>
      <c r="F1040" s="344" t="s">
        <v>189</v>
      </c>
      <c r="G1040" s="344" t="s">
        <v>428</v>
      </c>
      <c r="H1040" s="212">
        <v>786</v>
      </c>
      <c r="I1040" s="212">
        <v>879</v>
      </c>
      <c r="J1040" s="212">
        <v>1599</v>
      </c>
      <c r="K1040" s="212">
        <v>1510</v>
      </c>
      <c r="L1040" s="346">
        <v>4774</v>
      </c>
      <c r="M1040" s="346">
        <v>29109</v>
      </c>
      <c r="N1040" s="236">
        <v>0.16400425985090522</v>
      </c>
      <c r="O1040" s="347">
        <v>577</v>
      </c>
      <c r="P1040" s="347">
        <v>640</v>
      </c>
      <c r="Q1040" s="347">
        <v>1101</v>
      </c>
      <c r="R1040" s="347">
        <v>1064</v>
      </c>
      <c r="S1040" s="348">
        <v>3382</v>
      </c>
      <c r="T1040" s="157">
        <v>20389</v>
      </c>
      <c r="U1040" s="349">
        <v>0.16587375545637353</v>
      </c>
      <c r="V1040" s="350"/>
      <c r="W1040" s="350"/>
      <c r="X1040" s="350"/>
      <c r="Y1040" s="350"/>
      <c r="Z1040" s="351">
        <v>0</v>
      </c>
      <c r="AA1040" s="352">
        <v>0</v>
      </c>
      <c r="AB1040" s="353" t="s">
        <v>527</v>
      </c>
      <c r="AC1040" s="354">
        <v>192</v>
      </c>
      <c r="AD1040" s="354">
        <v>213</v>
      </c>
      <c r="AE1040" s="354">
        <v>367</v>
      </c>
      <c r="AF1040" s="354">
        <v>354</v>
      </c>
      <c r="AG1040" s="355">
        <v>1126</v>
      </c>
      <c r="AH1040" s="167">
        <v>5953</v>
      </c>
      <c r="AI1040" s="373">
        <v>0.18914832857382832</v>
      </c>
      <c r="AJ1040" s="357"/>
      <c r="AK1040" s="357"/>
      <c r="AL1040" s="357"/>
      <c r="AM1040" s="357"/>
      <c r="AN1040" s="358">
        <v>0</v>
      </c>
      <c r="AO1040" s="359">
        <v>0</v>
      </c>
      <c r="AP1040" s="360" t="s">
        <v>527</v>
      </c>
      <c r="AQ1040" s="382">
        <v>17</v>
      </c>
      <c r="AR1040" s="382">
        <v>26</v>
      </c>
      <c r="AS1040" s="382">
        <v>131</v>
      </c>
      <c r="AT1040" s="382">
        <v>92</v>
      </c>
      <c r="AU1040" s="362">
        <v>266</v>
      </c>
      <c r="AV1040" s="363">
        <v>2767</v>
      </c>
      <c r="AW1040" s="364">
        <v>9.6132996024575354E-2</v>
      </c>
    </row>
    <row r="1041" spans="1:49" ht="14.25" customHeight="1" x14ac:dyDescent="0.2">
      <c r="A1041" s="153">
        <v>1040</v>
      </c>
      <c r="B1041" s="153" t="str">
        <f t="shared" si="15"/>
        <v>CO-RISProtection (General)</v>
      </c>
      <c r="C1041" s="343" t="s">
        <v>149</v>
      </c>
      <c r="D1041" s="344" t="s">
        <v>149</v>
      </c>
      <c r="E1041" s="344" t="s">
        <v>178</v>
      </c>
      <c r="F1041" s="344" t="s">
        <v>179</v>
      </c>
      <c r="G1041" s="344" t="s">
        <v>428</v>
      </c>
      <c r="H1041" s="212">
        <v>1629</v>
      </c>
      <c r="I1041" s="212">
        <v>1595</v>
      </c>
      <c r="J1041" s="212">
        <v>2979</v>
      </c>
      <c r="K1041" s="212">
        <v>2677</v>
      </c>
      <c r="L1041" s="346">
        <v>8880</v>
      </c>
      <c r="M1041" s="346">
        <v>53715</v>
      </c>
      <c r="N1041" s="236">
        <v>0.16531695057246579</v>
      </c>
      <c r="O1041" s="347">
        <v>1149</v>
      </c>
      <c r="P1041" s="347">
        <v>1105</v>
      </c>
      <c r="Q1041" s="347">
        <v>2103</v>
      </c>
      <c r="R1041" s="347">
        <v>1892</v>
      </c>
      <c r="S1041" s="348">
        <v>6249</v>
      </c>
      <c r="T1041" s="157">
        <v>37658</v>
      </c>
      <c r="U1041" s="349">
        <v>0.16594083594455361</v>
      </c>
      <c r="V1041" s="350"/>
      <c r="W1041" s="350"/>
      <c r="X1041" s="350"/>
      <c r="Y1041" s="350"/>
      <c r="Z1041" s="351">
        <v>0</v>
      </c>
      <c r="AA1041" s="352">
        <v>0</v>
      </c>
      <c r="AB1041" s="353" t="s">
        <v>527</v>
      </c>
      <c r="AC1041" s="354">
        <v>417</v>
      </c>
      <c r="AD1041" s="354">
        <v>401</v>
      </c>
      <c r="AE1041" s="354">
        <v>763</v>
      </c>
      <c r="AF1041" s="354">
        <v>686</v>
      </c>
      <c r="AG1041" s="355">
        <v>2267</v>
      </c>
      <c r="AH1041" s="167">
        <v>11988</v>
      </c>
      <c r="AI1041" s="373">
        <v>0.18910577243910578</v>
      </c>
      <c r="AJ1041" s="357"/>
      <c r="AK1041" s="357"/>
      <c r="AL1041" s="357"/>
      <c r="AM1041" s="357"/>
      <c r="AN1041" s="358">
        <v>0</v>
      </c>
      <c r="AO1041" s="359">
        <v>0</v>
      </c>
      <c r="AP1041" s="360" t="s">
        <v>527</v>
      </c>
      <c r="AQ1041" s="382">
        <v>63</v>
      </c>
      <c r="AR1041" s="382">
        <v>89</v>
      </c>
      <c r="AS1041" s="382">
        <v>113</v>
      </c>
      <c r="AT1041" s="382">
        <v>99</v>
      </c>
      <c r="AU1041" s="362">
        <v>364</v>
      </c>
      <c r="AV1041" s="363">
        <v>4069</v>
      </c>
      <c r="AW1041" s="364">
        <v>8.9456869009584661E-2</v>
      </c>
    </row>
    <row r="1042" spans="1:49" ht="14.25" customHeight="1" x14ac:dyDescent="0.2">
      <c r="A1042" s="153">
        <v>1041</v>
      </c>
      <c r="B1042" s="153" t="str">
        <f t="shared" si="15"/>
        <v>CO-SAPProtection (General)</v>
      </c>
      <c r="C1042" s="343" t="s">
        <v>149</v>
      </c>
      <c r="D1042" s="344" t="s">
        <v>149</v>
      </c>
      <c r="E1042" s="344" t="s">
        <v>211</v>
      </c>
      <c r="F1042" s="344" t="s">
        <v>212</v>
      </c>
      <c r="G1042" s="344" t="s">
        <v>428</v>
      </c>
      <c r="H1042" s="212">
        <v>0</v>
      </c>
      <c r="I1042" s="212">
        <v>0</v>
      </c>
      <c r="J1042" s="212">
        <v>0</v>
      </c>
      <c r="K1042" s="212">
        <v>0</v>
      </c>
      <c r="L1042" s="346">
        <v>0</v>
      </c>
      <c r="M1042" s="346">
        <v>107</v>
      </c>
      <c r="N1042" s="236">
        <v>0</v>
      </c>
      <c r="O1042" s="347">
        <v>0</v>
      </c>
      <c r="P1042" s="347">
        <v>0</v>
      </c>
      <c r="Q1042" s="347">
        <v>0</v>
      </c>
      <c r="R1042" s="347">
        <v>0</v>
      </c>
      <c r="S1042" s="348">
        <v>0</v>
      </c>
      <c r="T1042" s="157">
        <v>20</v>
      </c>
      <c r="U1042" s="349">
        <v>0</v>
      </c>
      <c r="V1042" s="350"/>
      <c r="W1042" s="350"/>
      <c r="X1042" s="350"/>
      <c r="Y1042" s="350"/>
      <c r="Z1042" s="351">
        <v>0</v>
      </c>
      <c r="AA1042" s="352">
        <v>0</v>
      </c>
      <c r="AB1042" s="353" t="s">
        <v>527</v>
      </c>
      <c r="AC1042" s="354">
        <v>0</v>
      </c>
      <c r="AD1042" s="354">
        <v>0</v>
      </c>
      <c r="AE1042" s="354">
        <v>0</v>
      </c>
      <c r="AF1042" s="354">
        <v>0</v>
      </c>
      <c r="AG1042" s="355">
        <v>0</v>
      </c>
      <c r="AH1042" s="167">
        <v>24</v>
      </c>
      <c r="AI1042" s="373">
        <v>0</v>
      </c>
      <c r="AJ1042" s="357"/>
      <c r="AK1042" s="357"/>
      <c r="AL1042" s="357"/>
      <c r="AM1042" s="357"/>
      <c r="AN1042" s="358">
        <v>0</v>
      </c>
      <c r="AO1042" s="359">
        <v>0</v>
      </c>
      <c r="AP1042" s="360" t="s">
        <v>527</v>
      </c>
      <c r="AQ1042" s="382"/>
      <c r="AR1042" s="382"/>
      <c r="AS1042" s="382"/>
      <c r="AT1042" s="382"/>
      <c r="AU1042" s="362">
        <v>0</v>
      </c>
      <c r="AV1042" s="363">
        <v>63</v>
      </c>
      <c r="AW1042" s="364">
        <v>0</v>
      </c>
    </row>
    <row r="1043" spans="1:49" ht="14.25" customHeight="1" x14ac:dyDescent="0.2">
      <c r="A1043" s="153">
        <v>1042</v>
      </c>
      <c r="B1043" s="153" t="str">
        <f t="shared" si="15"/>
        <v>CO-SANProtection (General)</v>
      </c>
      <c r="C1043" s="343" t="s">
        <v>149</v>
      </c>
      <c r="D1043" s="344" t="s">
        <v>149</v>
      </c>
      <c r="E1043" s="344" t="s">
        <v>160</v>
      </c>
      <c r="F1043" s="344" t="s">
        <v>161</v>
      </c>
      <c r="G1043" s="344" t="s">
        <v>428</v>
      </c>
      <c r="H1043" s="212">
        <v>4787</v>
      </c>
      <c r="I1043" s="212">
        <v>5126</v>
      </c>
      <c r="J1043" s="212">
        <v>10125</v>
      </c>
      <c r="K1043" s="212">
        <v>8842</v>
      </c>
      <c r="L1043" s="346">
        <v>28880</v>
      </c>
      <c r="M1043" s="346">
        <v>179879</v>
      </c>
      <c r="N1043" s="236">
        <v>0.16055237131627373</v>
      </c>
      <c r="O1043" s="347">
        <v>3367</v>
      </c>
      <c r="P1043" s="347">
        <v>3641</v>
      </c>
      <c r="Q1043" s="347">
        <v>7140</v>
      </c>
      <c r="R1043" s="347">
        <v>6116</v>
      </c>
      <c r="S1043" s="348">
        <v>20264</v>
      </c>
      <c r="T1043" s="157">
        <v>122126</v>
      </c>
      <c r="U1043" s="349">
        <v>0.16592699343301182</v>
      </c>
      <c r="V1043" s="350"/>
      <c r="W1043" s="350"/>
      <c r="X1043" s="350"/>
      <c r="Y1043" s="350"/>
      <c r="Z1043" s="351">
        <v>0</v>
      </c>
      <c r="AA1043" s="352">
        <v>0</v>
      </c>
      <c r="AB1043" s="353" t="s">
        <v>527</v>
      </c>
      <c r="AC1043" s="354">
        <v>1163</v>
      </c>
      <c r="AD1043" s="354">
        <v>1258</v>
      </c>
      <c r="AE1043" s="354">
        <v>2467</v>
      </c>
      <c r="AF1043" s="354">
        <v>2113</v>
      </c>
      <c r="AG1043" s="355">
        <v>7001</v>
      </c>
      <c r="AH1043" s="167">
        <v>37009</v>
      </c>
      <c r="AI1043" s="373">
        <v>0.18917020184279498</v>
      </c>
      <c r="AJ1043" s="357"/>
      <c r="AK1043" s="357"/>
      <c r="AL1043" s="357"/>
      <c r="AM1043" s="357"/>
      <c r="AN1043" s="358">
        <v>0</v>
      </c>
      <c r="AO1043" s="359">
        <v>0</v>
      </c>
      <c r="AP1043" s="360" t="s">
        <v>527</v>
      </c>
      <c r="AQ1043" s="382">
        <v>257</v>
      </c>
      <c r="AR1043" s="382">
        <v>227</v>
      </c>
      <c r="AS1043" s="382">
        <v>518</v>
      </c>
      <c r="AT1043" s="382">
        <v>613</v>
      </c>
      <c r="AU1043" s="362">
        <v>1615</v>
      </c>
      <c r="AV1043" s="363">
        <v>20744</v>
      </c>
      <c r="AW1043" s="364">
        <v>7.7853837254145783E-2</v>
      </c>
    </row>
    <row r="1044" spans="1:49" ht="14.25" customHeight="1" x14ac:dyDescent="0.2">
      <c r="A1044" s="153">
        <v>1043</v>
      </c>
      <c r="B1044" s="153" t="str">
        <f t="shared" si="15"/>
        <v>CO-SUCProtection (General)</v>
      </c>
      <c r="C1044" s="343" t="s">
        <v>149</v>
      </c>
      <c r="D1044" s="344" t="s">
        <v>149</v>
      </c>
      <c r="E1044" s="344" t="s">
        <v>174</v>
      </c>
      <c r="F1044" s="344" t="s">
        <v>175</v>
      </c>
      <c r="G1044" s="344" t="s">
        <v>428</v>
      </c>
      <c r="H1044" s="212">
        <v>0</v>
      </c>
      <c r="I1044" s="212">
        <v>0</v>
      </c>
      <c r="J1044" s="212">
        <v>0</v>
      </c>
      <c r="K1044" s="212">
        <v>0</v>
      </c>
      <c r="L1044" s="346">
        <v>0</v>
      </c>
      <c r="M1044" s="346">
        <v>44695</v>
      </c>
      <c r="N1044" s="236">
        <v>0</v>
      </c>
      <c r="O1044" s="347">
        <v>0</v>
      </c>
      <c r="P1044" s="347">
        <v>0</v>
      </c>
      <c r="Q1044" s="347">
        <v>0</v>
      </c>
      <c r="R1044" s="347">
        <v>0</v>
      </c>
      <c r="S1044" s="348">
        <v>0</v>
      </c>
      <c r="T1044" s="157">
        <v>18100</v>
      </c>
      <c r="U1044" s="349">
        <v>0</v>
      </c>
      <c r="V1044" s="350"/>
      <c r="W1044" s="350"/>
      <c r="X1044" s="350"/>
      <c r="Y1044" s="350"/>
      <c r="Z1044" s="351">
        <v>0</v>
      </c>
      <c r="AA1044" s="352">
        <v>0</v>
      </c>
      <c r="AB1044" s="353" t="s">
        <v>527</v>
      </c>
      <c r="AC1044" s="354">
        <v>0</v>
      </c>
      <c r="AD1044" s="354">
        <v>0</v>
      </c>
      <c r="AE1044" s="354">
        <v>0</v>
      </c>
      <c r="AF1044" s="354">
        <v>0</v>
      </c>
      <c r="AG1044" s="355">
        <v>0</v>
      </c>
      <c r="AH1044" s="167">
        <v>6253</v>
      </c>
      <c r="AI1044" s="373">
        <v>0</v>
      </c>
      <c r="AJ1044" s="357"/>
      <c r="AK1044" s="357"/>
      <c r="AL1044" s="357"/>
      <c r="AM1044" s="357"/>
      <c r="AN1044" s="358">
        <v>0</v>
      </c>
      <c r="AO1044" s="359">
        <v>0</v>
      </c>
      <c r="AP1044" s="360" t="s">
        <v>527</v>
      </c>
      <c r="AQ1044" s="382"/>
      <c r="AR1044" s="382"/>
      <c r="AS1044" s="382"/>
      <c r="AT1044" s="382"/>
      <c r="AU1044" s="362">
        <v>0</v>
      </c>
      <c r="AV1044" s="363">
        <v>20342</v>
      </c>
      <c r="AW1044" s="364">
        <v>0</v>
      </c>
    </row>
    <row r="1045" spans="1:49" ht="14.25" customHeight="1" x14ac:dyDescent="0.2">
      <c r="A1045" s="153">
        <v>1044</v>
      </c>
      <c r="B1045" s="153" t="str">
        <f t="shared" si="15"/>
        <v>CO-TOLProtection (General)</v>
      </c>
      <c r="C1045" s="343" t="s">
        <v>149</v>
      </c>
      <c r="D1045" s="344" t="s">
        <v>149</v>
      </c>
      <c r="E1045" s="344" t="s">
        <v>186</v>
      </c>
      <c r="F1045" s="344" t="s">
        <v>187</v>
      </c>
      <c r="G1045" s="344" t="s">
        <v>428</v>
      </c>
      <c r="H1045" s="212">
        <v>1318</v>
      </c>
      <c r="I1045" s="212">
        <v>1728</v>
      </c>
      <c r="J1045" s="212">
        <v>2288</v>
      </c>
      <c r="K1045" s="212">
        <v>1744</v>
      </c>
      <c r="L1045" s="346">
        <v>7078</v>
      </c>
      <c r="M1045" s="346">
        <v>47647</v>
      </c>
      <c r="N1045" s="236">
        <v>0.14855080068000084</v>
      </c>
      <c r="O1045" s="347">
        <v>859</v>
      </c>
      <c r="P1045" s="347">
        <v>1155</v>
      </c>
      <c r="Q1045" s="347">
        <v>1555</v>
      </c>
      <c r="R1045" s="347">
        <v>1092</v>
      </c>
      <c r="S1045" s="348">
        <v>4661</v>
      </c>
      <c r="T1045" s="157">
        <v>28087</v>
      </c>
      <c r="U1045" s="349">
        <v>0.16594865952219889</v>
      </c>
      <c r="V1045" s="350"/>
      <c r="W1045" s="350"/>
      <c r="X1045" s="350"/>
      <c r="Y1045" s="350"/>
      <c r="Z1045" s="351">
        <v>0</v>
      </c>
      <c r="AA1045" s="352">
        <v>0</v>
      </c>
      <c r="AB1045" s="353" t="s">
        <v>527</v>
      </c>
      <c r="AC1045" s="354">
        <v>272</v>
      </c>
      <c r="AD1045" s="354">
        <v>366</v>
      </c>
      <c r="AE1045" s="354">
        <v>492</v>
      </c>
      <c r="AF1045" s="354">
        <v>346</v>
      </c>
      <c r="AG1045" s="355">
        <v>1476</v>
      </c>
      <c r="AH1045" s="167">
        <v>7801</v>
      </c>
      <c r="AI1045" s="373">
        <v>0.18920651198564287</v>
      </c>
      <c r="AJ1045" s="357"/>
      <c r="AK1045" s="357"/>
      <c r="AL1045" s="357"/>
      <c r="AM1045" s="357"/>
      <c r="AN1045" s="358">
        <v>0</v>
      </c>
      <c r="AO1045" s="359">
        <v>0</v>
      </c>
      <c r="AP1045" s="360" t="s">
        <v>527</v>
      </c>
      <c r="AQ1045" s="382">
        <v>187</v>
      </c>
      <c r="AR1045" s="382">
        <v>207</v>
      </c>
      <c r="AS1045" s="382">
        <v>241</v>
      </c>
      <c r="AT1045" s="382">
        <v>306</v>
      </c>
      <c r="AU1045" s="362">
        <v>941</v>
      </c>
      <c r="AV1045" s="363">
        <v>11759</v>
      </c>
      <c r="AW1045" s="364">
        <v>8.0023811548601068E-2</v>
      </c>
    </row>
    <row r="1046" spans="1:49" ht="14.25" customHeight="1" x14ac:dyDescent="0.2">
      <c r="A1046" s="153">
        <v>1045</v>
      </c>
      <c r="B1046" s="153" t="str">
        <f t="shared" si="15"/>
        <v>CO-VACProtection (General)</v>
      </c>
      <c r="C1046" s="343" t="s">
        <v>149</v>
      </c>
      <c r="D1046" s="344" t="s">
        <v>149</v>
      </c>
      <c r="E1046" s="344" t="s">
        <v>164</v>
      </c>
      <c r="F1046" s="344" t="s">
        <v>165</v>
      </c>
      <c r="G1046" s="344" t="s">
        <v>428</v>
      </c>
      <c r="H1046" s="212">
        <v>7618</v>
      </c>
      <c r="I1046" s="212">
        <v>7773</v>
      </c>
      <c r="J1046" s="212">
        <v>14484</v>
      </c>
      <c r="K1046" s="212">
        <v>13432</v>
      </c>
      <c r="L1046" s="346">
        <v>43307</v>
      </c>
      <c r="M1046" s="346">
        <v>270749</v>
      </c>
      <c r="N1046" s="236">
        <v>0.15995257600212742</v>
      </c>
      <c r="O1046" s="347">
        <v>5262</v>
      </c>
      <c r="P1046" s="347">
        <v>5414</v>
      </c>
      <c r="Q1046" s="347">
        <v>9931</v>
      </c>
      <c r="R1046" s="347">
        <v>9184</v>
      </c>
      <c r="S1046" s="348">
        <v>29791</v>
      </c>
      <c r="T1046" s="157">
        <v>179549</v>
      </c>
      <c r="U1046" s="349">
        <v>0.16592128054180197</v>
      </c>
      <c r="V1046" s="350"/>
      <c r="W1046" s="350"/>
      <c r="X1046" s="350"/>
      <c r="Y1046" s="350"/>
      <c r="Z1046" s="351">
        <v>0</v>
      </c>
      <c r="AA1046" s="352">
        <v>0</v>
      </c>
      <c r="AB1046" s="353" t="s">
        <v>527</v>
      </c>
      <c r="AC1046" s="354">
        <v>1936</v>
      </c>
      <c r="AD1046" s="354">
        <v>1992</v>
      </c>
      <c r="AE1046" s="354">
        <v>3654</v>
      </c>
      <c r="AF1046" s="354">
        <v>3379</v>
      </c>
      <c r="AG1046" s="355">
        <v>10961</v>
      </c>
      <c r="AH1046" s="167">
        <v>57942</v>
      </c>
      <c r="AI1046" s="373">
        <v>0.1891719305512409</v>
      </c>
      <c r="AJ1046" s="357"/>
      <c r="AK1046" s="357"/>
      <c r="AL1046" s="357"/>
      <c r="AM1046" s="357"/>
      <c r="AN1046" s="358">
        <v>0</v>
      </c>
      <c r="AO1046" s="359">
        <v>0</v>
      </c>
      <c r="AP1046" s="360" t="s">
        <v>527</v>
      </c>
      <c r="AQ1046" s="382">
        <v>420</v>
      </c>
      <c r="AR1046" s="382">
        <v>367</v>
      </c>
      <c r="AS1046" s="382">
        <v>899</v>
      </c>
      <c r="AT1046" s="382">
        <v>869</v>
      </c>
      <c r="AU1046" s="362">
        <v>2555</v>
      </c>
      <c r="AV1046" s="363">
        <v>33258</v>
      </c>
      <c r="AW1046" s="364">
        <v>7.6823621384328578E-2</v>
      </c>
    </row>
    <row r="1047" spans="1:49" ht="14.25" customHeight="1" x14ac:dyDescent="0.2">
      <c r="A1047" s="153">
        <v>1046</v>
      </c>
      <c r="B1047" s="153" t="str">
        <f t="shared" si="15"/>
        <v>CO-VAUProtection (General)</v>
      </c>
      <c r="C1047" s="343" t="s">
        <v>149</v>
      </c>
      <c r="D1047" s="344" t="s">
        <v>149</v>
      </c>
      <c r="E1047" s="344" t="s">
        <v>213</v>
      </c>
      <c r="F1047" s="344" t="s">
        <v>435</v>
      </c>
      <c r="G1047" s="344" t="s">
        <v>428</v>
      </c>
      <c r="H1047" s="212">
        <v>0</v>
      </c>
      <c r="I1047" s="212">
        <v>0</v>
      </c>
      <c r="J1047" s="212">
        <v>0</v>
      </c>
      <c r="K1047" s="212">
        <v>0</v>
      </c>
      <c r="L1047" s="346">
        <v>0</v>
      </c>
      <c r="M1047" s="346">
        <v>29</v>
      </c>
      <c r="N1047" s="236">
        <v>0</v>
      </c>
      <c r="O1047" s="347">
        <v>0</v>
      </c>
      <c r="P1047" s="347">
        <v>0</v>
      </c>
      <c r="Q1047" s="347">
        <v>0</v>
      </c>
      <c r="R1047" s="347">
        <v>0</v>
      </c>
      <c r="S1047" s="348">
        <v>0</v>
      </c>
      <c r="T1047" s="157">
        <v>2</v>
      </c>
      <c r="U1047" s="349">
        <v>0</v>
      </c>
      <c r="V1047" s="350"/>
      <c r="W1047" s="350"/>
      <c r="X1047" s="350"/>
      <c r="Y1047" s="350"/>
      <c r="Z1047" s="351">
        <v>0</v>
      </c>
      <c r="AA1047" s="352">
        <v>0</v>
      </c>
      <c r="AB1047" s="353" t="s">
        <v>527</v>
      </c>
      <c r="AC1047" s="354">
        <v>0</v>
      </c>
      <c r="AD1047" s="354">
        <v>0</v>
      </c>
      <c r="AE1047" s="354">
        <v>0</v>
      </c>
      <c r="AF1047" s="354">
        <v>0</v>
      </c>
      <c r="AG1047" s="355">
        <v>0</v>
      </c>
      <c r="AH1047" s="167">
        <v>8</v>
      </c>
      <c r="AI1047" s="373">
        <v>0</v>
      </c>
      <c r="AJ1047" s="357"/>
      <c r="AK1047" s="357"/>
      <c r="AL1047" s="357"/>
      <c r="AM1047" s="357"/>
      <c r="AN1047" s="358">
        <v>0</v>
      </c>
      <c r="AO1047" s="359">
        <v>0</v>
      </c>
      <c r="AP1047" s="360" t="s">
        <v>527</v>
      </c>
      <c r="AQ1047" s="382"/>
      <c r="AR1047" s="382"/>
      <c r="AS1047" s="382"/>
      <c r="AT1047" s="382"/>
      <c r="AU1047" s="362">
        <v>0</v>
      </c>
      <c r="AV1047" s="363">
        <v>19</v>
      </c>
      <c r="AW1047" s="364">
        <v>0</v>
      </c>
    </row>
    <row r="1048" spans="1:49" ht="14.25" customHeight="1" x14ac:dyDescent="0.2">
      <c r="A1048" s="153">
        <v>1047</v>
      </c>
      <c r="B1048" s="153" t="str">
        <f t="shared" si="15"/>
        <v>CO-VIDProtection (General)</v>
      </c>
      <c r="C1048" s="343" t="s">
        <v>149</v>
      </c>
      <c r="D1048" s="344" t="s">
        <v>149</v>
      </c>
      <c r="E1048" s="344" t="s">
        <v>200</v>
      </c>
      <c r="F1048" s="344" t="s">
        <v>201</v>
      </c>
      <c r="G1048" s="344" t="s">
        <v>428</v>
      </c>
      <c r="H1048" s="212">
        <v>153</v>
      </c>
      <c r="I1048" s="212">
        <v>166</v>
      </c>
      <c r="J1048" s="212">
        <v>310</v>
      </c>
      <c r="K1048" s="212">
        <v>260</v>
      </c>
      <c r="L1048" s="346">
        <v>889</v>
      </c>
      <c r="M1048" s="346">
        <v>5215</v>
      </c>
      <c r="N1048" s="236">
        <v>0.17046979865771811</v>
      </c>
      <c r="O1048" s="347">
        <v>119</v>
      </c>
      <c r="P1048" s="347">
        <v>129</v>
      </c>
      <c r="Q1048" s="347">
        <v>241</v>
      </c>
      <c r="R1048" s="347">
        <v>202</v>
      </c>
      <c r="S1048" s="348">
        <v>691</v>
      </c>
      <c r="T1048" s="157">
        <v>4161</v>
      </c>
      <c r="U1048" s="349">
        <v>0.16606584955539533</v>
      </c>
      <c r="V1048" s="350"/>
      <c r="W1048" s="350"/>
      <c r="X1048" s="350"/>
      <c r="Y1048" s="350"/>
      <c r="Z1048" s="351">
        <v>0</v>
      </c>
      <c r="AA1048" s="352">
        <v>0</v>
      </c>
      <c r="AB1048" s="353" t="s">
        <v>527</v>
      </c>
      <c r="AC1048" s="354">
        <v>34</v>
      </c>
      <c r="AD1048" s="354">
        <v>37</v>
      </c>
      <c r="AE1048" s="354">
        <v>69</v>
      </c>
      <c r="AF1048" s="354">
        <v>58</v>
      </c>
      <c r="AG1048" s="355">
        <v>198</v>
      </c>
      <c r="AH1048" s="167">
        <v>1051</v>
      </c>
      <c r="AI1048" s="373">
        <v>0.18839200761179828</v>
      </c>
      <c r="AJ1048" s="357"/>
      <c r="AK1048" s="357"/>
      <c r="AL1048" s="357"/>
      <c r="AM1048" s="357"/>
      <c r="AN1048" s="358">
        <v>0</v>
      </c>
      <c r="AO1048" s="359">
        <v>0</v>
      </c>
      <c r="AP1048" s="360" t="s">
        <v>527</v>
      </c>
      <c r="AQ1048" s="382"/>
      <c r="AR1048" s="382"/>
      <c r="AS1048" s="382"/>
      <c r="AT1048" s="382"/>
      <c r="AU1048" s="362">
        <v>0</v>
      </c>
      <c r="AV1048" s="363">
        <v>3</v>
      </c>
      <c r="AW1048" s="364">
        <v>0</v>
      </c>
    </row>
    <row r="1049" spans="1:49" ht="14.25" customHeight="1" x14ac:dyDescent="0.2">
      <c r="A1049" s="189">
        <v>1048</v>
      </c>
      <c r="B1049" s="189" t="str">
        <f t="shared" si="15"/>
        <v>COProtection (General)</v>
      </c>
      <c r="C1049" s="375" t="s">
        <v>149</v>
      </c>
      <c r="D1049" s="376" t="s">
        <v>149</v>
      </c>
      <c r="E1049" s="376" t="s">
        <v>215</v>
      </c>
      <c r="F1049" s="377" t="s">
        <v>420</v>
      </c>
      <c r="G1049" s="376" t="s">
        <v>428</v>
      </c>
      <c r="H1049" s="230">
        <v>125761</v>
      </c>
      <c r="I1049" s="230">
        <v>130770</v>
      </c>
      <c r="J1049" s="230">
        <v>260336</v>
      </c>
      <c r="K1049" s="230">
        <v>202332</v>
      </c>
      <c r="L1049" s="346">
        <v>719199</v>
      </c>
      <c r="M1049" s="346">
        <v>4402448</v>
      </c>
      <c r="N1049" s="236">
        <v>0.16336342871057194</v>
      </c>
      <c r="O1049" s="369">
        <v>61722</v>
      </c>
      <c r="P1049" s="369">
        <v>64708</v>
      </c>
      <c r="Q1049" s="369">
        <v>116573</v>
      </c>
      <c r="R1049" s="369">
        <v>102210</v>
      </c>
      <c r="S1049" s="348">
        <v>345213</v>
      </c>
      <c r="T1049" s="157">
        <v>2080560</v>
      </c>
      <c r="U1049" s="349">
        <v>0.16592311685315492</v>
      </c>
      <c r="V1049" s="351">
        <v>9887</v>
      </c>
      <c r="W1049" s="351">
        <v>10942</v>
      </c>
      <c r="X1049" s="351">
        <v>17147</v>
      </c>
      <c r="Y1049" s="351">
        <v>26751</v>
      </c>
      <c r="Z1049" s="351">
        <v>64727</v>
      </c>
      <c r="AA1049" s="352">
        <v>441527</v>
      </c>
      <c r="AB1049" s="353">
        <v>0.14659805629100825</v>
      </c>
      <c r="AC1049" s="355">
        <v>21746</v>
      </c>
      <c r="AD1049" s="355">
        <v>22765</v>
      </c>
      <c r="AE1049" s="355">
        <v>41399</v>
      </c>
      <c r="AF1049" s="355">
        <v>36352</v>
      </c>
      <c r="AG1049" s="355">
        <v>122262</v>
      </c>
      <c r="AH1049" s="167">
        <v>646294</v>
      </c>
      <c r="AI1049" s="373">
        <v>0.18917396726567165</v>
      </c>
      <c r="AJ1049" s="370">
        <v>26521</v>
      </c>
      <c r="AK1049" s="370">
        <v>25675</v>
      </c>
      <c r="AL1049" s="370">
        <v>73105</v>
      </c>
      <c r="AM1049" s="370">
        <v>25732</v>
      </c>
      <c r="AN1049" s="358">
        <v>151033</v>
      </c>
      <c r="AO1049" s="359">
        <v>755144</v>
      </c>
      <c r="AP1049" s="360">
        <v>0.2000055618531035</v>
      </c>
      <c r="AQ1049" s="362">
        <v>5885</v>
      </c>
      <c r="AR1049" s="362">
        <v>6680</v>
      </c>
      <c r="AS1049" s="362">
        <v>12112</v>
      </c>
      <c r="AT1049" s="362">
        <v>11287</v>
      </c>
      <c r="AU1049" s="362">
        <v>35964</v>
      </c>
      <c r="AV1049" s="363">
        <v>478923</v>
      </c>
      <c r="AW1049" s="364">
        <v>7.5093491020477202E-2</v>
      </c>
    </row>
    <row r="1050" spans="1:49" ht="14.25" customHeight="1" x14ac:dyDescent="0.2">
      <c r="A1050" s="153">
        <v>1049</v>
      </c>
      <c r="B1050" s="153" t="str">
        <f t="shared" si="15"/>
        <v>CO-AMAProtection (Human Trafficking and Smuggling)</v>
      </c>
      <c r="C1050" s="343" t="s">
        <v>149</v>
      </c>
      <c r="D1050" s="344" t="s">
        <v>149</v>
      </c>
      <c r="E1050" s="344" t="s">
        <v>204</v>
      </c>
      <c r="F1050" s="344" t="s">
        <v>48</v>
      </c>
      <c r="G1050" s="344" t="s">
        <v>429</v>
      </c>
      <c r="H1050" s="212">
        <v>0</v>
      </c>
      <c r="I1050" s="212">
        <v>0</v>
      </c>
      <c r="J1050" s="212">
        <v>2</v>
      </c>
      <c r="K1050" s="212">
        <v>2</v>
      </c>
      <c r="L1050" s="346">
        <v>4</v>
      </c>
      <c r="M1050" s="346">
        <v>142</v>
      </c>
      <c r="N1050" s="236">
        <v>2.8169014084507043E-2</v>
      </c>
      <c r="O1050" s="347">
        <v>0</v>
      </c>
      <c r="P1050" s="347"/>
      <c r="Q1050" s="347">
        <v>0</v>
      </c>
      <c r="R1050" s="347">
        <v>0</v>
      </c>
      <c r="S1050" s="348">
        <v>0</v>
      </c>
      <c r="T1050" s="157">
        <v>3</v>
      </c>
      <c r="U1050" s="349">
        <v>0</v>
      </c>
      <c r="V1050" s="350"/>
      <c r="W1050" s="350"/>
      <c r="X1050" s="350"/>
      <c r="Y1050" s="350"/>
      <c r="Z1050" s="351">
        <v>0</v>
      </c>
      <c r="AA1050" s="352">
        <v>0</v>
      </c>
      <c r="AB1050" s="353" t="s">
        <v>527</v>
      </c>
      <c r="AC1050" s="354">
        <v>0</v>
      </c>
      <c r="AD1050" s="354">
        <v>0</v>
      </c>
      <c r="AE1050" s="354">
        <v>0</v>
      </c>
      <c r="AF1050" s="354">
        <v>0</v>
      </c>
      <c r="AG1050" s="355">
        <v>0</v>
      </c>
      <c r="AH1050" s="167">
        <v>0</v>
      </c>
      <c r="AI1050" s="373" t="s">
        <v>527</v>
      </c>
      <c r="AJ1050" s="357"/>
      <c r="AK1050" s="357"/>
      <c r="AL1050" s="357"/>
      <c r="AM1050" s="357"/>
      <c r="AN1050" s="358">
        <v>0</v>
      </c>
      <c r="AO1050" s="359">
        <v>0</v>
      </c>
      <c r="AP1050" s="360" t="s">
        <v>527</v>
      </c>
      <c r="AQ1050" s="382">
        <v>0</v>
      </c>
      <c r="AR1050" s="382">
        <v>0</v>
      </c>
      <c r="AS1050" s="382">
        <v>2</v>
      </c>
      <c r="AT1050" s="382">
        <v>2</v>
      </c>
      <c r="AU1050" s="362">
        <v>4</v>
      </c>
      <c r="AV1050" s="363">
        <v>139</v>
      </c>
      <c r="AW1050" s="364">
        <v>2.8776978417266189E-2</v>
      </c>
    </row>
    <row r="1051" spans="1:49" ht="14.25" customHeight="1" x14ac:dyDescent="0.2">
      <c r="A1051" s="153">
        <v>1050</v>
      </c>
      <c r="B1051" s="153" t="str">
        <f t="shared" si="15"/>
        <v>CO-ANTProtection (Human Trafficking and Smuggling)</v>
      </c>
      <c r="C1051" s="343" t="s">
        <v>149</v>
      </c>
      <c r="D1051" s="344" t="s">
        <v>149</v>
      </c>
      <c r="E1051" s="344" t="s">
        <v>156</v>
      </c>
      <c r="F1051" s="344" t="s">
        <v>157</v>
      </c>
      <c r="G1051" s="344" t="s">
        <v>429</v>
      </c>
      <c r="H1051" s="212">
        <v>409</v>
      </c>
      <c r="I1051" s="212">
        <v>403</v>
      </c>
      <c r="J1051" s="212">
        <v>831</v>
      </c>
      <c r="K1051" s="212">
        <v>819</v>
      </c>
      <c r="L1051" s="346">
        <v>2462</v>
      </c>
      <c r="M1051" s="346">
        <v>66303</v>
      </c>
      <c r="N1051" s="236">
        <v>3.7132558104459826E-2</v>
      </c>
      <c r="O1051" s="347">
        <v>293</v>
      </c>
      <c r="P1051" s="347">
        <v>277</v>
      </c>
      <c r="Q1051" s="347">
        <v>586</v>
      </c>
      <c r="R1051" s="347">
        <v>573</v>
      </c>
      <c r="S1051" s="348">
        <v>1729</v>
      </c>
      <c r="T1051" s="157">
        <v>40703</v>
      </c>
      <c r="U1051" s="349">
        <v>4.247844139252635E-2</v>
      </c>
      <c r="V1051" s="350"/>
      <c r="W1051" s="350"/>
      <c r="X1051" s="350"/>
      <c r="Y1051" s="350"/>
      <c r="Z1051" s="351">
        <v>0</v>
      </c>
      <c r="AA1051" s="352">
        <v>0</v>
      </c>
      <c r="AB1051" s="353" t="s">
        <v>527</v>
      </c>
      <c r="AC1051" s="354">
        <v>105</v>
      </c>
      <c r="AD1051" s="354">
        <v>99</v>
      </c>
      <c r="AE1051" s="354">
        <v>211</v>
      </c>
      <c r="AF1051" s="354">
        <v>206</v>
      </c>
      <c r="AG1051" s="355">
        <v>621</v>
      </c>
      <c r="AH1051" s="167">
        <v>17989</v>
      </c>
      <c r="AI1051" s="373">
        <v>3.4521096225471122E-2</v>
      </c>
      <c r="AJ1051" s="357"/>
      <c r="AK1051" s="357"/>
      <c r="AL1051" s="357"/>
      <c r="AM1051" s="357"/>
      <c r="AN1051" s="358">
        <v>0</v>
      </c>
      <c r="AO1051" s="359">
        <v>0</v>
      </c>
      <c r="AP1051" s="360" t="s">
        <v>527</v>
      </c>
      <c r="AQ1051" s="382">
        <v>11</v>
      </c>
      <c r="AR1051" s="382">
        <v>27</v>
      </c>
      <c r="AS1051" s="382">
        <v>34</v>
      </c>
      <c r="AT1051" s="382">
        <v>40</v>
      </c>
      <c r="AU1051" s="362">
        <v>112</v>
      </c>
      <c r="AV1051" s="363">
        <v>7611</v>
      </c>
      <c r="AW1051" s="364">
        <v>1.4715543292602811E-2</v>
      </c>
    </row>
    <row r="1052" spans="1:49" ht="14.25" customHeight="1" x14ac:dyDescent="0.2">
      <c r="A1052" s="153">
        <v>1051</v>
      </c>
      <c r="B1052" s="153" t="str">
        <f t="shared" si="15"/>
        <v>CO-ARAProtection (Human Trafficking and Smuggling)</v>
      </c>
      <c r="C1052" s="343" t="s">
        <v>149</v>
      </c>
      <c r="D1052" s="344" t="s">
        <v>149</v>
      </c>
      <c r="E1052" s="344" t="s">
        <v>172</v>
      </c>
      <c r="F1052" s="344" t="s">
        <v>173</v>
      </c>
      <c r="G1052" s="344" t="s">
        <v>429</v>
      </c>
      <c r="H1052" s="212">
        <v>257</v>
      </c>
      <c r="I1052" s="212">
        <v>289</v>
      </c>
      <c r="J1052" s="212">
        <v>741</v>
      </c>
      <c r="K1052" s="212">
        <v>494</v>
      </c>
      <c r="L1052" s="346">
        <v>1781</v>
      </c>
      <c r="M1052" s="346">
        <v>107681</v>
      </c>
      <c r="N1052" s="236">
        <v>1.6539593800206163E-2</v>
      </c>
      <c r="O1052" s="347">
        <v>20</v>
      </c>
      <c r="P1052" s="347">
        <v>20</v>
      </c>
      <c r="Q1052" s="347">
        <v>35</v>
      </c>
      <c r="R1052" s="347">
        <v>28</v>
      </c>
      <c r="S1052" s="348">
        <v>103</v>
      </c>
      <c r="T1052" s="157">
        <v>2432</v>
      </c>
      <c r="U1052" s="349">
        <v>4.235197368421053E-2</v>
      </c>
      <c r="V1052" s="350"/>
      <c r="W1052" s="350"/>
      <c r="X1052" s="350"/>
      <c r="Y1052" s="350"/>
      <c r="Z1052" s="351">
        <v>0</v>
      </c>
      <c r="AA1052" s="352">
        <v>0</v>
      </c>
      <c r="AB1052" s="353" t="s">
        <v>527</v>
      </c>
      <c r="AC1052" s="354">
        <v>6</v>
      </c>
      <c r="AD1052" s="354">
        <v>6</v>
      </c>
      <c r="AE1052" s="354">
        <v>11</v>
      </c>
      <c r="AF1052" s="354">
        <v>9</v>
      </c>
      <c r="AG1052" s="355">
        <v>32</v>
      </c>
      <c r="AH1052" s="167">
        <v>898</v>
      </c>
      <c r="AI1052" s="373">
        <v>3.5634743875278395E-2</v>
      </c>
      <c r="AJ1052" s="357">
        <v>214</v>
      </c>
      <c r="AK1052" s="357">
        <v>247</v>
      </c>
      <c r="AL1052" s="357">
        <v>657</v>
      </c>
      <c r="AM1052" s="357">
        <v>427</v>
      </c>
      <c r="AN1052" s="358">
        <v>1545</v>
      </c>
      <c r="AO1052" s="359">
        <v>97428</v>
      </c>
      <c r="AP1052" s="360">
        <v>1.5857864268998646E-2</v>
      </c>
      <c r="AQ1052" s="382">
        <v>17</v>
      </c>
      <c r="AR1052" s="382">
        <v>16</v>
      </c>
      <c r="AS1052" s="382">
        <v>38</v>
      </c>
      <c r="AT1052" s="382">
        <v>30</v>
      </c>
      <c r="AU1052" s="362">
        <v>101</v>
      </c>
      <c r="AV1052" s="363">
        <v>6923</v>
      </c>
      <c r="AW1052" s="364">
        <v>1.4589050989455439E-2</v>
      </c>
    </row>
    <row r="1053" spans="1:49" ht="14.25" customHeight="1" x14ac:dyDescent="0.2">
      <c r="A1053" s="153">
        <v>1052</v>
      </c>
      <c r="B1053" s="153" t="str">
        <f t="shared" si="15"/>
        <v>CO-ATLProtection (Human Trafficking and Smuggling)</v>
      </c>
      <c r="C1053" s="343" t="s">
        <v>149</v>
      </c>
      <c r="D1053" s="344" t="s">
        <v>149</v>
      </c>
      <c r="E1053" s="344" t="s">
        <v>154</v>
      </c>
      <c r="F1053" s="344" t="s">
        <v>155</v>
      </c>
      <c r="G1053" s="344" t="s">
        <v>429</v>
      </c>
      <c r="H1053" s="212">
        <v>333</v>
      </c>
      <c r="I1053" s="212">
        <v>352</v>
      </c>
      <c r="J1053" s="212">
        <v>567</v>
      </c>
      <c r="K1053" s="212">
        <v>435</v>
      </c>
      <c r="L1053" s="346">
        <v>1687</v>
      </c>
      <c r="M1053" s="346">
        <v>47201</v>
      </c>
      <c r="N1053" s="236">
        <v>3.5740768204063474E-2</v>
      </c>
      <c r="O1053" s="347">
        <v>232</v>
      </c>
      <c r="P1053" s="347">
        <v>246</v>
      </c>
      <c r="Q1053" s="347">
        <v>388</v>
      </c>
      <c r="R1053" s="347">
        <v>293</v>
      </c>
      <c r="S1053" s="348">
        <v>1159</v>
      </c>
      <c r="T1053" s="157">
        <v>27263</v>
      </c>
      <c r="U1053" s="349">
        <v>4.2511829219088144E-2</v>
      </c>
      <c r="V1053" s="350"/>
      <c r="W1053" s="350"/>
      <c r="X1053" s="350"/>
      <c r="Y1053" s="350"/>
      <c r="Z1053" s="351">
        <v>0</v>
      </c>
      <c r="AA1053" s="352">
        <v>0</v>
      </c>
      <c r="AB1053" s="353" t="s">
        <v>527</v>
      </c>
      <c r="AC1053" s="354">
        <v>82</v>
      </c>
      <c r="AD1053" s="354">
        <v>87</v>
      </c>
      <c r="AE1053" s="354">
        <v>137</v>
      </c>
      <c r="AF1053" s="354">
        <v>103</v>
      </c>
      <c r="AG1053" s="355">
        <v>409</v>
      </c>
      <c r="AH1053" s="167">
        <v>11825</v>
      </c>
      <c r="AI1053" s="373">
        <v>3.4587737843551798E-2</v>
      </c>
      <c r="AJ1053" s="357"/>
      <c r="AK1053" s="357"/>
      <c r="AL1053" s="357"/>
      <c r="AM1053" s="357"/>
      <c r="AN1053" s="358">
        <v>0</v>
      </c>
      <c r="AO1053" s="359">
        <v>0</v>
      </c>
      <c r="AP1053" s="360" t="s">
        <v>527</v>
      </c>
      <c r="AQ1053" s="382">
        <v>19</v>
      </c>
      <c r="AR1053" s="382">
        <v>19</v>
      </c>
      <c r="AS1053" s="382">
        <v>42</v>
      </c>
      <c r="AT1053" s="382">
        <v>39</v>
      </c>
      <c r="AU1053" s="362">
        <v>119</v>
      </c>
      <c r="AV1053" s="363">
        <v>8113</v>
      </c>
      <c r="AW1053" s="364">
        <v>1.4667817083692839E-2</v>
      </c>
    </row>
    <row r="1054" spans="1:49" ht="14.25" customHeight="1" x14ac:dyDescent="0.2">
      <c r="A1054" s="153">
        <v>1053</v>
      </c>
      <c r="B1054" s="153" t="str">
        <f t="shared" si="15"/>
        <v>CO-DCProtection (Human Trafficking and Smuggling)</v>
      </c>
      <c r="C1054" s="343" t="s">
        <v>149</v>
      </c>
      <c r="D1054" s="344" t="s">
        <v>149</v>
      </c>
      <c r="E1054" s="344" t="s">
        <v>150</v>
      </c>
      <c r="F1054" s="344" t="s">
        <v>433</v>
      </c>
      <c r="G1054" s="344" t="s">
        <v>429</v>
      </c>
      <c r="H1054" s="212">
        <v>444</v>
      </c>
      <c r="I1054" s="212">
        <v>456</v>
      </c>
      <c r="J1054" s="212">
        <v>1042</v>
      </c>
      <c r="K1054" s="212">
        <v>937</v>
      </c>
      <c r="L1054" s="346">
        <v>2879</v>
      </c>
      <c r="M1054" s="346">
        <v>78708</v>
      </c>
      <c r="N1054" s="236">
        <v>3.6578238552624889E-2</v>
      </c>
      <c r="O1054" s="347">
        <v>294</v>
      </c>
      <c r="P1054" s="347">
        <v>302</v>
      </c>
      <c r="Q1054" s="347">
        <v>713</v>
      </c>
      <c r="R1054" s="347">
        <v>639</v>
      </c>
      <c r="S1054" s="348">
        <v>1948</v>
      </c>
      <c r="T1054" s="157">
        <v>45886</v>
      </c>
      <c r="U1054" s="349">
        <v>4.245303578433509E-2</v>
      </c>
      <c r="V1054" s="350"/>
      <c r="W1054" s="350"/>
      <c r="X1054" s="350"/>
      <c r="Y1054" s="350"/>
      <c r="Z1054" s="351">
        <v>0</v>
      </c>
      <c r="AA1054" s="352">
        <v>0</v>
      </c>
      <c r="AB1054" s="353" t="s">
        <v>527</v>
      </c>
      <c r="AC1054" s="354">
        <v>118</v>
      </c>
      <c r="AD1054" s="354">
        <v>121</v>
      </c>
      <c r="AE1054" s="354">
        <v>286</v>
      </c>
      <c r="AF1054" s="354">
        <v>256</v>
      </c>
      <c r="AG1054" s="355">
        <v>781</v>
      </c>
      <c r="AH1054" s="167">
        <v>22622</v>
      </c>
      <c r="AI1054" s="373">
        <v>3.4523914773229601E-2</v>
      </c>
      <c r="AJ1054" s="357"/>
      <c r="AK1054" s="357"/>
      <c r="AL1054" s="357"/>
      <c r="AM1054" s="357"/>
      <c r="AN1054" s="358">
        <v>0</v>
      </c>
      <c r="AO1054" s="359">
        <v>0</v>
      </c>
      <c r="AP1054" s="360" t="s">
        <v>527</v>
      </c>
      <c r="AQ1054" s="382">
        <v>32</v>
      </c>
      <c r="AR1054" s="382">
        <v>33</v>
      </c>
      <c r="AS1054" s="382">
        <v>43</v>
      </c>
      <c r="AT1054" s="382">
        <v>42</v>
      </c>
      <c r="AU1054" s="362">
        <v>150</v>
      </c>
      <c r="AV1054" s="363">
        <v>10200</v>
      </c>
      <c r="AW1054" s="364">
        <v>1.4705882352941176E-2</v>
      </c>
    </row>
    <row r="1055" spans="1:49" ht="14.25" customHeight="1" x14ac:dyDescent="0.2">
      <c r="A1055" s="153">
        <v>1054</v>
      </c>
      <c r="B1055" s="153" t="str">
        <f t="shared" si="15"/>
        <v>CO-BOLProtection (Human Trafficking and Smuggling)</v>
      </c>
      <c r="C1055" s="343" t="s">
        <v>149</v>
      </c>
      <c r="D1055" s="344" t="s">
        <v>149</v>
      </c>
      <c r="E1055" s="344" t="s">
        <v>168</v>
      </c>
      <c r="F1055" s="344" t="s">
        <v>169</v>
      </c>
      <c r="G1055" s="344" t="s">
        <v>429</v>
      </c>
      <c r="H1055" s="212">
        <v>209</v>
      </c>
      <c r="I1055" s="212">
        <v>195</v>
      </c>
      <c r="J1055" s="212">
        <v>271</v>
      </c>
      <c r="K1055" s="212">
        <v>219</v>
      </c>
      <c r="L1055" s="346">
        <v>894</v>
      </c>
      <c r="M1055" s="346">
        <v>26357</v>
      </c>
      <c r="N1055" s="236">
        <v>3.3918883029176311E-2</v>
      </c>
      <c r="O1055" s="347">
        <v>146</v>
      </c>
      <c r="P1055" s="347">
        <v>132</v>
      </c>
      <c r="Q1055" s="347">
        <v>177</v>
      </c>
      <c r="R1055" s="347">
        <v>135</v>
      </c>
      <c r="S1055" s="348">
        <v>590</v>
      </c>
      <c r="T1055" s="157">
        <v>13920</v>
      </c>
      <c r="U1055" s="349">
        <v>4.2385057471264365E-2</v>
      </c>
      <c r="V1055" s="350"/>
      <c r="W1055" s="350"/>
      <c r="X1055" s="350"/>
      <c r="Y1055" s="350"/>
      <c r="Z1055" s="351">
        <v>0</v>
      </c>
      <c r="AA1055" s="352">
        <v>0</v>
      </c>
      <c r="AB1055" s="353" t="s">
        <v>527</v>
      </c>
      <c r="AC1055" s="354">
        <v>52</v>
      </c>
      <c r="AD1055" s="354">
        <v>47</v>
      </c>
      <c r="AE1055" s="354">
        <v>63</v>
      </c>
      <c r="AF1055" s="354">
        <v>48</v>
      </c>
      <c r="AG1055" s="355">
        <v>210</v>
      </c>
      <c r="AH1055" s="167">
        <v>6061</v>
      </c>
      <c r="AI1055" s="373">
        <v>3.4647747896386735E-2</v>
      </c>
      <c r="AJ1055" s="357"/>
      <c r="AK1055" s="357"/>
      <c r="AL1055" s="357"/>
      <c r="AM1055" s="357"/>
      <c r="AN1055" s="358">
        <v>0</v>
      </c>
      <c r="AO1055" s="359">
        <v>0</v>
      </c>
      <c r="AP1055" s="360" t="s">
        <v>527</v>
      </c>
      <c r="AQ1055" s="382">
        <v>11</v>
      </c>
      <c r="AR1055" s="382">
        <v>16</v>
      </c>
      <c r="AS1055" s="382">
        <v>31</v>
      </c>
      <c r="AT1055" s="382">
        <v>36</v>
      </c>
      <c r="AU1055" s="362">
        <v>94</v>
      </c>
      <c r="AV1055" s="363">
        <v>6376</v>
      </c>
      <c r="AW1055" s="364">
        <v>1.4742785445420327E-2</v>
      </c>
    </row>
    <row r="1056" spans="1:49" ht="14.25" customHeight="1" x14ac:dyDescent="0.2">
      <c r="A1056" s="153">
        <v>1055</v>
      </c>
      <c r="B1056" s="153" t="str">
        <f t="shared" si="15"/>
        <v>CO-BOYProtection (Human Trafficking and Smuggling)</v>
      </c>
      <c r="C1056" s="343" t="s">
        <v>149</v>
      </c>
      <c r="D1056" s="344" t="s">
        <v>149</v>
      </c>
      <c r="E1056" s="344" t="s">
        <v>180</v>
      </c>
      <c r="F1056" s="344" t="s">
        <v>181</v>
      </c>
      <c r="G1056" s="344" t="s">
        <v>429</v>
      </c>
      <c r="H1056" s="212">
        <v>64</v>
      </c>
      <c r="I1056" s="212">
        <v>66</v>
      </c>
      <c r="J1056" s="212">
        <v>99</v>
      </c>
      <c r="K1056" s="212">
        <v>90</v>
      </c>
      <c r="L1056" s="346">
        <v>319</v>
      </c>
      <c r="M1056" s="346">
        <v>8561</v>
      </c>
      <c r="N1056" s="236">
        <v>3.726200210255811E-2</v>
      </c>
      <c r="O1056" s="347">
        <v>48</v>
      </c>
      <c r="P1056" s="347">
        <v>44</v>
      </c>
      <c r="Q1056" s="347">
        <v>74</v>
      </c>
      <c r="R1056" s="347">
        <v>67</v>
      </c>
      <c r="S1056" s="348">
        <v>233</v>
      </c>
      <c r="T1056" s="157">
        <v>5504</v>
      </c>
      <c r="U1056" s="349">
        <v>4.2332848837209301E-2</v>
      </c>
      <c r="V1056" s="350"/>
      <c r="W1056" s="350"/>
      <c r="X1056" s="350"/>
      <c r="Y1056" s="350"/>
      <c r="Z1056" s="351">
        <v>0</v>
      </c>
      <c r="AA1056" s="352">
        <v>0</v>
      </c>
      <c r="AB1056" s="353" t="s">
        <v>527</v>
      </c>
      <c r="AC1056" s="354">
        <v>14</v>
      </c>
      <c r="AD1056" s="354">
        <v>13</v>
      </c>
      <c r="AE1056" s="354">
        <v>22</v>
      </c>
      <c r="AF1056" s="354">
        <v>20</v>
      </c>
      <c r="AG1056" s="355">
        <v>69</v>
      </c>
      <c r="AH1056" s="167">
        <v>2003</v>
      </c>
      <c r="AI1056" s="373">
        <v>3.4448327508736894E-2</v>
      </c>
      <c r="AJ1056" s="357"/>
      <c r="AK1056" s="357"/>
      <c r="AL1056" s="357"/>
      <c r="AM1056" s="357"/>
      <c r="AN1056" s="358">
        <v>0</v>
      </c>
      <c r="AO1056" s="359">
        <v>0</v>
      </c>
      <c r="AP1056" s="360" t="s">
        <v>527</v>
      </c>
      <c r="AQ1056" s="382">
        <v>2</v>
      </c>
      <c r="AR1056" s="382">
        <v>9</v>
      </c>
      <c r="AS1056" s="382">
        <v>3</v>
      </c>
      <c r="AT1056" s="382">
        <v>3</v>
      </c>
      <c r="AU1056" s="362">
        <v>17</v>
      </c>
      <c r="AV1056" s="363">
        <v>1054</v>
      </c>
      <c r="AW1056" s="364">
        <v>1.6129032258064516E-2</v>
      </c>
    </row>
    <row r="1057" spans="1:49" ht="14.25" customHeight="1" x14ac:dyDescent="0.2">
      <c r="A1057" s="153">
        <v>1056</v>
      </c>
      <c r="B1057" s="153" t="str">
        <f t="shared" si="15"/>
        <v>CO-CALProtection (Human Trafficking and Smuggling)</v>
      </c>
      <c r="C1057" s="343" t="s">
        <v>149</v>
      </c>
      <c r="D1057" s="344" t="s">
        <v>149</v>
      </c>
      <c r="E1057" s="344" t="s">
        <v>194</v>
      </c>
      <c r="F1057" s="344" t="s">
        <v>195</v>
      </c>
      <c r="G1057" s="344" t="s">
        <v>429</v>
      </c>
      <c r="H1057" s="212">
        <v>27</v>
      </c>
      <c r="I1057" s="212">
        <v>28</v>
      </c>
      <c r="J1057" s="212">
        <v>59</v>
      </c>
      <c r="K1057" s="212">
        <v>57</v>
      </c>
      <c r="L1057" s="346">
        <v>171</v>
      </c>
      <c r="M1057" s="346">
        <v>4674</v>
      </c>
      <c r="N1057" s="236">
        <v>3.6585365853658534E-2</v>
      </c>
      <c r="O1057" s="347">
        <v>19</v>
      </c>
      <c r="P1057" s="347">
        <v>19</v>
      </c>
      <c r="Q1057" s="347">
        <v>38</v>
      </c>
      <c r="R1057" s="347">
        <v>40</v>
      </c>
      <c r="S1057" s="348">
        <v>116</v>
      </c>
      <c r="T1057" s="157">
        <v>2752</v>
      </c>
      <c r="U1057" s="349">
        <v>4.2151162790697673E-2</v>
      </c>
      <c r="V1057" s="350"/>
      <c r="W1057" s="350"/>
      <c r="X1057" s="350"/>
      <c r="Y1057" s="350"/>
      <c r="Z1057" s="351">
        <v>0</v>
      </c>
      <c r="AA1057" s="352">
        <v>0</v>
      </c>
      <c r="AB1057" s="353" t="s">
        <v>527</v>
      </c>
      <c r="AC1057" s="354">
        <v>7</v>
      </c>
      <c r="AD1057" s="354">
        <v>7</v>
      </c>
      <c r="AE1057" s="354">
        <v>15</v>
      </c>
      <c r="AF1057" s="354">
        <v>15</v>
      </c>
      <c r="AG1057" s="355">
        <v>44</v>
      </c>
      <c r="AH1057" s="167">
        <v>1308</v>
      </c>
      <c r="AI1057" s="373">
        <v>3.3639143730886847E-2</v>
      </c>
      <c r="AJ1057" s="357"/>
      <c r="AK1057" s="357"/>
      <c r="AL1057" s="357"/>
      <c r="AM1057" s="357"/>
      <c r="AN1057" s="358">
        <v>0</v>
      </c>
      <c r="AO1057" s="359">
        <v>0</v>
      </c>
      <c r="AP1057" s="360" t="s">
        <v>527</v>
      </c>
      <c r="AQ1057" s="382">
        <v>1</v>
      </c>
      <c r="AR1057" s="382">
        <v>2</v>
      </c>
      <c r="AS1057" s="382">
        <v>6</v>
      </c>
      <c r="AT1057" s="382">
        <v>2</v>
      </c>
      <c r="AU1057" s="362">
        <v>11</v>
      </c>
      <c r="AV1057" s="363">
        <v>614</v>
      </c>
      <c r="AW1057" s="364">
        <v>1.7915309446254073E-2</v>
      </c>
    </row>
    <row r="1058" spans="1:49" ht="14.25" customHeight="1" x14ac:dyDescent="0.2">
      <c r="A1058" s="153">
        <v>1057</v>
      </c>
      <c r="B1058" s="153" t="str">
        <f t="shared" si="15"/>
        <v>CO-CAQProtection (Human Trafficking and Smuggling)</v>
      </c>
      <c r="C1058" s="343" t="s">
        <v>149</v>
      </c>
      <c r="D1058" s="344" t="s">
        <v>149</v>
      </c>
      <c r="E1058" s="344" t="s">
        <v>207</v>
      </c>
      <c r="F1058" s="344" t="s">
        <v>208</v>
      </c>
      <c r="G1058" s="344" t="s">
        <v>429</v>
      </c>
      <c r="H1058" s="212">
        <v>0</v>
      </c>
      <c r="I1058" s="212">
        <v>0</v>
      </c>
      <c r="J1058" s="212">
        <v>0</v>
      </c>
      <c r="K1058" s="212">
        <v>0</v>
      </c>
      <c r="L1058" s="346">
        <v>0</v>
      </c>
      <c r="M1058" s="346">
        <v>849</v>
      </c>
      <c r="N1058" s="236">
        <v>0</v>
      </c>
      <c r="O1058" s="347">
        <v>0</v>
      </c>
      <c r="P1058" s="347">
        <v>0</v>
      </c>
      <c r="Q1058" s="347">
        <v>0</v>
      </c>
      <c r="R1058" s="347">
        <v>0</v>
      </c>
      <c r="S1058" s="348">
        <v>0</v>
      </c>
      <c r="T1058" s="157">
        <v>415</v>
      </c>
      <c r="U1058" s="349">
        <v>0</v>
      </c>
      <c r="V1058" s="350"/>
      <c r="W1058" s="350"/>
      <c r="X1058" s="350"/>
      <c r="Y1058" s="350"/>
      <c r="Z1058" s="351">
        <v>0</v>
      </c>
      <c r="AA1058" s="352">
        <v>0</v>
      </c>
      <c r="AB1058" s="353" t="s">
        <v>527</v>
      </c>
      <c r="AC1058" s="354">
        <v>0</v>
      </c>
      <c r="AD1058" s="354">
        <v>0</v>
      </c>
      <c r="AE1058" s="354">
        <v>0</v>
      </c>
      <c r="AF1058" s="354">
        <v>0</v>
      </c>
      <c r="AG1058" s="355">
        <v>0</v>
      </c>
      <c r="AH1058" s="167">
        <v>183</v>
      </c>
      <c r="AI1058" s="373">
        <v>0</v>
      </c>
      <c r="AJ1058" s="357"/>
      <c r="AK1058" s="357"/>
      <c r="AL1058" s="357"/>
      <c r="AM1058" s="357"/>
      <c r="AN1058" s="358">
        <v>0</v>
      </c>
      <c r="AO1058" s="359">
        <v>0</v>
      </c>
      <c r="AP1058" s="360" t="s">
        <v>527</v>
      </c>
      <c r="AQ1058" s="382"/>
      <c r="AR1058" s="382"/>
      <c r="AS1058" s="382"/>
      <c r="AT1058" s="382"/>
      <c r="AU1058" s="362">
        <v>0</v>
      </c>
      <c r="AV1058" s="363">
        <v>251</v>
      </c>
      <c r="AW1058" s="364">
        <v>0</v>
      </c>
    </row>
    <row r="1059" spans="1:49" ht="14.25" customHeight="1" x14ac:dyDescent="0.2">
      <c r="A1059" s="153">
        <v>1058</v>
      </c>
      <c r="B1059" s="153" t="str">
        <f t="shared" si="15"/>
        <v>CO-CASProtection (Human Trafficking and Smuggling)</v>
      </c>
      <c r="C1059" s="343" t="s">
        <v>149</v>
      </c>
      <c r="D1059" s="344" t="s">
        <v>149</v>
      </c>
      <c r="E1059" s="344" t="s">
        <v>176</v>
      </c>
      <c r="F1059" s="344" t="s">
        <v>177</v>
      </c>
      <c r="G1059" s="344" t="s">
        <v>429</v>
      </c>
      <c r="H1059" s="212">
        <v>21</v>
      </c>
      <c r="I1059" s="212">
        <v>24</v>
      </c>
      <c r="J1059" s="212">
        <v>53</v>
      </c>
      <c r="K1059" s="212">
        <v>41</v>
      </c>
      <c r="L1059" s="346">
        <v>139</v>
      </c>
      <c r="M1059" s="346">
        <v>3067</v>
      </c>
      <c r="N1059" s="236">
        <v>4.5321160743397454E-2</v>
      </c>
      <c r="O1059" s="347">
        <v>15</v>
      </c>
      <c r="P1059" s="347">
        <v>17</v>
      </c>
      <c r="Q1059" s="347">
        <v>37</v>
      </c>
      <c r="R1059" s="347">
        <v>28</v>
      </c>
      <c r="S1059" s="348">
        <v>97</v>
      </c>
      <c r="T1059" s="157">
        <v>1888</v>
      </c>
      <c r="U1059" s="349">
        <v>5.1377118644067798E-2</v>
      </c>
      <c r="V1059" s="350"/>
      <c r="W1059" s="350"/>
      <c r="X1059" s="350"/>
      <c r="Y1059" s="350"/>
      <c r="Z1059" s="351">
        <v>0</v>
      </c>
      <c r="AA1059" s="352">
        <v>0</v>
      </c>
      <c r="AB1059" s="353" t="s">
        <v>527</v>
      </c>
      <c r="AC1059" s="354">
        <v>5</v>
      </c>
      <c r="AD1059" s="354">
        <v>6</v>
      </c>
      <c r="AE1059" s="354">
        <v>13</v>
      </c>
      <c r="AF1059" s="354">
        <v>10</v>
      </c>
      <c r="AG1059" s="355">
        <v>34</v>
      </c>
      <c r="AH1059" s="167">
        <v>788</v>
      </c>
      <c r="AI1059" s="373">
        <v>4.3147208121827409E-2</v>
      </c>
      <c r="AJ1059" s="357"/>
      <c r="AK1059" s="357"/>
      <c r="AL1059" s="357"/>
      <c r="AM1059" s="357"/>
      <c r="AN1059" s="358">
        <v>0</v>
      </c>
      <c r="AO1059" s="359">
        <v>0</v>
      </c>
      <c r="AP1059" s="360" t="s">
        <v>527</v>
      </c>
      <c r="AQ1059" s="382">
        <v>1</v>
      </c>
      <c r="AR1059" s="382">
        <v>1</v>
      </c>
      <c r="AS1059" s="382">
        <v>3</v>
      </c>
      <c r="AT1059" s="382">
        <v>3</v>
      </c>
      <c r="AU1059" s="362">
        <v>8</v>
      </c>
      <c r="AV1059" s="363">
        <v>391</v>
      </c>
      <c r="AW1059" s="364">
        <v>2.0460358056265986E-2</v>
      </c>
    </row>
    <row r="1060" spans="1:49" ht="14.25" customHeight="1" x14ac:dyDescent="0.2">
      <c r="A1060" s="153">
        <v>1059</v>
      </c>
      <c r="B1060" s="153" t="str">
        <f t="shared" si="15"/>
        <v>CO-CAUProtection (Human Trafficking and Smuggling)</v>
      </c>
      <c r="C1060" s="343" t="s">
        <v>149</v>
      </c>
      <c r="D1060" s="344" t="s">
        <v>149</v>
      </c>
      <c r="E1060" s="344" t="s">
        <v>190</v>
      </c>
      <c r="F1060" s="344" t="s">
        <v>191</v>
      </c>
      <c r="G1060" s="344" t="s">
        <v>429</v>
      </c>
      <c r="H1060" s="212">
        <v>31</v>
      </c>
      <c r="I1060" s="212">
        <v>37</v>
      </c>
      <c r="J1060" s="212">
        <v>65</v>
      </c>
      <c r="K1060" s="212">
        <v>87</v>
      </c>
      <c r="L1060" s="346">
        <v>220</v>
      </c>
      <c r="M1060" s="346">
        <v>5597</v>
      </c>
      <c r="N1060" s="236">
        <v>3.930677148472396E-2</v>
      </c>
      <c r="O1060" s="347">
        <v>24</v>
      </c>
      <c r="P1060" s="347">
        <v>28</v>
      </c>
      <c r="Q1060" s="347">
        <v>48</v>
      </c>
      <c r="R1060" s="347">
        <v>63</v>
      </c>
      <c r="S1060" s="348">
        <v>163</v>
      </c>
      <c r="T1060" s="157">
        <v>3840</v>
      </c>
      <c r="U1060" s="349">
        <v>4.2447916666666669E-2</v>
      </c>
      <c r="V1060" s="350"/>
      <c r="W1060" s="350"/>
      <c r="X1060" s="350"/>
      <c r="Y1060" s="350"/>
      <c r="Z1060" s="351">
        <v>0</v>
      </c>
      <c r="AA1060" s="352">
        <v>0</v>
      </c>
      <c r="AB1060" s="353" t="s">
        <v>527</v>
      </c>
      <c r="AC1060" s="354">
        <v>7</v>
      </c>
      <c r="AD1060" s="354">
        <v>9</v>
      </c>
      <c r="AE1060" s="354">
        <v>15</v>
      </c>
      <c r="AF1060" s="354">
        <v>20</v>
      </c>
      <c r="AG1060" s="355">
        <v>51</v>
      </c>
      <c r="AH1060" s="167">
        <v>1467</v>
      </c>
      <c r="AI1060" s="373">
        <v>3.4764826175869123E-2</v>
      </c>
      <c r="AJ1060" s="357"/>
      <c r="AK1060" s="357"/>
      <c r="AL1060" s="357"/>
      <c r="AM1060" s="357"/>
      <c r="AN1060" s="358">
        <v>0</v>
      </c>
      <c r="AO1060" s="359">
        <v>0</v>
      </c>
      <c r="AP1060" s="360" t="s">
        <v>527</v>
      </c>
      <c r="AQ1060" s="382">
        <v>0</v>
      </c>
      <c r="AR1060" s="382">
        <v>0</v>
      </c>
      <c r="AS1060" s="382">
        <v>2</v>
      </c>
      <c r="AT1060" s="382">
        <v>4</v>
      </c>
      <c r="AU1060" s="362">
        <v>6</v>
      </c>
      <c r="AV1060" s="363">
        <v>290</v>
      </c>
      <c r="AW1060" s="364">
        <v>2.0689655172413793E-2</v>
      </c>
    </row>
    <row r="1061" spans="1:49" ht="14.25" customHeight="1" x14ac:dyDescent="0.2">
      <c r="A1061" s="153">
        <v>1060</v>
      </c>
      <c r="B1061" s="153" t="str">
        <f t="shared" si="15"/>
        <v>CO-CESProtection (Human Trafficking and Smuggling)</v>
      </c>
      <c r="C1061" s="343" t="s">
        <v>149</v>
      </c>
      <c r="D1061" s="344" t="s">
        <v>149</v>
      </c>
      <c r="E1061" s="344" t="s">
        <v>170</v>
      </c>
      <c r="F1061" s="344" t="s">
        <v>171</v>
      </c>
      <c r="G1061" s="344" t="s">
        <v>429</v>
      </c>
      <c r="H1061" s="212">
        <v>159</v>
      </c>
      <c r="I1061" s="212">
        <v>149</v>
      </c>
      <c r="J1061" s="212">
        <v>245</v>
      </c>
      <c r="K1061" s="212">
        <v>190</v>
      </c>
      <c r="L1061" s="346">
        <v>743</v>
      </c>
      <c r="M1061" s="346">
        <v>20942</v>
      </c>
      <c r="N1061" s="236">
        <v>3.5478941839365868E-2</v>
      </c>
      <c r="O1061" s="347">
        <v>113</v>
      </c>
      <c r="P1061" s="347">
        <v>106</v>
      </c>
      <c r="Q1061" s="347">
        <v>172</v>
      </c>
      <c r="R1061" s="347">
        <v>127</v>
      </c>
      <c r="S1061" s="348">
        <v>518</v>
      </c>
      <c r="T1061" s="157">
        <v>12193</v>
      </c>
      <c r="U1061" s="349">
        <v>4.2483392110227176E-2</v>
      </c>
      <c r="V1061" s="350"/>
      <c r="W1061" s="350"/>
      <c r="X1061" s="350"/>
      <c r="Y1061" s="350"/>
      <c r="Z1061" s="351">
        <v>0</v>
      </c>
      <c r="AA1061" s="352">
        <v>0</v>
      </c>
      <c r="AB1061" s="353" t="s">
        <v>527</v>
      </c>
      <c r="AC1061" s="354">
        <v>36</v>
      </c>
      <c r="AD1061" s="354">
        <v>34</v>
      </c>
      <c r="AE1061" s="354">
        <v>55</v>
      </c>
      <c r="AF1061" s="354">
        <v>41</v>
      </c>
      <c r="AG1061" s="355">
        <v>166</v>
      </c>
      <c r="AH1061" s="167">
        <v>4837</v>
      </c>
      <c r="AI1061" s="373">
        <v>3.4318792640066154E-2</v>
      </c>
      <c r="AJ1061" s="357"/>
      <c r="AK1061" s="357"/>
      <c r="AL1061" s="357"/>
      <c r="AM1061" s="357"/>
      <c r="AN1061" s="358">
        <v>0</v>
      </c>
      <c r="AO1061" s="359">
        <v>0</v>
      </c>
      <c r="AP1061" s="360" t="s">
        <v>527</v>
      </c>
      <c r="AQ1061" s="382">
        <v>10</v>
      </c>
      <c r="AR1061" s="382">
        <v>9</v>
      </c>
      <c r="AS1061" s="382">
        <v>18</v>
      </c>
      <c r="AT1061" s="382">
        <v>22</v>
      </c>
      <c r="AU1061" s="362">
        <v>59</v>
      </c>
      <c r="AV1061" s="363">
        <v>3912</v>
      </c>
      <c r="AW1061" s="364">
        <v>1.5081799591002046E-2</v>
      </c>
    </row>
    <row r="1062" spans="1:49" ht="14.25" customHeight="1" x14ac:dyDescent="0.2">
      <c r="A1062" s="153">
        <v>1061</v>
      </c>
      <c r="B1062" s="153" t="str">
        <f t="shared" si="15"/>
        <v>CO-CHOProtection (Human Trafficking and Smuggling)</v>
      </c>
      <c r="C1062" s="343" t="s">
        <v>149</v>
      </c>
      <c r="D1062" s="344" t="s">
        <v>149</v>
      </c>
      <c r="E1062" s="344" t="s">
        <v>205</v>
      </c>
      <c r="F1062" s="344" t="s">
        <v>206</v>
      </c>
      <c r="G1062" s="344" t="s">
        <v>429</v>
      </c>
      <c r="H1062" s="212">
        <v>12</v>
      </c>
      <c r="I1062" s="212">
        <v>7</v>
      </c>
      <c r="J1062" s="212">
        <v>13</v>
      </c>
      <c r="K1062" s="212">
        <v>13</v>
      </c>
      <c r="L1062" s="346">
        <v>45</v>
      </c>
      <c r="M1062" s="346">
        <v>1138</v>
      </c>
      <c r="N1062" s="236">
        <v>3.9543057996485061E-2</v>
      </c>
      <c r="O1062" s="347">
        <v>8</v>
      </c>
      <c r="P1062" s="347">
        <v>5</v>
      </c>
      <c r="Q1062" s="347">
        <v>9</v>
      </c>
      <c r="R1062" s="347">
        <v>9</v>
      </c>
      <c r="S1062" s="348">
        <v>31</v>
      </c>
      <c r="T1062" s="157">
        <v>704</v>
      </c>
      <c r="U1062" s="349">
        <v>4.4034090909090912E-2</v>
      </c>
      <c r="V1062" s="350"/>
      <c r="W1062" s="350"/>
      <c r="X1062" s="350"/>
      <c r="Y1062" s="350"/>
      <c r="Z1062" s="351">
        <v>0</v>
      </c>
      <c r="AA1062" s="352">
        <v>0</v>
      </c>
      <c r="AB1062" s="353" t="s">
        <v>527</v>
      </c>
      <c r="AC1062" s="354">
        <v>3</v>
      </c>
      <c r="AD1062" s="354">
        <v>2</v>
      </c>
      <c r="AE1062" s="354">
        <v>3</v>
      </c>
      <c r="AF1062" s="354">
        <v>3</v>
      </c>
      <c r="AG1062" s="355">
        <v>11</v>
      </c>
      <c r="AH1062" s="167">
        <v>300</v>
      </c>
      <c r="AI1062" s="373">
        <v>3.6666666666666667E-2</v>
      </c>
      <c r="AJ1062" s="357"/>
      <c r="AK1062" s="357"/>
      <c r="AL1062" s="357"/>
      <c r="AM1062" s="357"/>
      <c r="AN1062" s="358">
        <v>0</v>
      </c>
      <c r="AO1062" s="359">
        <v>0</v>
      </c>
      <c r="AP1062" s="360" t="s">
        <v>527</v>
      </c>
      <c r="AQ1062" s="382">
        <v>1</v>
      </c>
      <c r="AR1062" s="382">
        <v>0</v>
      </c>
      <c r="AS1062" s="382">
        <v>1</v>
      </c>
      <c r="AT1062" s="382">
        <v>1</v>
      </c>
      <c r="AU1062" s="362">
        <v>3</v>
      </c>
      <c r="AV1062" s="363">
        <v>134</v>
      </c>
      <c r="AW1062" s="364">
        <v>2.2388059701492536E-2</v>
      </c>
    </row>
    <row r="1063" spans="1:49" ht="14.25" customHeight="1" x14ac:dyDescent="0.2">
      <c r="A1063" s="153">
        <v>1062</v>
      </c>
      <c r="B1063" s="153" t="str">
        <f t="shared" si="15"/>
        <v>CO-CORProtection (Human Trafficking and Smuggling)</v>
      </c>
      <c r="C1063" s="343" t="s">
        <v>149</v>
      </c>
      <c r="D1063" s="344" t="s">
        <v>149</v>
      </c>
      <c r="E1063" s="344" t="s">
        <v>184</v>
      </c>
      <c r="F1063" s="344" t="s">
        <v>185</v>
      </c>
      <c r="G1063" s="344" t="s">
        <v>429</v>
      </c>
      <c r="H1063" s="212">
        <v>52</v>
      </c>
      <c r="I1063" s="212">
        <v>48</v>
      </c>
      <c r="J1063" s="212">
        <v>80</v>
      </c>
      <c r="K1063" s="212">
        <v>56</v>
      </c>
      <c r="L1063" s="346">
        <v>236</v>
      </c>
      <c r="M1063" s="346">
        <v>7986</v>
      </c>
      <c r="N1063" s="236">
        <v>2.9551715502128727E-2</v>
      </c>
      <c r="O1063" s="347">
        <v>35</v>
      </c>
      <c r="P1063" s="347">
        <v>26</v>
      </c>
      <c r="Q1063" s="347">
        <v>42</v>
      </c>
      <c r="R1063" s="347">
        <v>33</v>
      </c>
      <c r="S1063" s="348">
        <v>136</v>
      </c>
      <c r="T1063" s="157">
        <v>3200</v>
      </c>
      <c r="U1063" s="349">
        <v>4.2500000000000003E-2</v>
      </c>
      <c r="V1063" s="350"/>
      <c r="W1063" s="350"/>
      <c r="X1063" s="350"/>
      <c r="Y1063" s="350"/>
      <c r="Z1063" s="351">
        <v>0</v>
      </c>
      <c r="AA1063" s="352">
        <v>0</v>
      </c>
      <c r="AB1063" s="353" t="s">
        <v>527</v>
      </c>
      <c r="AC1063" s="354">
        <v>13</v>
      </c>
      <c r="AD1063" s="354">
        <v>10</v>
      </c>
      <c r="AE1063" s="354">
        <v>16</v>
      </c>
      <c r="AF1063" s="354">
        <v>13</v>
      </c>
      <c r="AG1063" s="355">
        <v>52</v>
      </c>
      <c r="AH1063" s="167">
        <v>1540</v>
      </c>
      <c r="AI1063" s="373">
        <v>3.3766233766233764E-2</v>
      </c>
      <c r="AJ1063" s="357"/>
      <c r="AK1063" s="357"/>
      <c r="AL1063" s="357"/>
      <c r="AM1063" s="357"/>
      <c r="AN1063" s="358">
        <v>0</v>
      </c>
      <c r="AO1063" s="359">
        <v>0</v>
      </c>
      <c r="AP1063" s="360" t="s">
        <v>527</v>
      </c>
      <c r="AQ1063" s="382">
        <v>4</v>
      </c>
      <c r="AR1063" s="382">
        <v>12</v>
      </c>
      <c r="AS1063" s="382">
        <v>22</v>
      </c>
      <c r="AT1063" s="382">
        <v>10</v>
      </c>
      <c r="AU1063" s="362">
        <v>48</v>
      </c>
      <c r="AV1063" s="363">
        <v>3246</v>
      </c>
      <c r="AW1063" s="364">
        <v>1.4787430683918669E-2</v>
      </c>
    </row>
    <row r="1064" spans="1:49" ht="14.25" customHeight="1" x14ac:dyDescent="0.2">
      <c r="A1064" s="153">
        <v>1063</v>
      </c>
      <c r="B1064" s="153" t="str">
        <f t="shared" si="15"/>
        <v>CO-CUNProtection (Human Trafficking and Smuggling)</v>
      </c>
      <c r="C1064" s="343" t="s">
        <v>149</v>
      </c>
      <c r="D1064" s="344" t="s">
        <v>149</v>
      </c>
      <c r="E1064" s="344" t="s">
        <v>162</v>
      </c>
      <c r="F1064" s="344" t="s">
        <v>163</v>
      </c>
      <c r="G1064" s="344" t="s">
        <v>429</v>
      </c>
      <c r="H1064" s="212">
        <v>208</v>
      </c>
      <c r="I1064" s="212">
        <v>250</v>
      </c>
      <c r="J1064" s="212">
        <v>513</v>
      </c>
      <c r="K1064" s="212">
        <v>466</v>
      </c>
      <c r="L1064" s="346">
        <v>1437</v>
      </c>
      <c r="M1064" s="346">
        <v>38304</v>
      </c>
      <c r="N1064" s="236">
        <v>3.7515664160401002E-2</v>
      </c>
      <c r="O1064" s="347">
        <v>140</v>
      </c>
      <c r="P1064" s="347">
        <v>175</v>
      </c>
      <c r="Q1064" s="347">
        <v>360</v>
      </c>
      <c r="R1064" s="347">
        <v>326</v>
      </c>
      <c r="S1064" s="348">
        <v>1001</v>
      </c>
      <c r="T1064" s="157">
        <v>23551</v>
      </c>
      <c r="U1064" s="349">
        <v>4.25035030359645E-2</v>
      </c>
      <c r="V1064" s="350"/>
      <c r="W1064" s="350"/>
      <c r="X1064" s="350"/>
      <c r="Y1064" s="350"/>
      <c r="Z1064" s="351">
        <v>0</v>
      </c>
      <c r="AA1064" s="352">
        <v>0</v>
      </c>
      <c r="AB1064" s="353" t="s">
        <v>527</v>
      </c>
      <c r="AC1064" s="354">
        <v>53</v>
      </c>
      <c r="AD1064" s="354">
        <v>66</v>
      </c>
      <c r="AE1064" s="354">
        <v>136</v>
      </c>
      <c r="AF1064" s="354">
        <v>124</v>
      </c>
      <c r="AG1064" s="355">
        <v>379</v>
      </c>
      <c r="AH1064" s="167">
        <v>10966</v>
      </c>
      <c r="AI1064" s="373">
        <v>3.4561371511946014E-2</v>
      </c>
      <c r="AJ1064" s="357"/>
      <c r="AK1064" s="357"/>
      <c r="AL1064" s="357"/>
      <c r="AM1064" s="357"/>
      <c r="AN1064" s="358">
        <v>0</v>
      </c>
      <c r="AO1064" s="359">
        <v>0</v>
      </c>
      <c r="AP1064" s="360" t="s">
        <v>527</v>
      </c>
      <c r="AQ1064" s="382">
        <v>15</v>
      </c>
      <c r="AR1064" s="382">
        <v>9</v>
      </c>
      <c r="AS1064" s="382">
        <v>17</v>
      </c>
      <c r="AT1064" s="382">
        <v>16</v>
      </c>
      <c r="AU1064" s="362">
        <v>57</v>
      </c>
      <c r="AV1064" s="363">
        <v>3787</v>
      </c>
      <c r="AW1064" s="364">
        <v>1.5051491946131503E-2</v>
      </c>
    </row>
    <row r="1065" spans="1:49" ht="14.25" customHeight="1" x14ac:dyDescent="0.2">
      <c r="A1065" s="153">
        <v>1064</v>
      </c>
      <c r="B1065" s="153" t="str">
        <f t="shared" si="15"/>
        <v>CO-GUAProtection (Human Trafficking and Smuggling)</v>
      </c>
      <c r="C1065" s="343" t="s">
        <v>149</v>
      </c>
      <c r="D1065" s="344" t="s">
        <v>149</v>
      </c>
      <c r="E1065" s="344" t="s">
        <v>196</v>
      </c>
      <c r="F1065" s="344" t="s">
        <v>197</v>
      </c>
      <c r="G1065" s="344" t="s">
        <v>429</v>
      </c>
      <c r="H1065" s="212">
        <v>4</v>
      </c>
      <c r="I1065" s="212">
        <v>5</v>
      </c>
      <c r="J1065" s="212">
        <v>11</v>
      </c>
      <c r="K1065" s="212">
        <v>9</v>
      </c>
      <c r="L1065" s="346">
        <v>29</v>
      </c>
      <c r="M1065" s="346">
        <v>757</v>
      </c>
      <c r="N1065" s="236">
        <v>3.8309114927344783E-2</v>
      </c>
      <c r="O1065" s="347">
        <v>3</v>
      </c>
      <c r="P1065" s="347">
        <v>4</v>
      </c>
      <c r="Q1065" s="347">
        <v>8</v>
      </c>
      <c r="R1065" s="347">
        <v>6</v>
      </c>
      <c r="S1065" s="348">
        <v>21</v>
      </c>
      <c r="T1065" s="157">
        <v>512</v>
      </c>
      <c r="U1065" s="349">
        <v>4.1015625E-2</v>
      </c>
      <c r="V1065" s="350"/>
      <c r="W1065" s="350"/>
      <c r="X1065" s="350"/>
      <c r="Y1065" s="350"/>
      <c r="Z1065" s="351">
        <v>0</v>
      </c>
      <c r="AA1065" s="352">
        <v>0</v>
      </c>
      <c r="AB1065" s="353" t="s">
        <v>527</v>
      </c>
      <c r="AC1065" s="354">
        <v>1</v>
      </c>
      <c r="AD1065" s="354">
        <v>1</v>
      </c>
      <c r="AE1065" s="354">
        <v>2</v>
      </c>
      <c r="AF1065" s="354">
        <v>2</v>
      </c>
      <c r="AG1065" s="355">
        <v>6</v>
      </c>
      <c r="AH1065" s="167">
        <v>178</v>
      </c>
      <c r="AI1065" s="373">
        <v>3.3707865168539325E-2</v>
      </c>
      <c r="AJ1065" s="357"/>
      <c r="AK1065" s="357"/>
      <c r="AL1065" s="357"/>
      <c r="AM1065" s="357"/>
      <c r="AN1065" s="358">
        <v>0</v>
      </c>
      <c r="AO1065" s="359">
        <v>0</v>
      </c>
      <c r="AP1065" s="360" t="s">
        <v>527</v>
      </c>
      <c r="AQ1065" s="382">
        <v>0</v>
      </c>
      <c r="AR1065" s="382">
        <v>0</v>
      </c>
      <c r="AS1065" s="382">
        <v>1</v>
      </c>
      <c r="AT1065" s="382">
        <v>1</v>
      </c>
      <c r="AU1065" s="362">
        <v>2</v>
      </c>
      <c r="AV1065" s="363">
        <v>67</v>
      </c>
      <c r="AW1065" s="364">
        <v>2.9850746268656716E-2</v>
      </c>
    </row>
    <row r="1066" spans="1:49" ht="14.25" customHeight="1" x14ac:dyDescent="0.2">
      <c r="A1066" s="153">
        <v>1065</v>
      </c>
      <c r="B1066" s="153" t="str">
        <f t="shared" si="15"/>
        <v>CO-GUVProtection (Human Trafficking and Smuggling)</v>
      </c>
      <c r="C1066" s="343" t="s">
        <v>149</v>
      </c>
      <c r="D1066" s="344" t="s">
        <v>149</v>
      </c>
      <c r="E1066" s="344" t="s">
        <v>209</v>
      </c>
      <c r="F1066" s="344" t="s">
        <v>210</v>
      </c>
      <c r="G1066" s="344" t="s">
        <v>429</v>
      </c>
      <c r="H1066" s="212">
        <v>3</v>
      </c>
      <c r="I1066" s="212">
        <v>3</v>
      </c>
      <c r="J1066" s="212">
        <v>6</v>
      </c>
      <c r="K1066" s="212">
        <v>5</v>
      </c>
      <c r="L1066" s="346">
        <v>17</v>
      </c>
      <c r="M1066" s="346">
        <v>414</v>
      </c>
      <c r="N1066" s="236">
        <v>4.1062801932367152E-2</v>
      </c>
      <c r="O1066" s="347">
        <v>2</v>
      </c>
      <c r="P1066" s="347">
        <v>2</v>
      </c>
      <c r="Q1066" s="347">
        <v>4</v>
      </c>
      <c r="R1066" s="347">
        <v>3</v>
      </c>
      <c r="S1066" s="348">
        <v>11</v>
      </c>
      <c r="T1066" s="157">
        <v>256</v>
      </c>
      <c r="U1066" s="349">
        <v>4.296875E-2</v>
      </c>
      <c r="V1066" s="350"/>
      <c r="W1066" s="350"/>
      <c r="X1066" s="350"/>
      <c r="Y1066" s="350"/>
      <c r="Z1066" s="351">
        <v>0</v>
      </c>
      <c r="AA1066" s="352">
        <v>0</v>
      </c>
      <c r="AB1066" s="353" t="s">
        <v>527</v>
      </c>
      <c r="AC1066" s="354">
        <v>1</v>
      </c>
      <c r="AD1066" s="354">
        <v>1</v>
      </c>
      <c r="AE1066" s="354">
        <v>1</v>
      </c>
      <c r="AF1066" s="354">
        <v>1</v>
      </c>
      <c r="AG1066" s="355">
        <v>4</v>
      </c>
      <c r="AH1066" s="167">
        <v>92</v>
      </c>
      <c r="AI1066" s="373">
        <v>4.3478260869565216E-2</v>
      </c>
      <c r="AJ1066" s="357"/>
      <c r="AK1066" s="357"/>
      <c r="AL1066" s="357"/>
      <c r="AM1066" s="357"/>
      <c r="AN1066" s="358">
        <v>0</v>
      </c>
      <c r="AO1066" s="359">
        <v>0</v>
      </c>
      <c r="AP1066" s="360" t="s">
        <v>527</v>
      </c>
      <c r="AQ1066" s="382">
        <v>0</v>
      </c>
      <c r="AR1066" s="382">
        <v>0</v>
      </c>
      <c r="AS1066" s="382">
        <v>1</v>
      </c>
      <c r="AT1066" s="382">
        <v>1</v>
      </c>
      <c r="AU1066" s="362">
        <v>2</v>
      </c>
      <c r="AV1066" s="363">
        <v>66</v>
      </c>
      <c r="AW1066" s="364">
        <v>3.0303030303030304E-2</v>
      </c>
    </row>
    <row r="1067" spans="1:49" ht="14.25" customHeight="1" x14ac:dyDescent="0.2">
      <c r="A1067" s="153">
        <v>1066</v>
      </c>
      <c r="B1067" s="153" t="str">
        <f t="shared" si="15"/>
        <v>CO-HUIProtection (Human Trafficking and Smuggling)</v>
      </c>
      <c r="C1067" s="343" t="s">
        <v>149</v>
      </c>
      <c r="D1067" s="344" t="s">
        <v>149</v>
      </c>
      <c r="E1067" s="344" t="s">
        <v>198</v>
      </c>
      <c r="F1067" s="344" t="s">
        <v>199</v>
      </c>
      <c r="G1067" s="344" t="s">
        <v>429</v>
      </c>
      <c r="H1067" s="212">
        <v>36</v>
      </c>
      <c r="I1067" s="212">
        <v>41</v>
      </c>
      <c r="J1067" s="212">
        <v>54</v>
      </c>
      <c r="K1067" s="212">
        <v>58</v>
      </c>
      <c r="L1067" s="346">
        <v>189</v>
      </c>
      <c r="M1067" s="346">
        <v>4899</v>
      </c>
      <c r="N1067" s="236">
        <v>3.8579301898346602E-2</v>
      </c>
      <c r="O1067" s="347">
        <v>28</v>
      </c>
      <c r="P1067" s="347">
        <v>31</v>
      </c>
      <c r="Q1067" s="347">
        <v>40</v>
      </c>
      <c r="R1067" s="347">
        <v>42</v>
      </c>
      <c r="S1067" s="348">
        <v>141</v>
      </c>
      <c r="T1067" s="157">
        <v>3328</v>
      </c>
      <c r="U1067" s="349">
        <v>4.2367788461538464E-2</v>
      </c>
      <c r="V1067" s="350"/>
      <c r="W1067" s="350"/>
      <c r="X1067" s="350"/>
      <c r="Y1067" s="350"/>
      <c r="Z1067" s="351">
        <v>0</v>
      </c>
      <c r="AA1067" s="352">
        <v>0</v>
      </c>
      <c r="AB1067" s="353" t="s">
        <v>527</v>
      </c>
      <c r="AC1067" s="354">
        <v>8</v>
      </c>
      <c r="AD1067" s="354">
        <v>9</v>
      </c>
      <c r="AE1067" s="354">
        <v>12</v>
      </c>
      <c r="AF1067" s="354">
        <v>13</v>
      </c>
      <c r="AG1067" s="355">
        <v>42</v>
      </c>
      <c r="AH1067" s="167">
        <v>1233</v>
      </c>
      <c r="AI1067" s="373">
        <v>3.4063260340632603E-2</v>
      </c>
      <c r="AJ1067" s="357"/>
      <c r="AK1067" s="357"/>
      <c r="AL1067" s="357"/>
      <c r="AM1067" s="357"/>
      <c r="AN1067" s="358">
        <v>0</v>
      </c>
      <c r="AO1067" s="359">
        <v>0</v>
      </c>
      <c r="AP1067" s="360" t="s">
        <v>527</v>
      </c>
      <c r="AQ1067" s="382">
        <v>0</v>
      </c>
      <c r="AR1067" s="382">
        <v>1</v>
      </c>
      <c r="AS1067" s="382">
        <v>2</v>
      </c>
      <c r="AT1067" s="382">
        <v>3</v>
      </c>
      <c r="AU1067" s="362">
        <v>6</v>
      </c>
      <c r="AV1067" s="363">
        <v>338</v>
      </c>
      <c r="AW1067" s="364">
        <v>1.7751479289940829E-2</v>
      </c>
    </row>
    <row r="1068" spans="1:49" ht="14.25" customHeight="1" x14ac:dyDescent="0.2">
      <c r="A1068" s="153">
        <v>1067</v>
      </c>
      <c r="B1068" s="153" t="str">
        <f t="shared" si="15"/>
        <v>CO-LAGProtection (Human Trafficking and Smuggling)</v>
      </c>
      <c r="C1068" s="343" t="s">
        <v>149</v>
      </c>
      <c r="D1068" s="344" t="s">
        <v>149</v>
      </c>
      <c r="E1068" s="344" t="s">
        <v>158</v>
      </c>
      <c r="F1068" s="344" t="s">
        <v>159</v>
      </c>
      <c r="G1068" s="344" t="s">
        <v>429</v>
      </c>
      <c r="H1068" s="212">
        <v>476</v>
      </c>
      <c r="I1068" s="212">
        <v>493</v>
      </c>
      <c r="J1068" s="212">
        <v>1330</v>
      </c>
      <c r="K1068" s="212">
        <v>594</v>
      </c>
      <c r="L1068" s="346">
        <v>2893</v>
      </c>
      <c r="M1068" s="346">
        <v>139770</v>
      </c>
      <c r="N1068" s="236">
        <v>2.0698290047935896E-2</v>
      </c>
      <c r="O1068" s="347">
        <v>153</v>
      </c>
      <c r="P1068" s="347">
        <v>165</v>
      </c>
      <c r="Q1068" s="347">
        <v>249</v>
      </c>
      <c r="R1068" s="347">
        <v>195</v>
      </c>
      <c r="S1068" s="348">
        <v>762</v>
      </c>
      <c r="T1068" s="157">
        <v>15168</v>
      </c>
      <c r="U1068" s="349">
        <v>5.0237341772151896E-2</v>
      </c>
      <c r="V1068" s="350"/>
      <c r="W1068" s="350"/>
      <c r="X1068" s="350"/>
      <c r="Y1068" s="350"/>
      <c r="Z1068" s="351">
        <v>0</v>
      </c>
      <c r="AA1068" s="352">
        <v>0</v>
      </c>
      <c r="AB1068" s="353" t="s">
        <v>527</v>
      </c>
      <c r="AC1068" s="354">
        <v>50</v>
      </c>
      <c r="AD1068" s="354">
        <v>54</v>
      </c>
      <c r="AE1068" s="354">
        <v>80</v>
      </c>
      <c r="AF1068" s="354">
        <v>63</v>
      </c>
      <c r="AG1068" s="355">
        <v>247</v>
      </c>
      <c r="AH1068" s="167">
        <v>5810</v>
      </c>
      <c r="AI1068" s="373">
        <v>4.2512908777969018E-2</v>
      </c>
      <c r="AJ1068" s="357">
        <v>254</v>
      </c>
      <c r="AK1068" s="357">
        <v>254</v>
      </c>
      <c r="AL1068" s="357">
        <v>965</v>
      </c>
      <c r="AM1068" s="357">
        <v>303</v>
      </c>
      <c r="AN1068" s="358">
        <v>1776</v>
      </c>
      <c r="AO1068" s="359">
        <v>112060</v>
      </c>
      <c r="AP1068" s="360">
        <v>1.5848652507585222E-2</v>
      </c>
      <c r="AQ1068" s="382">
        <v>19</v>
      </c>
      <c r="AR1068" s="382">
        <v>20</v>
      </c>
      <c r="AS1068" s="382">
        <v>36</v>
      </c>
      <c r="AT1068" s="382">
        <v>33</v>
      </c>
      <c r="AU1068" s="362">
        <v>108</v>
      </c>
      <c r="AV1068" s="363">
        <v>6732</v>
      </c>
      <c r="AW1068" s="364">
        <v>1.6042780748663103E-2</v>
      </c>
    </row>
    <row r="1069" spans="1:49" ht="14.25" customHeight="1" x14ac:dyDescent="0.2">
      <c r="A1069" s="153">
        <v>1068</v>
      </c>
      <c r="B1069" s="153" t="str">
        <f t="shared" si="15"/>
        <v>CO-MAGProtection (Human Trafficking and Smuggling)</v>
      </c>
      <c r="C1069" s="343" t="s">
        <v>149</v>
      </c>
      <c r="D1069" s="344" t="s">
        <v>149</v>
      </c>
      <c r="E1069" s="344" t="s">
        <v>166</v>
      </c>
      <c r="F1069" s="344" t="s">
        <v>167</v>
      </c>
      <c r="G1069" s="344" t="s">
        <v>429</v>
      </c>
      <c r="H1069" s="212">
        <v>131</v>
      </c>
      <c r="I1069" s="212">
        <v>169</v>
      </c>
      <c r="J1069" s="212">
        <v>241</v>
      </c>
      <c r="K1069" s="212">
        <v>200</v>
      </c>
      <c r="L1069" s="346">
        <v>741</v>
      </c>
      <c r="M1069" s="346">
        <v>20672</v>
      </c>
      <c r="N1069" s="236">
        <v>3.5845588235294115E-2</v>
      </c>
      <c r="O1069" s="347">
        <v>93</v>
      </c>
      <c r="P1069" s="347">
        <v>119</v>
      </c>
      <c r="Q1069" s="347">
        <v>171</v>
      </c>
      <c r="R1069" s="347">
        <v>140</v>
      </c>
      <c r="S1069" s="348">
        <v>523</v>
      </c>
      <c r="T1069" s="157">
        <v>12319</v>
      </c>
      <c r="U1069" s="349">
        <v>4.2454744703303841E-2</v>
      </c>
      <c r="V1069" s="350"/>
      <c r="W1069" s="350"/>
      <c r="X1069" s="350"/>
      <c r="Y1069" s="350"/>
      <c r="Z1069" s="351">
        <v>0</v>
      </c>
      <c r="AA1069" s="352">
        <v>0</v>
      </c>
      <c r="AB1069" s="353" t="s">
        <v>527</v>
      </c>
      <c r="AC1069" s="354">
        <v>29</v>
      </c>
      <c r="AD1069" s="354">
        <v>37</v>
      </c>
      <c r="AE1069" s="354">
        <v>54</v>
      </c>
      <c r="AF1069" s="354">
        <v>44</v>
      </c>
      <c r="AG1069" s="355">
        <v>164</v>
      </c>
      <c r="AH1069" s="167">
        <v>4746</v>
      </c>
      <c r="AI1069" s="373">
        <v>3.4555415086388534E-2</v>
      </c>
      <c r="AJ1069" s="357"/>
      <c r="AK1069" s="357"/>
      <c r="AL1069" s="357"/>
      <c r="AM1069" s="357"/>
      <c r="AN1069" s="358">
        <v>0</v>
      </c>
      <c r="AO1069" s="359">
        <v>0</v>
      </c>
      <c r="AP1069" s="360" t="s">
        <v>527</v>
      </c>
      <c r="AQ1069" s="382">
        <v>9</v>
      </c>
      <c r="AR1069" s="382">
        <v>13</v>
      </c>
      <c r="AS1069" s="382">
        <v>16</v>
      </c>
      <c r="AT1069" s="382">
        <v>16</v>
      </c>
      <c r="AU1069" s="362">
        <v>54</v>
      </c>
      <c r="AV1069" s="363">
        <v>3607</v>
      </c>
      <c r="AW1069" s="364">
        <v>1.4970889936235099E-2</v>
      </c>
    </row>
    <row r="1070" spans="1:49" ht="14.25" customHeight="1" x14ac:dyDescent="0.2">
      <c r="A1070" s="153">
        <v>1069</v>
      </c>
      <c r="B1070" s="153" t="str">
        <f t="shared" si="15"/>
        <v>CO-METProtection (Human Trafficking and Smuggling)</v>
      </c>
      <c r="C1070" s="343" t="s">
        <v>149</v>
      </c>
      <c r="D1070" s="344" t="s">
        <v>149</v>
      </c>
      <c r="E1070" s="344" t="s">
        <v>192</v>
      </c>
      <c r="F1070" s="344" t="s">
        <v>193</v>
      </c>
      <c r="G1070" s="344" t="s">
        <v>429</v>
      </c>
      <c r="H1070" s="212">
        <v>67</v>
      </c>
      <c r="I1070" s="212">
        <v>85</v>
      </c>
      <c r="J1070" s="212">
        <v>131</v>
      </c>
      <c r="K1070" s="212">
        <v>118</v>
      </c>
      <c r="L1070" s="346">
        <v>401</v>
      </c>
      <c r="M1070" s="346">
        <v>10407</v>
      </c>
      <c r="N1070" s="236">
        <v>3.8531757470933028E-2</v>
      </c>
      <c r="O1070" s="347">
        <v>48</v>
      </c>
      <c r="P1070" s="347">
        <v>63</v>
      </c>
      <c r="Q1070" s="347">
        <v>96</v>
      </c>
      <c r="R1070" s="347">
        <v>87</v>
      </c>
      <c r="S1070" s="348">
        <v>294</v>
      </c>
      <c r="T1070" s="157">
        <v>6943</v>
      </c>
      <c r="U1070" s="349">
        <v>4.2344807720005762E-2</v>
      </c>
      <c r="V1070" s="350"/>
      <c r="W1070" s="350"/>
      <c r="X1070" s="350"/>
      <c r="Y1070" s="350"/>
      <c r="Z1070" s="351">
        <v>0</v>
      </c>
      <c r="AA1070" s="352">
        <v>0</v>
      </c>
      <c r="AB1070" s="353" t="s">
        <v>527</v>
      </c>
      <c r="AC1070" s="354">
        <v>16</v>
      </c>
      <c r="AD1070" s="354">
        <v>21</v>
      </c>
      <c r="AE1070" s="354">
        <v>31</v>
      </c>
      <c r="AF1070" s="354">
        <v>28</v>
      </c>
      <c r="AG1070" s="355">
        <v>96</v>
      </c>
      <c r="AH1070" s="167">
        <v>2772</v>
      </c>
      <c r="AI1070" s="373">
        <v>3.4632034632034632E-2</v>
      </c>
      <c r="AJ1070" s="357"/>
      <c r="AK1070" s="357"/>
      <c r="AL1070" s="357"/>
      <c r="AM1070" s="357"/>
      <c r="AN1070" s="358">
        <v>0</v>
      </c>
      <c r="AO1070" s="359">
        <v>0</v>
      </c>
      <c r="AP1070" s="360" t="s">
        <v>527</v>
      </c>
      <c r="AQ1070" s="382">
        <v>3</v>
      </c>
      <c r="AR1070" s="382">
        <v>1</v>
      </c>
      <c r="AS1070" s="382">
        <v>4</v>
      </c>
      <c r="AT1070" s="382">
        <v>3</v>
      </c>
      <c r="AU1070" s="362">
        <v>11</v>
      </c>
      <c r="AV1070" s="363">
        <v>692</v>
      </c>
      <c r="AW1070" s="364">
        <v>1.5895953757225433E-2</v>
      </c>
    </row>
    <row r="1071" spans="1:49" ht="14.25" customHeight="1" x14ac:dyDescent="0.2">
      <c r="A1071" s="153">
        <v>1070</v>
      </c>
      <c r="B1071" s="153" t="str">
        <f t="shared" si="15"/>
        <v>CO-NARProtection (Human Trafficking and Smuggling)</v>
      </c>
      <c r="C1071" s="343" t="s">
        <v>149</v>
      </c>
      <c r="D1071" s="344" t="s">
        <v>149</v>
      </c>
      <c r="E1071" s="344" t="s">
        <v>182</v>
      </c>
      <c r="F1071" s="344" t="s">
        <v>183</v>
      </c>
      <c r="G1071" s="344" t="s">
        <v>429</v>
      </c>
      <c r="H1071" s="212">
        <v>16</v>
      </c>
      <c r="I1071" s="212">
        <v>28</v>
      </c>
      <c r="J1071" s="212">
        <v>45</v>
      </c>
      <c r="K1071" s="212">
        <v>44</v>
      </c>
      <c r="L1071" s="346">
        <v>133</v>
      </c>
      <c r="M1071" s="346">
        <v>3449</v>
      </c>
      <c r="N1071" s="236">
        <v>3.8561902000579878E-2</v>
      </c>
      <c r="O1071" s="347">
        <v>12</v>
      </c>
      <c r="P1071" s="347">
        <v>21</v>
      </c>
      <c r="Q1071" s="347">
        <v>32</v>
      </c>
      <c r="R1071" s="347">
        <v>32</v>
      </c>
      <c r="S1071" s="348">
        <v>97</v>
      </c>
      <c r="T1071" s="157">
        <v>2273</v>
      </c>
      <c r="U1071" s="349">
        <v>4.267487901451826E-2</v>
      </c>
      <c r="V1071" s="350"/>
      <c r="W1071" s="350"/>
      <c r="X1071" s="350"/>
      <c r="Y1071" s="350"/>
      <c r="Z1071" s="351">
        <v>0</v>
      </c>
      <c r="AA1071" s="352">
        <v>0</v>
      </c>
      <c r="AB1071" s="353" t="s">
        <v>527</v>
      </c>
      <c r="AC1071" s="354">
        <v>4</v>
      </c>
      <c r="AD1071" s="354">
        <v>6</v>
      </c>
      <c r="AE1071" s="354">
        <v>10</v>
      </c>
      <c r="AF1071" s="354">
        <v>10</v>
      </c>
      <c r="AG1071" s="355">
        <v>30</v>
      </c>
      <c r="AH1071" s="167">
        <v>871</v>
      </c>
      <c r="AI1071" s="373">
        <v>3.4443168771526977E-2</v>
      </c>
      <c r="AJ1071" s="357"/>
      <c r="AK1071" s="357"/>
      <c r="AL1071" s="357"/>
      <c r="AM1071" s="357"/>
      <c r="AN1071" s="358">
        <v>0</v>
      </c>
      <c r="AO1071" s="359">
        <v>0</v>
      </c>
      <c r="AP1071" s="360" t="s">
        <v>527</v>
      </c>
      <c r="AQ1071" s="382">
        <v>0</v>
      </c>
      <c r="AR1071" s="382">
        <v>1</v>
      </c>
      <c r="AS1071" s="382">
        <v>3</v>
      </c>
      <c r="AT1071" s="382">
        <v>2</v>
      </c>
      <c r="AU1071" s="362">
        <v>6</v>
      </c>
      <c r="AV1071" s="363">
        <v>305</v>
      </c>
      <c r="AW1071" s="364">
        <v>1.9672131147540985E-2</v>
      </c>
    </row>
    <row r="1072" spans="1:49" ht="14.25" customHeight="1" x14ac:dyDescent="0.2">
      <c r="A1072" s="153">
        <v>1071</v>
      </c>
      <c r="B1072" s="153" t="str">
        <f t="shared" si="15"/>
        <v>CO-NSAProtection (Human Trafficking and Smuggling)</v>
      </c>
      <c r="C1072" s="343" t="s">
        <v>149</v>
      </c>
      <c r="D1072" s="344" t="s">
        <v>149</v>
      </c>
      <c r="E1072" s="344" t="s">
        <v>152</v>
      </c>
      <c r="F1072" s="344" t="s">
        <v>434</v>
      </c>
      <c r="G1072" s="344" t="s">
        <v>429</v>
      </c>
      <c r="H1072" s="212">
        <v>959</v>
      </c>
      <c r="I1072" s="212">
        <v>905</v>
      </c>
      <c r="J1072" s="212">
        <v>1908</v>
      </c>
      <c r="K1072" s="212">
        <v>848</v>
      </c>
      <c r="L1072" s="346">
        <v>4620</v>
      </c>
      <c r="M1072" s="346">
        <v>224021</v>
      </c>
      <c r="N1072" s="236">
        <v>2.062306658750742E-2</v>
      </c>
      <c r="O1072" s="347">
        <v>257</v>
      </c>
      <c r="P1072" s="347">
        <v>267</v>
      </c>
      <c r="Q1072" s="347">
        <v>435</v>
      </c>
      <c r="R1072" s="347">
        <v>381</v>
      </c>
      <c r="S1072" s="348">
        <v>1340</v>
      </c>
      <c r="T1072" s="157">
        <v>31551</v>
      </c>
      <c r="U1072" s="349">
        <v>4.2470920097619727E-2</v>
      </c>
      <c r="V1072" s="350"/>
      <c r="W1072" s="350"/>
      <c r="X1072" s="350"/>
      <c r="Y1072" s="350"/>
      <c r="Z1072" s="351">
        <v>0</v>
      </c>
      <c r="AA1072" s="352">
        <v>0</v>
      </c>
      <c r="AB1072" s="353" t="s">
        <v>527</v>
      </c>
      <c r="AC1072" s="354">
        <v>87</v>
      </c>
      <c r="AD1072" s="354">
        <v>91</v>
      </c>
      <c r="AE1072" s="354">
        <v>147</v>
      </c>
      <c r="AF1072" s="354">
        <v>129</v>
      </c>
      <c r="AG1072" s="355">
        <v>454</v>
      </c>
      <c r="AH1072" s="167">
        <v>13155</v>
      </c>
      <c r="AI1072" s="373">
        <v>3.4511592550361077E-2</v>
      </c>
      <c r="AJ1072" s="357">
        <v>576</v>
      </c>
      <c r="AK1072" s="357">
        <v>510</v>
      </c>
      <c r="AL1072" s="357">
        <v>1256</v>
      </c>
      <c r="AM1072" s="357">
        <v>284</v>
      </c>
      <c r="AN1072" s="358">
        <v>2626</v>
      </c>
      <c r="AO1072" s="359">
        <v>165669</v>
      </c>
      <c r="AP1072" s="360">
        <v>1.585088338796033E-2</v>
      </c>
      <c r="AQ1072" s="382">
        <v>39</v>
      </c>
      <c r="AR1072" s="382">
        <v>37</v>
      </c>
      <c r="AS1072" s="382">
        <v>70</v>
      </c>
      <c r="AT1072" s="382">
        <v>54</v>
      </c>
      <c r="AU1072" s="362">
        <v>200</v>
      </c>
      <c r="AV1072" s="363">
        <v>13646</v>
      </c>
      <c r="AW1072" s="364">
        <v>1.4656309541257512E-2</v>
      </c>
    </row>
    <row r="1073" spans="1:49" ht="14.25" customHeight="1" x14ac:dyDescent="0.2">
      <c r="A1073" s="153">
        <v>1072</v>
      </c>
      <c r="B1073" s="153" t="str">
        <f t="shared" si="15"/>
        <v>CO-PUTProtection (Human Trafficking and Smuggling)</v>
      </c>
      <c r="C1073" s="343" t="s">
        <v>149</v>
      </c>
      <c r="D1073" s="344" t="s">
        <v>149</v>
      </c>
      <c r="E1073" s="344" t="s">
        <v>202</v>
      </c>
      <c r="F1073" s="344" t="s">
        <v>203</v>
      </c>
      <c r="G1073" s="344" t="s">
        <v>429</v>
      </c>
      <c r="H1073" s="212">
        <v>3</v>
      </c>
      <c r="I1073" s="212">
        <v>4</v>
      </c>
      <c r="J1073" s="212">
        <v>9</v>
      </c>
      <c r="K1073" s="212">
        <v>10</v>
      </c>
      <c r="L1073" s="346">
        <v>26</v>
      </c>
      <c r="M1073" s="346">
        <v>904</v>
      </c>
      <c r="N1073" s="236">
        <v>2.8761061946902654E-2</v>
      </c>
      <c r="O1073" s="347">
        <v>2</v>
      </c>
      <c r="P1073" s="347">
        <v>2</v>
      </c>
      <c r="Q1073" s="347">
        <v>4</v>
      </c>
      <c r="R1073" s="347">
        <v>5</v>
      </c>
      <c r="S1073" s="348">
        <v>13</v>
      </c>
      <c r="T1073" s="157">
        <v>321</v>
      </c>
      <c r="U1073" s="349">
        <v>4.0498442367601244E-2</v>
      </c>
      <c r="V1073" s="350"/>
      <c r="W1073" s="350"/>
      <c r="X1073" s="350"/>
      <c r="Y1073" s="350"/>
      <c r="Z1073" s="351">
        <v>0</v>
      </c>
      <c r="AA1073" s="352">
        <v>0</v>
      </c>
      <c r="AB1073" s="353" t="s">
        <v>527</v>
      </c>
      <c r="AC1073" s="354">
        <v>1</v>
      </c>
      <c r="AD1073" s="354">
        <v>1</v>
      </c>
      <c r="AE1073" s="354">
        <v>1</v>
      </c>
      <c r="AF1073" s="354">
        <v>2</v>
      </c>
      <c r="AG1073" s="355">
        <v>5</v>
      </c>
      <c r="AH1073" s="167">
        <v>114</v>
      </c>
      <c r="AI1073" s="373">
        <v>4.3859649122807015E-2</v>
      </c>
      <c r="AJ1073" s="357"/>
      <c r="AK1073" s="357"/>
      <c r="AL1073" s="357"/>
      <c r="AM1073" s="357"/>
      <c r="AN1073" s="358">
        <v>0</v>
      </c>
      <c r="AO1073" s="359">
        <v>0</v>
      </c>
      <c r="AP1073" s="360" t="s">
        <v>527</v>
      </c>
      <c r="AQ1073" s="382">
        <v>0</v>
      </c>
      <c r="AR1073" s="382">
        <v>1</v>
      </c>
      <c r="AS1073" s="382">
        <v>4</v>
      </c>
      <c r="AT1073" s="382">
        <v>3</v>
      </c>
      <c r="AU1073" s="362">
        <v>8</v>
      </c>
      <c r="AV1073" s="363">
        <v>469</v>
      </c>
      <c r="AW1073" s="364">
        <v>1.7057569296375266E-2</v>
      </c>
    </row>
    <row r="1074" spans="1:49" ht="14.25" customHeight="1" x14ac:dyDescent="0.2">
      <c r="A1074" s="153">
        <v>1073</v>
      </c>
      <c r="B1074" s="153" t="str">
        <f t="shared" si="15"/>
        <v>CO-QUIProtection (Human Trafficking and Smuggling)</v>
      </c>
      <c r="C1074" s="343" t="s">
        <v>149</v>
      </c>
      <c r="D1074" s="344" t="s">
        <v>149</v>
      </c>
      <c r="E1074" s="344" t="s">
        <v>188</v>
      </c>
      <c r="F1074" s="344" t="s">
        <v>189</v>
      </c>
      <c r="G1074" s="344" t="s">
        <v>429</v>
      </c>
      <c r="H1074" s="212">
        <v>31</v>
      </c>
      <c r="I1074" s="212">
        <v>34</v>
      </c>
      <c r="J1074" s="212">
        <v>62</v>
      </c>
      <c r="K1074" s="212">
        <v>60</v>
      </c>
      <c r="L1074" s="346">
        <v>187</v>
      </c>
      <c r="M1074" s="346">
        <v>4986</v>
      </c>
      <c r="N1074" s="236">
        <v>3.7505014039310065E-2</v>
      </c>
      <c r="O1074" s="347">
        <v>23</v>
      </c>
      <c r="P1074" s="347">
        <v>25</v>
      </c>
      <c r="Q1074" s="347">
        <v>43</v>
      </c>
      <c r="R1074" s="347">
        <v>42</v>
      </c>
      <c r="S1074" s="348">
        <v>133</v>
      </c>
      <c r="T1074" s="157">
        <v>3136</v>
      </c>
      <c r="U1074" s="349">
        <v>4.2410714285714288E-2</v>
      </c>
      <c r="V1074" s="350"/>
      <c r="W1074" s="350"/>
      <c r="X1074" s="350"/>
      <c r="Y1074" s="350"/>
      <c r="Z1074" s="351">
        <v>0</v>
      </c>
      <c r="AA1074" s="352">
        <v>0</v>
      </c>
      <c r="AB1074" s="353" t="s">
        <v>527</v>
      </c>
      <c r="AC1074" s="354">
        <v>8</v>
      </c>
      <c r="AD1074" s="354">
        <v>8</v>
      </c>
      <c r="AE1074" s="354">
        <v>14</v>
      </c>
      <c r="AF1074" s="354">
        <v>14</v>
      </c>
      <c r="AG1074" s="355">
        <v>44</v>
      </c>
      <c r="AH1074" s="167">
        <v>1284</v>
      </c>
      <c r="AI1074" s="373">
        <v>3.4267912772585667E-2</v>
      </c>
      <c r="AJ1074" s="357"/>
      <c r="AK1074" s="357"/>
      <c r="AL1074" s="357"/>
      <c r="AM1074" s="357"/>
      <c r="AN1074" s="358">
        <v>0</v>
      </c>
      <c r="AO1074" s="359">
        <v>0</v>
      </c>
      <c r="AP1074" s="360" t="s">
        <v>527</v>
      </c>
      <c r="AQ1074" s="382">
        <v>0</v>
      </c>
      <c r="AR1074" s="382">
        <v>1</v>
      </c>
      <c r="AS1074" s="382">
        <v>5</v>
      </c>
      <c r="AT1074" s="382">
        <v>4</v>
      </c>
      <c r="AU1074" s="362">
        <v>10</v>
      </c>
      <c r="AV1074" s="363">
        <v>566</v>
      </c>
      <c r="AW1074" s="364">
        <v>1.7667844522968199E-2</v>
      </c>
    </row>
    <row r="1075" spans="1:49" ht="14.25" customHeight="1" x14ac:dyDescent="0.2">
      <c r="A1075" s="153">
        <v>1074</v>
      </c>
      <c r="B1075" s="153" t="str">
        <f t="shared" si="15"/>
        <v>CO-RISProtection (Human Trafficking and Smuggling)</v>
      </c>
      <c r="C1075" s="343" t="s">
        <v>149</v>
      </c>
      <c r="D1075" s="344" t="s">
        <v>149</v>
      </c>
      <c r="E1075" s="344" t="s">
        <v>178</v>
      </c>
      <c r="F1075" s="344" t="s">
        <v>179</v>
      </c>
      <c r="G1075" s="344" t="s">
        <v>429</v>
      </c>
      <c r="H1075" s="212">
        <v>63</v>
      </c>
      <c r="I1075" s="212">
        <v>63</v>
      </c>
      <c r="J1075" s="212">
        <v>118</v>
      </c>
      <c r="K1075" s="212">
        <v>105</v>
      </c>
      <c r="L1075" s="346">
        <v>349</v>
      </c>
      <c r="M1075" s="346">
        <v>9210</v>
      </c>
      <c r="N1075" s="236">
        <v>3.7893593919652552E-2</v>
      </c>
      <c r="O1075" s="347">
        <v>45</v>
      </c>
      <c r="P1075" s="347">
        <v>44</v>
      </c>
      <c r="Q1075" s="347">
        <v>83</v>
      </c>
      <c r="R1075" s="347">
        <v>74</v>
      </c>
      <c r="S1075" s="348">
        <v>246</v>
      </c>
      <c r="T1075" s="157">
        <v>5792</v>
      </c>
      <c r="U1075" s="349">
        <v>4.2472375690607737E-2</v>
      </c>
      <c r="V1075" s="350"/>
      <c r="W1075" s="350"/>
      <c r="X1075" s="350"/>
      <c r="Y1075" s="350"/>
      <c r="Z1075" s="351">
        <v>0</v>
      </c>
      <c r="AA1075" s="352">
        <v>0</v>
      </c>
      <c r="AB1075" s="353" t="s">
        <v>527</v>
      </c>
      <c r="AC1075" s="354">
        <v>16</v>
      </c>
      <c r="AD1075" s="354">
        <v>16</v>
      </c>
      <c r="AE1075" s="354">
        <v>30</v>
      </c>
      <c r="AF1075" s="354">
        <v>27</v>
      </c>
      <c r="AG1075" s="355">
        <v>89</v>
      </c>
      <c r="AH1075" s="167">
        <v>2585</v>
      </c>
      <c r="AI1075" s="373">
        <v>3.4429400386847192E-2</v>
      </c>
      <c r="AJ1075" s="357"/>
      <c r="AK1075" s="357"/>
      <c r="AL1075" s="357"/>
      <c r="AM1075" s="357"/>
      <c r="AN1075" s="358">
        <v>0</v>
      </c>
      <c r="AO1075" s="359">
        <v>0</v>
      </c>
      <c r="AP1075" s="360" t="s">
        <v>527</v>
      </c>
      <c r="AQ1075" s="382">
        <v>2</v>
      </c>
      <c r="AR1075" s="382">
        <v>3</v>
      </c>
      <c r="AS1075" s="382">
        <v>5</v>
      </c>
      <c r="AT1075" s="382">
        <v>4</v>
      </c>
      <c r="AU1075" s="362">
        <v>14</v>
      </c>
      <c r="AV1075" s="363">
        <v>833</v>
      </c>
      <c r="AW1075" s="364">
        <v>1.680672268907563E-2</v>
      </c>
    </row>
    <row r="1076" spans="1:49" ht="14.25" customHeight="1" x14ac:dyDescent="0.2">
      <c r="A1076" s="153">
        <v>1075</v>
      </c>
      <c r="B1076" s="153" t="str">
        <f t="shared" si="15"/>
        <v>CO-SAPProtection (Human Trafficking and Smuggling)</v>
      </c>
      <c r="C1076" s="343" t="s">
        <v>149</v>
      </c>
      <c r="D1076" s="344" t="s">
        <v>149</v>
      </c>
      <c r="E1076" s="344" t="s">
        <v>211</v>
      </c>
      <c r="F1076" s="344" t="s">
        <v>212</v>
      </c>
      <c r="G1076" s="344" t="s">
        <v>429</v>
      </c>
      <c r="H1076" s="212">
        <v>0</v>
      </c>
      <c r="I1076" s="212">
        <v>0</v>
      </c>
      <c r="J1076" s="212">
        <v>0</v>
      </c>
      <c r="K1076" s="212">
        <v>0</v>
      </c>
      <c r="L1076" s="346">
        <v>0</v>
      </c>
      <c r="M1076" s="346">
        <v>20</v>
      </c>
      <c r="N1076" s="236">
        <v>0</v>
      </c>
      <c r="O1076" s="347">
        <v>0</v>
      </c>
      <c r="P1076" s="347">
        <v>0</v>
      </c>
      <c r="Q1076" s="347">
        <v>0</v>
      </c>
      <c r="R1076" s="347"/>
      <c r="S1076" s="348">
        <v>0</v>
      </c>
      <c r="T1076" s="157">
        <v>3</v>
      </c>
      <c r="U1076" s="349">
        <v>0</v>
      </c>
      <c r="V1076" s="350"/>
      <c r="W1076" s="350"/>
      <c r="X1076" s="350"/>
      <c r="Y1076" s="350"/>
      <c r="Z1076" s="351">
        <v>0</v>
      </c>
      <c r="AA1076" s="352">
        <v>0</v>
      </c>
      <c r="AB1076" s="353" t="s">
        <v>527</v>
      </c>
      <c r="AC1076" s="354">
        <v>0</v>
      </c>
      <c r="AD1076" s="354">
        <v>0</v>
      </c>
      <c r="AE1076" s="354">
        <v>0</v>
      </c>
      <c r="AF1076" s="354">
        <v>0</v>
      </c>
      <c r="AG1076" s="355">
        <v>0</v>
      </c>
      <c r="AH1076" s="167">
        <v>5</v>
      </c>
      <c r="AI1076" s="373">
        <v>0</v>
      </c>
      <c r="AJ1076" s="357"/>
      <c r="AK1076" s="357"/>
      <c r="AL1076" s="357"/>
      <c r="AM1076" s="357"/>
      <c r="AN1076" s="358">
        <v>0</v>
      </c>
      <c r="AO1076" s="359">
        <v>0</v>
      </c>
      <c r="AP1076" s="360" t="s">
        <v>527</v>
      </c>
      <c r="AQ1076" s="382"/>
      <c r="AR1076" s="382"/>
      <c r="AS1076" s="382"/>
      <c r="AT1076" s="382"/>
      <c r="AU1076" s="362">
        <v>0</v>
      </c>
      <c r="AV1076" s="363">
        <v>12</v>
      </c>
      <c r="AW1076" s="364">
        <v>0</v>
      </c>
    </row>
    <row r="1077" spans="1:49" ht="14.25" customHeight="1" x14ac:dyDescent="0.2">
      <c r="A1077" s="153">
        <v>1076</v>
      </c>
      <c r="B1077" s="153" t="str">
        <f t="shared" si="15"/>
        <v>CO-SANProtection (Human Trafficking and Smuggling)</v>
      </c>
      <c r="C1077" s="343" t="s">
        <v>149</v>
      </c>
      <c r="D1077" s="344" t="s">
        <v>149</v>
      </c>
      <c r="E1077" s="344" t="s">
        <v>160</v>
      </c>
      <c r="F1077" s="344" t="s">
        <v>161</v>
      </c>
      <c r="G1077" s="344" t="s">
        <v>429</v>
      </c>
      <c r="H1077" s="212">
        <v>188</v>
      </c>
      <c r="I1077" s="212">
        <v>202</v>
      </c>
      <c r="J1077" s="212">
        <v>399</v>
      </c>
      <c r="K1077" s="212">
        <v>348</v>
      </c>
      <c r="L1077" s="346">
        <v>1137</v>
      </c>
      <c r="M1077" s="346">
        <v>31008</v>
      </c>
      <c r="N1077" s="236">
        <v>3.6667956656346749E-2</v>
      </c>
      <c r="O1077" s="347">
        <v>132</v>
      </c>
      <c r="P1077" s="347">
        <v>144</v>
      </c>
      <c r="Q1077" s="347">
        <v>281</v>
      </c>
      <c r="R1077" s="347">
        <v>241</v>
      </c>
      <c r="S1077" s="348">
        <v>798</v>
      </c>
      <c r="T1077" s="157">
        <v>18783</v>
      </c>
      <c r="U1077" s="349">
        <v>4.2485226002236066E-2</v>
      </c>
      <c r="V1077" s="350"/>
      <c r="W1077" s="350"/>
      <c r="X1077" s="350"/>
      <c r="Y1077" s="350"/>
      <c r="Z1077" s="351">
        <v>0</v>
      </c>
      <c r="AA1077" s="352">
        <v>0</v>
      </c>
      <c r="AB1077" s="353" t="s">
        <v>527</v>
      </c>
      <c r="AC1077" s="354">
        <v>46</v>
      </c>
      <c r="AD1077" s="354">
        <v>49</v>
      </c>
      <c r="AE1077" s="354">
        <v>97</v>
      </c>
      <c r="AF1077" s="354">
        <v>83</v>
      </c>
      <c r="AG1077" s="355">
        <v>275</v>
      </c>
      <c r="AH1077" s="167">
        <v>7981</v>
      </c>
      <c r="AI1077" s="373">
        <v>3.4456834983084828E-2</v>
      </c>
      <c r="AJ1077" s="357"/>
      <c r="AK1077" s="357"/>
      <c r="AL1077" s="357"/>
      <c r="AM1077" s="357"/>
      <c r="AN1077" s="358">
        <v>0</v>
      </c>
      <c r="AO1077" s="359">
        <v>0</v>
      </c>
      <c r="AP1077" s="360" t="s">
        <v>527</v>
      </c>
      <c r="AQ1077" s="382">
        <v>10</v>
      </c>
      <c r="AR1077" s="382">
        <v>9</v>
      </c>
      <c r="AS1077" s="382">
        <v>21</v>
      </c>
      <c r="AT1077" s="382">
        <v>24</v>
      </c>
      <c r="AU1077" s="362">
        <v>64</v>
      </c>
      <c r="AV1077" s="363">
        <v>4244</v>
      </c>
      <c r="AW1077" s="364">
        <v>1.5080113100848256E-2</v>
      </c>
    </row>
    <row r="1078" spans="1:49" ht="14.25" customHeight="1" x14ac:dyDescent="0.2">
      <c r="A1078" s="153">
        <v>1077</v>
      </c>
      <c r="B1078" s="153" t="str">
        <f t="shared" si="15"/>
        <v>CO-SUCProtection (Human Trafficking and Smuggling)</v>
      </c>
      <c r="C1078" s="343" t="s">
        <v>149</v>
      </c>
      <c r="D1078" s="344" t="s">
        <v>149</v>
      </c>
      <c r="E1078" s="344" t="s">
        <v>174</v>
      </c>
      <c r="F1078" s="344" t="s">
        <v>175</v>
      </c>
      <c r="G1078" s="344" t="s">
        <v>429</v>
      </c>
      <c r="H1078" s="212">
        <v>0</v>
      </c>
      <c r="I1078" s="212">
        <v>0</v>
      </c>
      <c r="J1078" s="212">
        <v>0</v>
      </c>
      <c r="K1078" s="212">
        <v>0</v>
      </c>
      <c r="L1078" s="346">
        <v>0</v>
      </c>
      <c r="M1078" s="346">
        <v>8296</v>
      </c>
      <c r="N1078" s="236">
        <v>0</v>
      </c>
      <c r="O1078" s="347">
        <v>0</v>
      </c>
      <c r="P1078" s="347">
        <v>0</v>
      </c>
      <c r="Q1078" s="347">
        <v>0</v>
      </c>
      <c r="R1078" s="347">
        <v>0</v>
      </c>
      <c r="S1078" s="348">
        <v>0</v>
      </c>
      <c r="T1078" s="157">
        <v>2784</v>
      </c>
      <c r="U1078" s="349">
        <v>0</v>
      </c>
      <c r="V1078" s="350"/>
      <c r="W1078" s="350"/>
      <c r="X1078" s="350"/>
      <c r="Y1078" s="350"/>
      <c r="Z1078" s="351">
        <v>0</v>
      </c>
      <c r="AA1078" s="352">
        <v>0</v>
      </c>
      <c r="AB1078" s="353" t="s">
        <v>527</v>
      </c>
      <c r="AC1078" s="354">
        <v>0</v>
      </c>
      <c r="AD1078" s="354">
        <v>0</v>
      </c>
      <c r="AE1078" s="354">
        <v>0</v>
      </c>
      <c r="AF1078" s="354">
        <v>0</v>
      </c>
      <c r="AG1078" s="355">
        <v>0</v>
      </c>
      <c r="AH1078" s="167">
        <v>1348</v>
      </c>
      <c r="AI1078" s="373">
        <v>0</v>
      </c>
      <c r="AJ1078" s="357"/>
      <c r="AK1078" s="357"/>
      <c r="AL1078" s="357"/>
      <c r="AM1078" s="357"/>
      <c r="AN1078" s="358">
        <v>0</v>
      </c>
      <c r="AO1078" s="359">
        <v>0</v>
      </c>
      <c r="AP1078" s="360" t="s">
        <v>527</v>
      </c>
      <c r="AQ1078" s="382"/>
      <c r="AR1078" s="382"/>
      <c r="AS1078" s="382"/>
      <c r="AT1078" s="382"/>
      <c r="AU1078" s="362">
        <v>0</v>
      </c>
      <c r="AV1078" s="363">
        <v>4164</v>
      </c>
      <c r="AW1078" s="364">
        <v>0</v>
      </c>
    </row>
    <row r="1079" spans="1:49" ht="14.25" customHeight="1" x14ac:dyDescent="0.2">
      <c r="A1079" s="153">
        <v>1078</v>
      </c>
      <c r="B1079" s="153" t="str">
        <f t="shared" si="15"/>
        <v>CO-TOLProtection (Human Trafficking and Smuggling)</v>
      </c>
      <c r="C1079" s="343" t="s">
        <v>149</v>
      </c>
      <c r="D1079" s="344" t="s">
        <v>149</v>
      </c>
      <c r="E1079" s="344" t="s">
        <v>186</v>
      </c>
      <c r="F1079" s="344" t="s">
        <v>187</v>
      </c>
      <c r="G1079" s="344" t="s">
        <v>429</v>
      </c>
      <c r="H1079" s="212">
        <v>52</v>
      </c>
      <c r="I1079" s="212">
        <v>68</v>
      </c>
      <c r="J1079" s="212">
        <v>90</v>
      </c>
      <c r="K1079" s="212">
        <v>69</v>
      </c>
      <c r="L1079" s="346">
        <v>279</v>
      </c>
      <c r="M1079" s="346">
        <v>8407</v>
      </c>
      <c r="N1079" s="236">
        <v>3.3186630189128111E-2</v>
      </c>
      <c r="O1079" s="347">
        <v>34</v>
      </c>
      <c r="P1079" s="347">
        <v>46</v>
      </c>
      <c r="Q1079" s="347">
        <v>61</v>
      </c>
      <c r="R1079" s="347">
        <v>43</v>
      </c>
      <c r="S1079" s="348">
        <v>184</v>
      </c>
      <c r="T1079" s="157">
        <v>4320</v>
      </c>
      <c r="U1079" s="349">
        <v>4.2592592592592592E-2</v>
      </c>
      <c r="V1079" s="350"/>
      <c r="W1079" s="350"/>
      <c r="X1079" s="350"/>
      <c r="Y1079" s="350"/>
      <c r="Z1079" s="351">
        <v>0</v>
      </c>
      <c r="AA1079" s="352">
        <v>0</v>
      </c>
      <c r="AB1079" s="353" t="s">
        <v>527</v>
      </c>
      <c r="AC1079" s="354">
        <v>11</v>
      </c>
      <c r="AD1079" s="354">
        <v>14</v>
      </c>
      <c r="AE1079" s="354">
        <v>19</v>
      </c>
      <c r="AF1079" s="354">
        <v>14</v>
      </c>
      <c r="AG1079" s="355">
        <v>58</v>
      </c>
      <c r="AH1079" s="167">
        <v>1682</v>
      </c>
      <c r="AI1079" s="373">
        <v>3.4482758620689655E-2</v>
      </c>
      <c r="AJ1079" s="357"/>
      <c r="AK1079" s="357"/>
      <c r="AL1079" s="357"/>
      <c r="AM1079" s="357"/>
      <c r="AN1079" s="358">
        <v>0</v>
      </c>
      <c r="AO1079" s="359">
        <v>0</v>
      </c>
      <c r="AP1079" s="360" t="s">
        <v>527</v>
      </c>
      <c r="AQ1079" s="382">
        <v>7</v>
      </c>
      <c r="AR1079" s="382">
        <v>8</v>
      </c>
      <c r="AS1079" s="382">
        <v>10</v>
      </c>
      <c r="AT1079" s="382">
        <v>12</v>
      </c>
      <c r="AU1079" s="362">
        <v>37</v>
      </c>
      <c r="AV1079" s="363">
        <v>2405</v>
      </c>
      <c r="AW1079" s="364">
        <v>1.5384615384615385E-2</v>
      </c>
    </row>
    <row r="1080" spans="1:49" ht="14.25" customHeight="1" x14ac:dyDescent="0.2">
      <c r="A1080" s="153">
        <v>1079</v>
      </c>
      <c r="B1080" s="153" t="str">
        <f t="shared" si="15"/>
        <v>CO-VACProtection (Human Trafficking and Smuggling)</v>
      </c>
      <c r="C1080" s="343" t="s">
        <v>149</v>
      </c>
      <c r="D1080" s="344" t="s">
        <v>149</v>
      </c>
      <c r="E1080" s="344" t="s">
        <v>164</v>
      </c>
      <c r="F1080" s="344" t="s">
        <v>165</v>
      </c>
      <c r="G1080" s="344" t="s">
        <v>429</v>
      </c>
      <c r="H1080" s="212">
        <v>299</v>
      </c>
      <c r="I1080" s="212">
        <v>305</v>
      </c>
      <c r="J1080" s="212">
        <v>571</v>
      </c>
      <c r="K1080" s="212">
        <v>528</v>
      </c>
      <c r="L1080" s="346">
        <v>1703</v>
      </c>
      <c r="M1080" s="346">
        <v>46916</v>
      </c>
      <c r="N1080" s="236">
        <v>3.629891721374371E-2</v>
      </c>
      <c r="O1080" s="347">
        <v>207</v>
      </c>
      <c r="P1080" s="347">
        <v>213</v>
      </c>
      <c r="Q1080" s="347">
        <v>391</v>
      </c>
      <c r="R1080" s="347">
        <v>361</v>
      </c>
      <c r="S1080" s="348">
        <v>1172</v>
      </c>
      <c r="T1080" s="157">
        <v>27615</v>
      </c>
      <c r="U1080" s="349">
        <v>4.2440702516748141E-2</v>
      </c>
      <c r="V1080" s="350"/>
      <c r="W1080" s="350"/>
      <c r="X1080" s="350"/>
      <c r="Y1080" s="350"/>
      <c r="Z1080" s="351">
        <v>0</v>
      </c>
      <c r="AA1080" s="352">
        <v>0</v>
      </c>
      <c r="AB1080" s="353" t="s">
        <v>527</v>
      </c>
      <c r="AC1080" s="354">
        <v>76</v>
      </c>
      <c r="AD1080" s="354">
        <v>78</v>
      </c>
      <c r="AE1080" s="354">
        <v>144</v>
      </c>
      <c r="AF1080" s="354">
        <v>133</v>
      </c>
      <c r="AG1080" s="355">
        <v>431</v>
      </c>
      <c r="AH1080" s="167">
        <v>12495</v>
      </c>
      <c r="AI1080" s="373">
        <v>3.44937975190076E-2</v>
      </c>
      <c r="AJ1080" s="357"/>
      <c r="AK1080" s="357"/>
      <c r="AL1080" s="357"/>
      <c r="AM1080" s="357"/>
      <c r="AN1080" s="358">
        <v>0</v>
      </c>
      <c r="AO1080" s="359">
        <v>0</v>
      </c>
      <c r="AP1080" s="360" t="s">
        <v>527</v>
      </c>
      <c r="AQ1080" s="382">
        <v>16</v>
      </c>
      <c r="AR1080" s="382">
        <v>14</v>
      </c>
      <c r="AS1080" s="382">
        <v>36</v>
      </c>
      <c r="AT1080" s="382">
        <v>34</v>
      </c>
      <c r="AU1080" s="362">
        <v>100</v>
      </c>
      <c r="AV1080" s="363">
        <v>6806</v>
      </c>
      <c r="AW1080" s="364">
        <v>1.4692918013517485E-2</v>
      </c>
    </row>
    <row r="1081" spans="1:49" ht="14.25" customHeight="1" x14ac:dyDescent="0.2">
      <c r="A1081" s="153">
        <v>1080</v>
      </c>
      <c r="B1081" s="153" t="str">
        <f t="shared" ref="B1081:B1144" si="16">CONCATENATE(E1081,G1081)</f>
        <v>CO-VAUProtection (Human Trafficking and Smuggling)</v>
      </c>
      <c r="C1081" s="343" t="s">
        <v>149</v>
      </c>
      <c r="D1081" s="344" t="s">
        <v>149</v>
      </c>
      <c r="E1081" s="344" t="s">
        <v>213</v>
      </c>
      <c r="F1081" s="344" t="s">
        <v>435</v>
      </c>
      <c r="G1081" s="344" t="s">
        <v>429</v>
      </c>
      <c r="H1081" s="212">
        <v>0</v>
      </c>
      <c r="I1081" s="212">
        <v>0</v>
      </c>
      <c r="J1081" s="212">
        <v>0</v>
      </c>
      <c r="K1081" s="212">
        <v>0</v>
      </c>
      <c r="L1081" s="346">
        <v>0</v>
      </c>
      <c r="M1081" s="346">
        <v>6</v>
      </c>
      <c r="N1081" s="236">
        <v>0</v>
      </c>
      <c r="O1081" s="347"/>
      <c r="P1081" s="347"/>
      <c r="Q1081" s="347"/>
      <c r="R1081" s="347"/>
      <c r="S1081" s="348">
        <v>0</v>
      </c>
      <c r="T1081" s="157">
        <v>0</v>
      </c>
      <c r="U1081" s="349" t="s">
        <v>527</v>
      </c>
      <c r="V1081" s="350"/>
      <c r="W1081" s="350"/>
      <c r="X1081" s="350"/>
      <c r="Y1081" s="350"/>
      <c r="Z1081" s="351">
        <v>0</v>
      </c>
      <c r="AA1081" s="352">
        <v>0</v>
      </c>
      <c r="AB1081" s="353" t="s">
        <v>527</v>
      </c>
      <c r="AC1081" s="354">
        <v>0</v>
      </c>
      <c r="AD1081" s="354">
        <v>0</v>
      </c>
      <c r="AE1081" s="354">
        <v>0</v>
      </c>
      <c r="AF1081" s="354">
        <v>0</v>
      </c>
      <c r="AG1081" s="355">
        <v>0</v>
      </c>
      <c r="AH1081" s="167">
        <v>2</v>
      </c>
      <c r="AI1081" s="373">
        <v>0</v>
      </c>
      <c r="AJ1081" s="357"/>
      <c r="AK1081" s="357"/>
      <c r="AL1081" s="357"/>
      <c r="AM1081" s="357"/>
      <c r="AN1081" s="358">
        <v>0</v>
      </c>
      <c r="AO1081" s="359">
        <v>0</v>
      </c>
      <c r="AP1081" s="360" t="s">
        <v>527</v>
      </c>
      <c r="AQ1081" s="382">
        <v>0</v>
      </c>
      <c r="AR1081" s="382">
        <v>0</v>
      </c>
      <c r="AS1081" s="382"/>
      <c r="AT1081" s="383"/>
      <c r="AU1081" s="362">
        <v>0</v>
      </c>
      <c r="AV1081" s="363">
        <v>4</v>
      </c>
      <c r="AW1081" s="364">
        <v>0</v>
      </c>
    </row>
    <row r="1082" spans="1:49" ht="14.25" customHeight="1" x14ac:dyDescent="0.2">
      <c r="A1082" s="153">
        <v>1081</v>
      </c>
      <c r="B1082" s="153" t="str">
        <f t="shared" si="16"/>
        <v>CO-VIDProtection (Human Trafficking and Smuggling)</v>
      </c>
      <c r="C1082" s="343" t="s">
        <v>149</v>
      </c>
      <c r="D1082" s="344" t="s">
        <v>149</v>
      </c>
      <c r="E1082" s="344" t="s">
        <v>200</v>
      </c>
      <c r="F1082" s="344" t="s">
        <v>201</v>
      </c>
      <c r="G1082" s="344" t="s">
        <v>429</v>
      </c>
      <c r="H1082" s="212">
        <v>6</v>
      </c>
      <c r="I1082" s="212">
        <v>7</v>
      </c>
      <c r="J1082" s="212">
        <v>13</v>
      </c>
      <c r="K1082" s="212">
        <v>10</v>
      </c>
      <c r="L1082" s="346">
        <v>36</v>
      </c>
      <c r="M1082" s="346">
        <v>867</v>
      </c>
      <c r="N1082" s="236">
        <v>4.1522491349480967E-2</v>
      </c>
      <c r="O1082" s="347">
        <v>5</v>
      </c>
      <c r="P1082" s="347">
        <v>5</v>
      </c>
      <c r="Q1082" s="347">
        <v>10</v>
      </c>
      <c r="R1082" s="347">
        <v>8</v>
      </c>
      <c r="S1082" s="348">
        <v>28</v>
      </c>
      <c r="T1082" s="157">
        <v>640</v>
      </c>
      <c r="U1082" s="349">
        <v>4.3749999999999997E-2</v>
      </c>
      <c r="V1082" s="350"/>
      <c r="W1082" s="350"/>
      <c r="X1082" s="350"/>
      <c r="Y1082" s="350"/>
      <c r="Z1082" s="351">
        <v>0</v>
      </c>
      <c r="AA1082" s="352">
        <v>0</v>
      </c>
      <c r="AB1082" s="353" t="s">
        <v>527</v>
      </c>
      <c r="AC1082" s="354">
        <v>1</v>
      </c>
      <c r="AD1082" s="354">
        <v>2</v>
      </c>
      <c r="AE1082" s="354">
        <v>3</v>
      </c>
      <c r="AF1082" s="354">
        <v>2</v>
      </c>
      <c r="AG1082" s="355">
        <v>8</v>
      </c>
      <c r="AH1082" s="167">
        <v>227</v>
      </c>
      <c r="AI1082" s="373">
        <v>3.5242290748898682E-2</v>
      </c>
      <c r="AJ1082" s="357"/>
      <c r="AK1082" s="357"/>
      <c r="AL1082" s="357"/>
      <c r="AM1082" s="357"/>
      <c r="AN1082" s="358">
        <v>0</v>
      </c>
      <c r="AO1082" s="359">
        <v>0</v>
      </c>
      <c r="AP1082" s="360" t="s">
        <v>527</v>
      </c>
      <c r="AQ1082" s="382">
        <v>0</v>
      </c>
      <c r="AR1082" s="382">
        <v>0</v>
      </c>
      <c r="AS1082" s="382"/>
      <c r="AT1082" s="382"/>
      <c r="AU1082" s="362">
        <v>0</v>
      </c>
      <c r="AV1082" s="363">
        <v>0</v>
      </c>
      <c r="AW1082" s="364" t="s">
        <v>527</v>
      </c>
    </row>
    <row r="1083" spans="1:49" ht="14.25" customHeight="1" x14ac:dyDescent="0.2">
      <c r="A1083" s="189">
        <v>1082</v>
      </c>
      <c r="B1083" s="189" t="str">
        <f t="shared" si="16"/>
        <v>COProtection (Human Trafficking and Smuggling)</v>
      </c>
      <c r="C1083" s="375" t="s">
        <v>149</v>
      </c>
      <c r="D1083" s="376" t="s">
        <v>149</v>
      </c>
      <c r="E1083" s="376" t="s">
        <v>215</v>
      </c>
      <c r="F1083" s="377" t="s">
        <v>420</v>
      </c>
      <c r="G1083" s="376" t="s">
        <v>429</v>
      </c>
      <c r="H1083" s="230">
        <v>4949</v>
      </c>
      <c r="I1083" s="230">
        <v>5147</v>
      </c>
      <c r="J1083" s="230">
        <v>10244</v>
      </c>
      <c r="K1083" s="230">
        <v>7965</v>
      </c>
      <c r="L1083" s="346">
        <v>28305</v>
      </c>
      <c r="M1083" s="346">
        <v>1231901</v>
      </c>
      <c r="N1083" s="236">
        <v>2.2976684003016477E-2</v>
      </c>
      <c r="O1083" s="369">
        <v>2431</v>
      </c>
      <c r="P1083" s="369">
        <v>2548</v>
      </c>
      <c r="Q1083" s="369">
        <v>4587</v>
      </c>
      <c r="R1083" s="369">
        <v>4021</v>
      </c>
      <c r="S1083" s="348">
        <v>13587</v>
      </c>
      <c r="T1083" s="157">
        <v>319998</v>
      </c>
      <c r="U1083" s="349">
        <v>4.2459640372752329E-2</v>
      </c>
      <c r="V1083" s="351">
        <v>389</v>
      </c>
      <c r="W1083" s="351">
        <v>431</v>
      </c>
      <c r="X1083" s="351">
        <v>675</v>
      </c>
      <c r="Y1083" s="351">
        <v>1053</v>
      </c>
      <c r="Z1083" s="351">
        <v>2548</v>
      </c>
      <c r="AA1083" s="352">
        <v>299384</v>
      </c>
      <c r="AB1083" s="353">
        <v>8.5108088608609675E-3</v>
      </c>
      <c r="AC1083" s="355">
        <v>856</v>
      </c>
      <c r="AD1083" s="355">
        <v>895</v>
      </c>
      <c r="AE1083" s="355">
        <v>1628</v>
      </c>
      <c r="AF1083" s="355">
        <v>1433</v>
      </c>
      <c r="AG1083" s="355">
        <v>4812</v>
      </c>
      <c r="AH1083" s="167">
        <v>139365</v>
      </c>
      <c r="AI1083" s="373">
        <v>3.4528037886126357E-2</v>
      </c>
      <c r="AJ1083" s="370">
        <v>1044</v>
      </c>
      <c r="AK1083" s="370">
        <v>1011</v>
      </c>
      <c r="AL1083" s="370">
        <v>2878</v>
      </c>
      <c r="AM1083" s="370">
        <v>1014</v>
      </c>
      <c r="AN1083" s="358">
        <v>5947</v>
      </c>
      <c r="AO1083" s="359">
        <v>375157</v>
      </c>
      <c r="AP1083" s="360">
        <v>1.5852029950127546E-2</v>
      </c>
      <c r="AQ1083" s="362">
        <v>229</v>
      </c>
      <c r="AR1083" s="362">
        <v>262</v>
      </c>
      <c r="AS1083" s="362">
        <v>476</v>
      </c>
      <c r="AT1083" s="362">
        <v>444</v>
      </c>
      <c r="AU1083" s="362">
        <v>1411</v>
      </c>
      <c r="AV1083" s="363">
        <v>97997</v>
      </c>
      <c r="AW1083" s="364">
        <v>1.4398399951018909E-2</v>
      </c>
    </row>
    <row r="1084" spans="1:49" ht="14.25" customHeight="1" x14ac:dyDescent="0.2">
      <c r="A1084" s="153">
        <v>1083</v>
      </c>
      <c r="B1084" s="153" t="str">
        <f t="shared" si="16"/>
        <v>CO-AMAShelter</v>
      </c>
      <c r="C1084" s="343" t="s">
        <v>149</v>
      </c>
      <c r="D1084" s="344" t="s">
        <v>149</v>
      </c>
      <c r="E1084" s="344" t="s">
        <v>204</v>
      </c>
      <c r="F1084" s="344" t="s">
        <v>48</v>
      </c>
      <c r="G1084" s="344" t="s">
        <v>430</v>
      </c>
      <c r="H1084" s="212">
        <v>4</v>
      </c>
      <c r="I1084" s="212">
        <v>2</v>
      </c>
      <c r="J1084" s="212">
        <v>8</v>
      </c>
      <c r="K1084" s="212">
        <v>7</v>
      </c>
      <c r="L1084" s="346">
        <v>21</v>
      </c>
      <c r="M1084" s="346">
        <v>686</v>
      </c>
      <c r="N1084" s="236">
        <v>3.0612244897959183E-2</v>
      </c>
      <c r="O1084" s="347">
        <v>0</v>
      </c>
      <c r="P1084" s="347">
        <v>0</v>
      </c>
      <c r="Q1084" s="347">
        <v>0</v>
      </c>
      <c r="R1084" s="347">
        <v>0</v>
      </c>
      <c r="S1084" s="348">
        <v>0</v>
      </c>
      <c r="T1084" s="157">
        <v>15</v>
      </c>
      <c r="U1084" s="349">
        <v>0</v>
      </c>
      <c r="V1084" s="350"/>
      <c r="W1084" s="350"/>
      <c r="X1084" s="350"/>
      <c r="Y1084" s="350"/>
      <c r="Z1084" s="351">
        <v>0</v>
      </c>
      <c r="AA1084" s="352">
        <v>0</v>
      </c>
      <c r="AB1084" s="353" t="s">
        <v>527</v>
      </c>
      <c r="AC1084" s="354">
        <v>0</v>
      </c>
      <c r="AD1084" s="354">
        <v>0</v>
      </c>
      <c r="AE1084" s="354">
        <v>0</v>
      </c>
      <c r="AF1084" s="354">
        <v>0</v>
      </c>
      <c r="AG1084" s="355">
        <v>0</v>
      </c>
      <c r="AH1084" s="167">
        <v>6</v>
      </c>
      <c r="AI1084" s="373">
        <v>0</v>
      </c>
      <c r="AJ1084" s="357"/>
      <c r="AK1084" s="357"/>
      <c r="AL1084" s="357"/>
      <c r="AM1084" s="357"/>
      <c r="AN1084" s="358">
        <v>0</v>
      </c>
      <c r="AO1084" s="359">
        <v>0</v>
      </c>
      <c r="AP1084" s="360" t="s">
        <v>527</v>
      </c>
      <c r="AQ1084" s="382">
        <v>4</v>
      </c>
      <c r="AR1084" s="382">
        <v>2</v>
      </c>
      <c r="AS1084" s="382">
        <v>8</v>
      </c>
      <c r="AT1084" s="382">
        <v>7</v>
      </c>
      <c r="AU1084" s="362">
        <v>21</v>
      </c>
      <c r="AV1084" s="363">
        <v>665</v>
      </c>
      <c r="AW1084" s="364">
        <v>3.1578947368421054E-2</v>
      </c>
    </row>
    <row r="1085" spans="1:49" ht="14.25" customHeight="1" x14ac:dyDescent="0.2">
      <c r="A1085" s="153">
        <v>1084</v>
      </c>
      <c r="B1085" s="153" t="str">
        <f t="shared" si="16"/>
        <v>CO-ANTShelter</v>
      </c>
      <c r="C1085" s="343" t="s">
        <v>149</v>
      </c>
      <c r="D1085" s="344" t="s">
        <v>149</v>
      </c>
      <c r="E1085" s="344" t="s">
        <v>156</v>
      </c>
      <c r="F1085" s="344" t="s">
        <v>157</v>
      </c>
      <c r="G1085" s="344" t="s">
        <v>430</v>
      </c>
      <c r="H1085" s="212">
        <v>2340</v>
      </c>
      <c r="I1085" s="212">
        <v>2304</v>
      </c>
      <c r="J1085" s="212">
        <v>4738</v>
      </c>
      <c r="K1085" s="212">
        <v>4671</v>
      </c>
      <c r="L1085" s="346">
        <v>14053</v>
      </c>
      <c r="M1085" s="346">
        <v>381406</v>
      </c>
      <c r="N1085" s="236">
        <v>3.6845251516756425E-2</v>
      </c>
      <c r="O1085" s="347">
        <v>1672</v>
      </c>
      <c r="P1085" s="347">
        <v>1580</v>
      </c>
      <c r="Q1085" s="347">
        <v>3345</v>
      </c>
      <c r="R1085" s="347">
        <v>3270</v>
      </c>
      <c r="S1085" s="348">
        <v>9867</v>
      </c>
      <c r="T1085" s="157">
        <v>255477</v>
      </c>
      <c r="U1085" s="349">
        <v>3.8621872027618923E-2</v>
      </c>
      <c r="V1085" s="350"/>
      <c r="W1085" s="350"/>
      <c r="X1085" s="350"/>
      <c r="Y1085" s="350"/>
      <c r="Z1085" s="351">
        <v>0</v>
      </c>
      <c r="AA1085" s="352">
        <v>0</v>
      </c>
      <c r="AB1085" s="353" t="s">
        <v>527</v>
      </c>
      <c r="AC1085" s="354">
        <v>601</v>
      </c>
      <c r="AD1085" s="354">
        <v>568</v>
      </c>
      <c r="AE1085" s="354">
        <v>1202</v>
      </c>
      <c r="AF1085" s="354">
        <v>1175</v>
      </c>
      <c r="AG1085" s="355">
        <v>3546</v>
      </c>
      <c r="AH1085" s="167">
        <v>89425</v>
      </c>
      <c r="AI1085" s="373">
        <v>3.9653340788370142E-2</v>
      </c>
      <c r="AJ1085" s="357"/>
      <c r="AK1085" s="357"/>
      <c r="AL1085" s="357"/>
      <c r="AM1085" s="357"/>
      <c r="AN1085" s="358">
        <v>0</v>
      </c>
      <c r="AO1085" s="359">
        <v>0</v>
      </c>
      <c r="AP1085" s="360" t="s">
        <v>527</v>
      </c>
      <c r="AQ1085" s="382">
        <v>67</v>
      </c>
      <c r="AR1085" s="382">
        <v>156</v>
      </c>
      <c r="AS1085" s="382">
        <v>191</v>
      </c>
      <c r="AT1085" s="382">
        <v>226</v>
      </c>
      <c r="AU1085" s="362">
        <v>640</v>
      </c>
      <c r="AV1085" s="363">
        <v>36504</v>
      </c>
      <c r="AW1085" s="364">
        <v>1.7532325224632918E-2</v>
      </c>
    </row>
    <row r="1086" spans="1:49" ht="14.25" customHeight="1" x14ac:dyDescent="0.2">
      <c r="A1086" s="153">
        <v>1085</v>
      </c>
      <c r="B1086" s="153" t="str">
        <f t="shared" si="16"/>
        <v>CO-ARAShelter</v>
      </c>
      <c r="C1086" s="343" t="s">
        <v>149</v>
      </c>
      <c r="D1086" s="344" t="s">
        <v>149</v>
      </c>
      <c r="E1086" s="344" t="s">
        <v>172</v>
      </c>
      <c r="F1086" s="344" t="s">
        <v>173</v>
      </c>
      <c r="G1086" s="344" t="s">
        <v>430</v>
      </c>
      <c r="H1086" s="212">
        <v>1467</v>
      </c>
      <c r="I1086" s="212">
        <v>1650</v>
      </c>
      <c r="J1086" s="212">
        <v>4228</v>
      </c>
      <c r="K1086" s="212">
        <v>2821</v>
      </c>
      <c r="L1086" s="346">
        <v>10166</v>
      </c>
      <c r="M1086" s="346">
        <v>172294</v>
      </c>
      <c r="N1086" s="236">
        <v>5.9003795837347786E-2</v>
      </c>
      <c r="O1086" s="347">
        <v>113</v>
      </c>
      <c r="P1086" s="347">
        <v>115</v>
      </c>
      <c r="Q1086" s="347">
        <v>199</v>
      </c>
      <c r="R1086" s="347">
        <v>163</v>
      </c>
      <c r="S1086" s="348">
        <v>590</v>
      </c>
      <c r="T1086" s="157">
        <v>15264</v>
      </c>
      <c r="U1086" s="349">
        <v>3.8653039832285116E-2</v>
      </c>
      <c r="V1086" s="350"/>
      <c r="W1086" s="350"/>
      <c r="X1086" s="350"/>
      <c r="Y1086" s="350"/>
      <c r="Z1086" s="351">
        <v>0</v>
      </c>
      <c r="AA1086" s="352">
        <v>0</v>
      </c>
      <c r="AB1086" s="353" t="s">
        <v>527</v>
      </c>
      <c r="AC1086" s="354">
        <v>34</v>
      </c>
      <c r="AD1086" s="354">
        <v>35</v>
      </c>
      <c r="AE1086" s="354">
        <v>60</v>
      </c>
      <c r="AF1086" s="354">
        <v>49</v>
      </c>
      <c r="AG1086" s="355">
        <v>178</v>
      </c>
      <c r="AH1086" s="167">
        <v>4462</v>
      </c>
      <c r="AI1086" s="373">
        <v>3.9892424921559838E-2</v>
      </c>
      <c r="AJ1086" s="357">
        <v>1219</v>
      </c>
      <c r="AK1086" s="357">
        <v>1406</v>
      </c>
      <c r="AL1086" s="357">
        <v>3751</v>
      </c>
      <c r="AM1086" s="357">
        <v>2438</v>
      </c>
      <c r="AN1086" s="358">
        <v>8814</v>
      </c>
      <c r="AO1086" s="359">
        <v>119363</v>
      </c>
      <c r="AP1086" s="360">
        <v>7.38419778323266E-2</v>
      </c>
      <c r="AQ1086" s="382">
        <v>101</v>
      </c>
      <c r="AR1086" s="382">
        <v>94</v>
      </c>
      <c r="AS1086" s="382">
        <v>218</v>
      </c>
      <c r="AT1086" s="382">
        <v>171</v>
      </c>
      <c r="AU1086" s="362">
        <v>584</v>
      </c>
      <c r="AV1086" s="363">
        <v>33205</v>
      </c>
      <c r="AW1086" s="364">
        <v>1.7587712693871403E-2</v>
      </c>
    </row>
    <row r="1087" spans="1:49" ht="14.25" customHeight="1" x14ac:dyDescent="0.2">
      <c r="A1087" s="153">
        <v>1086</v>
      </c>
      <c r="B1087" s="153" t="str">
        <f t="shared" si="16"/>
        <v>CO-ATLShelter</v>
      </c>
      <c r="C1087" s="343" t="s">
        <v>149</v>
      </c>
      <c r="D1087" s="344" t="s">
        <v>149</v>
      </c>
      <c r="E1087" s="344" t="s">
        <v>154</v>
      </c>
      <c r="F1087" s="344" t="s">
        <v>155</v>
      </c>
      <c r="G1087" s="344" t="s">
        <v>430</v>
      </c>
      <c r="H1087" s="212">
        <v>1902</v>
      </c>
      <c r="I1087" s="212">
        <v>2008</v>
      </c>
      <c r="J1087" s="212">
        <v>3232</v>
      </c>
      <c r="K1087" s="212">
        <v>2478</v>
      </c>
      <c r="L1087" s="346">
        <v>9620</v>
      </c>
      <c r="M1087" s="346">
        <v>268819</v>
      </c>
      <c r="N1087" s="236">
        <v>3.5786160948444862E-2</v>
      </c>
      <c r="O1087" s="347">
        <v>1324</v>
      </c>
      <c r="P1087" s="347">
        <v>1401</v>
      </c>
      <c r="Q1087" s="347">
        <v>2212</v>
      </c>
      <c r="R1087" s="347">
        <v>1671</v>
      </c>
      <c r="S1087" s="348">
        <v>6608</v>
      </c>
      <c r="T1087" s="157">
        <v>171122</v>
      </c>
      <c r="U1087" s="349">
        <v>3.8615724453898388E-2</v>
      </c>
      <c r="V1087" s="350"/>
      <c r="W1087" s="350"/>
      <c r="X1087" s="350"/>
      <c r="Y1087" s="350"/>
      <c r="Z1087" s="351">
        <v>0</v>
      </c>
      <c r="AA1087" s="352">
        <v>0</v>
      </c>
      <c r="AB1087" s="353" t="s">
        <v>527</v>
      </c>
      <c r="AC1087" s="354">
        <v>467</v>
      </c>
      <c r="AD1087" s="354">
        <v>494</v>
      </c>
      <c r="AE1087" s="354">
        <v>780</v>
      </c>
      <c r="AF1087" s="354">
        <v>589</v>
      </c>
      <c r="AG1087" s="355">
        <v>2330</v>
      </c>
      <c r="AH1087" s="167">
        <v>58783</v>
      </c>
      <c r="AI1087" s="373">
        <v>3.9637310106663493E-2</v>
      </c>
      <c r="AJ1087" s="357"/>
      <c r="AK1087" s="357"/>
      <c r="AL1087" s="357"/>
      <c r="AM1087" s="357"/>
      <c r="AN1087" s="358">
        <v>0</v>
      </c>
      <c r="AO1087" s="359">
        <v>0</v>
      </c>
      <c r="AP1087" s="360" t="s">
        <v>527</v>
      </c>
      <c r="AQ1087" s="382">
        <v>111</v>
      </c>
      <c r="AR1087" s="382">
        <v>113</v>
      </c>
      <c r="AS1087" s="382">
        <v>240</v>
      </c>
      <c r="AT1087" s="382">
        <v>218</v>
      </c>
      <c r="AU1087" s="362">
        <v>682</v>
      </c>
      <c r="AV1087" s="363">
        <v>38914</v>
      </c>
      <c r="AW1087" s="364">
        <v>1.7525826180808963E-2</v>
      </c>
    </row>
    <row r="1088" spans="1:49" ht="14.25" customHeight="1" x14ac:dyDescent="0.2">
      <c r="A1088" s="153">
        <v>1087</v>
      </c>
      <c r="B1088" s="153" t="str">
        <f t="shared" si="16"/>
        <v>CO-DCShelter</v>
      </c>
      <c r="C1088" s="343" t="s">
        <v>149</v>
      </c>
      <c r="D1088" s="344" t="s">
        <v>149</v>
      </c>
      <c r="E1088" s="344" t="s">
        <v>150</v>
      </c>
      <c r="F1088" s="344" t="s">
        <v>433</v>
      </c>
      <c r="G1088" s="344" t="s">
        <v>430</v>
      </c>
      <c r="H1088" s="212">
        <v>2536</v>
      </c>
      <c r="I1088" s="212">
        <v>2606</v>
      </c>
      <c r="J1088" s="212">
        <v>5948</v>
      </c>
      <c r="K1088" s="212">
        <v>5346</v>
      </c>
      <c r="L1088" s="346">
        <v>16436</v>
      </c>
      <c r="M1088" s="346">
        <v>449381</v>
      </c>
      <c r="N1088" s="236">
        <v>3.6574755051949237E-2</v>
      </c>
      <c r="O1088" s="347">
        <v>1679</v>
      </c>
      <c r="P1088" s="347">
        <v>1726</v>
      </c>
      <c r="Q1088" s="347">
        <v>4071</v>
      </c>
      <c r="R1088" s="347">
        <v>3648</v>
      </c>
      <c r="S1088" s="348">
        <v>11124</v>
      </c>
      <c r="T1088" s="157">
        <v>288015</v>
      </c>
      <c r="U1088" s="349">
        <v>3.8622988386021559E-2</v>
      </c>
      <c r="V1088" s="350"/>
      <c r="W1088" s="350"/>
      <c r="X1088" s="350"/>
      <c r="Y1088" s="350"/>
      <c r="Z1088" s="351">
        <v>0</v>
      </c>
      <c r="AA1088" s="352">
        <v>0</v>
      </c>
      <c r="AB1088" s="353" t="s">
        <v>527</v>
      </c>
      <c r="AC1088" s="354">
        <v>673</v>
      </c>
      <c r="AD1088" s="354">
        <v>692</v>
      </c>
      <c r="AE1088" s="354">
        <v>1632</v>
      </c>
      <c r="AF1088" s="354">
        <v>1462</v>
      </c>
      <c r="AG1088" s="355">
        <v>4459</v>
      </c>
      <c r="AH1088" s="167">
        <v>112448</v>
      </c>
      <c r="AI1088" s="373">
        <v>3.9653884462151394E-2</v>
      </c>
      <c r="AJ1088" s="357"/>
      <c r="AK1088" s="357"/>
      <c r="AL1088" s="357"/>
      <c r="AM1088" s="357"/>
      <c r="AN1088" s="358">
        <v>0</v>
      </c>
      <c r="AO1088" s="359">
        <v>0</v>
      </c>
      <c r="AP1088" s="360" t="s">
        <v>527</v>
      </c>
      <c r="AQ1088" s="382">
        <v>184</v>
      </c>
      <c r="AR1088" s="382">
        <v>188</v>
      </c>
      <c r="AS1088" s="382">
        <v>245</v>
      </c>
      <c r="AT1088" s="382">
        <v>236</v>
      </c>
      <c r="AU1088" s="362">
        <v>853</v>
      </c>
      <c r="AV1088" s="363">
        <v>48918</v>
      </c>
      <c r="AW1088" s="364">
        <v>1.743734412690625E-2</v>
      </c>
    </row>
    <row r="1089" spans="1:49" ht="14.25" customHeight="1" x14ac:dyDescent="0.2">
      <c r="A1089" s="153">
        <v>1088</v>
      </c>
      <c r="B1089" s="153" t="str">
        <f t="shared" si="16"/>
        <v>CO-BOLShelter</v>
      </c>
      <c r="C1089" s="343" t="s">
        <v>149</v>
      </c>
      <c r="D1089" s="344" t="s">
        <v>149</v>
      </c>
      <c r="E1089" s="344" t="s">
        <v>168</v>
      </c>
      <c r="F1089" s="344" t="s">
        <v>169</v>
      </c>
      <c r="G1089" s="344" t="s">
        <v>430</v>
      </c>
      <c r="H1089" s="212">
        <v>1198</v>
      </c>
      <c r="I1089" s="212">
        <v>1117</v>
      </c>
      <c r="J1089" s="212">
        <v>1544</v>
      </c>
      <c r="K1089" s="212">
        <v>1248</v>
      </c>
      <c r="L1089" s="346">
        <v>5107</v>
      </c>
      <c r="M1089" s="346">
        <v>148079</v>
      </c>
      <c r="N1089" s="236">
        <v>3.4488347436165828E-2</v>
      </c>
      <c r="O1089" s="347">
        <v>835</v>
      </c>
      <c r="P1089" s="347">
        <v>756</v>
      </c>
      <c r="Q1089" s="347">
        <v>1011</v>
      </c>
      <c r="R1089" s="347">
        <v>771</v>
      </c>
      <c r="S1089" s="348">
        <v>3373</v>
      </c>
      <c r="T1089" s="157">
        <v>87369</v>
      </c>
      <c r="U1089" s="349">
        <v>3.8606370680676211E-2</v>
      </c>
      <c r="V1089" s="350"/>
      <c r="W1089" s="350"/>
      <c r="X1089" s="350"/>
      <c r="Y1089" s="350"/>
      <c r="Z1089" s="351">
        <v>0</v>
      </c>
      <c r="AA1089" s="352">
        <v>0</v>
      </c>
      <c r="AB1089" s="353" t="s">
        <v>527</v>
      </c>
      <c r="AC1089" s="354">
        <v>296</v>
      </c>
      <c r="AD1089" s="354">
        <v>268</v>
      </c>
      <c r="AE1089" s="354">
        <v>358</v>
      </c>
      <c r="AF1089" s="354">
        <v>273</v>
      </c>
      <c r="AG1089" s="355">
        <v>1195</v>
      </c>
      <c r="AH1089" s="167">
        <v>30134</v>
      </c>
      <c r="AI1089" s="373">
        <v>3.9656202296409371E-2</v>
      </c>
      <c r="AJ1089" s="357"/>
      <c r="AK1089" s="357"/>
      <c r="AL1089" s="357"/>
      <c r="AM1089" s="357"/>
      <c r="AN1089" s="358">
        <v>0</v>
      </c>
      <c r="AO1089" s="359">
        <v>0</v>
      </c>
      <c r="AP1089" s="360" t="s">
        <v>527</v>
      </c>
      <c r="AQ1089" s="382">
        <v>67</v>
      </c>
      <c r="AR1089" s="382">
        <v>93</v>
      </c>
      <c r="AS1089" s="382">
        <v>175</v>
      </c>
      <c r="AT1089" s="382">
        <v>204</v>
      </c>
      <c r="AU1089" s="362">
        <v>539</v>
      </c>
      <c r="AV1089" s="363">
        <v>30576</v>
      </c>
      <c r="AW1089" s="364">
        <v>1.7628205128205128E-2</v>
      </c>
    </row>
    <row r="1090" spans="1:49" ht="14.25" customHeight="1" x14ac:dyDescent="0.2">
      <c r="A1090" s="153">
        <v>1089</v>
      </c>
      <c r="B1090" s="153" t="str">
        <f t="shared" si="16"/>
        <v>CO-BOYShelter</v>
      </c>
      <c r="C1090" s="343" t="s">
        <v>149</v>
      </c>
      <c r="D1090" s="344" t="s">
        <v>149</v>
      </c>
      <c r="E1090" s="344" t="s">
        <v>180</v>
      </c>
      <c r="F1090" s="344" t="s">
        <v>181</v>
      </c>
      <c r="G1090" s="344" t="s">
        <v>430</v>
      </c>
      <c r="H1090" s="212">
        <v>368</v>
      </c>
      <c r="I1090" s="212">
        <v>379</v>
      </c>
      <c r="J1090" s="212">
        <v>567</v>
      </c>
      <c r="K1090" s="212">
        <v>515</v>
      </c>
      <c r="L1090" s="346">
        <v>1829</v>
      </c>
      <c r="M1090" s="346">
        <v>49559</v>
      </c>
      <c r="N1090" s="236">
        <v>3.6905506567929132E-2</v>
      </c>
      <c r="O1090" s="347">
        <v>273</v>
      </c>
      <c r="P1090" s="347">
        <v>252</v>
      </c>
      <c r="Q1090" s="347">
        <v>424</v>
      </c>
      <c r="R1090" s="347">
        <v>384</v>
      </c>
      <c r="S1090" s="348">
        <v>1333</v>
      </c>
      <c r="T1090" s="157">
        <v>34546</v>
      </c>
      <c r="U1090" s="349">
        <v>3.8586232848955015E-2</v>
      </c>
      <c r="V1090" s="350"/>
      <c r="W1090" s="350"/>
      <c r="X1090" s="350"/>
      <c r="Y1090" s="350"/>
      <c r="Z1090" s="351">
        <v>0</v>
      </c>
      <c r="AA1090" s="352">
        <v>0</v>
      </c>
      <c r="AB1090" s="353" t="s">
        <v>527</v>
      </c>
      <c r="AC1090" s="354">
        <v>81</v>
      </c>
      <c r="AD1090" s="354">
        <v>75</v>
      </c>
      <c r="AE1090" s="354">
        <v>126</v>
      </c>
      <c r="AF1090" s="354">
        <v>114</v>
      </c>
      <c r="AG1090" s="355">
        <v>396</v>
      </c>
      <c r="AH1090" s="167">
        <v>9958</v>
      </c>
      <c r="AI1090" s="373">
        <v>3.976702149025909E-2</v>
      </c>
      <c r="AJ1090" s="357"/>
      <c r="AK1090" s="357"/>
      <c r="AL1090" s="357"/>
      <c r="AM1090" s="357"/>
      <c r="AN1090" s="358">
        <v>0</v>
      </c>
      <c r="AO1090" s="359">
        <v>0</v>
      </c>
      <c r="AP1090" s="360" t="s">
        <v>527</v>
      </c>
      <c r="AQ1090" s="382">
        <v>14</v>
      </c>
      <c r="AR1090" s="382">
        <v>52</v>
      </c>
      <c r="AS1090" s="382">
        <v>17</v>
      </c>
      <c r="AT1090" s="382">
        <v>17</v>
      </c>
      <c r="AU1090" s="362">
        <v>100</v>
      </c>
      <c r="AV1090" s="363">
        <v>5055</v>
      </c>
      <c r="AW1090" s="364">
        <v>1.9782393669634024E-2</v>
      </c>
    </row>
    <row r="1091" spans="1:49" ht="14.25" customHeight="1" x14ac:dyDescent="0.2">
      <c r="A1091" s="153">
        <v>1090</v>
      </c>
      <c r="B1091" s="153" t="str">
        <f t="shared" si="16"/>
        <v>CO-CALShelter</v>
      </c>
      <c r="C1091" s="343" t="s">
        <v>149</v>
      </c>
      <c r="D1091" s="344" t="s">
        <v>149</v>
      </c>
      <c r="E1091" s="344" t="s">
        <v>194</v>
      </c>
      <c r="F1091" s="344" t="s">
        <v>195</v>
      </c>
      <c r="G1091" s="344" t="s">
        <v>430</v>
      </c>
      <c r="H1091" s="212">
        <v>165</v>
      </c>
      <c r="I1091" s="212">
        <v>162</v>
      </c>
      <c r="J1091" s="212">
        <v>340</v>
      </c>
      <c r="K1091" s="212">
        <v>334</v>
      </c>
      <c r="L1091" s="346">
        <v>1001</v>
      </c>
      <c r="M1091" s="346">
        <v>26725</v>
      </c>
      <c r="N1091" s="236">
        <v>3.74555659494855E-2</v>
      </c>
      <c r="O1091" s="347">
        <v>109</v>
      </c>
      <c r="P1091" s="347">
        <v>108</v>
      </c>
      <c r="Q1091" s="347">
        <v>220</v>
      </c>
      <c r="R1091" s="347">
        <v>229</v>
      </c>
      <c r="S1091" s="348">
        <v>666</v>
      </c>
      <c r="T1091" s="157">
        <v>17272</v>
      </c>
      <c r="U1091" s="349">
        <v>3.8559518295507182E-2</v>
      </c>
      <c r="V1091" s="350"/>
      <c r="W1091" s="350"/>
      <c r="X1091" s="350"/>
      <c r="Y1091" s="350"/>
      <c r="Z1091" s="351">
        <v>0</v>
      </c>
      <c r="AA1091" s="352">
        <v>0</v>
      </c>
      <c r="AB1091" s="353" t="s">
        <v>527</v>
      </c>
      <c r="AC1091" s="354">
        <v>42</v>
      </c>
      <c r="AD1091" s="354">
        <v>42</v>
      </c>
      <c r="AE1091" s="354">
        <v>85</v>
      </c>
      <c r="AF1091" s="354">
        <v>89</v>
      </c>
      <c r="AG1091" s="355">
        <v>258</v>
      </c>
      <c r="AH1091" s="167">
        <v>6509</v>
      </c>
      <c r="AI1091" s="373">
        <v>3.9637425103702564E-2</v>
      </c>
      <c r="AJ1091" s="357"/>
      <c r="AK1091" s="357"/>
      <c r="AL1091" s="357"/>
      <c r="AM1091" s="357"/>
      <c r="AN1091" s="358">
        <v>0</v>
      </c>
      <c r="AO1091" s="359">
        <v>0</v>
      </c>
      <c r="AP1091" s="360" t="s">
        <v>527</v>
      </c>
      <c r="AQ1091" s="382">
        <v>14</v>
      </c>
      <c r="AR1091" s="382">
        <v>12</v>
      </c>
      <c r="AS1091" s="382">
        <v>35</v>
      </c>
      <c r="AT1091" s="382">
        <v>16</v>
      </c>
      <c r="AU1091" s="362">
        <v>77</v>
      </c>
      <c r="AV1091" s="363">
        <v>2944</v>
      </c>
      <c r="AW1091" s="364">
        <v>2.6154891304347828E-2</v>
      </c>
    </row>
    <row r="1092" spans="1:49" ht="14.25" customHeight="1" x14ac:dyDescent="0.2">
      <c r="A1092" s="153">
        <v>1091</v>
      </c>
      <c r="B1092" s="153" t="str">
        <f t="shared" si="16"/>
        <v>CO-CAQShelter</v>
      </c>
      <c r="C1092" s="343" t="s">
        <v>149</v>
      </c>
      <c r="D1092" s="344" t="s">
        <v>149</v>
      </c>
      <c r="E1092" s="344" t="s">
        <v>207</v>
      </c>
      <c r="F1092" s="344" t="s">
        <v>208</v>
      </c>
      <c r="G1092" s="344" t="s">
        <v>430</v>
      </c>
      <c r="H1092" s="212">
        <v>0</v>
      </c>
      <c r="I1092" s="212">
        <v>0</v>
      </c>
      <c r="J1092" s="212">
        <v>0</v>
      </c>
      <c r="K1092" s="212">
        <v>0</v>
      </c>
      <c r="L1092" s="346">
        <v>0</v>
      </c>
      <c r="M1092" s="346">
        <v>4716</v>
      </c>
      <c r="N1092" s="236">
        <v>0</v>
      </c>
      <c r="O1092" s="347">
        <v>0</v>
      </c>
      <c r="P1092" s="347">
        <v>0</v>
      </c>
      <c r="Q1092" s="347">
        <v>0</v>
      </c>
      <c r="R1092" s="347">
        <v>0</v>
      </c>
      <c r="S1092" s="348">
        <v>0</v>
      </c>
      <c r="T1092" s="157">
        <v>2611</v>
      </c>
      <c r="U1092" s="349">
        <v>0</v>
      </c>
      <c r="V1092" s="350"/>
      <c r="W1092" s="350"/>
      <c r="X1092" s="350"/>
      <c r="Y1092" s="350"/>
      <c r="Z1092" s="351">
        <v>0</v>
      </c>
      <c r="AA1092" s="352">
        <v>0</v>
      </c>
      <c r="AB1092" s="353" t="s">
        <v>527</v>
      </c>
      <c r="AC1092" s="354">
        <v>0</v>
      </c>
      <c r="AD1092" s="354">
        <v>0</v>
      </c>
      <c r="AE1092" s="354">
        <v>0</v>
      </c>
      <c r="AF1092" s="354">
        <v>0</v>
      </c>
      <c r="AG1092" s="355">
        <v>0</v>
      </c>
      <c r="AH1092" s="167">
        <v>903</v>
      </c>
      <c r="AI1092" s="373">
        <v>0</v>
      </c>
      <c r="AJ1092" s="357"/>
      <c r="AK1092" s="357"/>
      <c r="AL1092" s="357"/>
      <c r="AM1092" s="357"/>
      <c r="AN1092" s="358">
        <v>0</v>
      </c>
      <c r="AO1092" s="359">
        <v>0</v>
      </c>
      <c r="AP1092" s="360" t="s">
        <v>527</v>
      </c>
      <c r="AQ1092" s="382">
        <v>0</v>
      </c>
      <c r="AR1092" s="382">
        <v>0</v>
      </c>
      <c r="AS1092" s="382">
        <v>0</v>
      </c>
      <c r="AT1092" s="382">
        <v>0</v>
      </c>
      <c r="AU1092" s="362">
        <v>0</v>
      </c>
      <c r="AV1092" s="363">
        <v>1202</v>
      </c>
      <c r="AW1092" s="364">
        <v>0</v>
      </c>
    </row>
    <row r="1093" spans="1:49" ht="14.25" customHeight="1" x14ac:dyDescent="0.2">
      <c r="A1093" s="153">
        <v>1092</v>
      </c>
      <c r="B1093" s="153" t="str">
        <f t="shared" si="16"/>
        <v>CO-CASShelter</v>
      </c>
      <c r="C1093" s="343" t="s">
        <v>149</v>
      </c>
      <c r="D1093" s="344" t="s">
        <v>149</v>
      </c>
      <c r="E1093" s="344" t="s">
        <v>176</v>
      </c>
      <c r="F1093" s="344" t="s">
        <v>177</v>
      </c>
      <c r="G1093" s="344" t="s">
        <v>430</v>
      </c>
      <c r="H1093" s="212">
        <v>122</v>
      </c>
      <c r="I1093" s="212">
        <v>142</v>
      </c>
      <c r="J1093" s="212">
        <v>305</v>
      </c>
      <c r="K1093" s="212">
        <v>228</v>
      </c>
      <c r="L1093" s="346">
        <v>797</v>
      </c>
      <c r="M1093" s="346">
        <v>17648</v>
      </c>
      <c r="N1093" s="236">
        <v>4.5160924750679961E-2</v>
      </c>
      <c r="O1093" s="347">
        <v>86</v>
      </c>
      <c r="P1093" s="347">
        <v>101</v>
      </c>
      <c r="Q1093" s="347">
        <v>214</v>
      </c>
      <c r="R1093" s="347">
        <v>159</v>
      </c>
      <c r="S1093" s="348">
        <v>560</v>
      </c>
      <c r="T1093" s="157">
        <v>11849</v>
      </c>
      <c r="U1093" s="349">
        <v>4.7261372267701919E-2</v>
      </c>
      <c r="V1093" s="350"/>
      <c r="W1093" s="350"/>
      <c r="X1093" s="350"/>
      <c r="Y1093" s="350"/>
      <c r="Z1093" s="351">
        <v>0</v>
      </c>
      <c r="AA1093" s="352">
        <v>0</v>
      </c>
      <c r="AB1093" s="353" t="s">
        <v>527</v>
      </c>
      <c r="AC1093" s="354">
        <v>29</v>
      </c>
      <c r="AD1093" s="354">
        <v>34</v>
      </c>
      <c r="AE1093" s="354">
        <v>74</v>
      </c>
      <c r="AF1093" s="354">
        <v>55</v>
      </c>
      <c r="AG1093" s="355">
        <v>192</v>
      </c>
      <c r="AH1093" s="167">
        <v>3917</v>
      </c>
      <c r="AI1093" s="373">
        <v>4.9017104927240235E-2</v>
      </c>
      <c r="AJ1093" s="357"/>
      <c r="AK1093" s="357"/>
      <c r="AL1093" s="357"/>
      <c r="AM1093" s="357"/>
      <c r="AN1093" s="358">
        <v>0</v>
      </c>
      <c r="AO1093" s="359">
        <v>0</v>
      </c>
      <c r="AP1093" s="360" t="s">
        <v>527</v>
      </c>
      <c r="AQ1093" s="382">
        <v>7</v>
      </c>
      <c r="AR1093" s="382">
        <v>7</v>
      </c>
      <c r="AS1093" s="382">
        <v>17</v>
      </c>
      <c r="AT1093" s="382">
        <v>14</v>
      </c>
      <c r="AU1093" s="362">
        <v>45</v>
      </c>
      <c r="AV1093" s="363">
        <v>1882</v>
      </c>
      <c r="AW1093" s="364">
        <v>2.3910733262486716E-2</v>
      </c>
    </row>
    <row r="1094" spans="1:49" ht="14.25" customHeight="1" x14ac:dyDescent="0.2">
      <c r="A1094" s="153">
        <v>1093</v>
      </c>
      <c r="B1094" s="153" t="str">
        <f t="shared" si="16"/>
        <v>CO-CAUShelter</v>
      </c>
      <c r="C1094" s="343" t="s">
        <v>149</v>
      </c>
      <c r="D1094" s="344" t="s">
        <v>149</v>
      </c>
      <c r="E1094" s="344" t="s">
        <v>190</v>
      </c>
      <c r="F1094" s="344" t="s">
        <v>191</v>
      </c>
      <c r="G1094" s="344" t="s">
        <v>430</v>
      </c>
      <c r="H1094" s="212">
        <v>180</v>
      </c>
      <c r="I1094" s="212">
        <v>214</v>
      </c>
      <c r="J1094" s="212">
        <v>372</v>
      </c>
      <c r="K1094" s="212">
        <v>492</v>
      </c>
      <c r="L1094" s="346">
        <v>1258</v>
      </c>
      <c r="M1094" s="346">
        <v>32788</v>
      </c>
      <c r="N1094" s="236">
        <v>3.8367695498353054E-2</v>
      </c>
      <c r="O1094" s="347">
        <v>134</v>
      </c>
      <c r="P1094" s="347">
        <v>161</v>
      </c>
      <c r="Q1094" s="347">
        <v>276</v>
      </c>
      <c r="R1094" s="347">
        <v>360</v>
      </c>
      <c r="S1094" s="348">
        <v>931</v>
      </c>
      <c r="T1094" s="157">
        <v>24101</v>
      </c>
      <c r="U1094" s="349">
        <v>3.8629102526866105E-2</v>
      </c>
      <c r="V1094" s="350"/>
      <c r="W1094" s="350"/>
      <c r="X1094" s="350"/>
      <c r="Y1094" s="350"/>
      <c r="Z1094" s="351">
        <v>0</v>
      </c>
      <c r="AA1094" s="352">
        <v>0</v>
      </c>
      <c r="AB1094" s="353" t="s">
        <v>527</v>
      </c>
      <c r="AC1094" s="354">
        <v>42</v>
      </c>
      <c r="AD1094" s="354">
        <v>50</v>
      </c>
      <c r="AE1094" s="354">
        <v>86</v>
      </c>
      <c r="AF1094" s="354">
        <v>112</v>
      </c>
      <c r="AG1094" s="355">
        <v>290</v>
      </c>
      <c r="AH1094" s="167">
        <v>7291</v>
      </c>
      <c r="AI1094" s="373">
        <v>3.9775065148813606E-2</v>
      </c>
      <c r="AJ1094" s="357"/>
      <c r="AK1094" s="357"/>
      <c r="AL1094" s="357"/>
      <c r="AM1094" s="357"/>
      <c r="AN1094" s="358">
        <v>0</v>
      </c>
      <c r="AO1094" s="359">
        <v>0</v>
      </c>
      <c r="AP1094" s="360" t="s">
        <v>527</v>
      </c>
      <c r="AQ1094" s="382">
        <v>4</v>
      </c>
      <c r="AR1094" s="382">
        <v>3</v>
      </c>
      <c r="AS1094" s="382">
        <v>10</v>
      </c>
      <c r="AT1094" s="382">
        <v>20</v>
      </c>
      <c r="AU1094" s="362">
        <v>37</v>
      </c>
      <c r="AV1094" s="363">
        <v>1396</v>
      </c>
      <c r="AW1094" s="364">
        <v>2.650429799426934E-2</v>
      </c>
    </row>
    <row r="1095" spans="1:49" ht="14.25" customHeight="1" x14ac:dyDescent="0.2">
      <c r="A1095" s="153">
        <v>1094</v>
      </c>
      <c r="B1095" s="153" t="str">
        <f t="shared" si="16"/>
        <v>CO-CESShelter</v>
      </c>
      <c r="C1095" s="343" t="s">
        <v>149</v>
      </c>
      <c r="D1095" s="344" t="s">
        <v>149</v>
      </c>
      <c r="E1095" s="344" t="s">
        <v>170</v>
      </c>
      <c r="F1095" s="344" t="s">
        <v>171</v>
      </c>
      <c r="G1095" s="344" t="s">
        <v>430</v>
      </c>
      <c r="H1095" s="212">
        <v>909</v>
      </c>
      <c r="I1095" s="212">
        <v>855</v>
      </c>
      <c r="J1095" s="212">
        <v>1400</v>
      </c>
      <c r="K1095" s="212">
        <v>1082</v>
      </c>
      <c r="L1095" s="346">
        <v>4246</v>
      </c>
      <c r="M1095" s="346">
        <v>119324</v>
      </c>
      <c r="N1095" s="236">
        <v>3.5583788676209316E-2</v>
      </c>
      <c r="O1095" s="347">
        <v>645</v>
      </c>
      <c r="P1095" s="347">
        <v>605</v>
      </c>
      <c r="Q1095" s="347">
        <v>981</v>
      </c>
      <c r="R1095" s="347">
        <v>725</v>
      </c>
      <c r="S1095" s="348">
        <v>2956</v>
      </c>
      <c r="T1095" s="157">
        <v>76523</v>
      </c>
      <c r="U1095" s="349">
        <v>3.8628908955477437E-2</v>
      </c>
      <c r="V1095" s="350"/>
      <c r="W1095" s="350"/>
      <c r="X1095" s="350"/>
      <c r="Y1095" s="350"/>
      <c r="Z1095" s="351">
        <v>0</v>
      </c>
      <c r="AA1095" s="352">
        <v>0</v>
      </c>
      <c r="AB1095" s="353" t="s">
        <v>527</v>
      </c>
      <c r="AC1095" s="354">
        <v>208</v>
      </c>
      <c r="AD1095" s="354">
        <v>195</v>
      </c>
      <c r="AE1095" s="354">
        <v>317</v>
      </c>
      <c r="AF1095" s="354">
        <v>234</v>
      </c>
      <c r="AG1095" s="355">
        <v>954</v>
      </c>
      <c r="AH1095" s="167">
        <v>24042</v>
      </c>
      <c r="AI1095" s="373">
        <v>3.9680559021712004E-2</v>
      </c>
      <c r="AJ1095" s="357"/>
      <c r="AK1095" s="357"/>
      <c r="AL1095" s="357"/>
      <c r="AM1095" s="357"/>
      <c r="AN1095" s="358">
        <v>0</v>
      </c>
      <c r="AO1095" s="359">
        <v>0</v>
      </c>
      <c r="AP1095" s="360" t="s">
        <v>527</v>
      </c>
      <c r="AQ1095" s="382">
        <v>56</v>
      </c>
      <c r="AR1095" s="382">
        <v>55</v>
      </c>
      <c r="AS1095" s="382">
        <v>102</v>
      </c>
      <c r="AT1095" s="382">
        <v>123</v>
      </c>
      <c r="AU1095" s="362">
        <v>336</v>
      </c>
      <c r="AV1095" s="363">
        <v>18759</v>
      </c>
      <c r="AW1095" s="364">
        <v>1.7911402526787142E-2</v>
      </c>
    </row>
    <row r="1096" spans="1:49" ht="14.25" customHeight="1" x14ac:dyDescent="0.2">
      <c r="A1096" s="153">
        <v>1095</v>
      </c>
      <c r="B1096" s="153" t="str">
        <f t="shared" si="16"/>
        <v>CO-CHOShelter</v>
      </c>
      <c r="C1096" s="343" t="s">
        <v>149</v>
      </c>
      <c r="D1096" s="344" t="s">
        <v>149</v>
      </c>
      <c r="E1096" s="344" t="s">
        <v>205</v>
      </c>
      <c r="F1096" s="344" t="s">
        <v>206</v>
      </c>
      <c r="G1096" s="344" t="s">
        <v>430</v>
      </c>
      <c r="H1096" s="212">
        <v>66</v>
      </c>
      <c r="I1096" s="212">
        <v>35</v>
      </c>
      <c r="J1096" s="212">
        <v>76</v>
      </c>
      <c r="K1096" s="212">
        <v>74</v>
      </c>
      <c r="L1096" s="346">
        <v>251</v>
      </c>
      <c r="M1096" s="346">
        <v>6556</v>
      </c>
      <c r="N1096" s="236">
        <v>3.8285539963392311E-2</v>
      </c>
      <c r="O1096" s="347">
        <v>43</v>
      </c>
      <c r="P1096" s="347">
        <v>26</v>
      </c>
      <c r="Q1096" s="347">
        <v>51</v>
      </c>
      <c r="R1096" s="347">
        <v>50</v>
      </c>
      <c r="S1096" s="348">
        <v>170</v>
      </c>
      <c r="T1096" s="157">
        <v>4418</v>
      </c>
      <c r="U1096" s="349">
        <v>3.8478949751018558E-2</v>
      </c>
      <c r="V1096" s="350"/>
      <c r="W1096" s="350"/>
      <c r="X1096" s="350"/>
      <c r="Y1096" s="350"/>
      <c r="Z1096" s="351">
        <v>0</v>
      </c>
      <c r="AA1096" s="352">
        <v>0</v>
      </c>
      <c r="AB1096" s="353" t="s">
        <v>527</v>
      </c>
      <c r="AC1096" s="354">
        <v>15</v>
      </c>
      <c r="AD1096" s="354">
        <v>9</v>
      </c>
      <c r="AE1096" s="354">
        <v>18</v>
      </c>
      <c r="AF1096" s="354">
        <v>17</v>
      </c>
      <c r="AG1096" s="355">
        <v>59</v>
      </c>
      <c r="AH1096" s="167">
        <v>1496</v>
      </c>
      <c r="AI1096" s="373">
        <v>3.9438502673796789E-2</v>
      </c>
      <c r="AJ1096" s="357"/>
      <c r="AK1096" s="357"/>
      <c r="AL1096" s="357"/>
      <c r="AM1096" s="357"/>
      <c r="AN1096" s="358">
        <v>0</v>
      </c>
      <c r="AO1096" s="359">
        <v>0</v>
      </c>
      <c r="AP1096" s="360" t="s">
        <v>527</v>
      </c>
      <c r="AQ1096" s="382">
        <v>8</v>
      </c>
      <c r="AR1096" s="382"/>
      <c r="AS1096" s="382">
        <v>7</v>
      </c>
      <c r="AT1096" s="382">
        <v>7</v>
      </c>
      <c r="AU1096" s="362">
        <v>22</v>
      </c>
      <c r="AV1096" s="363">
        <v>642</v>
      </c>
      <c r="AW1096" s="364">
        <v>3.4267912772585667E-2</v>
      </c>
    </row>
    <row r="1097" spans="1:49" ht="14.25" customHeight="1" x14ac:dyDescent="0.2">
      <c r="A1097" s="153">
        <v>1096</v>
      </c>
      <c r="B1097" s="153" t="str">
        <f t="shared" si="16"/>
        <v>CO-CORShelter</v>
      </c>
      <c r="C1097" s="343" t="s">
        <v>149</v>
      </c>
      <c r="D1097" s="344" t="s">
        <v>149</v>
      </c>
      <c r="E1097" s="344" t="s">
        <v>184</v>
      </c>
      <c r="F1097" s="344" t="s">
        <v>185</v>
      </c>
      <c r="G1097" s="344" t="s">
        <v>430</v>
      </c>
      <c r="H1097" s="212">
        <v>297</v>
      </c>
      <c r="I1097" s="212">
        <v>282</v>
      </c>
      <c r="J1097" s="212">
        <v>460</v>
      </c>
      <c r="K1097" s="212">
        <v>321</v>
      </c>
      <c r="L1097" s="346">
        <v>1360</v>
      </c>
      <c r="M1097" s="346">
        <v>43310</v>
      </c>
      <c r="N1097" s="236">
        <v>3.1401523897483262E-2</v>
      </c>
      <c r="O1097" s="347">
        <v>196</v>
      </c>
      <c r="P1097" s="347">
        <v>150</v>
      </c>
      <c r="Q1097" s="347">
        <v>240</v>
      </c>
      <c r="R1097" s="347">
        <v>189</v>
      </c>
      <c r="S1097" s="348">
        <v>775</v>
      </c>
      <c r="T1097" s="157">
        <v>20085</v>
      </c>
      <c r="U1097" s="349">
        <v>3.8586009459795866E-2</v>
      </c>
      <c r="V1097" s="350"/>
      <c r="W1097" s="350"/>
      <c r="X1097" s="350"/>
      <c r="Y1097" s="350"/>
      <c r="Z1097" s="351">
        <v>0</v>
      </c>
      <c r="AA1097" s="352">
        <v>0</v>
      </c>
      <c r="AB1097" s="353" t="s">
        <v>527</v>
      </c>
      <c r="AC1097" s="354">
        <v>77</v>
      </c>
      <c r="AD1097" s="354">
        <v>59</v>
      </c>
      <c r="AE1097" s="354">
        <v>94</v>
      </c>
      <c r="AF1097" s="354">
        <v>74</v>
      </c>
      <c r="AG1097" s="355">
        <v>304</v>
      </c>
      <c r="AH1097" s="167">
        <v>7653</v>
      </c>
      <c r="AI1097" s="373">
        <v>3.9722984450542273E-2</v>
      </c>
      <c r="AJ1097" s="357"/>
      <c r="AK1097" s="357"/>
      <c r="AL1097" s="357"/>
      <c r="AM1097" s="357"/>
      <c r="AN1097" s="358">
        <v>0</v>
      </c>
      <c r="AO1097" s="359">
        <v>0</v>
      </c>
      <c r="AP1097" s="360" t="s">
        <v>527</v>
      </c>
      <c r="AQ1097" s="382">
        <v>24</v>
      </c>
      <c r="AR1097" s="382">
        <v>73</v>
      </c>
      <c r="AS1097" s="382">
        <v>126</v>
      </c>
      <c r="AT1097" s="382">
        <v>58</v>
      </c>
      <c r="AU1097" s="362">
        <v>281</v>
      </c>
      <c r="AV1097" s="363">
        <v>15572</v>
      </c>
      <c r="AW1097" s="364">
        <v>1.8045209350115592E-2</v>
      </c>
    </row>
    <row r="1098" spans="1:49" ht="14.25" customHeight="1" x14ac:dyDescent="0.2">
      <c r="A1098" s="153">
        <v>1097</v>
      </c>
      <c r="B1098" s="153" t="str">
        <f t="shared" si="16"/>
        <v>CO-CUNShelter</v>
      </c>
      <c r="C1098" s="343" t="s">
        <v>149</v>
      </c>
      <c r="D1098" s="344" t="s">
        <v>149</v>
      </c>
      <c r="E1098" s="344" t="s">
        <v>162</v>
      </c>
      <c r="F1098" s="344" t="s">
        <v>163</v>
      </c>
      <c r="G1098" s="344" t="s">
        <v>430</v>
      </c>
      <c r="H1098" s="212">
        <v>1184</v>
      </c>
      <c r="I1098" s="212">
        <v>1428</v>
      </c>
      <c r="J1098" s="212">
        <v>2927</v>
      </c>
      <c r="K1098" s="212">
        <v>3659</v>
      </c>
      <c r="L1098" s="346">
        <v>9198</v>
      </c>
      <c r="M1098" s="346">
        <v>220498</v>
      </c>
      <c r="N1098" s="236">
        <v>4.1714664078585748E-2</v>
      </c>
      <c r="O1098" s="347">
        <v>797</v>
      </c>
      <c r="P1098" s="347">
        <v>997</v>
      </c>
      <c r="Q1098" s="347">
        <v>2052</v>
      </c>
      <c r="R1098" s="347">
        <v>2864</v>
      </c>
      <c r="S1098" s="348">
        <v>6710</v>
      </c>
      <c r="T1098" s="157">
        <v>147824</v>
      </c>
      <c r="U1098" s="349">
        <v>4.5391817296244183E-2</v>
      </c>
      <c r="V1098" s="350"/>
      <c r="W1098" s="350"/>
      <c r="X1098" s="350"/>
      <c r="Y1098" s="350"/>
      <c r="Z1098" s="351">
        <v>0</v>
      </c>
      <c r="AA1098" s="352">
        <v>0</v>
      </c>
      <c r="AB1098" s="353" t="s">
        <v>527</v>
      </c>
      <c r="AC1098" s="354">
        <v>302</v>
      </c>
      <c r="AD1098" s="354">
        <v>377</v>
      </c>
      <c r="AE1098" s="354">
        <v>777</v>
      </c>
      <c r="AF1098" s="354">
        <v>706</v>
      </c>
      <c r="AG1098" s="355">
        <v>2162</v>
      </c>
      <c r="AH1098" s="167">
        <v>54514</v>
      </c>
      <c r="AI1098" s="373">
        <v>3.9659536999669807E-2</v>
      </c>
      <c r="AJ1098" s="357"/>
      <c r="AK1098" s="357"/>
      <c r="AL1098" s="357"/>
      <c r="AM1098" s="357"/>
      <c r="AN1098" s="358">
        <v>0</v>
      </c>
      <c r="AO1098" s="359">
        <v>0</v>
      </c>
      <c r="AP1098" s="360" t="s">
        <v>527</v>
      </c>
      <c r="AQ1098" s="382">
        <v>85</v>
      </c>
      <c r="AR1098" s="382">
        <v>54</v>
      </c>
      <c r="AS1098" s="382">
        <v>98</v>
      </c>
      <c r="AT1098" s="382">
        <v>89</v>
      </c>
      <c r="AU1098" s="362">
        <v>326</v>
      </c>
      <c r="AV1098" s="363">
        <v>18160</v>
      </c>
      <c r="AW1098" s="364">
        <v>1.7951541850220264E-2</v>
      </c>
    </row>
    <row r="1099" spans="1:49" ht="14.25" customHeight="1" x14ac:dyDescent="0.2">
      <c r="A1099" s="153">
        <v>1098</v>
      </c>
      <c r="B1099" s="153" t="str">
        <f t="shared" si="16"/>
        <v>CO-GUAShelter</v>
      </c>
      <c r="C1099" s="343" t="s">
        <v>149</v>
      </c>
      <c r="D1099" s="344" t="s">
        <v>149</v>
      </c>
      <c r="E1099" s="344" t="s">
        <v>196</v>
      </c>
      <c r="F1099" s="344" t="s">
        <v>197</v>
      </c>
      <c r="G1099" s="344" t="s">
        <v>430</v>
      </c>
      <c r="H1099" s="212">
        <v>29</v>
      </c>
      <c r="I1099" s="212">
        <v>35</v>
      </c>
      <c r="J1099" s="212">
        <v>65</v>
      </c>
      <c r="K1099" s="212">
        <v>54</v>
      </c>
      <c r="L1099" s="346">
        <v>183</v>
      </c>
      <c r="M1099" s="346">
        <v>4425</v>
      </c>
      <c r="N1099" s="236">
        <v>4.1355932203389831E-2</v>
      </c>
      <c r="O1099" s="347">
        <v>20</v>
      </c>
      <c r="P1099" s="347">
        <v>24</v>
      </c>
      <c r="Q1099" s="347">
        <v>44</v>
      </c>
      <c r="R1099" s="347">
        <v>36</v>
      </c>
      <c r="S1099" s="348">
        <v>124</v>
      </c>
      <c r="T1099" s="157">
        <v>3214</v>
      </c>
      <c r="U1099" s="349">
        <v>3.8581207218419414E-2</v>
      </c>
      <c r="V1099" s="350"/>
      <c r="W1099" s="350"/>
      <c r="X1099" s="350"/>
      <c r="Y1099" s="350"/>
      <c r="Z1099" s="351">
        <v>0</v>
      </c>
      <c r="AA1099" s="352">
        <v>0</v>
      </c>
      <c r="AB1099" s="353" t="s">
        <v>527</v>
      </c>
      <c r="AC1099" s="354">
        <v>6</v>
      </c>
      <c r="AD1099" s="354">
        <v>7</v>
      </c>
      <c r="AE1099" s="354">
        <v>12</v>
      </c>
      <c r="AF1099" s="354">
        <v>10</v>
      </c>
      <c r="AG1099" s="355">
        <v>35</v>
      </c>
      <c r="AH1099" s="167">
        <v>887</v>
      </c>
      <c r="AI1099" s="373">
        <v>3.9458850056369787E-2</v>
      </c>
      <c r="AJ1099" s="357"/>
      <c r="AK1099" s="357"/>
      <c r="AL1099" s="357"/>
      <c r="AM1099" s="357"/>
      <c r="AN1099" s="358">
        <v>0</v>
      </c>
      <c r="AO1099" s="359">
        <v>0</v>
      </c>
      <c r="AP1099" s="360" t="s">
        <v>527</v>
      </c>
      <c r="AQ1099" s="382">
        <v>3</v>
      </c>
      <c r="AR1099" s="382">
        <v>4</v>
      </c>
      <c r="AS1099" s="382">
        <v>9</v>
      </c>
      <c r="AT1099" s="382">
        <v>8</v>
      </c>
      <c r="AU1099" s="362">
        <v>24</v>
      </c>
      <c r="AV1099" s="363">
        <v>324</v>
      </c>
      <c r="AW1099" s="364">
        <v>7.407407407407407E-2</v>
      </c>
    </row>
    <row r="1100" spans="1:49" ht="14.25" customHeight="1" x14ac:dyDescent="0.2">
      <c r="A1100" s="153">
        <v>1099</v>
      </c>
      <c r="B1100" s="153" t="str">
        <f t="shared" si="16"/>
        <v>CO-GUVShelter</v>
      </c>
      <c r="C1100" s="343" t="s">
        <v>149</v>
      </c>
      <c r="D1100" s="344" t="s">
        <v>149</v>
      </c>
      <c r="E1100" s="344" t="s">
        <v>209</v>
      </c>
      <c r="F1100" s="344" t="s">
        <v>210</v>
      </c>
      <c r="G1100" s="344" t="s">
        <v>430</v>
      </c>
      <c r="H1100" s="212">
        <v>16</v>
      </c>
      <c r="I1100" s="212">
        <v>14</v>
      </c>
      <c r="J1100" s="212">
        <v>27</v>
      </c>
      <c r="K1100" s="212">
        <v>22</v>
      </c>
      <c r="L1100" s="346">
        <v>79</v>
      </c>
      <c r="M1100" s="346">
        <v>2382</v>
      </c>
      <c r="N1100" s="236">
        <v>3.316540722082284E-2</v>
      </c>
      <c r="O1100" s="347">
        <v>12</v>
      </c>
      <c r="P1100" s="347">
        <v>11</v>
      </c>
      <c r="Q1100" s="347">
        <v>21</v>
      </c>
      <c r="R1100" s="347">
        <v>17</v>
      </c>
      <c r="S1100" s="348">
        <v>61</v>
      </c>
      <c r="T1100" s="157">
        <v>1606</v>
      </c>
      <c r="U1100" s="349">
        <v>3.7982565379825653E-2</v>
      </c>
      <c r="V1100" s="350"/>
      <c r="W1100" s="350"/>
      <c r="X1100" s="350"/>
      <c r="Y1100" s="350"/>
      <c r="Z1100" s="351">
        <v>0</v>
      </c>
      <c r="AA1100" s="352">
        <v>0</v>
      </c>
      <c r="AB1100" s="353" t="s">
        <v>527</v>
      </c>
      <c r="AC1100" s="354">
        <v>4</v>
      </c>
      <c r="AD1100" s="354">
        <v>3</v>
      </c>
      <c r="AE1100" s="354">
        <v>6</v>
      </c>
      <c r="AF1100" s="354">
        <v>5</v>
      </c>
      <c r="AG1100" s="355">
        <v>18</v>
      </c>
      <c r="AH1100" s="167">
        <v>457</v>
      </c>
      <c r="AI1100" s="373">
        <v>3.9387308533916851E-2</v>
      </c>
      <c r="AJ1100" s="357"/>
      <c r="AK1100" s="357"/>
      <c r="AL1100" s="357"/>
      <c r="AM1100" s="357"/>
      <c r="AN1100" s="358">
        <v>0</v>
      </c>
      <c r="AO1100" s="359">
        <v>0</v>
      </c>
      <c r="AP1100" s="360" t="s">
        <v>527</v>
      </c>
      <c r="AQ1100" s="382">
        <v>0</v>
      </c>
      <c r="AR1100" s="382">
        <v>0</v>
      </c>
      <c r="AS1100" s="382">
        <v>0</v>
      </c>
      <c r="AT1100" s="382">
        <v>0</v>
      </c>
      <c r="AU1100" s="362">
        <v>0</v>
      </c>
      <c r="AV1100" s="363">
        <v>319</v>
      </c>
      <c r="AW1100" s="364">
        <v>0</v>
      </c>
    </row>
    <row r="1101" spans="1:49" ht="14.25" customHeight="1" x14ac:dyDescent="0.2">
      <c r="A1101" s="153">
        <v>1100</v>
      </c>
      <c r="B1101" s="153" t="str">
        <f t="shared" si="16"/>
        <v>CO-HUIShelter</v>
      </c>
      <c r="C1101" s="343" t="s">
        <v>149</v>
      </c>
      <c r="D1101" s="344" t="s">
        <v>149</v>
      </c>
      <c r="E1101" s="344" t="s">
        <v>198</v>
      </c>
      <c r="F1101" s="344" t="s">
        <v>199</v>
      </c>
      <c r="G1101" s="344" t="s">
        <v>430</v>
      </c>
      <c r="H1101" s="212">
        <v>210</v>
      </c>
      <c r="I1101" s="212">
        <v>239</v>
      </c>
      <c r="J1101" s="212">
        <v>312</v>
      </c>
      <c r="K1101" s="212">
        <v>331</v>
      </c>
      <c r="L1101" s="346">
        <v>1092</v>
      </c>
      <c r="M1101" s="346">
        <v>28641</v>
      </c>
      <c r="N1101" s="236">
        <v>3.8127160364512414E-2</v>
      </c>
      <c r="O1101" s="347">
        <v>159</v>
      </c>
      <c r="P1101" s="347">
        <v>177</v>
      </c>
      <c r="Q1101" s="347">
        <v>231</v>
      </c>
      <c r="R1101" s="347">
        <v>240</v>
      </c>
      <c r="S1101" s="348">
        <v>807</v>
      </c>
      <c r="T1101" s="157">
        <v>20889</v>
      </c>
      <c r="U1101" s="349">
        <v>3.8632773229929626E-2</v>
      </c>
      <c r="V1101" s="350"/>
      <c r="W1101" s="350"/>
      <c r="X1101" s="350"/>
      <c r="Y1101" s="350"/>
      <c r="Z1101" s="351">
        <v>0</v>
      </c>
      <c r="AA1101" s="352">
        <v>0</v>
      </c>
      <c r="AB1101" s="353" t="s">
        <v>527</v>
      </c>
      <c r="AC1101" s="354">
        <v>48</v>
      </c>
      <c r="AD1101" s="354">
        <v>53</v>
      </c>
      <c r="AE1101" s="354">
        <v>70</v>
      </c>
      <c r="AF1101" s="354">
        <v>72</v>
      </c>
      <c r="AG1101" s="355">
        <v>243</v>
      </c>
      <c r="AH1101" s="167">
        <v>6130</v>
      </c>
      <c r="AI1101" s="373">
        <v>3.9641109298531811E-2</v>
      </c>
      <c r="AJ1101" s="357"/>
      <c r="AK1101" s="357"/>
      <c r="AL1101" s="357"/>
      <c r="AM1101" s="357"/>
      <c r="AN1101" s="358">
        <v>0</v>
      </c>
      <c r="AO1101" s="359">
        <v>0</v>
      </c>
      <c r="AP1101" s="360" t="s">
        <v>527</v>
      </c>
      <c r="AQ1101" s="382">
        <v>3</v>
      </c>
      <c r="AR1101" s="382">
        <v>9</v>
      </c>
      <c r="AS1101" s="382">
        <v>11</v>
      </c>
      <c r="AT1101" s="382">
        <v>19</v>
      </c>
      <c r="AU1101" s="362">
        <v>42</v>
      </c>
      <c r="AV1101" s="363">
        <v>1622</v>
      </c>
      <c r="AW1101" s="364">
        <v>2.5893958076448828E-2</v>
      </c>
    </row>
    <row r="1102" spans="1:49" ht="14.25" customHeight="1" x14ac:dyDescent="0.2">
      <c r="A1102" s="153">
        <v>1101</v>
      </c>
      <c r="B1102" s="153" t="str">
        <f t="shared" si="16"/>
        <v>CO-LAGShelter</v>
      </c>
      <c r="C1102" s="343" t="s">
        <v>149</v>
      </c>
      <c r="D1102" s="344" t="s">
        <v>149</v>
      </c>
      <c r="E1102" s="344" t="s">
        <v>158</v>
      </c>
      <c r="F1102" s="344" t="s">
        <v>159</v>
      </c>
      <c r="G1102" s="344" t="s">
        <v>430</v>
      </c>
      <c r="H1102" s="212">
        <v>2557</v>
      </c>
      <c r="I1102" s="212">
        <v>2720</v>
      </c>
      <c r="J1102" s="212">
        <v>7593</v>
      </c>
      <c r="K1102" s="212">
        <v>2388</v>
      </c>
      <c r="L1102" s="346">
        <v>15258</v>
      </c>
      <c r="M1102" s="346">
        <v>293654</v>
      </c>
      <c r="N1102" s="236">
        <v>5.195910833838463E-2</v>
      </c>
      <c r="O1102" s="347">
        <v>736</v>
      </c>
      <c r="P1102" s="347">
        <v>866</v>
      </c>
      <c r="Q1102" s="347">
        <v>1423</v>
      </c>
      <c r="R1102" s="347">
        <v>116</v>
      </c>
      <c r="S1102" s="348">
        <v>3141</v>
      </c>
      <c r="T1102" s="157">
        <v>95201</v>
      </c>
      <c r="U1102" s="349">
        <v>3.2993350910179513E-2</v>
      </c>
      <c r="V1102" s="350"/>
      <c r="W1102" s="350"/>
      <c r="X1102" s="350"/>
      <c r="Y1102" s="350"/>
      <c r="Z1102" s="351">
        <v>0</v>
      </c>
      <c r="AA1102" s="352">
        <v>0</v>
      </c>
      <c r="AB1102" s="353" t="s">
        <v>527</v>
      </c>
      <c r="AC1102" s="354">
        <v>283</v>
      </c>
      <c r="AD1102" s="354">
        <v>309</v>
      </c>
      <c r="AE1102" s="354">
        <v>460</v>
      </c>
      <c r="AF1102" s="354">
        <v>359</v>
      </c>
      <c r="AG1102" s="355">
        <v>1411</v>
      </c>
      <c r="AH1102" s="167">
        <v>28881</v>
      </c>
      <c r="AI1102" s="373">
        <v>4.8855649042623177E-2</v>
      </c>
      <c r="AJ1102" s="357">
        <v>1452</v>
      </c>
      <c r="AK1102" s="357">
        <v>1452</v>
      </c>
      <c r="AL1102" s="357">
        <v>5507</v>
      </c>
      <c r="AM1102" s="357">
        <v>1727</v>
      </c>
      <c r="AN1102" s="358">
        <v>10138</v>
      </c>
      <c r="AO1102" s="359">
        <v>137288</v>
      </c>
      <c r="AP1102" s="360">
        <v>7.3844764291125228E-2</v>
      </c>
      <c r="AQ1102" s="382">
        <v>86</v>
      </c>
      <c r="AR1102" s="382">
        <v>93</v>
      </c>
      <c r="AS1102" s="382">
        <v>203</v>
      </c>
      <c r="AT1102" s="382">
        <v>186</v>
      </c>
      <c r="AU1102" s="362">
        <v>568</v>
      </c>
      <c r="AV1102" s="363">
        <v>32284</v>
      </c>
      <c r="AW1102" s="364">
        <v>1.7593854540949076E-2</v>
      </c>
    </row>
    <row r="1103" spans="1:49" ht="14.25" customHeight="1" x14ac:dyDescent="0.2">
      <c r="A1103" s="153">
        <v>1102</v>
      </c>
      <c r="B1103" s="153" t="str">
        <f t="shared" si="16"/>
        <v>CO-MAGShelter</v>
      </c>
      <c r="C1103" s="343" t="s">
        <v>149</v>
      </c>
      <c r="D1103" s="344" t="s">
        <v>149</v>
      </c>
      <c r="E1103" s="344" t="s">
        <v>166</v>
      </c>
      <c r="F1103" s="344" t="s">
        <v>167</v>
      </c>
      <c r="G1103" s="344" t="s">
        <v>430</v>
      </c>
      <c r="H1103" s="212">
        <v>884</v>
      </c>
      <c r="I1103" s="212">
        <v>963</v>
      </c>
      <c r="J1103" s="212">
        <v>1379</v>
      </c>
      <c r="K1103" s="212">
        <v>1144</v>
      </c>
      <c r="L1103" s="346">
        <v>4370</v>
      </c>
      <c r="M1103" s="346">
        <v>118219</v>
      </c>
      <c r="N1103" s="236">
        <v>3.6965293226977051E-2</v>
      </c>
      <c r="O1103" s="347">
        <v>667</v>
      </c>
      <c r="P1103" s="347">
        <v>677</v>
      </c>
      <c r="Q1103" s="347">
        <v>979</v>
      </c>
      <c r="R1103" s="347">
        <v>801</v>
      </c>
      <c r="S1103" s="348">
        <v>3124</v>
      </c>
      <c r="T1103" s="157">
        <v>77325</v>
      </c>
      <c r="U1103" s="349">
        <v>4.0400905269964434E-2</v>
      </c>
      <c r="V1103" s="350"/>
      <c r="W1103" s="350"/>
      <c r="X1103" s="350"/>
      <c r="Y1103" s="350"/>
      <c r="Z1103" s="351">
        <v>0</v>
      </c>
      <c r="AA1103" s="352">
        <v>0</v>
      </c>
      <c r="AB1103" s="353" t="s">
        <v>527</v>
      </c>
      <c r="AC1103" s="354">
        <v>166</v>
      </c>
      <c r="AD1103" s="354">
        <v>212</v>
      </c>
      <c r="AE1103" s="354">
        <v>307</v>
      </c>
      <c r="AF1103" s="354">
        <v>251</v>
      </c>
      <c r="AG1103" s="355">
        <v>936</v>
      </c>
      <c r="AH1103" s="167">
        <v>23595</v>
      </c>
      <c r="AI1103" s="373">
        <v>3.9669421487603308E-2</v>
      </c>
      <c r="AJ1103" s="357"/>
      <c r="AK1103" s="357"/>
      <c r="AL1103" s="357"/>
      <c r="AM1103" s="357"/>
      <c r="AN1103" s="358">
        <v>0</v>
      </c>
      <c r="AO1103" s="359">
        <v>0</v>
      </c>
      <c r="AP1103" s="360" t="s">
        <v>527</v>
      </c>
      <c r="AQ1103" s="382">
        <v>51</v>
      </c>
      <c r="AR1103" s="382">
        <v>74</v>
      </c>
      <c r="AS1103" s="382">
        <v>93</v>
      </c>
      <c r="AT1103" s="382">
        <v>92</v>
      </c>
      <c r="AU1103" s="362">
        <v>310</v>
      </c>
      <c r="AV1103" s="363">
        <v>17299</v>
      </c>
      <c r="AW1103" s="364">
        <v>1.7920110989074513E-2</v>
      </c>
    </row>
    <row r="1104" spans="1:49" ht="14.25" customHeight="1" x14ac:dyDescent="0.2">
      <c r="A1104" s="153">
        <v>1103</v>
      </c>
      <c r="B1104" s="153" t="str">
        <f t="shared" si="16"/>
        <v>CO-METShelter</v>
      </c>
      <c r="C1104" s="343" t="s">
        <v>149</v>
      </c>
      <c r="D1104" s="344" t="s">
        <v>149</v>
      </c>
      <c r="E1104" s="344" t="s">
        <v>192</v>
      </c>
      <c r="F1104" s="344" t="s">
        <v>193</v>
      </c>
      <c r="G1104" s="344" t="s">
        <v>430</v>
      </c>
      <c r="H1104" s="212">
        <v>383</v>
      </c>
      <c r="I1104" s="212">
        <v>489</v>
      </c>
      <c r="J1104" s="212">
        <v>755</v>
      </c>
      <c r="K1104" s="212">
        <v>673</v>
      </c>
      <c r="L1104" s="346">
        <v>2300</v>
      </c>
      <c r="M1104" s="346">
        <v>60673</v>
      </c>
      <c r="N1104" s="236">
        <v>3.7908130469896002E-2</v>
      </c>
      <c r="O1104" s="347">
        <v>275</v>
      </c>
      <c r="P1104" s="347">
        <v>362</v>
      </c>
      <c r="Q1104" s="347">
        <v>551</v>
      </c>
      <c r="R1104" s="347">
        <v>495</v>
      </c>
      <c r="S1104" s="348">
        <v>1683</v>
      </c>
      <c r="T1104" s="157">
        <v>43583</v>
      </c>
      <c r="U1104" s="349">
        <v>3.8615974118348897E-2</v>
      </c>
      <c r="V1104" s="350"/>
      <c r="W1104" s="350"/>
      <c r="X1104" s="350"/>
      <c r="Y1104" s="350"/>
      <c r="Z1104" s="351">
        <v>0</v>
      </c>
      <c r="AA1104" s="352">
        <v>0</v>
      </c>
      <c r="AB1104" s="353" t="s">
        <v>527</v>
      </c>
      <c r="AC1104" s="354">
        <v>89</v>
      </c>
      <c r="AD1104" s="354">
        <v>118</v>
      </c>
      <c r="AE1104" s="354">
        <v>179</v>
      </c>
      <c r="AF1104" s="354">
        <v>161</v>
      </c>
      <c r="AG1104" s="355">
        <v>547</v>
      </c>
      <c r="AH1104" s="167">
        <v>13773</v>
      </c>
      <c r="AI1104" s="373">
        <v>3.9715385173890949E-2</v>
      </c>
      <c r="AJ1104" s="357"/>
      <c r="AK1104" s="357"/>
      <c r="AL1104" s="357"/>
      <c r="AM1104" s="357"/>
      <c r="AN1104" s="358">
        <v>0</v>
      </c>
      <c r="AO1104" s="359">
        <v>0</v>
      </c>
      <c r="AP1104" s="360" t="s">
        <v>527</v>
      </c>
      <c r="AQ1104" s="382">
        <v>19</v>
      </c>
      <c r="AR1104" s="382">
        <v>9</v>
      </c>
      <c r="AS1104" s="382">
        <v>25</v>
      </c>
      <c r="AT1104" s="382">
        <v>17</v>
      </c>
      <c r="AU1104" s="362">
        <v>70</v>
      </c>
      <c r="AV1104" s="363">
        <v>3317</v>
      </c>
      <c r="AW1104" s="364">
        <v>2.1103406692794695E-2</v>
      </c>
    </row>
    <row r="1105" spans="1:49" ht="14.25" customHeight="1" x14ac:dyDescent="0.2">
      <c r="A1105" s="153">
        <v>1104</v>
      </c>
      <c r="B1105" s="153" t="str">
        <f t="shared" si="16"/>
        <v>CO-NARShelter</v>
      </c>
      <c r="C1105" s="343" t="s">
        <v>149</v>
      </c>
      <c r="D1105" s="344" t="s">
        <v>149</v>
      </c>
      <c r="E1105" s="344" t="s">
        <v>182</v>
      </c>
      <c r="F1105" s="344" t="s">
        <v>183</v>
      </c>
      <c r="G1105" s="344" t="s">
        <v>430</v>
      </c>
      <c r="H1105" s="212">
        <v>95</v>
      </c>
      <c r="I1105" s="212">
        <v>161</v>
      </c>
      <c r="J1105" s="212">
        <v>258</v>
      </c>
      <c r="K1105" s="212">
        <v>248</v>
      </c>
      <c r="L1105" s="346">
        <v>762</v>
      </c>
      <c r="M1105" s="346">
        <v>20056</v>
      </c>
      <c r="N1105" s="236">
        <v>3.7993617869964101E-2</v>
      </c>
      <c r="O1105" s="347">
        <v>70</v>
      </c>
      <c r="P1105" s="347">
        <v>117</v>
      </c>
      <c r="Q1105" s="347">
        <v>184</v>
      </c>
      <c r="R1105" s="347">
        <v>180</v>
      </c>
      <c r="S1105" s="348">
        <v>551</v>
      </c>
      <c r="T1105" s="157">
        <v>14261</v>
      </c>
      <c r="U1105" s="349">
        <v>3.8636841736203631E-2</v>
      </c>
      <c r="V1105" s="350"/>
      <c r="W1105" s="350"/>
      <c r="X1105" s="350"/>
      <c r="Y1105" s="350"/>
      <c r="Z1105" s="351">
        <v>0</v>
      </c>
      <c r="AA1105" s="352">
        <v>0</v>
      </c>
      <c r="AB1105" s="353" t="s">
        <v>527</v>
      </c>
      <c r="AC1105" s="354">
        <v>22</v>
      </c>
      <c r="AD1105" s="354">
        <v>37</v>
      </c>
      <c r="AE1105" s="354">
        <v>57</v>
      </c>
      <c r="AF1105" s="354">
        <v>56</v>
      </c>
      <c r="AG1105" s="355">
        <v>172</v>
      </c>
      <c r="AH1105" s="167">
        <v>4335</v>
      </c>
      <c r="AI1105" s="373">
        <v>3.9677047289504039E-2</v>
      </c>
      <c r="AJ1105" s="357"/>
      <c r="AK1105" s="357"/>
      <c r="AL1105" s="357"/>
      <c r="AM1105" s="357"/>
      <c r="AN1105" s="358">
        <v>0</v>
      </c>
      <c r="AO1105" s="359">
        <v>0</v>
      </c>
      <c r="AP1105" s="360" t="s">
        <v>527</v>
      </c>
      <c r="AQ1105" s="382">
        <v>3</v>
      </c>
      <c r="AR1105" s="382">
        <v>7</v>
      </c>
      <c r="AS1105" s="382">
        <v>17</v>
      </c>
      <c r="AT1105" s="382">
        <v>12</v>
      </c>
      <c r="AU1105" s="362">
        <v>39</v>
      </c>
      <c r="AV1105" s="363">
        <v>1460</v>
      </c>
      <c r="AW1105" s="364">
        <v>2.6712328767123289E-2</v>
      </c>
    </row>
    <row r="1106" spans="1:49" ht="14.25" customHeight="1" x14ac:dyDescent="0.2">
      <c r="A1106" s="153">
        <v>1105</v>
      </c>
      <c r="B1106" s="153" t="str">
        <f t="shared" si="16"/>
        <v>CO-NSAShelter</v>
      </c>
      <c r="C1106" s="343" t="s">
        <v>149</v>
      </c>
      <c r="D1106" s="344" t="s">
        <v>149</v>
      </c>
      <c r="E1106" s="344" t="s">
        <v>152</v>
      </c>
      <c r="F1106" s="344" t="s">
        <v>434</v>
      </c>
      <c r="G1106" s="344" t="s">
        <v>430</v>
      </c>
      <c r="H1106" s="212">
        <v>5450</v>
      </c>
      <c r="I1106" s="212">
        <v>5212</v>
      </c>
      <c r="J1106" s="212">
        <v>10918</v>
      </c>
      <c r="K1106" s="212">
        <v>4862</v>
      </c>
      <c r="L1106" s="346">
        <v>26442</v>
      </c>
      <c r="M1106" s="346">
        <v>531843</v>
      </c>
      <c r="N1106" s="236">
        <v>4.9717679841607389E-2</v>
      </c>
      <c r="O1106" s="347">
        <v>1467</v>
      </c>
      <c r="P1106" s="347">
        <v>1598</v>
      </c>
      <c r="Q1106" s="347">
        <v>2482</v>
      </c>
      <c r="R1106" s="347">
        <v>2175</v>
      </c>
      <c r="S1106" s="348">
        <v>7722</v>
      </c>
      <c r="T1106" s="157">
        <v>198035</v>
      </c>
      <c r="U1106" s="349">
        <v>3.8993107279016337E-2</v>
      </c>
      <c r="V1106" s="350"/>
      <c r="W1106" s="350"/>
      <c r="X1106" s="350"/>
      <c r="Y1106" s="350"/>
      <c r="Z1106" s="351">
        <v>0</v>
      </c>
      <c r="AA1106" s="352">
        <v>0</v>
      </c>
      <c r="AB1106" s="353" t="s">
        <v>527</v>
      </c>
      <c r="AC1106" s="354">
        <v>497</v>
      </c>
      <c r="AD1106" s="354">
        <v>517</v>
      </c>
      <c r="AE1106" s="354">
        <v>842</v>
      </c>
      <c r="AF1106" s="354">
        <v>737</v>
      </c>
      <c r="AG1106" s="355">
        <v>2593</v>
      </c>
      <c r="AH1106" s="167">
        <v>65394</v>
      </c>
      <c r="AI1106" s="373">
        <v>3.9651955836926933E-2</v>
      </c>
      <c r="AJ1106" s="357">
        <v>3289</v>
      </c>
      <c r="AK1106" s="357">
        <v>2911</v>
      </c>
      <c r="AL1106" s="357">
        <v>7170</v>
      </c>
      <c r="AM1106" s="357">
        <v>1617</v>
      </c>
      <c r="AN1106" s="358">
        <v>14987</v>
      </c>
      <c r="AO1106" s="359">
        <v>202967</v>
      </c>
      <c r="AP1106" s="360">
        <v>7.3839589686993445E-2</v>
      </c>
      <c r="AQ1106" s="382">
        <v>197</v>
      </c>
      <c r="AR1106" s="382">
        <v>186</v>
      </c>
      <c r="AS1106" s="382">
        <v>424</v>
      </c>
      <c r="AT1106" s="382">
        <v>333</v>
      </c>
      <c r="AU1106" s="362">
        <v>1140</v>
      </c>
      <c r="AV1106" s="363">
        <v>65447</v>
      </c>
      <c r="AW1106" s="364">
        <v>1.7418674652772474E-2</v>
      </c>
    </row>
    <row r="1107" spans="1:49" ht="14.25" customHeight="1" x14ac:dyDescent="0.2">
      <c r="A1107" s="153">
        <v>1106</v>
      </c>
      <c r="B1107" s="153" t="str">
        <f t="shared" si="16"/>
        <v>CO-PUTShelter</v>
      </c>
      <c r="C1107" s="343" t="s">
        <v>149</v>
      </c>
      <c r="D1107" s="344" t="s">
        <v>149</v>
      </c>
      <c r="E1107" s="344" t="s">
        <v>202</v>
      </c>
      <c r="F1107" s="344" t="s">
        <v>203</v>
      </c>
      <c r="G1107" s="344" t="s">
        <v>430</v>
      </c>
      <c r="H1107" s="212">
        <v>19</v>
      </c>
      <c r="I1107" s="212">
        <v>24</v>
      </c>
      <c r="J1107" s="212">
        <v>54</v>
      </c>
      <c r="K1107" s="212">
        <v>53</v>
      </c>
      <c r="L1107" s="346">
        <v>150</v>
      </c>
      <c r="M1107" s="346">
        <v>4824</v>
      </c>
      <c r="N1107" s="236">
        <v>3.109452736318408E-2</v>
      </c>
      <c r="O1107" s="347">
        <v>12</v>
      </c>
      <c r="P1107" s="347">
        <v>12</v>
      </c>
      <c r="Q1107" s="347">
        <v>24</v>
      </c>
      <c r="R1107" s="347">
        <v>29</v>
      </c>
      <c r="S1107" s="348">
        <v>77</v>
      </c>
      <c r="T1107" s="157">
        <v>2009</v>
      </c>
      <c r="U1107" s="349">
        <v>3.8327526132404179E-2</v>
      </c>
      <c r="V1107" s="350"/>
      <c r="W1107" s="350"/>
      <c r="X1107" s="350"/>
      <c r="Y1107" s="350"/>
      <c r="Z1107" s="351">
        <v>0</v>
      </c>
      <c r="AA1107" s="352">
        <v>0</v>
      </c>
      <c r="AB1107" s="353" t="s">
        <v>527</v>
      </c>
      <c r="AC1107" s="354">
        <v>4</v>
      </c>
      <c r="AD1107" s="354">
        <v>3</v>
      </c>
      <c r="AE1107" s="354">
        <v>7</v>
      </c>
      <c r="AF1107" s="354">
        <v>8</v>
      </c>
      <c r="AG1107" s="355">
        <v>22</v>
      </c>
      <c r="AH1107" s="167">
        <v>563</v>
      </c>
      <c r="AI1107" s="373">
        <v>3.9076376554174071E-2</v>
      </c>
      <c r="AJ1107" s="357"/>
      <c r="AK1107" s="357"/>
      <c r="AL1107" s="357"/>
      <c r="AM1107" s="357"/>
      <c r="AN1107" s="358">
        <v>0</v>
      </c>
      <c r="AO1107" s="359">
        <v>0</v>
      </c>
      <c r="AP1107" s="360" t="s">
        <v>527</v>
      </c>
      <c r="AQ1107" s="382">
        <v>3</v>
      </c>
      <c r="AR1107" s="382">
        <v>9</v>
      </c>
      <c r="AS1107" s="382">
        <v>23</v>
      </c>
      <c r="AT1107" s="382">
        <v>16</v>
      </c>
      <c r="AU1107" s="362">
        <v>51</v>
      </c>
      <c r="AV1107" s="363">
        <v>2252</v>
      </c>
      <c r="AW1107" s="364">
        <v>2.2646536412078151E-2</v>
      </c>
    </row>
    <row r="1108" spans="1:49" ht="14.25" customHeight="1" x14ac:dyDescent="0.2">
      <c r="A1108" s="153">
        <v>1107</v>
      </c>
      <c r="B1108" s="153" t="str">
        <f t="shared" si="16"/>
        <v>CO-QUIShelter</v>
      </c>
      <c r="C1108" s="343" t="s">
        <v>149</v>
      </c>
      <c r="D1108" s="344" t="s">
        <v>149</v>
      </c>
      <c r="E1108" s="344" t="s">
        <v>188</v>
      </c>
      <c r="F1108" s="344" t="s">
        <v>189</v>
      </c>
      <c r="G1108" s="344" t="s">
        <v>430</v>
      </c>
      <c r="H1108" s="212">
        <v>177</v>
      </c>
      <c r="I1108" s="212">
        <v>198</v>
      </c>
      <c r="J1108" s="212">
        <v>360</v>
      </c>
      <c r="K1108" s="212">
        <v>340</v>
      </c>
      <c r="L1108" s="346">
        <v>1075</v>
      </c>
      <c r="M1108" s="346">
        <v>28780</v>
      </c>
      <c r="N1108" s="236">
        <v>3.7352328005559418E-2</v>
      </c>
      <c r="O1108" s="347">
        <v>130</v>
      </c>
      <c r="P1108" s="347">
        <v>144</v>
      </c>
      <c r="Q1108" s="347">
        <v>248</v>
      </c>
      <c r="R1108" s="347">
        <v>239</v>
      </c>
      <c r="S1108" s="348">
        <v>761</v>
      </c>
      <c r="T1108" s="157">
        <v>19683</v>
      </c>
      <c r="U1108" s="349">
        <v>3.8662805466646341E-2</v>
      </c>
      <c r="V1108" s="350"/>
      <c r="W1108" s="350"/>
      <c r="X1108" s="350"/>
      <c r="Y1108" s="350"/>
      <c r="Z1108" s="351">
        <v>0</v>
      </c>
      <c r="AA1108" s="352">
        <v>0</v>
      </c>
      <c r="AB1108" s="353" t="s">
        <v>527</v>
      </c>
      <c r="AC1108" s="354">
        <v>43</v>
      </c>
      <c r="AD1108" s="354">
        <v>48</v>
      </c>
      <c r="AE1108" s="354">
        <v>82</v>
      </c>
      <c r="AF1108" s="354">
        <v>80</v>
      </c>
      <c r="AG1108" s="355">
        <v>253</v>
      </c>
      <c r="AH1108" s="167">
        <v>6381</v>
      </c>
      <c r="AI1108" s="373">
        <v>3.9648957843598183E-2</v>
      </c>
      <c r="AJ1108" s="357"/>
      <c r="AK1108" s="357"/>
      <c r="AL1108" s="357"/>
      <c r="AM1108" s="357"/>
      <c r="AN1108" s="358">
        <v>0</v>
      </c>
      <c r="AO1108" s="359">
        <v>0</v>
      </c>
      <c r="AP1108" s="360" t="s">
        <v>527</v>
      </c>
      <c r="AQ1108" s="382">
        <v>4</v>
      </c>
      <c r="AR1108" s="382">
        <v>6</v>
      </c>
      <c r="AS1108" s="382">
        <v>30</v>
      </c>
      <c r="AT1108" s="382">
        <v>21</v>
      </c>
      <c r="AU1108" s="362">
        <v>61</v>
      </c>
      <c r="AV1108" s="363">
        <v>2716</v>
      </c>
      <c r="AW1108" s="364">
        <v>2.2459499263622975E-2</v>
      </c>
    </row>
    <row r="1109" spans="1:49" ht="14.25" customHeight="1" x14ac:dyDescent="0.2">
      <c r="A1109" s="153">
        <v>1108</v>
      </c>
      <c r="B1109" s="153" t="str">
        <f t="shared" si="16"/>
        <v>CO-RISShelter</v>
      </c>
      <c r="C1109" s="343" t="s">
        <v>149</v>
      </c>
      <c r="D1109" s="344" t="s">
        <v>149</v>
      </c>
      <c r="E1109" s="344" t="s">
        <v>178</v>
      </c>
      <c r="F1109" s="344" t="s">
        <v>179</v>
      </c>
      <c r="G1109" s="344" t="s">
        <v>430</v>
      </c>
      <c r="H1109" s="212">
        <v>366</v>
      </c>
      <c r="I1109" s="212">
        <v>358</v>
      </c>
      <c r="J1109" s="212">
        <v>670</v>
      </c>
      <c r="K1109" s="212">
        <v>602</v>
      </c>
      <c r="L1109" s="346">
        <v>1996</v>
      </c>
      <c r="M1109" s="346">
        <v>53199</v>
      </c>
      <c r="N1109" s="236">
        <v>3.7519502246282824E-2</v>
      </c>
      <c r="O1109" s="347">
        <v>258</v>
      </c>
      <c r="P1109" s="347">
        <v>248</v>
      </c>
      <c r="Q1109" s="347">
        <v>472</v>
      </c>
      <c r="R1109" s="347">
        <v>425</v>
      </c>
      <c r="S1109" s="348">
        <v>1403</v>
      </c>
      <c r="T1109" s="157">
        <v>36354</v>
      </c>
      <c r="U1109" s="349">
        <v>3.8592727072674256E-2</v>
      </c>
      <c r="V1109" s="350"/>
      <c r="W1109" s="350"/>
      <c r="X1109" s="350"/>
      <c r="Y1109" s="350"/>
      <c r="Z1109" s="351">
        <v>0</v>
      </c>
      <c r="AA1109" s="352">
        <v>0</v>
      </c>
      <c r="AB1109" s="353" t="s">
        <v>527</v>
      </c>
      <c r="AC1109" s="354">
        <v>94</v>
      </c>
      <c r="AD1109" s="354">
        <v>90</v>
      </c>
      <c r="AE1109" s="354">
        <v>172</v>
      </c>
      <c r="AF1109" s="354">
        <v>154</v>
      </c>
      <c r="AG1109" s="355">
        <v>510</v>
      </c>
      <c r="AH1109" s="167">
        <v>12851</v>
      </c>
      <c r="AI1109" s="373">
        <v>3.9685627577620418E-2</v>
      </c>
      <c r="AJ1109" s="357"/>
      <c r="AK1109" s="357"/>
      <c r="AL1109" s="357"/>
      <c r="AM1109" s="357"/>
      <c r="AN1109" s="358">
        <v>0</v>
      </c>
      <c r="AO1109" s="359">
        <v>0</v>
      </c>
      <c r="AP1109" s="360" t="s">
        <v>527</v>
      </c>
      <c r="AQ1109" s="382">
        <v>14</v>
      </c>
      <c r="AR1109" s="382">
        <v>20</v>
      </c>
      <c r="AS1109" s="382">
        <v>26</v>
      </c>
      <c r="AT1109" s="382">
        <v>23</v>
      </c>
      <c r="AU1109" s="362">
        <v>83</v>
      </c>
      <c r="AV1109" s="363">
        <v>3994</v>
      </c>
      <c r="AW1109" s="364">
        <v>2.0781171757636455E-2</v>
      </c>
    </row>
    <row r="1110" spans="1:49" ht="14.25" customHeight="1" x14ac:dyDescent="0.2">
      <c r="A1110" s="153">
        <v>1109</v>
      </c>
      <c r="B1110" s="153" t="str">
        <f t="shared" si="16"/>
        <v>CO-SAPShelter</v>
      </c>
      <c r="C1110" s="343" t="s">
        <v>149</v>
      </c>
      <c r="D1110" s="344" t="s">
        <v>149</v>
      </c>
      <c r="E1110" s="344" t="s">
        <v>211</v>
      </c>
      <c r="F1110" s="344" t="s">
        <v>212</v>
      </c>
      <c r="G1110" s="344" t="s">
        <v>430</v>
      </c>
      <c r="H1110" s="212">
        <v>0</v>
      </c>
      <c r="I1110" s="212">
        <v>0</v>
      </c>
      <c r="J1110" s="212">
        <v>0</v>
      </c>
      <c r="K1110" s="212">
        <v>0</v>
      </c>
      <c r="L1110" s="346">
        <v>0</v>
      </c>
      <c r="M1110" s="346">
        <v>107</v>
      </c>
      <c r="N1110" s="236">
        <v>0</v>
      </c>
      <c r="O1110" s="347">
        <v>0</v>
      </c>
      <c r="P1110" s="347">
        <v>0</v>
      </c>
      <c r="Q1110" s="347">
        <v>0</v>
      </c>
      <c r="R1110" s="347">
        <v>0</v>
      </c>
      <c r="S1110" s="348">
        <v>0</v>
      </c>
      <c r="T1110" s="157">
        <v>20</v>
      </c>
      <c r="U1110" s="349">
        <v>0</v>
      </c>
      <c r="V1110" s="350"/>
      <c r="W1110" s="350"/>
      <c r="X1110" s="350"/>
      <c r="Y1110" s="350"/>
      <c r="Z1110" s="351">
        <v>0</v>
      </c>
      <c r="AA1110" s="352">
        <v>0</v>
      </c>
      <c r="AB1110" s="353" t="s">
        <v>527</v>
      </c>
      <c r="AC1110" s="354">
        <v>0</v>
      </c>
      <c r="AD1110" s="354">
        <v>0</v>
      </c>
      <c r="AE1110" s="354">
        <v>0</v>
      </c>
      <c r="AF1110" s="354">
        <v>0</v>
      </c>
      <c r="AG1110" s="355">
        <v>0</v>
      </c>
      <c r="AH1110" s="167">
        <v>24</v>
      </c>
      <c r="AI1110" s="373">
        <v>0</v>
      </c>
      <c r="AJ1110" s="357"/>
      <c r="AK1110" s="357"/>
      <c r="AL1110" s="357"/>
      <c r="AM1110" s="357"/>
      <c r="AN1110" s="358">
        <v>0</v>
      </c>
      <c r="AO1110" s="359">
        <v>0</v>
      </c>
      <c r="AP1110" s="360" t="s">
        <v>527</v>
      </c>
      <c r="AQ1110" s="382">
        <v>0</v>
      </c>
      <c r="AR1110" s="382">
        <v>0</v>
      </c>
      <c r="AS1110" s="382">
        <v>0</v>
      </c>
      <c r="AT1110" s="382">
        <v>0</v>
      </c>
      <c r="AU1110" s="362">
        <v>0</v>
      </c>
      <c r="AV1110" s="363">
        <v>63</v>
      </c>
      <c r="AW1110" s="364">
        <v>0</v>
      </c>
    </row>
    <row r="1111" spans="1:49" ht="14.25" customHeight="1" x14ac:dyDescent="0.2">
      <c r="A1111" s="153">
        <v>1110</v>
      </c>
      <c r="B1111" s="153" t="str">
        <f t="shared" si="16"/>
        <v>CO-SANShelter</v>
      </c>
      <c r="C1111" s="343" t="s">
        <v>149</v>
      </c>
      <c r="D1111" s="344" t="s">
        <v>149</v>
      </c>
      <c r="E1111" s="344" t="s">
        <v>160</v>
      </c>
      <c r="F1111" s="344" t="s">
        <v>161</v>
      </c>
      <c r="G1111" s="344" t="s">
        <v>430</v>
      </c>
      <c r="H1111" s="212">
        <v>1075</v>
      </c>
      <c r="I1111" s="212">
        <v>1152</v>
      </c>
      <c r="J1111" s="212">
        <v>2275</v>
      </c>
      <c r="K1111" s="212">
        <v>1987</v>
      </c>
      <c r="L1111" s="346">
        <v>6489</v>
      </c>
      <c r="M1111" s="346">
        <v>177927</v>
      </c>
      <c r="N1111" s="236">
        <v>3.6470012982852518E-2</v>
      </c>
      <c r="O1111" s="347">
        <v>756</v>
      </c>
      <c r="P1111" s="347">
        <v>818</v>
      </c>
      <c r="Q1111" s="347">
        <v>1604</v>
      </c>
      <c r="R1111" s="347">
        <v>1374</v>
      </c>
      <c r="S1111" s="348">
        <v>4552</v>
      </c>
      <c r="T1111" s="157">
        <v>117897</v>
      </c>
      <c r="U1111" s="349">
        <v>3.8609973112123296E-2</v>
      </c>
      <c r="V1111" s="350"/>
      <c r="W1111" s="350"/>
      <c r="X1111" s="350"/>
      <c r="Y1111" s="350"/>
      <c r="Z1111" s="351">
        <v>0</v>
      </c>
      <c r="AA1111" s="352">
        <v>0</v>
      </c>
      <c r="AB1111" s="353" t="s">
        <v>527</v>
      </c>
      <c r="AC1111" s="354">
        <v>261</v>
      </c>
      <c r="AD1111" s="354">
        <v>283</v>
      </c>
      <c r="AE1111" s="354">
        <v>554</v>
      </c>
      <c r="AF1111" s="354">
        <v>475</v>
      </c>
      <c r="AG1111" s="355">
        <v>1573</v>
      </c>
      <c r="AH1111" s="167">
        <v>39673</v>
      </c>
      <c r="AI1111" s="373">
        <v>3.9649131651248962E-2</v>
      </c>
      <c r="AJ1111" s="357"/>
      <c r="AK1111" s="357"/>
      <c r="AL1111" s="357"/>
      <c r="AM1111" s="357"/>
      <c r="AN1111" s="358">
        <v>0</v>
      </c>
      <c r="AO1111" s="359">
        <v>0</v>
      </c>
      <c r="AP1111" s="360" t="s">
        <v>527</v>
      </c>
      <c r="AQ1111" s="382">
        <v>58</v>
      </c>
      <c r="AR1111" s="382">
        <v>51</v>
      </c>
      <c r="AS1111" s="382">
        <v>117</v>
      </c>
      <c r="AT1111" s="382">
        <v>138</v>
      </c>
      <c r="AU1111" s="362">
        <v>364</v>
      </c>
      <c r="AV1111" s="363">
        <v>20357</v>
      </c>
      <c r="AW1111" s="364">
        <v>1.7880827233875324E-2</v>
      </c>
    </row>
    <row r="1112" spans="1:49" ht="14.25" customHeight="1" x14ac:dyDescent="0.2">
      <c r="A1112" s="153">
        <v>1111</v>
      </c>
      <c r="B1112" s="153" t="str">
        <f t="shared" si="16"/>
        <v>CO-SUCShelter</v>
      </c>
      <c r="C1112" s="343" t="s">
        <v>149</v>
      </c>
      <c r="D1112" s="344" t="s">
        <v>149</v>
      </c>
      <c r="E1112" s="344" t="s">
        <v>174</v>
      </c>
      <c r="F1112" s="344" t="s">
        <v>175</v>
      </c>
      <c r="G1112" s="344" t="s">
        <v>430</v>
      </c>
      <c r="H1112" s="212">
        <v>0</v>
      </c>
      <c r="I1112" s="212">
        <v>0</v>
      </c>
      <c r="J1112" s="212">
        <v>0</v>
      </c>
      <c r="K1112" s="212">
        <v>0</v>
      </c>
      <c r="L1112" s="346">
        <v>0</v>
      </c>
      <c r="M1112" s="346">
        <v>44142</v>
      </c>
      <c r="N1112" s="236">
        <v>0</v>
      </c>
      <c r="O1112" s="347">
        <v>0</v>
      </c>
      <c r="P1112" s="347">
        <v>0</v>
      </c>
      <c r="Q1112" s="347">
        <v>0</v>
      </c>
      <c r="R1112" s="347">
        <v>0</v>
      </c>
      <c r="S1112" s="348">
        <v>0</v>
      </c>
      <c r="T1112" s="157">
        <v>17474</v>
      </c>
      <c r="U1112" s="349">
        <v>0</v>
      </c>
      <c r="V1112" s="350"/>
      <c r="W1112" s="350"/>
      <c r="X1112" s="350"/>
      <c r="Y1112" s="350"/>
      <c r="Z1112" s="351">
        <v>0</v>
      </c>
      <c r="AA1112" s="352">
        <v>0</v>
      </c>
      <c r="AB1112" s="353" t="s">
        <v>527</v>
      </c>
      <c r="AC1112" s="354">
        <v>0</v>
      </c>
      <c r="AD1112" s="354">
        <v>0</v>
      </c>
      <c r="AE1112" s="354">
        <v>0</v>
      </c>
      <c r="AF1112" s="354">
        <v>0</v>
      </c>
      <c r="AG1112" s="355">
        <v>0</v>
      </c>
      <c r="AH1112" s="167">
        <v>6703</v>
      </c>
      <c r="AI1112" s="373">
        <v>0</v>
      </c>
      <c r="AJ1112" s="357"/>
      <c r="AK1112" s="357"/>
      <c r="AL1112" s="357"/>
      <c r="AM1112" s="357"/>
      <c r="AN1112" s="358">
        <v>0</v>
      </c>
      <c r="AO1112" s="359">
        <v>0</v>
      </c>
      <c r="AP1112" s="360" t="s">
        <v>527</v>
      </c>
      <c r="AQ1112" s="382">
        <v>0</v>
      </c>
      <c r="AR1112" s="382">
        <v>0</v>
      </c>
      <c r="AS1112" s="382">
        <v>0</v>
      </c>
      <c r="AT1112" s="382">
        <v>0</v>
      </c>
      <c r="AU1112" s="362">
        <v>0</v>
      </c>
      <c r="AV1112" s="363">
        <v>19965</v>
      </c>
      <c r="AW1112" s="364">
        <v>0</v>
      </c>
    </row>
    <row r="1113" spans="1:49" ht="14.25" customHeight="1" x14ac:dyDescent="0.2">
      <c r="A1113" s="153">
        <v>1112</v>
      </c>
      <c r="B1113" s="153" t="str">
        <f t="shared" si="16"/>
        <v>CO-TOLShelter</v>
      </c>
      <c r="C1113" s="343" t="s">
        <v>149</v>
      </c>
      <c r="D1113" s="344" t="s">
        <v>149</v>
      </c>
      <c r="E1113" s="344" t="s">
        <v>186</v>
      </c>
      <c r="F1113" s="344" t="s">
        <v>187</v>
      </c>
      <c r="G1113" s="344" t="s">
        <v>430</v>
      </c>
      <c r="H1113" s="212">
        <v>296</v>
      </c>
      <c r="I1113" s="212">
        <v>389</v>
      </c>
      <c r="J1113" s="212">
        <v>514</v>
      </c>
      <c r="K1113" s="212">
        <v>392</v>
      </c>
      <c r="L1113" s="346">
        <v>1591</v>
      </c>
      <c r="M1113" s="346">
        <v>47018</v>
      </c>
      <c r="N1113" s="236">
        <v>3.3838104555702068E-2</v>
      </c>
      <c r="O1113" s="347">
        <v>193</v>
      </c>
      <c r="P1113" s="347">
        <v>260</v>
      </c>
      <c r="Q1113" s="347">
        <v>349</v>
      </c>
      <c r="R1113" s="347">
        <v>245</v>
      </c>
      <c r="S1113" s="348">
        <v>1047</v>
      </c>
      <c r="T1113" s="157">
        <v>27115</v>
      </c>
      <c r="U1113" s="349">
        <v>3.8613313664023603E-2</v>
      </c>
      <c r="V1113" s="350"/>
      <c r="W1113" s="350"/>
      <c r="X1113" s="350"/>
      <c r="Y1113" s="350"/>
      <c r="Z1113" s="351">
        <v>0</v>
      </c>
      <c r="AA1113" s="352">
        <v>0</v>
      </c>
      <c r="AB1113" s="353" t="s">
        <v>527</v>
      </c>
      <c r="AC1113" s="354">
        <v>61</v>
      </c>
      <c r="AD1113" s="354">
        <v>82</v>
      </c>
      <c r="AE1113" s="354">
        <v>111</v>
      </c>
      <c r="AF1113" s="354">
        <v>78</v>
      </c>
      <c r="AG1113" s="355">
        <v>332</v>
      </c>
      <c r="AH1113" s="167">
        <v>8363</v>
      </c>
      <c r="AI1113" s="373">
        <v>3.9698672725098652E-2</v>
      </c>
      <c r="AJ1113" s="357"/>
      <c r="AK1113" s="357"/>
      <c r="AL1113" s="357"/>
      <c r="AM1113" s="357"/>
      <c r="AN1113" s="358">
        <v>0</v>
      </c>
      <c r="AO1113" s="359">
        <v>0</v>
      </c>
      <c r="AP1113" s="360" t="s">
        <v>527</v>
      </c>
      <c r="AQ1113" s="382">
        <v>42</v>
      </c>
      <c r="AR1113" s="382">
        <v>47</v>
      </c>
      <c r="AS1113" s="382">
        <v>54</v>
      </c>
      <c r="AT1113" s="382">
        <v>69</v>
      </c>
      <c r="AU1113" s="362">
        <v>212</v>
      </c>
      <c r="AV1113" s="363">
        <v>11540</v>
      </c>
      <c r="AW1113" s="364">
        <v>1.8370883882149046E-2</v>
      </c>
    </row>
    <row r="1114" spans="1:49" ht="14.25" customHeight="1" x14ac:dyDescent="0.2">
      <c r="A1114" s="153">
        <v>1113</v>
      </c>
      <c r="B1114" s="153" t="str">
        <f t="shared" si="16"/>
        <v>CO-VACShelter</v>
      </c>
      <c r="C1114" s="343" t="s">
        <v>149</v>
      </c>
      <c r="D1114" s="344" t="s">
        <v>149</v>
      </c>
      <c r="E1114" s="344" t="s">
        <v>164</v>
      </c>
      <c r="F1114" s="344" t="s">
        <v>165</v>
      </c>
      <c r="G1114" s="344" t="s">
        <v>430</v>
      </c>
      <c r="H1114" s="212">
        <v>1711</v>
      </c>
      <c r="I1114" s="212">
        <v>1747</v>
      </c>
      <c r="J1114" s="212">
        <v>3255</v>
      </c>
      <c r="K1114" s="212">
        <v>3019</v>
      </c>
      <c r="L1114" s="346">
        <v>9732</v>
      </c>
      <c r="M1114" s="346">
        <v>268079</v>
      </c>
      <c r="N1114" s="236">
        <v>3.6302731657459182E-2</v>
      </c>
      <c r="O1114" s="347">
        <v>1182</v>
      </c>
      <c r="P1114" s="347">
        <v>1216</v>
      </c>
      <c r="Q1114" s="347">
        <v>2232</v>
      </c>
      <c r="R1114" s="347">
        <v>2064</v>
      </c>
      <c r="S1114" s="348">
        <v>6694</v>
      </c>
      <c r="T1114" s="157">
        <v>173330</v>
      </c>
      <c r="U1114" s="349">
        <v>3.86199734610281E-2</v>
      </c>
      <c r="V1114" s="350"/>
      <c r="W1114" s="350"/>
      <c r="X1114" s="350"/>
      <c r="Y1114" s="350"/>
      <c r="Z1114" s="351">
        <v>0</v>
      </c>
      <c r="AA1114" s="352">
        <v>0</v>
      </c>
      <c r="AB1114" s="353" t="s">
        <v>527</v>
      </c>
      <c r="AC1114" s="354">
        <v>435</v>
      </c>
      <c r="AD1114" s="354">
        <v>448</v>
      </c>
      <c r="AE1114" s="354">
        <v>821</v>
      </c>
      <c r="AF1114" s="354">
        <v>759</v>
      </c>
      <c r="AG1114" s="355">
        <v>2463</v>
      </c>
      <c r="AH1114" s="167">
        <v>62111</v>
      </c>
      <c r="AI1114" s="373">
        <v>3.9654811547068958E-2</v>
      </c>
      <c r="AJ1114" s="357"/>
      <c r="AK1114" s="357"/>
      <c r="AL1114" s="357"/>
      <c r="AM1114" s="357"/>
      <c r="AN1114" s="358">
        <v>0</v>
      </c>
      <c r="AO1114" s="359">
        <v>0</v>
      </c>
      <c r="AP1114" s="360" t="s">
        <v>527</v>
      </c>
      <c r="AQ1114" s="382">
        <v>94</v>
      </c>
      <c r="AR1114" s="382">
        <v>83</v>
      </c>
      <c r="AS1114" s="382">
        <v>202</v>
      </c>
      <c r="AT1114" s="382">
        <v>196</v>
      </c>
      <c r="AU1114" s="362">
        <v>575</v>
      </c>
      <c r="AV1114" s="363">
        <v>32638</v>
      </c>
      <c r="AW1114" s="364">
        <v>1.7617501072369632E-2</v>
      </c>
    </row>
    <row r="1115" spans="1:49" ht="14.25" customHeight="1" x14ac:dyDescent="0.2">
      <c r="A1115" s="153">
        <v>1114</v>
      </c>
      <c r="B1115" s="153" t="str">
        <f t="shared" si="16"/>
        <v>CO-VAUShelter</v>
      </c>
      <c r="C1115" s="343" t="s">
        <v>149</v>
      </c>
      <c r="D1115" s="344" t="s">
        <v>149</v>
      </c>
      <c r="E1115" s="344" t="s">
        <v>213</v>
      </c>
      <c r="F1115" s="344" t="s">
        <v>435</v>
      </c>
      <c r="G1115" s="344" t="s">
        <v>430</v>
      </c>
      <c r="H1115" s="212">
        <v>0</v>
      </c>
      <c r="I1115" s="212">
        <v>0</v>
      </c>
      <c r="J1115" s="212">
        <v>0</v>
      </c>
      <c r="K1115" s="212">
        <v>0</v>
      </c>
      <c r="L1115" s="346">
        <v>0</v>
      </c>
      <c r="M1115" s="346">
        <v>28</v>
      </c>
      <c r="N1115" s="236">
        <v>0</v>
      </c>
      <c r="O1115" s="347">
        <v>0</v>
      </c>
      <c r="P1115" s="347">
        <v>0</v>
      </c>
      <c r="Q1115" s="347">
        <v>0</v>
      </c>
      <c r="R1115" s="347">
        <v>0</v>
      </c>
      <c r="S1115" s="348">
        <v>0</v>
      </c>
      <c r="T1115" s="157">
        <v>2</v>
      </c>
      <c r="U1115" s="349">
        <v>0</v>
      </c>
      <c r="V1115" s="350"/>
      <c r="W1115" s="350"/>
      <c r="X1115" s="350"/>
      <c r="Y1115" s="350"/>
      <c r="Z1115" s="351">
        <v>0</v>
      </c>
      <c r="AA1115" s="352">
        <v>0</v>
      </c>
      <c r="AB1115" s="353" t="s">
        <v>527</v>
      </c>
      <c r="AC1115" s="354">
        <v>0</v>
      </c>
      <c r="AD1115" s="354">
        <v>0</v>
      </c>
      <c r="AE1115" s="354">
        <v>0</v>
      </c>
      <c r="AF1115" s="354">
        <v>0</v>
      </c>
      <c r="AG1115" s="355">
        <v>0</v>
      </c>
      <c r="AH1115" s="167">
        <v>8</v>
      </c>
      <c r="AI1115" s="373">
        <v>0</v>
      </c>
      <c r="AJ1115" s="357"/>
      <c r="AK1115" s="357"/>
      <c r="AL1115" s="357"/>
      <c r="AM1115" s="357"/>
      <c r="AN1115" s="358">
        <v>0</v>
      </c>
      <c r="AO1115" s="359">
        <v>0</v>
      </c>
      <c r="AP1115" s="360" t="s">
        <v>527</v>
      </c>
      <c r="AQ1115" s="382">
        <v>0</v>
      </c>
      <c r="AR1115" s="382">
        <v>0</v>
      </c>
      <c r="AS1115" s="382">
        <v>0</v>
      </c>
      <c r="AT1115" s="382">
        <v>0</v>
      </c>
      <c r="AU1115" s="362">
        <v>0</v>
      </c>
      <c r="AV1115" s="363">
        <v>18</v>
      </c>
      <c r="AW1115" s="364">
        <v>0</v>
      </c>
    </row>
    <row r="1116" spans="1:49" ht="14.25" customHeight="1" x14ac:dyDescent="0.2">
      <c r="A1116" s="153">
        <v>1115</v>
      </c>
      <c r="B1116" s="153" t="str">
        <f t="shared" si="16"/>
        <v>CO-VIDShelter</v>
      </c>
      <c r="C1116" s="343" t="s">
        <v>149</v>
      </c>
      <c r="D1116" s="344" t="s">
        <v>149</v>
      </c>
      <c r="E1116" s="344" t="s">
        <v>200</v>
      </c>
      <c r="F1116" s="344" t="s">
        <v>201</v>
      </c>
      <c r="G1116" s="344" t="s">
        <v>430</v>
      </c>
      <c r="H1116" s="212">
        <v>35</v>
      </c>
      <c r="I1116" s="212">
        <v>37</v>
      </c>
      <c r="J1116" s="212">
        <v>70</v>
      </c>
      <c r="K1116" s="212">
        <v>58</v>
      </c>
      <c r="L1116" s="346">
        <v>200</v>
      </c>
      <c r="M1116" s="346">
        <v>5148</v>
      </c>
      <c r="N1116" s="236">
        <v>3.8850038850038848E-2</v>
      </c>
      <c r="O1116" s="347">
        <v>27</v>
      </c>
      <c r="P1116" s="347">
        <v>29</v>
      </c>
      <c r="Q1116" s="347">
        <v>54</v>
      </c>
      <c r="R1116" s="347">
        <v>45</v>
      </c>
      <c r="S1116" s="348">
        <v>155</v>
      </c>
      <c r="T1116" s="157">
        <v>4016</v>
      </c>
      <c r="U1116" s="349">
        <v>3.8595617529880479E-2</v>
      </c>
      <c r="V1116" s="350"/>
      <c r="W1116" s="350"/>
      <c r="X1116" s="350"/>
      <c r="Y1116" s="350"/>
      <c r="Z1116" s="351">
        <v>0</v>
      </c>
      <c r="AA1116" s="352">
        <v>0</v>
      </c>
      <c r="AB1116" s="353" t="s">
        <v>527</v>
      </c>
      <c r="AC1116" s="354">
        <v>8</v>
      </c>
      <c r="AD1116" s="354">
        <v>8</v>
      </c>
      <c r="AE1116" s="354">
        <v>16</v>
      </c>
      <c r="AF1116" s="354">
        <v>13</v>
      </c>
      <c r="AG1116" s="355">
        <v>45</v>
      </c>
      <c r="AH1116" s="167">
        <v>1129</v>
      </c>
      <c r="AI1116" s="373">
        <v>3.9858281665190433E-2</v>
      </c>
      <c r="AJ1116" s="357"/>
      <c r="AK1116" s="357"/>
      <c r="AL1116" s="357"/>
      <c r="AM1116" s="357"/>
      <c r="AN1116" s="358">
        <v>0</v>
      </c>
      <c r="AO1116" s="359">
        <v>0</v>
      </c>
      <c r="AP1116" s="360" t="s">
        <v>527</v>
      </c>
      <c r="AQ1116" s="382">
        <v>0</v>
      </c>
      <c r="AR1116" s="382">
        <v>0</v>
      </c>
      <c r="AS1116" s="382">
        <v>0</v>
      </c>
      <c r="AT1116" s="382">
        <v>0</v>
      </c>
      <c r="AU1116" s="362">
        <v>0</v>
      </c>
      <c r="AV1116" s="363">
        <v>3</v>
      </c>
      <c r="AW1116" s="364">
        <v>0</v>
      </c>
    </row>
    <row r="1117" spans="1:49" ht="14.25" customHeight="1" x14ac:dyDescent="0.2">
      <c r="A1117" s="189">
        <v>1116</v>
      </c>
      <c r="B1117" s="189" t="str">
        <f t="shared" si="16"/>
        <v>COShelter</v>
      </c>
      <c r="C1117" s="375" t="s">
        <v>149</v>
      </c>
      <c r="D1117" s="376" t="s">
        <v>149</v>
      </c>
      <c r="E1117" s="376" t="s">
        <v>215</v>
      </c>
      <c r="F1117" s="377" t="s">
        <v>420</v>
      </c>
      <c r="G1117" s="376" t="s">
        <v>430</v>
      </c>
      <c r="H1117" s="230">
        <v>28261</v>
      </c>
      <c r="I1117" s="230">
        <v>29381</v>
      </c>
      <c r="J1117" s="230">
        <v>58503</v>
      </c>
      <c r="K1117" s="230">
        <v>45460</v>
      </c>
      <c r="L1117" s="346">
        <v>161605</v>
      </c>
      <c r="M1117" s="346">
        <v>4144653</v>
      </c>
      <c r="N1117" s="236">
        <v>3.8991201434716009E-2</v>
      </c>
      <c r="O1117" s="369">
        <v>13870</v>
      </c>
      <c r="P1117" s="369">
        <v>14537</v>
      </c>
      <c r="Q1117" s="369">
        <v>26194</v>
      </c>
      <c r="R1117" s="369">
        <v>22964</v>
      </c>
      <c r="S1117" s="348">
        <v>77565</v>
      </c>
      <c r="T1117" s="157">
        <v>2008505</v>
      </c>
      <c r="U1117" s="349">
        <v>3.861827578223604E-2</v>
      </c>
      <c r="V1117" s="351">
        <v>2222</v>
      </c>
      <c r="W1117" s="351">
        <v>2459</v>
      </c>
      <c r="X1117" s="351">
        <v>3853</v>
      </c>
      <c r="Y1117" s="351">
        <v>6011</v>
      </c>
      <c r="Z1117" s="351">
        <v>14545</v>
      </c>
      <c r="AA1117" s="352">
        <v>513721</v>
      </c>
      <c r="AB1117" s="353">
        <v>2.8313033728424572E-2</v>
      </c>
      <c r="AC1117" s="355">
        <v>4888</v>
      </c>
      <c r="AD1117" s="355">
        <v>5116</v>
      </c>
      <c r="AE1117" s="355">
        <v>9305</v>
      </c>
      <c r="AF1117" s="355">
        <v>8167</v>
      </c>
      <c r="AG1117" s="355">
        <v>27476</v>
      </c>
      <c r="AH1117" s="167">
        <v>692797</v>
      </c>
      <c r="AI1117" s="373">
        <v>3.9659525084548578E-2</v>
      </c>
      <c r="AJ1117" s="370">
        <v>5960</v>
      </c>
      <c r="AK1117" s="370">
        <v>5769</v>
      </c>
      <c r="AL1117" s="370">
        <v>16428</v>
      </c>
      <c r="AM1117" s="370">
        <v>5782</v>
      </c>
      <c r="AN1117" s="358">
        <v>33939</v>
      </c>
      <c r="AO1117" s="359">
        <v>459618</v>
      </c>
      <c r="AP1117" s="360">
        <v>7.3841755544822002E-2</v>
      </c>
      <c r="AQ1117" s="362">
        <v>1321</v>
      </c>
      <c r="AR1117" s="362">
        <v>1500</v>
      </c>
      <c r="AS1117" s="362">
        <v>2723</v>
      </c>
      <c r="AT1117" s="362">
        <v>2536</v>
      </c>
      <c r="AU1117" s="362">
        <v>8080</v>
      </c>
      <c r="AV1117" s="363">
        <v>470012</v>
      </c>
      <c r="AW1117" s="364">
        <v>1.7191050441265329E-2</v>
      </c>
    </row>
    <row r="1118" spans="1:49" ht="14.25" customHeight="1" x14ac:dyDescent="0.2">
      <c r="A1118" s="153">
        <v>1117</v>
      </c>
      <c r="B1118" s="153" t="str">
        <f t="shared" si="16"/>
        <v>CO-AMAWASH</v>
      </c>
      <c r="C1118" s="343" t="s">
        <v>149</v>
      </c>
      <c r="D1118" s="344" t="s">
        <v>149</v>
      </c>
      <c r="E1118" s="344" t="s">
        <v>204</v>
      </c>
      <c r="F1118" s="344" t="s">
        <v>48</v>
      </c>
      <c r="G1118" s="344" t="s">
        <v>431</v>
      </c>
      <c r="H1118" s="212">
        <v>0</v>
      </c>
      <c r="I1118" s="212">
        <v>0</v>
      </c>
      <c r="J1118" s="212">
        <v>0</v>
      </c>
      <c r="K1118" s="212">
        <v>0</v>
      </c>
      <c r="L1118" s="346">
        <v>0</v>
      </c>
      <c r="M1118" s="346">
        <v>735</v>
      </c>
      <c r="N1118" s="236">
        <v>0</v>
      </c>
      <c r="O1118" s="347">
        <v>0</v>
      </c>
      <c r="P1118" s="347">
        <v>0</v>
      </c>
      <c r="Q1118" s="347">
        <v>0</v>
      </c>
      <c r="R1118" s="347">
        <v>0</v>
      </c>
      <c r="S1118" s="348">
        <v>0</v>
      </c>
      <c r="T1118" s="157">
        <v>15</v>
      </c>
      <c r="U1118" s="349">
        <v>0</v>
      </c>
      <c r="V1118" s="350"/>
      <c r="W1118" s="350"/>
      <c r="X1118" s="350"/>
      <c r="Y1118" s="350"/>
      <c r="Z1118" s="351">
        <v>0</v>
      </c>
      <c r="AA1118" s="352">
        <v>0</v>
      </c>
      <c r="AB1118" s="353" t="s">
        <v>527</v>
      </c>
      <c r="AC1118" s="354"/>
      <c r="AD1118" s="354"/>
      <c r="AE1118" s="354"/>
      <c r="AF1118" s="354"/>
      <c r="AG1118" s="355">
        <v>0</v>
      </c>
      <c r="AH1118" s="167">
        <v>6</v>
      </c>
      <c r="AI1118" s="373">
        <v>0</v>
      </c>
      <c r="AJ1118" s="357"/>
      <c r="AK1118" s="357"/>
      <c r="AL1118" s="357"/>
      <c r="AM1118" s="357"/>
      <c r="AN1118" s="358">
        <v>0</v>
      </c>
      <c r="AO1118" s="359">
        <v>0</v>
      </c>
      <c r="AP1118" s="360" t="s">
        <v>527</v>
      </c>
      <c r="AQ1118" s="382">
        <v>0</v>
      </c>
      <c r="AR1118" s="382">
        <v>0</v>
      </c>
      <c r="AS1118" s="382">
        <v>0</v>
      </c>
      <c r="AT1118" s="382">
        <v>0</v>
      </c>
      <c r="AU1118" s="362">
        <v>0</v>
      </c>
      <c r="AV1118" s="363">
        <v>714</v>
      </c>
      <c r="AW1118" s="364">
        <v>0</v>
      </c>
    </row>
    <row r="1119" spans="1:49" ht="14.25" customHeight="1" x14ac:dyDescent="0.2">
      <c r="A1119" s="153">
        <v>1118</v>
      </c>
      <c r="B1119" s="153" t="str">
        <f t="shared" si="16"/>
        <v>CO-ANTWASH</v>
      </c>
      <c r="C1119" s="343" t="s">
        <v>149</v>
      </c>
      <c r="D1119" s="344" t="s">
        <v>149</v>
      </c>
      <c r="E1119" s="344" t="s">
        <v>156</v>
      </c>
      <c r="F1119" s="344" t="s">
        <v>157</v>
      </c>
      <c r="G1119" s="344" t="s">
        <v>431</v>
      </c>
      <c r="H1119" s="212">
        <v>4259</v>
      </c>
      <c r="I1119" s="212">
        <v>3987</v>
      </c>
      <c r="J1119" s="212">
        <v>12757</v>
      </c>
      <c r="K1119" s="212">
        <v>6639</v>
      </c>
      <c r="L1119" s="346">
        <v>27642</v>
      </c>
      <c r="M1119" s="346">
        <v>385498</v>
      </c>
      <c r="N1119" s="236">
        <v>7.1704652164213567E-2</v>
      </c>
      <c r="O1119" s="347">
        <v>2165</v>
      </c>
      <c r="P1119" s="347">
        <v>2021</v>
      </c>
      <c r="Q1119" s="347">
        <v>6500</v>
      </c>
      <c r="R1119" s="347">
        <v>3375</v>
      </c>
      <c r="S1119" s="348">
        <v>14061</v>
      </c>
      <c r="T1119" s="157">
        <v>253793</v>
      </c>
      <c r="U1119" s="349">
        <v>5.540341932204592E-2</v>
      </c>
      <c r="V1119" s="350"/>
      <c r="W1119" s="350"/>
      <c r="X1119" s="350"/>
      <c r="Y1119" s="350"/>
      <c r="Z1119" s="351">
        <v>0</v>
      </c>
      <c r="AA1119" s="352">
        <v>0</v>
      </c>
      <c r="AB1119" s="353" t="s">
        <v>527</v>
      </c>
      <c r="AC1119" s="354">
        <v>1784</v>
      </c>
      <c r="AD1119" s="354">
        <v>1665</v>
      </c>
      <c r="AE1119" s="354">
        <v>5356</v>
      </c>
      <c r="AF1119" s="354">
        <v>2781</v>
      </c>
      <c r="AG1119" s="355">
        <v>11586</v>
      </c>
      <c r="AH1119" s="167">
        <v>92507</v>
      </c>
      <c r="AI1119" s="373">
        <v>0.12524457608613401</v>
      </c>
      <c r="AJ1119" s="357"/>
      <c r="AK1119" s="357"/>
      <c r="AL1119" s="357"/>
      <c r="AM1119" s="357"/>
      <c r="AN1119" s="358">
        <v>0</v>
      </c>
      <c r="AO1119" s="359">
        <v>0</v>
      </c>
      <c r="AP1119" s="360" t="s">
        <v>527</v>
      </c>
      <c r="AQ1119" s="382">
        <v>310</v>
      </c>
      <c r="AR1119" s="382">
        <v>301</v>
      </c>
      <c r="AS1119" s="382">
        <v>901</v>
      </c>
      <c r="AT1119" s="382">
        <v>483</v>
      </c>
      <c r="AU1119" s="362">
        <v>1995</v>
      </c>
      <c r="AV1119" s="363">
        <v>39198</v>
      </c>
      <c r="AW1119" s="364">
        <v>5.0895453849686211E-2</v>
      </c>
    </row>
    <row r="1120" spans="1:49" ht="14.25" customHeight="1" x14ac:dyDescent="0.2">
      <c r="A1120" s="153">
        <v>1119</v>
      </c>
      <c r="B1120" s="153" t="str">
        <f t="shared" si="16"/>
        <v>CO-ARAWASH</v>
      </c>
      <c r="C1120" s="343" t="s">
        <v>149</v>
      </c>
      <c r="D1120" s="344" t="s">
        <v>149</v>
      </c>
      <c r="E1120" s="344" t="s">
        <v>172</v>
      </c>
      <c r="F1120" s="344" t="s">
        <v>173</v>
      </c>
      <c r="G1120" s="344" t="s">
        <v>431</v>
      </c>
      <c r="H1120" s="212">
        <v>5547</v>
      </c>
      <c r="I1120" s="212">
        <v>4852</v>
      </c>
      <c r="J1120" s="212">
        <v>9358</v>
      </c>
      <c r="K1120" s="212">
        <v>7182</v>
      </c>
      <c r="L1120" s="346">
        <v>26939</v>
      </c>
      <c r="M1120" s="346">
        <v>272226</v>
      </c>
      <c r="N1120" s="236">
        <v>9.8958218539008033E-2</v>
      </c>
      <c r="O1120" s="347">
        <v>2727</v>
      </c>
      <c r="P1120" s="347">
        <v>2309</v>
      </c>
      <c r="Q1120" s="347">
        <v>4885</v>
      </c>
      <c r="R1120" s="347">
        <v>3451</v>
      </c>
      <c r="S1120" s="348">
        <v>13372</v>
      </c>
      <c r="T1120" s="157">
        <v>15163</v>
      </c>
      <c r="U1120" s="349">
        <v>0.8818835322825298</v>
      </c>
      <c r="V1120" s="350"/>
      <c r="W1120" s="350"/>
      <c r="X1120" s="350"/>
      <c r="Y1120" s="350"/>
      <c r="Z1120" s="351">
        <v>0</v>
      </c>
      <c r="AA1120" s="352">
        <v>0</v>
      </c>
      <c r="AB1120" s="353" t="s">
        <v>527</v>
      </c>
      <c r="AC1120" s="354">
        <v>882</v>
      </c>
      <c r="AD1120" s="354">
        <v>902</v>
      </c>
      <c r="AE1120" s="354">
        <v>1000</v>
      </c>
      <c r="AF1120" s="354">
        <v>1276</v>
      </c>
      <c r="AG1120" s="355">
        <v>4060</v>
      </c>
      <c r="AH1120" s="167">
        <v>4616</v>
      </c>
      <c r="AI1120" s="373">
        <v>0.87954939341421146</v>
      </c>
      <c r="AJ1120" s="357">
        <v>1573</v>
      </c>
      <c r="AK1120" s="357">
        <v>1332</v>
      </c>
      <c r="AL1120" s="357">
        <v>2818</v>
      </c>
      <c r="AM1120" s="357">
        <v>1992</v>
      </c>
      <c r="AN1120" s="358">
        <v>7715</v>
      </c>
      <c r="AO1120" s="359">
        <v>216792</v>
      </c>
      <c r="AP1120" s="360">
        <v>3.5587106535296509E-2</v>
      </c>
      <c r="AQ1120" s="382">
        <v>365</v>
      </c>
      <c r="AR1120" s="382">
        <v>309</v>
      </c>
      <c r="AS1120" s="382">
        <v>655</v>
      </c>
      <c r="AT1120" s="382">
        <v>463</v>
      </c>
      <c r="AU1120" s="362">
        <v>1792</v>
      </c>
      <c r="AV1120" s="363">
        <v>35655</v>
      </c>
      <c r="AW1120" s="364">
        <v>5.0259430654887111E-2</v>
      </c>
    </row>
    <row r="1121" spans="1:49" ht="14.25" customHeight="1" x14ac:dyDescent="0.2">
      <c r="A1121" s="153">
        <v>1120</v>
      </c>
      <c r="B1121" s="153" t="str">
        <f t="shared" si="16"/>
        <v>CO-ATLWASH</v>
      </c>
      <c r="C1121" s="343" t="s">
        <v>149</v>
      </c>
      <c r="D1121" s="344" t="s">
        <v>149</v>
      </c>
      <c r="E1121" s="344" t="s">
        <v>154</v>
      </c>
      <c r="F1121" s="344" t="s">
        <v>155</v>
      </c>
      <c r="G1121" s="344" t="s">
        <v>431</v>
      </c>
      <c r="H1121" s="212">
        <v>1137</v>
      </c>
      <c r="I1121" s="212">
        <v>1124</v>
      </c>
      <c r="J1121" s="212">
        <v>1949</v>
      </c>
      <c r="K1121" s="212">
        <v>1725</v>
      </c>
      <c r="L1121" s="346">
        <v>5935</v>
      </c>
      <c r="M1121" s="346">
        <v>272589</v>
      </c>
      <c r="N1121" s="236">
        <v>2.1772705428318825E-2</v>
      </c>
      <c r="O1121" s="347">
        <v>580</v>
      </c>
      <c r="P1121" s="347">
        <v>574</v>
      </c>
      <c r="Q1121" s="347">
        <v>995</v>
      </c>
      <c r="R1121" s="347">
        <v>881</v>
      </c>
      <c r="S1121" s="348">
        <v>3030</v>
      </c>
      <c r="T1121" s="157">
        <v>169994</v>
      </c>
      <c r="U1121" s="349">
        <v>1.7824158499711754E-2</v>
      </c>
      <c r="V1121" s="350"/>
      <c r="W1121" s="350"/>
      <c r="X1121" s="350"/>
      <c r="Y1121" s="350"/>
      <c r="Z1121" s="351">
        <v>0</v>
      </c>
      <c r="AA1121" s="352">
        <v>0</v>
      </c>
      <c r="AB1121" s="353" t="s">
        <v>527</v>
      </c>
      <c r="AC1121" s="354">
        <v>479</v>
      </c>
      <c r="AD1121" s="354">
        <v>473</v>
      </c>
      <c r="AE1121" s="354">
        <v>821</v>
      </c>
      <c r="AF1121" s="354">
        <v>726</v>
      </c>
      <c r="AG1121" s="355">
        <v>2499</v>
      </c>
      <c r="AH1121" s="167">
        <v>60809</v>
      </c>
      <c r="AI1121" s="373">
        <v>4.1095890410958902E-2</v>
      </c>
      <c r="AJ1121" s="357"/>
      <c r="AK1121" s="357"/>
      <c r="AL1121" s="357"/>
      <c r="AM1121" s="357"/>
      <c r="AN1121" s="358">
        <v>0</v>
      </c>
      <c r="AO1121" s="359">
        <v>0</v>
      </c>
      <c r="AP1121" s="360" t="s">
        <v>527</v>
      </c>
      <c r="AQ1121" s="382">
        <v>78</v>
      </c>
      <c r="AR1121" s="382">
        <v>77</v>
      </c>
      <c r="AS1121" s="382">
        <v>133</v>
      </c>
      <c r="AT1121" s="382">
        <v>118</v>
      </c>
      <c r="AU1121" s="362">
        <v>406</v>
      </c>
      <c r="AV1121" s="363">
        <v>41786</v>
      </c>
      <c r="AW1121" s="364">
        <v>9.7161728808691904E-3</v>
      </c>
    </row>
    <row r="1122" spans="1:49" ht="14.25" customHeight="1" x14ac:dyDescent="0.2">
      <c r="A1122" s="153">
        <v>1121</v>
      </c>
      <c r="B1122" s="153" t="str">
        <f t="shared" si="16"/>
        <v>CO-DCWASH</v>
      </c>
      <c r="C1122" s="343" t="s">
        <v>149</v>
      </c>
      <c r="D1122" s="344" t="s">
        <v>149</v>
      </c>
      <c r="E1122" s="344" t="s">
        <v>150</v>
      </c>
      <c r="F1122" s="344" t="s">
        <v>433</v>
      </c>
      <c r="G1122" s="344" t="s">
        <v>431</v>
      </c>
      <c r="H1122" s="212">
        <v>596</v>
      </c>
      <c r="I1122" s="212">
        <v>572</v>
      </c>
      <c r="J1122" s="212">
        <v>1347</v>
      </c>
      <c r="K1122" s="212">
        <v>1375</v>
      </c>
      <c r="L1122" s="346">
        <v>3890</v>
      </c>
      <c r="M1122" s="346">
        <v>454971</v>
      </c>
      <c r="N1122" s="236">
        <v>8.5499954942183133E-3</v>
      </c>
      <c r="O1122" s="347">
        <v>304</v>
      </c>
      <c r="P1122" s="347">
        <v>292</v>
      </c>
      <c r="Q1122" s="347">
        <v>688</v>
      </c>
      <c r="R1122" s="347">
        <v>702</v>
      </c>
      <c r="S1122" s="348">
        <v>1986</v>
      </c>
      <c r="T1122" s="157">
        <v>286117</v>
      </c>
      <c r="U1122" s="349">
        <v>6.9412163555468568E-3</v>
      </c>
      <c r="V1122" s="350"/>
      <c r="W1122" s="350"/>
      <c r="X1122" s="350"/>
      <c r="Y1122" s="350"/>
      <c r="Z1122" s="351">
        <v>0</v>
      </c>
      <c r="AA1122" s="352">
        <v>0</v>
      </c>
      <c r="AB1122" s="353" t="s">
        <v>527</v>
      </c>
      <c r="AC1122" s="354">
        <v>251</v>
      </c>
      <c r="AD1122" s="354">
        <v>241</v>
      </c>
      <c r="AE1122" s="354">
        <v>567</v>
      </c>
      <c r="AF1122" s="354">
        <v>579</v>
      </c>
      <c r="AG1122" s="355">
        <v>1638</v>
      </c>
      <c r="AH1122" s="167">
        <v>116325</v>
      </c>
      <c r="AI1122" s="373">
        <v>1.4081237911025146E-2</v>
      </c>
      <c r="AJ1122" s="357"/>
      <c r="AK1122" s="357"/>
      <c r="AL1122" s="357"/>
      <c r="AM1122" s="357"/>
      <c r="AN1122" s="358">
        <v>0</v>
      </c>
      <c r="AO1122" s="359">
        <v>0</v>
      </c>
      <c r="AP1122" s="360" t="s">
        <v>527</v>
      </c>
      <c r="AQ1122" s="382">
        <v>41</v>
      </c>
      <c r="AR1122" s="382">
        <v>39</v>
      </c>
      <c r="AS1122" s="382">
        <v>92</v>
      </c>
      <c r="AT1122" s="382">
        <v>94</v>
      </c>
      <c r="AU1122" s="362">
        <v>266</v>
      </c>
      <c r="AV1122" s="363">
        <v>52529</v>
      </c>
      <c r="AW1122" s="364">
        <v>5.0638694816196768E-3</v>
      </c>
    </row>
    <row r="1123" spans="1:49" ht="14.25" customHeight="1" x14ac:dyDescent="0.2">
      <c r="A1123" s="153">
        <v>1122</v>
      </c>
      <c r="B1123" s="153" t="str">
        <f t="shared" si="16"/>
        <v>CO-BOLWASH</v>
      </c>
      <c r="C1123" s="343" t="s">
        <v>149</v>
      </c>
      <c r="D1123" s="344" t="s">
        <v>149</v>
      </c>
      <c r="E1123" s="344" t="s">
        <v>168</v>
      </c>
      <c r="F1123" s="344" t="s">
        <v>169</v>
      </c>
      <c r="G1123" s="344" t="s">
        <v>431</v>
      </c>
      <c r="H1123" s="212">
        <v>266</v>
      </c>
      <c r="I1123" s="212">
        <v>266</v>
      </c>
      <c r="J1123" s="212">
        <v>421</v>
      </c>
      <c r="K1123" s="212">
        <v>530</v>
      </c>
      <c r="L1123" s="346">
        <v>1483</v>
      </c>
      <c r="M1123" s="346">
        <v>150797</v>
      </c>
      <c r="N1123" s="236">
        <v>9.8344131514552669E-3</v>
      </c>
      <c r="O1123" s="347">
        <v>136</v>
      </c>
      <c r="P1123" s="347">
        <v>136</v>
      </c>
      <c r="Q1123" s="347">
        <v>215</v>
      </c>
      <c r="R1123" s="347">
        <v>271</v>
      </c>
      <c r="S1123" s="348">
        <v>758</v>
      </c>
      <c r="T1123" s="157">
        <v>86793</v>
      </c>
      <c r="U1123" s="349">
        <v>8.7334232023319851E-3</v>
      </c>
      <c r="V1123" s="350"/>
      <c r="W1123" s="350"/>
      <c r="X1123" s="350"/>
      <c r="Y1123" s="350"/>
      <c r="Z1123" s="351">
        <v>0</v>
      </c>
      <c r="AA1123" s="352">
        <v>0</v>
      </c>
      <c r="AB1123" s="353" t="s">
        <v>527</v>
      </c>
      <c r="AC1123" s="354">
        <v>112</v>
      </c>
      <c r="AD1123" s="354">
        <v>112</v>
      </c>
      <c r="AE1123" s="354">
        <v>177</v>
      </c>
      <c r="AF1123" s="354">
        <v>223</v>
      </c>
      <c r="AG1123" s="355">
        <v>624</v>
      </c>
      <c r="AH1123" s="167">
        <v>31172</v>
      </c>
      <c r="AI1123" s="373">
        <v>2.0017964840241244E-2</v>
      </c>
      <c r="AJ1123" s="357"/>
      <c r="AK1123" s="357"/>
      <c r="AL1123" s="357"/>
      <c r="AM1123" s="357"/>
      <c r="AN1123" s="358">
        <v>0</v>
      </c>
      <c r="AO1123" s="359">
        <v>0</v>
      </c>
      <c r="AP1123" s="360" t="s">
        <v>527</v>
      </c>
      <c r="AQ1123" s="382">
        <v>18</v>
      </c>
      <c r="AR1123" s="382">
        <v>18</v>
      </c>
      <c r="AS1123" s="382">
        <v>29</v>
      </c>
      <c r="AT1123" s="382">
        <v>36</v>
      </c>
      <c r="AU1123" s="362">
        <v>101</v>
      </c>
      <c r="AV1123" s="363">
        <v>32832</v>
      </c>
      <c r="AW1123" s="364">
        <v>3.0762670565302143E-3</v>
      </c>
    </row>
    <row r="1124" spans="1:49" ht="14.25" customHeight="1" x14ac:dyDescent="0.2">
      <c r="A1124" s="153">
        <v>1123</v>
      </c>
      <c r="B1124" s="153" t="str">
        <f t="shared" si="16"/>
        <v>CO-BOYWASH</v>
      </c>
      <c r="C1124" s="343" t="s">
        <v>149</v>
      </c>
      <c r="D1124" s="344" t="s">
        <v>149</v>
      </c>
      <c r="E1124" s="344" t="s">
        <v>180</v>
      </c>
      <c r="F1124" s="344" t="s">
        <v>181</v>
      </c>
      <c r="G1124" s="344" t="s">
        <v>431</v>
      </c>
      <c r="H1124" s="212">
        <v>0</v>
      </c>
      <c r="I1124" s="212">
        <v>0</v>
      </c>
      <c r="J1124" s="212">
        <v>0</v>
      </c>
      <c r="K1124" s="212">
        <v>0</v>
      </c>
      <c r="L1124" s="346">
        <v>0</v>
      </c>
      <c r="M1124" s="346">
        <v>50048</v>
      </c>
      <c r="N1124" s="236">
        <v>0</v>
      </c>
      <c r="O1124" s="347">
        <v>0</v>
      </c>
      <c r="P1124" s="347">
        <v>0</v>
      </c>
      <c r="Q1124" s="347">
        <v>0</v>
      </c>
      <c r="R1124" s="347">
        <v>0</v>
      </c>
      <c r="S1124" s="348">
        <v>0</v>
      </c>
      <c r="T1124" s="157">
        <v>34318</v>
      </c>
      <c r="U1124" s="349">
        <v>0</v>
      </c>
      <c r="V1124" s="350"/>
      <c r="W1124" s="350"/>
      <c r="X1124" s="350"/>
      <c r="Y1124" s="350"/>
      <c r="Z1124" s="351">
        <v>0</v>
      </c>
      <c r="AA1124" s="352">
        <v>0</v>
      </c>
      <c r="AB1124" s="353" t="s">
        <v>527</v>
      </c>
      <c r="AC1124" s="354">
        <v>0</v>
      </c>
      <c r="AD1124" s="354">
        <v>0</v>
      </c>
      <c r="AE1124" s="354">
        <v>0</v>
      </c>
      <c r="AF1124" s="354">
        <v>0</v>
      </c>
      <c r="AG1124" s="355">
        <v>0</v>
      </c>
      <c r="AH1124" s="167">
        <v>10301</v>
      </c>
      <c r="AI1124" s="373">
        <v>0</v>
      </c>
      <c r="AJ1124" s="357"/>
      <c r="AK1124" s="357"/>
      <c r="AL1124" s="357"/>
      <c r="AM1124" s="357"/>
      <c r="AN1124" s="358">
        <v>0</v>
      </c>
      <c r="AO1124" s="359">
        <v>0</v>
      </c>
      <c r="AP1124" s="360" t="s">
        <v>527</v>
      </c>
      <c r="AQ1124" s="382">
        <v>0</v>
      </c>
      <c r="AR1124" s="382">
        <v>0</v>
      </c>
      <c r="AS1124" s="382">
        <v>0</v>
      </c>
      <c r="AT1124" s="382">
        <v>0</v>
      </c>
      <c r="AU1124" s="362">
        <v>0</v>
      </c>
      <c r="AV1124" s="363">
        <v>5429</v>
      </c>
      <c r="AW1124" s="364">
        <v>0</v>
      </c>
    </row>
    <row r="1125" spans="1:49" ht="14.25" customHeight="1" x14ac:dyDescent="0.2">
      <c r="A1125" s="153">
        <v>1124</v>
      </c>
      <c r="B1125" s="153" t="str">
        <f t="shared" si="16"/>
        <v>CO-CALWASH</v>
      </c>
      <c r="C1125" s="343" t="s">
        <v>149</v>
      </c>
      <c r="D1125" s="344" t="s">
        <v>149</v>
      </c>
      <c r="E1125" s="344" t="s">
        <v>194</v>
      </c>
      <c r="F1125" s="344" t="s">
        <v>195</v>
      </c>
      <c r="G1125" s="344" t="s">
        <v>431</v>
      </c>
      <c r="H1125" s="212">
        <v>0</v>
      </c>
      <c r="I1125" s="212">
        <v>0</v>
      </c>
      <c r="J1125" s="212">
        <v>0</v>
      </c>
      <c r="K1125" s="212">
        <v>0</v>
      </c>
      <c r="L1125" s="346">
        <v>0</v>
      </c>
      <c r="M1125" s="346">
        <v>27053</v>
      </c>
      <c r="N1125" s="236">
        <v>0</v>
      </c>
      <c r="O1125" s="347">
        <v>0</v>
      </c>
      <c r="P1125" s="347">
        <v>0</v>
      </c>
      <c r="Q1125" s="347">
        <v>0</v>
      </c>
      <c r="R1125" s="347">
        <v>0</v>
      </c>
      <c r="S1125" s="348">
        <v>0</v>
      </c>
      <c r="T1125" s="157">
        <v>17159</v>
      </c>
      <c r="U1125" s="349">
        <v>0</v>
      </c>
      <c r="V1125" s="350"/>
      <c r="W1125" s="350"/>
      <c r="X1125" s="350"/>
      <c r="Y1125" s="350"/>
      <c r="Z1125" s="351">
        <v>0</v>
      </c>
      <c r="AA1125" s="352">
        <v>0</v>
      </c>
      <c r="AB1125" s="353" t="s">
        <v>527</v>
      </c>
      <c r="AC1125" s="354">
        <v>0</v>
      </c>
      <c r="AD1125" s="354">
        <v>0</v>
      </c>
      <c r="AE1125" s="354">
        <v>0</v>
      </c>
      <c r="AF1125" s="354">
        <v>0</v>
      </c>
      <c r="AG1125" s="355">
        <v>0</v>
      </c>
      <c r="AH1125" s="167">
        <v>6733</v>
      </c>
      <c r="AI1125" s="373">
        <v>0</v>
      </c>
      <c r="AJ1125" s="357"/>
      <c r="AK1125" s="357"/>
      <c r="AL1125" s="357"/>
      <c r="AM1125" s="357"/>
      <c r="AN1125" s="358">
        <v>0</v>
      </c>
      <c r="AO1125" s="359">
        <v>0</v>
      </c>
      <c r="AP1125" s="360" t="s">
        <v>527</v>
      </c>
      <c r="AQ1125" s="382">
        <v>0</v>
      </c>
      <c r="AR1125" s="382">
        <v>0</v>
      </c>
      <c r="AS1125" s="382">
        <v>0</v>
      </c>
      <c r="AT1125" s="382">
        <v>0</v>
      </c>
      <c r="AU1125" s="362">
        <v>0</v>
      </c>
      <c r="AV1125" s="363">
        <v>3161</v>
      </c>
      <c r="AW1125" s="364">
        <v>0</v>
      </c>
    </row>
    <row r="1126" spans="1:49" ht="14.25" customHeight="1" x14ac:dyDescent="0.2">
      <c r="A1126" s="153">
        <v>1125</v>
      </c>
      <c r="B1126" s="153" t="str">
        <f t="shared" si="16"/>
        <v>CO-CAQWASH</v>
      </c>
      <c r="C1126" s="343" t="s">
        <v>149</v>
      </c>
      <c r="D1126" s="344" t="s">
        <v>149</v>
      </c>
      <c r="E1126" s="344" t="s">
        <v>207</v>
      </c>
      <c r="F1126" s="344" t="s">
        <v>208</v>
      </c>
      <c r="G1126" s="344" t="s">
        <v>431</v>
      </c>
      <c r="H1126" s="212">
        <v>0</v>
      </c>
      <c r="I1126" s="212">
        <v>0</v>
      </c>
      <c r="J1126" s="212">
        <v>0</v>
      </c>
      <c r="K1126" s="212">
        <v>0</v>
      </c>
      <c r="L1126" s="346">
        <v>0</v>
      </c>
      <c r="M1126" s="346">
        <v>4819</v>
      </c>
      <c r="N1126" s="236">
        <v>0</v>
      </c>
      <c r="O1126" s="347">
        <v>0</v>
      </c>
      <c r="P1126" s="347">
        <v>0</v>
      </c>
      <c r="Q1126" s="347">
        <v>0</v>
      </c>
      <c r="R1126" s="347">
        <v>0</v>
      </c>
      <c r="S1126" s="348">
        <v>0</v>
      </c>
      <c r="T1126" s="157">
        <v>2593</v>
      </c>
      <c r="U1126" s="349">
        <v>0</v>
      </c>
      <c r="V1126" s="350"/>
      <c r="W1126" s="350"/>
      <c r="X1126" s="350"/>
      <c r="Y1126" s="350"/>
      <c r="Z1126" s="351">
        <v>0</v>
      </c>
      <c r="AA1126" s="352">
        <v>0</v>
      </c>
      <c r="AB1126" s="353" t="s">
        <v>527</v>
      </c>
      <c r="AC1126" s="354">
        <v>0</v>
      </c>
      <c r="AD1126" s="354">
        <v>0</v>
      </c>
      <c r="AE1126" s="354">
        <v>0</v>
      </c>
      <c r="AF1126" s="354">
        <v>0</v>
      </c>
      <c r="AG1126" s="355">
        <v>0</v>
      </c>
      <c r="AH1126" s="167">
        <v>935</v>
      </c>
      <c r="AI1126" s="373">
        <v>0</v>
      </c>
      <c r="AJ1126" s="357"/>
      <c r="AK1126" s="357"/>
      <c r="AL1126" s="357"/>
      <c r="AM1126" s="357"/>
      <c r="AN1126" s="358">
        <v>0</v>
      </c>
      <c r="AO1126" s="359">
        <v>0</v>
      </c>
      <c r="AP1126" s="360" t="s">
        <v>527</v>
      </c>
      <c r="AQ1126" s="382">
        <v>0</v>
      </c>
      <c r="AR1126" s="382">
        <v>0</v>
      </c>
      <c r="AS1126" s="382">
        <v>0</v>
      </c>
      <c r="AT1126" s="382">
        <v>0</v>
      </c>
      <c r="AU1126" s="362">
        <v>0</v>
      </c>
      <c r="AV1126" s="363">
        <v>1291</v>
      </c>
      <c r="AW1126" s="364">
        <v>0</v>
      </c>
    </row>
    <row r="1127" spans="1:49" ht="14.25" customHeight="1" x14ac:dyDescent="0.2">
      <c r="A1127" s="153">
        <v>1126</v>
      </c>
      <c r="B1127" s="153" t="str">
        <f t="shared" si="16"/>
        <v>CO-CASWASH</v>
      </c>
      <c r="C1127" s="343" t="s">
        <v>149</v>
      </c>
      <c r="D1127" s="344" t="s">
        <v>149</v>
      </c>
      <c r="E1127" s="344" t="s">
        <v>176</v>
      </c>
      <c r="F1127" s="344" t="s">
        <v>177</v>
      </c>
      <c r="G1127" s="344" t="s">
        <v>431</v>
      </c>
      <c r="H1127" s="212">
        <v>473</v>
      </c>
      <c r="I1127" s="212">
        <v>473</v>
      </c>
      <c r="J1127" s="212">
        <v>1336</v>
      </c>
      <c r="K1127" s="212">
        <v>873</v>
      </c>
      <c r="L1127" s="346">
        <v>3155</v>
      </c>
      <c r="M1127" s="346">
        <v>17844</v>
      </c>
      <c r="N1127" s="236">
        <v>0.17681013225734141</v>
      </c>
      <c r="O1127" s="347">
        <v>242</v>
      </c>
      <c r="P1127" s="347">
        <v>242</v>
      </c>
      <c r="Q1127" s="347">
        <v>683</v>
      </c>
      <c r="R1127" s="347">
        <v>446</v>
      </c>
      <c r="S1127" s="348">
        <v>1613</v>
      </c>
      <c r="T1127" s="157">
        <v>11772</v>
      </c>
      <c r="U1127" s="349">
        <v>0.13702004757050629</v>
      </c>
      <c r="V1127" s="350"/>
      <c r="W1127" s="350"/>
      <c r="X1127" s="350"/>
      <c r="Y1127" s="350"/>
      <c r="Z1127" s="351">
        <v>0</v>
      </c>
      <c r="AA1127" s="352">
        <v>0</v>
      </c>
      <c r="AB1127" s="353" t="s">
        <v>527</v>
      </c>
      <c r="AC1127" s="354">
        <v>199</v>
      </c>
      <c r="AD1127" s="354">
        <v>199</v>
      </c>
      <c r="AE1127" s="354">
        <v>562</v>
      </c>
      <c r="AF1127" s="354">
        <v>367</v>
      </c>
      <c r="AG1127" s="355">
        <v>1327</v>
      </c>
      <c r="AH1127" s="167">
        <v>4052</v>
      </c>
      <c r="AI1127" s="373">
        <v>0.32749259624876603</v>
      </c>
      <c r="AJ1127" s="357"/>
      <c r="AK1127" s="357"/>
      <c r="AL1127" s="357"/>
      <c r="AM1127" s="357"/>
      <c r="AN1127" s="358">
        <v>0</v>
      </c>
      <c r="AO1127" s="359">
        <v>0</v>
      </c>
      <c r="AP1127" s="360" t="s">
        <v>527</v>
      </c>
      <c r="AQ1127" s="382">
        <v>32</v>
      </c>
      <c r="AR1127" s="382">
        <v>32</v>
      </c>
      <c r="AS1127" s="382">
        <v>91</v>
      </c>
      <c r="AT1127" s="382">
        <v>60</v>
      </c>
      <c r="AU1127" s="362">
        <v>215</v>
      </c>
      <c r="AV1127" s="363">
        <v>2020</v>
      </c>
      <c r="AW1127" s="364">
        <v>0.10643564356435643</v>
      </c>
    </row>
    <row r="1128" spans="1:49" ht="14.25" customHeight="1" x14ac:dyDescent="0.2">
      <c r="A1128" s="153">
        <v>1127</v>
      </c>
      <c r="B1128" s="153" t="str">
        <f t="shared" si="16"/>
        <v>CO-CAUWASH</v>
      </c>
      <c r="C1128" s="343" t="s">
        <v>149</v>
      </c>
      <c r="D1128" s="344" t="s">
        <v>149</v>
      </c>
      <c r="E1128" s="344" t="s">
        <v>190</v>
      </c>
      <c r="F1128" s="344" t="s">
        <v>191</v>
      </c>
      <c r="G1128" s="344" t="s">
        <v>431</v>
      </c>
      <c r="H1128" s="212">
        <v>245</v>
      </c>
      <c r="I1128" s="212">
        <v>251</v>
      </c>
      <c r="J1128" s="212">
        <v>704</v>
      </c>
      <c r="K1128" s="212">
        <v>697</v>
      </c>
      <c r="L1128" s="346">
        <v>1897</v>
      </c>
      <c r="M1128" s="346">
        <v>32982</v>
      </c>
      <c r="N1128" s="236">
        <v>5.7516220969013404E-2</v>
      </c>
      <c r="O1128" s="347">
        <v>125</v>
      </c>
      <c r="P1128" s="347">
        <v>128</v>
      </c>
      <c r="Q1128" s="347">
        <v>360</v>
      </c>
      <c r="R1128" s="347">
        <v>356</v>
      </c>
      <c r="S1128" s="348">
        <v>969</v>
      </c>
      <c r="T1128" s="157">
        <v>23942</v>
      </c>
      <c r="U1128" s="349">
        <v>4.0472809289115362E-2</v>
      </c>
      <c r="V1128" s="350"/>
      <c r="W1128" s="350"/>
      <c r="X1128" s="350"/>
      <c r="Y1128" s="350"/>
      <c r="Z1128" s="351">
        <v>0</v>
      </c>
      <c r="AA1128" s="352">
        <v>0</v>
      </c>
      <c r="AB1128" s="353" t="s">
        <v>527</v>
      </c>
      <c r="AC1128" s="354">
        <v>103</v>
      </c>
      <c r="AD1128" s="354">
        <v>106</v>
      </c>
      <c r="AE1128" s="354">
        <v>296</v>
      </c>
      <c r="AF1128" s="354">
        <v>293</v>
      </c>
      <c r="AG1128" s="355">
        <v>798</v>
      </c>
      <c r="AH1128" s="167">
        <v>7542</v>
      </c>
      <c r="AI1128" s="373">
        <v>0.10580747812251393</v>
      </c>
      <c r="AJ1128" s="357"/>
      <c r="AK1128" s="357"/>
      <c r="AL1128" s="357"/>
      <c r="AM1128" s="357"/>
      <c r="AN1128" s="358">
        <v>0</v>
      </c>
      <c r="AO1128" s="359">
        <v>0</v>
      </c>
      <c r="AP1128" s="360" t="s">
        <v>527</v>
      </c>
      <c r="AQ1128" s="382">
        <v>17</v>
      </c>
      <c r="AR1128" s="382">
        <v>17</v>
      </c>
      <c r="AS1128" s="382">
        <v>48</v>
      </c>
      <c r="AT1128" s="382">
        <v>48</v>
      </c>
      <c r="AU1128" s="362">
        <v>130</v>
      </c>
      <c r="AV1128" s="363">
        <v>1498</v>
      </c>
      <c r="AW1128" s="364">
        <v>8.678237650200267E-2</v>
      </c>
    </row>
    <row r="1129" spans="1:49" ht="14.25" customHeight="1" x14ac:dyDescent="0.2">
      <c r="A1129" s="153">
        <v>1128</v>
      </c>
      <c r="B1129" s="153" t="str">
        <f t="shared" si="16"/>
        <v>CO-CESWASH</v>
      </c>
      <c r="C1129" s="343" t="s">
        <v>149</v>
      </c>
      <c r="D1129" s="344" t="s">
        <v>149</v>
      </c>
      <c r="E1129" s="344" t="s">
        <v>170</v>
      </c>
      <c r="F1129" s="344" t="s">
        <v>171</v>
      </c>
      <c r="G1129" s="344" t="s">
        <v>431</v>
      </c>
      <c r="H1129" s="212">
        <v>165</v>
      </c>
      <c r="I1129" s="212">
        <v>165</v>
      </c>
      <c r="J1129" s="212">
        <v>332</v>
      </c>
      <c r="K1129" s="212">
        <v>442</v>
      </c>
      <c r="L1129" s="346">
        <v>1104</v>
      </c>
      <c r="M1129" s="346">
        <v>121035</v>
      </c>
      <c r="N1129" s="236">
        <v>9.1213285413310197E-3</v>
      </c>
      <c r="O1129" s="347">
        <v>85</v>
      </c>
      <c r="P1129" s="347">
        <v>85</v>
      </c>
      <c r="Q1129" s="347">
        <v>169</v>
      </c>
      <c r="R1129" s="347">
        <v>226</v>
      </c>
      <c r="S1129" s="348">
        <v>565</v>
      </c>
      <c r="T1129" s="157">
        <v>76019</v>
      </c>
      <c r="U1129" s="349">
        <v>7.4323524382062375E-3</v>
      </c>
      <c r="V1129" s="350"/>
      <c r="W1129" s="350"/>
      <c r="X1129" s="350"/>
      <c r="Y1129" s="350"/>
      <c r="Z1129" s="351">
        <v>0</v>
      </c>
      <c r="AA1129" s="352">
        <v>0</v>
      </c>
      <c r="AB1129" s="353" t="s">
        <v>527</v>
      </c>
      <c r="AC1129" s="354">
        <v>69</v>
      </c>
      <c r="AD1129" s="354">
        <v>69</v>
      </c>
      <c r="AE1129" s="354">
        <v>140</v>
      </c>
      <c r="AF1129" s="354">
        <v>186</v>
      </c>
      <c r="AG1129" s="355">
        <v>464</v>
      </c>
      <c r="AH1129" s="167">
        <v>24871</v>
      </c>
      <c r="AI1129" s="373">
        <v>1.865626633428491E-2</v>
      </c>
      <c r="AJ1129" s="357"/>
      <c r="AK1129" s="357"/>
      <c r="AL1129" s="357"/>
      <c r="AM1129" s="357"/>
      <c r="AN1129" s="358">
        <v>0</v>
      </c>
      <c r="AO1129" s="359">
        <v>0</v>
      </c>
      <c r="AP1129" s="360" t="s">
        <v>527</v>
      </c>
      <c r="AQ1129" s="382">
        <v>11</v>
      </c>
      <c r="AR1129" s="382">
        <v>11</v>
      </c>
      <c r="AS1129" s="382">
        <v>23</v>
      </c>
      <c r="AT1129" s="382">
        <v>30</v>
      </c>
      <c r="AU1129" s="362">
        <v>75</v>
      </c>
      <c r="AV1129" s="363">
        <v>20145</v>
      </c>
      <c r="AW1129" s="364">
        <v>3.7230081906180195E-3</v>
      </c>
    </row>
    <row r="1130" spans="1:49" ht="14.25" customHeight="1" x14ac:dyDescent="0.2">
      <c r="A1130" s="153">
        <v>1129</v>
      </c>
      <c r="B1130" s="153" t="str">
        <f t="shared" si="16"/>
        <v>CO-CHOWASH</v>
      </c>
      <c r="C1130" s="343" t="s">
        <v>149</v>
      </c>
      <c r="D1130" s="344" t="s">
        <v>149</v>
      </c>
      <c r="E1130" s="344" t="s">
        <v>205</v>
      </c>
      <c r="F1130" s="344" t="s">
        <v>206</v>
      </c>
      <c r="G1130" s="344" t="s">
        <v>431</v>
      </c>
      <c r="H1130" s="212">
        <v>388</v>
      </c>
      <c r="I1130" s="212">
        <v>299</v>
      </c>
      <c r="J1130" s="212">
        <v>991</v>
      </c>
      <c r="K1130" s="212">
        <v>911</v>
      </c>
      <c r="L1130" s="346">
        <v>2589</v>
      </c>
      <c r="M1130" s="346">
        <v>6625</v>
      </c>
      <c r="N1130" s="236">
        <v>0.39079245283018865</v>
      </c>
      <c r="O1130" s="347">
        <v>198</v>
      </c>
      <c r="P1130" s="347">
        <v>164</v>
      </c>
      <c r="Q1130" s="347">
        <v>506</v>
      </c>
      <c r="R1130" s="347">
        <v>465</v>
      </c>
      <c r="S1130" s="348">
        <v>1333</v>
      </c>
      <c r="T1130" s="157">
        <v>4390</v>
      </c>
      <c r="U1130" s="349">
        <v>0.30364464692482918</v>
      </c>
      <c r="V1130" s="350"/>
      <c r="W1130" s="350"/>
      <c r="X1130" s="350"/>
      <c r="Y1130" s="350"/>
      <c r="Z1130" s="351">
        <v>0</v>
      </c>
      <c r="AA1130" s="352">
        <v>0</v>
      </c>
      <c r="AB1130" s="353" t="s">
        <v>527</v>
      </c>
      <c r="AC1130" s="354">
        <v>163</v>
      </c>
      <c r="AD1130" s="354">
        <v>135</v>
      </c>
      <c r="AE1130" s="354">
        <v>417</v>
      </c>
      <c r="AF1130" s="354">
        <v>384</v>
      </c>
      <c r="AG1130" s="355">
        <v>1099</v>
      </c>
      <c r="AH1130" s="167">
        <v>1547</v>
      </c>
      <c r="AI1130" s="373">
        <v>0.71040723981900455</v>
      </c>
      <c r="AJ1130" s="357"/>
      <c r="AK1130" s="357"/>
      <c r="AL1130" s="357"/>
      <c r="AM1130" s="357"/>
      <c r="AN1130" s="358">
        <v>0</v>
      </c>
      <c r="AO1130" s="359">
        <v>0</v>
      </c>
      <c r="AP1130" s="360" t="s">
        <v>527</v>
      </c>
      <c r="AQ1130" s="382">
        <v>27</v>
      </c>
      <c r="AR1130" s="382"/>
      <c r="AS1130" s="382">
        <v>68</v>
      </c>
      <c r="AT1130" s="382">
        <v>62</v>
      </c>
      <c r="AU1130" s="362">
        <v>157</v>
      </c>
      <c r="AV1130" s="363">
        <v>688</v>
      </c>
      <c r="AW1130" s="364">
        <v>0.22819767441860464</v>
      </c>
    </row>
    <row r="1131" spans="1:49" ht="14.25" customHeight="1" x14ac:dyDescent="0.2">
      <c r="A1131" s="153">
        <v>1130</v>
      </c>
      <c r="B1131" s="153" t="str">
        <f t="shared" si="16"/>
        <v>CO-CORWASH</v>
      </c>
      <c r="C1131" s="343" t="s">
        <v>149</v>
      </c>
      <c r="D1131" s="344" t="s">
        <v>149</v>
      </c>
      <c r="E1131" s="344" t="s">
        <v>184</v>
      </c>
      <c r="F1131" s="344" t="s">
        <v>185</v>
      </c>
      <c r="G1131" s="344" t="s">
        <v>431</v>
      </c>
      <c r="H1131" s="212">
        <v>266</v>
      </c>
      <c r="I1131" s="212">
        <v>214</v>
      </c>
      <c r="J1131" s="212">
        <v>249</v>
      </c>
      <c r="K1131" s="212">
        <v>160</v>
      </c>
      <c r="L1131" s="346">
        <v>889</v>
      </c>
      <c r="M1131" s="346">
        <v>44591</v>
      </c>
      <c r="N1131" s="236">
        <v>1.9936758538718576E-2</v>
      </c>
      <c r="O1131" s="347">
        <v>136</v>
      </c>
      <c r="P1131" s="347">
        <v>109</v>
      </c>
      <c r="Q1131" s="347">
        <v>127</v>
      </c>
      <c r="R1131" s="347">
        <v>82</v>
      </c>
      <c r="S1131" s="348">
        <v>454</v>
      </c>
      <c r="T1131" s="157">
        <v>19952</v>
      </c>
      <c r="U1131" s="349">
        <v>2.2754611066559745E-2</v>
      </c>
      <c r="V1131" s="350"/>
      <c r="W1131" s="350"/>
      <c r="X1131" s="350"/>
      <c r="Y1131" s="350"/>
      <c r="Z1131" s="351">
        <v>0</v>
      </c>
      <c r="AA1131" s="352">
        <v>0</v>
      </c>
      <c r="AB1131" s="353" t="s">
        <v>527</v>
      </c>
      <c r="AC1131" s="354">
        <v>112</v>
      </c>
      <c r="AD1131" s="354">
        <v>90</v>
      </c>
      <c r="AE1131" s="354">
        <v>105</v>
      </c>
      <c r="AF1131" s="354">
        <v>67</v>
      </c>
      <c r="AG1131" s="355">
        <v>374</v>
      </c>
      <c r="AH1131" s="167">
        <v>7918</v>
      </c>
      <c r="AI1131" s="373">
        <v>4.7234150037888355E-2</v>
      </c>
      <c r="AJ1131" s="357"/>
      <c r="AK1131" s="357"/>
      <c r="AL1131" s="357"/>
      <c r="AM1131" s="357"/>
      <c r="AN1131" s="358">
        <v>0</v>
      </c>
      <c r="AO1131" s="359">
        <v>0</v>
      </c>
      <c r="AP1131" s="360" t="s">
        <v>527</v>
      </c>
      <c r="AQ1131" s="382">
        <v>18</v>
      </c>
      <c r="AR1131" s="382">
        <v>15</v>
      </c>
      <c r="AS1131" s="382">
        <v>17</v>
      </c>
      <c r="AT1131" s="382">
        <v>11</v>
      </c>
      <c r="AU1131" s="362">
        <v>61</v>
      </c>
      <c r="AV1131" s="363">
        <v>16721</v>
      </c>
      <c r="AW1131" s="364">
        <v>3.6481071706237667E-3</v>
      </c>
    </row>
    <row r="1132" spans="1:49" ht="14.25" customHeight="1" x14ac:dyDescent="0.2">
      <c r="A1132" s="153">
        <v>1131</v>
      </c>
      <c r="B1132" s="153" t="str">
        <f t="shared" si="16"/>
        <v>CO-CUNWASH</v>
      </c>
      <c r="C1132" s="343" t="s">
        <v>149</v>
      </c>
      <c r="D1132" s="344" t="s">
        <v>149</v>
      </c>
      <c r="E1132" s="344" t="s">
        <v>162</v>
      </c>
      <c r="F1132" s="344" t="s">
        <v>163</v>
      </c>
      <c r="G1132" s="344" t="s">
        <v>431</v>
      </c>
      <c r="H1132" s="212">
        <v>189</v>
      </c>
      <c r="I1132" s="212">
        <v>186</v>
      </c>
      <c r="J1132" s="212">
        <v>390</v>
      </c>
      <c r="K1132" s="212">
        <v>494</v>
      </c>
      <c r="L1132" s="346">
        <v>1259</v>
      </c>
      <c r="M1132" s="346">
        <v>222742</v>
      </c>
      <c r="N1132" s="236">
        <v>5.6522793186736227E-3</v>
      </c>
      <c r="O1132" s="347">
        <v>97</v>
      </c>
      <c r="P1132" s="347">
        <v>95</v>
      </c>
      <c r="Q1132" s="347">
        <v>199</v>
      </c>
      <c r="R1132" s="347">
        <v>252</v>
      </c>
      <c r="S1132" s="348">
        <v>643</v>
      </c>
      <c r="T1132" s="157">
        <v>146849</v>
      </c>
      <c r="U1132" s="349">
        <v>4.3786474541876348E-3</v>
      </c>
      <c r="V1132" s="350"/>
      <c r="W1132" s="350"/>
      <c r="X1132" s="350"/>
      <c r="Y1132" s="350"/>
      <c r="Z1132" s="351">
        <v>0</v>
      </c>
      <c r="AA1132" s="352">
        <v>0</v>
      </c>
      <c r="AB1132" s="353" t="s">
        <v>527</v>
      </c>
      <c r="AC1132" s="354">
        <v>79</v>
      </c>
      <c r="AD1132" s="354">
        <v>78</v>
      </c>
      <c r="AE1132" s="354">
        <v>164</v>
      </c>
      <c r="AF1132" s="354">
        <v>208</v>
      </c>
      <c r="AG1132" s="355">
        <v>529</v>
      </c>
      <c r="AH1132" s="167">
        <v>56392</v>
      </c>
      <c r="AI1132" s="373">
        <v>9.3807632288267842E-3</v>
      </c>
      <c r="AJ1132" s="357"/>
      <c r="AK1132" s="357"/>
      <c r="AL1132" s="357"/>
      <c r="AM1132" s="357"/>
      <c r="AN1132" s="358">
        <v>0</v>
      </c>
      <c r="AO1132" s="359">
        <v>0</v>
      </c>
      <c r="AP1132" s="360" t="s">
        <v>527</v>
      </c>
      <c r="AQ1132" s="382">
        <v>13</v>
      </c>
      <c r="AR1132" s="382">
        <v>13</v>
      </c>
      <c r="AS1132" s="382">
        <v>27</v>
      </c>
      <c r="AT1132" s="382">
        <v>34</v>
      </c>
      <c r="AU1132" s="362">
        <v>87</v>
      </c>
      <c r="AV1132" s="363">
        <v>19501</v>
      </c>
      <c r="AW1132" s="364">
        <v>4.4613096764268495E-3</v>
      </c>
    </row>
    <row r="1133" spans="1:49" ht="14.25" customHeight="1" x14ac:dyDescent="0.2">
      <c r="A1133" s="153">
        <v>1132</v>
      </c>
      <c r="B1133" s="153" t="str">
        <f t="shared" si="16"/>
        <v>CO-GUAWASH</v>
      </c>
      <c r="C1133" s="343" t="s">
        <v>149</v>
      </c>
      <c r="D1133" s="344" t="s">
        <v>149</v>
      </c>
      <c r="E1133" s="344" t="s">
        <v>196</v>
      </c>
      <c r="F1133" s="344" t="s">
        <v>197</v>
      </c>
      <c r="G1133" s="344" t="s">
        <v>431</v>
      </c>
      <c r="H1133" s="212">
        <v>0</v>
      </c>
      <c r="I1133" s="212">
        <v>0</v>
      </c>
      <c r="J1133" s="212">
        <v>0</v>
      </c>
      <c r="K1133" s="212">
        <v>0</v>
      </c>
      <c r="L1133" s="346">
        <v>0</v>
      </c>
      <c r="M1133" s="346">
        <v>4457</v>
      </c>
      <c r="N1133" s="236">
        <v>0</v>
      </c>
      <c r="O1133" s="347">
        <v>0</v>
      </c>
      <c r="P1133" s="347">
        <v>0</v>
      </c>
      <c r="Q1133" s="347">
        <v>0</v>
      </c>
      <c r="R1133" s="347">
        <v>0</v>
      </c>
      <c r="S1133" s="348">
        <v>0</v>
      </c>
      <c r="T1133" s="157">
        <v>3192</v>
      </c>
      <c r="U1133" s="349">
        <v>0</v>
      </c>
      <c r="V1133" s="350"/>
      <c r="W1133" s="350"/>
      <c r="X1133" s="350"/>
      <c r="Y1133" s="350"/>
      <c r="Z1133" s="351">
        <v>0</v>
      </c>
      <c r="AA1133" s="352">
        <v>0</v>
      </c>
      <c r="AB1133" s="353" t="s">
        <v>527</v>
      </c>
      <c r="AC1133" s="354">
        <v>0</v>
      </c>
      <c r="AD1133" s="354">
        <v>0</v>
      </c>
      <c r="AE1133" s="354">
        <v>0</v>
      </c>
      <c r="AF1133" s="354">
        <v>0</v>
      </c>
      <c r="AG1133" s="355">
        <v>0</v>
      </c>
      <c r="AH1133" s="167">
        <v>917</v>
      </c>
      <c r="AI1133" s="373">
        <v>0</v>
      </c>
      <c r="AJ1133" s="357"/>
      <c r="AK1133" s="357"/>
      <c r="AL1133" s="357"/>
      <c r="AM1133" s="357"/>
      <c r="AN1133" s="358">
        <v>0</v>
      </c>
      <c r="AO1133" s="359">
        <v>0</v>
      </c>
      <c r="AP1133" s="360" t="s">
        <v>527</v>
      </c>
      <c r="AQ1133" s="382">
        <v>0</v>
      </c>
      <c r="AR1133" s="382">
        <v>0</v>
      </c>
      <c r="AS1133" s="382">
        <v>0</v>
      </c>
      <c r="AT1133" s="382">
        <v>0</v>
      </c>
      <c r="AU1133" s="362">
        <v>0</v>
      </c>
      <c r="AV1133" s="363">
        <v>348</v>
      </c>
      <c r="AW1133" s="364">
        <v>0</v>
      </c>
    </row>
    <row r="1134" spans="1:49" ht="14.25" customHeight="1" x14ac:dyDescent="0.2">
      <c r="A1134" s="153">
        <v>1133</v>
      </c>
      <c r="B1134" s="153" t="str">
        <f t="shared" si="16"/>
        <v>CO-GUVWASH</v>
      </c>
      <c r="C1134" s="343" t="s">
        <v>149</v>
      </c>
      <c r="D1134" s="344" t="s">
        <v>149</v>
      </c>
      <c r="E1134" s="344" t="s">
        <v>209</v>
      </c>
      <c r="F1134" s="344" t="s">
        <v>210</v>
      </c>
      <c r="G1134" s="344" t="s">
        <v>431</v>
      </c>
      <c r="H1134" s="212">
        <v>0</v>
      </c>
      <c r="I1134" s="212">
        <v>0</v>
      </c>
      <c r="J1134" s="212">
        <v>0</v>
      </c>
      <c r="K1134" s="212">
        <v>0</v>
      </c>
      <c r="L1134" s="346">
        <v>0</v>
      </c>
      <c r="M1134" s="346">
        <v>2411</v>
      </c>
      <c r="N1134" s="236">
        <v>0</v>
      </c>
      <c r="O1134" s="347">
        <v>0</v>
      </c>
      <c r="P1134" s="347">
        <v>0</v>
      </c>
      <c r="Q1134" s="347">
        <v>0</v>
      </c>
      <c r="R1134" s="347">
        <v>0</v>
      </c>
      <c r="S1134" s="348">
        <v>0</v>
      </c>
      <c r="T1134" s="157">
        <v>1596</v>
      </c>
      <c r="U1134" s="349">
        <v>0</v>
      </c>
      <c r="V1134" s="350"/>
      <c r="W1134" s="350"/>
      <c r="X1134" s="350"/>
      <c r="Y1134" s="350"/>
      <c r="Z1134" s="351">
        <v>0</v>
      </c>
      <c r="AA1134" s="352">
        <v>0</v>
      </c>
      <c r="AB1134" s="353" t="s">
        <v>527</v>
      </c>
      <c r="AC1134" s="354">
        <v>0</v>
      </c>
      <c r="AD1134" s="354">
        <v>0</v>
      </c>
      <c r="AE1134" s="354">
        <v>0</v>
      </c>
      <c r="AF1134" s="354">
        <v>0</v>
      </c>
      <c r="AG1134" s="355">
        <v>0</v>
      </c>
      <c r="AH1134" s="167">
        <v>473</v>
      </c>
      <c r="AI1134" s="373">
        <v>0</v>
      </c>
      <c r="AJ1134" s="357"/>
      <c r="AK1134" s="357"/>
      <c r="AL1134" s="357"/>
      <c r="AM1134" s="357"/>
      <c r="AN1134" s="358">
        <v>0</v>
      </c>
      <c r="AO1134" s="359">
        <v>0</v>
      </c>
      <c r="AP1134" s="360" t="s">
        <v>527</v>
      </c>
      <c r="AQ1134" s="382">
        <v>0</v>
      </c>
      <c r="AR1134" s="382">
        <v>0</v>
      </c>
      <c r="AS1134" s="382">
        <v>0</v>
      </c>
      <c r="AT1134" s="382">
        <v>0</v>
      </c>
      <c r="AU1134" s="362">
        <v>0</v>
      </c>
      <c r="AV1134" s="363">
        <v>342</v>
      </c>
      <c r="AW1134" s="364">
        <v>0</v>
      </c>
    </row>
    <row r="1135" spans="1:49" ht="14.25" customHeight="1" x14ac:dyDescent="0.2">
      <c r="A1135" s="153">
        <v>1134</v>
      </c>
      <c r="B1135" s="153" t="str">
        <f t="shared" si="16"/>
        <v>CO-HUIWASH</v>
      </c>
      <c r="C1135" s="343" t="s">
        <v>149</v>
      </c>
      <c r="D1135" s="344" t="s">
        <v>149</v>
      </c>
      <c r="E1135" s="344" t="s">
        <v>198</v>
      </c>
      <c r="F1135" s="344" t="s">
        <v>199</v>
      </c>
      <c r="G1135" s="344" t="s">
        <v>431</v>
      </c>
      <c r="H1135" s="212">
        <v>0</v>
      </c>
      <c r="I1135" s="212">
        <v>0</v>
      </c>
      <c r="J1135" s="212">
        <v>0</v>
      </c>
      <c r="K1135" s="212">
        <v>0</v>
      </c>
      <c r="L1135" s="346">
        <v>0</v>
      </c>
      <c r="M1135" s="346">
        <v>28833</v>
      </c>
      <c r="N1135" s="236">
        <v>0</v>
      </c>
      <c r="O1135" s="347">
        <v>0</v>
      </c>
      <c r="P1135" s="347">
        <v>0</v>
      </c>
      <c r="Q1135" s="347">
        <v>0</v>
      </c>
      <c r="R1135" s="347">
        <v>0</v>
      </c>
      <c r="S1135" s="348">
        <v>0</v>
      </c>
      <c r="T1135" s="157">
        <v>20752</v>
      </c>
      <c r="U1135" s="349">
        <v>0</v>
      </c>
      <c r="V1135" s="350"/>
      <c r="W1135" s="350"/>
      <c r="X1135" s="350"/>
      <c r="Y1135" s="350"/>
      <c r="Z1135" s="351">
        <v>0</v>
      </c>
      <c r="AA1135" s="352">
        <v>0</v>
      </c>
      <c r="AB1135" s="353" t="s">
        <v>527</v>
      </c>
      <c r="AC1135" s="354">
        <v>0</v>
      </c>
      <c r="AD1135" s="354">
        <v>0</v>
      </c>
      <c r="AE1135" s="354">
        <v>0</v>
      </c>
      <c r="AF1135" s="354">
        <v>0</v>
      </c>
      <c r="AG1135" s="355">
        <v>0</v>
      </c>
      <c r="AH1135" s="167">
        <v>6339</v>
      </c>
      <c r="AI1135" s="373">
        <v>0</v>
      </c>
      <c r="AJ1135" s="357"/>
      <c r="AK1135" s="357"/>
      <c r="AL1135" s="357"/>
      <c r="AM1135" s="357"/>
      <c r="AN1135" s="358">
        <v>0</v>
      </c>
      <c r="AO1135" s="359">
        <v>0</v>
      </c>
      <c r="AP1135" s="360" t="s">
        <v>527</v>
      </c>
      <c r="AQ1135" s="382">
        <v>0</v>
      </c>
      <c r="AR1135" s="382">
        <v>0</v>
      </c>
      <c r="AS1135" s="382">
        <v>0</v>
      </c>
      <c r="AT1135" s="382">
        <v>0</v>
      </c>
      <c r="AU1135" s="362">
        <v>0</v>
      </c>
      <c r="AV1135" s="363">
        <v>1742</v>
      </c>
      <c r="AW1135" s="364">
        <v>0</v>
      </c>
    </row>
    <row r="1136" spans="1:49" ht="14.25" customHeight="1" x14ac:dyDescent="0.2">
      <c r="A1136" s="153">
        <v>1135</v>
      </c>
      <c r="B1136" s="153" t="str">
        <f t="shared" si="16"/>
        <v>CO-LAGWASH</v>
      </c>
      <c r="C1136" s="343" t="s">
        <v>149</v>
      </c>
      <c r="D1136" s="344" t="s">
        <v>149</v>
      </c>
      <c r="E1136" s="344" t="s">
        <v>158</v>
      </c>
      <c r="F1136" s="344" t="s">
        <v>159</v>
      </c>
      <c r="G1136" s="344" t="s">
        <v>431</v>
      </c>
      <c r="H1136" s="212">
        <v>4491</v>
      </c>
      <c r="I1136" s="212">
        <v>4396</v>
      </c>
      <c r="J1136" s="212">
        <v>8836</v>
      </c>
      <c r="K1136" s="212">
        <v>7043</v>
      </c>
      <c r="L1136" s="346">
        <v>24766</v>
      </c>
      <c r="M1136" s="346">
        <v>408465</v>
      </c>
      <c r="N1136" s="236">
        <v>6.0631877884274051E-2</v>
      </c>
      <c r="O1136" s="347">
        <v>1772</v>
      </c>
      <c r="P1136" s="347">
        <v>1734</v>
      </c>
      <c r="Q1136" s="347">
        <v>3486</v>
      </c>
      <c r="R1136" s="347">
        <v>2779</v>
      </c>
      <c r="S1136" s="348">
        <v>9771</v>
      </c>
      <c r="T1136" s="157">
        <v>94575</v>
      </c>
      <c r="U1136" s="349">
        <v>0.10331482950039651</v>
      </c>
      <c r="V1136" s="350"/>
      <c r="W1136" s="350"/>
      <c r="X1136" s="350"/>
      <c r="Y1136" s="350"/>
      <c r="Z1136" s="351">
        <v>0</v>
      </c>
      <c r="AA1136" s="352">
        <v>0</v>
      </c>
      <c r="AB1136" s="353" t="s">
        <v>527</v>
      </c>
      <c r="AC1136" s="354">
        <v>1460</v>
      </c>
      <c r="AD1136" s="354">
        <v>1429</v>
      </c>
      <c r="AE1136" s="354">
        <v>2872</v>
      </c>
      <c r="AF1136" s="354">
        <v>2289</v>
      </c>
      <c r="AG1136" s="355">
        <v>8050</v>
      </c>
      <c r="AH1136" s="167">
        <v>29876</v>
      </c>
      <c r="AI1136" s="373">
        <v>0.26944704779756329</v>
      </c>
      <c r="AJ1136" s="357">
        <v>1022</v>
      </c>
      <c r="AK1136" s="357">
        <v>1001</v>
      </c>
      <c r="AL1136" s="357">
        <v>2011</v>
      </c>
      <c r="AM1136" s="357">
        <v>1603</v>
      </c>
      <c r="AN1136" s="358">
        <v>5637</v>
      </c>
      <c r="AO1136" s="359">
        <v>249347</v>
      </c>
      <c r="AP1136" s="360">
        <v>2.26070496135907E-2</v>
      </c>
      <c r="AQ1136" s="382">
        <v>237</v>
      </c>
      <c r="AR1136" s="382">
        <v>232</v>
      </c>
      <c r="AS1136" s="382">
        <v>467</v>
      </c>
      <c r="AT1136" s="382">
        <v>372</v>
      </c>
      <c r="AU1136" s="362">
        <v>1308</v>
      </c>
      <c r="AV1136" s="363">
        <v>34667</v>
      </c>
      <c r="AW1136" s="364">
        <v>3.773040643839963E-2</v>
      </c>
    </row>
    <row r="1137" spans="1:49" ht="14.25" customHeight="1" x14ac:dyDescent="0.2">
      <c r="A1137" s="153">
        <v>1136</v>
      </c>
      <c r="B1137" s="153" t="str">
        <f t="shared" si="16"/>
        <v>CO-MAGWASH</v>
      </c>
      <c r="C1137" s="343" t="s">
        <v>149</v>
      </c>
      <c r="D1137" s="344" t="s">
        <v>149</v>
      </c>
      <c r="E1137" s="344" t="s">
        <v>166</v>
      </c>
      <c r="F1137" s="344" t="s">
        <v>167</v>
      </c>
      <c r="G1137" s="344" t="s">
        <v>431</v>
      </c>
      <c r="H1137" s="212">
        <v>243</v>
      </c>
      <c r="I1137" s="212">
        <v>173</v>
      </c>
      <c r="J1137" s="212">
        <v>385</v>
      </c>
      <c r="K1137" s="212">
        <v>310</v>
      </c>
      <c r="L1137" s="346">
        <v>1111</v>
      </c>
      <c r="M1137" s="346">
        <v>119803</v>
      </c>
      <c r="N1137" s="236">
        <v>9.2735574234368082E-3</v>
      </c>
      <c r="O1137" s="347">
        <v>124</v>
      </c>
      <c r="P1137" s="347">
        <v>88</v>
      </c>
      <c r="Q1137" s="347">
        <v>197</v>
      </c>
      <c r="R1137" s="347">
        <v>158</v>
      </c>
      <c r="S1137" s="348">
        <v>567</v>
      </c>
      <c r="T1137" s="157">
        <v>76817</v>
      </c>
      <c r="U1137" s="349">
        <v>7.3811786453519407E-3</v>
      </c>
      <c r="V1137" s="350"/>
      <c r="W1137" s="350"/>
      <c r="X1137" s="350"/>
      <c r="Y1137" s="350"/>
      <c r="Z1137" s="351">
        <v>0</v>
      </c>
      <c r="AA1137" s="352">
        <v>0</v>
      </c>
      <c r="AB1137" s="353" t="s">
        <v>527</v>
      </c>
      <c r="AC1137" s="354">
        <v>102</v>
      </c>
      <c r="AD1137" s="354">
        <v>73</v>
      </c>
      <c r="AE1137" s="354">
        <v>162</v>
      </c>
      <c r="AF1137" s="354">
        <v>131</v>
      </c>
      <c r="AG1137" s="355">
        <v>468</v>
      </c>
      <c r="AH1137" s="167">
        <v>24408</v>
      </c>
      <c r="AI1137" s="373">
        <v>1.9174041297935103E-2</v>
      </c>
      <c r="AJ1137" s="357"/>
      <c r="AK1137" s="357"/>
      <c r="AL1137" s="357"/>
      <c r="AM1137" s="357"/>
      <c r="AN1137" s="358">
        <v>0</v>
      </c>
      <c r="AO1137" s="359">
        <v>0</v>
      </c>
      <c r="AP1137" s="360" t="s">
        <v>527</v>
      </c>
      <c r="AQ1137" s="382">
        <v>17</v>
      </c>
      <c r="AR1137" s="382">
        <v>12</v>
      </c>
      <c r="AS1137" s="382">
        <v>26</v>
      </c>
      <c r="AT1137" s="382">
        <v>21</v>
      </c>
      <c r="AU1137" s="362">
        <v>76</v>
      </c>
      <c r="AV1137" s="363">
        <v>18578</v>
      </c>
      <c r="AW1137" s="364">
        <v>4.0908601571751531E-3</v>
      </c>
    </row>
    <row r="1138" spans="1:49" ht="14.25" customHeight="1" x14ac:dyDescent="0.2">
      <c r="A1138" s="153">
        <v>1137</v>
      </c>
      <c r="B1138" s="153" t="str">
        <f t="shared" si="16"/>
        <v>CO-METWASH</v>
      </c>
      <c r="C1138" s="343" t="s">
        <v>149</v>
      </c>
      <c r="D1138" s="344" t="s">
        <v>149</v>
      </c>
      <c r="E1138" s="344" t="s">
        <v>192</v>
      </c>
      <c r="F1138" s="344" t="s">
        <v>193</v>
      </c>
      <c r="G1138" s="344" t="s">
        <v>431</v>
      </c>
      <c r="H1138" s="212">
        <v>0</v>
      </c>
      <c r="I1138" s="212">
        <v>0</v>
      </c>
      <c r="J1138" s="212">
        <v>0</v>
      </c>
      <c r="K1138" s="212">
        <v>0</v>
      </c>
      <c r="L1138" s="346">
        <v>0</v>
      </c>
      <c r="M1138" s="346">
        <v>61104</v>
      </c>
      <c r="N1138" s="236">
        <v>0</v>
      </c>
      <c r="O1138" s="347">
        <v>0</v>
      </c>
      <c r="P1138" s="347">
        <v>0</v>
      </c>
      <c r="Q1138" s="347">
        <v>0</v>
      </c>
      <c r="R1138" s="347">
        <v>0</v>
      </c>
      <c r="S1138" s="348">
        <v>0</v>
      </c>
      <c r="T1138" s="157">
        <v>43296</v>
      </c>
      <c r="U1138" s="349">
        <v>0</v>
      </c>
      <c r="V1138" s="350"/>
      <c r="W1138" s="350"/>
      <c r="X1138" s="350"/>
      <c r="Y1138" s="350"/>
      <c r="Z1138" s="351">
        <v>0</v>
      </c>
      <c r="AA1138" s="352">
        <v>0</v>
      </c>
      <c r="AB1138" s="353" t="s">
        <v>527</v>
      </c>
      <c r="AC1138" s="354">
        <v>0</v>
      </c>
      <c r="AD1138" s="354">
        <v>0</v>
      </c>
      <c r="AE1138" s="354">
        <v>0</v>
      </c>
      <c r="AF1138" s="354">
        <v>0</v>
      </c>
      <c r="AG1138" s="355">
        <v>0</v>
      </c>
      <c r="AH1138" s="167">
        <v>14247</v>
      </c>
      <c r="AI1138" s="373">
        <v>0</v>
      </c>
      <c r="AJ1138" s="357"/>
      <c r="AK1138" s="357"/>
      <c r="AL1138" s="357"/>
      <c r="AM1138" s="357"/>
      <c r="AN1138" s="358">
        <v>0</v>
      </c>
      <c r="AO1138" s="359">
        <v>0</v>
      </c>
      <c r="AP1138" s="360" t="s">
        <v>527</v>
      </c>
      <c r="AQ1138" s="382">
        <v>0</v>
      </c>
      <c r="AR1138" s="382">
        <v>0</v>
      </c>
      <c r="AS1138" s="382">
        <v>0</v>
      </c>
      <c r="AT1138" s="382">
        <v>0</v>
      </c>
      <c r="AU1138" s="362">
        <v>0</v>
      </c>
      <c r="AV1138" s="363">
        <v>3561</v>
      </c>
      <c r="AW1138" s="364">
        <v>0</v>
      </c>
    </row>
    <row r="1139" spans="1:49" ht="14.25" customHeight="1" x14ac:dyDescent="0.2">
      <c r="A1139" s="153">
        <v>1138</v>
      </c>
      <c r="B1139" s="153" t="str">
        <f t="shared" si="16"/>
        <v>CO-NARWASH</v>
      </c>
      <c r="C1139" s="343" t="s">
        <v>149</v>
      </c>
      <c r="D1139" s="344" t="s">
        <v>149</v>
      </c>
      <c r="E1139" s="344" t="s">
        <v>182</v>
      </c>
      <c r="F1139" s="344" t="s">
        <v>183</v>
      </c>
      <c r="G1139" s="344" t="s">
        <v>431</v>
      </c>
      <c r="H1139" s="212">
        <v>1372</v>
      </c>
      <c r="I1139" s="212">
        <v>1348</v>
      </c>
      <c r="J1139" s="212">
        <v>3287</v>
      </c>
      <c r="K1139" s="212">
        <v>2955</v>
      </c>
      <c r="L1139" s="346">
        <v>8962</v>
      </c>
      <c r="M1139" s="346">
        <v>20219</v>
      </c>
      <c r="N1139" s="236">
        <v>0.44324645135763391</v>
      </c>
      <c r="O1139" s="347">
        <v>733</v>
      </c>
      <c r="P1139" s="347">
        <v>688</v>
      </c>
      <c r="Q1139" s="347">
        <v>1665</v>
      </c>
      <c r="R1139" s="347">
        <v>1504</v>
      </c>
      <c r="S1139" s="348">
        <v>4590</v>
      </c>
      <c r="T1139" s="157">
        <v>14166</v>
      </c>
      <c r="U1139" s="349">
        <v>0.32401524777636592</v>
      </c>
      <c r="V1139" s="350"/>
      <c r="W1139" s="350"/>
      <c r="X1139" s="350"/>
      <c r="Y1139" s="350"/>
      <c r="Z1139" s="351">
        <v>0</v>
      </c>
      <c r="AA1139" s="352">
        <v>0</v>
      </c>
      <c r="AB1139" s="353" t="s">
        <v>527</v>
      </c>
      <c r="AC1139" s="354">
        <v>567</v>
      </c>
      <c r="AD1139" s="354">
        <v>568</v>
      </c>
      <c r="AE1139" s="354">
        <v>1399</v>
      </c>
      <c r="AF1139" s="354">
        <v>1249</v>
      </c>
      <c r="AG1139" s="355">
        <v>3783</v>
      </c>
      <c r="AH1139" s="167">
        <v>4485</v>
      </c>
      <c r="AI1139" s="373">
        <v>0.84347826086956523</v>
      </c>
      <c r="AJ1139" s="357"/>
      <c r="AK1139" s="357"/>
      <c r="AL1139" s="357"/>
      <c r="AM1139" s="357"/>
      <c r="AN1139" s="358">
        <v>0</v>
      </c>
      <c r="AO1139" s="359">
        <v>0</v>
      </c>
      <c r="AP1139" s="360" t="s">
        <v>527</v>
      </c>
      <c r="AQ1139" s="382">
        <v>72</v>
      </c>
      <c r="AR1139" s="382">
        <v>92</v>
      </c>
      <c r="AS1139" s="382">
        <v>223</v>
      </c>
      <c r="AT1139" s="382">
        <v>202</v>
      </c>
      <c r="AU1139" s="362">
        <v>589</v>
      </c>
      <c r="AV1139" s="363">
        <v>1568</v>
      </c>
      <c r="AW1139" s="364">
        <v>0.37563775510204084</v>
      </c>
    </row>
    <row r="1140" spans="1:49" ht="14.25" customHeight="1" x14ac:dyDescent="0.2">
      <c r="A1140" s="153">
        <v>1139</v>
      </c>
      <c r="B1140" s="153" t="str">
        <f t="shared" si="16"/>
        <v>CO-NSAWASH</v>
      </c>
      <c r="C1140" s="343" t="s">
        <v>149</v>
      </c>
      <c r="D1140" s="344" t="s">
        <v>149</v>
      </c>
      <c r="E1140" s="344" t="s">
        <v>152</v>
      </c>
      <c r="F1140" s="344" t="s">
        <v>434</v>
      </c>
      <c r="G1140" s="344" t="s">
        <v>431</v>
      </c>
      <c r="H1140" s="212">
        <v>7317</v>
      </c>
      <c r="I1140" s="212">
        <v>6961</v>
      </c>
      <c r="J1140" s="212">
        <v>18172</v>
      </c>
      <c r="K1140" s="212">
        <v>12536</v>
      </c>
      <c r="L1140" s="346">
        <v>44986</v>
      </c>
      <c r="M1140" s="346">
        <v>703291</v>
      </c>
      <c r="N1140" s="236">
        <v>6.3964987466070239E-2</v>
      </c>
      <c r="O1140" s="347">
        <v>2887</v>
      </c>
      <c r="P1140" s="347">
        <v>2746</v>
      </c>
      <c r="Q1140" s="347">
        <v>7169</v>
      </c>
      <c r="R1140" s="347">
        <v>4946</v>
      </c>
      <c r="S1140" s="348">
        <v>17748</v>
      </c>
      <c r="T1140" s="157">
        <v>196730</v>
      </c>
      <c r="U1140" s="349">
        <v>9.0215015503481932E-2</v>
      </c>
      <c r="V1140" s="350"/>
      <c r="W1140" s="350"/>
      <c r="X1140" s="350"/>
      <c r="Y1140" s="350"/>
      <c r="Z1140" s="351">
        <v>0</v>
      </c>
      <c r="AA1140" s="352">
        <v>0</v>
      </c>
      <c r="AB1140" s="353" t="s">
        <v>527</v>
      </c>
      <c r="AC1140" s="354">
        <v>2378</v>
      </c>
      <c r="AD1140" s="354">
        <v>2263</v>
      </c>
      <c r="AE1140" s="354">
        <v>5907</v>
      </c>
      <c r="AF1140" s="354">
        <v>4074</v>
      </c>
      <c r="AG1140" s="355">
        <v>14622</v>
      </c>
      <c r="AH1140" s="167">
        <v>67647</v>
      </c>
      <c r="AI1140" s="373">
        <v>0.21615149230564548</v>
      </c>
      <c r="AJ1140" s="357">
        <v>1665</v>
      </c>
      <c r="AK1140" s="357">
        <v>1584</v>
      </c>
      <c r="AL1140" s="357">
        <v>4135</v>
      </c>
      <c r="AM1140" s="357">
        <v>2853</v>
      </c>
      <c r="AN1140" s="358">
        <v>10237</v>
      </c>
      <c r="AO1140" s="359">
        <v>368637</v>
      </c>
      <c r="AP1140" s="360">
        <v>2.7769865748690448E-2</v>
      </c>
      <c r="AQ1140" s="382">
        <v>387</v>
      </c>
      <c r="AR1140" s="382">
        <v>368</v>
      </c>
      <c r="AS1140" s="382">
        <v>961</v>
      </c>
      <c r="AT1140" s="382">
        <v>663</v>
      </c>
      <c r="AU1140" s="362">
        <v>2379</v>
      </c>
      <c r="AV1140" s="363">
        <v>70277</v>
      </c>
      <c r="AW1140" s="364">
        <v>3.3851758043172017E-2</v>
      </c>
    </row>
    <row r="1141" spans="1:49" ht="14.25" customHeight="1" x14ac:dyDescent="0.2">
      <c r="A1141" s="153">
        <v>1140</v>
      </c>
      <c r="B1141" s="153" t="str">
        <f t="shared" si="16"/>
        <v>CO-PUTWASH</v>
      </c>
      <c r="C1141" s="343" t="s">
        <v>149</v>
      </c>
      <c r="D1141" s="344" t="s">
        <v>149</v>
      </c>
      <c r="E1141" s="344" t="s">
        <v>202</v>
      </c>
      <c r="F1141" s="344" t="s">
        <v>203</v>
      </c>
      <c r="G1141" s="344" t="s">
        <v>431</v>
      </c>
      <c r="H1141" s="212">
        <v>13</v>
      </c>
      <c r="I1141" s="212">
        <v>11</v>
      </c>
      <c r="J1141" s="212">
        <v>314</v>
      </c>
      <c r="K1141" s="212">
        <v>288</v>
      </c>
      <c r="L1141" s="346">
        <v>626</v>
      </c>
      <c r="M1141" s="346">
        <v>4999</v>
      </c>
      <c r="N1141" s="236">
        <v>0.12522504500900181</v>
      </c>
      <c r="O1141" s="347">
        <v>6</v>
      </c>
      <c r="P1141" s="347">
        <v>6</v>
      </c>
      <c r="Q1141" s="347">
        <v>160</v>
      </c>
      <c r="R1141" s="347">
        <v>147</v>
      </c>
      <c r="S1141" s="348">
        <v>319</v>
      </c>
      <c r="T1141" s="157">
        <v>1996</v>
      </c>
      <c r="U1141" s="349">
        <v>0.15981963927855711</v>
      </c>
      <c r="V1141" s="350"/>
      <c r="W1141" s="350"/>
      <c r="X1141" s="350"/>
      <c r="Y1141" s="350"/>
      <c r="Z1141" s="351">
        <v>0</v>
      </c>
      <c r="AA1141" s="352">
        <v>0</v>
      </c>
      <c r="AB1141" s="353" t="s">
        <v>527</v>
      </c>
      <c r="AC1141" s="354">
        <v>6</v>
      </c>
      <c r="AD1141" s="354">
        <v>4</v>
      </c>
      <c r="AE1141" s="354">
        <v>132</v>
      </c>
      <c r="AF1141" s="354">
        <v>121</v>
      </c>
      <c r="AG1141" s="355">
        <v>263</v>
      </c>
      <c r="AH1141" s="167">
        <v>584</v>
      </c>
      <c r="AI1141" s="373">
        <v>0.45034246575342468</v>
      </c>
      <c r="AJ1141" s="357"/>
      <c r="AK1141" s="357"/>
      <c r="AL1141" s="357"/>
      <c r="AM1141" s="357"/>
      <c r="AN1141" s="358">
        <v>0</v>
      </c>
      <c r="AO1141" s="359">
        <v>0</v>
      </c>
      <c r="AP1141" s="360" t="s">
        <v>527</v>
      </c>
      <c r="AQ1141" s="382">
        <v>1</v>
      </c>
      <c r="AR1141" s="382">
        <v>1</v>
      </c>
      <c r="AS1141" s="382">
        <v>22</v>
      </c>
      <c r="AT1141" s="382">
        <v>20</v>
      </c>
      <c r="AU1141" s="362">
        <v>44</v>
      </c>
      <c r="AV1141" s="363">
        <v>2419</v>
      </c>
      <c r="AW1141" s="364">
        <v>1.8189334435717238E-2</v>
      </c>
    </row>
    <row r="1142" spans="1:49" ht="14.25" customHeight="1" x14ac:dyDescent="0.2">
      <c r="A1142" s="153">
        <v>1141</v>
      </c>
      <c r="B1142" s="153" t="str">
        <f t="shared" si="16"/>
        <v>CO-QUIWASH</v>
      </c>
      <c r="C1142" s="343" t="s">
        <v>149</v>
      </c>
      <c r="D1142" s="344" t="s">
        <v>149</v>
      </c>
      <c r="E1142" s="344" t="s">
        <v>188</v>
      </c>
      <c r="F1142" s="344" t="s">
        <v>189</v>
      </c>
      <c r="G1142" s="344" t="s">
        <v>431</v>
      </c>
      <c r="H1142" s="212">
        <v>0</v>
      </c>
      <c r="I1142" s="212">
        <v>0</v>
      </c>
      <c r="J1142" s="212">
        <v>0</v>
      </c>
      <c r="K1142" s="212">
        <v>0</v>
      </c>
      <c r="L1142" s="346">
        <v>0</v>
      </c>
      <c r="M1142" s="346">
        <v>29071</v>
      </c>
      <c r="N1142" s="236">
        <v>0</v>
      </c>
      <c r="O1142" s="347">
        <v>0</v>
      </c>
      <c r="P1142" s="347">
        <v>0</v>
      </c>
      <c r="Q1142" s="347">
        <v>0</v>
      </c>
      <c r="R1142" s="347">
        <v>0</v>
      </c>
      <c r="S1142" s="348">
        <v>0</v>
      </c>
      <c r="T1142" s="157">
        <v>19553</v>
      </c>
      <c r="U1142" s="349">
        <v>0</v>
      </c>
      <c r="V1142" s="350"/>
      <c r="W1142" s="350"/>
      <c r="X1142" s="350"/>
      <c r="Y1142" s="350"/>
      <c r="Z1142" s="351">
        <v>0</v>
      </c>
      <c r="AA1142" s="352">
        <v>0</v>
      </c>
      <c r="AB1142" s="353" t="s">
        <v>527</v>
      </c>
      <c r="AC1142" s="354">
        <v>0</v>
      </c>
      <c r="AD1142" s="354">
        <v>0</v>
      </c>
      <c r="AE1142" s="354">
        <v>0</v>
      </c>
      <c r="AF1142" s="354">
        <v>0</v>
      </c>
      <c r="AG1142" s="355">
        <v>0</v>
      </c>
      <c r="AH1142" s="167">
        <v>6602</v>
      </c>
      <c r="AI1142" s="373">
        <v>0</v>
      </c>
      <c r="AJ1142" s="357"/>
      <c r="AK1142" s="357"/>
      <c r="AL1142" s="357"/>
      <c r="AM1142" s="357"/>
      <c r="AN1142" s="358">
        <v>0</v>
      </c>
      <c r="AO1142" s="359">
        <v>0</v>
      </c>
      <c r="AP1142" s="360" t="s">
        <v>527</v>
      </c>
      <c r="AQ1142" s="382">
        <v>0</v>
      </c>
      <c r="AR1142" s="382">
        <v>0</v>
      </c>
      <c r="AS1142" s="382">
        <v>0</v>
      </c>
      <c r="AT1142" s="382">
        <v>0</v>
      </c>
      <c r="AU1142" s="362">
        <v>0</v>
      </c>
      <c r="AV1142" s="363">
        <v>2916</v>
      </c>
      <c r="AW1142" s="364">
        <v>0</v>
      </c>
    </row>
    <row r="1143" spans="1:49" ht="14.25" customHeight="1" x14ac:dyDescent="0.2">
      <c r="A1143" s="153">
        <v>1142</v>
      </c>
      <c r="B1143" s="153" t="str">
        <f t="shared" si="16"/>
        <v>CO-RISWASH</v>
      </c>
      <c r="C1143" s="343" t="s">
        <v>149</v>
      </c>
      <c r="D1143" s="344" t="s">
        <v>149</v>
      </c>
      <c r="E1143" s="344" t="s">
        <v>178</v>
      </c>
      <c r="F1143" s="344" t="s">
        <v>179</v>
      </c>
      <c r="G1143" s="344" t="s">
        <v>431</v>
      </c>
      <c r="H1143" s="212">
        <v>204</v>
      </c>
      <c r="I1143" s="212">
        <v>187</v>
      </c>
      <c r="J1143" s="212">
        <v>615</v>
      </c>
      <c r="K1143" s="212">
        <v>383</v>
      </c>
      <c r="L1143" s="346">
        <v>1389</v>
      </c>
      <c r="M1143" s="346">
        <v>53697</v>
      </c>
      <c r="N1143" s="236">
        <v>2.5867366892005139E-2</v>
      </c>
      <c r="O1143" s="347">
        <v>0</v>
      </c>
      <c r="P1143" s="347">
        <v>0</v>
      </c>
      <c r="Q1143" s="347">
        <v>5</v>
      </c>
      <c r="R1143" s="347">
        <v>3</v>
      </c>
      <c r="S1143" s="348">
        <v>8</v>
      </c>
      <c r="T1143" s="157">
        <v>36114</v>
      </c>
      <c r="U1143" s="349">
        <v>2.2152073987927119E-4</v>
      </c>
      <c r="V1143" s="350"/>
      <c r="W1143" s="350"/>
      <c r="X1143" s="350"/>
      <c r="Y1143" s="350"/>
      <c r="Z1143" s="351">
        <v>0</v>
      </c>
      <c r="AA1143" s="352">
        <v>0</v>
      </c>
      <c r="AB1143" s="353" t="s">
        <v>527</v>
      </c>
      <c r="AC1143" s="354">
        <v>0</v>
      </c>
      <c r="AD1143" s="354">
        <v>0</v>
      </c>
      <c r="AE1143" s="354">
        <v>3</v>
      </c>
      <c r="AF1143" s="354">
        <v>2</v>
      </c>
      <c r="AG1143" s="355">
        <v>5</v>
      </c>
      <c r="AH1143" s="167">
        <v>13295</v>
      </c>
      <c r="AI1143" s="373">
        <v>3.7608123354644602E-4</v>
      </c>
      <c r="AJ1143" s="357"/>
      <c r="AK1143" s="357"/>
      <c r="AL1143" s="357"/>
      <c r="AM1143" s="357"/>
      <c r="AN1143" s="358">
        <v>0</v>
      </c>
      <c r="AO1143" s="359">
        <v>0</v>
      </c>
      <c r="AP1143" s="360" t="s">
        <v>527</v>
      </c>
      <c r="AQ1143" s="382">
        <v>204</v>
      </c>
      <c r="AR1143" s="382">
        <v>187</v>
      </c>
      <c r="AS1143" s="382">
        <v>607</v>
      </c>
      <c r="AT1143" s="382">
        <v>378</v>
      </c>
      <c r="AU1143" s="362">
        <v>1376</v>
      </c>
      <c r="AV1143" s="363">
        <v>4288</v>
      </c>
      <c r="AW1143" s="364">
        <v>0.32089552238805968</v>
      </c>
    </row>
    <row r="1144" spans="1:49" ht="14.25" customHeight="1" x14ac:dyDescent="0.2">
      <c r="A1144" s="153">
        <v>1143</v>
      </c>
      <c r="B1144" s="153" t="str">
        <f t="shared" si="16"/>
        <v>CO-SAPWASH</v>
      </c>
      <c r="C1144" s="343" t="s">
        <v>149</v>
      </c>
      <c r="D1144" s="344" t="s">
        <v>149</v>
      </c>
      <c r="E1144" s="344" t="s">
        <v>211</v>
      </c>
      <c r="F1144" s="344" t="s">
        <v>212</v>
      </c>
      <c r="G1144" s="344" t="s">
        <v>431</v>
      </c>
      <c r="H1144" s="212">
        <v>0</v>
      </c>
      <c r="I1144" s="212">
        <v>0</v>
      </c>
      <c r="J1144" s="212">
        <v>0</v>
      </c>
      <c r="K1144" s="212">
        <v>0</v>
      </c>
      <c r="L1144" s="346">
        <v>0</v>
      </c>
      <c r="M1144" s="346">
        <v>111</v>
      </c>
      <c r="N1144" s="236">
        <v>0</v>
      </c>
      <c r="O1144" s="347">
        <v>0</v>
      </c>
      <c r="P1144" s="347">
        <v>0</v>
      </c>
      <c r="Q1144" s="347">
        <v>0</v>
      </c>
      <c r="R1144" s="347">
        <v>0</v>
      </c>
      <c r="S1144" s="348">
        <v>0</v>
      </c>
      <c r="T1144" s="157">
        <v>20</v>
      </c>
      <c r="U1144" s="349">
        <v>0</v>
      </c>
      <c r="V1144" s="350"/>
      <c r="W1144" s="350"/>
      <c r="X1144" s="350"/>
      <c r="Y1144" s="350"/>
      <c r="Z1144" s="351">
        <v>0</v>
      </c>
      <c r="AA1144" s="352">
        <v>0</v>
      </c>
      <c r="AB1144" s="353" t="s">
        <v>527</v>
      </c>
      <c r="AC1144" s="354">
        <v>0</v>
      </c>
      <c r="AD1144" s="354">
        <v>0</v>
      </c>
      <c r="AE1144" s="354">
        <v>0</v>
      </c>
      <c r="AF1144" s="354">
        <v>0</v>
      </c>
      <c r="AG1144" s="355">
        <v>0</v>
      </c>
      <c r="AH1144" s="167">
        <v>24</v>
      </c>
      <c r="AI1144" s="373">
        <v>0</v>
      </c>
      <c r="AJ1144" s="357"/>
      <c r="AK1144" s="357"/>
      <c r="AL1144" s="357"/>
      <c r="AM1144" s="357"/>
      <c r="AN1144" s="358">
        <v>0</v>
      </c>
      <c r="AO1144" s="359">
        <v>0</v>
      </c>
      <c r="AP1144" s="360" t="s">
        <v>527</v>
      </c>
      <c r="AQ1144" s="382">
        <v>0</v>
      </c>
      <c r="AR1144" s="382">
        <v>0</v>
      </c>
      <c r="AS1144" s="382"/>
      <c r="AT1144" s="382"/>
      <c r="AU1144" s="362">
        <v>0</v>
      </c>
      <c r="AV1144" s="363">
        <v>67</v>
      </c>
      <c r="AW1144" s="364">
        <v>0</v>
      </c>
    </row>
    <row r="1145" spans="1:49" ht="14.25" customHeight="1" x14ac:dyDescent="0.2">
      <c r="A1145" s="153">
        <v>1144</v>
      </c>
      <c r="B1145" s="153" t="str">
        <f t="shared" ref="B1145:B1242" si="17">CONCATENATE(E1145,G1145)</f>
        <v>CO-SANWASH</v>
      </c>
      <c r="C1145" s="343" t="s">
        <v>149</v>
      </c>
      <c r="D1145" s="344" t="s">
        <v>149</v>
      </c>
      <c r="E1145" s="344" t="s">
        <v>160</v>
      </c>
      <c r="F1145" s="344" t="s">
        <v>161</v>
      </c>
      <c r="G1145" s="344" t="s">
        <v>431</v>
      </c>
      <c r="H1145" s="212">
        <v>2838</v>
      </c>
      <c r="I1145" s="212">
        <v>2602</v>
      </c>
      <c r="J1145" s="212">
        <v>8360</v>
      </c>
      <c r="K1145" s="212">
        <v>5236</v>
      </c>
      <c r="L1145" s="346">
        <v>19036</v>
      </c>
      <c r="M1145" s="346">
        <v>180020</v>
      </c>
      <c r="N1145" s="236">
        <v>0.1057438062437507</v>
      </c>
      <c r="O1145" s="347">
        <v>1526</v>
      </c>
      <c r="P1145" s="347">
        <v>1397</v>
      </c>
      <c r="Q1145" s="347">
        <v>4531</v>
      </c>
      <c r="R1145" s="347">
        <v>2818</v>
      </c>
      <c r="S1145" s="348">
        <v>10272</v>
      </c>
      <c r="T1145" s="157">
        <v>117120</v>
      </c>
      <c r="U1145" s="349">
        <v>8.7704918032786891E-2</v>
      </c>
      <c r="V1145" s="350"/>
      <c r="W1145" s="350"/>
      <c r="X1145" s="350"/>
      <c r="Y1145" s="350"/>
      <c r="Z1145" s="351">
        <v>0</v>
      </c>
      <c r="AA1145" s="352">
        <v>0</v>
      </c>
      <c r="AB1145" s="353" t="s">
        <v>527</v>
      </c>
      <c r="AC1145" s="354">
        <v>1257</v>
      </c>
      <c r="AD1145" s="354">
        <v>1151</v>
      </c>
      <c r="AE1145" s="354">
        <v>3733</v>
      </c>
      <c r="AF1145" s="354">
        <v>2322</v>
      </c>
      <c r="AG1145" s="355">
        <v>8463</v>
      </c>
      <c r="AH1145" s="167">
        <v>41040</v>
      </c>
      <c r="AI1145" s="373">
        <v>0.20621345029239765</v>
      </c>
      <c r="AJ1145" s="357"/>
      <c r="AK1145" s="357"/>
      <c r="AL1145" s="357"/>
      <c r="AM1145" s="357"/>
      <c r="AN1145" s="358">
        <v>0</v>
      </c>
      <c r="AO1145" s="359">
        <v>0</v>
      </c>
      <c r="AP1145" s="360" t="s">
        <v>527</v>
      </c>
      <c r="AQ1145" s="382">
        <v>55</v>
      </c>
      <c r="AR1145" s="382">
        <v>54</v>
      </c>
      <c r="AS1145" s="382">
        <v>96</v>
      </c>
      <c r="AT1145" s="382">
        <v>96</v>
      </c>
      <c r="AU1145" s="362">
        <v>301</v>
      </c>
      <c r="AV1145" s="363">
        <v>21860</v>
      </c>
      <c r="AW1145" s="364">
        <v>1.3769441903019214E-2</v>
      </c>
    </row>
    <row r="1146" spans="1:49" ht="14.25" customHeight="1" x14ac:dyDescent="0.2">
      <c r="A1146" s="153">
        <v>1145</v>
      </c>
      <c r="B1146" s="153" t="str">
        <f t="shared" si="17"/>
        <v>CO-SUCWASH</v>
      </c>
      <c r="C1146" s="343" t="s">
        <v>149</v>
      </c>
      <c r="D1146" s="344" t="s">
        <v>149</v>
      </c>
      <c r="E1146" s="344" t="s">
        <v>174</v>
      </c>
      <c r="F1146" s="344" t="s">
        <v>175</v>
      </c>
      <c r="G1146" s="344" t="s">
        <v>431</v>
      </c>
      <c r="H1146" s="212">
        <v>0</v>
      </c>
      <c r="I1146" s="212">
        <v>0</v>
      </c>
      <c r="J1146" s="212">
        <v>0</v>
      </c>
      <c r="K1146" s="212">
        <v>0</v>
      </c>
      <c r="L1146" s="346">
        <v>0</v>
      </c>
      <c r="M1146" s="346">
        <v>45729</v>
      </c>
      <c r="N1146" s="236">
        <v>0</v>
      </c>
      <c r="O1146" s="347">
        <v>0</v>
      </c>
      <c r="P1146" s="347">
        <v>0</v>
      </c>
      <c r="Q1146" s="347">
        <v>0</v>
      </c>
      <c r="R1146" s="347">
        <v>0</v>
      </c>
      <c r="S1146" s="348">
        <v>0</v>
      </c>
      <c r="T1146" s="157">
        <v>17358</v>
      </c>
      <c r="U1146" s="349">
        <v>0</v>
      </c>
      <c r="V1146" s="350"/>
      <c r="W1146" s="350"/>
      <c r="X1146" s="350"/>
      <c r="Y1146" s="350"/>
      <c r="Z1146" s="351">
        <v>0</v>
      </c>
      <c r="AA1146" s="352">
        <v>0</v>
      </c>
      <c r="AB1146" s="353" t="s">
        <v>527</v>
      </c>
      <c r="AC1146" s="354">
        <v>0</v>
      </c>
      <c r="AD1146" s="354">
        <v>0</v>
      </c>
      <c r="AE1146" s="354">
        <v>0</v>
      </c>
      <c r="AF1146" s="354">
        <v>0</v>
      </c>
      <c r="AG1146" s="355">
        <v>0</v>
      </c>
      <c r="AH1146" s="167">
        <v>6934</v>
      </c>
      <c r="AI1146" s="373">
        <v>0</v>
      </c>
      <c r="AJ1146" s="357"/>
      <c r="AK1146" s="357"/>
      <c r="AL1146" s="357"/>
      <c r="AM1146" s="357"/>
      <c r="AN1146" s="358">
        <v>0</v>
      </c>
      <c r="AO1146" s="359">
        <v>0</v>
      </c>
      <c r="AP1146" s="360" t="s">
        <v>527</v>
      </c>
      <c r="AQ1146" s="382">
        <v>0</v>
      </c>
      <c r="AR1146" s="382">
        <v>0</v>
      </c>
      <c r="AS1146" s="382">
        <v>0</v>
      </c>
      <c r="AT1146" s="382">
        <v>0</v>
      </c>
      <c r="AU1146" s="362">
        <v>0</v>
      </c>
      <c r="AV1146" s="363">
        <v>21437</v>
      </c>
      <c r="AW1146" s="364">
        <v>0</v>
      </c>
    </row>
    <row r="1147" spans="1:49" ht="14.25" customHeight="1" x14ac:dyDescent="0.2">
      <c r="A1147" s="153">
        <v>1146</v>
      </c>
      <c r="B1147" s="153" t="str">
        <f t="shared" si="17"/>
        <v>CO-TOLWASH</v>
      </c>
      <c r="C1147" s="343" t="s">
        <v>149</v>
      </c>
      <c r="D1147" s="344" t="s">
        <v>149</v>
      </c>
      <c r="E1147" s="344" t="s">
        <v>186</v>
      </c>
      <c r="F1147" s="344" t="s">
        <v>187</v>
      </c>
      <c r="G1147" s="344" t="s">
        <v>431</v>
      </c>
      <c r="H1147" s="212">
        <v>0</v>
      </c>
      <c r="I1147" s="212">
        <v>0</v>
      </c>
      <c r="J1147" s="212">
        <v>0</v>
      </c>
      <c r="K1147" s="212">
        <v>0</v>
      </c>
      <c r="L1147" s="346">
        <v>0</v>
      </c>
      <c r="M1147" s="346">
        <v>47980</v>
      </c>
      <c r="N1147" s="236">
        <v>0</v>
      </c>
      <c r="O1147" s="347">
        <v>0</v>
      </c>
      <c r="P1147" s="347">
        <v>0</v>
      </c>
      <c r="Q1147" s="347">
        <v>0</v>
      </c>
      <c r="R1147" s="347">
        <v>0</v>
      </c>
      <c r="S1147" s="348">
        <v>0</v>
      </c>
      <c r="T1147" s="157">
        <v>26936</v>
      </c>
      <c r="U1147" s="349">
        <v>0</v>
      </c>
      <c r="V1147" s="350"/>
      <c r="W1147" s="350"/>
      <c r="X1147" s="350"/>
      <c r="Y1147" s="350"/>
      <c r="Z1147" s="351">
        <v>0</v>
      </c>
      <c r="AA1147" s="352">
        <v>0</v>
      </c>
      <c r="AB1147" s="353" t="s">
        <v>527</v>
      </c>
      <c r="AC1147" s="354">
        <v>0</v>
      </c>
      <c r="AD1147" s="354">
        <v>0</v>
      </c>
      <c r="AE1147" s="354">
        <v>0</v>
      </c>
      <c r="AF1147" s="354">
        <v>0</v>
      </c>
      <c r="AG1147" s="355">
        <v>0</v>
      </c>
      <c r="AH1147" s="167">
        <v>8653</v>
      </c>
      <c r="AI1147" s="373">
        <v>0</v>
      </c>
      <c r="AJ1147" s="357"/>
      <c r="AK1147" s="357"/>
      <c r="AL1147" s="357"/>
      <c r="AM1147" s="357"/>
      <c r="AN1147" s="358">
        <v>0</v>
      </c>
      <c r="AO1147" s="359">
        <v>0</v>
      </c>
      <c r="AP1147" s="360" t="s">
        <v>527</v>
      </c>
      <c r="AQ1147" s="382">
        <v>0</v>
      </c>
      <c r="AR1147" s="382">
        <v>0</v>
      </c>
      <c r="AS1147" s="382">
        <v>0</v>
      </c>
      <c r="AT1147" s="382">
        <v>0</v>
      </c>
      <c r="AU1147" s="362">
        <v>0</v>
      </c>
      <c r="AV1147" s="363">
        <v>12391</v>
      </c>
      <c r="AW1147" s="364">
        <v>0</v>
      </c>
    </row>
    <row r="1148" spans="1:49" ht="14.25" customHeight="1" x14ac:dyDescent="0.2">
      <c r="A1148" s="153">
        <v>1147</v>
      </c>
      <c r="B1148" s="153" t="str">
        <f t="shared" si="17"/>
        <v>CO-VACWASH</v>
      </c>
      <c r="C1148" s="343" t="s">
        <v>149</v>
      </c>
      <c r="D1148" s="344" t="s">
        <v>149</v>
      </c>
      <c r="E1148" s="344" t="s">
        <v>164</v>
      </c>
      <c r="F1148" s="344" t="s">
        <v>165</v>
      </c>
      <c r="G1148" s="344" t="s">
        <v>431</v>
      </c>
      <c r="H1148" s="212">
        <v>911</v>
      </c>
      <c r="I1148" s="212">
        <v>883</v>
      </c>
      <c r="J1148" s="212">
        <v>1646</v>
      </c>
      <c r="K1148" s="212">
        <v>1632</v>
      </c>
      <c r="L1148" s="346">
        <v>5072</v>
      </c>
      <c r="M1148" s="346">
        <v>271488</v>
      </c>
      <c r="N1148" s="236">
        <v>1.8682225365393681E-2</v>
      </c>
      <c r="O1148" s="347">
        <v>411</v>
      </c>
      <c r="P1148" s="347">
        <v>407</v>
      </c>
      <c r="Q1148" s="347">
        <v>714</v>
      </c>
      <c r="R1148" s="347">
        <v>713</v>
      </c>
      <c r="S1148" s="348">
        <v>2245</v>
      </c>
      <c r="T1148" s="157">
        <v>172188</v>
      </c>
      <c r="U1148" s="349">
        <v>1.3038074662578112E-2</v>
      </c>
      <c r="V1148" s="350"/>
      <c r="W1148" s="350"/>
      <c r="X1148" s="350"/>
      <c r="Y1148" s="350"/>
      <c r="Z1148" s="351">
        <v>0</v>
      </c>
      <c r="AA1148" s="352">
        <v>0</v>
      </c>
      <c r="AB1148" s="353" t="s">
        <v>527</v>
      </c>
      <c r="AC1148" s="354">
        <v>339</v>
      </c>
      <c r="AD1148" s="354">
        <v>336</v>
      </c>
      <c r="AE1148" s="354">
        <v>589</v>
      </c>
      <c r="AF1148" s="354">
        <v>587</v>
      </c>
      <c r="AG1148" s="355">
        <v>1851</v>
      </c>
      <c r="AH1148" s="167">
        <v>64252</v>
      </c>
      <c r="AI1148" s="373">
        <v>2.8808441760567766E-2</v>
      </c>
      <c r="AJ1148" s="357"/>
      <c r="AK1148" s="357"/>
      <c r="AL1148" s="357"/>
      <c r="AM1148" s="357"/>
      <c r="AN1148" s="358">
        <v>0</v>
      </c>
      <c r="AO1148" s="359">
        <v>0</v>
      </c>
      <c r="AP1148" s="360" t="s">
        <v>527</v>
      </c>
      <c r="AQ1148" s="382">
        <v>161</v>
      </c>
      <c r="AR1148" s="382">
        <v>140</v>
      </c>
      <c r="AS1148" s="382">
        <v>343</v>
      </c>
      <c r="AT1148" s="382">
        <v>332</v>
      </c>
      <c r="AU1148" s="362">
        <v>976</v>
      </c>
      <c r="AV1148" s="363">
        <v>35048</v>
      </c>
      <c r="AW1148" s="364">
        <v>2.784752339648482E-2</v>
      </c>
    </row>
    <row r="1149" spans="1:49" ht="14.25" customHeight="1" x14ac:dyDescent="0.2">
      <c r="A1149" s="153">
        <v>1148</v>
      </c>
      <c r="B1149" s="153" t="str">
        <f t="shared" si="17"/>
        <v>CO-VAUWASH</v>
      </c>
      <c r="C1149" s="343" t="s">
        <v>149</v>
      </c>
      <c r="D1149" s="344" t="s">
        <v>149</v>
      </c>
      <c r="E1149" s="344" t="s">
        <v>213</v>
      </c>
      <c r="F1149" s="344" t="s">
        <v>435</v>
      </c>
      <c r="G1149" s="344" t="s">
        <v>431</v>
      </c>
      <c r="H1149" s="212">
        <v>0</v>
      </c>
      <c r="I1149" s="212">
        <v>0</v>
      </c>
      <c r="J1149" s="212">
        <v>0</v>
      </c>
      <c r="K1149" s="212">
        <v>0</v>
      </c>
      <c r="L1149" s="346">
        <v>0</v>
      </c>
      <c r="M1149" s="346">
        <v>30</v>
      </c>
      <c r="N1149" s="236">
        <v>0</v>
      </c>
      <c r="O1149" s="347">
        <v>0</v>
      </c>
      <c r="P1149" s="347">
        <v>0</v>
      </c>
      <c r="Q1149" s="347">
        <v>0</v>
      </c>
      <c r="R1149" s="347">
        <v>0</v>
      </c>
      <c r="S1149" s="348">
        <v>0</v>
      </c>
      <c r="T1149" s="157">
        <v>2</v>
      </c>
      <c r="U1149" s="349">
        <v>0</v>
      </c>
      <c r="V1149" s="350"/>
      <c r="W1149" s="350"/>
      <c r="X1149" s="350"/>
      <c r="Y1149" s="350"/>
      <c r="Z1149" s="351">
        <v>0</v>
      </c>
      <c r="AA1149" s="352">
        <v>0</v>
      </c>
      <c r="AB1149" s="353" t="s">
        <v>527</v>
      </c>
      <c r="AC1149" s="354">
        <v>0</v>
      </c>
      <c r="AD1149" s="354">
        <v>0</v>
      </c>
      <c r="AE1149" s="354">
        <v>0</v>
      </c>
      <c r="AF1149" s="354">
        <v>0</v>
      </c>
      <c r="AG1149" s="355">
        <v>0</v>
      </c>
      <c r="AH1149" s="167">
        <v>8</v>
      </c>
      <c r="AI1149" s="373">
        <v>0</v>
      </c>
      <c r="AJ1149" s="357"/>
      <c r="AK1149" s="357"/>
      <c r="AL1149" s="357"/>
      <c r="AM1149" s="357"/>
      <c r="AN1149" s="358">
        <v>0</v>
      </c>
      <c r="AO1149" s="359">
        <v>0</v>
      </c>
      <c r="AP1149" s="360" t="s">
        <v>527</v>
      </c>
      <c r="AQ1149" s="382">
        <v>0</v>
      </c>
      <c r="AR1149" s="382">
        <v>0</v>
      </c>
      <c r="AS1149" s="382">
        <v>0</v>
      </c>
      <c r="AT1149" s="382">
        <v>0</v>
      </c>
      <c r="AU1149" s="362">
        <v>0</v>
      </c>
      <c r="AV1149" s="363">
        <v>20</v>
      </c>
      <c r="AW1149" s="364">
        <v>0</v>
      </c>
    </row>
    <row r="1150" spans="1:49" ht="14.25" customHeight="1" x14ac:dyDescent="0.2">
      <c r="A1150" s="153">
        <v>1149</v>
      </c>
      <c r="B1150" s="153" t="str">
        <f t="shared" si="17"/>
        <v>CO-VIDWASH</v>
      </c>
      <c r="C1150" s="343" t="s">
        <v>149</v>
      </c>
      <c r="D1150" s="344" t="s">
        <v>149</v>
      </c>
      <c r="E1150" s="344" t="s">
        <v>200</v>
      </c>
      <c r="F1150" s="344" t="s">
        <v>201</v>
      </c>
      <c r="G1150" s="344" t="s">
        <v>431</v>
      </c>
      <c r="H1150" s="212">
        <v>443</v>
      </c>
      <c r="I1150" s="212">
        <v>485</v>
      </c>
      <c r="J1150" s="212">
        <v>680</v>
      </c>
      <c r="K1150" s="212">
        <v>511</v>
      </c>
      <c r="L1150" s="346">
        <v>2119</v>
      </c>
      <c r="M1150" s="346">
        <v>5159</v>
      </c>
      <c r="N1150" s="236">
        <v>0.41073851521612714</v>
      </c>
      <c r="O1150" s="347">
        <v>243</v>
      </c>
      <c r="P1150" s="347">
        <v>265</v>
      </c>
      <c r="Q1150" s="347">
        <v>372</v>
      </c>
      <c r="R1150" s="347">
        <v>280</v>
      </c>
      <c r="S1150" s="348">
        <v>1160</v>
      </c>
      <c r="T1150" s="157">
        <v>3989</v>
      </c>
      <c r="U1150" s="349">
        <v>0.29079969917272497</v>
      </c>
      <c r="V1150" s="350"/>
      <c r="W1150" s="350"/>
      <c r="X1150" s="350"/>
      <c r="Y1150" s="350"/>
      <c r="Z1150" s="351">
        <v>0</v>
      </c>
      <c r="AA1150" s="352">
        <v>0</v>
      </c>
      <c r="AB1150" s="353" t="s">
        <v>527</v>
      </c>
      <c r="AC1150" s="354">
        <v>200</v>
      </c>
      <c r="AD1150" s="354">
        <v>219</v>
      </c>
      <c r="AE1150" s="354">
        <v>307</v>
      </c>
      <c r="AF1150" s="354">
        <v>230</v>
      </c>
      <c r="AG1150" s="355">
        <v>956</v>
      </c>
      <c r="AH1150" s="167">
        <v>1167</v>
      </c>
      <c r="AI1150" s="373">
        <v>0.81919451585261349</v>
      </c>
      <c r="AJ1150" s="357"/>
      <c r="AK1150" s="357"/>
      <c r="AL1150" s="357"/>
      <c r="AM1150" s="357"/>
      <c r="AN1150" s="358">
        <v>0</v>
      </c>
      <c r="AO1150" s="359">
        <v>0</v>
      </c>
      <c r="AP1150" s="360" t="s">
        <v>527</v>
      </c>
      <c r="AQ1150" s="382"/>
      <c r="AR1150" s="382">
        <v>1</v>
      </c>
      <c r="AS1150" s="382">
        <v>1</v>
      </c>
      <c r="AT1150" s="382">
        <v>1</v>
      </c>
      <c r="AU1150" s="362">
        <v>3</v>
      </c>
      <c r="AV1150" s="363">
        <v>3</v>
      </c>
      <c r="AW1150" s="364">
        <v>1</v>
      </c>
    </row>
    <row r="1151" spans="1:49" ht="14.25" customHeight="1" x14ac:dyDescent="0.2">
      <c r="A1151" s="189">
        <v>1150</v>
      </c>
      <c r="B1151" s="189" t="str">
        <f t="shared" si="17"/>
        <v>COWASH</v>
      </c>
      <c r="C1151" s="375" t="s">
        <v>149</v>
      </c>
      <c r="D1151" s="376" t="s">
        <v>149</v>
      </c>
      <c r="E1151" s="376" t="s">
        <v>215</v>
      </c>
      <c r="F1151" s="377" t="s">
        <v>420</v>
      </c>
      <c r="G1151" s="376" t="s">
        <v>431</v>
      </c>
      <c r="H1151" s="230">
        <v>47720</v>
      </c>
      <c r="I1151" s="230">
        <v>44653</v>
      </c>
      <c r="J1151" s="230">
        <v>110073</v>
      </c>
      <c r="K1151" s="230">
        <v>78848</v>
      </c>
      <c r="L1151" s="346">
        <v>281294</v>
      </c>
      <c r="M1151" s="346">
        <v>4505006</v>
      </c>
      <c r="N1151" s="236">
        <v>6.2440316394695147E-2</v>
      </c>
      <c r="O1151" s="369">
        <v>14497</v>
      </c>
      <c r="P1151" s="369">
        <v>13486</v>
      </c>
      <c r="Q1151" s="369">
        <v>33626</v>
      </c>
      <c r="R1151" s="369">
        <v>23855</v>
      </c>
      <c r="S1151" s="348">
        <v>85464</v>
      </c>
      <c r="T1151" s="157">
        <v>1995269</v>
      </c>
      <c r="U1151" s="349">
        <v>4.2833322223720209E-2</v>
      </c>
      <c r="V1151" s="351">
        <v>16357</v>
      </c>
      <c r="W1151" s="351">
        <v>15218</v>
      </c>
      <c r="X1151" s="351">
        <v>37943</v>
      </c>
      <c r="Y1151" s="351">
        <v>26925</v>
      </c>
      <c r="Z1151" s="351">
        <v>96443</v>
      </c>
      <c r="AA1151" s="352">
        <v>453588</v>
      </c>
      <c r="AB1151" s="353">
        <v>0.21262246796652468</v>
      </c>
      <c r="AC1151" s="355">
        <v>10542</v>
      </c>
      <c r="AD1151" s="355">
        <v>10113</v>
      </c>
      <c r="AE1151" s="355">
        <v>24709</v>
      </c>
      <c r="AF1151" s="355">
        <v>18095</v>
      </c>
      <c r="AG1151" s="355">
        <v>63459</v>
      </c>
      <c r="AH1151" s="167">
        <v>716673</v>
      </c>
      <c r="AI1151" s="373">
        <v>8.8546659355103377E-2</v>
      </c>
      <c r="AJ1151" s="370">
        <v>4260</v>
      </c>
      <c r="AK1151" s="370">
        <v>3917</v>
      </c>
      <c r="AL1151" s="370">
        <v>8964</v>
      </c>
      <c r="AM1151" s="370">
        <v>6448</v>
      </c>
      <c r="AN1151" s="358">
        <v>23589</v>
      </c>
      <c r="AO1151" s="359">
        <v>834776</v>
      </c>
      <c r="AP1151" s="360">
        <v>2.8257879958216336E-2</v>
      </c>
      <c r="AQ1151" s="362">
        <v>2064</v>
      </c>
      <c r="AR1151" s="362">
        <v>1919</v>
      </c>
      <c r="AS1151" s="362">
        <v>4831</v>
      </c>
      <c r="AT1151" s="362">
        <v>3525</v>
      </c>
      <c r="AU1151" s="362">
        <v>12339</v>
      </c>
      <c r="AV1151" s="363">
        <v>504700</v>
      </c>
      <c r="AW1151" s="364">
        <v>2.4448187041807012E-2</v>
      </c>
    </row>
    <row r="1152" spans="1:49" ht="14.25" customHeight="1" x14ac:dyDescent="0.2">
      <c r="A1152" s="153">
        <v>1151</v>
      </c>
      <c r="B1152" s="153" t="str">
        <f t="shared" si="17"/>
        <v>CO-AMAMultipurpose Cash Assistance (MPC)</v>
      </c>
      <c r="C1152" s="343" t="s">
        <v>149</v>
      </c>
      <c r="D1152" s="344" t="s">
        <v>149</v>
      </c>
      <c r="E1152" s="344" t="s">
        <v>204</v>
      </c>
      <c r="F1152" s="344" t="s">
        <v>48</v>
      </c>
      <c r="G1152" s="344" t="s">
        <v>503</v>
      </c>
      <c r="H1152" s="212">
        <v>0</v>
      </c>
      <c r="I1152" s="212">
        <v>0</v>
      </c>
      <c r="J1152" s="212">
        <v>0</v>
      </c>
      <c r="K1152" s="212">
        <v>0</v>
      </c>
      <c r="L1152" s="346">
        <v>0</v>
      </c>
      <c r="M1152" s="346">
        <v>747</v>
      </c>
      <c r="N1152" s="236">
        <v>0</v>
      </c>
      <c r="O1152" s="347"/>
      <c r="P1152" s="347"/>
      <c r="Q1152" s="347"/>
      <c r="R1152" s="347"/>
      <c r="S1152" s="348">
        <v>0</v>
      </c>
      <c r="T1152" s="157">
        <v>17</v>
      </c>
      <c r="U1152" s="349">
        <v>0</v>
      </c>
      <c r="V1152" s="350"/>
      <c r="W1152" s="350"/>
      <c r="X1152" s="350"/>
      <c r="Y1152" s="350"/>
      <c r="Z1152" s="351">
        <v>0</v>
      </c>
      <c r="AA1152" s="352">
        <v>0</v>
      </c>
      <c r="AB1152" s="353" t="s">
        <v>527</v>
      </c>
      <c r="AC1152" s="354"/>
      <c r="AD1152" s="354"/>
      <c r="AE1152" s="354"/>
      <c r="AF1152" s="354"/>
      <c r="AG1152" s="355">
        <v>0</v>
      </c>
      <c r="AH1152" s="167">
        <v>6</v>
      </c>
      <c r="AI1152" s="373">
        <v>0</v>
      </c>
      <c r="AJ1152" s="357"/>
      <c r="AK1152" s="357"/>
      <c r="AL1152" s="357"/>
      <c r="AM1152" s="357"/>
      <c r="AN1152" s="358">
        <v>0</v>
      </c>
      <c r="AO1152" s="359">
        <v>0</v>
      </c>
      <c r="AP1152" s="360" t="s">
        <v>527</v>
      </c>
      <c r="AQ1152" s="382"/>
      <c r="AR1152" s="382"/>
      <c r="AS1152" s="382"/>
      <c r="AT1152" s="382"/>
      <c r="AU1152" s="362">
        <v>0</v>
      </c>
      <c r="AV1152" s="363">
        <v>724</v>
      </c>
      <c r="AW1152" s="364">
        <v>0</v>
      </c>
    </row>
    <row r="1153" spans="1:49" ht="14.25" customHeight="1" x14ac:dyDescent="0.2">
      <c r="A1153" s="153">
        <v>1152</v>
      </c>
      <c r="B1153" s="153" t="str">
        <f t="shared" si="17"/>
        <v>CO-ANTMultipurpose Cash Assistance (MPC)</v>
      </c>
      <c r="C1153" s="343" t="s">
        <v>149</v>
      </c>
      <c r="D1153" s="344" t="s">
        <v>149</v>
      </c>
      <c r="E1153" s="344" t="s">
        <v>156</v>
      </c>
      <c r="F1153" s="344" t="s">
        <v>157</v>
      </c>
      <c r="G1153" s="344" t="s">
        <v>503</v>
      </c>
      <c r="H1153" s="212">
        <v>5342</v>
      </c>
      <c r="I1153" s="212">
        <v>5427</v>
      </c>
      <c r="J1153" s="212">
        <v>5799</v>
      </c>
      <c r="K1153" s="212">
        <v>2940</v>
      </c>
      <c r="L1153" s="346">
        <v>19508</v>
      </c>
      <c r="M1153" s="346">
        <v>421608</v>
      </c>
      <c r="N1153" s="236">
        <v>4.6270469251057857E-2</v>
      </c>
      <c r="O1153" s="347">
        <v>4332</v>
      </c>
      <c r="P1153" s="347">
        <v>4400</v>
      </c>
      <c r="Q1153" s="347">
        <v>4702</v>
      </c>
      <c r="R1153" s="347">
        <v>2384</v>
      </c>
      <c r="S1153" s="348">
        <v>15818</v>
      </c>
      <c r="T1153" s="157">
        <v>277550</v>
      </c>
      <c r="U1153" s="349">
        <v>5.699153305710683E-2</v>
      </c>
      <c r="V1153" s="350"/>
      <c r="W1153" s="350"/>
      <c r="X1153" s="350"/>
      <c r="Y1153" s="350"/>
      <c r="Z1153" s="351">
        <v>0</v>
      </c>
      <c r="AA1153" s="352">
        <v>0</v>
      </c>
      <c r="AB1153" s="353" t="s">
        <v>527</v>
      </c>
      <c r="AC1153" s="354">
        <v>671</v>
      </c>
      <c r="AD1153" s="354">
        <v>682</v>
      </c>
      <c r="AE1153" s="354">
        <v>729</v>
      </c>
      <c r="AF1153" s="354">
        <v>369</v>
      </c>
      <c r="AG1153" s="355">
        <v>2451</v>
      </c>
      <c r="AH1153" s="167">
        <v>104250</v>
      </c>
      <c r="AI1153" s="373">
        <v>2.3510791366906474E-2</v>
      </c>
      <c r="AJ1153" s="357"/>
      <c r="AK1153" s="357"/>
      <c r="AL1153" s="357"/>
      <c r="AM1153" s="357"/>
      <c r="AN1153" s="358">
        <v>0</v>
      </c>
      <c r="AO1153" s="359">
        <v>0</v>
      </c>
      <c r="AP1153" s="360" t="s">
        <v>527</v>
      </c>
      <c r="AQ1153" s="382">
        <v>339</v>
      </c>
      <c r="AR1153" s="382">
        <v>345</v>
      </c>
      <c r="AS1153" s="382">
        <v>368</v>
      </c>
      <c r="AT1153" s="382">
        <v>187</v>
      </c>
      <c r="AU1153" s="362">
        <v>1239</v>
      </c>
      <c r="AV1153" s="363">
        <v>39808</v>
      </c>
      <c r="AW1153" s="364">
        <v>3.1124397106109324E-2</v>
      </c>
    </row>
    <row r="1154" spans="1:49" ht="14.25" customHeight="1" x14ac:dyDescent="0.2">
      <c r="A1154" s="153">
        <v>1153</v>
      </c>
      <c r="B1154" s="153" t="str">
        <f t="shared" si="17"/>
        <v>CO-ARAMultipurpose Cash Assistance (MPC)</v>
      </c>
      <c r="C1154" s="343" t="s">
        <v>149</v>
      </c>
      <c r="D1154" s="344" t="s">
        <v>149</v>
      </c>
      <c r="E1154" s="344" t="s">
        <v>172</v>
      </c>
      <c r="F1154" s="344" t="s">
        <v>173</v>
      </c>
      <c r="G1154" s="344" t="s">
        <v>503</v>
      </c>
      <c r="H1154" s="212">
        <v>1072</v>
      </c>
      <c r="I1154" s="212">
        <v>978</v>
      </c>
      <c r="J1154" s="212">
        <v>3778</v>
      </c>
      <c r="K1154" s="212">
        <v>1529</v>
      </c>
      <c r="L1154" s="346">
        <v>7357</v>
      </c>
      <c r="M1154" s="346">
        <v>377987</v>
      </c>
      <c r="N1154" s="236">
        <v>1.9463632347144214E-2</v>
      </c>
      <c r="O1154" s="347">
        <v>861</v>
      </c>
      <c r="P1154" s="347">
        <v>785</v>
      </c>
      <c r="Q1154" s="347">
        <v>2036</v>
      </c>
      <c r="R1154" s="347">
        <v>1227</v>
      </c>
      <c r="S1154" s="348">
        <v>4909</v>
      </c>
      <c r="T1154" s="157">
        <v>16583</v>
      </c>
      <c r="U1154" s="349">
        <v>0.29602605077488997</v>
      </c>
      <c r="V1154" s="350"/>
      <c r="W1154" s="350"/>
      <c r="X1154" s="350"/>
      <c r="Y1154" s="350"/>
      <c r="Z1154" s="351">
        <v>0</v>
      </c>
      <c r="AA1154" s="352">
        <v>0</v>
      </c>
      <c r="AB1154" s="353" t="s">
        <v>527</v>
      </c>
      <c r="AC1154" s="354">
        <v>133</v>
      </c>
      <c r="AD1154" s="354">
        <v>122</v>
      </c>
      <c r="AE1154" s="354">
        <v>1556</v>
      </c>
      <c r="AF1154" s="354">
        <v>190</v>
      </c>
      <c r="AG1154" s="355">
        <v>2001</v>
      </c>
      <c r="AH1154" s="167">
        <v>5204</v>
      </c>
      <c r="AI1154" s="373">
        <v>0.3845119139123751</v>
      </c>
      <c r="AJ1154" s="357">
        <v>11</v>
      </c>
      <c r="AK1154" s="357">
        <v>10</v>
      </c>
      <c r="AL1154" s="357">
        <v>27</v>
      </c>
      <c r="AM1154" s="357">
        <v>16</v>
      </c>
      <c r="AN1154" s="358">
        <v>64</v>
      </c>
      <c r="AO1154" s="359">
        <v>319991</v>
      </c>
      <c r="AP1154" s="360">
        <v>2.0000562515820757E-4</v>
      </c>
      <c r="AQ1154" s="382">
        <v>67</v>
      </c>
      <c r="AR1154" s="382">
        <v>61</v>
      </c>
      <c r="AS1154" s="382">
        <v>159</v>
      </c>
      <c r="AT1154" s="382">
        <v>96</v>
      </c>
      <c r="AU1154" s="362">
        <v>383</v>
      </c>
      <c r="AV1154" s="363">
        <v>36209</v>
      </c>
      <c r="AW1154" s="364">
        <v>1.0577480736833384E-2</v>
      </c>
    </row>
    <row r="1155" spans="1:49" ht="14.25" customHeight="1" x14ac:dyDescent="0.2">
      <c r="A1155" s="153">
        <v>1154</v>
      </c>
      <c r="B1155" s="153" t="str">
        <f t="shared" si="17"/>
        <v>CO-ATLMultipurpose Cash Assistance (MPC)</v>
      </c>
      <c r="C1155" s="343" t="s">
        <v>149</v>
      </c>
      <c r="D1155" s="344" t="s">
        <v>149</v>
      </c>
      <c r="E1155" s="344" t="s">
        <v>154</v>
      </c>
      <c r="F1155" s="344" t="s">
        <v>155</v>
      </c>
      <c r="G1155" s="344" t="s">
        <v>503</v>
      </c>
      <c r="H1155" s="212">
        <v>467</v>
      </c>
      <c r="I1155" s="212">
        <v>413</v>
      </c>
      <c r="J1155" s="212">
        <v>6877</v>
      </c>
      <c r="K1155" s="212">
        <v>6004</v>
      </c>
      <c r="L1155" s="346">
        <v>13761</v>
      </c>
      <c r="M1155" s="346">
        <v>296869</v>
      </c>
      <c r="N1155" s="236">
        <v>4.6353778939532249E-2</v>
      </c>
      <c r="O1155" s="347">
        <v>378</v>
      </c>
      <c r="P1155" s="347">
        <v>335</v>
      </c>
      <c r="Q1155" s="347">
        <v>5576</v>
      </c>
      <c r="R1155" s="347">
        <v>4869</v>
      </c>
      <c r="S1155" s="348">
        <v>11158</v>
      </c>
      <c r="T1155" s="157">
        <v>185906</v>
      </c>
      <c r="U1155" s="349">
        <v>6.0019579787634614E-2</v>
      </c>
      <c r="V1155" s="350"/>
      <c r="W1155" s="350"/>
      <c r="X1155" s="350"/>
      <c r="Y1155" s="350"/>
      <c r="Z1155" s="351">
        <v>0</v>
      </c>
      <c r="AA1155" s="352">
        <v>0</v>
      </c>
      <c r="AB1155" s="353" t="s">
        <v>527</v>
      </c>
      <c r="AC1155" s="354">
        <v>59</v>
      </c>
      <c r="AD1155" s="354">
        <v>52</v>
      </c>
      <c r="AE1155" s="354">
        <v>864</v>
      </c>
      <c r="AF1155" s="354">
        <v>754</v>
      </c>
      <c r="AG1155" s="355">
        <v>1729</v>
      </c>
      <c r="AH1155" s="167">
        <v>68528</v>
      </c>
      <c r="AI1155" s="373">
        <v>2.523056268970348E-2</v>
      </c>
      <c r="AJ1155" s="357"/>
      <c r="AK1155" s="357"/>
      <c r="AL1155" s="357"/>
      <c r="AM1155" s="357"/>
      <c r="AN1155" s="358">
        <v>0</v>
      </c>
      <c r="AO1155" s="359">
        <v>0</v>
      </c>
      <c r="AP1155" s="360" t="s">
        <v>527</v>
      </c>
      <c r="AQ1155" s="382">
        <v>30</v>
      </c>
      <c r="AR1155" s="382">
        <v>26</v>
      </c>
      <c r="AS1155" s="382">
        <v>437</v>
      </c>
      <c r="AT1155" s="382">
        <v>381</v>
      </c>
      <c r="AU1155" s="362">
        <v>874</v>
      </c>
      <c r="AV1155" s="363">
        <v>42435</v>
      </c>
      <c r="AW1155" s="364">
        <v>2.0596205962059622E-2</v>
      </c>
    </row>
    <row r="1156" spans="1:49" ht="14.25" customHeight="1" x14ac:dyDescent="0.2">
      <c r="A1156" s="153">
        <v>1155</v>
      </c>
      <c r="B1156" s="153" t="str">
        <f t="shared" si="17"/>
        <v>CO-DCMultipurpose Cash Assistance (MPC)</v>
      </c>
      <c r="C1156" s="343" t="s">
        <v>149</v>
      </c>
      <c r="D1156" s="344" t="s">
        <v>149</v>
      </c>
      <c r="E1156" s="344" t="s">
        <v>150</v>
      </c>
      <c r="F1156" s="344" t="s">
        <v>433</v>
      </c>
      <c r="G1156" s="344" t="s">
        <v>503</v>
      </c>
      <c r="H1156" s="212">
        <v>2347</v>
      </c>
      <c r="I1156" s="212">
        <v>2311</v>
      </c>
      <c r="J1156" s="212">
        <v>3329</v>
      </c>
      <c r="K1156" s="212">
        <v>2395</v>
      </c>
      <c r="L1156" s="346">
        <v>10382</v>
      </c>
      <c r="M1156" s="346">
        <v>497332</v>
      </c>
      <c r="N1156" s="236">
        <v>2.0875391086839376E-2</v>
      </c>
      <c r="O1156" s="347">
        <v>1903</v>
      </c>
      <c r="P1156" s="347">
        <v>1874</v>
      </c>
      <c r="Q1156" s="347">
        <v>2700</v>
      </c>
      <c r="R1156" s="347">
        <v>1942</v>
      </c>
      <c r="S1156" s="348">
        <v>8419</v>
      </c>
      <c r="T1156" s="157">
        <v>312898</v>
      </c>
      <c r="U1156" s="349">
        <v>2.6906531841047243E-2</v>
      </c>
      <c r="V1156" s="350"/>
      <c r="W1156" s="350"/>
      <c r="X1156" s="350"/>
      <c r="Y1156" s="350"/>
      <c r="Z1156" s="351">
        <v>0</v>
      </c>
      <c r="AA1156" s="352">
        <v>0</v>
      </c>
      <c r="AB1156" s="353" t="s">
        <v>527</v>
      </c>
      <c r="AC1156" s="354">
        <v>295</v>
      </c>
      <c r="AD1156" s="354">
        <v>290</v>
      </c>
      <c r="AE1156" s="354">
        <v>418</v>
      </c>
      <c r="AF1156" s="354">
        <v>301</v>
      </c>
      <c r="AG1156" s="355">
        <v>1304</v>
      </c>
      <c r="AH1156" s="167">
        <v>131090</v>
      </c>
      <c r="AI1156" s="373">
        <v>9.9473644061331915E-3</v>
      </c>
      <c r="AJ1156" s="357"/>
      <c r="AK1156" s="357"/>
      <c r="AL1156" s="357"/>
      <c r="AM1156" s="357"/>
      <c r="AN1156" s="358">
        <v>0</v>
      </c>
      <c r="AO1156" s="359">
        <v>0</v>
      </c>
      <c r="AP1156" s="360" t="s">
        <v>527</v>
      </c>
      <c r="AQ1156" s="382">
        <v>149</v>
      </c>
      <c r="AR1156" s="382">
        <v>147</v>
      </c>
      <c r="AS1156" s="382">
        <v>211</v>
      </c>
      <c r="AT1156" s="382">
        <v>152</v>
      </c>
      <c r="AU1156" s="362">
        <v>659</v>
      </c>
      <c r="AV1156" s="363">
        <v>53344</v>
      </c>
      <c r="AW1156" s="364">
        <v>1.235377924415117E-2</v>
      </c>
    </row>
    <row r="1157" spans="1:49" ht="14.25" customHeight="1" x14ac:dyDescent="0.2">
      <c r="A1157" s="153">
        <v>1156</v>
      </c>
      <c r="B1157" s="153" t="str">
        <f t="shared" si="17"/>
        <v>CO-BOLMultipurpose Cash Assistance (MPC)</v>
      </c>
      <c r="C1157" s="343" t="s">
        <v>149</v>
      </c>
      <c r="D1157" s="344" t="s">
        <v>149</v>
      </c>
      <c r="E1157" s="344" t="s">
        <v>168</v>
      </c>
      <c r="F1157" s="344" t="s">
        <v>169</v>
      </c>
      <c r="G1157" s="344" t="s">
        <v>503</v>
      </c>
      <c r="H1157" s="212">
        <v>388</v>
      </c>
      <c r="I1157" s="212">
        <v>325</v>
      </c>
      <c r="J1157" s="212">
        <v>778</v>
      </c>
      <c r="K1157" s="212">
        <v>348</v>
      </c>
      <c r="L1157" s="346">
        <v>1839</v>
      </c>
      <c r="M1157" s="346">
        <v>163390</v>
      </c>
      <c r="N1157" s="236">
        <v>1.125527878083114E-2</v>
      </c>
      <c r="O1157" s="347">
        <v>314</v>
      </c>
      <c r="P1157" s="347">
        <v>263</v>
      </c>
      <c r="Q1157" s="347">
        <v>631</v>
      </c>
      <c r="R1157" s="347">
        <v>282</v>
      </c>
      <c r="S1157" s="348">
        <v>1490</v>
      </c>
      <c r="T1157" s="157">
        <v>94917</v>
      </c>
      <c r="U1157" s="349">
        <v>1.5697925556012095E-2</v>
      </c>
      <c r="V1157" s="350"/>
      <c r="W1157" s="350"/>
      <c r="X1157" s="350"/>
      <c r="Y1157" s="350"/>
      <c r="Z1157" s="351">
        <v>0</v>
      </c>
      <c r="AA1157" s="352">
        <v>0</v>
      </c>
      <c r="AB1157" s="353" t="s">
        <v>527</v>
      </c>
      <c r="AC1157" s="354">
        <v>49</v>
      </c>
      <c r="AD1157" s="354">
        <v>41</v>
      </c>
      <c r="AE1157" s="354">
        <v>98</v>
      </c>
      <c r="AF1157" s="354">
        <v>44</v>
      </c>
      <c r="AG1157" s="355">
        <v>232</v>
      </c>
      <c r="AH1157" s="167">
        <v>35129</v>
      </c>
      <c r="AI1157" s="373">
        <v>6.6042301232599847E-3</v>
      </c>
      <c r="AJ1157" s="357"/>
      <c r="AK1157" s="357"/>
      <c r="AL1157" s="357"/>
      <c r="AM1157" s="357"/>
      <c r="AN1157" s="358">
        <v>0</v>
      </c>
      <c r="AO1157" s="359">
        <v>0</v>
      </c>
      <c r="AP1157" s="360" t="s">
        <v>527</v>
      </c>
      <c r="AQ1157" s="382">
        <v>25</v>
      </c>
      <c r="AR1157" s="382">
        <v>21</v>
      </c>
      <c r="AS1157" s="382">
        <v>49</v>
      </c>
      <c r="AT1157" s="382">
        <v>22</v>
      </c>
      <c r="AU1157" s="362">
        <v>117</v>
      </c>
      <c r="AV1157" s="363">
        <v>33344</v>
      </c>
      <c r="AW1157" s="364">
        <v>3.5088771593090209E-3</v>
      </c>
    </row>
    <row r="1158" spans="1:49" ht="14.25" customHeight="1" x14ac:dyDescent="0.2">
      <c r="A1158" s="153">
        <v>1157</v>
      </c>
      <c r="B1158" s="153" t="str">
        <f t="shared" si="17"/>
        <v>CO-BOYMultipurpose Cash Assistance (MPC)</v>
      </c>
      <c r="C1158" s="343" t="s">
        <v>149</v>
      </c>
      <c r="D1158" s="344" t="s">
        <v>149</v>
      </c>
      <c r="E1158" s="344" t="s">
        <v>180</v>
      </c>
      <c r="F1158" s="344" t="s">
        <v>181</v>
      </c>
      <c r="G1158" s="344" t="s">
        <v>503</v>
      </c>
      <c r="H1158" s="212">
        <v>35</v>
      </c>
      <c r="I1158" s="212">
        <v>36</v>
      </c>
      <c r="J1158" s="212">
        <v>35</v>
      </c>
      <c r="K1158" s="212">
        <v>15</v>
      </c>
      <c r="L1158" s="346">
        <v>121</v>
      </c>
      <c r="M1158" s="346">
        <v>54650</v>
      </c>
      <c r="N1158" s="236">
        <v>2.2140896614821592E-3</v>
      </c>
      <c r="O1158" s="347">
        <v>29</v>
      </c>
      <c r="P1158" s="347">
        <v>29</v>
      </c>
      <c r="Q1158" s="347">
        <v>29</v>
      </c>
      <c r="R1158" s="347">
        <v>12</v>
      </c>
      <c r="S1158" s="348">
        <v>99</v>
      </c>
      <c r="T1158" s="157">
        <v>37530</v>
      </c>
      <c r="U1158" s="349">
        <v>2.6378896882494006E-3</v>
      </c>
      <c r="V1158" s="350"/>
      <c r="W1158" s="350"/>
      <c r="X1158" s="350"/>
      <c r="Y1158" s="350"/>
      <c r="Z1158" s="351">
        <v>0</v>
      </c>
      <c r="AA1158" s="352">
        <v>0</v>
      </c>
      <c r="AB1158" s="353" t="s">
        <v>527</v>
      </c>
      <c r="AC1158" s="354">
        <v>4</v>
      </c>
      <c r="AD1158" s="354">
        <v>5</v>
      </c>
      <c r="AE1158" s="354">
        <v>4</v>
      </c>
      <c r="AF1158" s="354">
        <v>2</v>
      </c>
      <c r="AG1158" s="355">
        <v>15</v>
      </c>
      <c r="AH1158" s="167">
        <v>11608</v>
      </c>
      <c r="AI1158" s="373">
        <v>1.2922122674017919E-3</v>
      </c>
      <c r="AJ1158" s="357"/>
      <c r="AK1158" s="357"/>
      <c r="AL1158" s="357"/>
      <c r="AM1158" s="357"/>
      <c r="AN1158" s="358">
        <v>0</v>
      </c>
      <c r="AO1158" s="359">
        <v>0</v>
      </c>
      <c r="AP1158" s="360" t="s">
        <v>527</v>
      </c>
      <c r="AQ1158" s="382">
        <v>2</v>
      </c>
      <c r="AR1158" s="382">
        <v>2</v>
      </c>
      <c r="AS1158" s="382">
        <v>2</v>
      </c>
      <c r="AT1158" s="382">
        <v>1</v>
      </c>
      <c r="AU1158" s="362">
        <v>7</v>
      </c>
      <c r="AV1158" s="363">
        <v>5512</v>
      </c>
      <c r="AW1158" s="364">
        <v>1.2699564586357039E-3</v>
      </c>
    </row>
    <row r="1159" spans="1:49" ht="14.25" customHeight="1" x14ac:dyDescent="0.2">
      <c r="A1159" s="153">
        <v>1158</v>
      </c>
      <c r="B1159" s="153" t="str">
        <f t="shared" si="17"/>
        <v>CO-CALMultipurpose Cash Assistance (MPC)</v>
      </c>
      <c r="C1159" s="343" t="s">
        <v>149</v>
      </c>
      <c r="D1159" s="344" t="s">
        <v>149</v>
      </c>
      <c r="E1159" s="344" t="s">
        <v>194</v>
      </c>
      <c r="F1159" s="344" t="s">
        <v>195</v>
      </c>
      <c r="G1159" s="344" t="s">
        <v>503</v>
      </c>
      <c r="H1159" s="212">
        <v>89</v>
      </c>
      <c r="I1159" s="212">
        <v>81</v>
      </c>
      <c r="J1159" s="212">
        <v>97</v>
      </c>
      <c r="K1159" s="212">
        <v>66</v>
      </c>
      <c r="L1159" s="346">
        <v>333</v>
      </c>
      <c r="M1159" s="346">
        <v>29561</v>
      </c>
      <c r="N1159" s="236">
        <v>1.1264842190724265E-2</v>
      </c>
      <c r="O1159" s="347">
        <v>72</v>
      </c>
      <c r="P1159" s="347">
        <v>66</v>
      </c>
      <c r="Q1159" s="347">
        <v>78</v>
      </c>
      <c r="R1159" s="347">
        <v>53</v>
      </c>
      <c r="S1159" s="348">
        <v>269</v>
      </c>
      <c r="T1159" s="157">
        <v>18765</v>
      </c>
      <c r="U1159" s="349">
        <v>1.4335198507860379E-2</v>
      </c>
      <c r="V1159" s="350"/>
      <c r="W1159" s="350"/>
      <c r="X1159" s="350"/>
      <c r="Y1159" s="350"/>
      <c r="Z1159" s="351">
        <v>0</v>
      </c>
      <c r="AA1159" s="352">
        <v>0</v>
      </c>
      <c r="AB1159" s="353" t="s">
        <v>527</v>
      </c>
      <c r="AC1159" s="354">
        <v>11</v>
      </c>
      <c r="AD1159" s="354">
        <v>10</v>
      </c>
      <c r="AE1159" s="354">
        <v>12</v>
      </c>
      <c r="AF1159" s="354">
        <v>8</v>
      </c>
      <c r="AG1159" s="355">
        <v>41</v>
      </c>
      <c r="AH1159" s="167">
        <v>7587</v>
      </c>
      <c r="AI1159" s="373">
        <v>5.4039804929484642E-3</v>
      </c>
      <c r="AJ1159" s="357"/>
      <c r="AK1159" s="357"/>
      <c r="AL1159" s="357"/>
      <c r="AM1159" s="357"/>
      <c r="AN1159" s="358">
        <v>0</v>
      </c>
      <c r="AO1159" s="359">
        <v>0</v>
      </c>
      <c r="AP1159" s="360" t="s">
        <v>527</v>
      </c>
      <c r="AQ1159" s="382">
        <v>6</v>
      </c>
      <c r="AR1159" s="382">
        <v>5</v>
      </c>
      <c r="AS1159" s="382">
        <v>7</v>
      </c>
      <c r="AT1159" s="382">
        <v>5</v>
      </c>
      <c r="AU1159" s="362">
        <v>23</v>
      </c>
      <c r="AV1159" s="363">
        <v>3209</v>
      </c>
      <c r="AW1159" s="364">
        <v>7.1673418510439391E-3</v>
      </c>
    </row>
    <row r="1160" spans="1:49" ht="14.25" customHeight="1" x14ac:dyDescent="0.2">
      <c r="A1160" s="153">
        <v>1159</v>
      </c>
      <c r="B1160" s="153" t="str">
        <f t="shared" si="17"/>
        <v>CO-CAQMultipurpose Cash Assistance (MPC)</v>
      </c>
      <c r="C1160" s="343" t="s">
        <v>149</v>
      </c>
      <c r="D1160" s="344" t="s">
        <v>149</v>
      </c>
      <c r="E1160" s="344" t="s">
        <v>207</v>
      </c>
      <c r="F1160" s="344" t="s">
        <v>208</v>
      </c>
      <c r="G1160" s="344" t="s">
        <v>503</v>
      </c>
      <c r="H1160" s="212">
        <v>0</v>
      </c>
      <c r="I1160" s="212">
        <v>0</v>
      </c>
      <c r="J1160" s="212">
        <v>0</v>
      </c>
      <c r="K1160" s="212">
        <v>0</v>
      </c>
      <c r="L1160" s="346">
        <v>0</v>
      </c>
      <c r="M1160" s="346">
        <v>5199</v>
      </c>
      <c r="N1160" s="236">
        <v>0</v>
      </c>
      <c r="O1160" s="347"/>
      <c r="P1160" s="347"/>
      <c r="Q1160" s="347"/>
      <c r="R1160" s="347"/>
      <c r="S1160" s="348">
        <v>0</v>
      </c>
      <c r="T1160" s="157">
        <v>2836</v>
      </c>
      <c r="U1160" s="349">
        <v>0</v>
      </c>
      <c r="V1160" s="350"/>
      <c r="W1160" s="350"/>
      <c r="X1160" s="350"/>
      <c r="Y1160" s="350"/>
      <c r="Z1160" s="351">
        <v>0</v>
      </c>
      <c r="AA1160" s="352">
        <v>0</v>
      </c>
      <c r="AB1160" s="353" t="s">
        <v>527</v>
      </c>
      <c r="AC1160" s="354"/>
      <c r="AD1160" s="354"/>
      <c r="AE1160" s="354"/>
      <c r="AF1160" s="354"/>
      <c r="AG1160" s="355">
        <v>0</v>
      </c>
      <c r="AH1160" s="167">
        <v>1052</v>
      </c>
      <c r="AI1160" s="373">
        <v>0</v>
      </c>
      <c r="AJ1160" s="357"/>
      <c r="AK1160" s="357"/>
      <c r="AL1160" s="357"/>
      <c r="AM1160" s="357"/>
      <c r="AN1160" s="358">
        <v>0</v>
      </c>
      <c r="AO1160" s="359">
        <v>0</v>
      </c>
      <c r="AP1160" s="360" t="s">
        <v>527</v>
      </c>
      <c r="AQ1160" s="382">
        <v>0</v>
      </c>
      <c r="AR1160" s="382">
        <v>0</v>
      </c>
      <c r="AS1160" s="382"/>
      <c r="AT1160" s="382"/>
      <c r="AU1160" s="362">
        <v>0</v>
      </c>
      <c r="AV1160" s="363">
        <v>1311</v>
      </c>
      <c r="AW1160" s="364">
        <v>0</v>
      </c>
    </row>
    <row r="1161" spans="1:49" ht="14.25" customHeight="1" x14ac:dyDescent="0.2">
      <c r="A1161" s="153">
        <v>1160</v>
      </c>
      <c r="B1161" s="153" t="str">
        <f t="shared" si="17"/>
        <v>CO-CASMultipurpose Cash Assistance (MPC)</v>
      </c>
      <c r="C1161" s="343" t="s">
        <v>149</v>
      </c>
      <c r="D1161" s="344" t="s">
        <v>149</v>
      </c>
      <c r="E1161" s="344" t="s">
        <v>176</v>
      </c>
      <c r="F1161" s="344" t="s">
        <v>177</v>
      </c>
      <c r="G1161" s="344" t="s">
        <v>503</v>
      </c>
      <c r="H1161" s="212">
        <v>271</v>
      </c>
      <c r="I1161" s="212">
        <v>296</v>
      </c>
      <c r="J1161" s="212">
        <v>535</v>
      </c>
      <c r="K1161" s="212">
        <v>648</v>
      </c>
      <c r="L1161" s="346">
        <v>1750</v>
      </c>
      <c r="M1161" s="346">
        <v>19492</v>
      </c>
      <c r="N1161" s="236">
        <v>8.9780422737533352E-2</v>
      </c>
      <c r="O1161" s="347">
        <v>220</v>
      </c>
      <c r="P1161" s="347">
        <v>240</v>
      </c>
      <c r="Q1161" s="347">
        <v>434</v>
      </c>
      <c r="R1161" s="347">
        <v>526</v>
      </c>
      <c r="S1161" s="348">
        <v>1420</v>
      </c>
      <c r="T1161" s="157">
        <v>12874</v>
      </c>
      <c r="U1161" s="349">
        <v>0.11029982911294081</v>
      </c>
      <c r="V1161" s="350"/>
      <c r="W1161" s="350"/>
      <c r="X1161" s="350"/>
      <c r="Y1161" s="350"/>
      <c r="Z1161" s="351">
        <v>0</v>
      </c>
      <c r="AA1161" s="352">
        <v>0</v>
      </c>
      <c r="AB1161" s="353" t="s">
        <v>527</v>
      </c>
      <c r="AC1161" s="354">
        <v>34</v>
      </c>
      <c r="AD1161" s="354">
        <v>37</v>
      </c>
      <c r="AE1161" s="354">
        <v>67</v>
      </c>
      <c r="AF1161" s="354">
        <v>81</v>
      </c>
      <c r="AG1161" s="355">
        <v>219</v>
      </c>
      <c r="AH1161" s="167">
        <v>4566</v>
      </c>
      <c r="AI1161" s="373">
        <v>4.7963206307490146E-2</v>
      </c>
      <c r="AJ1161" s="357"/>
      <c r="AK1161" s="357"/>
      <c r="AL1161" s="357"/>
      <c r="AM1161" s="357"/>
      <c r="AN1161" s="358">
        <v>0</v>
      </c>
      <c r="AO1161" s="359">
        <v>0</v>
      </c>
      <c r="AP1161" s="360" t="s">
        <v>527</v>
      </c>
      <c r="AQ1161" s="382">
        <v>17</v>
      </c>
      <c r="AR1161" s="382">
        <v>19</v>
      </c>
      <c r="AS1161" s="382">
        <v>34</v>
      </c>
      <c r="AT1161" s="382">
        <v>41</v>
      </c>
      <c r="AU1161" s="362">
        <v>111</v>
      </c>
      <c r="AV1161" s="363">
        <v>2052</v>
      </c>
      <c r="AW1161" s="364">
        <v>5.4093567251461985E-2</v>
      </c>
    </row>
    <row r="1162" spans="1:49" ht="14.25" customHeight="1" x14ac:dyDescent="0.2">
      <c r="A1162" s="153">
        <v>1161</v>
      </c>
      <c r="B1162" s="153" t="str">
        <f t="shared" si="17"/>
        <v>CO-CAUMultipurpose Cash Assistance (MPC)</v>
      </c>
      <c r="C1162" s="343" t="s">
        <v>149</v>
      </c>
      <c r="D1162" s="344" t="s">
        <v>149</v>
      </c>
      <c r="E1162" s="344" t="s">
        <v>190</v>
      </c>
      <c r="F1162" s="344" t="s">
        <v>191</v>
      </c>
      <c r="G1162" s="344" t="s">
        <v>503</v>
      </c>
      <c r="H1162" s="212">
        <v>0</v>
      </c>
      <c r="I1162" s="212">
        <v>0</v>
      </c>
      <c r="J1162" s="212">
        <v>175</v>
      </c>
      <c r="K1162" s="212">
        <v>41</v>
      </c>
      <c r="L1162" s="346">
        <v>216</v>
      </c>
      <c r="M1162" s="346">
        <v>36204</v>
      </c>
      <c r="N1162" s="236">
        <v>5.9661915810407693E-3</v>
      </c>
      <c r="O1162" s="347">
        <v>0</v>
      </c>
      <c r="P1162" s="347">
        <v>0</v>
      </c>
      <c r="Q1162" s="347">
        <v>142</v>
      </c>
      <c r="R1162" s="347">
        <v>33</v>
      </c>
      <c r="S1162" s="348">
        <v>175</v>
      </c>
      <c r="T1162" s="157">
        <v>26184</v>
      </c>
      <c r="U1162" s="349">
        <v>6.6834708218759548E-3</v>
      </c>
      <c r="V1162" s="350"/>
      <c r="W1162" s="350"/>
      <c r="X1162" s="350"/>
      <c r="Y1162" s="350"/>
      <c r="Z1162" s="351">
        <v>0</v>
      </c>
      <c r="AA1162" s="352">
        <v>0</v>
      </c>
      <c r="AB1162" s="353" t="s">
        <v>527</v>
      </c>
      <c r="AC1162" s="354">
        <v>0</v>
      </c>
      <c r="AD1162" s="354">
        <v>0</v>
      </c>
      <c r="AE1162" s="354">
        <v>22</v>
      </c>
      <c r="AF1162" s="354">
        <v>5</v>
      </c>
      <c r="AG1162" s="355">
        <v>27</v>
      </c>
      <c r="AH1162" s="167">
        <v>8499</v>
      </c>
      <c r="AI1162" s="373">
        <v>3.1768443346276033E-3</v>
      </c>
      <c r="AJ1162" s="357"/>
      <c r="AK1162" s="357"/>
      <c r="AL1162" s="357"/>
      <c r="AM1162" s="357"/>
      <c r="AN1162" s="358">
        <v>0</v>
      </c>
      <c r="AO1162" s="359">
        <v>0</v>
      </c>
      <c r="AP1162" s="360" t="s">
        <v>527</v>
      </c>
      <c r="AQ1162" s="382">
        <v>0</v>
      </c>
      <c r="AR1162" s="382">
        <v>0</v>
      </c>
      <c r="AS1162" s="382">
        <v>11</v>
      </c>
      <c r="AT1162" s="382">
        <v>3</v>
      </c>
      <c r="AU1162" s="362">
        <v>14</v>
      </c>
      <c r="AV1162" s="363">
        <v>1521</v>
      </c>
      <c r="AW1162" s="364">
        <v>9.204470742932281E-3</v>
      </c>
    </row>
    <row r="1163" spans="1:49" ht="14.25" customHeight="1" x14ac:dyDescent="0.2">
      <c r="A1163" s="153">
        <v>1162</v>
      </c>
      <c r="B1163" s="153" t="str">
        <f t="shared" si="17"/>
        <v>CO-CESMultipurpose Cash Assistance (MPC)</v>
      </c>
      <c r="C1163" s="343" t="s">
        <v>149</v>
      </c>
      <c r="D1163" s="344" t="s">
        <v>149</v>
      </c>
      <c r="E1163" s="344" t="s">
        <v>170</v>
      </c>
      <c r="F1163" s="344" t="s">
        <v>171</v>
      </c>
      <c r="G1163" s="344" t="s">
        <v>503</v>
      </c>
      <c r="H1163" s="212">
        <v>69</v>
      </c>
      <c r="I1163" s="212">
        <v>65</v>
      </c>
      <c r="J1163" s="212">
        <v>375</v>
      </c>
      <c r="K1163" s="212">
        <v>189</v>
      </c>
      <c r="L1163" s="346">
        <v>698</v>
      </c>
      <c r="M1163" s="346">
        <v>131619</v>
      </c>
      <c r="N1163" s="236">
        <v>5.3031857102697937E-3</v>
      </c>
      <c r="O1163" s="347">
        <v>55</v>
      </c>
      <c r="P1163" s="347">
        <v>52</v>
      </c>
      <c r="Q1163" s="347">
        <v>304</v>
      </c>
      <c r="R1163" s="347">
        <v>153</v>
      </c>
      <c r="S1163" s="348">
        <v>564</v>
      </c>
      <c r="T1163" s="157">
        <v>83133</v>
      </c>
      <c r="U1163" s="349">
        <v>6.7843094799898956E-3</v>
      </c>
      <c r="V1163" s="350"/>
      <c r="W1163" s="350"/>
      <c r="X1163" s="350"/>
      <c r="Y1163" s="350"/>
      <c r="Z1163" s="351">
        <v>0</v>
      </c>
      <c r="AA1163" s="352">
        <v>0</v>
      </c>
      <c r="AB1163" s="353" t="s">
        <v>527</v>
      </c>
      <c r="AC1163" s="354">
        <v>9</v>
      </c>
      <c r="AD1163" s="354">
        <v>8</v>
      </c>
      <c r="AE1163" s="354">
        <v>47</v>
      </c>
      <c r="AF1163" s="354">
        <v>24</v>
      </c>
      <c r="AG1163" s="355">
        <v>88</v>
      </c>
      <c r="AH1163" s="167">
        <v>28028</v>
      </c>
      <c r="AI1163" s="373">
        <v>3.1397174254317113E-3</v>
      </c>
      <c r="AJ1163" s="357"/>
      <c r="AK1163" s="357"/>
      <c r="AL1163" s="357"/>
      <c r="AM1163" s="357"/>
      <c r="AN1163" s="358">
        <v>0</v>
      </c>
      <c r="AO1163" s="359">
        <v>0</v>
      </c>
      <c r="AP1163" s="360" t="s">
        <v>527</v>
      </c>
      <c r="AQ1163" s="382">
        <v>5</v>
      </c>
      <c r="AR1163" s="382">
        <v>5</v>
      </c>
      <c r="AS1163" s="382">
        <v>24</v>
      </c>
      <c r="AT1163" s="382">
        <v>12</v>
      </c>
      <c r="AU1163" s="362">
        <v>46</v>
      </c>
      <c r="AV1163" s="363">
        <v>20458</v>
      </c>
      <c r="AW1163" s="364">
        <v>2.2485091406784633E-3</v>
      </c>
    </row>
    <row r="1164" spans="1:49" ht="14.25" customHeight="1" x14ac:dyDescent="0.2">
      <c r="A1164" s="153">
        <v>1163</v>
      </c>
      <c r="B1164" s="153" t="str">
        <f t="shared" si="17"/>
        <v>CO-CHOMultipurpose Cash Assistance (MPC)</v>
      </c>
      <c r="C1164" s="343" t="s">
        <v>149</v>
      </c>
      <c r="D1164" s="344" t="s">
        <v>149</v>
      </c>
      <c r="E1164" s="344" t="s">
        <v>205</v>
      </c>
      <c r="F1164" s="344" t="s">
        <v>206</v>
      </c>
      <c r="G1164" s="344" t="s">
        <v>503</v>
      </c>
      <c r="H1164" s="212">
        <v>114</v>
      </c>
      <c r="I1164" s="212">
        <v>40</v>
      </c>
      <c r="J1164" s="212">
        <v>381</v>
      </c>
      <c r="K1164" s="212">
        <v>110</v>
      </c>
      <c r="L1164" s="346">
        <v>645</v>
      </c>
      <c r="M1164" s="346">
        <v>7243</v>
      </c>
      <c r="N1164" s="236">
        <v>8.9051497998067095E-2</v>
      </c>
      <c r="O1164" s="347">
        <v>93</v>
      </c>
      <c r="P1164" s="347">
        <v>35</v>
      </c>
      <c r="Q1164" s="347">
        <v>309</v>
      </c>
      <c r="R1164" s="347">
        <v>89</v>
      </c>
      <c r="S1164" s="348">
        <v>526</v>
      </c>
      <c r="T1164" s="157">
        <v>4801</v>
      </c>
      <c r="U1164" s="349">
        <v>0.10956050822745261</v>
      </c>
      <c r="V1164" s="350"/>
      <c r="W1164" s="350"/>
      <c r="X1164" s="350"/>
      <c r="Y1164" s="350"/>
      <c r="Z1164" s="351">
        <v>0</v>
      </c>
      <c r="AA1164" s="352">
        <v>0</v>
      </c>
      <c r="AB1164" s="353" t="s">
        <v>527</v>
      </c>
      <c r="AC1164" s="354">
        <v>14</v>
      </c>
      <c r="AD1164" s="354">
        <v>5</v>
      </c>
      <c r="AE1164" s="354">
        <v>48</v>
      </c>
      <c r="AF1164" s="354">
        <v>14</v>
      </c>
      <c r="AG1164" s="355">
        <v>81</v>
      </c>
      <c r="AH1164" s="167">
        <v>1743</v>
      </c>
      <c r="AI1164" s="373">
        <v>4.6471600688468159E-2</v>
      </c>
      <c r="AJ1164" s="357"/>
      <c r="AK1164" s="357"/>
      <c r="AL1164" s="357"/>
      <c r="AM1164" s="357"/>
      <c r="AN1164" s="358">
        <v>0</v>
      </c>
      <c r="AO1164" s="359">
        <v>0</v>
      </c>
      <c r="AP1164" s="360" t="s">
        <v>527</v>
      </c>
      <c r="AQ1164" s="382">
        <v>7</v>
      </c>
      <c r="AR1164" s="382">
        <v>0</v>
      </c>
      <c r="AS1164" s="382">
        <v>24</v>
      </c>
      <c r="AT1164" s="382">
        <v>7</v>
      </c>
      <c r="AU1164" s="362">
        <v>38</v>
      </c>
      <c r="AV1164" s="363">
        <v>699</v>
      </c>
      <c r="AW1164" s="364">
        <v>5.4363376251788269E-2</v>
      </c>
    </row>
    <row r="1165" spans="1:49" ht="14.25" customHeight="1" x14ac:dyDescent="0.2">
      <c r="A1165" s="153">
        <v>1164</v>
      </c>
      <c r="B1165" s="153" t="str">
        <f t="shared" si="17"/>
        <v>CO-CORMultipurpose Cash Assistance (MPC)</v>
      </c>
      <c r="C1165" s="343" t="s">
        <v>149</v>
      </c>
      <c r="D1165" s="344" t="s">
        <v>149</v>
      </c>
      <c r="E1165" s="344" t="s">
        <v>184</v>
      </c>
      <c r="F1165" s="344" t="s">
        <v>185</v>
      </c>
      <c r="G1165" s="344" t="s">
        <v>503</v>
      </c>
      <c r="H1165" s="212">
        <v>0</v>
      </c>
      <c r="I1165" s="212">
        <v>0</v>
      </c>
      <c r="J1165" s="212">
        <v>0</v>
      </c>
      <c r="K1165" s="212">
        <v>0</v>
      </c>
      <c r="L1165" s="346">
        <v>0</v>
      </c>
      <c r="M1165" s="346">
        <v>47722</v>
      </c>
      <c r="N1165" s="236">
        <v>0</v>
      </c>
      <c r="O1165" s="347"/>
      <c r="P1165" s="347"/>
      <c r="Q1165" s="347"/>
      <c r="R1165" s="347"/>
      <c r="S1165" s="348">
        <v>0</v>
      </c>
      <c r="T1165" s="157">
        <v>21819</v>
      </c>
      <c r="U1165" s="349">
        <v>0</v>
      </c>
      <c r="V1165" s="350"/>
      <c r="W1165" s="350"/>
      <c r="X1165" s="350"/>
      <c r="Y1165" s="350"/>
      <c r="Z1165" s="351">
        <v>0</v>
      </c>
      <c r="AA1165" s="352">
        <v>0</v>
      </c>
      <c r="AB1165" s="353" t="s">
        <v>527</v>
      </c>
      <c r="AC1165" s="354"/>
      <c r="AD1165" s="354"/>
      <c r="AE1165" s="354"/>
      <c r="AF1165" s="354"/>
      <c r="AG1165" s="355">
        <v>0</v>
      </c>
      <c r="AH1165" s="167">
        <v>8922</v>
      </c>
      <c r="AI1165" s="373">
        <v>0</v>
      </c>
      <c r="AJ1165" s="357"/>
      <c r="AK1165" s="357"/>
      <c r="AL1165" s="357"/>
      <c r="AM1165" s="357"/>
      <c r="AN1165" s="358">
        <v>0</v>
      </c>
      <c r="AO1165" s="359">
        <v>0</v>
      </c>
      <c r="AP1165" s="360" t="s">
        <v>527</v>
      </c>
      <c r="AQ1165" s="382"/>
      <c r="AR1165" s="382"/>
      <c r="AS1165" s="382"/>
      <c r="AT1165" s="382"/>
      <c r="AU1165" s="362">
        <v>0</v>
      </c>
      <c r="AV1165" s="363">
        <v>16981</v>
      </c>
      <c r="AW1165" s="364">
        <v>0</v>
      </c>
    </row>
    <row r="1166" spans="1:49" ht="14.25" customHeight="1" x14ac:dyDescent="0.2">
      <c r="A1166" s="153">
        <v>1165</v>
      </c>
      <c r="B1166" s="153" t="str">
        <f t="shared" si="17"/>
        <v>CO-CUNMultipurpose Cash Assistance (MPC)</v>
      </c>
      <c r="C1166" s="343" t="s">
        <v>149</v>
      </c>
      <c r="D1166" s="344" t="s">
        <v>149</v>
      </c>
      <c r="E1166" s="344" t="s">
        <v>162</v>
      </c>
      <c r="F1166" s="344" t="s">
        <v>163</v>
      </c>
      <c r="G1166" s="344" t="s">
        <v>503</v>
      </c>
      <c r="H1166" s="212">
        <v>573</v>
      </c>
      <c r="I1166" s="212">
        <v>570</v>
      </c>
      <c r="J1166" s="212">
        <v>3823</v>
      </c>
      <c r="K1166" s="212">
        <v>3390</v>
      </c>
      <c r="L1166" s="346">
        <v>8356</v>
      </c>
      <c r="M1166" s="346">
        <v>243949</v>
      </c>
      <c r="N1166" s="236">
        <v>3.4253061090637797E-2</v>
      </c>
      <c r="O1166" s="347">
        <v>465</v>
      </c>
      <c r="P1166" s="347">
        <v>462</v>
      </c>
      <c r="Q1166" s="347">
        <v>3100</v>
      </c>
      <c r="R1166" s="347">
        <v>2749</v>
      </c>
      <c r="S1166" s="348">
        <v>6776</v>
      </c>
      <c r="T1166" s="157">
        <v>160595</v>
      </c>
      <c r="U1166" s="349">
        <v>4.2193094430088111E-2</v>
      </c>
      <c r="V1166" s="350"/>
      <c r="W1166" s="350"/>
      <c r="X1166" s="350"/>
      <c r="Y1166" s="350"/>
      <c r="Z1166" s="351">
        <v>0</v>
      </c>
      <c r="AA1166" s="352">
        <v>0</v>
      </c>
      <c r="AB1166" s="353" t="s">
        <v>527</v>
      </c>
      <c r="AC1166" s="354">
        <v>72</v>
      </c>
      <c r="AD1166" s="354">
        <v>72</v>
      </c>
      <c r="AE1166" s="354">
        <v>480</v>
      </c>
      <c r="AF1166" s="354">
        <v>426</v>
      </c>
      <c r="AG1166" s="355">
        <v>1050</v>
      </c>
      <c r="AH1166" s="167">
        <v>63551</v>
      </c>
      <c r="AI1166" s="373">
        <v>1.6522163301914996E-2</v>
      </c>
      <c r="AJ1166" s="357"/>
      <c r="AK1166" s="357"/>
      <c r="AL1166" s="357"/>
      <c r="AM1166" s="357"/>
      <c r="AN1166" s="358">
        <v>0</v>
      </c>
      <c r="AO1166" s="359">
        <v>0</v>
      </c>
      <c r="AP1166" s="360" t="s">
        <v>527</v>
      </c>
      <c r="AQ1166" s="382">
        <v>36</v>
      </c>
      <c r="AR1166" s="382">
        <v>36</v>
      </c>
      <c r="AS1166" s="382">
        <v>243</v>
      </c>
      <c r="AT1166" s="382">
        <v>215</v>
      </c>
      <c r="AU1166" s="362">
        <v>530</v>
      </c>
      <c r="AV1166" s="363">
        <v>19803</v>
      </c>
      <c r="AW1166" s="364">
        <v>2.6763621673483815E-2</v>
      </c>
    </row>
    <row r="1167" spans="1:49" ht="14.25" customHeight="1" x14ac:dyDescent="0.2">
      <c r="A1167" s="153">
        <v>1166</v>
      </c>
      <c r="B1167" s="153" t="str">
        <f t="shared" si="17"/>
        <v>CO-GUAMultipurpose Cash Assistance (MPC)</v>
      </c>
      <c r="C1167" s="343" t="s">
        <v>149</v>
      </c>
      <c r="D1167" s="344" t="s">
        <v>149</v>
      </c>
      <c r="E1167" s="344" t="s">
        <v>196</v>
      </c>
      <c r="F1167" s="344" t="s">
        <v>197</v>
      </c>
      <c r="G1167" s="344" t="s">
        <v>503</v>
      </c>
      <c r="H1167" s="212">
        <v>17</v>
      </c>
      <c r="I1167" s="212">
        <v>0</v>
      </c>
      <c r="J1167" s="212">
        <v>58</v>
      </c>
      <c r="K1167" s="212">
        <v>0</v>
      </c>
      <c r="L1167" s="346">
        <v>75</v>
      </c>
      <c r="M1167" s="346">
        <v>4878</v>
      </c>
      <c r="N1167" s="236">
        <v>1.5375153751537515E-2</v>
      </c>
      <c r="O1167" s="347">
        <v>13</v>
      </c>
      <c r="P1167" s="347">
        <v>0</v>
      </c>
      <c r="Q1167" s="347">
        <v>46</v>
      </c>
      <c r="R1167" s="347">
        <v>0</v>
      </c>
      <c r="S1167" s="348">
        <v>59</v>
      </c>
      <c r="T1167" s="157">
        <v>3492</v>
      </c>
      <c r="U1167" s="349">
        <v>1.6895761741122565E-2</v>
      </c>
      <c r="V1167" s="350"/>
      <c r="W1167" s="350"/>
      <c r="X1167" s="350"/>
      <c r="Y1167" s="350"/>
      <c r="Z1167" s="351">
        <v>0</v>
      </c>
      <c r="AA1167" s="352">
        <v>0</v>
      </c>
      <c r="AB1167" s="353" t="s">
        <v>527</v>
      </c>
      <c r="AC1167" s="354">
        <v>2</v>
      </c>
      <c r="AD1167" s="354">
        <v>0</v>
      </c>
      <c r="AE1167" s="354">
        <v>7</v>
      </c>
      <c r="AF1167" s="354">
        <v>0</v>
      </c>
      <c r="AG1167" s="355">
        <v>9</v>
      </c>
      <c r="AH1167" s="167">
        <v>1034</v>
      </c>
      <c r="AI1167" s="373">
        <v>8.7040618955512572E-3</v>
      </c>
      <c r="AJ1167" s="357"/>
      <c r="AK1167" s="357"/>
      <c r="AL1167" s="357"/>
      <c r="AM1167" s="357"/>
      <c r="AN1167" s="358">
        <v>0</v>
      </c>
      <c r="AO1167" s="359">
        <v>0</v>
      </c>
      <c r="AP1167" s="360" t="s">
        <v>527</v>
      </c>
      <c r="AQ1167" s="382">
        <v>2</v>
      </c>
      <c r="AR1167" s="382">
        <v>0</v>
      </c>
      <c r="AS1167" s="382">
        <v>5</v>
      </c>
      <c r="AT1167" s="382">
        <v>0</v>
      </c>
      <c r="AU1167" s="362">
        <v>7</v>
      </c>
      <c r="AV1167" s="363">
        <v>352</v>
      </c>
      <c r="AW1167" s="364">
        <v>1.9886363636363636E-2</v>
      </c>
    </row>
    <row r="1168" spans="1:49" ht="14.25" customHeight="1" x14ac:dyDescent="0.2">
      <c r="A1168" s="153">
        <v>1167</v>
      </c>
      <c r="B1168" s="153" t="str">
        <f t="shared" si="17"/>
        <v>CO-GUVMultipurpose Cash Assistance (MPC)</v>
      </c>
      <c r="C1168" s="343" t="s">
        <v>149</v>
      </c>
      <c r="D1168" s="344" t="s">
        <v>149</v>
      </c>
      <c r="E1168" s="344" t="s">
        <v>209</v>
      </c>
      <c r="F1168" s="344" t="s">
        <v>210</v>
      </c>
      <c r="G1168" s="344" t="s">
        <v>503</v>
      </c>
      <c r="H1168" s="212">
        <v>0</v>
      </c>
      <c r="I1168" s="212">
        <v>0</v>
      </c>
      <c r="J1168" s="212">
        <v>0</v>
      </c>
      <c r="K1168" s="212">
        <v>0</v>
      </c>
      <c r="L1168" s="346">
        <v>0</v>
      </c>
      <c r="M1168" s="346">
        <v>2625</v>
      </c>
      <c r="N1168" s="236">
        <v>0</v>
      </c>
      <c r="O1168" s="347"/>
      <c r="P1168" s="347"/>
      <c r="Q1168" s="347"/>
      <c r="R1168" s="347"/>
      <c r="S1168" s="348">
        <v>0</v>
      </c>
      <c r="T1168" s="157">
        <v>1745</v>
      </c>
      <c r="U1168" s="349">
        <v>0</v>
      </c>
      <c r="V1168" s="350"/>
      <c r="W1168" s="350"/>
      <c r="X1168" s="350"/>
      <c r="Y1168" s="350"/>
      <c r="Z1168" s="351">
        <v>0</v>
      </c>
      <c r="AA1168" s="352">
        <v>0</v>
      </c>
      <c r="AB1168" s="353" t="s">
        <v>527</v>
      </c>
      <c r="AC1168" s="354"/>
      <c r="AD1168" s="354"/>
      <c r="AE1168" s="354"/>
      <c r="AF1168" s="354"/>
      <c r="AG1168" s="355">
        <v>0</v>
      </c>
      <c r="AH1168" s="167">
        <v>532</v>
      </c>
      <c r="AI1168" s="373">
        <v>0</v>
      </c>
      <c r="AJ1168" s="357"/>
      <c r="AK1168" s="357"/>
      <c r="AL1168" s="357"/>
      <c r="AM1168" s="357"/>
      <c r="AN1168" s="358">
        <v>0</v>
      </c>
      <c r="AO1168" s="359">
        <v>0</v>
      </c>
      <c r="AP1168" s="360" t="s">
        <v>527</v>
      </c>
      <c r="AQ1168" s="382"/>
      <c r="AR1168" s="382"/>
      <c r="AS1168" s="382"/>
      <c r="AT1168" s="382"/>
      <c r="AU1168" s="362">
        <v>0</v>
      </c>
      <c r="AV1168" s="363">
        <v>348</v>
      </c>
      <c r="AW1168" s="364">
        <v>0</v>
      </c>
    </row>
    <row r="1169" spans="1:49" ht="14.25" customHeight="1" x14ac:dyDescent="0.2">
      <c r="A1169" s="153">
        <v>1168</v>
      </c>
      <c r="B1169" s="153" t="str">
        <f t="shared" si="17"/>
        <v>CO-HUIMultipurpose Cash Assistance (MPC)</v>
      </c>
      <c r="C1169" s="343" t="s">
        <v>149</v>
      </c>
      <c r="D1169" s="344" t="s">
        <v>149</v>
      </c>
      <c r="E1169" s="344" t="s">
        <v>198</v>
      </c>
      <c r="F1169" s="344" t="s">
        <v>199</v>
      </c>
      <c r="G1169" s="344" t="s">
        <v>503</v>
      </c>
      <c r="H1169" s="212">
        <v>0</v>
      </c>
      <c r="I1169" s="212">
        <v>0</v>
      </c>
      <c r="J1169" s="212">
        <v>0</v>
      </c>
      <c r="K1169" s="212">
        <v>0</v>
      </c>
      <c r="L1169" s="346">
        <v>0</v>
      </c>
      <c r="M1169" s="346">
        <v>31607</v>
      </c>
      <c r="N1169" s="236">
        <v>0</v>
      </c>
      <c r="O1169" s="347"/>
      <c r="P1169" s="347"/>
      <c r="Q1169" s="347"/>
      <c r="R1169" s="347"/>
      <c r="S1169" s="348">
        <v>0</v>
      </c>
      <c r="T1169" s="157">
        <v>22693</v>
      </c>
      <c r="U1169" s="349">
        <v>0</v>
      </c>
      <c r="V1169" s="350"/>
      <c r="W1169" s="350"/>
      <c r="X1169" s="350"/>
      <c r="Y1169" s="350"/>
      <c r="Z1169" s="351">
        <v>0</v>
      </c>
      <c r="AA1169" s="352">
        <v>0</v>
      </c>
      <c r="AB1169" s="353" t="s">
        <v>527</v>
      </c>
      <c r="AC1169" s="354"/>
      <c r="AD1169" s="354"/>
      <c r="AE1169" s="354"/>
      <c r="AF1169" s="354"/>
      <c r="AG1169" s="355">
        <v>0</v>
      </c>
      <c r="AH1169" s="167">
        <v>7145</v>
      </c>
      <c r="AI1169" s="373">
        <v>0</v>
      </c>
      <c r="AJ1169" s="357"/>
      <c r="AK1169" s="357"/>
      <c r="AL1169" s="357"/>
      <c r="AM1169" s="357"/>
      <c r="AN1169" s="358">
        <v>0</v>
      </c>
      <c r="AO1169" s="359">
        <v>0</v>
      </c>
      <c r="AP1169" s="360" t="s">
        <v>527</v>
      </c>
      <c r="AQ1169" s="382"/>
      <c r="AR1169" s="382"/>
      <c r="AS1169" s="382"/>
      <c r="AT1169" s="382"/>
      <c r="AU1169" s="362">
        <v>0</v>
      </c>
      <c r="AV1169" s="363">
        <v>1769</v>
      </c>
      <c r="AW1169" s="364">
        <v>0</v>
      </c>
    </row>
    <row r="1170" spans="1:49" ht="14.25" customHeight="1" x14ac:dyDescent="0.2">
      <c r="A1170" s="153">
        <v>1169</v>
      </c>
      <c r="B1170" s="153" t="str">
        <f t="shared" si="17"/>
        <v>CO-LAGMultipurpose Cash Assistance (MPC)</v>
      </c>
      <c r="C1170" s="343" t="s">
        <v>149</v>
      </c>
      <c r="D1170" s="344" t="s">
        <v>149</v>
      </c>
      <c r="E1170" s="344" t="s">
        <v>158</v>
      </c>
      <c r="F1170" s="344" t="s">
        <v>159</v>
      </c>
      <c r="G1170" s="344" t="s">
        <v>503</v>
      </c>
      <c r="H1170" s="212">
        <v>2110</v>
      </c>
      <c r="I1170" s="212">
        <v>1951</v>
      </c>
      <c r="J1170" s="212">
        <v>3619</v>
      </c>
      <c r="K1170" s="212">
        <v>1554</v>
      </c>
      <c r="L1170" s="346">
        <v>9234</v>
      </c>
      <c r="M1170" s="346">
        <v>540349</v>
      </c>
      <c r="N1170" s="236">
        <v>1.7088955471371282E-2</v>
      </c>
      <c r="O1170" s="347">
        <v>1693</v>
      </c>
      <c r="P1170" s="347">
        <v>1565</v>
      </c>
      <c r="Q1170" s="347">
        <v>2904</v>
      </c>
      <c r="R1170" s="347">
        <v>1246</v>
      </c>
      <c r="S1170" s="348">
        <v>7408</v>
      </c>
      <c r="T1170" s="157">
        <v>103427</v>
      </c>
      <c r="U1170" s="349">
        <v>7.1625397623444553E-2</v>
      </c>
      <c r="V1170" s="350"/>
      <c r="W1170" s="350"/>
      <c r="X1170" s="350"/>
      <c r="Y1170" s="350"/>
      <c r="Z1170" s="351">
        <v>0</v>
      </c>
      <c r="AA1170" s="352">
        <v>0</v>
      </c>
      <c r="AB1170" s="353" t="s">
        <v>527</v>
      </c>
      <c r="AC1170" s="354">
        <v>262</v>
      </c>
      <c r="AD1170" s="354">
        <v>242</v>
      </c>
      <c r="AE1170" s="354">
        <v>450</v>
      </c>
      <c r="AF1170" s="354">
        <v>193</v>
      </c>
      <c r="AG1170" s="355">
        <v>1147</v>
      </c>
      <c r="AH1170" s="167">
        <v>33669</v>
      </c>
      <c r="AI1170" s="373">
        <v>3.4066945855237757E-2</v>
      </c>
      <c r="AJ1170" s="357">
        <v>22</v>
      </c>
      <c r="AK1170" s="357">
        <v>21</v>
      </c>
      <c r="AL1170" s="357">
        <v>38</v>
      </c>
      <c r="AM1170" s="357">
        <v>17</v>
      </c>
      <c r="AN1170" s="358">
        <v>98</v>
      </c>
      <c r="AO1170" s="359">
        <v>368046</v>
      </c>
      <c r="AP1170" s="360">
        <v>2.6627106394309409E-4</v>
      </c>
      <c r="AQ1170" s="382">
        <v>133</v>
      </c>
      <c r="AR1170" s="382">
        <v>123</v>
      </c>
      <c r="AS1170" s="382">
        <v>227</v>
      </c>
      <c r="AT1170" s="382">
        <v>98</v>
      </c>
      <c r="AU1170" s="362">
        <v>581</v>
      </c>
      <c r="AV1170" s="363">
        <v>35207</v>
      </c>
      <c r="AW1170" s="364">
        <v>1.6502400090891017E-2</v>
      </c>
    </row>
    <row r="1171" spans="1:49" ht="14.25" customHeight="1" x14ac:dyDescent="0.2">
      <c r="A1171" s="153">
        <v>1170</v>
      </c>
      <c r="B1171" s="153" t="str">
        <f t="shared" si="17"/>
        <v>CO-MAGMultipurpose Cash Assistance (MPC)</v>
      </c>
      <c r="C1171" s="343" t="s">
        <v>149</v>
      </c>
      <c r="D1171" s="344" t="s">
        <v>149</v>
      </c>
      <c r="E1171" s="344" t="s">
        <v>166</v>
      </c>
      <c r="F1171" s="344" t="s">
        <v>167</v>
      </c>
      <c r="G1171" s="344" t="s">
        <v>503</v>
      </c>
      <c r="H1171" s="212">
        <v>165</v>
      </c>
      <c r="I1171" s="212">
        <v>160</v>
      </c>
      <c r="J1171" s="212">
        <v>1177</v>
      </c>
      <c r="K1171" s="212">
        <v>420</v>
      </c>
      <c r="L1171" s="346">
        <v>1922</v>
      </c>
      <c r="M1171" s="346">
        <v>130379</v>
      </c>
      <c r="N1171" s="236">
        <v>1.4741637840449765E-2</v>
      </c>
      <c r="O1171" s="347">
        <v>134</v>
      </c>
      <c r="P1171" s="347">
        <v>130</v>
      </c>
      <c r="Q1171" s="347">
        <v>954</v>
      </c>
      <c r="R1171" s="347">
        <v>340</v>
      </c>
      <c r="S1171" s="348">
        <v>1558</v>
      </c>
      <c r="T1171" s="157">
        <v>84006</v>
      </c>
      <c r="U1171" s="349">
        <v>1.8546294312311026E-2</v>
      </c>
      <c r="V1171" s="350"/>
      <c r="W1171" s="350"/>
      <c r="X1171" s="350"/>
      <c r="Y1171" s="350"/>
      <c r="Z1171" s="351">
        <v>0</v>
      </c>
      <c r="AA1171" s="352">
        <v>0</v>
      </c>
      <c r="AB1171" s="353" t="s">
        <v>527</v>
      </c>
      <c r="AC1171" s="354">
        <v>21</v>
      </c>
      <c r="AD1171" s="354">
        <v>20</v>
      </c>
      <c r="AE1171" s="354">
        <v>148</v>
      </c>
      <c r="AF1171" s="354">
        <v>53</v>
      </c>
      <c r="AG1171" s="355">
        <v>242</v>
      </c>
      <c r="AH1171" s="167">
        <v>27507</v>
      </c>
      <c r="AI1171" s="373">
        <v>8.7977605700367174E-3</v>
      </c>
      <c r="AJ1171" s="357"/>
      <c r="AK1171" s="357"/>
      <c r="AL1171" s="357"/>
      <c r="AM1171" s="357"/>
      <c r="AN1171" s="358">
        <v>0</v>
      </c>
      <c r="AO1171" s="359">
        <v>0</v>
      </c>
      <c r="AP1171" s="360" t="s">
        <v>527</v>
      </c>
      <c r="AQ1171" s="382">
        <v>10</v>
      </c>
      <c r="AR1171" s="382">
        <v>10</v>
      </c>
      <c r="AS1171" s="382">
        <v>75</v>
      </c>
      <c r="AT1171" s="382">
        <v>27</v>
      </c>
      <c r="AU1171" s="362">
        <v>122</v>
      </c>
      <c r="AV1171" s="363">
        <v>18866</v>
      </c>
      <c r="AW1171" s="364">
        <v>6.4666595992791268E-3</v>
      </c>
    </row>
    <row r="1172" spans="1:49" ht="14.25" customHeight="1" x14ac:dyDescent="0.2">
      <c r="A1172" s="153">
        <v>1171</v>
      </c>
      <c r="B1172" s="153" t="str">
        <f t="shared" si="17"/>
        <v>CO-METMultipurpose Cash Assistance (MPC)</v>
      </c>
      <c r="C1172" s="343" t="s">
        <v>149</v>
      </c>
      <c r="D1172" s="344" t="s">
        <v>149</v>
      </c>
      <c r="E1172" s="344" t="s">
        <v>192</v>
      </c>
      <c r="F1172" s="344" t="s">
        <v>193</v>
      </c>
      <c r="G1172" s="344" t="s">
        <v>503</v>
      </c>
      <c r="H1172" s="212">
        <v>0</v>
      </c>
      <c r="I1172" s="212">
        <v>0</v>
      </c>
      <c r="J1172" s="212">
        <v>0</v>
      </c>
      <c r="K1172" s="212">
        <v>0</v>
      </c>
      <c r="L1172" s="346">
        <v>0</v>
      </c>
      <c r="M1172" s="346">
        <v>67023</v>
      </c>
      <c r="N1172" s="236">
        <v>0</v>
      </c>
      <c r="O1172" s="347"/>
      <c r="P1172" s="347"/>
      <c r="Q1172" s="347"/>
      <c r="R1172" s="347"/>
      <c r="S1172" s="348">
        <v>0</v>
      </c>
      <c r="T1172" s="157">
        <v>47349</v>
      </c>
      <c r="U1172" s="349">
        <v>0</v>
      </c>
      <c r="V1172" s="350"/>
      <c r="W1172" s="350"/>
      <c r="X1172" s="350"/>
      <c r="Y1172" s="350"/>
      <c r="Z1172" s="351">
        <v>0</v>
      </c>
      <c r="AA1172" s="352">
        <v>0</v>
      </c>
      <c r="AB1172" s="353" t="s">
        <v>527</v>
      </c>
      <c r="AC1172" s="354"/>
      <c r="AD1172" s="354"/>
      <c r="AE1172" s="354"/>
      <c r="AF1172" s="354"/>
      <c r="AG1172" s="355">
        <v>0</v>
      </c>
      <c r="AH1172" s="167">
        <v>16057</v>
      </c>
      <c r="AI1172" s="373">
        <v>0</v>
      </c>
      <c r="AJ1172" s="357"/>
      <c r="AK1172" s="357"/>
      <c r="AL1172" s="357"/>
      <c r="AM1172" s="357"/>
      <c r="AN1172" s="358">
        <v>0</v>
      </c>
      <c r="AO1172" s="359">
        <v>0</v>
      </c>
      <c r="AP1172" s="360" t="s">
        <v>527</v>
      </c>
      <c r="AQ1172" s="382"/>
      <c r="AR1172" s="382"/>
      <c r="AS1172" s="382"/>
      <c r="AT1172" s="382"/>
      <c r="AU1172" s="362">
        <v>0</v>
      </c>
      <c r="AV1172" s="363">
        <v>3617</v>
      </c>
      <c r="AW1172" s="364">
        <v>0</v>
      </c>
    </row>
    <row r="1173" spans="1:49" ht="14.25" customHeight="1" x14ac:dyDescent="0.2">
      <c r="A1173" s="153">
        <v>1172</v>
      </c>
      <c r="B1173" s="153" t="str">
        <f t="shared" si="17"/>
        <v>CO-NARMultipurpose Cash Assistance (MPC)</v>
      </c>
      <c r="C1173" s="343" t="s">
        <v>149</v>
      </c>
      <c r="D1173" s="344" t="s">
        <v>149</v>
      </c>
      <c r="E1173" s="344" t="s">
        <v>182</v>
      </c>
      <c r="F1173" s="344" t="s">
        <v>183</v>
      </c>
      <c r="G1173" s="344" t="s">
        <v>503</v>
      </c>
      <c r="H1173" s="212">
        <v>1309</v>
      </c>
      <c r="I1173" s="212">
        <v>1344</v>
      </c>
      <c r="J1173" s="212">
        <v>3112</v>
      </c>
      <c r="K1173" s="212">
        <v>2014</v>
      </c>
      <c r="L1173" s="346">
        <v>7779</v>
      </c>
      <c r="M1173" s="346">
        <v>22141</v>
      </c>
      <c r="N1173" s="236">
        <v>0.35133914457341586</v>
      </c>
      <c r="O1173" s="347">
        <v>1073</v>
      </c>
      <c r="P1173" s="347">
        <v>1090</v>
      </c>
      <c r="Q1173" s="347">
        <v>2523</v>
      </c>
      <c r="R1173" s="347">
        <v>1633</v>
      </c>
      <c r="S1173" s="348">
        <v>6319</v>
      </c>
      <c r="T1173" s="157">
        <v>15492</v>
      </c>
      <c r="U1173" s="349">
        <v>0.40788794216369739</v>
      </c>
      <c r="V1173" s="350"/>
      <c r="W1173" s="350"/>
      <c r="X1173" s="350"/>
      <c r="Y1173" s="350"/>
      <c r="Z1173" s="351">
        <v>0</v>
      </c>
      <c r="AA1173" s="352">
        <v>0</v>
      </c>
      <c r="AB1173" s="353" t="s">
        <v>527</v>
      </c>
      <c r="AC1173" s="354">
        <v>166</v>
      </c>
      <c r="AD1173" s="354">
        <v>169</v>
      </c>
      <c r="AE1173" s="354">
        <v>391</v>
      </c>
      <c r="AF1173" s="354">
        <v>253</v>
      </c>
      <c r="AG1173" s="355">
        <v>979</v>
      </c>
      <c r="AH1173" s="167">
        <v>5055</v>
      </c>
      <c r="AI1173" s="373">
        <v>0.1936696340257171</v>
      </c>
      <c r="AJ1173" s="357"/>
      <c r="AK1173" s="357"/>
      <c r="AL1173" s="357"/>
      <c r="AM1173" s="357"/>
      <c r="AN1173" s="358">
        <v>0</v>
      </c>
      <c r="AO1173" s="359">
        <v>0</v>
      </c>
      <c r="AP1173" s="360" t="s">
        <v>527</v>
      </c>
      <c r="AQ1173" s="382">
        <v>70</v>
      </c>
      <c r="AR1173" s="382">
        <v>85</v>
      </c>
      <c r="AS1173" s="382">
        <v>198</v>
      </c>
      <c r="AT1173" s="382">
        <v>128</v>
      </c>
      <c r="AU1173" s="362">
        <v>481</v>
      </c>
      <c r="AV1173" s="363">
        <v>1594</v>
      </c>
      <c r="AW1173" s="364">
        <v>0.30175658720200754</v>
      </c>
    </row>
    <row r="1174" spans="1:49" ht="14.25" customHeight="1" x14ac:dyDescent="0.2">
      <c r="A1174" s="153">
        <v>1173</v>
      </c>
      <c r="B1174" s="153" t="str">
        <f t="shared" si="17"/>
        <v>CO-NSAMultipurpose Cash Assistance (MPC)</v>
      </c>
      <c r="C1174" s="343" t="s">
        <v>149</v>
      </c>
      <c r="D1174" s="344" t="s">
        <v>149</v>
      </c>
      <c r="E1174" s="344" t="s">
        <v>152</v>
      </c>
      <c r="F1174" s="344" t="s">
        <v>434</v>
      </c>
      <c r="G1174" s="344" t="s">
        <v>503</v>
      </c>
      <c r="H1174" s="212">
        <v>7498</v>
      </c>
      <c r="I1174" s="212">
        <v>5777</v>
      </c>
      <c r="J1174" s="212">
        <v>12814</v>
      </c>
      <c r="K1174" s="212">
        <v>6953</v>
      </c>
      <c r="L1174" s="346">
        <v>33042</v>
      </c>
      <c r="M1174" s="346">
        <v>906871</v>
      </c>
      <c r="N1174" s="236">
        <v>3.6435171044172765E-2</v>
      </c>
      <c r="O1174" s="347">
        <v>6015</v>
      </c>
      <c r="P1174" s="347">
        <v>4635</v>
      </c>
      <c r="Q1174" s="347">
        <v>10280</v>
      </c>
      <c r="R1174" s="347">
        <v>5578</v>
      </c>
      <c r="S1174" s="348">
        <v>26508</v>
      </c>
      <c r="T1174" s="157">
        <v>215145</v>
      </c>
      <c r="U1174" s="349">
        <v>0.12320992818796625</v>
      </c>
      <c r="V1174" s="350"/>
      <c r="W1174" s="350"/>
      <c r="X1174" s="350"/>
      <c r="Y1174" s="350"/>
      <c r="Z1174" s="351">
        <v>0</v>
      </c>
      <c r="AA1174" s="352">
        <v>0</v>
      </c>
      <c r="AB1174" s="353" t="s">
        <v>527</v>
      </c>
      <c r="AC1174" s="354">
        <v>932</v>
      </c>
      <c r="AD1174" s="354">
        <v>718</v>
      </c>
      <c r="AE1174" s="354">
        <v>1593</v>
      </c>
      <c r="AF1174" s="354">
        <v>864</v>
      </c>
      <c r="AG1174" s="355">
        <v>4107</v>
      </c>
      <c r="AH1174" s="167">
        <v>76235</v>
      </c>
      <c r="AI1174" s="373">
        <v>5.3872893028136686E-2</v>
      </c>
      <c r="AJ1174" s="357">
        <v>80</v>
      </c>
      <c r="AK1174" s="357">
        <v>61</v>
      </c>
      <c r="AL1174" s="357">
        <v>136</v>
      </c>
      <c r="AM1174" s="357">
        <v>74</v>
      </c>
      <c r="AN1174" s="358">
        <v>351</v>
      </c>
      <c r="AO1174" s="359">
        <v>544122</v>
      </c>
      <c r="AP1174" s="360">
        <v>6.4507592047371727E-4</v>
      </c>
      <c r="AQ1174" s="382">
        <v>471</v>
      </c>
      <c r="AR1174" s="382">
        <v>363</v>
      </c>
      <c r="AS1174" s="382">
        <v>805</v>
      </c>
      <c r="AT1174" s="382">
        <v>437</v>
      </c>
      <c r="AU1174" s="362">
        <v>2076</v>
      </c>
      <c r="AV1174" s="363">
        <v>71369</v>
      </c>
      <c r="AW1174" s="364">
        <v>2.9088259608513502E-2</v>
      </c>
    </row>
    <row r="1175" spans="1:49" ht="14.25" customHeight="1" x14ac:dyDescent="0.2">
      <c r="A1175" s="153">
        <v>1174</v>
      </c>
      <c r="B1175" s="153" t="str">
        <f t="shared" si="17"/>
        <v>CO-PUTMultipurpose Cash Assistance (MPC)</v>
      </c>
      <c r="C1175" s="343" t="s">
        <v>149</v>
      </c>
      <c r="D1175" s="344" t="s">
        <v>149</v>
      </c>
      <c r="E1175" s="344" t="s">
        <v>202</v>
      </c>
      <c r="F1175" s="344" t="s">
        <v>203</v>
      </c>
      <c r="G1175" s="344" t="s">
        <v>503</v>
      </c>
      <c r="H1175" s="212">
        <v>56</v>
      </c>
      <c r="I1175" s="212">
        <v>49</v>
      </c>
      <c r="J1175" s="212">
        <v>105</v>
      </c>
      <c r="K1175" s="212">
        <v>93</v>
      </c>
      <c r="L1175" s="346">
        <v>303</v>
      </c>
      <c r="M1175" s="346">
        <v>5295</v>
      </c>
      <c r="N1175" s="236">
        <v>5.7223796033994336E-2</v>
      </c>
      <c r="O1175" s="347">
        <v>45</v>
      </c>
      <c r="P1175" s="347">
        <v>40</v>
      </c>
      <c r="Q1175" s="347">
        <v>85</v>
      </c>
      <c r="R1175" s="347">
        <v>75</v>
      </c>
      <c r="S1175" s="348">
        <v>245</v>
      </c>
      <c r="T1175" s="157">
        <v>2181</v>
      </c>
      <c r="U1175" s="349">
        <v>0.11233379183860615</v>
      </c>
      <c r="V1175" s="350"/>
      <c r="W1175" s="350"/>
      <c r="X1175" s="350"/>
      <c r="Y1175" s="350"/>
      <c r="Z1175" s="351">
        <v>0</v>
      </c>
      <c r="AA1175" s="352">
        <v>0</v>
      </c>
      <c r="AB1175" s="353" t="s">
        <v>527</v>
      </c>
      <c r="AC1175" s="354">
        <v>7</v>
      </c>
      <c r="AD1175" s="354">
        <v>6</v>
      </c>
      <c r="AE1175" s="354">
        <v>13</v>
      </c>
      <c r="AF1175" s="354">
        <v>12</v>
      </c>
      <c r="AG1175" s="355">
        <v>38</v>
      </c>
      <c r="AH1175" s="167">
        <v>658</v>
      </c>
      <c r="AI1175" s="373">
        <v>5.7750759878419454E-2</v>
      </c>
      <c r="AJ1175" s="357"/>
      <c r="AK1175" s="357"/>
      <c r="AL1175" s="357"/>
      <c r="AM1175" s="357"/>
      <c r="AN1175" s="358">
        <v>0</v>
      </c>
      <c r="AO1175" s="359">
        <v>0</v>
      </c>
      <c r="AP1175" s="360" t="s">
        <v>527</v>
      </c>
      <c r="AQ1175" s="382">
        <v>4</v>
      </c>
      <c r="AR1175" s="382">
        <v>3</v>
      </c>
      <c r="AS1175" s="382">
        <v>7</v>
      </c>
      <c r="AT1175" s="382">
        <v>6</v>
      </c>
      <c r="AU1175" s="362">
        <v>20</v>
      </c>
      <c r="AV1175" s="363">
        <v>2456</v>
      </c>
      <c r="AW1175" s="364">
        <v>8.1433224755700327E-3</v>
      </c>
    </row>
    <row r="1176" spans="1:49" ht="14.25" customHeight="1" x14ac:dyDescent="0.2">
      <c r="A1176" s="153">
        <v>1175</v>
      </c>
      <c r="B1176" s="153" t="str">
        <f t="shared" si="17"/>
        <v>CO-QUIMultipurpose Cash Assistance (MPC)</v>
      </c>
      <c r="C1176" s="343" t="s">
        <v>149</v>
      </c>
      <c r="D1176" s="344" t="s">
        <v>149</v>
      </c>
      <c r="E1176" s="344" t="s">
        <v>188</v>
      </c>
      <c r="F1176" s="344" t="s">
        <v>189</v>
      </c>
      <c r="G1176" s="344" t="s">
        <v>503</v>
      </c>
      <c r="H1176" s="212">
        <v>57</v>
      </c>
      <c r="I1176" s="212">
        <v>48</v>
      </c>
      <c r="J1176" s="212">
        <v>66</v>
      </c>
      <c r="K1176" s="212">
        <v>50</v>
      </c>
      <c r="L1176" s="346">
        <v>221</v>
      </c>
      <c r="M1176" s="346">
        <v>31784</v>
      </c>
      <c r="N1176" s="236">
        <v>6.9531839919456332E-3</v>
      </c>
      <c r="O1176" s="347">
        <v>46</v>
      </c>
      <c r="P1176" s="347">
        <v>39</v>
      </c>
      <c r="Q1176" s="347">
        <v>50</v>
      </c>
      <c r="R1176" s="347">
        <v>38</v>
      </c>
      <c r="S1176" s="348">
        <v>173</v>
      </c>
      <c r="T1176" s="157">
        <v>21383</v>
      </c>
      <c r="U1176" s="349">
        <v>8.0905392133938173E-3</v>
      </c>
      <c r="V1176" s="350"/>
      <c r="W1176" s="350"/>
      <c r="X1176" s="350"/>
      <c r="Y1176" s="350"/>
      <c r="Z1176" s="351">
        <v>0</v>
      </c>
      <c r="AA1176" s="352">
        <v>0</v>
      </c>
      <c r="AB1176" s="353" t="s">
        <v>527</v>
      </c>
      <c r="AC1176" s="354">
        <v>7</v>
      </c>
      <c r="AD1176" s="354">
        <v>6</v>
      </c>
      <c r="AE1176" s="354">
        <v>8</v>
      </c>
      <c r="AF1176" s="354">
        <v>6</v>
      </c>
      <c r="AG1176" s="355">
        <v>27</v>
      </c>
      <c r="AH1176" s="167">
        <v>7440</v>
      </c>
      <c r="AI1176" s="373">
        <v>3.6290322580645163E-3</v>
      </c>
      <c r="AJ1176" s="357"/>
      <c r="AK1176" s="357"/>
      <c r="AL1176" s="357"/>
      <c r="AM1176" s="357"/>
      <c r="AN1176" s="358">
        <v>0</v>
      </c>
      <c r="AO1176" s="359">
        <v>0</v>
      </c>
      <c r="AP1176" s="360" t="s">
        <v>527</v>
      </c>
      <c r="AQ1176" s="382">
        <v>4</v>
      </c>
      <c r="AR1176" s="382">
        <v>3</v>
      </c>
      <c r="AS1176" s="382">
        <v>8</v>
      </c>
      <c r="AT1176" s="382">
        <v>6</v>
      </c>
      <c r="AU1176" s="362">
        <v>21</v>
      </c>
      <c r="AV1176" s="363">
        <v>2961</v>
      </c>
      <c r="AW1176" s="364">
        <v>7.0921985815602835E-3</v>
      </c>
    </row>
    <row r="1177" spans="1:49" ht="14.25" customHeight="1" x14ac:dyDescent="0.2">
      <c r="A1177" s="153">
        <v>1176</v>
      </c>
      <c r="B1177" s="153" t="str">
        <f t="shared" si="17"/>
        <v>CO-RISMultipurpose Cash Assistance (MPC)</v>
      </c>
      <c r="C1177" s="343" t="s">
        <v>149</v>
      </c>
      <c r="D1177" s="344" t="s">
        <v>149</v>
      </c>
      <c r="E1177" s="344" t="s">
        <v>178</v>
      </c>
      <c r="F1177" s="344" t="s">
        <v>179</v>
      </c>
      <c r="G1177" s="344" t="s">
        <v>503</v>
      </c>
      <c r="H1177" s="212">
        <v>88</v>
      </c>
      <c r="I1177" s="212">
        <v>78</v>
      </c>
      <c r="J1177" s="212">
        <v>133</v>
      </c>
      <c r="K1177" s="212">
        <v>77</v>
      </c>
      <c r="L1177" s="346">
        <v>376</v>
      </c>
      <c r="M1177" s="346">
        <v>58832</v>
      </c>
      <c r="N1177" s="236">
        <v>6.3910796845254286E-3</v>
      </c>
      <c r="O1177" s="347">
        <v>71</v>
      </c>
      <c r="P1177" s="347">
        <v>63</v>
      </c>
      <c r="Q1177" s="347">
        <v>108</v>
      </c>
      <c r="R1177" s="347">
        <v>62</v>
      </c>
      <c r="S1177" s="348">
        <v>304</v>
      </c>
      <c r="T1177" s="157">
        <v>39494</v>
      </c>
      <c r="U1177" s="349">
        <v>7.6973717526712922E-3</v>
      </c>
      <c r="V1177" s="350"/>
      <c r="W1177" s="350"/>
      <c r="X1177" s="350"/>
      <c r="Y1177" s="350"/>
      <c r="Z1177" s="351">
        <v>0</v>
      </c>
      <c r="AA1177" s="352">
        <v>0</v>
      </c>
      <c r="AB1177" s="353" t="s">
        <v>527</v>
      </c>
      <c r="AC1177" s="354">
        <v>11</v>
      </c>
      <c r="AD1177" s="354">
        <v>10</v>
      </c>
      <c r="AE1177" s="354">
        <v>17</v>
      </c>
      <c r="AF1177" s="354">
        <v>10</v>
      </c>
      <c r="AG1177" s="355">
        <v>48</v>
      </c>
      <c r="AH1177" s="167">
        <v>14983</v>
      </c>
      <c r="AI1177" s="373">
        <v>3.2036307815524259E-3</v>
      </c>
      <c r="AJ1177" s="357"/>
      <c r="AK1177" s="357"/>
      <c r="AL1177" s="357"/>
      <c r="AM1177" s="357"/>
      <c r="AN1177" s="358">
        <v>0</v>
      </c>
      <c r="AO1177" s="359">
        <v>0</v>
      </c>
      <c r="AP1177" s="360" t="s">
        <v>527</v>
      </c>
      <c r="AQ1177" s="382">
        <v>6</v>
      </c>
      <c r="AR1177" s="382">
        <v>5</v>
      </c>
      <c r="AS1177" s="382">
        <v>8</v>
      </c>
      <c r="AT1177" s="382">
        <v>5</v>
      </c>
      <c r="AU1177" s="362">
        <v>24</v>
      </c>
      <c r="AV1177" s="363">
        <v>4355</v>
      </c>
      <c r="AW1177" s="364">
        <v>5.5109070034443167E-3</v>
      </c>
    </row>
    <row r="1178" spans="1:49" ht="14.25" customHeight="1" x14ac:dyDescent="0.2">
      <c r="A1178" s="153">
        <v>1177</v>
      </c>
      <c r="B1178" s="153" t="str">
        <f t="shared" si="17"/>
        <v>CO-SAPMultipurpose Cash Assistance (MPC)</v>
      </c>
      <c r="C1178" s="343" t="s">
        <v>149</v>
      </c>
      <c r="D1178" s="344" t="s">
        <v>149</v>
      </c>
      <c r="E1178" s="344" t="s">
        <v>211</v>
      </c>
      <c r="F1178" s="344" t="s">
        <v>212</v>
      </c>
      <c r="G1178" s="344" t="s">
        <v>503</v>
      </c>
      <c r="H1178" s="212">
        <v>0</v>
      </c>
      <c r="I1178" s="212">
        <v>0</v>
      </c>
      <c r="J1178" s="212">
        <v>0</v>
      </c>
      <c r="K1178" s="212">
        <v>0</v>
      </c>
      <c r="L1178" s="346">
        <v>0</v>
      </c>
      <c r="M1178" s="346">
        <v>120</v>
      </c>
      <c r="N1178" s="236">
        <v>0</v>
      </c>
      <c r="O1178" s="347"/>
      <c r="P1178" s="347"/>
      <c r="Q1178" s="347"/>
      <c r="R1178" s="347"/>
      <c r="S1178" s="348">
        <v>0</v>
      </c>
      <c r="T1178" s="157">
        <v>22</v>
      </c>
      <c r="U1178" s="349">
        <v>0</v>
      </c>
      <c r="V1178" s="350"/>
      <c r="W1178" s="350"/>
      <c r="X1178" s="350"/>
      <c r="Y1178" s="350"/>
      <c r="Z1178" s="351">
        <v>0</v>
      </c>
      <c r="AA1178" s="352">
        <v>0</v>
      </c>
      <c r="AB1178" s="353" t="s">
        <v>527</v>
      </c>
      <c r="AC1178" s="354"/>
      <c r="AD1178" s="354"/>
      <c r="AE1178" s="354"/>
      <c r="AF1178" s="354"/>
      <c r="AG1178" s="355">
        <v>0</v>
      </c>
      <c r="AH1178" s="167">
        <v>29</v>
      </c>
      <c r="AI1178" s="373">
        <v>0</v>
      </c>
      <c r="AJ1178" s="357"/>
      <c r="AK1178" s="357"/>
      <c r="AL1178" s="357"/>
      <c r="AM1178" s="357"/>
      <c r="AN1178" s="358">
        <v>0</v>
      </c>
      <c r="AO1178" s="359">
        <v>0</v>
      </c>
      <c r="AP1178" s="360" t="s">
        <v>527</v>
      </c>
      <c r="AQ1178" s="382"/>
      <c r="AR1178" s="382"/>
      <c r="AS1178" s="382"/>
      <c r="AT1178" s="382"/>
      <c r="AU1178" s="362">
        <v>0</v>
      </c>
      <c r="AV1178" s="363">
        <v>69</v>
      </c>
      <c r="AW1178" s="364">
        <v>0</v>
      </c>
    </row>
    <row r="1179" spans="1:49" ht="14.25" customHeight="1" x14ac:dyDescent="0.2">
      <c r="A1179" s="153">
        <v>1178</v>
      </c>
      <c r="B1179" s="153" t="str">
        <f t="shared" si="17"/>
        <v>CO-SANMultipurpose Cash Assistance (MPC)</v>
      </c>
      <c r="C1179" s="343" t="s">
        <v>149</v>
      </c>
      <c r="D1179" s="344" t="s">
        <v>149</v>
      </c>
      <c r="E1179" s="344" t="s">
        <v>160</v>
      </c>
      <c r="F1179" s="344" t="s">
        <v>161</v>
      </c>
      <c r="G1179" s="344" t="s">
        <v>503</v>
      </c>
      <c r="H1179" s="212">
        <v>317</v>
      </c>
      <c r="I1179" s="212">
        <v>369</v>
      </c>
      <c r="J1179" s="212">
        <v>2377</v>
      </c>
      <c r="K1179" s="212">
        <v>1260</v>
      </c>
      <c r="L1179" s="346">
        <v>4323</v>
      </c>
      <c r="M1179" s="346">
        <v>196532</v>
      </c>
      <c r="N1179" s="236">
        <v>2.1996417886145769E-2</v>
      </c>
      <c r="O1179" s="347">
        <v>256</v>
      </c>
      <c r="P1179" s="347">
        <v>299</v>
      </c>
      <c r="Q1179" s="347">
        <v>1926</v>
      </c>
      <c r="R1179" s="347">
        <v>1021</v>
      </c>
      <c r="S1179" s="348">
        <v>3502</v>
      </c>
      <c r="T1179" s="157">
        <v>128083</v>
      </c>
      <c r="U1179" s="349">
        <v>2.7341645651647761E-2</v>
      </c>
      <c r="V1179" s="350"/>
      <c r="W1179" s="350"/>
      <c r="X1179" s="350"/>
      <c r="Y1179" s="350"/>
      <c r="Z1179" s="351">
        <v>0</v>
      </c>
      <c r="AA1179" s="352">
        <v>0</v>
      </c>
      <c r="AB1179" s="353" t="s">
        <v>527</v>
      </c>
      <c r="AC1179" s="354">
        <v>40</v>
      </c>
      <c r="AD1179" s="354">
        <v>46</v>
      </c>
      <c r="AE1179" s="354">
        <v>298</v>
      </c>
      <c r="AF1179" s="354">
        <v>158</v>
      </c>
      <c r="AG1179" s="355">
        <v>542</v>
      </c>
      <c r="AH1179" s="167">
        <v>46249</v>
      </c>
      <c r="AI1179" s="373">
        <v>1.1719172306428247E-2</v>
      </c>
      <c r="AJ1179" s="357"/>
      <c r="AK1179" s="357"/>
      <c r="AL1179" s="357"/>
      <c r="AM1179" s="357"/>
      <c r="AN1179" s="358">
        <v>0</v>
      </c>
      <c r="AO1179" s="359">
        <v>0</v>
      </c>
      <c r="AP1179" s="360" t="s">
        <v>527</v>
      </c>
      <c r="AQ1179" s="382">
        <v>21</v>
      </c>
      <c r="AR1179" s="382">
        <v>24</v>
      </c>
      <c r="AS1179" s="382">
        <v>153</v>
      </c>
      <c r="AT1179" s="382">
        <v>81</v>
      </c>
      <c r="AU1179" s="362">
        <v>279</v>
      </c>
      <c r="AV1179" s="363">
        <v>22200</v>
      </c>
      <c r="AW1179" s="364">
        <v>1.2567567567567568E-2</v>
      </c>
    </row>
    <row r="1180" spans="1:49" ht="14.25" customHeight="1" x14ac:dyDescent="0.2">
      <c r="A1180" s="153">
        <v>1179</v>
      </c>
      <c r="B1180" s="153" t="str">
        <f t="shared" si="17"/>
        <v>CO-SUCMultipurpose Cash Assistance (MPC)</v>
      </c>
      <c r="C1180" s="343" t="s">
        <v>149</v>
      </c>
      <c r="D1180" s="344" t="s">
        <v>149</v>
      </c>
      <c r="E1180" s="344" t="s">
        <v>174</v>
      </c>
      <c r="F1180" s="344" t="s">
        <v>175</v>
      </c>
      <c r="G1180" s="344" t="s">
        <v>503</v>
      </c>
      <c r="H1180" s="212">
        <v>0</v>
      </c>
      <c r="I1180" s="212">
        <v>0</v>
      </c>
      <c r="J1180" s="212">
        <v>0</v>
      </c>
      <c r="K1180" s="212">
        <v>0</v>
      </c>
      <c r="L1180" s="346">
        <v>0</v>
      </c>
      <c r="M1180" s="346">
        <v>48568</v>
      </c>
      <c r="N1180" s="236">
        <v>0</v>
      </c>
      <c r="O1180" s="347"/>
      <c r="P1180" s="347"/>
      <c r="Q1180" s="347"/>
      <c r="R1180" s="347"/>
      <c r="S1180" s="348">
        <v>0</v>
      </c>
      <c r="T1180" s="157">
        <v>18984</v>
      </c>
      <c r="U1180" s="349">
        <v>0</v>
      </c>
      <c r="V1180" s="350"/>
      <c r="W1180" s="350"/>
      <c r="X1180" s="350"/>
      <c r="Y1180" s="350"/>
      <c r="Z1180" s="351">
        <v>0</v>
      </c>
      <c r="AA1180" s="352">
        <v>0</v>
      </c>
      <c r="AB1180" s="353" t="s">
        <v>527</v>
      </c>
      <c r="AC1180" s="354"/>
      <c r="AD1180" s="354"/>
      <c r="AE1180" s="354"/>
      <c r="AF1180" s="354"/>
      <c r="AG1180" s="355">
        <v>0</v>
      </c>
      <c r="AH1180" s="167">
        <v>7814</v>
      </c>
      <c r="AI1180" s="373">
        <v>0</v>
      </c>
      <c r="AJ1180" s="357"/>
      <c r="AK1180" s="357"/>
      <c r="AL1180" s="357"/>
      <c r="AM1180" s="357"/>
      <c r="AN1180" s="358">
        <v>0</v>
      </c>
      <c r="AO1180" s="359">
        <v>0</v>
      </c>
      <c r="AP1180" s="360" t="s">
        <v>527</v>
      </c>
      <c r="AQ1180" s="382"/>
      <c r="AR1180" s="382"/>
      <c r="AS1180" s="382"/>
      <c r="AT1180" s="382"/>
      <c r="AU1180" s="362">
        <v>0</v>
      </c>
      <c r="AV1180" s="363">
        <v>21770</v>
      </c>
      <c r="AW1180" s="364">
        <v>0</v>
      </c>
    </row>
    <row r="1181" spans="1:49" ht="14.25" customHeight="1" x14ac:dyDescent="0.2">
      <c r="A1181" s="153">
        <v>1180</v>
      </c>
      <c r="B1181" s="153" t="str">
        <f t="shared" si="17"/>
        <v>CO-TOLMultipurpose Cash Assistance (MPC)</v>
      </c>
      <c r="C1181" s="343" t="s">
        <v>149</v>
      </c>
      <c r="D1181" s="344" t="s">
        <v>149</v>
      </c>
      <c r="E1181" s="344" t="s">
        <v>186</v>
      </c>
      <c r="F1181" s="344" t="s">
        <v>187</v>
      </c>
      <c r="G1181" s="344" t="s">
        <v>503</v>
      </c>
      <c r="H1181" s="212">
        <v>488</v>
      </c>
      <c r="I1181" s="212">
        <v>471</v>
      </c>
      <c r="J1181" s="212">
        <v>600</v>
      </c>
      <c r="K1181" s="212">
        <v>372</v>
      </c>
      <c r="L1181" s="346">
        <v>1931</v>
      </c>
      <c r="M1181" s="346">
        <v>51789</v>
      </c>
      <c r="N1181" s="236">
        <v>3.7285910135356932E-2</v>
      </c>
      <c r="O1181" s="347">
        <v>396</v>
      </c>
      <c r="P1181" s="347">
        <v>382</v>
      </c>
      <c r="Q1181" s="347">
        <v>487</v>
      </c>
      <c r="R1181" s="347">
        <v>301</v>
      </c>
      <c r="S1181" s="348">
        <v>1566</v>
      </c>
      <c r="T1181" s="157">
        <v>29456</v>
      </c>
      <c r="U1181" s="349">
        <v>5.3164041281912003E-2</v>
      </c>
      <c r="V1181" s="350"/>
      <c r="W1181" s="350"/>
      <c r="X1181" s="350"/>
      <c r="Y1181" s="350"/>
      <c r="Z1181" s="351">
        <v>0</v>
      </c>
      <c r="AA1181" s="352">
        <v>0</v>
      </c>
      <c r="AB1181" s="353" t="s">
        <v>527</v>
      </c>
      <c r="AC1181" s="354">
        <v>61</v>
      </c>
      <c r="AD1181" s="354">
        <v>59</v>
      </c>
      <c r="AE1181" s="354">
        <v>75</v>
      </c>
      <c r="AF1181" s="354">
        <v>47</v>
      </c>
      <c r="AG1181" s="355">
        <v>242</v>
      </c>
      <c r="AH1181" s="167">
        <v>9750</v>
      </c>
      <c r="AI1181" s="373">
        <v>2.482051282051282E-2</v>
      </c>
      <c r="AJ1181" s="357"/>
      <c r="AK1181" s="357"/>
      <c r="AL1181" s="357"/>
      <c r="AM1181" s="357"/>
      <c r="AN1181" s="358">
        <v>0</v>
      </c>
      <c r="AO1181" s="359">
        <v>0</v>
      </c>
      <c r="AP1181" s="360" t="s">
        <v>527</v>
      </c>
      <c r="AQ1181" s="382">
        <v>31</v>
      </c>
      <c r="AR1181" s="382">
        <v>30</v>
      </c>
      <c r="AS1181" s="382">
        <v>38</v>
      </c>
      <c r="AT1181" s="382">
        <v>24</v>
      </c>
      <c r="AU1181" s="362">
        <v>123</v>
      </c>
      <c r="AV1181" s="363">
        <v>12583</v>
      </c>
      <c r="AW1181" s="364">
        <v>9.7750933799570852E-3</v>
      </c>
    </row>
    <row r="1182" spans="1:49" ht="14.25" customHeight="1" x14ac:dyDescent="0.2">
      <c r="A1182" s="153">
        <v>1181</v>
      </c>
      <c r="B1182" s="153" t="str">
        <f t="shared" si="17"/>
        <v>CO-VACMultipurpose Cash Assistance (MPC)</v>
      </c>
      <c r="C1182" s="343" t="s">
        <v>149</v>
      </c>
      <c r="D1182" s="344" t="s">
        <v>149</v>
      </c>
      <c r="E1182" s="344" t="s">
        <v>164</v>
      </c>
      <c r="F1182" s="344" t="s">
        <v>165</v>
      </c>
      <c r="G1182" s="344" t="s">
        <v>503</v>
      </c>
      <c r="H1182" s="212">
        <v>1140</v>
      </c>
      <c r="I1182" s="212">
        <v>1183</v>
      </c>
      <c r="J1182" s="212">
        <v>1996</v>
      </c>
      <c r="K1182" s="212">
        <v>1492</v>
      </c>
      <c r="L1182" s="346">
        <v>5811</v>
      </c>
      <c r="M1182" s="346">
        <v>296308</v>
      </c>
      <c r="N1182" s="236">
        <v>1.961135035166111E-2</v>
      </c>
      <c r="O1182" s="347">
        <v>925</v>
      </c>
      <c r="P1182" s="347">
        <v>959</v>
      </c>
      <c r="Q1182" s="347">
        <v>1618</v>
      </c>
      <c r="R1182" s="347">
        <v>1210</v>
      </c>
      <c r="S1182" s="348">
        <v>4712</v>
      </c>
      <c r="T1182" s="157">
        <v>188306</v>
      </c>
      <c r="U1182" s="349">
        <v>2.502310069780039E-2</v>
      </c>
      <c r="V1182" s="350"/>
      <c r="W1182" s="350"/>
      <c r="X1182" s="350"/>
      <c r="Y1182" s="350"/>
      <c r="Z1182" s="351">
        <v>0</v>
      </c>
      <c r="AA1182" s="352">
        <v>0</v>
      </c>
      <c r="AB1182" s="353" t="s">
        <v>527</v>
      </c>
      <c r="AC1182" s="354">
        <v>143</v>
      </c>
      <c r="AD1182" s="354">
        <v>149</v>
      </c>
      <c r="AE1182" s="354">
        <v>251</v>
      </c>
      <c r="AF1182" s="354">
        <v>187</v>
      </c>
      <c r="AG1182" s="355">
        <v>730</v>
      </c>
      <c r="AH1182" s="167">
        <v>72409</v>
      </c>
      <c r="AI1182" s="373">
        <v>1.0081619688160312E-2</v>
      </c>
      <c r="AJ1182" s="357"/>
      <c r="AK1182" s="357"/>
      <c r="AL1182" s="357"/>
      <c r="AM1182" s="357"/>
      <c r="AN1182" s="358">
        <v>0</v>
      </c>
      <c r="AO1182" s="359">
        <v>0</v>
      </c>
      <c r="AP1182" s="360" t="s">
        <v>527</v>
      </c>
      <c r="AQ1182" s="382">
        <v>72</v>
      </c>
      <c r="AR1182" s="382">
        <v>75</v>
      </c>
      <c r="AS1182" s="382">
        <v>127</v>
      </c>
      <c r="AT1182" s="382">
        <v>95</v>
      </c>
      <c r="AU1182" s="362">
        <v>369</v>
      </c>
      <c r="AV1182" s="363">
        <v>35593</v>
      </c>
      <c r="AW1182" s="364">
        <v>1.0367207035091169E-2</v>
      </c>
    </row>
    <row r="1183" spans="1:49" ht="14.25" customHeight="1" x14ac:dyDescent="0.2">
      <c r="A1183" s="153">
        <v>1182</v>
      </c>
      <c r="B1183" s="153" t="str">
        <f t="shared" si="17"/>
        <v>CO-VAUMultipurpose Cash Assistance (MPC)</v>
      </c>
      <c r="C1183" s="343" t="s">
        <v>149</v>
      </c>
      <c r="D1183" s="344" t="s">
        <v>149</v>
      </c>
      <c r="E1183" s="344" t="s">
        <v>213</v>
      </c>
      <c r="F1183" s="344" t="s">
        <v>435</v>
      </c>
      <c r="G1183" s="344" t="s">
        <v>503</v>
      </c>
      <c r="H1183" s="212">
        <v>0</v>
      </c>
      <c r="I1183" s="212">
        <v>0</v>
      </c>
      <c r="J1183" s="212">
        <v>0</v>
      </c>
      <c r="K1183" s="212">
        <v>0</v>
      </c>
      <c r="L1183" s="346">
        <v>0</v>
      </c>
      <c r="M1183" s="346">
        <v>32</v>
      </c>
      <c r="N1183" s="236">
        <v>0</v>
      </c>
      <c r="O1183" s="347"/>
      <c r="P1183" s="347"/>
      <c r="Q1183" s="347"/>
      <c r="R1183" s="347"/>
      <c r="S1183" s="348">
        <v>0</v>
      </c>
      <c r="T1183" s="157">
        <v>2</v>
      </c>
      <c r="U1183" s="349">
        <v>0</v>
      </c>
      <c r="V1183" s="350"/>
      <c r="W1183" s="350"/>
      <c r="X1183" s="350"/>
      <c r="Y1183" s="350"/>
      <c r="Z1183" s="351">
        <v>0</v>
      </c>
      <c r="AA1183" s="352">
        <v>0</v>
      </c>
      <c r="AB1183" s="353" t="s">
        <v>527</v>
      </c>
      <c r="AC1183" s="354"/>
      <c r="AD1183" s="354"/>
      <c r="AE1183" s="354"/>
      <c r="AF1183" s="354"/>
      <c r="AG1183" s="355">
        <v>0</v>
      </c>
      <c r="AH1183" s="167">
        <v>10</v>
      </c>
      <c r="AI1183" s="373">
        <v>0</v>
      </c>
      <c r="AJ1183" s="357"/>
      <c r="AK1183" s="357"/>
      <c r="AL1183" s="357"/>
      <c r="AM1183" s="357"/>
      <c r="AN1183" s="358">
        <v>0</v>
      </c>
      <c r="AO1183" s="359">
        <v>0</v>
      </c>
      <c r="AP1183" s="360" t="s">
        <v>527</v>
      </c>
      <c r="AQ1183" s="382"/>
      <c r="AR1183" s="382"/>
      <c r="AS1183" s="382"/>
      <c r="AT1183" s="382"/>
      <c r="AU1183" s="362">
        <v>0</v>
      </c>
      <c r="AV1183" s="363">
        <v>20</v>
      </c>
      <c r="AW1183" s="364">
        <v>0</v>
      </c>
    </row>
    <row r="1184" spans="1:49" ht="14.25" customHeight="1" x14ac:dyDescent="0.2">
      <c r="A1184" s="153">
        <v>1183</v>
      </c>
      <c r="B1184" s="153" t="str">
        <f t="shared" si="17"/>
        <v>CO-VIDMultipurpose Cash Assistance (MPC)</v>
      </c>
      <c r="C1184" s="343" t="s">
        <v>149</v>
      </c>
      <c r="D1184" s="344" t="s">
        <v>149</v>
      </c>
      <c r="E1184" s="344" t="s">
        <v>200</v>
      </c>
      <c r="F1184" s="344" t="s">
        <v>201</v>
      </c>
      <c r="G1184" s="344" t="s">
        <v>503</v>
      </c>
      <c r="H1184" s="212">
        <v>74</v>
      </c>
      <c r="I1184" s="212">
        <v>23</v>
      </c>
      <c r="J1184" s="212">
        <v>230</v>
      </c>
      <c r="K1184" s="212">
        <v>32</v>
      </c>
      <c r="L1184" s="346">
        <v>359</v>
      </c>
      <c r="M1184" s="346">
        <v>5683</v>
      </c>
      <c r="N1184" s="236">
        <v>6.3170860461024103E-2</v>
      </c>
      <c r="O1184" s="347">
        <v>64</v>
      </c>
      <c r="P1184" s="347">
        <v>20</v>
      </c>
      <c r="Q1184" s="347">
        <v>198</v>
      </c>
      <c r="R1184" s="347">
        <v>27</v>
      </c>
      <c r="S1184" s="348">
        <v>309</v>
      </c>
      <c r="T1184" s="157">
        <v>4363</v>
      </c>
      <c r="U1184" s="349">
        <v>7.0822828329131338E-2</v>
      </c>
      <c r="V1184" s="350"/>
      <c r="W1184" s="350"/>
      <c r="X1184" s="350"/>
      <c r="Y1184" s="350"/>
      <c r="Z1184" s="351">
        <v>0</v>
      </c>
      <c r="AA1184" s="352">
        <v>0</v>
      </c>
      <c r="AB1184" s="353" t="s">
        <v>527</v>
      </c>
      <c r="AC1184" s="354">
        <v>10</v>
      </c>
      <c r="AD1184" s="354">
        <v>3</v>
      </c>
      <c r="AE1184" s="354">
        <v>31</v>
      </c>
      <c r="AF1184" s="354">
        <v>4</v>
      </c>
      <c r="AG1184" s="355">
        <v>48</v>
      </c>
      <c r="AH1184" s="167">
        <v>1316</v>
      </c>
      <c r="AI1184" s="373">
        <v>3.64741641337386E-2</v>
      </c>
      <c r="AJ1184" s="357"/>
      <c r="AK1184" s="357"/>
      <c r="AL1184" s="357"/>
      <c r="AM1184" s="357"/>
      <c r="AN1184" s="358">
        <v>0</v>
      </c>
      <c r="AO1184" s="359">
        <v>0</v>
      </c>
      <c r="AP1184" s="360" t="s">
        <v>527</v>
      </c>
      <c r="AQ1184" s="382">
        <v>0</v>
      </c>
      <c r="AR1184" s="382">
        <v>0</v>
      </c>
      <c r="AS1184" s="382">
        <v>1</v>
      </c>
      <c r="AT1184" s="382">
        <v>1</v>
      </c>
      <c r="AU1184" s="362">
        <v>2</v>
      </c>
      <c r="AV1184" s="363">
        <v>4</v>
      </c>
      <c r="AW1184" s="364">
        <v>0.5</v>
      </c>
    </row>
    <row r="1185" spans="1:49" ht="14.25" customHeight="1" x14ac:dyDescent="0.2">
      <c r="A1185" s="189">
        <v>1184</v>
      </c>
      <c r="B1185" s="189" t="str">
        <f t="shared" si="17"/>
        <v>COMultipurpose Cash Assistance (MPC)</v>
      </c>
      <c r="C1185" s="375" t="s">
        <v>149</v>
      </c>
      <c r="D1185" s="376" t="s">
        <v>149</v>
      </c>
      <c r="E1185" s="376" t="s">
        <v>215</v>
      </c>
      <c r="F1185" s="377" t="s">
        <v>420</v>
      </c>
      <c r="G1185" s="376" t="s">
        <v>503</v>
      </c>
      <c r="H1185" s="230">
        <v>29827</v>
      </c>
      <c r="I1185" s="230">
        <v>27238</v>
      </c>
      <c r="J1185" s="230">
        <v>64431</v>
      </c>
      <c r="K1185" s="230">
        <v>39617</v>
      </c>
      <c r="L1185" s="346">
        <v>161113</v>
      </c>
      <c r="M1185" s="346">
        <v>5256810</v>
      </c>
      <c r="N1185" s="236">
        <v>3.0648435077547029E-2</v>
      </c>
      <c r="O1185" s="369">
        <v>19453</v>
      </c>
      <c r="P1185" s="369">
        <v>17763</v>
      </c>
      <c r="Q1185" s="369">
        <v>41220</v>
      </c>
      <c r="R1185" s="369">
        <v>25850</v>
      </c>
      <c r="S1185" s="348">
        <v>104286</v>
      </c>
      <c r="T1185" s="157">
        <v>2182031</v>
      </c>
      <c r="U1185" s="349">
        <v>4.7793088182523528E-2</v>
      </c>
      <c r="V1185" s="351">
        <v>5741</v>
      </c>
      <c r="W1185" s="351">
        <v>5243</v>
      </c>
      <c r="X1185" s="351">
        <v>12162</v>
      </c>
      <c r="Y1185" s="351">
        <v>7625</v>
      </c>
      <c r="Z1185" s="351">
        <v>30771</v>
      </c>
      <c r="AA1185" s="352">
        <v>522421</v>
      </c>
      <c r="AB1185" s="353">
        <v>5.8900771599916545E-2</v>
      </c>
      <c r="AC1185" s="355">
        <v>3013</v>
      </c>
      <c r="AD1185" s="355">
        <v>2752</v>
      </c>
      <c r="AE1185" s="355">
        <v>7627</v>
      </c>
      <c r="AF1185" s="355">
        <v>4005</v>
      </c>
      <c r="AG1185" s="355">
        <v>17397</v>
      </c>
      <c r="AH1185" s="167">
        <v>807656</v>
      </c>
      <c r="AI1185" s="373">
        <v>2.1540111136424418E-2</v>
      </c>
      <c r="AJ1185" s="370">
        <v>113</v>
      </c>
      <c r="AK1185" s="370">
        <v>92</v>
      </c>
      <c r="AL1185" s="370">
        <v>201</v>
      </c>
      <c r="AM1185" s="370">
        <v>107</v>
      </c>
      <c r="AN1185" s="358">
        <v>513</v>
      </c>
      <c r="AO1185" s="359">
        <v>1232159</v>
      </c>
      <c r="AP1185" s="360">
        <v>4.1634237139849648E-4</v>
      </c>
      <c r="AQ1185" s="362">
        <v>1507</v>
      </c>
      <c r="AR1185" s="362">
        <v>1388</v>
      </c>
      <c r="AS1185" s="362">
        <v>3221</v>
      </c>
      <c r="AT1185" s="362">
        <v>2030</v>
      </c>
      <c r="AU1185" s="362">
        <v>8146</v>
      </c>
      <c r="AV1185" s="363">
        <v>512543</v>
      </c>
      <c r="AW1185" s="364">
        <v>1.5893300659651971E-2</v>
      </c>
    </row>
    <row r="1186" spans="1:49" ht="14.25" customHeight="1" x14ac:dyDescent="0.2">
      <c r="A1186" s="153">
        <v>1185</v>
      </c>
      <c r="B1186" s="153" t="str">
        <f t="shared" si="17"/>
        <v>CO-AMAINTERSECTOR</v>
      </c>
      <c r="C1186" s="343" t="s">
        <v>149</v>
      </c>
      <c r="D1186" s="344" t="s">
        <v>149</v>
      </c>
      <c r="E1186" s="344" t="s">
        <v>204</v>
      </c>
      <c r="F1186" s="344" t="s">
        <v>48</v>
      </c>
      <c r="G1186" s="344" t="s">
        <v>432</v>
      </c>
      <c r="H1186" s="212">
        <v>32</v>
      </c>
      <c r="I1186" s="212">
        <v>33</v>
      </c>
      <c r="J1186" s="212">
        <v>72</v>
      </c>
      <c r="K1186" s="212">
        <v>71</v>
      </c>
      <c r="L1186" s="346">
        <v>208</v>
      </c>
      <c r="M1186" s="346">
        <v>747</v>
      </c>
      <c r="N1186" s="236">
        <v>0.27844712182061582</v>
      </c>
      <c r="O1186" s="347">
        <v>1</v>
      </c>
      <c r="P1186" s="347">
        <v>0</v>
      </c>
      <c r="Q1186" s="347">
        <v>1</v>
      </c>
      <c r="R1186" s="347">
        <v>2</v>
      </c>
      <c r="S1186" s="348">
        <v>4</v>
      </c>
      <c r="T1186" s="157">
        <v>17</v>
      </c>
      <c r="U1186" s="349">
        <v>0.23529411764705882</v>
      </c>
      <c r="V1186" s="350"/>
      <c r="W1186" s="350"/>
      <c r="X1186" s="350"/>
      <c r="Y1186" s="350"/>
      <c r="Z1186" s="351">
        <v>0</v>
      </c>
      <c r="AA1186" s="352">
        <v>0</v>
      </c>
      <c r="AB1186" s="353" t="s">
        <v>527</v>
      </c>
      <c r="AC1186" s="354">
        <v>1</v>
      </c>
      <c r="AD1186" s="354">
        <v>0</v>
      </c>
      <c r="AE1186" s="354">
        <v>0</v>
      </c>
      <c r="AF1186" s="354">
        <v>1</v>
      </c>
      <c r="AG1186" s="355">
        <v>2</v>
      </c>
      <c r="AH1186" s="167">
        <v>6</v>
      </c>
      <c r="AI1186" s="373">
        <v>0.33333333333333331</v>
      </c>
      <c r="AJ1186" s="357"/>
      <c r="AK1186" s="357"/>
      <c r="AL1186" s="357"/>
      <c r="AM1186" s="357"/>
      <c r="AN1186" s="358">
        <v>0</v>
      </c>
      <c r="AO1186" s="359">
        <v>0</v>
      </c>
      <c r="AP1186" s="360" t="s">
        <v>527</v>
      </c>
      <c r="AQ1186" s="382">
        <v>30</v>
      </c>
      <c r="AR1186" s="382">
        <v>33</v>
      </c>
      <c r="AS1186" s="382">
        <v>71</v>
      </c>
      <c r="AT1186" s="382">
        <v>68</v>
      </c>
      <c r="AU1186" s="362">
        <v>202</v>
      </c>
      <c r="AV1186" s="363">
        <v>724</v>
      </c>
      <c r="AW1186" s="364">
        <v>0.27900552486187846</v>
      </c>
    </row>
    <row r="1187" spans="1:49" ht="14.25" customHeight="1" x14ac:dyDescent="0.2">
      <c r="A1187" s="153">
        <v>1186</v>
      </c>
      <c r="B1187" s="153" t="str">
        <f t="shared" si="17"/>
        <v>CO-ANTINTERSECTOR</v>
      </c>
      <c r="C1187" s="343" t="s">
        <v>149</v>
      </c>
      <c r="D1187" s="344" t="s">
        <v>149</v>
      </c>
      <c r="E1187" s="344" t="s">
        <v>156</v>
      </c>
      <c r="F1187" s="344" t="s">
        <v>157</v>
      </c>
      <c r="G1187" s="344" t="s">
        <v>432</v>
      </c>
      <c r="H1187" s="212">
        <v>19608</v>
      </c>
      <c r="I1187" s="212">
        <v>19477</v>
      </c>
      <c r="J1187" s="212">
        <v>39800</v>
      </c>
      <c r="K1187" s="212">
        <v>39038</v>
      </c>
      <c r="L1187" s="346">
        <v>117923</v>
      </c>
      <c r="M1187" s="346">
        <v>421608</v>
      </c>
      <c r="N1187" s="236">
        <v>0.27969820307015048</v>
      </c>
      <c r="O1187" s="347">
        <v>13758</v>
      </c>
      <c r="P1187" s="347">
        <v>13081</v>
      </c>
      <c r="Q1187" s="347">
        <v>27665</v>
      </c>
      <c r="R1187" s="347">
        <v>27022</v>
      </c>
      <c r="S1187" s="348">
        <v>81526</v>
      </c>
      <c r="T1187" s="157">
        <v>277550</v>
      </c>
      <c r="U1187" s="349">
        <v>0.29373446225905242</v>
      </c>
      <c r="V1187" s="350"/>
      <c r="W1187" s="350"/>
      <c r="X1187" s="350"/>
      <c r="Y1187" s="350"/>
      <c r="Z1187" s="351">
        <v>0</v>
      </c>
      <c r="AA1187" s="352">
        <v>0</v>
      </c>
      <c r="AB1187" s="353" t="s">
        <v>527</v>
      </c>
      <c r="AC1187" s="354">
        <v>5300</v>
      </c>
      <c r="AD1187" s="354">
        <v>5117</v>
      </c>
      <c r="AE1187" s="354">
        <v>10573</v>
      </c>
      <c r="AF1187" s="354">
        <v>10162</v>
      </c>
      <c r="AG1187" s="355">
        <v>31152</v>
      </c>
      <c r="AH1187" s="167">
        <v>104250</v>
      </c>
      <c r="AI1187" s="373">
        <v>0.29882014388489209</v>
      </c>
      <c r="AJ1187" s="357"/>
      <c r="AK1187" s="357"/>
      <c r="AL1187" s="357"/>
      <c r="AM1187" s="357"/>
      <c r="AN1187" s="358">
        <v>0</v>
      </c>
      <c r="AO1187" s="359">
        <v>0</v>
      </c>
      <c r="AP1187" s="360" t="s">
        <v>527</v>
      </c>
      <c r="AQ1187" s="382">
        <v>550</v>
      </c>
      <c r="AR1187" s="382">
        <v>1279</v>
      </c>
      <c r="AS1187" s="382">
        <v>1562</v>
      </c>
      <c r="AT1187" s="382">
        <v>1854</v>
      </c>
      <c r="AU1187" s="362">
        <v>5245</v>
      </c>
      <c r="AV1187" s="363">
        <v>39808</v>
      </c>
      <c r="AW1187" s="364">
        <v>0.13175743569131831</v>
      </c>
    </row>
    <row r="1188" spans="1:49" ht="14.25" customHeight="1" x14ac:dyDescent="0.2">
      <c r="A1188" s="153">
        <v>1187</v>
      </c>
      <c r="B1188" s="153" t="str">
        <f t="shared" si="17"/>
        <v>CO-ARAINTERSECTOR</v>
      </c>
      <c r="C1188" s="343" t="s">
        <v>149</v>
      </c>
      <c r="D1188" s="344" t="s">
        <v>149</v>
      </c>
      <c r="E1188" s="344" t="s">
        <v>172</v>
      </c>
      <c r="F1188" s="344" t="s">
        <v>173</v>
      </c>
      <c r="G1188" s="344" t="s">
        <v>432</v>
      </c>
      <c r="H1188" s="212">
        <v>14413</v>
      </c>
      <c r="I1188" s="212">
        <v>15494</v>
      </c>
      <c r="J1188" s="212">
        <v>38925</v>
      </c>
      <c r="K1188" s="212">
        <v>26082</v>
      </c>
      <c r="L1188" s="346">
        <v>94914</v>
      </c>
      <c r="M1188" s="346">
        <v>377987</v>
      </c>
      <c r="N1188" s="236">
        <v>0.25110387394275463</v>
      </c>
      <c r="O1188" s="347">
        <v>2727</v>
      </c>
      <c r="P1188" s="347">
        <v>2309</v>
      </c>
      <c r="Q1188" s="347">
        <v>4885</v>
      </c>
      <c r="R1188" s="347">
        <v>3451</v>
      </c>
      <c r="S1188" s="348">
        <v>13372</v>
      </c>
      <c r="T1188" s="157">
        <v>16583</v>
      </c>
      <c r="U1188" s="349">
        <v>0.80636796719532056</v>
      </c>
      <c r="V1188" s="350"/>
      <c r="W1188" s="350"/>
      <c r="X1188" s="350"/>
      <c r="Y1188" s="350"/>
      <c r="Z1188" s="351">
        <v>0</v>
      </c>
      <c r="AA1188" s="352">
        <v>0</v>
      </c>
      <c r="AB1188" s="353" t="s">
        <v>527</v>
      </c>
      <c r="AC1188" s="354">
        <v>882</v>
      </c>
      <c r="AD1188" s="354">
        <v>902</v>
      </c>
      <c r="AE1188" s="354">
        <v>1559</v>
      </c>
      <c r="AF1188" s="354">
        <v>1276</v>
      </c>
      <c r="AG1188" s="355">
        <v>4619</v>
      </c>
      <c r="AH1188" s="167">
        <v>5204</v>
      </c>
      <c r="AI1188" s="373">
        <v>0.88758647194465801</v>
      </c>
      <c r="AJ1188" s="357">
        <v>9977</v>
      </c>
      <c r="AK1188" s="357">
        <v>11512</v>
      </c>
      <c r="AL1188" s="357">
        <v>30699</v>
      </c>
      <c r="AM1188" s="357">
        <v>19954</v>
      </c>
      <c r="AN1188" s="358">
        <v>72142</v>
      </c>
      <c r="AO1188" s="359">
        <v>319991</v>
      </c>
      <c r="AP1188" s="360">
        <v>0.22545009078380329</v>
      </c>
      <c r="AQ1188" s="382">
        <v>827</v>
      </c>
      <c r="AR1188" s="382">
        <v>771</v>
      </c>
      <c r="AS1188" s="382">
        <v>1782</v>
      </c>
      <c r="AT1188" s="382">
        <v>1401</v>
      </c>
      <c r="AU1188" s="362">
        <v>4781</v>
      </c>
      <c r="AV1188" s="363">
        <v>36209</v>
      </c>
      <c r="AW1188" s="364">
        <v>0.13203899582976608</v>
      </c>
    </row>
    <row r="1189" spans="1:49" ht="14.25" customHeight="1" x14ac:dyDescent="0.2">
      <c r="A1189" s="153">
        <v>1188</v>
      </c>
      <c r="B1189" s="153" t="str">
        <f t="shared" si="17"/>
        <v>CO-ATLINTERSECTOR</v>
      </c>
      <c r="C1189" s="343" t="s">
        <v>149</v>
      </c>
      <c r="D1189" s="344" t="s">
        <v>149</v>
      </c>
      <c r="E1189" s="344" t="s">
        <v>154</v>
      </c>
      <c r="F1189" s="344" t="s">
        <v>155</v>
      </c>
      <c r="G1189" s="344" t="s">
        <v>432</v>
      </c>
      <c r="H1189" s="212">
        <v>15577</v>
      </c>
      <c r="I1189" s="212">
        <v>16438</v>
      </c>
      <c r="J1189" s="212">
        <v>26458</v>
      </c>
      <c r="K1189" s="212">
        <v>20290</v>
      </c>
      <c r="L1189" s="346">
        <v>78763</v>
      </c>
      <c r="M1189" s="346">
        <v>296869</v>
      </c>
      <c r="N1189" s="236">
        <v>0.26531230946983347</v>
      </c>
      <c r="O1189" s="347">
        <v>10840</v>
      </c>
      <c r="P1189" s="347">
        <v>11470</v>
      </c>
      <c r="Q1189" s="347">
        <v>18110</v>
      </c>
      <c r="R1189" s="347">
        <v>13677</v>
      </c>
      <c r="S1189" s="348">
        <v>54097</v>
      </c>
      <c r="T1189" s="157">
        <v>185906</v>
      </c>
      <c r="U1189" s="349">
        <v>0.29099114606306414</v>
      </c>
      <c r="V1189" s="350"/>
      <c r="W1189" s="350"/>
      <c r="X1189" s="350"/>
      <c r="Y1189" s="350"/>
      <c r="Z1189" s="351">
        <v>0</v>
      </c>
      <c r="AA1189" s="352">
        <v>0</v>
      </c>
      <c r="AB1189" s="353" t="s">
        <v>527</v>
      </c>
      <c r="AC1189" s="354">
        <v>3824</v>
      </c>
      <c r="AD1189" s="354">
        <v>4046</v>
      </c>
      <c r="AE1189" s="354">
        <v>6388</v>
      </c>
      <c r="AF1189" s="354">
        <v>4824</v>
      </c>
      <c r="AG1189" s="355">
        <v>19082</v>
      </c>
      <c r="AH1189" s="167">
        <v>68528</v>
      </c>
      <c r="AI1189" s="373">
        <v>0.27845552183049266</v>
      </c>
      <c r="AJ1189" s="357"/>
      <c r="AK1189" s="357"/>
      <c r="AL1189" s="357"/>
      <c r="AM1189" s="357"/>
      <c r="AN1189" s="358">
        <v>0</v>
      </c>
      <c r="AO1189" s="359">
        <v>0</v>
      </c>
      <c r="AP1189" s="360" t="s">
        <v>527</v>
      </c>
      <c r="AQ1189" s="382">
        <v>913</v>
      </c>
      <c r="AR1189" s="382">
        <v>922</v>
      </c>
      <c r="AS1189" s="382">
        <v>1960</v>
      </c>
      <c r="AT1189" s="382">
        <v>1789</v>
      </c>
      <c r="AU1189" s="362">
        <v>5584</v>
      </c>
      <c r="AV1189" s="363">
        <v>42435</v>
      </c>
      <c r="AW1189" s="364">
        <v>0.13158948980794155</v>
      </c>
    </row>
    <row r="1190" spans="1:49" ht="14.25" customHeight="1" x14ac:dyDescent="0.2">
      <c r="A1190" s="153">
        <v>1189</v>
      </c>
      <c r="B1190" s="153" t="str">
        <f t="shared" si="17"/>
        <v>CO-DCINTERSECTOR</v>
      </c>
      <c r="C1190" s="343" t="s">
        <v>149</v>
      </c>
      <c r="D1190" s="344" t="s">
        <v>149</v>
      </c>
      <c r="E1190" s="344" t="s">
        <v>150</v>
      </c>
      <c r="F1190" s="344" t="s">
        <v>433</v>
      </c>
      <c r="G1190" s="344" t="s">
        <v>432</v>
      </c>
      <c r="H1190" s="212">
        <v>20759</v>
      </c>
      <c r="I1190" s="212">
        <v>21334</v>
      </c>
      <c r="J1190" s="212">
        <v>48684</v>
      </c>
      <c r="K1190" s="212">
        <v>43763</v>
      </c>
      <c r="L1190" s="346">
        <v>134540</v>
      </c>
      <c r="M1190" s="346">
        <v>497332</v>
      </c>
      <c r="N1190" s="236">
        <v>0.27052351346786452</v>
      </c>
      <c r="O1190" s="347">
        <v>13741</v>
      </c>
      <c r="P1190" s="347">
        <v>14130</v>
      </c>
      <c r="Q1190" s="347">
        <v>33319</v>
      </c>
      <c r="R1190" s="347">
        <v>29859</v>
      </c>
      <c r="S1190" s="348">
        <v>91049</v>
      </c>
      <c r="T1190" s="157">
        <v>312898</v>
      </c>
      <c r="U1190" s="349">
        <v>0.29098619997571096</v>
      </c>
      <c r="V1190" s="350"/>
      <c r="W1190" s="350"/>
      <c r="X1190" s="350"/>
      <c r="Y1190" s="350"/>
      <c r="Z1190" s="351">
        <v>0</v>
      </c>
      <c r="AA1190" s="352">
        <v>0</v>
      </c>
      <c r="AB1190" s="353" t="s">
        <v>527</v>
      </c>
      <c r="AC1190" s="354">
        <v>5508</v>
      </c>
      <c r="AD1190" s="354">
        <v>5664</v>
      </c>
      <c r="AE1190" s="354">
        <v>13357</v>
      </c>
      <c r="AF1190" s="354">
        <v>11970</v>
      </c>
      <c r="AG1190" s="355">
        <v>36499</v>
      </c>
      <c r="AH1190" s="167">
        <v>131090</v>
      </c>
      <c r="AI1190" s="373">
        <v>0.27842703486154552</v>
      </c>
      <c r="AJ1190" s="357"/>
      <c r="AK1190" s="357"/>
      <c r="AL1190" s="357"/>
      <c r="AM1190" s="357"/>
      <c r="AN1190" s="358">
        <v>0</v>
      </c>
      <c r="AO1190" s="359">
        <v>0</v>
      </c>
      <c r="AP1190" s="360" t="s">
        <v>527</v>
      </c>
      <c r="AQ1190" s="382">
        <v>1510</v>
      </c>
      <c r="AR1190" s="382">
        <v>1540</v>
      </c>
      <c r="AS1190" s="382">
        <v>2008</v>
      </c>
      <c r="AT1190" s="382">
        <v>1934</v>
      </c>
      <c r="AU1190" s="362">
        <v>6992</v>
      </c>
      <c r="AV1190" s="363">
        <v>53344</v>
      </c>
      <c r="AW1190" s="364">
        <v>0.13107378524295141</v>
      </c>
    </row>
    <row r="1191" spans="1:49" ht="14.25" customHeight="1" x14ac:dyDescent="0.2">
      <c r="A1191" s="153">
        <v>1190</v>
      </c>
      <c r="B1191" s="153" t="str">
        <f t="shared" si="17"/>
        <v>CO-BOLINTERSECTOR</v>
      </c>
      <c r="C1191" s="343" t="s">
        <v>149</v>
      </c>
      <c r="D1191" s="344" t="s">
        <v>149</v>
      </c>
      <c r="E1191" s="344" t="s">
        <v>168</v>
      </c>
      <c r="F1191" s="344" t="s">
        <v>169</v>
      </c>
      <c r="G1191" s="344" t="s">
        <v>432</v>
      </c>
      <c r="H1191" s="212">
        <v>9807</v>
      </c>
      <c r="I1191" s="212">
        <v>9139</v>
      </c>
      <c r="J1191" s="212">
        <v>12645</v>
      </c>
      <c r="K1191" s="212">
        <v>10224</v>
      </c>
      <c r="L1191" s="346">
        <v>41815</v>
      </c>
      <c r="M1191" s="346">
        <v>163390</v>
      </c>
      <c r="N1191" s="236">
        <v>0.25592141501927901</v>
      </c>
      <c r="O1191" s="347">
        <v>6836</v>
      </c>
      <c r="P1191" s="347">
        <v>6190</v>
      </c>
      <c r="Q1191" s="347">
        <v>8279</v>
      </c>
      <c r="R1191" s="347">
        <v>6316</v>
      </c>
      <c r="S1191" s="348">
        <v>27621</v>
      </c>
      <c r="T1191" s="157">
        <v>94917</v>
      </c>
      <c r="U1191" s="349">
        <v>0.29100161193463764</v>
      </c>
      <c r="V1191" s="350"/>
      <c r="W1191" s="350"/>
      <c r="X1191" s="350"/>
      <c r="Y1191" s="350"/>
      <c r="Z1191" s="351">
        <v>0</v>
      </c>
      <c r="AA1191" s="352">
        <v>0</v>
      </c>
      <c r="AB1191" s="353" t="s">
        <v>527</v>
      </c>
      <c r="AC1191" s="354">
        <v>2421</v>
      </c>
      <c r="AD1191" s="354">
        <v>2192</v>
      </c>
      <c r="AE1191" s="354">
        <v>2932</v>
      </c>
      <c r="AF1191" s="354">
        <v>2237</v>
      </c>
      <c r="AG1191" s="355">
        <v>9782</v>
      </c>
      <c r="AH1191" s="167">
        <v>35129</v>
      </c>
      <c r="AI1191" s="373">
        <v>0.2784593925246947</v>
      </c>
      <c r="AJ1191" s="357"/>
      <c r="AK1191" s="357"/>
      <c r="AL1191" s="357"/>
      <c r="AM1191" s="357"/>
      <c r="AN1191" s="358">
        <v>0</v>
      </c>
      <c r="AO1191" s="359">
        <v>0</v>
      </c>
      <c r="AP1191" s="360" t="s">
        <v>527</v>
      </c>
      <c r="AQ1191" s="382">
        <v>550</v>
      </c>
      <c r="AR1191" s="382">
        <v>757</v>
      </c>
      <c r="AS1191" s="382">
        <v>1434</v>
      </c>
      <c r="AT1191" s="382">
        <v>1671</v>
      </c>
      <c r="AU1191" s="362">
        <v>4412</v>
      </c>
      <c r="AV1191" s="363">
        <v>33344</v>
      </c>
      <c r="AW1191" s="364">
        <v>0.13231765834932821</v>
      </c>
    </row>
    <row r="1192" spans="1:49" ht="14.25" customHeight="1" x14ac:dyDescent="0.2">
      <c r="A1192" s="153">
        <v>1191</v>
      </c>
      <c r="B1192" s="153" t="str">
        <f t="shared" si="17"/>
        <v>CO-BOYINTERSECTOR</v>
      </c>
      <c r="C1192" s="343" t="s">
        <v>149</v>
      </c>
      <c r="D1192" s="344" t="s">
        <v>149</v>
      </c>
      <c r="E1192" s="344" t="s">
        <v>180</v>
      </c>
      <c r="F1192" s="344" t="s">
        <v>181</v>
      </c>
      <c r="G1192" s="344" t="s">
        <v>432</v>
      </c>
      <c r="H1192" s="212">
        <v>3004</v>
      </c>
      <c r="I1192" s="212">
        <v>3106</v>
      </c>
      <c r="J1192" s="212">
        <v>4640</v>
      </c>
      <c r="K1192" s="212">
        <v>4224</v>
      </c>
      <c r="L1192" s="346">
        <v>14974</v>
      </c>
      <c r="M1192" s="346">
        <v>54650</v>
      </c>
      <c r="N1192" s="236">
        <v>0.27399817017383349</v>
      </c>
      <c r="O1192" s="347">
        <v>2231</v>
      </c>
      <c r="P1192" s="347">
        <v>2068</v>
      </c>
      <c r="Q1192" s="347">
        <v>3474</v>
      </c>
      <c r="R1192" s="347">
        <v>3149</v>
      </c>
      <c r="S1192" s="348">
        <v>10922</v>
      </c>
      <c r="T1192" s="157">
        <v>37530</v>
      </c>
      <c r="U1192" s="349">
        <v>0.29102051691979752</v>
      </c>
      <c r="V1192" s="350"/>
      <c r="W1192" s="350"/>
      <c r="X1192" s="350"/>
      <c r="Y1192" s="350"/>
      <c r="Z1192" s="351">
        <v>0</v>
      </c>
      <c r="AA1192" s="352">
        <v>0</v>
      </c>
      <c r="AB1192" s="353" t="s">
        <v>527</v>
      </c>
      <c r="AC1192" s="354">
        <v>660</v>
      </c>
      <c r="AD1192" s="354">
        <v>612</v>
      </c>
      <c r="AE1192" s="354">
        <v>1028</v>
      </c>
      <c r="AF1192" s="354">
        <v>932</v>
      </c>
      <c r="AG1192" s="355">
        <v>3232</v>
      </c>
      <c r="AH1192" s="167">
        <v>11608</v>
      </c>
      <c r="AI1192" s="373">
        <v>0.27842866988283943</v>
      </c>
      <c r="AJ1192" s="357"/>
      <c r="AK1192" s="357"/>
      <c r="AL1192" s="357"/>
      <c r="AM1192" s="357"/>
      <c r="AN1192" s="358">
        <v>0</v>
      </c>
      <c r="AO1192" s="359">
        <v>0</v>
      </c>
      <c r="AP1192" s="360" t="s">
        <v>527</v>
      </c>
      <c r="AQ1192" s="382">
        <v>113</v>
      </c>
      <c r="AR1192" s="382">
        <v>426</v>
      </c>
      <c r="AS1192" s="382">
        <v>138</v>
      </c>
      <c r="AT1192" s="382">
        <v>143</v>
      </c>
      <c r="AU1192" s="362">
        <v>820</v>
      </c>
      <c r="AV1192" s="363">
        <v>5512</v>
      </c>
      <c r="AW1192" s="364">
        <v>0.14876632801161102</v>
      </c>
    </row>
    <row r="1193" spans="1:49" ht="14.25" customHeight="1" x14ac:dyDescent="0.2">
      <c r="A1193" s="153">
        <v>1192</v>
      </c>
      <c r="B1193" s="153" t="str">
        <f t="shared" si="17"/>
        <v>CO-CALINTERSECTOR</v>
      </c>
      <c r="C1193" s="343" t="s">
        <v>149</v>
      </c>
      <c r="D1193" s="344" t="s">
        <v>149</v>
      </c>
      <c r="E1193" s="344" t="s">
        <v>194</v>
      </c>
      <c r="F1193" s="344" t="s">
        <v>195</v>
      </c>
      <c r="G1193" s="344" t="s">
        <v>432</v>
      </c>
      <c r="H1193" s="212">
        <v>1299</v>
      </c>
      <c r="I1193" s="212">
        <v>1324</v>
      </c>
      <c r="J1193" s="212">
        <v>2786</v>
      </c>
      <c r="K1193" s="212">
        <v>2686</v>
      </c>
      <c r="L1193" s="346">
        <v>8095</v>
      </c>
      <c r="M1193" s="346">
        <v>29561</v>
      </c>
      <c r="N1193" s="236">
        <v>0.27384053313487366</v>
      </c>
      <c r="O1193" s="347">
        <v>894</v>
      </c>
      <c r="P1193" s="347">
        <v>885</v>
      </c>
      <c r="Q1193" s="347">
        <v>1803</v>
      </c>
      <c r="R1193" s="347">
        <v>1878</v>
      </c>
      <c r="S1193" s="348">
        <v>5460</v>
      </c>
      <c r="T1193" s="157">
        <v>18765</v>
      </c>
      <c r="U1193" s="349">
        <v>0.29096722621902477</v>
      </c>
      <c r="V1193" s="350"/>
      <c r="W1193" s="350"/>
      <c r="X1193" s="350"/>
      <c r="Y1193" s="350"/>
      <c r="Z1193" s="351">
        <v>0</v>
      </c>
      <c r="AA1193" s="352">
        <v>0</v>
      </c>
      <c r="AB1193" s="353" t="s">
        <v>527</v>
      </c>
      <c r="AC1193" s="354">
        <v>346</v>
      </c>
      <c r="AD1193" s="354">
        <v>343</v>
      </c>
      <c r="AE1193" s="354">
        <v>698</v>
      </c>
      <c r="AF1193" s="354">
        <v>726</v>
      </c>
      <c r="AG1193" s="355">
        <v>2113</v>
      </c>
      <c r="AH1193" s="167">
        <v>7587</v>
      </c>
      <c r="AI1193" s="373">
        <v>0.27850270199024646</v>
      </c>
      <c r="AJ1193" s="357"/>
      <c r="AK1193" s="357"/>
      <c r="AL1193" s="357"/>
      <c r="AM1193" s="357"/>
      <c r="AN1193" s="358">
        <v>0</v>
      </c>
      <c r="AO1193" s="359">
        <v>0</v>
      </c>
      <c r="AP1193" s="360" t="s">
        <v>527</v>
      </c>
      <c r="AQ1193" s="382">
        <v>59</v>
      </c>
      <c r="AR1193" s="382">
        <v>96</v>
      </c>
      <c r="AS1193" s="382">
        <v>285</v>
      </c>
      <c r="AT1193" s="382">
        <v>82</v>
      </c>
      <c r="AU1193" s="362">
        <v>522</v>
      </c>
      <c r="AV1193" s="363">
        <v>3209</v>
      </c>
      <c r="AW1193" s="364">
        <v>0.16266749766282332</v>
      </c>
    </row>
    <row r="1194" spans="1:49" ht="14.25" customHeight="1" x14ac:dyDescent="0.2">
      <c r="A1194" s="153">
        <v>1193</v>
      </c>
      <c r="B1194" s="153" t="str">
        <f t="shared" si="17"/>
        <v>CO-CAQINTERSECTOR</v>
      </c>
      <c r="C1194" s="343" t="s">
        <v>149</v>
      </c>
      <c r="D1194" s="344" t="s">
        <v>149</v>
      </c>
      <c r="E1194" s="344" t="s">
        <v>207</v>
      </c>
      <c r="F1194" s="344" t="s">
        <v>208</v>
      </c>
      <c r="G1194" s="344" t="s">
        <v>432</v>
      </c>
      <c r="H1194" s="212">
        <v>0</v>
      </c>
      <c r="I1194" s="212">
        <v>0</v>
      </c>
      <c r="J1194" s="212">
        <v>0</v>
      </c>
      <c r="K1194" s="212">
        <v>0</v>
      </c>
      <c r="L1194" s="346">
        <v>0</v>
      </c>
      <c r="M1194" s="346">
        <v>5199</v>
      </c>
      <c r="N1194" s="236">
        <v>0</v>
      </c>
      <c r="O1194" s="347"/>
      <c r="P1194" s="347">
        <v>0</v>
      </c>
      <c r="Q1194" s="347">
        <v>0</v>
      </c>
      <c r="R1194" s="347">
        <v>0</v>
      </c>
      <c r="S1194" s="348">
        <v>0</v>
      </c>
      <c r="T1194" s="157">
        <v>2836</v>
      </c>
      <c r="U1194" s="349">
        <v>0</v>
      </c>
      <c r="V1194" s="350"/>
      <c r="W1194" s="350"/>
      <c r="X1194" s="350"/>
      <c r="Y1194" s="350"/>
      <c r="Z1194" s="351">
        <v>0</v>
      </c>
      <c r="AA1194" s="352">
        <v>0</v>
      </c>
      <c r="AB1194" s="353" t="s">
        <v>527</v>
      </c>
      <c r="AC1194" s="354">
        <v>0</v>
      </c>
      <c r="AD1194" s="354">
        <v>0</v>
      </c>
      <c r="AE1194" s="354">
        <v>0</v>
      </c>
      <c r="AF1194" s="354">
        <v>0</v>
      </c>
      <c r="AG1194" s="355">
        <v>0</v>
      </c>
      <c r="AH1194" s="167">
        <v>1052</v>
      </c>
      <c r="AI1194" s="373">
        <v>0</v>
      </c>
      <c r="AJ1194" s="357"/>
      <c r="AK1194" s="357"/>
      <c r="AL1194" s="357"/>
      <c r="AM1194" s="357"/>
      <c r="AN1194" s="358">
        <v>0</v>
      </c>
      <c r="AO1194" s="359">
        <v>0</v>
      </c>
      <c r="AP1194" s="360" t="s">
        <v>527</v>
      </c>
      <c r="AQ1194" s="382"/>
      <c r="AR1194" s="382"/>
      <c r="AS1194" s="382"/>
      <c r="AT1194" s="382"/>
      <c r="AU1194" s="362">
        <v>0</v>
      </c>
      <c r="AV1194" s="363">
        <v>1311</v>
      </c>
      <c r="AW1194" s="364">
        <v>0</v>
      </c>
    </row>
    <row r="1195" spans="1:49" ht="14.25" customHeight="1" x14ac:dyDescent="0.2">
      <c r="A1195" s="153">
        <v>1194</v>
      </c>
      <c r="B1195" s="153" t="str">
        <f t="shared" si="17"/>
        <v>CO-CASINTERSECTOR</v>
      </c>
      <c r="C1195" s="343" t="s">
        <v>149</v>
      </c>
      <c r="D1195" s="344" t="s">
        <v>149</v>
      </c>
      <c r="E1195" s="344" t="s">
        <v>176</v>
      </c>
      <c r="F1195" s="344" t="s">
        <v>177</v>
      </c>
      <c r="G1195" s="344" t="s">
        <v>432</v>
      </c>
      <c r="H1195" s="212">
        <v>822</v>
      </c>
      <c r="I1195" s="212">
        <v>962</v>
      </c>
      <c r="J1195" s="212">
        <v>2161</v>
      </c>
      <c r="K1195" s="212">
        <v>1532</v>
      </c>
      <c r="L1195" s="346">
        <v>5477</v>
      </c>
      <c r="M1195" s="346">
        <v>19492</v>
      </c>
      <c r="N1195" s="236">
        <v>0.28098707161912578</v>
      </c>
      <c r="O1195" s="347">
        <v>562</v>
      </c>
      <c r="P1195" s="347">
        <v>675</v>
      </c>
      <c r="Q1195" s="347">
        <v>1460</v>
      </c>
      <c r="R1195" s="347">
        <v>1050</v>
      </c>
      <c r="S1195" s="348">
        <v>3747</v>
      </c>
      <c r="T1195" s="157">
        <v>12874</v>
      </c>
      <c r="U1195" s="349">
        <v>0.29105173217337271</v>
      </c>
      <c r="V1195" s="350"/>
      <c r="W1195" s="350"/>
      <c r="X1195" s="350"/>
      <c r="Y1195" s="350"/>
      <c r="Z1195" s="351">
        <v>0</v>
      </c>
      <c r="AA1195" s="352">
        <v>0</v>
      </c>
      <c r="AB1195" s="353" t="s">
        <v>527</v>
      </c>
      <c r="AC1195" s="354">
        <v>199</v>
      </c>
      <c r="AD1195" s="354">
        <v>229</v>
      </c>
      <c r="AE1195" s="354">
        <v>562</v>
      </c>
      <c r="AF1195" s="354">
        <v>367</v>
      </c>
      <c r="AG1195" s="355">
        <v>1357</v>
      </c>
      <c r="AH1195" s="167">
        <v>4566</v>
      </c>
      <c r="AI1195" s="373">
        <v>0.29719667104686814</v>
      </c>
      <c r="AJ1195" s="357"/>
      <c r="AK1195" s="357"/>
      <c r="AL1195" s="357"/>
      <c r="AM1195" s="357"/>
      <c r="AN1195" s="358">
        <v>0</v>
      </c>
      <c r="AO1195" s="359">
        <v>0</v>
      </c>
      <c r="AP1195" s="360" t="s">
        <v>527</v>
      </c>
      <c r="AQ1195" s="382">
        <v>61</v>
      </c>
      <c r="AR1195" s="382">
        <v>58</v>
      </c>
      <c r="AS1195" s="382">
        <v>139</v>
      </c>
      <c r="AT1195" s="382">
        <v>115</v>
      </c>
      <c r="AU1195" s="362">
        <v>373</v>
      </c>
      <c r="AV1195" s="363">
        <v>2052</v>
      </c>
      <c r="AW1195" s="364">
        <v>0.1817738791423002</v>
      </c>
    </row>
    <row r="1196" spans="1:49" ht="14.25" customHeight="1" x14ac:dyDescent="0.2">
      <c r="A1196" s="153">
        <v>1195</v>
      </c>
      <c r="B1196" s="153" t="str">
        <f t="shared" si="17"/>
        <v>CO-CAUINTERSECTOR</v>
      </c>
      <c r="C1196" s="343" t="s">
        <v>149</v>
      </c>
      <c r="D1196" s="344" t="s">
        <v>149</v>
      </c>
      <c r="E1196" s="344" t="s">
        <v>190</v>
      </c>
      <c r="F1196" s="344" t="s">
        <v>191</v>
      </c>
      <c r="G1196" s="344" t="s">
        <v>432</v>
      </c>
      <c r="H1196" s="212">
        <v>1532</v>
      </c>
      <c r="I1196" s="212">
        <v>1761</v>
      </c>
      <c r="J1196" s="212">
        <v>3049</v>
      </c>
      <c r="K1196" s="212">
        <v>4026</v>
      </c>
      <c r="L1196" s="346">
        <v>10368</v>
      </c>
      <c r="M1196" s="346">
        <v>36204</v>
      </c>
      <c r="N1196" s="236">
        <v>0.28637719588995691</v>
      </c>
      <c r="O1196" s="347">
        <v>1158</v>
      </c>
      <c r="P1196" s="347">
        <v>1319</v>
      </c>
      <c r="Q1196" s="347">
        <v>2259</v>
      </c>
      <c r="R1196" s="347">
        <v>2945</v>
      </c>
      <c r="S1196" s="348">
        <v>7681</v>
      </c>
      <c r="T1196" s="157">
        <v>26184</v>
      </c>
      <c r="U1196" s="349">
        <v>0.29334708218759548</v>
      </c>
      <c r="V1196" s="350"/>
      <c r="W1196" s="350"/>
      <c r="X1196" s="350"/>
      <c r="Y1196" s="350"/>
      <c r="Z1196" s="351">
        <v>0</v>
      </c>
      <c r="AA1196" s="352">
        <v>0</v>
      </c>
      <c r="AB1196" s="353" t="s">
        <v>527</v>
      </c>
      <c r="AC1196" s="354">
        <v>341</v>
      </c>
      <c r="AD1196" s="354">
        <v>410</v>
      </c>
      <c r="AE1196" s="354">
        <v>702</v>
      </c>
      <c r="AF1196" s="354">
        <v>915</v>
      </c>
      <c r="AG1196" s="355">
        <v>2368</v>
      </c>
      <c r="AH1196" s="167">
        <v>8499</v>
      </c>
      <c r="AI1196" s="373">
        <v>0.27862101423696906</v>
      </c>
      <c r="AJ1196" s="357"/>
      <c r="AK1196" s="357"/>
      <c r="AL1196" s="357"/>
      <c r="AM1196" s="357"/>
      <c r="AN1196" s="358">
        <v>0</v>
      </c>
      <c r="AO1196" s="359">
        <v>0</v>
      </c>
      <c r="AP1196" s="360" t="s">
        <v>527</v>
      </c>
      <c r="AQ1196" s="382">
        <v>33</v>
      </c>
      <c r="AR1196" s="382">
        <v>32</v>
      </c>
      <c r="AS1196" s="382">
        <v>88</v>
      </c>
      <c r="AT1196" s="382">
        <v>166</v>
      </c>
      <c r="AU1196" s="362">
        <v>319</v>
      </c>
      <c r="AV1196" s="363">
        <v>1521</v>
      </c>
      <c r="AW1196" s="364">
        <v>0.20973044049967127</v>
      </c>
    </row>
    <row r="1197" spans="1:49" ht="14.25" customHeight="1" x14ac:dyDescent="0.2">
      <c r="A1197" s="153">
        <v>1196</v>
      </c>
      <c r="B1197" s="153" t="str">
        <f t="shared" si="17"/>
        <v>CO-CESINTERSECTOR</v>
      </c>
      <c r="C1197" s="343" t="s">
        <v>149</v>
      </c>
      <c r="D1197" s="344" t="s">
        <v>149</v>
      </c>
      <c r="E1197" s="344" t="s">
        <v>170</v>
      </c>
      <c r="F1197" s="344" t="s">
        <v>171</v>
      </c>
      <c r="G1197" s="344" t="s">
        <v>432</v>
      </c>
      <c r="H1197" s="212">
        <v>7435</v>
      </c>
      <c r="I1197" s="212">
        <v>6997</v>
      </c>
      <c r="J1197" s="212">
        <v>11450</v>
      </c>
      <c r="K1197" s="212">
        <v>8860</v>
      </c>
      <c r="L1197" s="346">
        <v>34742</v>
      </c>
      <c r="M1197" s="346">
        <v>131619</v>
      </c>
      <c r="N1197" s="236">
        <v>0.2639588509257782</v>
      </c>
      <c r="O1197" s="347">
        <v>5275</v>
      </c>
      <c r="P1197" s="347">
        <v>4950</v>
      </c>
      <c r="Q1197" s="347">
        <v>8029</v>
      </c>
      <c r="R1197" s="347">
        <v>5936</v>
      </c>
      <c r="S1197" s="348">
        <v>24190</v>
      </c>
      <c r="T1197" s="157">
        <v>83133</v>
      </c>
      <c r="U1197" s="349">
        <v>0.29097951475346734</v>
      </c>
      <c r="V1197" s="350"/>
      <c r="W1197" s="350"/>
      <c r="X1197" s="350"/>
      <c r="Y1197" s="350"/>
      <c r="Z1197" s="351">
        <v>0</v>
      </c>
      <c r="AA1197" s="352">
        <v>0</v>
      </c>
      <c r="AB1197" s="353" t="s">
        <v>527</v>
      </c>
      <c r="AC1197" s="354">
        <v>1702</v>
      </c>
      <c r="AD1197" s="354">
        <v>1597</v>
      </c>
      <c r="AE1197" s="354">
        <v>2590</v>
      </c>
      <c r="AF1197" s="354">
        <v>1915</v>
      </c>
      <c r="AG1197" s="355">
        <v>7804</v>
      </c>
      <c r="AH1197" s="167">
        <v>28028</v>
      </c>
      <c r="AI1197" s="373">
        <v>0.27843584986442127</v>
      </c>
      <c r="AJ1197" s="357"/>
      <c r="AK1197" s="357"/>
      <c r="AL1197" s="357"/>
      <c r="AM1197" s="357"/>
      <c r="AN1197" s="358">
        <v>0</v>
      </c>
      <c r="AO1197" s="359">
        <v>0</v>
      </c>
      <c r="AP1197" s="360" t="s">
        <v>527</v>
      </c>
      <c r="AQ1197" s="382">
        <v>458</v>
      </c>
      <c r="AR1197" s="382">
        <v>450</v>
      </c>
      <c r="AS1197" s="382">
        <v>831</v>
      </c>
      <c r="AT1197" s="382">
        <v>1009</v>
      </c>
      <c r="AU1197" s="362">
        <v>2748</v>
      </c>
      <c r="AV1197" s="363">
        <v>20458</v>
      </c>
      <c r="AW1197" s="364">
        <v>0.13432398083879168</v>
      </c>
    </row>
    <row r="1198" spans="1:49" ht="14.25" customHeight="1" x14ac:dyDescent="0.2">
      <c r="A1198" s="153">
        <v>1197</v>
      </c>
      <c r="B1198" s="153" t="str">
        <f t="shared" si="17"/>
        <v>CO-CHOINTERSECTOR</v>
      </c>
      <c r="C1198" s="343" t="s">
        <v>149</v>
      </c>
      <c r="D1198" s="344" t="s">
        <v>149</v>
      </c>
      <c r="E1198" s="344" t="s">
        <v>205</v>
      </c>
      <c r="F1198" s="344" t="s">
        <v>206</v>
      </c>
      <c r="G1198" s="344" t="s">
        <v>432</v>
      </c>
      <c r="H1198" s="212">
        <v>585</v>
      </c>
      <c r="I1198" s="212">
        <v>353</v>
      </c>
      <c r="J1198" s="212">
        <v>1031</v>
      </c>
      <c r="K1198" s="212">
        <v>954</v>
      </c>
      <c r="L1198" s="346">
        <v>2923</v>
      </c>
      <c r="M1198" s="346">
        <v>7243</v>
      </c>
      <c r="N1198" s="236">
        <v>0.40356205991992267</v>
      </c>
      <c r="O1198" s="347">
        <v>354</v>
      </c>
      <c r="P1198" s="347">
        <v>218</v>
      </c>
      <c r="Q1198" s="347">
        <v>506</v>
      </c>
      <c r="R1198" s="347">
        <v>465</v>
      </c>
      <c r="S1198" s="348">
        <v>1543</v>
      </c>
      <c r="T1198" s="157">
        <v>4801</v>
      </c>
      <c r="U1198" s="349">
        <v>0.32139137679650071</v>
      </c>
      <c r="V1198" s="350"/>
      <c r="W1198" s="350"/>
      <c r="X1198" s="350"/>
      <c r="Y1198" s="350"/>
      <c r="Z1198" s="351">
        <v>0</v>
      </c>
      <c r="AA1198" s="352">
        <v>0</v>
      </c>
      <c r="AB1198" s="353" t="s">
        <v>527</v>
      </c>
      <c r="AC1198" s="354">
        <v>163</v>
      </c>
      <c r="AD1198" s="354">
        <v>135</v>
      </c>
      <c r="AE1198" s="354">
        <v>417</v>
      </c>
      <c r="AF1198" s="354">
        <v>389</v>
      </c>
      <c r="AG1198" s="355">
        <v>1104</v>
      </c>
      <c r="AH1198" s="167">
        <v>1743</v>
      </c>
      <c r="AI1198" s="373">
        <v>0.63339070567986233</v>
      </c>
      <c r="AJ1198" s="357"/>
      <c r="AK1198" s="357"/>
      <c r="AL1198" s="357"/>
      <c r="AM1198" s="357"/>
      <c r="AN1198" s="358">
        <v>0</v>
      </c>
      <c r="AO1198" s="359">
        <v>0</v>
      </c>
      <c r="AP1198" s="360" t="s">
        <v>527</v>
      </c>
      <c r="AQ1198" s="382">
        <v>68</v>
      </c>
      <c r="AR1198" s="382"/>
      <c r="AS1198" s="382">
        <v>108</v>
      </c>
      <c r="AT1198" s="382">
        <v>100</v>
      </c>
      <c r="AU1198" s="362">
        <v>276</v>
      </c>
      <c r="AV1198" s="363">
        <v>699</v>
      </c>
      <c r="AW1198" s="364">
        <v>0.39484978540772531</v>
      </c>
    </row>
    <row r="1199" spans="1:49" ht="14.25" customHeight="1" x14ac:dyDescent="0.2">
      <c r="A1199" s="153">
        <v>1198</v>
      </c>
      <c r="B1199" s="153" t="str">
        <f t="shared" si="17"/>
        <v>CO-CORINTERSECTOR</v>
      </c>
      <c r="C1199" s="343" t="s">
        <v>149</v>
      </c>
      <c r="D1199" s="344" t="s">
        <v>149</v>
      </c>
      <c r="E1199" s="344" t="s">
        <v>184</v>
      </c>
      <c r="F1199" s="344" t="s">
        <v>185</v>
      </c>
      <c r="G1199" s="344" t="s">
        <v>432</v>
      </c>
      <c r="H1199" s="212">
        <v>2435</v>
      </c>
      <c r="I1199" s="212">
        <v>2305</v>
      </c>
      <c r="J1199" s="212">
        <v>3765</v>
      </c>
      <c r="K1199" s="212">
        <v>2627</v>
      </c>
      <c r="L1199" s="346">
        <v>11132</v>
      </c>
      <c r="M1199" s="346">
        <v>47722</v>
      </c>
      <c r="N1199" s="236">
        <v>0.23326767528603159</v>
      </c>
      <c r="O1199" s="347">
        <v>1606</v>
      </c>
      <c r="P1199" s="347">
        <v>1228</v>
      </c>
      <c r="Q1199" s="347">
        <v>1968</v>
      </c>
      <c r="R1199" s="347">
        <v>1547</v>
      </c>
      <c r="S1199" s="348">
        <v>6349</v>
      </c>
      <c r="T1199" s="157">
        <v>21819</v>
      </c>
      <c r="U1199" s="349">
        <v>0.2909849213987809</v>
      </c>
      <c r="V1199" s="350"/>
      <c r="W1199" s="350"/>
      <c r="X1199" s="350"/>
      <c r="Y1199" s="350"/>
      <c r="Z1199" s="351">
        <v>0</v>
      </c>
      <c r="AA1199" s="352">
        <v>0</v>
      </c>
      <c r="AB1199" s="353" t="s">
        <v>527</v>
      </c>
      <c r="AC1199" s="354">
        <v>628</v>
      </c>
      <c r="AD1199" s="354">
        <v>481</v>
      </c>
      <c r="AE1199" s="354">
        <v>770</v>
      </c>
      <c r="AF1199" s="354">
        <v>605</v>
      </c>
      <c r="AG1199" s="355">
        <v>2484</v>
      </c>
      <c r="AH1199" s="167">
        <v>8922</v>
      </c>
      <c r="AI1199" s="373">
        <v>0.27841291190316075</v>
      </c>
      <c r="AJ1199" s="357"/>
      <c r="AK1199" s="357"/>
      <c r="AL1199" s="357"/>
      <c r="AM1199" s="357"/>
      <c r="AN1199" s="358">
        <v>0</v>
      </c>
      <c r="AO1199" s="359">
        <v>0</v>
      </c>
      <c r="AP1199" s="360" t="s">
        <v>527</v>
      </c>
      <c r="AQ1199" s="382">
        <v>201</v>
      </c>
      <c r="AR1199" s="382">
        <v>596</v>
      </c>
      <c r="AS1199" s="382">
        <v>1027</v>
      </c>
      <c r="AT1199" s="382">
        <v>475</v>
      </c>
      <c r="AU1199" s="362">
        <v>2299</v>
      </c>
      <c r="AV1199" s="363">
        <v>16981</v>
      </c>
      <c r="AW1199" s="364">
        <v>0.13538660856251103</v>
      </c>
    </row>
    <row r="1200" spans="1:49" ht="14.25" customHeight="1" x14ac:dyDescent="0.2">
      <c r="A1200" s="153">
        <v>1199</v>
      </c>
      <c r="B1200" s="153" t="str">
        <f t="shared" si="17"/>
        <v>CO-CUNINTERSECTOR</v>
      </c>
      <c r="C1200" s="343" t="s">
        <v>149</v>
      </c>
      <c r="D1200" s="344" t="s">
        <v>149</v>
      </c>
      <c r="E1200" s="344" t="s">
        <v>162</v>
      </c>
      <c r="F1200" s="344" t="s">
        <v>163</v>
      </c>
      <c r="G1200" s="344" t="s">
        <v>432</v>
      </c>
      <c r="H1200" s="212">
        <v>9685</v>
      </c>
      <c r="I1200" s="212">
        <v>11690</v>
      </c>
      <c r="J1200" s="212">
        <v>23952</v>
      </c>
      <c r="K1200" s="212">
        <v>21762</v>
      </c>
      <c r="L1200" s="346">
        <v>67089</v>
      </c>
      <c r="M1200" s="346">
        <v>243949</v>
      </c>
      <c r="N1200" s="236">
        <v>0.27501240013281464</v>
      </c>
      <c r="O1200" s="347">
        <v>6521</v>
      </c>
      <c r="P1200" s="347">
        <v>8160</v>
      </c>
      <c r="Q1200" s="347">
        <v>16794</v>
      </c>
      <c r="R1200" s="347">
        <v>15257</v>
      </c>
      <c r="S1200" s="348">
        <v>46732</v>
      </c>
      <c r="T1200" s="157">
        <v>160595</v>
      </c>
      <c r="U1200" s="349">
        <v>0.29099287026370685</v>
      </c>
      <c r="V1200" s="350"/>
      <c r="W1200" s="350"/>
      <c r="X1200" s="350"/>
      <c r="Y1200" s="350"/>
      <c r="Z1200" s="351">
        <v>0</v>
      </c>
      <c r="AA1200" s="352">
        <v>0</v>
      </c>
      <c r="AB1200" s="353" t="s">
        <v>527</v>
      </c>
      <c r="AC1200" s="354">
        <v>2469</v>
      </c>
      <c r="AD1200" s="354">
        <v>3089</v>
      </c>
      <c r="AE1200" s="354">
        <v>6359</v>
      </c>
      <c r="AF1200" s="354">
        <v>5777</v>
      </c>
      <c r="AG1200" s="355">
        <v>17694</v>
      </c>
      <c r="AH1200" s="167">
        <v>63551</v>
      </c>
      <c r="AI1200" s="373">
        <v>0.27842205472769899</v>
      </c>
      <c r="AJ1200" s="357"/>
      <c r="AK1200" s="357"/>
      <c r="AL1200" s="357"/>
      <c r="AM1200" s="357"/>
      <c r="AN1200" s="358">
        <v>0</v>
      </c>
      <c r="AO1200" s="359">
        <v>0</v>
      </c>
      <c r="AP1200" s="360" t="s">
        <v>527</v>
      </c>
      <c r="AQ1200" s="382">
        <v>695</v>
      </c>
      <c r="AR1200" s="382">
        <v>441</v>
      </c>
      <c r="AS1200" s="382">
        <v>799</v>
      </c>
      <c r="AT1200" s="382">
        <v>728</v>
      </c>
      <c r="AU1200" s="362">
        <v>2663</v>
      </c>
      <c r="AV1200" s="363">
        <v>19803</v>
      </c>
      <c r="AW1200" s="364">
        <v>0.1344745745594102</v>
      </c>
    </row>
    <row r="1201" spans="1:49" ht="14.25" customHeight="1" x14ac:dyDescent="0.2">
      <c r="A1201" s="153">
        <v>1200</v>
      </c>
      <c r="B1201" s="153" t="str">
        <f t="shared" si="17"/>
        <v>CO-GUAINTERSECTOR</v>
      </c>
      <c r="C1201" s="343" t="s">
        <v>149</v>
      </c>
      <c r="D1201" s="344" t="s">
        <v>149</v>
      </c>
      <c r="E1201" s="344" t="s">
        <v>196</v>
      </c>
      <c r="F1201" s="344" t="s">
        <v>197</v>
      </c>
      <c r="G1201" s="344" t="s">
        <v>432</v>
      </c>
      <c r="H1201" s="212">
        <v>230</v>
      </c>
      <c r="I1201" s="212">
        <v>282</v>
      </c>
      <c r="J1201" s="212">
        <v>514</v>
      </c>
      <c r="K1201" s="212">
        <v>433</v>
      </c>
      <c r="L1201" s="346">
        <v>1459</v>
      </c>
      <c r="M1201" s="346">
        <v>4878</v>
      </c>
      <c r="N1201" s="236">
        <v>0.2990979909799098</v>
      </c>
      <c r="O1201" s="347">
        <v>161</v>
      </c>
      <c r="P1201" s="347">
        <v>201</v>
      </c>
      <c r="Q1201" s="347">
        <v>358</v>
      </c>
      <c r="R1201" s="347">
        <v>297</v>
      </c>
      <c r="S1201" s="348">
        <v>1017</v>
      </c>
      <c r="T1201" s="157">
        <v>3492</v>
      </c>
      <c r="U1201" s="349">
        <v>0.29123711340206188</v>
      </c>
      <c r="V1201" s="350"/>
      <c r="W1201" s="350"/>
      <c r="X1201" s="350"/>
      <c r="Y1201" s="350"/>
      <c r="Z1201" s="351">
        <v>0</v>
      </c>
      <c r="AA1201" s="352">
        <v>0</v>
      </c>
      <c r="AB1201" s="353" t="s">
        <v>527</v>
      </c>
      <c r="AC1201" s="354">
        <v>46</v>
      </c>
      <c r="AD1201" s="354">
        <v>57</v>
      </c>
      <c r="AE1201" s="354">
        <v>101</v>
      </c>
      <c r="AF1201" s="354">
        <v>84</v>
      </c>
      <c r="AG1201" s="355">
        <v>288</v>
      </c>
      <c r="AH1201" s="167">
        <v>1034</v>
      </c>
      <c r="AI1201" s="373">
        <v>0.27852998065764023</v>
      </c>
      <c r="AJ1201" s="357"/>
      <c r="AK1201" s="357"/>
      <c r="AL1201" s="357"/>
      <c r="AM1201" s="357"/>
      <c r="AN1201" s="358">
        <v>0</v>
      </c>
      <c r="AO1201" s="359">
        <v>0</v>
      </c>
      <c r="AP1201" s="360" t="s">
        <v>527</v>
      </c>
      <c r="AQ1201" s="382">
        <v>23</v>
      </c>
      <c r="AR1201" s="382">
        <v>24</v>
      </c>
      <c r="AS1201" s="382">
        <v>55</v>
      </c>
      <c r="AT1201" s="382">
        <v>52</v>
      </c>
      <c r="AU1201" s="362">
        <v>154</v>
      </c>
      <c r="AV1201" s="363">
        <v>352</v>
      </c>
      <c r="AW1201" s="364">
        <v>0.4375</v>
      </c>
    </row>
    <row r="1202" spans="1:49" ht="14.25" customHeight="1" x14ac:dyDescent="0.2">
      <c r="A1202" s="153">
        <v>1201</v>
      </c>
      <c r="B1202" s="153" t="str">
        <f t="shared" si="17"/>
        <v>CO-GUVINTERSECTOR</v>
      </c>
      <c r="C1202" s="343" t="s">
        <v>149</v>
      </c>
      <c r="D1202" s="344" t="s">
        <v>149</v>
      </c>
      <c r="E1202" s="344" t="s">
        <v>209</v>
      </c>
      <c r="F1202" s="344" t="s">
        <v>210</v>
      </c>
      <c r="G1202" s="344" t="s">
        <v>432</v>
      </c>
      <c r="H1202" s="212">
        <v>155</v>
      </c>
      <c r="I1202" s="212">
        <v>139</v>
      </c>
      <c r="J1202" s="212">
        <v>276</v>
      </c>
      <c r="K1202" s="212">
        <v>237</v>
      </c>
      <c r="L1202" s="346">
        <v>807</v>
      </c>
      <c r="M1202" s="346">
        <v>2625</v>
      </c>
      <c r="N1202" s="236">
        <v>0.30742857142857144</v>
      </c>
      <c r="O1202" s="347">
        <v>103</v>
      </c>
      <c r="P1202" s="347">
        <v>90</v>
      </c>
      <c r="Q1202" s="347">
        <v>171</v>
      </c>
      <c r="R1202" s="347">
        <v>143</v>
      </c>
      <c r="S1202" s="348">
        <v>507</v>
      </c>
      <c r="T1202" s="157">
        <v>1745</v>
      </c>
      <c r="U1202" s="349">
        <v>0.29054441260744984</v>
      </c>
      <c r="V1202" s="350"/>
      <c r="W1202" s="350"/>
      <c r="X1202" s="350"/>
      <c r="Y1202" s="350"/>
      <c r="Z1202" s="351">
        <v>0</v>
      </c>
      <c r="AA1202" s="352">
        <v>0</v>
      </c>
      <c r="AB1202" s="353" t="s">
        <v>527</v>
      </c>
      <c r="AC1202" s="354">
        <v>30</v>
      </c>
      <c r="AD1202" s="354">
        <v>26</v>
      </c>
      <c r="AE1202" s="354">
        <v>50</v>
      </c>
      <c r="AF1202" s="354">
        <v>42</v>
      </c>
      <c r="AG1202" s="355">
        <v>148</v>
      </c>
      <c r="AH1202" s="167">
        <v>532</v>
      </c>
      <c r="AI1202" s="373">
        <v>0.2781954887218045</v>
      </c>
      <c r="AJ1202" s="357"/>
      <c r="AK1202" s="357"/>
      <c r="AL1202" s="357"/>
      <c r="AM1202" s="357"/>
      <c r="AN1202" s="358">
        <v>0</v>
      </c>
      <c r="AO1202" s="359">
        <v>0</v>
      </c>
      <c r="AP1202" s="360" t="s">
        <v>527</v>
      </c>
      <c r="AQ1202" s="382">
        <v>22</v>
      </c>
      <c r="AR1202" s="382">
        <v>23</v>
      </c>
      <c r="AS1202" s="382">
        <v>55</v>
      </c>
      <c r="AT1202" s="382">
        <v>52</v>
      </c>
      <c r="AU1202" s="362">
        <v>152</v>
      </c>
      <c r="AV1202" s="363">
        <v>348</v>
      </c>
      <c r="AW1202" s="364">
        <v>0.43678160919540232</v>
      </c>
    </row>
    <row r="1203" spans="1:49" ht="14.25" customHeight="1" x14ac:dyDescent="0.2">
      <c r="A1203" s="153">
        <v>1202</v>
      </c>
      <c r="B1203" s="153" t="str">
        <f t="shared" si="17"/>
        <v>CO-HUIINTERSECTOR</v>
      </c>
      <c r="C1203" s="343" t="s">
        <v>149</v>
      </c>
      <c r="D1203" s="344" t="s">
        <v>149</v>
      </c>
      <c r="E1203" s="344" t="s">
        <v>198</v>
      </c>
      <c r="F1203" s="344" t="s">
        <v>199</v>
      </c>
      <c r="G1203" s="344" t="s">
        <v>432</v>
      </c>
      <c r="H1203" s="212">
        <v>1719</v>
      </c>
      <c r="I1203" s="212">
        <v>1956</v>
      </c>
      <c r="J1203" s="212">
        <v>2551</v>
      </c>
      <c r="K1203" s="212">
        <v>2705</v>
      </c>
      <c r="L1203" s="346">
        <v>8931</v>
      </c>
      <c r="M1203" s="346">
        <v>31607</v>
      </c>
      <c r="N1203" s="236">
        <v>0.28256398898978075</v>
      </c>
      <c r="O1203" s="347">
        <v>1302</v>
      </c>
      <c r="P1203" s="347">
        <v>1449</v>
      </c>
      <c r="Q1203" s="347">
        <v>1892</v>
      </c>
      <c r="R1203" s="347">
        <v>1961</v>
      </c>
      <c r="S1203" s="348">
        <v>6604</v>
      </c>
      <c r="T1203" s="157">
        <v>22693</v>
      </c>
      <c r="U1203" s="349">
        <v>0.29101485039439473</v>
      </c>
      <c r="V1203" s="350"/>
      <c r="W1203" s="350"/>
      <c r="X1203" s="350"/>
      <c r="Y1203" s="350"/>
      <c r="Z1203" s="351">
        <v>0</v>
      </c>
      <c r="AA1203" s="352">
        <v>0</v>
      </c>
      <c r="AB1203" s="353" t="s">
        <v>527</v>
      </c>
      <c r="AC1203" s="354">
        <v>392</v>
      </c>
      <c r="AD1203" s="354">
        <v>437</v>
      </c>
      <c r="AE1203" s="354">
        <v>570</v>
      </c>
      <c r="AF1203" s="354">
        <v>591</v>
      </c>
      <c r="AG1203" s="355">
        <v>1990</v>
      </c>
      <c r="AH1203" s="167">
        <v>7145</v>
      </c>
      <c r="AI1203" s="373">
        <v>0.27851644506648005</v>
      </c>
      <c r="AJ1203" s="357"/>
      <c r="AK1203" s="357"/>
      <c r="AL1203" s="357"/>
      <c r="AM1203" s="357"/>
      <c r="AN1203" s="358">
        <v>0</v>
      </c>
      <c r="AO1203" s="359">
        <v>0</v>
      </c>
      <c r="AP1203" s="360" t="s">
        <v>527</v>
      </c>
      <c r="AQ1203" s="382">
        <v>25</v>
      </c>
      <c r="AR1203" s="382">
        <v>70</v>
      </c>
      <c r="AS1203" s="382">
        <v>89</v>
      </c>
      <c r="AT1203" s="382">
        <v>153</v>
      </c>
      <c r="AU1203" s="362">
        <v>337</v>
      </c>
      <c r="AV1203" s="363">
        <v>1769</v>
      </c>
      <c r="AW1203" s="364">
        <v>0.19050310910118712</v>
      </c>
    </row>
    <row r="1204" spans="1:49" ht="14.25" customHeight="1" x14ac:dyDescent="0.2">
      <c r="A1204" s="153">
        <v>1203</v>
      </c>
      <c r="B1204" s="153" t="str">
        <f t="shared" si="17"/>
        <v>CO-LAGINTERSECTOR</v>
      </c>
      <c r="C1204" s="343" t="s">
        <v>149</v>
      </c>
      <c r="D1204" s="344" t="s">
        <v>149</v>
      </c>
      <c r="E1204" s="344" t="s">
        <v>158</v>
      </c>
      <c r="F1204" s="344" t="s">
        <v>159</v>
      </c>
      <c r="G1204" s="344" t="s">
        <v>432</v>
      </c>
      <c r="H1204" s="212">
        <v>21673</v>
      </c>
      <c r="I1204" s="212">
        <v>22446</v>
      </c>
      <c r="J1204" s="212">
        <v>61512</v>
      </c>
      <c r="K1204" s="212">
        <v>27281</v>
      </c>
      <c r="L1204" s="346">
        <v>132912</v>
      </c>
      <c r="M1204" s="346">
        <v>540349</v>
      </c>
      <c r="N1204" s="236">
        <v>0.24597436101482562</v>
      </c>
      <c r="O1204" s="347">
        <v>7152</v>
      </c>
      <c r="P1204" s="347">
        <v>7693</v>
      </c>
      <c r="Q1204" s="347">
        <v>11645</v>
      </c>
      <c r="R1204" s="347">
        <v>9130</v>
      </c>
      <c r="S1204" s="348">
        <v>35620</v>
      </c>
      <c r="T1204" s="157">
        <v>103427</v>
      </c>
      <c r="U1204" s="349">
        <v>0.34439749775203765</v>
      </c>
      <c r="V1204" s="350"/>
      <c r="W1204" s="350"/>
      <c r="X1204" s="350"/>
      <c r="Y1204" s="350"/>
      <c r="Z1204" s="351">
        <v>0</v>
      </c>
      <c r="AA1204" s="352">
        <v>0</v>
      </c>
      <c r="AB1204" s="353" t="s">
        <v>527</v>
      </c>
      <c r="AC1204" s="354">
        <v>1933</v>
      </c>
      <c r="AD1204" s="354">
        <v>2107</v>
      </c>
      <c r="AE1204" s="354">
        <v>3137</v>
      </c>
      <c r="AF1204" s="354">
        <v>2488</v>
      </c>
      <c r="AG1204" s="355">
        <v>9665</v>
      </c>
      <c r="AH1204" s="167">
        <v>33669</v>
      </c>
      <c r="AI1204" s="373">
        <v>0.28705931272090052</v>
      </c>
      <c r="AJ1204" s="357">
        <v>11883</v>
      </c>
      <c r="AK1204" s="357">
        <v>11883</v>
      </c>
      <c r="AL1204" s="357">
        <v>45073</v>
      </c>
      <c r="AM1204" s="357">
        <v>14137</v>
      </c>
      <c r="AN1204" s="358">
        <v>82976</v>
      </c>
      <c r="AO1204" s="359">
        <v>368046</v>
      </c>
      <c r="AP1204" s="360">
        <v>0.22545007960961402</v>
      </c>
      <c r="AQ1204" s="382">
        <v>705</v>
      </c>
      <c r="AR1204" s="382">
        <v>763</v>
      </c>
      <c r="AS1204" s="382">
        <v>1657</v>
      </c>
      <c r="AT1204" s="382">
        <v>1526</v>
      </c>
      <c r="AU1204" s="362">
        <v>4651</v>
      </c>
      <c r="AV1204" s="363">
        <v>35207</v>
      </c>
      <c r="AW1204" s="364">
        <v>0.13210441105461981</v>
      </c>
    </row>
    <row r="1205" spans="1:49" ht="14.25" customHeight="1" x14ac:dyDescent="0.2">
      <c r="A1205" s="153">
        <v>1204</v>
      </c>
      <c r="B1205" s="153" t="str">
        <f t="shared" si="17"/>
        <v>CO-MAGINTERSECTOR</v>
      </c>
      <c r="C1205" s="343" t="s">
        <v>149</v>
      </c>
      <c r="D1205" s="344" t="s">
        <v>149</v>
      </c>
      <c r="E1205" s="344" t="s">
        <v>166</v>
      </c>
      <c r="F1205" s="344" t="s">
        <v>167</v>
      </c>
      <c r="G1205" s="344" t="s">
        <v>432</v>
      </c>
      <c r="H1205" s="212">
        <v>6117</v>
      </c>
      <c r="I1205" s="212">
        <v>7886</v>
      </c>
      <c r="J1205" s="212">
        <v>11286</v>
      </c>
      <c r="K1205" s="212">
        <v>9359</v>
      </c>
      <c r="L1205" s="346">
        <v>34648</v>
      </c>
      <c r="M1205" s="346">
        <v>130379</v>
      </c>
      <c r="N1205" s="236">
        <v>0.26574831836415375</v>
      </c>
      <c r="O1205" s="347">
        <v>4336</v>
      </c>
      <c r="P1205" s="347">
        <v>5542</v>
      </c>
      <c r="Q1205" s="347">
        <v>8015</v>
      </c>
      <c r="R1205" s="347">
        <v>6552</v>
      </c>
      <c r="S1205" s="348">
        <v>24445</v>
      </c>
      <c r="T1205" s="157">
        <v>84006</v>
      </c>
      <c r="U1205" s="349">
        <v>0.29099111968192748</v>
      </c>
      <c r="V1205" s="350"/>
      <c r="W1205" s="350"/>
      <c r="X1205" s="350"/>
      <c r="Y1205" s="350"/>
      <c r="Z1205" s="351">
        <v>0</v>
      </c>
      <c r="AA1205" s="352">
        <v>0</v>
      </c>
      <c r="AB1205" s="353" t="s">
        <v>527</v>
      </c>
      <c r="AC1205" s="354">
        <v>1359</v>
      </c>
      <c r="AD1205" s="354">
        <v>1736</v>
      </c>
      <c r="AE1205" s="354">
        <v>2511</v>
      </c>
      <c r="AF1205" s="354">
        <v>2053</v>
      </c>
      <c r="AG1205" s="355">
        <v>7659</v>
      </c>
      <c r="AH1205" s="167">
        <v>27507</v>
      </c>
      <c r="AI1205" s="373">
        <v>0.27843821572690586</v>
      </c>
      <c r="AJ1205" s="357"/>
      <c r="AK1205" s="357"/>
      <c r="AL1205" s="357"/>
      <c r="AM1205" s="357"/>
      <c r="AN1205" s="358">
        <v>0</v>
      </c>
      <c r="AO1205" s="359">
        <v>0</v>
      </c>
      <c r="AP1205" s="360" t="s">
        <v>527</v>
      </c>
      <c r="AQ1205" s="382">
        <v>422</v>
      </c>
      <c r="AR1205" s="382">
        <v>608</v>
      </c>
      <c r="AS1205" s="382">
        <v>760</v>
      </c>
      <c r="AT1205" s="382">
        <v>754</v>
      </c>
      <c r="AU1205" s="362">
        <v>2544</v>
      </c>
      <c r="AV1205" s="363">
        <v>18866</v>
      </c>
      <c r="AW1205" s="364">
        <v>0.13484575426693524</v>
      </c>
    </row>
    <row r="1206" spans="1:49" ht="14.25" customHeight="1" x14ac:dyDescent="0.2">
      <c r="A1206" s="153">
        <v>1205</v>
      </c>
      <c r="B1206" s="153" t="str">
        <f t="shared" si="17"/>
        <v>CO-METINTERSECTOR</v>
      </c>
      <c r="C1206" s="343" t="s">
        <v>149</v>
      </c>
      <c r="D1206" s="344" t="s">
        <v>149</v>
      </c>
      <c r="E1206" s="344" t="s">
        <v>192</v>
      </c>
      <c r="F1206" s="344" t="s">
        <v>193</v>
      </c>
      <c r="G1206" s="344" t="s">
        <v>432</v>
      </c>
      <c r="H1206" s="212">
        <v>3133</v>
      </c>
      <c r="I1206" s="212">
        <v>4005</v>
      </c>
      <c r="J1206" s="212">
        <v>6178</v>
      </c>
      <c r="K1206" s="212">
        <v>5508</v>
      </c>
      <c r="L1206" s="346">
        <v>18824</v>
      </c>
      <c r="M1206" s="346">
        <v>67023</v>
      </c>
      <c r="N1206" s="236">
        <v>0.28085880966235471</v>
      </c>
      <c r="O1206" s="347">
        <v>2247</v>
      </c>
      <c r="P1206" s="347">
        <v>2966</v>
      </c>
      <c r="Q1206" s="347">
        <v>4512</v>
      </c>
      <c r="R1206" s="347">
        <v>4053</v>
      </c>
      <c r="S1206" s="348">
        <v>13778</v>
      </c>
      <c r="T1206" s="157">
        <v>47349</v>
      </c>
      <c r="U1206" s="349">
        <v>0.29098819404844878</v>
      </c>
      <c r="V1206" s="350"/>
      <c r="W1206" s="350"/>
      <c r="X1206" s="350"/>
      <c r="Y1206" s="350"/>
      <c r="Z1206" s="351">
        <v>0</v>
      </c>
      <c r="AA1206" s="352">
        <v>0</v>
      </c>
      <c r="AB1206" s="353" t="s">
        <v>527</v>
      </c>
      <c r="AC1206" s="354">
        <v>729</v>
      </c>
      <c r="AD1206" s="354">
        <v>963</v>
      </c>
      <c r="AE1206" s="354">
        <v>1464</v>
      </c>
      <c r="AF1206" s="354">
        <v>1315</v>
      </c>
      <c r="AG1206" s="355">
        <v>4471</v>
      </c>
      <c r="AH1206" s="167">
        <v>16057</v>
      </c>
      <c r="AI1206" s="373">
        <v>0.27844553777168835</v>
      </c>
      <c r="AJ1206" s="357"/>
      <c r="AK1206" s="357"/>
      <c r="AL1206" s="357"/>
      <c r="AM1206" s="357"/>
      <c r="AN1206" s="358">
        <v>0</v>
      </c>
      <c r="AO1206" s="359">
        <v>0</v>
      </c>
      <c r="AP1206" s="360" t="s">
        <v>527</v>
      </c>
      <c r="AQ1206" s="382">
        <v>157</v>
      </c>
      <c r="AR1206" s="382">
        <v>76</v>
      </c>
      <c r="AS1206" s="382">
        <v>202</v>
      </c>
      <c r="AT1206" s="382">
        <v>140</v>
      </c>
      <c r="AU1206" s="362">
        <v>575</v>
      </c>
      <c r="AV1206" s="363">
        <v>3617</v>
      </c>
      <c r="AW1206" s="364">
        <v>0.15897152336190212</v>
      </c>
    </row>
    <row r="1207" spans="1:49" ht="14.25" customHeight="1" x14ac:dyDescent="0.2">
      <c r="A1207" s="153">
        <v>1206</v>
      </c>
      <c r="B1207" s="153" t="str">
        <f t="shared" si="17"/>
        <v>CO-NARINTERSECTOR</v>
      </c>
      <c r="C1207" s="343" t="s">
        <v>149</v>
      </c>
      <c r="D1207" s="344" t="s">
        <v>149</v>
      </c>
      <c r="E1207" s="344" t="s">
        <v>182</v>
      </c>
      <c r="F1207" s="344" t="s">
        <v>183</v>
      </c>
      <c r="G1207" s="344" t="s">
        <v>432</v>
      </c>
      <c r="H1207" s="212">
        <v>1712</v>
      </c>
      <c r="I1207" s="212">
        <v>1765</v>
      </c>
      <c r="J1207" s="212">
        <v>4185</v>
      </c>
      <c r="K1207" s="212">
        <v>3122</v>
      </c>
      <c r="L1207" s="346">
        <v>10784</v>
      </c>
      <c r="M1207" s="346">
        <v>22141</v>
      </c>
      <c r="N1207" s="236">
        <v>0.48706020504945574</v>
      </c>
      <c r="O1207" s="347">
        <v>1073</v>
      </c>
      <c r="P1207" s="347">
        <v>1090</v>
      </c>
      <c r="Q1207" s="347">
        <v>2523</v>
      </c>
      <c r="R1207" s="347">
        <v>1633</v>
      </c>
      <c r="S1207" s="348">
        <v>6319</v>
      </c>
      <c r="T1207" s="157">
        <v>15492</v>
      </c>
      <c r="U1207" s="349">
        <v>0.40788794216369739</v>
      </c>
      <c r="V1207" s="350"/>
      <c r="W1207" s="350"/>
      <c r="X1207" s="350"/>
      <c r="Y1207" s="350"/>
      <c r="Z1207" s="351">
        <v>0</v>
      </c>
      <c r="AA1207" s="352">
        <v>0</v>
      </c>
      <c r="AB1207" s="353" t="s">
        <v>527</v>
      </c>
      <c r="AC1207" s="354">
        <v>567</v>
      </c>
      <c r="AD1207" s="354">
        <v>568</v>
      </c>
      <c r="AE1207" s="354">
        <v>1399</v>
      </c>
      <c r="AF1207" s="354">
        <v>1249</v>
      </c>
      <c r="AG1207" s="355">
        <v>3783</v>
      </c>
      <c r="AH1207" s="167">
        <v>5055</v>
      </c>
      <c r="AI1207" s="373">
        <v>0.74836795252225519</v>
      </c>
      <c r="AJ1207" s="357"/>
      <c r="AK1207" s="357"/>
      <c r="AL1207" s="357"/>
      <c r="AM1207" s="357"/>
      <c r="AN1207" s="358">
        <v>0</v>
      </c>
      <c r="AO1207" s="359">
        <v>0</v>
      </c>
      <c r="AP1207" s="360" t="s">
        <v>527</v>
      </c>
      <c r="AQ1207" s="382">
        <v>72</v>
      </c>
      <c r="AR1207" s="382">
        <v>107</v>
      </c>
      <c r="AS1207" s="382">
        <v>263</v>
      </c>
      <c r="AT1207" s="382">
        <v>240</v>
      </c>
      <c r="AU1207" s="362">
        <v>682</v>
      </c>
      <c r="AV1207" s="363">
        <v>1594</v>
      </c>
      <c r="AW1207" s="364">
        <v>0.42785445420326224</v>
      </c>
    </row>
    <row r="1208" spans="1:49" ht="14.25" customHeight="1" x14ac:dyDescent="0.2">
      <c r="A1208" s="153">
        <v>1207</v>
      </c>
      <c r="B1208" s="153" t="str">
        <f t="shared" si="17"/>
        <v>CO-NSAINTERSECTOR</v>
      </c>
      <c r="C1208" s="343" t="s">
        <v>149</v>
      </c>
      <c r="D1208" s="344" t="s">
        <v>149</v>
      </c>
      <c r="E1208" s="344" t="s">
        <v>152</v>
      </c>
      <c r="F1208" s="344" t="s">
        <v>434</v>
      </c>
      <c r="G1208" s="344" t="s">
        <v>432</v>
      </c>
      <c r="H1208" s="212">
        <v>44646</v>
      </c>
      <c r="I1208" s="212">
        <v>42058</v>
      </c>
      <c r="J1208" s="212">
        <v>89357</v>
      </c>
      <c r="K1208" s="212">
        <v>39793</v>
      </c>
      <c r="L1208" s="346">
        <v>215854</v>
      </c>
      <c r="M1208" s="346">
        <v>906871</v>
      </c>
      <c r="N1208" s="236">
        <v>0.23802062255822493</v>
      </c>
      <c r="O1208" s="347">
        <v>12008</v>
      </c>
      <c r="P1208" s="347">
        <v>12480</v>
      </c>
      <c r="Q1208" s="347">
        <v>20318</v>
      </c>
      <c r="R1208" s="347">
        <v>17805</v>
      </c>
      <c r="S1208" s="348">
        <v>62611</v>
      </c>
      <c r="T1208" s="157">
        <v>215145</v>
      </c>
      <c r="U1208" s="349">
        <v>0.29101768574682191</v>
      </c>
      <c r="V1208" s="350"/>
      <c r="W1208" s="350"/>
      <c r="X1208" s="350"/>
      <c r="Y1208" s="350"/>
      <c r="Z1208" s="351">
        <v>0</v>
      </c>
      <c r="AA1208" s="352">
        <v>0</v>
      </c>
      <c r="AB1208" s="353" t="s">
        <v>527</v>
      </c>
      <c r="AC1208" s="354">
        <v>4127</v>
      </c>
      <c r="AD1208" s="354">
        <v>4233</v>
      </c>
      <c r="AE1208" s="354">
        <v>6891</v>
      </c>
      <c r="AF1208" s="354">
        <v>6037</v>
      </c>
      <c r="AG1208" s="355">
        <v>21288</v>
      </c>
      <c r="AH1208" s="167">
        <v>76235</v>
      </c>
      <c r="AI1208" s="373">
        <v>0.2792418180625697</v>
      </c>
      <c r="AJ1208" s="357">
        <v>26917</v>
      </c>
      <c r="AK1208" s="357">
        <v>23828</v>
      </c>
      <c r="AL1208" s="357">
        <v>58688</v>
      </c>
      <c r="AM1208" s="357">
        <v>13238</v>
      </c>
      <c r="AN1208" s="358">
        <v>122671</v>
      </c>
      <c r="AO1208" s="359">
        <v>544122</v>
      </c>
      <c r="AP1208" s="360">
        <v>0.22544760182459081</v>
      </c>
      <c r="AQ1208" s="382">
        <v>1594</v>
      </c>
      <c r="AR1208" s="382">
        <v>1517</v>
      </c>
      <c r="AS1208" s="382">
        <v>3460</v>
      </c>
      <c r="AT1208" s="382">
        <v>2713</v>
      </c>
      <c r="AU1208" s="362">
        <v>9284</v>
      </c>
      <c r="AV1208" s="363">
        <v>71369</v>
      </c>
      <c r="AW1208" s="364">
        <v>0.13008449046504786</v>
      </c>
    </row>
    <row r="1209" spans="1:49" ht="14.25" customHeight="1" x14ac:dyDescent="0.2">
      <c r="A1209" s="153">
        <v>1208</v>
      </c>
      <c r="B1209" s="153" t="str">
        <f t="shared" si="17"/>
        <v>CO-PUTINTERSECTOR</v>
      </c>
      <c r="C1209" s="343" t="s">
        <v>149</v>
      </c>
      <c r="D1209" s="344" t="s">
        <v>149</v>
      </c>
      <c r="E1209" s="344" t="s">
        <v>202</v>
      </c>
      <c r="F1209" s="344" t="s">
        <v>203</v>
      </c>
      <c r="G1209" s="344" t="s">
        <v>432</v>
      </c>
      <c r="H1209" s="212">
        <v>160</v>
      </c>
      <c r="I1209" s="212">
        <v>201</v>
      </c>
      <c r="J1209" s="212">
        <v>517</v>
      </c>
      <c r="K1209" s="212">
        <v>492</v>
      </c>
      <c r="L1209" s="346">
        <v>1370</v>
      </c>
      <c r="M1209" s="346">
        <v>5295</v>
      </c>
      <c r="N1209" s="236">
        <v>0.25873465533522189</v>
      </c>
      <c r="O1209" s="347">
        <v>101</v>
      </c>
      <c r="P1209" s="347">
        <v>97</v>
      </c>
      <c r="Q1209" s="347">
        <v>199</v>
      </c>
      <c r="R1209" s="347">
        <v>238</v>
      </c>
      <c r="S1209" s="348">
        <v>635</v>
      </c>
      <c r="T1209" s="157">
        <v>2181</v>
      </c>
      <c r="U1209" s="349">
        <v>0.29115084823475468</v>
      </c>
      <c r="V1209" s="350"/>
      <c r="W1209" s="350"/>
      <c r="X1209" s="350"/>
      <c r="Y1209" s="350"/>
      <c r="Z1209" s="351">
        <v>0</v>
      </c>
      <c r="AA1209" s="352">
        <v>0</v>
      </c>
      <c r="AB1209" s="353" t="s">
        <v>527</v>
      </c>
      <c r="AC1209" s="354">
        <v>29</v>
      </c>
      <c r="AD1209" s="354">
        <v>28</v>
      </c>
      <c r="AE1209" s="354">
        <v>132</v>
      </c>
      <c r="AF1209" s="354">
        <v>121</v>
      </c>
      <c r="AG1209" s="355">
        <v>310</v>
      </c>
      <c r="AH1209" s="167">
        <v>658</v>
      </c>
      <c r="AI1209" s="373">
        <v>0.47112462006079026</v>
      </c>
      <c r="AJ1209" s="357"/>
      <c r="AK1209" s="357"/>
      <c r="AL1209" s="357"/>
      <c r="AM1209" s="357"/>
      <c r="AN1209" s="358">
        <v>0</v>
      </c>
      <c r="AO1209" s="359">
        <v>0</v>
      </c>
      <c r="AP1209" s="360" t="s">
        <v>527</v>
      </c>
      <c r="AQ1209" s="382">
        <v>30</v>
      </c>
      <c r="AR1209" s="382">
        <v>76</v>
      </c>
      <c r="AS1209" s="382">
        <v>186</v>
      </c>
      <c r="AT1209" s="382">
        <v>133</v>
      </c>
      <c r="AU1209" s="362">
        <v>425</v>
      </c>
      <c r="AV1209" s="363">
        <v>2456</v>
      </c>
      <c r="AW1209" s="364">
        <v>0.17304560260586319</v>
      </c>
    </row>
    <row r="1210" spans="1:49" ht="14.25" customHeight="1" x14ac:dyDescent="0.2">
      <c r="A1210" s="153">
        <v>1209</v>
      </c>
      <c r="B1210" s="153" t="str">
        <f t="shared" si="17"/>
        <v>CO-QUIINTERSECTOR</v>
      </c>
      <c r="C1210" s="343" t="s">
        <v>149</v>
      </c>
      <c r="D1210" s="344" t="s">
        <v>149</v>
      </c>
      <c r="E1210" s="344" t="s">
        <v>188</v>
      </c>
      <c r="F1210" s="344" t="s">
        <v>189</v>
      </c>
      <c r="G1210" s="344" t="s">
        <v>432</v>
      </c>
      <c r="H1210" s="212">
        <v>1447</v>
      </c>
      <c r="I1210" s="212">
        <v>1616</v>
      </c>
      <c r="J1210" s="212">
        <v>2940</v>
      </c>
      <c r="K1210" s="212">
        <v>2780</v>
      </c>
      <c r="L1210" s="346">
        <v>8783</v>
      </c>
      <c r="M1210" s="346">
        <v>31784</v>
      </c>
      <c r="N1210" s="236">
        <v>0.27633400453058143</v>
      </c>
      <c r="O1210" s="347">
        <v>1062</v>
      </c>
      <c r="P1210" s="347">
        <v>1177</v>
      </c>
      <c r="Q1210" s="347">
        <v>2025</v>
      </c>
      <c r="R1210" s="347">
        <v>1957</v>
      </c>
      <c r="S1210" s="348">
        <v>6221</v>
      </c>
      <c r="T1210" s="157">
        <v>21383</v>
      </c>
      <c r="U1210" s="349">
        <v>0.290932048823832</v>
      </c>
      <c r="V1210" s="350"/>
      <c r="W1210" s="350"/>
      <c r="X1210" s="350"/>
      <c r="Y1210" s="350"/>
      <c r="Z1210" s="351">
        <v>0</v>
      </c>
      <c r="AA1210" s="352">
        <v>0</v>
      </c>
      <c r="AB1210" s="353" t="s">
        <v>527</v>
      </c>
      <c r="AC1210" s="354">
        <v>354</v>
      </c>
      <c r="AD1210" s="354">
        <v>392</v>
      </c>
      <c r="AE1210" s="354">
        <v>674</v>
      </c>
      <c r="AF1210" s="354">
        <v>652</v>
      </c>
      <c r="AG1210" s="355">
        <v>2072</v>
      </c>
      <c r="AH1210" s="167">
        <v>7440</v>
      </c>
      <c r="AI1210" s="373">
        <v>0.27849462365591399</v>
      </c>
      <c r="AJ1210" s="357"/>
      <c r="AK1210" s="357"/>
      <c r="AL1210" s="357"/>
      <c r="AM1210" s="357"/>
      <c r="AN1210" s="358">
        <v>0</v>
      </c>
      <c r="AO1210" s="359">
        <v>0</v>
      </c>
      <c r="AP1210" s="360" t="s">
        <v>527</v>
      </c>
      <c r="AQ1210" s="382">
        <v>31</v>
      </c>
      <c r="AR1210" s="382">
        <v>47</v>
      </c>
      <c r="AS1210" s="382">
        <v>241</v>
      </c>
      <c r="AT1210" s="382">
        <v>171</v>
      </c>
      <c r="AU1210" s="362">
        <v>490</v>
      </c>
      <c r="AV1210" s="363">
        <v>2961</v>
      </c>
      <c r="AW1210" s="364">
        <v>0.16548463356973994</v>
      </c>
    </row>
    <row r="1211" spans="1:49" ht="14.25" customHeight="1" x14ac:dyDescent="0.2">
      <c r="A1211" s="153">
        <v>1210</v>
      </c>
      <c r="B1211" s="153" t="str">
        <f t="shared" si="17"/>
        <v>CO-RISINTERSECTOR</v>
      </c>
      <c r="C1211" s="343" t="s">
        <v>149</v>
      </c>
      <c r="D1211" s="344" t="s">
        <v>149</v>
      </c>
      <c r="E1211" s="344" t="s">
        <v>178</v>
      </c>
      <c r="F1211" s="344" t="s">
        <v>179</v>
      </c>
      <c r="G1211" s="344" t="s">
        <v>432</v>
      </c>
      <c r="H1211" s="212">
        <v>3099</v>
      </c>
      <c r="I1211" s="212">
        <v>2972</v>
      </c>
      <c r="J1211" s="212">
        <v>5918</v>
      </c>
      <c r="K1211" s="212">
        <v>5159</v>
      </c>
      <c r="L1211" s="346">
        <v>17148</v>
      </c>
      <c r="M1211" s="346">
        <v>58832</v>
      </c>
      <c r="N1211" s="236">
        <v>0.29147402774000541</v>
      </c>
      <c r="O1211" s="347">
        <v>2113</v>
      </c>
      <c r="P1211" s="347">
        <v>2032</v>
      </c>
      <c r="Q1211" s="347">
        <v>3867</v>
      </c>
      <c r="R1211" s="347">
        <v>3480</v>
      </c>
      <c r="S1211" s="348">
        <v>11492</v>
      </c>
      <c r="T1211" s="157">
        <v>39494</v>
      </c>
      <c r="U1211" s="349">
        <v>0.29098090849242925</v>
      </c>
      <c r="V1211" s="350"/>
      <c r="W1211" s="350"/>
      <c r="X1211" s="350"/>
      <c r="Y1211" s="350"/>
      <c r="Z1211" s="351">
        <v>0</v>
      </c>
      <c r="AA1211" s="352">
        <v>0</v>
      </c>
      <c r="AB1211" s="353" t="s">
        <v>527</v>
      </c>
      <c r="AC1211" s="354">
        <v>767</v>
      </c>
      <c r="AD1211" s="354">
        <v>738</v>
      </c>
      <c r="AE1211" s="354">
        <v>1404</v>
      </c>
      <c r="AF1211" s="354">
        <v>1263</v>
      </c>
      <c r="AG1211" s="355">
        <v>4172</v>
      </c>
      <c r="AH1211" s="167">
        <v>14983</v>
      </c>
      <c r="AI1211" s="373">
        <v>0.27844890876326506</v>
      </c>
      <c r="AJ1211" s="357"/>
      <c r="AK1211" s="357"/>
      <c r="AL1211" s="357"/>
      <c r="AM1211" s="357"/>
      <c r="AN1211" s="358">
        <v>0</v>
      </c>
      <c r="AO1211" s="359">
        <v>0</v>
      </c>
      <c r="AP1211" s="360" t="s">
        <v>527</v>
      </c>
      <c r="AQ1211" s="382">
        <v>219</v>
      </c>
      <c r="AR1211" s="382">
        <v>202</v>
      </c>
      <c r="AS1211" s="382">
        <v>647</v>
      </c>
      <c r="AT1211" s="382">
        <v>416</v>
      </c>
      <c r="AU1211" s="362">
        <v>1484</v>
      </c>
      <c r="AV1211" s="363">
        <v>4355</v>
      </c>
      <c r="AW1211" s="364">
        <v>0.34075774971297357</v>
      </c>
    </row>
    <row r="1212" spans="1:49" ht="14.25" customHeight="1" x14ac:dyDescent="0.2">
      <c r="A1212" s="153">
        <v>1211</v>
      </c>
      <c r="B1212" s="153" t="str">
        <f t="shared" si="17"/>
        <v>CO-SAPINTERSECTOR</v>
      </c>
      <c r="C1212" s="343" t="s">
        <v>149</v>
      </c>
      <c r="D1212" s="344" t="s">
        <v>149</v>
      </c>
      <c r="E1212" s="344" t="s">
        <v>211</v>
      </c>
      <c r="F1212" s="344" t="s">
        <v>212</v>
      </c>
      <c r="G1212" s="344" t="s">
        <v>432</v>
      </c>
      <c r="H1212" s="212">
        <v>0</v>
      </c>
      <c r="I1212" s="212">
        <v>0</v>
      </c>
      <c r="J1212" s="212">
        <v>0</v>
      </c>
      <c r="K1212" s="212">
        <v>0</v>
      </c>
      <c r="L1212" s="346">
        <v>0</v>
      </c>
      <c r="M1212" s="346">
        <v>120</v>
      </c>
      <c r="N1212" s="236">
        <v>0</v>
      </c>
      <c r="O1212" s="347">
        <v>0</v>
      </c>
      <c r="P1212" s="347">
        <v>0</v>
      </c>
      <c r="Q1212" s="347">
        <v>0</v>
      </c>
      <c r="R1212" s="347">
        <v>0</v>
      </c>
      <c r="S1212" s="348">
        <v>0</v>
      </c>
      <c r="T1212" s="157">
        <v>22</v>
      </c>
      <c r="U1212" s="349">
        <v>0</v>
      </c>
      <c r="V1212" s="350"/>
      <c r="W1212" s="350"/>
      <c r="X1212" s="350"/>
      <c r="Y1212" s="350"/>
      <c r="Z1212" s="351">
        <v>0</v>
      </c>
      <c r="AA1212" s="352">
        <v>0</v>
      </c>
      <c r="AB1212" s="353" t="s">
        <v>527</v>
      </c>
      <c r="AC1212" s="354">
        <v>0</v>
      </c>
      <c r="AD1212" s="354">
        <v>0</v>
      </c>
      <c r="AE1212" s="354">
        <v>0</v>
      </c>
      <c r="AF1212" s="354">
        <v>0</v>
      </c>
      <c r="AG1212" s="355">
        <v>0</v>
      </c>
      <c r="AH1212" s="167">
        <v>29</v>
      </c>
      <c r="AI1212" s="373">
        <v>0</v>
      </c>
      <c r="AJ1212" s="357"/>
      <c r="AK1212" s="357"/>
      <c r="AL1212" s="357"/>
      <c r="AM1212" s="357"/>
      <c r="AN1212" s="358">
        <v>0</v>
      </c>
      <c r="AO1212" s="359">
        <v>0</v>
      </c>
      <c r="AP1212" s="360" t="s">
        <v>527</v>
      </c>
      <c r="AQ1212" s="382"/>
      <c r="AR1212" s="382"/>
      <c r="AS1212" s="382"/>
      <c r="AT1212" s="382"/>
      <c r="AU1212" s="362">
        <v>0</v>
      </c>
      <c r="AV1212" s="363">
        <v>69</v>
      </c>
      <c r="AW1212" s="364">
        <v>0</v>
      </c>
    </row>
    <row r="1213" spans="1:49" ht="14.25" customHeight="1" x14ac:dyDescent="0.2">
      <c r="A1213" s="153">
        <v>1212</v>
      </c>
      <c r="B1213" s="153" t="str">
        <f t="shared" si="17"/>
        <v>CO-SANINTERSECTOR</v>
      </c>
      <c r="C1213" s="343" t="s">
        <v>149</v>
      </c>
      <c r="D1213" s="344" t="s">
        <v>149</v>
      </c>
      <c r="E1213" s="344" t="s">
        <v>160</v>
      </c>
      <c r="F1213" s="344" t="s">
        <v>161</v>
      </c>
      <c r="G1213" s="344" t="s">
        <v>432</v>
      </c>
      <c r="H1213" s="212">
        <v>8808</v>
      </c>
      <c r="I1213" s="212">
        <v>9428</v>
      </c>
      <c r="J1213" s="212">
        <v>18619</v>
      </c>
      <c r="K1213" s="212">
        <v>16264</v>
      </c>
      <c r="L1213" s="346">
        <v>53119</v>
      </c>
      <c r="M1213" s="346">
        <v>196532</v>
      </c>
      <c r="N1213" s="236">
        <v>0.27028168440762829</v>
      </c>
      <c r="O1213" s="347">
        <v>6194</v>
      </c>
      <c r="P1213" s="347">
        <v>6696</v>
      </c>
      <c r="Q1213" s="347">
        <v>13132</v>
      </c>
      <c r="R1213" s="347">
        <v>11249</v>
      </c>
      <c r="S1213" s="348">
        <v>37271</v>
      </c>
      <c r="T1213" s="157">
        <v>128083</v>
      </c>
      <c r="U1213" s="349">
        <v>0.29099099802471834</v>
      </c>
      <c r="V1213" s="350"/>
      <c r="W1213" s="350"/>
      <c r="X1213" s="350"/>
      <c r="Y1213" s="350"/>
      <c r="Z1213" s="351">
        <v>0</v>
      </c>
      <c r="AA1213" s="352">
        <v>0</v>
      </c>
      <c r="AB1213" s="353" t="s">
        <v>527</v>
      </c>
      <c r="AC1213" s="354">
        <v>2140</v>
      </c>
      <c r="AD1213" s="354">
        <v>2314</v>
      </c>
      <c r="AE1213" s="354">
        <v>4534</v>
      </c>
      <c r="AF1213" s="354">
        <v>3887</v>
      </c>
      <c r="AG1213" s="355">
        <v>12875</v>
      </c>
      <c r="AH1213" s="167">
        <v>46249</v>
      </c>
      <c r="AI1213" s="373">
        <v>0.27838439750048649</v>
      </c>
      <c r="AJ1213" s="357"/>
      <c r="AK1213" s="357"/>
      <c r="AL1213" s="357"/>
      <c r="AM1213" s="357"/>
      <c r="AN1213" s="358">
        <v>0</v>
      </c>
      <c r="AO1213" s="359">
        <v>0</v>
      </c>
      <c r="AP1213" s="360" t="s">
        <v>527</v>
      </c>
      <c r="AQ1213" s="382">
        <v>474</v>
      </c>
      <c r="AR1213" s="382">
        <v>418</v>
      </c>
      <c r="AS1213" s="382">
        <v>953</v>
      </c>
      <c r="AT1213" s="382">
        <v>1128</v>
      </c>
      <c r="AU1213" s="362">
        <v>2973</v>
      </c>
      <c r="AV1213" s="363">
        <v>22200</v>
      </c>
      <c r="AW1213" s="364">
        <v>0.13391891891891891</v>
      </c>
    </row>
    <row r="1214" spans="1:49" ht="14.25" customHeight="1" x14ac:dyDescent="0.2">
      <c r="A1214" s="153">
        <v>1213</v>
      </c>
      <c r="B1214" s="153" t="str">
        <f t="shared" si="17"/>
        <v>CO-SUCINTERSECTOR</v>
      </c>
      <c r="C1214" s="343" t="s">
        <v>149</v>
      </c>
      <c r="D1214" s="344" t="s">
        <v>149</v>
      </c>
      <c r="E1214" s="344" t="s">
        <v>174</v>
      </c>
      <c r="F1214" s="344" t="s">
        <v>175</v>
      </c>
      <c r="G1214" s="344" t="s">
        <v>432</v>
      </c>
      <c r="H1214" s="212">
        <v>0</v>
      </c>
      <c r="I1214" s="212">
        <v>0</v>
      </c>
      <c r="J1214" s="212">
        <v>0</v>
      </c>
      <c r="K1214" s="212">
        <v>0</v>
      </c>
      <c r="L1214" s="346">
        <v>0</v>
      </c>
      <c r="M1214" s="346">
        <v>48568</v>
      </c>
      <c r="N1214" s="236">
        <v>0</v>
      </c>
      <c r="O1214" s="347">
        <v>0</v>
      </c>
      <c r="P1214" s="347">
        <v>0</v>
      </c>
      <c r="Q1214" s="347">
        <v>0</v>
      </c>
      <c r="R1214" s="347">
        <v>0</v>
      </c>
      <c r="S1214" s="348">
        <v>0</v>
      </c>
      <c r="T1214" s="157">
        <v>18984</v>
      </c>
      <c r="U1214" s="349">
        <v>0</v>
      </c>
      <c r="V1214" s="350"/>
      <c r="W1214" s="350"/>
      <c r="X1214" s="350"/>
      <c r="Y1214" s="350"/>
      <c r="Z1214" s="351">
        <v>0</v>
      </c>
      <c r="AA1214" s="352">
        <v>0</v>
      </c>
      <c r="AB1214" s="353" t="s">
        <v>527</v>
      </c>
      <c r="AC1214" s="354">
        <v>0</v>
      </c>
      <c r="AD1214" s="354">
        <v>0</v>
      </c>
      <c r="AE1214" s="354">
        <v>0</v>
      </c>
      <c r="AF1214" s="354">
        <v>0</v>
      </c>
      <c r="AG1214" s="355">
        <v>0</v>
      </c>
      <c r="AH1214" s="167">
        <v>7814</v>
      </c>
      <c r="AI1214" s="373">
        <v>0</v>
      </c>
      <c r="AJ1214" s="357"/>
      <c r="AK1214" s="357"/>
      <c r="AL1214" s="357"/>
      <c r="AM1214" s="357"/>
      <c r="AN1214" s="358">
        <v>0</v>
      </c>
      <c r="AO1214" s="359">
        <v>0</v>
      </c>
      <c r="AP1214" s="360" t="s">
        <v>527</v>
      </c>
      <c r="AQ1214" s="382"/>
      <c r="AR1214" s="382"/>
      <c r="AS1214" s="382"/>
      <c r="AT1214" s="382"/>
      <c r="AU1214" s="362">
        <v>0</v>
      </c>
      <c r="AV1214" s="363">
        <v>21770</v>
      </c>
      <c r="AW1214" s="364">
        <v>0</v>
      </c>
    </row>
    <row r="1215" spans="1:49" ht="14.25" customHeight="1" x14ac:dyDescent="0.2">
      <c r="A1215" s="153">
        <v>1214</v>
      </c>
      <c r="B1215" s="153" t="str">
        <f t="shared" si="17"/>
        <v>CO-TOLINTERSECTOR</v>
      </c>
      <c r="C1215" s="343" t="s">
        <v>149</v>
      </c>
      <c r="D1215" s="344" t="s">
        <v>149</v>
      </c>
      <c r="E1215" s="344" t="s">
        <v>186</v>
      </c>
      <c r="F1215" s="344" t="s">
        <v>187</v>
      </c>
      <c r="G1215" s="344" t="s">
        <v>432</v>
      </c>
      <c r="H1215" s="212">
        <v>2423</v>
      </c>
      <c r="I1215" s="212">
        <v>3178</v>
      </c>
      <c r="J1215" s="212">
        <v>4208</v>
      </c>
      <c r="K1215" s="212">
        <v>3209</v>
      </c>
      <c r="L1215" s="346">
        <v>13018</v>
      </c>
      <c r="M1215" s="346">
        <v>51789</v>
      </c>
      <c r="N1215" s="236">
        <v>0.25136612021857924</v>
      </c>
      <c r="O1215" s="347">
        <v>1579</v>
      </c>
      <c r="P1215" s="347">
        <v>2125</v>
      </c>
      <c r="Q1215" s="347">
        <v>2859</v>
      </c>
      <c r="R1215" s="347">
        <v>2008</v>
      </c>
      <c r="S1215" s="348">
        <v>8571</v>
      </c>
      <c r="T1215" s="157">
        <v>29456</v>
      </c>
      <c r="U1215" s="349">
        <v>0.29097637153720801</v>
      </c>
      <c r="V1215" s="350"/>
      <c r="W1215" s="350"/>
      <c r="X1215" s="350"/>
      <c r="Y1215" s="350"/>
      <c r="Z1215" s="351">
        <v>0</v>
      </c>
      <c r="AA1215" s="352">
        <v>0</v>
      </c>
      <c r="AB1215" s="353" t="s">
        <v>527</v>
      </c>
      <c r="AC1215" s="354">
        <v>500</v>
      </c>
      <c r="AD1215" s="354">
        <v>673</v>
      </c>
      <c r="AE1215" s="354">
        <v>906</v>
      </c>
      <c r="AF1215" s="354">
        <v>636</v>
      </c>
      <c r="AG1215" s="355">
        <v>2715</v>
      </c>
      <c r="AH1215" s="167">
        <v>9750</v>
      </c>
      <c r="AI1215" s="373">
        <v>0.27846153846153848</v>
      </c>
      <c r="AJ1215" s="357"/>
      <c r="AK1215" s="357"/>
      <c r="AL1215" s="357"/>
      <c r="AM1215" s="357"/>
      <c r="AN1215" s="358">
        <v>0</v>
      </c>
      <c r="AO1215" s="359">
        <v>0</v>
      </c>
      <c r="AP1215" s="360" t="s">
        <v>527</v>
      </c>
      <c r="AQ1215" s="382">
        <v>344</v>
      </c>
      <c r="AR1215" s="382">
        <v>380</v>
      </c>
      <c r="AS1215" s="382">
        <v>443</v>
      </c>
      <c r="AT1215" s="382">
        <v>565</v>
      </c>
      <c r="AU1215" s="362">
        <v>1732</v>
      </c>
      <c r="AV1215" s="363">
        <v>12583</v>
      </c>
      <c r="AW1215" s="364">
        <v>0.1376460303584201</v>
      </c>
    </row>
    <row r="1216" spans="1:49" ht="14.25" customHeight="1" x14ac:dyDescent="0.2">
      <c r="A1216" s="153">
        <v>1215</v>
      </c>
      <c r="B1216" s="153" t="str">
        <f t="shared" si="17"/>
        <v>CO-VACINTERSECTOR</v>
      </c>
      <c r="C1216" s="343" t="s">
        <v>149</v>
      </c>
      <c r="D1216" s="344" t="s">
        <v>149</v>
      </c>
      <c r="E1216" s="344" t="s">
        <v>164</v>
      </c>
      <c r="F1216" s="344" t="s">
        <v>165</v>
      </c>
      <c r="G1216" s="344" t="s">
        <v>432</v>
      </c>
      <c r="H1216" s="212">
        <v>14012</v>
      </c>
      <c r="I1216" s="212">
        <v>14297</v>
      </c>
      <c r="J1216" s="212">
        <v>26640</v>
      </c>
      <c r="K1216" s="212">
        <v>24708</v>
      </c>
      <c r="L1216" s="346">
        <v>79657</v>
      </c>
      <c r="M1216" s="346">
        <v>296308</v>
      </c>
      <c r="N1216" s="236">
        <v>0.26883175614563226</v>
      </c>
      <c r="O1216" s="347">
        <v>9679</v>
      </c>
      <c r="P1216" s="347">
        <v>9958</v>
      </c>
      <c r="Q1216" s="347">
        <v>18266</v>
      </c>
      <c r="R1216" s="347">
        <v>16893</v>
      </c>
      <c r="S1216" s="348">
        <v>54796</v>
      </c>
      <c r="T1216" s="157">
        <v>188306</v>
      </c>
      <c r="U1216" s="349">
        <v>0.29099444521151741</v>
      </c>
      <c r="V1216" s="350"/>
      <c r="W1216" s="350"/>
      <c r="X1216" s="350"/>
      <c r="Y1216" s="350"/>
      <c r="Z1216" s="351">
        <v>0</v>
      </c>
      <c r="AA1216" s="352">
        <v>0</v>
      </c>
      <c r="AB1216" s="353" t="s">
        <v>527</v>
      </c>
      <c r="AC1216" s="354">
        <v>3561</v>
      </c>
      <c r="AD1216" s="354">
        <v>3664</v>
      </c>
      <c r="AE1216" s="354">
        <v>6721</v>
      </c>
      <c r="AF1216" s="354">
        <v>6215</v>
      </c>
      <c r="AG1216" s="355">
        <v>20161</v>
      </c>
      <c r="AH1216" s="167">
        <v>72409</v>
      </c>
      <c r="AI1216" s="373">
        <v>0.27843223908630144</v>
      </c>
      <c r="AJ1216" s="357"/>
      <c r="AK1216" s="357"/>
      <c r="AL1216" s="357"/>
      <c r="AM1216" s="357"/>
      <c r="AN1216" s="358">
        <v>0</v>
      </c>
      <c r="AO1216" s="359">
        <v>0</v>
      </c>
      <c r="AP1216" s="360" t="s">
        <v>527</v>
      </c>
      <c r="AQ1216" s="382">
        <v>772</v>
      </c>
      <c r="AR1216" s="382">
        <v>675</v>
      </c>
      <c r="AS1216" s="382">
        <v>1653</v>
      </c>
      <c r="AT1216" s="382">
        <v>1600</v>
      </c>
      <c r="AU1216" s="362">
        <v>4700</v>
      </c>
      <c r="AV1216" s="363">
        <v>35593</v>
      </c>
      <c r="AW1216" s="364">
        <v>0.13204843649032114</v>
      </c>
    </row>
    <row r="1217" spans="1:49" ht="14.25" customHeight="1" x14ac:dyDescent="0.2">
      <c r="A1217" s="153">
        <v>1216</v>
      </c>
      <c r="B1217" s="153" t="str">
        <f t="shared" si="17"/>
        <v>CO-VAUINTERSECTOR</v>
      </c>
      <c r="C1217" s="343" t="s">
        <v>149</v>
      </c>
      <c r="D1217" s="344" t="s">
        <v>149</v>
      </c>
      <c r="E1217" s="344" t="s">
        <v>213</v>
      </c>
      <c r="F1217" s="344" t="s">
        <v>435</v>
      </c>
      <c r="G1217" s="344" t="s">
        <v>432</v>
      </c>
      <c r="H1217" s="212">
        <v>0</v>
      </c>
      <c r="I1217" s="212">
        <v>0</v>
      </c>
      <c r="J1217" s="212">
        <v>0</v>
      </c>
      <c r="K1217" s="212">
        <v>0</v>
      </c>
      <c r="L1217" s="346">
        <v>0</v>
      </c>
      <c r="M1217" s="346">
        <v>32</v>
      </c>
      <c r="N1217" s="236">
        <v>0</v>
      </c>
      <c r="O1217" s="347">
        <v>0</v>
      </c>
      <c r="P1217" s="347">
        <v>0</v>
      </c>
      <c r="Q1217" s="347">
        <v>0</v>
      </c>
      <c r="R1217" s="347">
        <v>0</v>
      </c>
      <c r="S1217" s="348">
        <v>0</v>
      </c>
      <c r="T1217" s="157">
        <v>2</v>
      </c>
      <c r="U1217" s="349">
        <v>0</v>
      </c>
      <c r="V1217" s="350"/>
      <c r="W1217" s="350"/>
      <c r="X1217" s="350"/>
      <c r="Y1217" s="350"/>
      <c r="Z1217" s="351">
        <v>0</v>
      </c>
      <c r="AA1217" s="352">
        <v>0</v>
      </c>
      <c r="AB1217" s="353" t="s">
        <v>527</v>
      </c>
      <c r="AC1217" s="354">
        <v>0</v>
      </c>
      <c r="AD1217" s="354">
        <v>0</v>
      </c>
      <c r="AE1217" s="354">
        <v>0</v>
      </c>
      <c r="AF1217" s="354">
        <v>0</v>
      </c>
      <c r="AG1217" s="355">
        <v>0</v>
      </c>
      <c r="AH1217" s="167">
        <v>10</v>
      </c>
      <c r="AI1217" s="373">
        <v>0</v>
      </c>
      <c r="AJ1217" s="357"/>
      <c r="AK1217" s="357"/>
      <c r="AL1217" s="357"/>
      <c r="AM1217" s="357"/>
      <c r="AN1217" s="358">
        <v>0</v>
      </c>
      <c r="AO1217" s="359">
        <v>0</v>
      </c>
      <c r="AP1217" s="360" t="s">
        <v>527</v>
      </c>
      <c r="AQ1217" s="382"/>
      <c r="AR1217" s="382"/>
      <c r="AS1217" s="382"/>
      <c r="AT1217" s="382"/>
      <c r="AU1217" s="362">
        <v>0</v>
      </c>
      <c r="AV1217" s="363">
        <v>20</v>
      </c>
      <c r="AW1217" s="364">
        <v>0</v>
      </c>
    </row>
    <row r="1218" spans="1:49" ht="14.25" customHeight="1" x14ac:dyDescent="0.2">
      <c r="A1218" s="153">
        <v>1217</v>
      </c>
      <c r="B1218" s="153" t="str">
        <f t="shared" si="17"/>
        <v>CO-VIDINTERSECTOR</v>
      </c>
      <c r="C1218" s="343" t="s">
        <v>149</v>
      </c>
      <c r="D1218" s="344" t="s">
        <v>149</v>
      </c>
      <c r="E1218" s="344" t="s">
        <v>200</v>
      </c>
      <c r="F1218" s="344" t="s">
        <v>201</v>
      </c>
      <c r="G1218" s="344" t="s">
        <v>432</v>
      </c>
      <c r="H1218" s="212">
        <v>443</v>
      </c>
      <c r="I1218" s="212">
        <v>495</v>
      </c>
      <c r="J1218" s="212">
        <v>878</v>
      </c>
      <c r="K1218" s="212">
        <v>728</v>
      </c>
      <c r="L1218" s="346">
        <v>2544</v>
      </c>
      <c r="M1218" s="346">
        <v>5683</v>
      </c>
      <c r="N1218" s="236">
        <v>0.44765088861516805</v>
      </c>
      <c r="O1218" s="347">
        <v>243</v>
      </c>
      <c r="P1218" s="347">
        <v>265</v>
      </c>
      <c r="Q1218" s="347">
        <v>443</v>
      </c>
      <c r="R1218" s="347">
        <v>371</v>
      </c>
      <c r="S1218" s="348">
        <v>1322</v>
      </c>
      <c r="T1218" s="157">
        <v>4363</v>
      </c>
      <c r="U1218" s="349">
        <v>0.30300252120100846</v>
      </c>
      <c r="V1218" s="350"/>
      <c r="W1218" s="350"/>
      <c r="X1218" s="350"/>
      <c r="Y1218" s="350"/>
      <c r="Z1218" s="351">
        <v>0</v>
      </c>
      <c r="AA1218" s="352">
        <v>0</v>
      </c>
      <c r="AB1218" s="353" t="s">
        <v>527</v>
      </c>
      <c r="AC1218" s="354">
        <v>200</v>
      </c>
      <c r="AD1218" s="354">
        <v>229</v>
      </c>
      <c r="AE1218" s="354">
        <v>434</v>
      </c>
      <c r="AF1218" s="354">
        <v>356</v>
      </c>
      <c r="AG1218" s="355">
        <v>1219</v>
      </c>
      <c r="AH1218" s="167">
        <v>1316</v>
      </c>
      <c r="AI1218" s="373">
        <v>0.92629179331306988</v>
      </c>
      <c r="AJ1218" s="357"/>
      <c r="AK1218" s="357"/>
      <c r="AL1218" s="357"/>
      <c r="AM1218" s="357"/>
      <c r="AN1218" s="358">
        <v>0</v>
      </c>
      <c r="AO1218" s="359">
        <v>0</v>
      </c>
      <c r="AP1218" s="360" t="s">
        <v>527</v>
      </c>
      <c r="AQ1218" s="382">
        <v>0</v>
      </c>
      <c r="AR1218" s="382">
        <v>1</v>
      </c>
      <c r="AS1218" s="382">
        <v>1</v>
      </c>
      <c r="AT1218" s="382">
        <v>1</v>
      </c>
      <c r="AU1218" s="362">
        <v>3</v>
      </c>
      <c r="AV1218" s="363">
        <v>4</v>
      </c>
      <c r="AW1218" s="364">
        <v>0.75</v>
      </c>
    </row>
    <row r="1219" spans="1:49" ht="14.25" customHeight="1" x14ac:dyDescent="0.2">
      <c r="A1219" s="189">
        <v>1218</v>
      </c>
      <c r="B1219" s="189" t="str">
        <f t="shared" si="17"/>
        <v>COIntersector</v>
      </c>
      <c r="C1219" s="375" t="s">
        <v>149</v>
      </c>
      <c r="D1219" s="376" t="s">
        <v>149</v>
      </c>
      <c r="E1219" s="376" t="s">
        <v>215</v>
      </c>
      <c r="F1219" s="377" t="s">
        <v>420</v>
      </c>
      <c r="G1219" s="376" t="s">
        <v>504</v>
      </c>
      <c r="H1219" s="230">
        <v>234820</v>
      </c>
      <c r="I1219" s="230">
        <v>243162</v>
      </c>
      <c r="J1219" s="230">
        <v>485912</v>
      </c>
      <c r="K1219" s="230">
        <v>376703</v>
      </c>
      <c r="L1219" s="346">
        <v>1340597</v>
      </c>
      <c r="M1219" s="346">
        <v>5256810</v>
      </c>
      <c r="N1219" s="236">
        <v>0.25502101084117557</v>
      </c>
      <c r="O1219" s="369">
        <v>115857</v>
      </c>
      <c r="P1219" s="369">
        <v>120544</v>
      </c>
      <c r="Q1219" s="369">
        <v>218777</v>
      </c>
      <c r="R1219" s="369">
        <v>190324</v>
      </c>
      <c r="S1219" s="348">
        <v>645502</v>
      </c>
      <c r="T1219" s="157">
        <v>2182031</v>
      </c>
      <c r="U1219" s="349">
        <v>0.2958262279500154</v>
      </c>
      <c r="V1219" s="351">
        <v>18185</v>
      </c>
      <c r="W1219" s="351">
        <v>20126</v>
      </c>
      <c r="X1219" s="351">
        <v>31539</v>
      </c>
      <c r="Y1219" s="351">
        <v>49203</v>
      </c>
      <c r="Z1219" s="351">
        <v>119053</v>
      </c>
      <c r="AA1219" s="352">
        <v>522421</v>
      </c>
      <c r="AB1219" s="353">
        <v>0.22788708723424211</v>
      </c>
      <c r="AC1219" s="355">
        <v>41178</v>
      </c>
      <c r="AD1219" s="355">
        <v>42982</v>
      </c>
      <c r="AE1219" s="355">
        <v>78863</v>
      </c>
      <c r="AF1219" s="355">
        <v>69085</v>
      </c>
      <c r="AG1219" s="355">
        <v>232108</v>
      </c>
      <c r="AH1219" s="167">
        <v>807656</v>
      </c>
      <c r="AI1219" s="373">
        <v>0.28738472815158927</v>
      </c>
      <c r="AJ1219" s="370">
        <v>48777</v>
      </c>
      <c r="AK1219" s="370">
        <v>47223</v>
      </c>
      <c r="AL1219" s="370">
        <v>134460</v>
      </c>
      <c r="AM1219" s="370">
        <v>47329</v>
      </c>
      <c r="AN1219" s="358">
        <v>277789</v>
      </c>
      <c r="AO1219" s="359">
        <v>1232159</v>
      </c>
      <c r="AP1219" s="360">
        <v>0.22544898832050084</v>
      </c>
      <c r="AQ1219" s="362">
        <v>10823</v>
      </c>
      <c r="AR1219" s="362">
        <v>12287</v>
      </c>
      <c r="AS1219" s="362">
        <v>22273</v>
      </c>
      <c r="AT1219" s="362">
        <v>20762</v>
      </c>
      <c r="AU1219" s="362">
        <v>66145</v>
      </c>
      <c r="AV1219" s="363">
        <v>512543</v>
      </c>
      <c r="AW1219" s="364">
        <v>0.12905258680735079</v>
      </c>
    </row>
    <row r="1220" spans="1:49" ht="14.25" customHeight="1" x14ac:dyDescent="0.2">
      <c r="A1220" s="153">
        <v>1219</v>
      </c>
      <c r="B1220" s="153" t="str">
        <f t="shared" si="17"/>
        <v>EC-AEducation</v>
      </c>
      <c r="C1220" s="343" t="s">
        <v>216</v>
      </c>
      <c r="D1220" s="344" t="s">
        <v>216</v>
      </c>
      <c r="E1220" s="344" t="s">
        <v>217</v>
      </c>
      <c r="F1220" s="344" t="s">
        <v>218</v>
      </c>
      <c r="G1220" s="344" t="s">
        <v>418</v>
      </c>
      <c r="H1220" s="384">
        <v>1670</v>
      </c>
      <c r="I1220" s="384">
        <v>2130</v>
      </c>
      <c r="J1220" s="384">
        <v>1120</v>
      </c>
      <c r="K1220" s="384">
        <v>953</v>
      </c>
      <c r="L1220" s="346">
        <v>5873</v>
      </c>
      <c r="M1220" s="346">
        <v>6408</v>
      </c>
      <c r="N1220" s="236">
        <v>0.91651061173533088</v>
      </c>
      <c r="O1220" s="347">
        <v>1448</v>
      </c>
      <c r="P1220" s="347">
        <v>1889</v>
      </c>
      <c r="Q1220" s="347">
        <v>984</v>
      </c>
      <c r="R1220" s="347">
        <v>831</v>
      </c>
      <c r="S1220" s="348">
        <v>5152</v>
      </c>
      <c r="T1220" s="157">
        <v>5364</v>
      </c>
      <c r="U1220" s="349">
        <v>0.96047725577926923</v>
      </c>
      <c r="V1220" s="350"/>
      <c r="W1220" s="350"/>
      <c r="X1220" s="350"/>
      <c r="Y1220" s="350"/>
      <c r="Z1220" s="351">
        <v>0</v>
      </c>
      <c r="AA1220" s="352">
        <v>0</v>
      </c>
      <c r="AB1220" s="353" t="s">
        <v>527</v>
      </c>
      <c r="AC1220" s="354">
        <v>222</v>
      </c>
      <c r="AD1220" s="354">
        <v>241</v>
      </c>
      <c r="AE1220" s="354">
        <v>136</v>
      </c>
      <c r="AF1220" s="354">
        <v>122</v>
      </c>
      <c r="AG1220" s="355">
        <v>721</v>
      </c>
      <c r="AH1220" s="167">
        <v>1044</v>
      </c>
      <c r="AI1220" s="373">
        <v>0.69061302681992343</v>
      </c>
      <c r="AJ1220" s="357"/>
      <c r="AK1220" s="357"/>
      <c r="AL1220" s="357"/>
      <c r="AM1220" s="357"/>
      <c r="AN1220" s="358">
        <v>0</v>
      </c>
      <c r="AO1220" s="359">
        <v>0</v>
      </c>
      <c r="AP1220" s="360" t="s">
        <v>527</v>
      </c>
      <c r="AQ1220" s="382"/>
      <c r="AR1220" s="382"/>
      <c r="AS1220" s="382"/>
      <c r="AT1220" s="382"/>
      <c r="AU1220" s="362">
        <v>0</v>
      </c>
      <c r="AV1220" s="363">
        <v>0</v>
      </c>
      <c r="AW1220" s="364" t="s">
        <v>527</v>
      </c>
    </row>
    <row r="1221" spans="1:49" ht="14.25" customHeight="1" x14ac:dyDescent="0.2">
      <c r="A1221" s="153">
        <v>1220</v>
      </c>
      <c r="B1221" s="153" t="str">
        <f t="shared" si="17"/>
        <v>EC-BEducation</v>
      </c>
      <c r="C1221" s="343" t="s">
        <v>216</v>
      </c>
      <c r="D1221" s="344" t="s">
        <v>216</v>
      </c>
      <c r="E1221" s="344" t="s">
        <v>219</v>
      </c>
      <c r="F1221" s="344" t="s">
        <v>169</v>
      </c>
      <c r="G1221" s="344" t="s">
        <v>418</v>
      </c>
      <c r="H1221" s="384">
        <v>54</v>
      </c>
      <c r="I1221" s="384">
        <v>68</v>
      </c>
      <c r="J1221" s="384">
        <v>36</v>
      </c>
      <c r="K1221" s="384">
        <v>31</v>
      </c>
      <c r="L1221" s="346">
        <v>189</v>
      </c>
      <c r="M1221" s="346">
        <v>243</v>
      </c>
      <c r="N1221" s="236">
        <v>0.77777777777777779</v>
      </c>
      <c r="O1221" s="347">
        <v>42</v>
      </c>
      <c r="P1221" s="347">
        <v>55</v>
      </c>
      <c r="Q1221" s="347">
        <v>29</v>
      </c>
      <c r="R1221" s="347">
        <v>24</v>
      </c>
      <c r="S1221" s="348">
        <v>150</v>
      </c>
      <c r="T1221" s="157">
        <v>204</v>
      </c>
      <c r="U1221" s="349">
        <v>0.73529411764705888</v>
      </c>
      <c r="V1221" s="350"/>
      <c r="W1221" s="350"/>
      <c r="X1221" s="350"/>
      <c r="Y1221" s="350"/>
      <c r="Z1221" s="351">
        <v>0</v>
      </c>
      <c r="AA1221" s="352">
        <v>0</v>
      </c>
      <c r="AB1221" s="353" t="s">
        <v>527</v>
      </c>
      <c r="AC1221" s="354">
        <v>12</v>
      </c>
      <c r="AD1221" s="354">
        <v>13</v>
      </c>
      <c r="AE1221" s="354">
        <v>7</v>
      </c>
      <c r="AF1221" s="354">
        <v>7</v>
      </c>
      <c r="AG1221" s="355">
        <v>39</v>
      </c>
      <c r="AH1221" s="167">
        <v>39</v>
      </c>
      <c r="AI1221" s="373">
        <v>1</v>
      </c>
      <c r="AJ1221" s="357"/>
      <c r="AK1221" s="357"/>
      <c r="AL1221" s="357"/>
      <c r="AM1221" s="357"/>
      <c r="AN1221" s="358">
        <v>0</v>
      </c>
      <c r="AO1221" s="359">
        <v>0</v>
      </c>
      <c r="AP1221" s="360" t="s">
        <v>527</v>
      </c>
      <c r="AQ1221" s="361"/>
      <c r="AR1221" s="361"/>
      <c r="AS1221" s="361"/>
      <c r="AT1221" s="361"/>
      <c r="AU1221" s="362">
        <v>0</v>
      </c>
      <c r="AV1221" s="363">
        <v>0</v>
      </c>
      <c r="AW1221" s="364" t="s">
        <v>527</v>
      </c>
    </row>
    <row r="1222" spans="1:49" ht="14.25" customHeight="1" x14ac:dyDescent="0.2">
      <c r="A1222" s="153">
        <v>1221</v>
      </c>
      <c r="B1222" s="153" t="str">
        <f t="shared" si="17"/>
        <v>EC-FEducation</v>
      </c>
      <c r="C1222" s="343" t="s">
        <v>216</v>
      </c>
      <c r="D1222" s="344" t="s">
        <v>216</v>
      </c>
      <c r="E1222" s="344" t="s">
        <v>220</v>
      </c>
      <c r="F1222" s="344" t="s">
        <v>221</v>
      </c>
      <c r="G1222" s="344" t="s">
        <v>418</v>
      </c>
      <c r="H1222" s="384">
        <v>65</v>
      </c>
      <c r="I1222" s="384">
        <v>79</v>
      </c>
      <c r="J1222" s="384">
        <v>43</v>
      </c>
      <c r="K1222" s="384">
        <v>36</v>
      </c>
      <c r="L1222" s="346">
        <v>223</v>
      </c>
      <c r="M1222" s="346">
        <v>931</v>
      </c>
      <c r="N1222" s="236">
        <v>0.23952738990332975</v>
      </c>
      <c r="O1222" s="347">
        <v>41</v>
      </c>
      <c r="P1222" s="347">
        <v>53</v>
      </c>
      <c r="Q1222" s="347">
        <v>28</v>
      </c>
      <c r="R1222" s="347">
        <v>23</v>
      </c>
      <c r="S1222" s="348">
        <v>145</v>
      </c>
      <c r="T1222" s="157">
        <v>778</v>
      </c>
      <c r="U1222" s="349">
        <v>0.18637532133676094</v>
      </c>
      <c r="V1222" s="350"/>
      <c r="W1222" s="350"/>
      <c r="X1222" s="350"/>
      <c r="Y1222" s="350"/>
      <c r="Z1222" s="351">
        <v>0</v>
      </c>
      <c r="AA1222" s="352">
        <v>0</v>
      </c>
      <c r="AB1222" s="353" t="s">
        <v>527</v>
      </c>
      <c r="AC1222" s="354">
        <v>24</v>
      </c>
      <c r="AD1222" s="354">
        <v>26</v>
      </c>
      <c r="AE1222" s="354">
        <v>15</v>
      </c>
      <c r="AF1222" s="354">
        <v>13</v>
      </c>
      <c r="AG1222" s="355">
        <v>78</v>
      </c>
      <c r="AH1222" s="167">
        <v>153</v>
      </c>
      <c r="AI1222" s="373">
        <v>0.50980392156862742</v>
      </c>
      <c r="AJ1222" s="357"/>
      <c r="AK1222" s="357"/>
      <c r="AL1222" s="357"/>
      <c r="AM1222" s="357"/>
      <c r="AN1222" s="358">
        <v>0</v>
      </c>
      <c r="AO1222" s="359">
        <v>0</v>
      </c>
      <c r="AP1222" s="360" t="s">
        <v>527</v>
      </c>
      <c r="AQ1222" s="361"/>
      <c r="AR1222" s="361"/>
      <c r="AS1222" s="361"/>
      <c r="AT1222" s="361"/>
      <c r="AU1222" s="362">
        <v>0</v>
      </c>
      <c r="AV1222" s="363">
        <v>0</v>
      </c>
      <c r="AW1222" s="364" t="s">
        <v>527</v>
      </c>
    </row>
    <row r="1223" spans="1:49" ht="14.25" customHeight="1" x14ac:dyDescent="0.2">
      <c r="A1223" s="153">
        <v>1222</v>
      </c>
      <c r="B1223" s="153" t="str">
        <f t="shared" si="17"/>
        <v>EC-CEducation</v>
      </c>
      <c r="C1223" s="343" t="s">
        <v>216</v>
      </c>
      <c r="D1223" s="344" t="s">
        <v>216</v>
      </c>
      <c r="E1223" s="344" t="s">
        <v>222</v>
      </c>
      <c r="F1223" s="344" t="s">
        <v>223</v>
      </c>
      <c r="G1223" s="344" t="s">
        <v>418</v>
      </c>
      <c r="H1223" s="384">
        <v>431</v>
      </c>
      <c r="I1223" s="384">
        <v>546</v>
      </c>
      <c r="J1223" s="384">
        <v>288</v>
      </c>
      <c r="K1223" s="384">
        <v>246</v>
      </c>
      <c r="L1223" s="346">
        <v>1511</v>
      </c>
      <c r="M1223" s="346">
        <v>1610</v>
      </c>
      <c r="N1223" s="236">
        <v>0.93850931677018634</v>
      </c>
      <c r="O1223" s="347">
        <v>357</v>
      </c>
      <c r="P1223" s="347">
        <v>465</v>
      </c>
      <c r="Q1223" s="347">
        <v>242</v>
      </c>
      <c r="R1223" s="347">
        <v>205</v>
      </c>
      <c r="S1223" s="348">
        <v>1269</v>
      </c>
      <c r="T1223" s="157">
        <v>1347</v>
      </c>
      <c r="U1223" s="349">
        <v>0.94209354120267264</v>
      </c>
      <c r="V1223" s="350"/>
      <c r="W1223" s="350"/>
      <c r="X1223" s="350"/>
      <c r="Y1223" s="350"/>
      <c r="Z1223" s="351">
        <v>0</v>
      </c>
      <c r="AA1223" s="352">
        <v>0</v>
      </c>
      <c r="AB1223" s="353" t="s">
        <v>527</v>
      </c>
      <c r="AC1223" s="354">
        <v>74</v>
      </c>
      <c r="AD1223" s="354">
        <v>81</v>
      </c>
      <c r="AE1223" s="354">
        <v>46</v>
      </c>
      <c r="AF1223" s="354">
        <v>41</v>
      </c>
      <c r="AG1223" s="355">
        <v>242</v>
      </c>
      <c r="AH1223" s="167">
        <v>263</v>
      </c>
      <c r="AI1223" s="373">
        <v>0.92015209125475284</v>
      </c>
      <c r="AJ1223" s="357"/>
      <c r="AK1223" s="357"/>
      <c r="AL1223" s="357"/>
      <c r="AM1223" s="357"/>
      <c r="AN1223" s="358">
        <v>0</v>
      </c>
      <c r="AO1223" s="359">
        <v>0</v>
      </c>
      <c r="AP1223" s="360" t="s">
        <v>527</v>
      </c>
      <c r="AQ1223" s="361"/>
      <c r="AR1223" s="361"/>
      <c r="AS1223" s="361"/>
      <c r="AT1223" s="361"/>
      <c r="AU1223" s="362">
        <v>0</v>
      </c>
      <c r="AV1223" s="363">
        <v>0</v>
      </c>
      <c r="AW1223" s="364" t="s">
        <v>527</v>
      </c>
    </row>
    <row r="1224" spans="1:49" ht="14.25" customHeight="1" x14ac:dyDescent="0.2">
      <c r="A1224" s="153">
        <v>1223</v>
      </c>
      <c r="B1224" s="153" t="str">
        <f t="shared" si="17"/>
        <v>EC-HEducation</v>
      </c>
      <c r="C1224" s="343" t="s">
        <v>216</v>
      </c>
      <c r="D1224" s="344" t="s">
        <v>216</v>
      </c>
      <c r="E1224" s="344" t="s">
        <v>224</v>
      </c>
      <c r="F1224" s="344" t="s">
        <v>225</v>
      </c>
      <c r="G1224" s="344" t="s">
        <v>418</v>
      </c>
      <c r="H1224" s="384">
        <v>211</v>
      </c>
      <c r="I1224" s="384">
        <v>262</v>
      </c>
      <c r="J1224" s="384">
        <v>139</v>
      </c>
      <c r="K1224" s="384">
        <v>120</v>
      </c>
      <c r="L1224" s="346">
        <v>732</v>
      </c>
      <c r="M1224" s="346">
        <v>1833</v>
      </c>
      <c r="N1224" s="236">
        <v>0.39934533551554829</v>
      </c>
      <c r="O1224" s="347">
        <v>152</v>
      </c>
      <c r="P1224" s="347">
        <v>198</v>
      </c>
      <c r="Q1224" s="347">
        <v>103</v>
      </c>
      <c r="R1224" s="347">
        <v>87</v>
      </c>
      <c r="S1224" s="348">
        <v>540</v>
      </c>
      <c r="T1224" s="157">
        <v>1534</v>
      </c>
      <c r="U1224" s="349">
        <v>0.35202086049543679</v>
      </c>
      <c r="V1224" s="350"/>
      <c r="W1224" s="350"/>
      <c r="X1224" s="350"/>
      <c r="Y1224" s="350"/>
      <c r="Z1224" s="351">
        <v>0</v>
      </c>
      <c r="AA1224" s="352">
        <v>0</v>
      </c>
      <c r="AB1224" s="353" t="s">
        <v>527</v>
      </c>
      <c r="AC1224" s="354">
        <v>59</v>
      </c>
      <c r="AD1224" s="354">
        <v>64</v>
      </c>
      <c r="AE1224" s="354">
        <v>36</v>
      </c>
      <c r="AF1224" s="354">
        <v>33</v>
      </c>
      <c r="AG1224" s="355">
        <v>192</v>
      </c>
      <c r="AH1224" s="167">
        <v>299</v>
      </c>
      <c r="AI1224" s="373">
        <v>0.64214046822742477</v>
      </c>
      <c r="AJ1224" s="357"/>
      <c r="AK1224" s="357"/>
      <c r="AL1224" s="357"/>
      <c r="AM1224" s="357"/>
      <c r="AN1224" s="358">
        <v>0</v>
      </c>
      <c r="AO1224" s="359">
        <v>0</v>
      </c>
      <c r="AP1224" s="360" t="s">
        <v>527</v>
      </c>
      <c r="AQ1224" s="361"/>
      <c r="AR1224" s="361"/>
      <c r="AS1224" s="361"/>
      <c r="AT1224" s="361"/>
      <c r="AU1224" s="362">
        <v>0</v>
      </c>
      <c r="AV1224" s="363">
        <v>0</v>
      </c>
      <c r="AW1224" s="364" t="s">
        <v>527</v>
      </c>
    </row>
    <row r="1225" spans="1:49" ht="14.25" customHeight="1" x14ac:dyDescent="0.2">
      <c r="A1225" s="153">
        <v>1224</v>
      </c>
      <c r="B1225" s="153" t="str">
        <f t="shared" si="17"/>
        <v>EC-XEducation</v>
      </c>
      <c r="C1225" s="343" t="s">
        <v>216</v>
      </c>
      <c r="D1225" s="344" t="s">
        <v>216</v>
      </c>
      <c r="E1225" s="344" t="s">
        <v>226</v>
      </c>
      <c r="F1225" s="344" t="s">
        <v>227</v>
      </c>
      <c r="G1225" s="344" t="s">
        <v>418</v>
      </c>
      <c r="H1225" s="384">
        <v>399</v>
      </c>
      <c r="I1225" s="384">
        <v>503</v>
      </c>
      <c r="J1225" s="384">
        <v>266</v>
      </c>
      <c r="K1225" s="384">
        <v>227</v>
      </c>
      <c r="L1225" s="346">
        <v>1395</v>
      </c>
      <c r="M1225" s="346">
        <v>1592</v>
      </c>
      <c r="N1225" s="236">
        <v>0.87625628140703515</v>
      </c>
      <c r="O1225" s="347">
        <v>319</v>
      </c>
      <c r="P1225" s="347">
        <v>416</v>
      </c>
      <c r="Q1225" s="347">
        <v>217</v>
      </c>
      <c r="R1225" s="347">
        <v>183</v>
      </c>
      <c r="S1225" s="348">
        <v>1135</v>
      </c>
      <c r="T1225" s="157">
        <v>1332</v>
      </c>
      <c r="U1225" s="349">
        <v>0.85210210210210213</v>
      </c>
      <c r="V1225" s="350"/>
      <c r="W1225" s="350"/>
      <c r="X1225" s="350"/>
      <c r="Y1225" s="350"/>
      <c r="Z1225" s="351">
        <v>0</v>
      </c>
      <c r="AA1225" s="352">
        <v>0</v>
      </c>
      <c r="AB1225" s="353" t="s">
        <v>527</v>
      </c>
      <c r="AC1225" s="354">
        <v>80</v>
      </c>
      <c r="AD1225" s="354">
        <v>87</v>
      </c>
      <c r="AE1225" s="354">
        <v>49</v>
      </c>
      <c r="AF1225" s="354">
        <v>44</v>
      </c>
      <c r="AG1225" s="355">
        <v>260</v>
      </c>
      <c r="AH1225" s="167">
        <v>260</v>
      </c>
      <c r="AI1225" s="373">
        <v>1</v>
      </c>
      <c r="AJ1225" s="357"/>
      <c r="AK1225" s="357"/>
      <c r="AL1225" s="357"/>
      <c r="AM1225" s="357"/>
      <c r="AN1225" s="358">
        <v>0</v>
      </c>
      <c r="AO1225" s="359">
        <v>0</v>
      </c>
      <c r="AP1225" s="360" t="s">
        <v>527</v>
      </c>
      <c r="AQ1225" s="361"/>
      <c r="AR1225" s="361"/>
      <c r="AS1225" s="361"/>
      <c r="AT1225" s="361"/>
      <c r="AU1225" s="362">
        <v>0</v>
      </c>
      <c r="AV1225" s="363">
        <v>0</v>
      </c>
      <c r="AW1225" s="364" t="s">
        <v>527</v>
      </c>
    </row>
    <row r="1226" spans="1:49" ht="14.25" customHeight="1" x14ac:dyDescent="0.2">
      <c r="A1226" s="153">
        <v>1225</v>
      </c>
      <c r="B1226" s="153" t="str">
        <f t="shared" si="17"/>
        <v>EC-OEducation</v>
      </c>
      <c r="C1226" s="343" t="s">
        <v>216</v>
      </c>
      <c r="D1226" s="344" t="s">
        <v>216</v>
      </c>
      <c r="E1226" s="344" t="s">
        <v>228</v>
      </c>
      <c r="F1226" s="344" t="s">
        <v>229</v>
      </c>
      <c r="G1226" s="344" t="s">
        <v>418</v>
      </c>
      <c r="H1226" s="384">
        <v>1987</v>
      </c>
      <c r="I1226" s="384">
        <v>2528</v>
      </c>
      <c r="J1226" s="384">
        <v>1331</v>
      </c>
      <c r="K1226" s="384">
        <v>1134</v>
      </c>
      <c r="L1226" s="346">
        <v>6980</v>
      </c>
      <c r="M1226" s="346">
        <v>7348</v>
      </c>
      <c r="N1226" s="236">
        <v>0.94991834512792594</v>
      </c>
      <c r="O1226" s="347">
        <v>1692</v>
      </c>
      <c r="P1226" s="347">
        <v>2208</v>
      </c>
      <c r="Q1226" s="347">
        <v>1150</v>
      </c>
      <c r="R1226" s="347">
        <v>971</v>
      </c>
      <c r="S1226" s="348">
        <v>6021</v>
      </c>
      <c r="T1226" s="157">
        <v>6151</v>
      </c>
      <c r="U1226" s="349">
        <v>0.97886522516663954</v>
      </c>
      <c r="V1226" s="350"/>
      <c r="W1226" s="350"/>
      <c r="X1226" s="350"/>
      <c r="Y1226" s="350"/>
      <c r="Z1226" s="351">
        <v>0</v>
      </c>
      <c r="AA1226" s="352">
        <v>0</v>
      </c>
      <c r="AB1226" s="353" t="s">
        <v>527</v>
      </c>
      <c r="AC1226" s="354">
        <v>295</v>
      </c>
      <c r="AD1226" s="354">
        <v>320</v>
      </c>
      <c r="AE1226" s="354">
        <v>181</v>
      </c>
      <c r="AF1226" s="354">
        <v>163</v>
      </c>
      <c r="AG1226" s="355">
        <v>959</v>
      </c>
      <c r="AH1226" s="167">
        <v>1197</v>
      </c>
      <c r="AI1226" s="373">
        <v>0.80116959064327486</v>
      </c>
      <c r="AJ1226" s="357"/>
      <c r="AK1226" s="357"/>
      <c r="AL1226" s="357"/>
      <c r="AM1226" s="357"/>
      <c r="AN1226" s="358">
        <v>0</v>
      </c>
      <c r="AO1226" s="359">
        <v>0</v>
      </c>
      <c r="AP1226" s="360" t="s">
        <v>527</v>
      </c>
      <c r="AQ1226" s="361"/>
      <c r="AR1226" s="361"/>
      <c r="AS1226" s="361"/>
      <c r="AT1226" s="361"/>
      <c r="AU1226" s="362">
        <v>0</v>
      </c>
      <c r="AV1226" s="363">
        <v>0</v>
      </c>
      <c r="AW1226" s="364" t="s">
        <v>527</v>
      </c>
    </row>
    <row r="1227" spans="1:49" ht="14.25" customHeight="1" x14ac:dyDescent="0.2">
      <c r="A1227" s="153">
        <v>1226</v>
      </c>
      <c r="B1227" s="153" t="str">
        <f t="shared" si="17"/>
        <v>EC-EEducation</v>
      </c>
      <c r="C1227" s="343" t="s">
        <v>216</v>
      </c>
      <c r="D1227" s="344" t="s">
        <v>216</v>
      </c>
      <c r="E1227" s="344" t="s">
        <v>230</v>
      </c>
      <c r="F1227" s="344" t="s">
        <v>231</v>
      </c>
      <c r="G1227" s="344" t="s">
        <v>418</v>
      </c>
      <c r="H1227" s="384">
        <v>437</v>
      </c>
      <c r="I1227" s="384">
        <v>555</v>
      </c>
      <c r="J1227" s="384">
        <v>292</v>
      </c>
      <c r="K1227" s="384">
        <v>250</v>
      </c>
      <c r="L1227" s="346">
        <v>1534</v>
      </c>
      <c r="M1227" s="346">
        <v>1725</v>
      </c>
      <c r="N1227" s="236">
        <v>0.88927536231884063</v>
      </c>
      <c r="O1227" s="347">
        <v>365</v>
      </c>
      <c r="P1227" s="347">
        <v>477</v>
      </c>
      <c r="Q1227" s="347">
        <v>248</v>
      </c>
      <c r="R1227" s="347">
        <v>210</v>
      </c>
      <c r="S1227" s="348">
        <v>1300</v>
      </c>
      <c r="T1227" s="157">
        <v>1444</v>
      </c>
      <c r="U1227" s="349">
        <v>0.90027700831024926</v>
      </c>
      <c r="V1227" s="350"/>
      <c r="W1227" s="350"/>
      <c r="X1227" s="350"/>
      <c r="Y1227" s="350"/>
      <c r="Z1227" s="351">
        <v>0</v>
      </c>
      <c r="AA1227" s="352">
        <v>0</v>
      </c>
      <c r="AB1227" s="353" t="s">
        <v>527</v>
      </c>
      <c r="AC1227" s="354">
        <v>72</v>
      </c>
      <c r="AD1227" s="354">
        <v>78</v>
      </c>
      <c r="AE1227" s="354">
        <v>44</v>
      </c>
      <c r="AF1227" s="354">
        <v>40</v>
      </c>
      <c r="AG1227" s="355">
        <v>234</v>
      </c>
      <c r="AH1227" s="167">
        <v>281</v>
      </c>
      <c r="AI1227" s="373">
        <v>0.83274021352313166</v>
      </c>
      <c r="AJ1227" s="357"/>
      <c r="AK1227" s="357"/>
      <c r="AL1227" s="357"/>
      <c r="AM1227" s="357"/>
      <c r="AN1227" s="358">
        <v>0</v>
      </c>
      <c r="AO1227" s="359">
        <v>0</v>
      </c>
      <c r="AP1227" s="360" t="s">
        <v>527</v>
      </c>
      <c r="AQ1227" s="361"/>
      <c r="AR1227" s="361"/>
      <c r="AS1227" s="361"/>
      <c r="AT1227" s="361"/>
      <c r="AU1227" s="362">
        <v>0</v>
      </c>
      <c r="AV1227" s="363">
        <v>0</v>
      </c>
      <c r="AW1227" s="364" t="s">
        <v>527</v>
      </c>
    </row>
    <row r="1228" spans="1:49" ht="14.25" customHeight="1" x14ac:dyDescent="0.2">
      <c r="A1228" s="153">
        <v>1227</v>
      </c>
      <c r="B1228" s="153" t="str">
        <f t="shared" si="17"/>
        <v>EC-WEducation</v>
      </c>
      <c r="C1228" s="343" t="s">
        <v>216</v>
      </c>
      <c r="D1228" s="344" t="s">
        <v>216</v>
      </c>
      <c r="E1228" s="344" t="s">
        <v>232</v>
      </c>
      <c r="F1228" s="344" t="s">
        <v>233</v>
      </c>
      <c r="G1228" s="344" t="s">
        <v>418</v>
      </c>
      <c r="H1228" s="384">
        <v>0</v>
      </c>
      <c r="I1228" s="384">
        <v>0</v>
      </c>
      <c r="J1228" s="384">
        <v>0</v>
      </c>
      <c r="K1228" s="384">
        <v>0</v>
      </c>
      <c r="L1228" s="346">
        <v>0</v>
      </c>
      <c r="M1228" s="346">
        <v>33</v>
      </c>
      <c r="N1228" s="236">
        <v>0</v>
      </c>
      <c r="O1228" s="347">
        <v>0</v>
      </c>
      <c r="P1228" s="347">
        <v>0</v>
      </c>
      <c r="Q1228" s="347">
        <v>0</v>
      </c>
      <c r="R1228" s="347">
        <v>0</v>
      </c>
      <c r="S1228" s="348">
        <v>0</v>
      </c>
      <c r="T1228" s="157">
        <v>27</v>
      </c>
      <c r="U1228" s="349">
        <v>0</v>
      </c>
      <c r="V1228" s="350"/>
      <c r="W1228" s="350"/>
      <c r="X1228" s="350"/>
      <c r="Y1228" s="350"/>
      <c r="Z1228" s="351">
        <v>0</v>
      </c>
      <c r="AA1228" s="352">
        <v>0</v>
      </c>
      <c r="AB1228" s="353" t="s">
        <v>527</v>
      </c>
      <c r="AC1228" s="354">
        <v>0</v>
      </c>
      <c r="AD1228" s="354">
        <v>0</v>
      </c>
      <c r="AE1228" s="354">
        <v>0</v>
      </c>
      <c r="AF1228" s="354">
        <v>0</v>
      </c>
      <c r="AG1228" s="355">
        <v>0</v>
      </c>
      <c r="AH1228" s="167">
        <v>6</v>
      </c>
      <c r="AI1228" s="373">
        <v>0</v>
      </c>
      <c r="AJ1228" s="357"/>
      <c r="AK1228" s="357"/>
      <c r="AL1228" s="357"/>
      <c r="AM1228" s="357"/>
      <c r="AN1228" s="358">
        <v>0</v>
      </c>
      <c r="AO1228" s="359">
        <v>0</v>
      </c>
      <c r="AP1228" s="360" t="s">
        <v>527</v>
      </c>
      <c r="AQ1228" s="361"/>
      <c r="AR1228" s="361"/>
      <c r="AS1228" s="361"/>
      <c r="AT1228" s="361"/>
      <c r="AU1228" s="362">
        <v>0</v>
      </c>
      <c r="AV1228" s="363">
        <v>0</v>
      </c>
      <c r="AW1228" s="364" t="s">
        <v>527</v>
      </c>
    </row>
    <row r="1229" spans="1:49" ht="14.25" customHeight="1" x14ac:dyDescent="0.2">
      <c r="A1229" s="153">
        <v>1228</v>
      </c>
      <c r="B1229" s="153" t="str">
        <f t="shared" si="17"/>
        <v>EC-GEducation</v>
      </c>
      <c r="C1229" s="343" t="s">
        <v>216</v>
      </c>
      <c r="D1229" s="344" t="s">
        <v>216</v>
      </c>
      <c r="E1229" s="344" t="s">
        <v>234</v>
      </c>
      <c r="F1229" s="344" t="s">
        <v>235</v>
      </c>
      <c r="G1229" s="344" t="s">
        <v>418</v>
      </c>
      <c r="H1229" s="384">
        <v>9848</v>
      </c>
      <c r="I1229" s="384">
        <v>12494</v>
      </c>
      <c r="J1229" s="384">
        <v>6587</v>
      </c>
      <c r="K1229" s="384">
        <v>5614</v>
      </c>
      <c r="L1229" s="346">
        <v>34543</v>
      </c>
      <c r="M1229" s="346">
        <v>40350</v>
      </c>
      <c r="N1229" s="236">
        <v>0.85608426270136306</v>
      </c>
      <c r="O1229" s="347">
        <v>8221</v>
      </c>
      <c r="P1229" s="347">
        <v>10726</v>
      </c>
      <c r="Q1229" s="347">
        <v>5589</v>
      </c>
      <c r="R1229" s="347">
        <v>4715</v>
      </c>
      <c r="S1229" s="348">
        <v>29251</v>
      </c>
      <c r="T1229" s="157">
        <v>33776</v>
      </c>
      <c r="U1229" s="349">
        <v>0.86602913311226903</v>
      </c>
      <c r="V1229" s="350"/>
      <c r="W1229" s="350"/>
      <c r="X1229" s="350"/>
      <c r="Y1229" s="350"/>
      <c r="Z1229" s="351">
        <v>0</v>
      </c>
      <c r="AA1229" s="352">
        <v>0</v>
      </c>
      <c r="AB1229" s="353" t="s">
        <v>527</v>
      </c>
      <c r="AC1229" s="354">
        <v>1627</v>
      </c>
      <c r="AD1229" s="354">
        <v>1768</v>
      </c>
      <c r="AE1229" s="354">
        <v>998</v>
      </c>
      <c r="AF1229" s="354">
        <v>899</v>
      </c>
      <c r="AG1229" s="355">
        <v>5292</v>
      </c>
      <c r="AH1229" s="167">
        <v>6574</v>
      </c>
      <c r="AI1229" s="373">
        <v>0.8049893519926985</v>
      </c>
      <c r="AJ1229" s="357"/>
      <c r="AK1229" s="357"/>
      <c r="AL1229" s="357"/>
      <c r="AM1229" s="357"/>
      <c r="AN1229" s="358">
        <v>0</v>
      </c>
      <c r="AO1229" s="359">
        <v>0</v>
      </c>
      <c r="AP1229" s="360" t="s">
        <v>527</v>
      </c>
      <c r="AQ1229" s="361"/>
      <c r="AR1229" s="361"/>
      <c r="AS1229" s="361"/>
      <c r="AT1229" s="361"/>
      <c r="AU1229" s="362">
        <v>0</v>
      </c>
      <c r="AV1229" s="363">
        <v>0</v>
      </c>
      <c r="AW1229" s="364" t="s">
        <v>527</v>
      </c>
    </row>
    <row r="1230" spans="1:49" ht="14.25" customHeight="1" x14ac:dyDescent="0.2">
      <c r="A1230" s="153">
        <v>1229</v>
      </c>
      <c r="B1230" s="153" t="str">
        <f t="shared" si="17"/>
        <v>EC-IEducation</v>
      </c>
      <c r="C1230" s="343" t="s">
        <v>216</v>
      </c>
      <c r="D1230" s="344" t="s">
        <v>216</v>
      </c>
      <c r="E1230" s="344" t="s">
        <v>236</v>
      </c>
      <c r="F1230" s="344" t="s">
        <v>237</v>
      </c>
      <c r="G1230" s="344" t="s">
        <v>418</v>
      </c>
      <c r="H1230" s="384">
        <v>1119</v>
      </c>
      <c r="I1230" s="384">
        <v>1419</v>
      </c>
      <c r="J1230" s="384">
        <v>749</v>
      </c>
      <c r="K1230" s="384">
        <v>638</v>
      </c>
      <c r="L1230" s="346">
        <v>3925</v>
      </c>
      <c r="M1230" s="346">
        <v>4033</v>
      </c>
      <c r="N1230" s="236">
        <v>0.97322092734936771</v>
      </c>
      <c r="O1230" s="347">
        <v>927</v>
      </c>
      <c r="P1230" s="347">
        <v>1210</v>
      </c>
      <c r="Q1230" s="347">
        <v>631</v>
      </c>
      <c r="R1230" s="347">
        <v>532</v>
      </c>
      <c r="S1230" s="348">
        <v>3300</v>
      </c>
      <c r="T1230" s="157">
        <v>3375</v>
      </c>
      <c r="U1230" s="349">
        <v>0.97777777777777775</v>
      </c>
      <c r="V1230" s="350"/>
      <c r="W1230" s="350"/>
      <c r="X1230" s="350"/>
      <c r="Y1230" s="350"/>
      <c r="Z1230" s="351">
        <v>0</v>
      </c>
      <c r="AA1230" s="352">
        <v>0</v>
      </c>
      <c r="AB1230" s="353" t="s">
        <v>527</v>
      </c>
      <c r="AC1230" s="354">
        <v>192</v>
      </c>
      <c r="AD1230" s="354">
        <v>209</v>
      </c>
      <c r="AE1230" s="354">
        <v>118</v>
      </c>
      <c r="AF1230" s="354">
        <v>106</v>
      </c>
      <c r="AG1230" s="355">
        <v>625</v>
      </c>
      <c r="AH1230" s="167">
        <v>658</v>
      </c>
      <c r="AI1230" s="373">
        <v>0.94984802431610937</v>
      </c>
      <c r="AJ1230" s="357"/>
      <c r="AK1230" s="357"/>
      <c r="AL1230" s="357"/>
      <c r="AM1230" s="357"/>
      <c r="AN1230" s="358">
        <v>0</v>
      </c>
      <c r="AO1230" s="359">
        <v>0</v>
      </c>
      <c r="AP1230" s="360" t="s">
        <v>527</v>
      </c>
      <c r="AQ1230" s="361"/>
      <c r="AR1230" s="361"/>
      <c r="AS1230" s="361"/>
      <c r="AT1230" s="361"/>
      <c r="AU1230" s="362">
        <v>0</v>
      </c>
      <c r="AV1230" s="363">
        <v>0</v>
      </c>
      <c r="AW1230" s="364" t="s">
        <v>527</v>
      </c>
    </row>
    <row r="1231" spans="1:49" ht="14.25" customHeight="1" x14ac:dyDescent="0.2">
      <c r="A1231" s="153">
        <v>1230</v>
      </c>
      <c r="B1231" s="153" t="str">
        <f t="shared" si="17"/>
        <v>EC-LEducation</v>
      </c>
      <c r="C1231" s="343" t="s">
        <v>216</v>
      </c>
      <c r="D1231" s="344" t="s">
        <v>216</v>
      </c>
      <c r="E1231" s="344" t="s">
        <v>238</v>
      </c>
      <c r="F1231" s="344" t="s">
        <v>239</v>
      </c>
      <c r="G1231" s="344" t="s">
        <v>418</v>
      </c>
      <c r="H1231" s="384">
        <v>268</v>
      </c>
      <c r="I1231" s="384">
        <v>340</v>
      </c>
      <c r="J1231" s="384">
        <v>179</v>
      </c>
      <c r="K1231" s="384">
        <v>153</v>
      </c>
      <c r="L1231" s="346">
        <v>940</v>
      </c>
      <c r="M1231" s="346">
        <v>970</v>
      </c>
      <c r="N1231" s="236">
        <v>0.96907216494845361</v>
      </c>
      <c r="O1231" s="347">
        <v>225</v>
      </c>
      <c r="P1231" s="347">
        <v>293</v>
      </c>
      <c r="Q1231" s="347">
        <v>153</v>
      </c>
      <c r="R1231" s="347">
        <v>129</v>
      </c>
      <c r="S1231" s="348">
        <v>800</v>
      </c>
      <c r="T1231" s="157">
        <v>811</v>
      </c>
      <c r="U1231" s="349">
        <v>0.98643649815043155</v>
      </c>
      <c r="V1231" s="350"/>
      <c r="W1231" s="350"/>
      <c r="X1231" s="350"/>
      <c r="Y1231" s="350"/>
      <c r="Z1231" s="351">
        <v>0</v>
      </c>
      <c r="AA1231" s="352">
        <v>0</v>
      </c>
      <c r="AB1231" s="353" t="s">
        <v>527</v>
      </c>
      <c r="AC1231" s="354">
        <v>43</v>
      </c>
      <c r="AD1231" s="354">
        <v>47</v>
      </c>
      <c r="AE1231" s="354">
        <v>26</v>
      </c>
      <c r="AF1231" s="354">
        <v>24</v>
      </c>
      <c r="AG1231" s="355">
        <v>140</v>
      </c>
      <c r="AH1231" s="167">
        <v>159</v>
      </c>
      <c r="AI1231" s="373">
        <v>0.88050314465408808</v>
      </c>
      <c r="AJ1231" s="357"/>
      <c r="AK1231" s="357"/>
      <c r="AL1231" s="357"/>
      <c r="AM1231" s="357"/>
      <c r="AN1231" s="358">
        <v>0</v>
      </c>
      <c r="AO1231" s="359">
        <v>0</v>
      </c>
      <c r="AP1231" s="360" t="s">
        <v>527</v>
      </c>
      <c r="AQ1231" s="361"/>
      <c r="AR1231" s="361"/>
      <c r="AS1231" s="361"/>
      <c r="AT1231" s="361"/>
      <c r="AU1231" s="362">
        <v>0</v>
      </c>
      <c r="AV1231" s="363">
        <v>0</v>
      </c>
      <c r="AW1231" s="364" t="s">
        <v>527</v>
      </c>
    </row>
    <row r="1232" spans="1:49" ht="14.25" customHeight="1" x14ac:dyDescent="0.2">
      <c r="A1232" s="153">
        <v>1231</v>
      </c>
      <c r="B1232" s="153" t="str">
        <f t="shared" si="17"/>
        <v>EC-REducation</v>
      </c>
      <c r="C1232" s="343" t="s">
        <v>216</v>
      </c>
      <c r="D1232" s="344" t="s">
        <v>216</v>
      </c>
      <c r="E1232" s="344" t="s">
        <v>240</v>
      </c>
      <c r="F1232" s="344" t="s">
        <v>135</v>
      </c>
      <c r="G1232" s="344" t="s">
        <v>418</v>
      </c>
      <c r="H1232" s="384">
        <v>127</v>
      </c>
      <c r="I1232" s="384">
        <v>150</v>
      </c>
      <c r="J1232" s="384">
        <v>81</v>
      </c>
      <c r="K1232" s="384">
        <v>72</v>
      </c>
      <c r="L1232" s="346">
        <v>430</v>
      </c>
      <c r="M1232" s="346">
        <v>2647</v>
      </c>
      <c r="N1232" s="236">
        <v>0.16244805440120891</v>
      </c>
      <c r="O1232" s="347">
        <v>54</v>
      </c>
      <c r="P1232" s="347">
        <v>70</v>
      </c>
      <c r="Q1232" s="347">
        <v>36</v>
      </c>
      <c r="R1232" s="347">
        <v>31</v>
      </c>
      <c r="S1232" s="348">
        <v>191</v>
      </c>
      <c r="T1232" s="157">
        <v>2216</v>
      </c>
      <c r="U1232" s="349">
        <v>8.6191335740072206E-2</v>
      </c>
      <c r="V1232" s="350"/>
      <c r="W1232" s="350"/>
      <c r="X1232" s="350"/>
      <c r="Y1232" s="350"/>
      <c r="Z1232" s="351">
        <v>0</v>
      </c>
      <c r="AA1232" s="352">
        <v>0</v>
      </c>
      <c r="AB1232" s="353" t="s">
        <v>527</v>
      </c>
      <c r="AC1232" s="354">
        <v>73</v>
      </c>
      <c r="AD1232" s="354">
        <v>80</v>
      </c>
      <c r="AE1232" s="354">
        <v>45</v>
      </c>
      <c r="AF1232" s="354">
        <v>41</v>
      </c>
      <c r="AG1232" s="355">
        <v>239</v>
      </c>
      <c r="AH1232" s="167">
        <v>431</v>
      </c>
      <c r="AI1232" s="373">
        <v>0.55452436194895594</v>
      </c>
      <c r="AJ1232" s="357"/>
      <c r="AK1232" s="357"/>
      <c r="AL1232" s="357"/>
      <c r="AM1232" s="357"/>
      <c r="AN1232" s="358">
        <v>0</v>
      </c>
      <c r="AO1232" s="359">
        <v>0</v>
      </c>
      <c r="AP1232" s="360" t="s">
        <v>527</v>
      </c>
      <c r="AQ1232" s="361"/>
      <c r="AR1232" s="361"/>
      <c r="AS1232" s="361"/>
      <c r="AT1232" s="361"/>
      <c r="AU1232" s="362">
        <v>0</v>
      </c>
      <c r="AV1232" s="363">
        <v>0</v>
      </c>
      <c r="AW1232" s="364" t="s">
        <v>527</v>
      </c>
    </row>
    <row r="1233" spans="1:49" ht="14.25" customHeight="1" x14ac:dyDescent="0.2">
      <c r="A1233" s="153">
        <v>1232</v>
      </c>
      <c r="B1233" s="153" t="str">
        <f t="shared" si="17"/>
        <v>EC-MEducation</v>
      </c>
      <c r="C1233" s="343" t="s">
        <v>216</v>
      </c>
      <c r="D1233" s="344" t="s">
        <v>216</v>
      </c>
      <c r="E1233" s="344" t="s">
        <v>241</v>
      </c>
      <c r="F1233" s="344" t="s">
        <v>242</v>
      </c>
      <c r="G1233" s="344" t="s">
        <v>418</v>
      </c>
      <c r="H1233" s="384">
        <v>3326</v>
      </c>
      <c r="I1233" s="384">
        <v>4222</v>
      </c>
      <c r="J1233" s="384">
        <v>2225</v>
      </c>
      <c r="K1233" s="384">
        <v>1896</v>
      </c>
      <c r="L1233" s="346">
        <v>11669</v>
      </c>
      <c r="M1233" s="346">
        <v>12287</v>
      </c>
      <c r="N1233" s="236">
        <v>0.94970293806462114</v>
      </c>
      <c r="O1233" s="347">
        <v>2785</v>
      </c>
      <c r="P1233" s="347">
        <v>3634</v>
      </c>
      <c r="Q1233" s="347">
        <v>1893</v>
      </c>
      <c r="R1233" s="347">
        <v>1597</v>
      </c>
      <c r="S1233" s="348">
        <v>9909</v>
      </c>
      <c r="T1233" s="157">
        <v>10285</v>
      </c>
      <c r="U1233" s="349">
        <v>0.96344190568789501</v>
      </c>
      <c r="V1233" s="350"/>
      <c r="W1233" s="350"/>
      <c r="X1233" s="350"/>
      <c r="Y1233" s="350"/>
      <c r="Z1233" s="351">
        <v>0</v>
      </c>
      <c r="AA1233" s="352">
        <v>0</v>
      </c>
      <c r="AB1233" s="353" t="s">
        <v>527</v>
      </c>
      <c r="AC1233" s="354">
        <v>541</v>
      </c>
      <c r="AD1233" s="354">
        <v>588</v>
      </c>
      <c r="AE1233" s="354">
        <v>332</v>
      </c>
      <c r="AF1233" s="354">
        <v>299</v>
      </c>
      <c r="AG1233" s="355">
        <v>1760</v>
      </c>
      <c r="AH1233" s="167">
        <v>2002</v>
      </c>
      <c r="AI1233" s="373">
        <v>0.87912087912087911</v>
      </c>
      <c r="AJ1233" s="357"/>
      <c r="AK1233" s="357"/>
      <c r="AL1233" s="357"/>
      <c r="AM1233" s="357"/>
      <c r="AN1233" s="358">
        <v>0</v>
      </c>
      <c r="AO1233" s="359">
        <v>0</v>
      </c>
      <c r="AP1233" s="360" t="s">
        <v>527</v>
      </c>
      <c r="AQ1233" s="361"/>
      <c r="AR1233" s="361"/>
      <c r="AS1233" s="361"/>
      <c r="AT1233" s="361"/>
      <c r="AU1233" s="362">
        <v>0</v>
      </c>
      <c r="AV1233" s="363">
        <v>0</v>
      </c>
      <c r="AW1233" s="364" t="s">
        <v>527</v>
      </c>
    </row>
    <row r="1234" spans="1:49" ht="14.25" customHeight="1" x14ac:dyDescent="0.2">
      <c r="A1234" s="153">
        <v>1233</v>
      </c>
      <c r="B1234" s="153" t="str">
        <f t="shared" si="17"/>
        <v>EC-SEducation</v>
      </c>
      <c r="C1234" s="343" t="s">
        <v>216</v>
      </c>
      <c r="D1234" s="344" t="s">
        <v>216</v>
      </c>
      <c r="E1234" s="344" t="s">
        <v>243</v>
      </c>
      <c r="F1234" s="344" t="s">
        <v>244</v>
      </c>
      <c r="G1234" s="344" t="s">
        <v>418</v>
      </c>
      <c r="H1234" s="384">
        <v>0</v>
      </c>
      <c r="I1234" s="384">
        <v>0</v>
      </c>
      <c r="J1234" s="384">
        <v>0</v>
      </c>
      <c r="K1234" s="384">
        <v>0</v>
      </c>
      <c r="L1234" s="346">
        <v>0</v>
      </c>
      <c r="M1234" s="346">
        <v>491</v>
      </c>
      <c r="N1234" s="236">
        <v>0</v>
      </c>
      <c r="O1234" s="347">
        <v>0</v>
      </c>
      <c r="P1234" s="347">
        <v>0</v>
      </c>
      <c r="Q1234" s="347">
        <v>0</v>
      </c>
      <c r="R1234" s="347">
        <v>0</v>
      </c>
      <c r="S1234" s="348">
        <v>0</v>
      </c>
      <c r="T1234" s="157">
        <v>410</v>
      </c>
      <c r="U1234" s="349">
        <v>0</v>
      </c>
      <c r="V1234" s="350"/>
      <c r="W1234" s="350"/>
      <c r="X1234" s="350"/>
      <c r="Y1234" s="350"/>
      <c r="Z1234" s="351">
        <v>0</v>
      </c>
      <c r="AA1234" s="352">
        <v>0</v>
      </c>
      <c r="AB1234" s="353" t="s">
        <v>527</v>
      </c>
      <c r="AC1234" s="354">
        <v>0</v>
      </c>
      <c r="AD1234" s="354">
        <v>0</v>
      </c>
      <c r="AE1234" s="354">
        <v>0</v>
      </c>
      <c r="AF1234" s="354">
        <v>0</v>
      </c>
      <c r="AG1234" s="355">
        <v>0</v>
      </c>
      <c r="AH1234" s="167">
        <v>81</v>
      </c>
      <c r="AI1234" s="373">
        <v>0</v>
      </c>
      <c r="AJ1234" s="357"/>
      <c r="AK1234" s="357"/>
      <c r="AL1234" s="357"/>
      <c r="AM1234" s="357"/>
      <c r="AN1234" s="358">
        <v>0</v>
      </c>
      <c r="AO1234" s="359">
        <v>0</v>
      </c>
      <c r="AP1234" s="360" t="s">
        <v>527</v>
      </c>
      <c r="AQ1234" s="361"/>
      <c r="AR1234" s="361"/>
      <c r="AS1234" s="361"/>
      <c r="AT1234" s="361"/>
      <c r="AU1234" s="362">
        <v>0</v>
      </c>
      <c r="AV1234" s="363">
        <v>0</v>
      </c>
      <c r="AW1234" s="364" t="s">
        <v>527</v>
      </c>
    </row>
    <row r="1235" spans="1:49" ht="14.25" customHeight="1" x14ac:dyDescent="0.2">
      <c r="A1235" s="153">
        <v>1234</v>
      </c>
      <c r="B1235" s="153" t="str">
        <f t="shared" si="17"/>
        <v>EC-NEducation</v>
      </c>
      <c r="C1235" s="343" t="s">
        <v>216</v>
      </c>
      <c r="D1235" s="344" t="s">
        <v>216</v>
      </c>
      <c r="E1235" s="344" t="s">
        <v>245</v>
      </c>
      <c r="F1235" s="344" t="s">
        <v>246</v>
      </c>
      <c r="G1235" s="344" t="s">
        <v>418</v>
      </c>
      <c r="H1235" s="384">
        <v>31</v>
      </c>
      <c r="I1235" s="384">
        <v>40</v>
      </c>
      <c r="J1235" s="384">
        <v>21</v>
      </c>
      <c r="K1235" s="384">
        <v>18</v>
      </c>
      <c r="L1235" s="346">
        <v>110</v>
      </c>
      <c r="M1235" s="346">
        <v>351</v>
      </c>
      <c r="N1235" s="236">
        <v>0.31339031339031337</v>
      </c>
      <c r="O1235" s="347">
        <v>28</v>
      </c>
      <c r="P1235" s="347">
        <v>37</v>
      </c>
      <c r="Q1235" s="347">
        <v>19</v>
      </c>
      <c r="R1235" s="347">
        <v>16</v>
      </c>
      <c r="S1235" s="348">
        <v>100</v>
      </c>
      <c r="T1235" s="157">
        <v>293</v>
      </c>
      <c r="U1235" s="349">
        <v>0.34129692832764508</v>
      </c>
      <c r="V1235" s="350"/>
      <c r="W1235" s="350"/>
      <c r="X1235" s="350"/>
      <c r="Y1235" s="350"/>
      <c r="Z1235" s="351">
        <v>0</v>
      </c>
      <c r="AA1235" s="352">
        <v>0</v>
      </c>
      <c r="AB1235" s="353" t="s">
        <v>527</v>
      </c>
      <c r="AC1235" s="354">
        <v>3</v>
      </c>
      <c r="AD1235" s="354">
        <v>3</v>
      </c>
      <c r="AE1235" s="354">
        <v>2</v>
      </c>
      <c r="AF1235" s="354">
        <v>2</v>
      </c>
      <c r="AG1235" s="355">
        <v>10</v>
      </c>
      <c r="AH1235" s="167">
        <v>58</v>
      </c>
      <c r="AI1235" s="373">
        <v>0.17241379310344829</v>
      </c>
      <c r="AJ1235" s="357"/>
      <c r="AK1235" s="357"/>
      <c r="AL1235" s="357"/>
      <c r="AM1235" s="357"/>
      <c r="AN1235" s="358">
        <v>0</v>
      </c>
      <c r="AO1235" s="359">
        <v>0</v>
      </c>
      <c r="AP1235" s="360" t="s">
        <v>527</v>
      </c>
      <c r="AQ1235" s="361"/>
      <c r="AR1235" s="361"/>
      <c r="AS1235" s="361"/>
      <c r="AT1235" s="361"/>
      <c r="AU1235" s="362">
        <v>0</v>
      </c>
      <c r="AV1235" s="363">
        <v>0</v>
      </c>
      <c r="AW1235" s="364" t="s">
        <v>527</v>
      </c>
    </row>
    <row r="1236" spans="1:49" ht="14.25" customHeight="1" x14ac:dyDescent="0.2">
      <c r="A1236" s="153">
        <v>1235</v>
      </c>
      <c r="B1236" s="153" t="str">
        <f t="shared" si="17"/>
        <v>EC-DEducation</v>
      </c>
      <c r="C1236" s="343" t="s">
        <v>216</v>
      </c>
      <c r="D1236" s="344" t="s">
        <v>216</v>
      </c>
      <c r="E1236" s="344" t="s">
        <v>247</v>
      </c>
      <c r="F1236" s="344" t="s">
        <v>248</v>
      </c>
      <c r="G1236" s="344" t="s">
        <v>418</v>
      </c>
      <c r="H1236" s="384">
        <v>293</v>
      </c>
      <c r="I1236" s="384">
        <v>373</v>
      </c>
      <c r="J1236" s="384">
        <v>196</v>
      </c>
      <c r="K1236" s="384">
        <v>168</v>
      </c>
      <c r="L1236" s="346">
        <v>1030</v>
      </c>
      <c r="M1236" s="346">
        <v>1101</v>
      </c>
      <c r="N1236" s="236">
        <v>0.93551316984559496</v>
      </c>
      <c r="O1236" s="347">
        <v>243</v>
      </c>
      <c r="P1236" s="347">
        <v>318</v>
      </c>
      <c r="Q1236" s="347">
        <v>165</v>
      </c>
      <c r="R1236" s="347">
        <v>140</v>
      </c>
      <c r="S1236" s="348">
        <v>866</v>
      </c>
      <c r="T1236" s="157">
        <v>922</v>
      </c>
      <c r="U1236" s="349">
        <v>0.93926247288503251</v>
      </c>
      <c r="V1236" s="350"/>
      <c r="W1236" s="350"/>
      <c r="X1236" s="350"/>
      <c r="Y1236" s="350"/>
      <c r="Z1236" s="351">
        <v>0</v>
      </c>
      <c r="AA1236" s="352">
        <v>0</v>
      </c>
      <c r="AB1236" s="353" t="s">
        <v>527</v>
      </c>
      <c r="AC1236" s="354">
        <v>50</v>
      </c>
      <c r="AD1236" s="354">
        <v>55</v>
      </c>
      <c r="AE1236" s="354">
        <v>31</v>
      </c>
      <c r="AF1236" s="354">
        <v>28</v>
      </c>
      <c r="AG1236" s="355">
        <v>164</v>
      </c>
      <c r="AH1236" s="167">
        <v>179</v>
      </c>
      <c r="AI1236" s="373">
        <v>0.91620111731843579</v>
      </c>
      <c r="AJ1236" s="357"/>
      <c r="AK1236" s="357"/>
      <c r="AL1236" s="357"/>
      <c r="AM1236" s="357"/>
      <c r="AN1236" s="358">
        <v>0</v>
      </c>
      <c r="AO1236" s="359">
        <v>0</v>
      </c>
      <c r="AP1236" s="360" t="s">
        <v>527</v>
      </c>
      <c r="AQ1236" s="361"/>
      <c r="AR1236" s="361"/>
      <c r="AS1236" s="361"/>
      <c r="AT1236" s="361"/>
      <c r="AU1236" s="362">
        <v>0</v>
      </c>
      <c r="AV1236" s="363">
        <v>0</v>
      </c>
      <c r="AW1236" s="364" t="s">
        <v>527</v>
      </c>
    </row>
    <row r="1237" spans="1:49" ht="14.25" customHeight="1" x14ac:dyDescent="0.2">
      <c r="A1237" s="153">
        <v>1236</v>
      </c>
      <c r="B1237" s="153" t="str">
        <f t="shared" si="17"/>
        <v>EC-YEducation</v>
      </c>
      <c r="C1237" s="343" t="s">
        <v>216</v>
      </c>
      <c r="D1237" s="344" t="s">
        <v>216</v>
      </c>
      <c r="E1237" s="344" t="s">
        <v>249</v>
      </c>
      <c r="F1237" s="344" t="s">
        <v>250</v>
      </c>
      <c r="G1237" s="344" t="s">
        <v>418</v>
      </c>
      <c r="H1237" s="384">
        <v>28</v>
      </c>
      <c r="I1237" s="384">
        <v>37</v>
      </c>
      <c r="J1237" s="384">
        <v>19</v>
      </c>
      <c r="K1237" s="384">
        <v>16</v>
      </c>
      <c r="L1237" s="346">
        <v>100</v>
      </c>
      <c r="M1237" s="346">
        <v>443</v>
      </c>
      <c r="N1237" s="236">
        <v>0.22573363431151242</v>
      </c>
      <c r="O1237" s="347">
        <v>28</v>
      </c>
      <c r="P1237" s="347">
        <v>37</v>
      </c>
      <c r="Q1237" s="347">
        <v>19</v>
      </c>
      <c r="R1237" s="347">
        <v>16</v>
      </c>
      <c r="S1237" s="348">
        <v>100</v>
      </c>
      <c r="T1237" s="157">
        <v>371</v>
      </c>
      <c r="U1237" s="349">
        <v>0.26954177897574122</v>
      </c>
      <c r="V1237" s="350"/>
      <c r="W1237" s="350"/>
      <c r="X1237" s="350"/>
      <c r="Y1237" s="350"/>
      <c r="Z1237" s="351">
        <v>0</v>
      </c>
      <c r="AA1237" s="352">
        <v>0</v>
      </c>
      <c r="AB1237" s="353" t="s">
        <v>527</v>
      </c>
      <c r="AC1237" s="354">
        <v>0</v>
      </c>
      <c r="AD1237" s="354">
        <v>0</v>
      </c>
      <c r="AE1237" s="354">
        <v>0</v>
      </c>
      <c r="AF1237" s="354">
        <v>0</v>
      </c>
      <c r="AG1237" s="355">
        <v>0</v>
      </c>
      <c r="AH1237" s="167">
        <v>72</v>
      </c>
      <c r="AI1237" s="373">
        <v>0</v>
      </c>
      <c r="AJ1237" s="357"/>
      <c r="AK1237" s="357"/>
      <c r="AL1237" s="357"/>
      <c r="AM1237" s="357"/>
      <c r="AN1237" s="358">
        <v>0</v>
      </c>
      <c r="AO1237" s="359">
        <v>0</v>
      </c>
      <c r="AP1237" s="360" t="s">
        <v>527</v>
      </c>
      <c r="AQ1237" s="361"/>
      <c r="AR1237" s="361"/>
      <c r="AS1237" s="361"/>
      <c r="AT1237" s="361"/>
      <c r="AU1237" s="362">
        <v>0</v>
      </c>
      <c r="AV1237" s="363">
        <v>0</v>
      </c>
      <c r="AW1237" s="364" t="s">
        <v>527</v>
      </c>
    </row>
    <row r="1238" spans="1:49" ht="14.25" customHeight="1" x14ac:dyDescent="0.2">
      <c r="A1238" s="153">
        <v>1237</v>
      </c>
      <c r="B1238" s="153" t="str">
        <f t="shared" si="17"/>
        <v>EC-PEducation</v>
      </c>
      <c r="C1238" s="343" t="s">
        <v>216</v>
      </c>
      <c r="D1238" s="344" t="s">
        <v>216</v>
      </c>
      <c r="E1238" s="344" t="s">
        <v>251</v>
      </c>
      <c r="F1238" s="344" t="s">
        <v>252</v>
      </c>
      <c r="G1238" s="344" t="s">
        <v>418</v>
      </c>
      <c r="H1238" s="384">
        <v>12265</v>
      </c>
      <c r="I1238" s="384">
        <v>15568</v>
      </c>
      <c r="J1238" s="384">
        <v>8206</v>
      </c>
      <c r="K1238" s="384">
        <v>6992</v>
      </c>
      <c r="L1238" s="346">
        <v>43031</v>
      </c>
      <c r="M1238" s="346">
        <v>45163</v>
      </c>
      <c r="N1238" s="236">
        <v>0.9527932156854062</v>
      </c>
      <c r="O1238" s="347">
        <v>10270</v>
      </c>
      <c r="P1238" s="347">
        <v>13399</v>
      </c>
      <c r="Q1238" s="347">
        <v>6982</v>
      </c>
      <c r="R1238" s="347">
        <v>5890</v>
      </c>
      <c r="S1238" s="348">
        <v>36541</v>
      </c>
      <c r="T1238" s="157">
        <v>37804</v>
      </c>
      <c r="U1238" s="349">
        <v>0.96659083694847103</v>
      </c>
      <c r="V1238" s="350"/>
      <c r="W1238" s="350"/>
      <c r="X1238" s="350"/>
      <c r="Y1238" s="350"/>
      <c r="Z1238" s="351">
        <v>0</v>
      </c>
      <c r="AA1238" s="352">
        <v>0</v>
      </c>
      <c r="AB1238" s="353" t="s">
        <v>527</v>
      </c>
      <c r="AC1238" s="354">
        <v>1995</v>
      </c>
      <c r="AD1238" s="354">
        <v>2169</v>
      </c>
      <c r="AE1238" s="354">
        <v>1224</v>
      </c>
      <c r="AF1238" s="354">
        <v>1102</v>
      </c>
      <c r="AG1238" s="355">
        <v>6490</v>
      </c>
      <c r="AH1238" s="167">
        <v>7359</v>
      </c>
      <c r="AI1238" s="373">
        <v>0.88191330343796714</v>
      </c>
      <c r="AJ1238" s="357"/>
      <c r="AK1238" s="357"/>
      <c r="AL1238" s="357"/>
      <c r="AM1238" s="357"/>
      <c r="AN1238" s="358">
        <v>0</v>
      </c>
      <c r="AO1238" s="359">
        <v>0</v>
      </c>
      <c r="AP1238" s="360" t="s">
        <v>527</v>
      </c>
      <c r="AQ1238" s="361"/>
      <c r="AR1238" s="361"/>
      <c r="AS1238" s="361"/>
      <c r="AT1238" s="361"/>
      <c r="AU1238" s="362">
        <v>0</v>
      </c>
      <c r="AV1238" s="363">
        <v>0</v>
      </c>
      <c r="AW1238" s="364" t="s">
        <v>527</v>
      </c>
    </row>
    <row r="1239" spans="1:49" ht="14.25" customHeight="1" x14ac:dyDescent="0.2">
      <c r="A1239" s="153">
        <v>1238</v>
      </c>
      <c r="B1239" s="153" t="str">
        <f t="shared" si="17"/>
        <v>EC-SEEducation</v>
      </c>
      <c r="C1239" s="343" t="s">
        <v>216</v>
      </c>
      <c r="D1239" s="344" t="s">
        <v>216</v>
      </c>
      <c r="E1239" s="344" t="s">
        <v>253</v>
      </c>
      <c r="F1239" s="344" t="s">
        <v>254</v>
      </c>
      <c r="G1239" s="344" t="s">
        <v>418</v>
      </c>
      <c r="H1239" s="384">
        <v>81</v>
      </c>
      <c r="I1239" s="384">
        <v>100</v>
      </c>
      <c r="J1239" s="384">
        <v>53</v>
      </c>
      <c r="K1239" s="384">
        <v>46</v>
      </c>
      <c r="L1239" s="346">
        <v>280</v>
      </c>
      <c r="M1239" s="346">
        <v>2602</v>
      </c>
      <c r="N1239" s="236">
        <v>0.10760953112990007</v>
      </c>
      <c r="O1239" s="347">
        <v>55</v>
      </c>
      <c r="P1239" s="347">
        <v>72</v>
      </c>
      <c r="Q1239" s="347">
        <v>37</v>
      </c>
      <c r="R1239" s="347">
        <v>32</v>
      </c>
      <c r="S1239" s="348">
        <v>196</v>
      </c>
      <c r="T1239" s="157">
        <v>2178</v>
      </c>
      <c r="U1239" s="349">
        <v>8.9990817263544534E-2</v>
      </c>
      <c r="V1239" s="350"/>
      <c r="W1239" s="350"/>
      <c r="X1239" s="350"/>
      <c r="Y1239" s="350"/>
      <c r="Z1239" s="351">
        <v>0</v>
      </c>
      <c r="AA1239" s="352">
        <v>0</v>
      </c>
      <c r="AB1239" s="353" t="s">
        <v>527</v>
      </c>
      <c r="AC1239" s="354">
        <v>26</v>
      </c>
      <c r="AD1239" s="354">
        <v>28</v>
      </c>
      <c r="AE1239" s="354">
        <v>16</v>
      </c>
      <c r="AF1239" s="354">
        <v>14</v>
      </c>
      <c r="AG1239" s="355">
        <v>84</v>
      </c>
      <c r="AH1239" s="167">
        <v>424</v>
      </c>
      <c r="AI1239" s="373">
        <v>0.19811320754716982</v>
      </c>
      <c r="AJ1239" s="357"/>
      <c r="AK1239" s="357"/>
      <c r="AL1239" s="357"/>
      <c r="AM1239" s="357"/>
      <c r="AN1239" s="358">
        <v>0</v>
      </c>
      <c r="AO1239" s="359">
        <v>0</v>
      </c>
      <c r="AP1239" s="360" t="s">
        <v>527</v>
      </c>
      <c r="AQ1239" s="361"/>
      <c r="AR1239" s="361"/>
      <c r="AS1239" s="361"/>
      <c r="AT1239" s="361"/>
      <c r="AU1239" s="362">
        <v>0</v>
      </c>
      <c r="AV1239" s="363">
        <v>0</v>
      </c>
      <c r="AW1239" s="364" t="s">
        <v>527</v>
      </c>
    </row>
    <row r="1240" spans="1:49" ht="14.25" customHeight="1" x14ac:dyDescent="0.2">
      <c r="A1240" s="153">
        <v>1239</v>
      </c>
      <c r="B1240" s="153" t="str">
        <f t="shared" si="17"/>
        <v>EC-SDEducation</v>
      </c>
      <c r="C1240" s="343" t="s">
        <v>216</v>
      </c>
      <c r="D1240" s="344" t="s">
        <v>216</v>
      </c>
      <c r="E1240" s="344" t="s">
        <v>255</v>
      </c>
      <c r="F1240" s="344" t="s">
        <v>256</v>
      </c>
      <c r="G1240" s="344" t="s">
        <v>418</v>
      </c>
      <c r="H1240" s="384">
        <v>1054</v>
      </c>
      <c r="I1240" s="384">
        <v>1335</v>
      </c>
      <c r="J1240" s="384">
        <v>704</v>
      </c>
      <c r="K1240" s="384">
        <v>601</v>
      </c>
      <c r="L1240" s="346">
        <v>3694</v>
      </c>
      <c r="M1240" s="346">
        <v>3788</v>
      </c>
      <c r="N1240" s="236">
        <v>0.9751847940865892</v>
      </c>
      <c r="O1240" s="347">
        <v>871</v>
      </c>
      <c r="P1240" s="347">
        <v>1137</v>
      </c>
      <c r="Q1240" s="347">
        <v>592</v>
      </c>
      <c r="R1240" s="347">
        <v>500</v>
      </c>
      <c r="S1240" s="348">
        <v>3100</v>
      </c>
      <c r="T1240" s="157">
        <v>3171</v>
      </c>
      <c r="U1240" s="349">
        <v>0.9776095868811101</v>
      </c>
      <c r="V1240" s="350"/>
      <c r="W1240" s="350"/>
      <c r="X1240" s="350"/>
      <c r="Y1240" s="350"/>
      <c r="Z1240" s="351">
        <v>0</v>
      </c>
      <c r="AA1240" s="352">
        <v>0</v>
      </c>
      <c r="AB1240" s="353" t="s">
        <v>527</v>
      </c>
      <c r="AC1240" s="354">
        <v>183</v>
      </c>
      <c r="AD1240" s="354">
        <v>198</v>
      </c>
      <c r="AE1240" s="354">
        <v>112</v>
      </c>
      <c r="AF1240" s="354">
        <v>101</v>
      </c>
      <c r="AG1240" s="355">
        <v>594</v>
      </c>
      <c r="AH1240" s="167">
        <v>617</v>
      </c>
      <c r="AI1240" s="373">
        <v>0.96272285251215561</v>
      </c>
      <c r="AJ1240" s="357"/>
      <c r="AK1240" s="357"/>
      <c r="AL1240" s="357"/>
      <c r="AM1240" s="357"/>
      <c r="AN1240" s="358">
        <v>0</v>
      </c>
      <c r="AO1240" s="359">
        <v>0</v>
      </c>
      <c r="AP1240" s="360" t="s">
        <v>527</v>
      </c>
      <c r="AQ1240" s="361"/>
      <c r="AR1240" s="361"/>
      <c r="AS1240" s="361"/>
      <c r="AT1240" s="361"/>
      <c r="AU1240" s="362">
        <v>0</v>
      </c>
      <c r="AV1240" s="363">
        <v>0</v>
      </c>
      <c r="AW1240" s="364" t="s">
        <v>527</v>
      </c>
    </row>
    <row r="1241" spans="1:49" ht="14.25" customHeight="1" x14ac:dyDescent="0.2">
      <c r="A1241" s="153">
        <v>1240</v>
      </c>
      <c r="B1241" s="153" t="str">
        <f t="shared" si="17"/>
        <v>EC-UEducation</v>
      </c>
      <c r="C1241" s="343" t="s">
        <v>216</v>
      </c>
      <c r="D1241" s="344" t="s">
        <v>216</v>
      </c>
      <c r="E1241" s="344" t="s">
        <v>257</v>
      </c>
      <c r="F1241" s="344" t="s">
        <v>258</v>
      </c>
      <c r="G1241" s="344" t="s">
        <v>418</v>
      </c>
      <c r="H1241" s="384">
        <v>412</v>
      </c>
      <c r="I1241" s="384">
        <v>522</v>
      </c>
      <c r="J1241" s="384">
        <v>275</v>
      </c>
      <c r="K1241" s="384">
        <v>235</v>
      </c>
      <c r="L1241" s="346">
        <v>1444</v>
      </c>
      <c r="M1241" s="346">
        <v>1515</v>
      </c>
      <c r="N1241" s="236">
        <v>0.95313531353135317</v>
      </c>
      <c r="O1241" s="347">
        <v>337</v>
      </c>
      <c r="P1241" s="347">
        <v>440</v>
      </c>
      <c r="Q1241" s="347">
        <v>229</v>
      </c>
      <c r="R1241" s="347">
        <v>193</v>
      </c>
      <c r="S1241" s="348">
        <v>1199</v>
      </c>
      <c r="T1241" s="157">
        <v>1268</v>
      </c>
      <c r="U1241" s="349">
        <v>0.94558359621451105</v>
      </c>
      <c r="V1241" s="350"/>
      <c r="W1241" s="350"/>
      <c r="X1241" s="350"/>
      <c r="Y1241" s="350"/>
      <c r="Z1241" s="351">
        <v>0</v>
      </c>
      <c r="AA1241" s="352">
        <v>0</v>
      </c>
      <c r="AB1241" s="353" t="s">
        <v>527</v>
      </c>
      <c r="AC1241" s="354">
        <v>75</v>
      </c>
      <c r="AD1241" s="354">
        <v>82</v>
      </c>
      <c r="AE1241" s="354">
        <v>46</v>
      </c>
      <c r="AF1241" s="354">
        <v>42</v>
      </c>
      <c r="AG1241" s="355">
        <v>245</v>
      </c>
      <c r="AH1241" s="167">
        <v>247</v>
      </c>
      <c r="AI1241" s="373">
        <v>0.9919028340080972</v>
      </c>
      <c r="AJ1241" s="357"/>
      <c r="AK1241" s="357"/>
      <c r="AL1241" s="357"/>
      <c r="AM1241" s="357"/>
      <c r="AN1241" s="358">
        <v>0</v>
      </c>
      <c r="AO1241" s="359">
        <v>0</v>
      </c>
      <c r="AP1241" s="360" t="s">
        <v>527</v>
      </c>
      <c r="AQ1241" s="361"/>
      <c r="AR1241" s="361"/>
      <c r="AS1241" s="361"/>
      <c r="AT1241" s="361"/>
      <c r="AU1241" s="362">
        <v>0</v>
      </c>
      <c r="AV1241" s="363">
        <v>0</v>
      </c>
      <c r="AW1241" s="364" t="s">
        <v>527</v>
      </c>
    </row>
    <row r="1242" spans="1:49" ht="14.25" customHeight="1" x14ac:dyDescent="0.2">
      <c r="A1242" s="153">
        <v>1241</v>
      </c>
      <c r="B1242" s="153" t="str">
        <f t="shared" si="17"/>
        <v>EC-TEducation</v>
      </c>
      <c r="C1242" s="343" t="s">
        <v>216</v>
      </c>
      <c r="D1242" s="344" t="s">
        <v>216</v>
      </c>
      <c r="E1242" s="344" t="s">
        <v>259</v>
      </c>
      <c r="F1242" s="344" t="s">
        <v>260</v>
      </c>
      <c r="G1242" s="344" t="s">
        <v>418</v>
      </c>
      <c r="H1242" s="384">
        <v>1078</v>
      </c>
      <c r="I1242" s="384">
        <v>1367</v>
      </c>
      <c r="J1242" s="384">
        <v>721</v>
      </c>
      <c r="K1242" s="384">
        <v>611</v>
      </c>
      <c r="L1242" s="346">
        <v>3777</v>
      </c>
      <c r="M1242" s="346">
        <v>3924</v>
      </c>
      <c r="N1242" s="236">
        <v>0.96253822629969421</v>
      </c>
      <c r="O1242" s="347">
        <v>899</v>
      </c>
      <c r="P1242" s="347">
        <v>1173</v>
      </c>
      <c r="Q1242" s="347">
        <v>611</v>
      </c>
      <c r="R1242" s="347">
        <v>516</v>
      </c>
      <c r="S1242" s="348">
        <v>3199</v>
      </c>
      <c r="T1242" s="157">
        <v>3283</v>
      </c>
      <c r="U1242" s="349">
        <v>0.97441364605543712</v>
      </c>
      <c r="V1242" s="350"/>
      <c r="W1242" s="350"/>
      <c r="X1242" s="350"/>
      <c r="Y1242" s="350"/>
      <c r="Z1242" s="351">
        <v>0</v>
      </c>
      <c r="AA1242" s="352">
        <v>0</v>
      </c>
      <c r="AB1242" s="353" t="s">
        <v>527</v>
      </c>
      <c r="AC1242" s="354">
        <v>179</v>
      </c>
      <c r="AD1242" s="354">
        <v>194</v>
      </c>
      <c r="AE1242" s="354">
        <v>110</v>
      </c>
      <c r="AF1242" s="354">
        <v>95</v>
      </c>
      <c r="AG1242" s="355">
        <v>578</v>
      </c>
      <c r="AH1242" s="167">
        <v>641</v>
      </c>
      <c r="AI1242" s="373">
        <v>0.90171606864274567</v>
      </c>
      <c r="AJ1242" s="357"/>
      <c r="AK1242" s="357"/>
      <c r="AL1242" s="357"/>
      <c r="AM1242" s="357"/>
      <c r="AN1242" s="358">
        <v>0</v>
      </c>
      <c r="AO1242" s="359">
        <v>0</v>
      </c>
      <c r="AP1242" s="360" t="s">
        <v>527</v>
      </c>
      <c r="AQ1242" s="361"/>
      <c r="AR1242" s="361"/>
      <c r="AS1242" s="361"/>
      <c r="AT1242" s="361"/>
      <c r="AU1242" s="362">
        <v>0</v>
      </c>
      <c r="AV1242" s="363">
        <v>0</v>
      </c>
      <c r="AW1242" s="364" t="s">
        <v>527</v>
      </c>
    </row>
    <row r="1243" spans="1:49" ht="14.25" customHeight="1" x14ac:dyDescent="0.2">
      <c r="A1243" s="153">
        <v>1242</v>
      </c>
      <c r="B1243" s="153" t="str">
        <f t="shared" ref="B1243:B1306" si="18">CONCATENATE(E1243,G1243)</f>
        <v>EC-ZEducation</v>
      </c>
      <c r="C1243" s="343" t="s">
        <v>216</v>
      </c>
      <c r="D1243" s="344" t="s">
        <v>216</v>
      </c>
      <c r="E1243" s="344" t="s">
        <v>261</v>
      </c>
      <c r="F1243" s="344" t="s">
        <v>262</v>
      </c>
      <c r="G1243" s="344" t="s">
        <v>418</v>
      </c>
      <c r="H1243" s="384">
        <v>0</v>
      </c>
      <c r="I1243" s="384">
        <v>0</v>
      </c>
      <c r="J1243" s="384">
        <v>0</v>
      </c>
      <c r="K1243" s="384">
        <v>0</v>
      </c>
      <c r="L1243" s="346">
        <v>0</v>
      </c>
      <c r="M1243" s="346">
        <v>289</v>
      </c>
      <c r="N1243" s="236">
        <v>0</v>
      </c>
      <c r="O1243" s="347">
        <v>0</v>
      </c>
      <c r="P1243" s="347">
        <v>0</v>
      </c>
      <c r="Q1243" s="347">
        <v>0</v>
      </c>
      <c r="R1243" s="347">
        <v>0</v>
      </c>
      <c r="S1243" s="348">
        <v>0</v>
      </c>
      <c r="T1243" s="157">
        <v>241</v>
      </c>
      <c r="U1243" s="349">
        <v>0</v>
      </c>
      <c r="V1243" s="350"/>
      <c r="W1243" s="350"/>
      <c r="X1243" s="350"/>
      <c r="Y1243" s="350"/>
      <c r="Z1243" s="351">
        <v>0</v>
      </c>
      <c r="AA1243" s="352">
        <v>0</v>
      </c>
      <c r="AB1243" s="353" t="s">
        <v>527</v>
      </c>
      <c r="AC1243" s="354">
        <v>0</v>
      </c>
      <c r="AD1243" s="354">
        <v>0</v>
      </c>
      <c r="AE1243" s="354">
        <v>0</v>
      </c>
      <c r="AF1243" s="354">
        <v>0</v>
      </c>
      <c r="AG1243" s="355">
        <v>0</v>
      </c>
      <c r="AH1243" s="167">
        <v>48</v>
      </c>
      <c r="AI1243" s="373">
        <v>0</v>
      </c>
      <c r="AJ1243" s="357"/>
      <c r="AK1243" s="357"/>
      <c r="AL1243" s="357"/>
      <c r="AM1243" s="357"/>
      <c r="AN1243" s="358">
        <v>0</v>
      </c>
      <c r="AO1243" s="359">
        <v>0</v>
      </c>
      <c r="AP1243" s="360" t="s">
        <v>527</v>
      </c>
      <c r="AQ1243" s="361"/>
      <c r="AR1243" s="361"/>
      <c r="AS1243" s="361"/>
      <c r="AT1243" s="361"/>
      <c r="AU1243" s="362">
        <v>0</v>
      </c>
      <c r="AV1243" s="363">
        <v>0</v>
      </c>
      <c r="AW1243" s="364" t="s">
        <v>527</v>
      </c>
    </row>
    <row r="1244" spans="1:49" ht="14.25" customHeight="1" x14ac:dyDescent="0.2">
      <c r="A1244" s="189">
        <v>1243</v>
      </c>
      <c r="B1244" s="189" t="str">
        <f t="shared" si="18"/>
        <v>ECEducation</v>
      </c>
      <c r="C1244" s="375" t="s">
        <v>216</v>
      </c>
      <c r="D1244" s="376" t="s">
        <v>216</v>
      </c>
      <c r="E1244" s="376" t="s">
        <v>263</v>
      </c>
      <c r="F1244" s="377" t="s">
        <v>420</v>
      </c>
      <c r="G1244" s="376" t="s">
        <v>418</v>
      </c>
      <c r="H1244" s="368">
        <v>35184</v>
      </c>
      <c r="I1244" s="368">
        <v>44638</v>
      </c>
      <c r="J1244" s="368">
        <v>23531</v>
      </c>
      <c r="K1244" s="368">
        <v>20057</v>
      </c>
      <c r="L1244" s="346">
        <v>123410</v>
      </c>
      <c r="M1244" s="346">
        <v>141677</v>
      </c>
      <c r="N1244" s="236">
        <v>0.87106587519498579</v>
      </c>
      <c r="O1244" s="369">
        <v>29359</v>
      </c>
      <c r="P1244" s="369">
        <v>38307</v>
      </c>
      <c r="Q1244" s="369">
        <v>19957</v>
      </c>
      <c r="R1244" s="369">
        <v>16841</v>
      </c>
      <c r="S1244" s="348">
        <v>104464</v>
      </c>
      <c r="T1244" s="157">
        <v>118585</v>
      </c>
      <c r="U1244" s="349">
        <v>0.88092085845595991</v>
      </c>
      <c r="V1244" s="351"/>
      <c r="W1244" s="351"/>
      <c r="X1244" s="351"/>
      <c r="Y1244" s="351"/>
      <c r="Z1244" s="351">
        <v>0</v>
      </c>
      <c r="AA1244" s="352">
        <v>0</v>
      </c>
      <c r="AB1244" s="353" t="s">
        <v>527</v>
      </c>
      <c r="AC1244" s="355">
        <v>5825</v>
      </c>
      <c r="AD1244" s="355">
        <v>6331</v>
      </c>
      <c r="AE1244" s="355">
        <v>3574</v>
      </c>
      <c r="AF1244" s="355">
        <v>3216</v>
      </c>
      <c r="AG1244" s="355">
        <v>18946</v>
      </c>
      <c r="AH1244" s="167">
        <v>23092</v>
      </c>
      <c r="AI1244" s="373">
        <v>0.82045730122986316</v>
      </c>
      <c r="AJ1244" s="370"/>
      <c r="AK1244" s="370"/>
      <c r="AL1244" s="370"/>
      <c r="AM1244" s="370"/>
      <c r="AN1244" s="358">
        <v>0</v>
      </c>
      <c r="AO1244" s="359">
        <v>0</v>
      </c>
      <c r="AP1244" s="360" t="s">
        <v>527</v>
      </c>
      <c r="AQ1244" s="362"/>
      <c r="AR1244" s="362"/>
      <c r="AS1244" s="362"/>
      <c r="AT1244" s="362"/>
      <c r="AU1244" s="362">
        <v>0</v>
      </c>
      <c r="AV1244" s="363">
        <v>0</v>
      </c>
      <c r="AW1244" s="364" t="s">
        <v>527</v>
      </c>
    </row>
    <row r="1245" spans="1:49" ht="14.25" customHeight="1" x14ac:dyDescent="0.2">
      <c r="A1245" s="153">
        <v>1244</v>
      </c>
      <c r="B1245" s="153" t="str">
        <f t="shared" si="18"/>
        <v>EC-AFood Security</v>
      </c>
      <c r="C1245" s="343" t="s">
        <v>216</v>
      </c>
      <c r="D1245" s="344" t="s">
        <v>216</v>
      </c>
      <c r="E1245" s="344" t="s">
        <v>217</v>
      </c>
      <c r="F1245" s="344" t="s">
        <v>218</v>
      </c>
      <c r="G1245" s="344" t="s">
        <v>421</v>
      </c>
      <c r="H1245" s="384">
        <v>1750</v>
      </c>
      <c r="I1245" s="384">
        <v>2284</v>
      </c>
      <c r="J1245" s="384">
        <v>3890</v>
      </c>
      <c r="K1245" s="384">
        <v>3282</v>
      </c>
      <c r="L1245" s="346">
        <v>11206</v>
      </c>
      <c r="M1245" s="346">
        <v>17166</v>
      </c>
      <c r="N1245" s="236">
        <v>0.65280205056507046</v>
      </c>
      <c r="O1245" s="347">
        <v>1570</v>
      </c>
      <c r="P1245" s="347">
        <v>2049</v>
      </c>
      <c r="Q1245" s="347">
        <v>3490</v>
      </c>
      <c r="R1245" s="347">
        <v>2945</v>
      </c>
      <c r="S1245" s="348">
        <v>10054</v>
      </c>
      <c r="T1245" s="157">
        <v>11369</v>
      </c>
      <c r="U1245" s="349">
        <v>0.8843345940715982</v>
      </c>
      <c r="V1245" s="350"/>
      <c r="W1245" s="350"/>
      <c r="X1245" s="350"/>
      <c r="Y1245" s="350"/>
      <c r="Z1245" s="351">
        <v>0</v>
      </c>
      <c r="AA1245" s="352">
        <v>0</v>
      </c>
      <c r="AB1245" s="353" t="s">
        <v>527</v>
      </c>
      <c r="AC1245" s="354">
        <v>180</v>
      </c>
      <c r="AD1245" s="354">
        <v>235</v>
      </c>
      <c r="AE1245" s="354">
        <v>400</v>
      </c>
      <c r="AF1245" s="354">
        <v>337</v>
      </c>
      <c r="AG1245" s="355">
        <v>1152</v>
      </c>
      <c r="AH1245" s="167">
        <v>5797</v>
      </c>
      <c r="AI1245" s="373">
        <v>0.19872347766085907</v>
      </c>
      <c r="AJ1245" s="357"/>
      <c r="AK1245" s="357"/>
      <c r="AL1245" s="357"/>
      <c r="AM1245" s="357"/>
      <c r="AN1245" s="358">
        <v>0</v>
      </c>
      <c r="AO1245" s="359">
        <v>0</v>
      </c>
      <c r="AP1245" s="360" t="s">
        <v>527</v>
      </c>
      <c r="AQ1245" s="361"/>
      <c r="AR1245" s="361"/>
      <c r="AS1245" s="361"/>
      <c r="AT1245" s="361"/>
      <c r="AU1245" s="362">
        <v>0</v>
      </c>
      <c r="AV1245" s="363">
        <v>0</v>
      </c>
      <c r="AW1245" s="364" t="s">
        <v>527</v>
      </c>
    </row>
    <row r="1246" spans="1:49" ht="14.25" customHeight="1" x14ac:dyDescent="0.2">
      <c r="A1246" s="153">
        <v>1245</v>
      </c>
      <c r="B1246" s="153" t="str">
        <f t="shared" si="18"/>
        <v>EC-BFood Security</v>
      </c>
      <c r="C1246" s="343" t="s">
        <v>216</v>
      </c>
      <c r="D1246" s="344" t="s">
        <v>216</v>
      </c>
      <c r="E1246" s="344" t="s">
        <v>219</v>
      </c>
      <c r="F1246" s="344" t="s">
        <v>169</v>
      </c>
      <c r="G1246" s="344" t="s">
        <v>421</v>
      </c>
      <c r="H1246" s="384">
        <v>0</v>
      </c>
      <c r="I1246" s="384">
        <v>0</v>
      </c>
      <c r="J1246" s="384">
        <v>0</v>
      </c>
      <c r="K1246" s="384">
        <v>0</v>
      </c>
      <c r="L1246" s="346">
        <v>0</v>
      </c>
      <c r="M1246" s="346">
        <v>653</v>
      </c>
      <c r="N1246" s="236">
        <v>0</v>
      </c>
      <c r="O1246" s="347">
        <v>0</v>
      </c>
      <c r="P1246" s="347">
        <v>0</v>
      </c>
      <c r="Q1246" s="347">
        <v>0</v>
      </c>
      <c r="R1246" s="347">
        <v>0</v>
      </c>
      <c r="S1246" s="348">
        <v>0</v>
      </c>
      <c r="T1246" s="157">
        <v>433</v>
      </c>
      <c r="U1246" s="349">
        <v>0</v>
      </c>
      <c r="V1246" s="350"/>
      <c r="W1246" s="350"/>
      <c r="X1246" s="350"/>
      <c r="Y1246" s="350"/>
      <c r="Z1246" s="351">
        <v>0</v>
      </c>
      <c r="AA1246" s="352">
        <v>0</v>
      </c>
      <c r="AB1246" s="353" t="s">
        <v>527</v>
      </c>
      <c r="AC1246" s="354">
        <v>0</v>
      </c>
      <c r="AD1246" s="354">
        <v>0</v>
      </c>
      <c r="AE1246" s="354">
        <v>0</v>
      </c>
      <c r="AF1246" s="354">
        <v>0</v>
      </c>
      <c r="AG1246" s="355">
        <v>0</v>
      </c>
      <c r="AH1246" s="167">
        <v>220</v>
      </c>
      <c r="AI1246" s="373">
        <v>0</v>
      </c>
      <c r="AJ1246" s="357"/>
      <c r="AK1246" s="357"/>
      <c r="AL1246" s="357"/>
      <c r="AM1246" s="357"/>
      <c r="AN1246" s="358">
        <v>0</v>
      </c>
      <c r="AO1246" s="359">
        <v>0</v>
      </c>
      <c r="AP1246" s="360" t="s">
        <v>527</v>
      </c>
      <c r="AQ1246" s="361"/>
      <c r="AR1246" s="361"/>
      <c r="AS1246" s="361"/>
      <c r="AT1246" s="361"/>
      <c r="AU1246" s="362">
        <v>0</v>
      </c>
      <c r="AV1246" s="363">
        <v>0</v>
      </c>
      <c r="AW1246" s="364" t="s">
        <v>527</v>
      </c>
    </row>
    <row r="1247" spans="1:49" ht="14.25" customHeight="1" x14ac:dyDescent="0.2">
      <c r="A1247" s="153">
        <v>1246</v>
      </c>
      <c r="B1247" s="153" t="str">
        <f t="shared" si="18"/>
        <v>EC-FFood Security</v>
      </c>
      <c r="C1247" s="343" t="s">
        <v>216</v>
      </c>
      <c r="D1247" s="344" t="s">
        <v>216</v>
      </c>
      <c r="E1247" s="344" t="s">
        <v>220</v>
      </c>
      <c r="F1247" s="344" t="s">
        <v>221</v>
      </c>
      <c r="G1247" s="344" t="s">
        <v>421</v>
      </c>
      <c r="H1247" s="384">
        <v>151</v>
      </c>
      <c r="I1247" s="384">
        <v>197</v>
      </c>
      <c r="J1247" s="384">
        <v>336</v>
      </c>
      <c r="K1247" s="384">
        <v>284</v>
      </c>
      <c r="L1247" s="346">
        <v>968</v>
      </c>
      <c r="M1247" s="346">
        <v>2491</v>
      </c>
      <c r="N1247" s="236">
        <v>0.38859895624247293</v>
      </c>
      <c r="O1247" s="347">
        <v>125</v>
      </c>
      <c r="P1247" s="347">
        <v>163</v>
      </c>
      <c r="Q1247" s="347">
        <v>278</v>
      </c>
      <c r="R1247" s="347">
        <v>235</v>
      </c>
      <c r="S1247" s="348">
        <v>801</v>
      </c>
      <c r="T1247" s="157">
        <v>1649</v>
      </c>
      <c r="U1247" s="349">
        <v>0.48574893875075803</v>
      </c>
      <c r="V1247" s="350"/>
      <c r="W1247" s="350"/>
      <c r="X1247" s="350"/>
      <c r="Y1247" s="350"/>
      <c r="Z1247" s="351">
        <v>0</v>
      </c>
      <c r="AA1247" s="352">
        <v>0</v>
      </c>
      <c r="AB1247" s="353" t="s">
        <v>527</v>
      </c>
      <c r="AC1247" s="354">
        <v>26</v>
      </c>
      <c r="AD1247" s="354">
        <v>34</v>
      </c>
      <c r="AE1247" s="354">
        <v>58</v>
      </c>
      <c r="AF1247" s="354">
        <v>49</v>
      </c>
      <c r="AG1247" s="355">
        <v>167</v>
      </c>
      <c r="AH1247" s="167">
        <v>842</v>
      </c>
      <c r="AI1247" s="373">
        <v>0.19833729216152018</v>
      </c>
      <c r="AJ1247" s="357"/>
      <c r="AK1247" s="357"/>
      <c r="AL1247" s="357"/>
      <c r="AM1247" s="357"/>
      <c r="AN1247" s="358">
        <v>0</v>
      </c>
      <c r="AO1247" s="359">
        <v>0</v>
      </c>
      <c r="AP1247" s="360" t="s">
        <v>527</v>
      </c>
      <c r="AQ1247" s="361"/>
      <c r="AR1247" s="361"/>
      <c r="AS1247" s="361"/>
      <c r="AT1247" s="361"/>
      <c r="AU1247" s="362">
        <v>0</v>
      </c>
      <c r="AV1247" s="363">
        <v>0</v>
      </c>
      <c r="AW1247" s="364" t="s">
        <v>527</v>
      </c>
    </row>
    <row r="1248" spans="1:49" ht="14.25" customHeight="1" x14ac:dyDescent="0.2">
      <c r="A1248" s="153">
        <v>1247</v>
      </c>
      <c r="B1248" s="153" t="str">
        <f t="shared" si="18"/>
        <v>EC-CFood Security</v>
      </c>
      <c r="C1248" s="343" t="s">
        <v>216</v>
      </c>
      <c r="D1248" s="344" t="s">
        <v>216</v>
      </c>
      <c r="E1248" s="344" t="s">
        <v>222</v>
      </c>
      <c r="F1248" s="344" t="s">
        <v>223</v>
      </c>
      <c r="G1248" s="344" t="s">
        <v>421</v>
      </c>
      <c r="H1248" s="384">
        <v>662</v>
      </c>
      <c r="I1248" s="384">
        <v>813</v>
      </c>
      <c r="J1248" s="384">
        <v>1422</v>
      </c>
      <c r="K1248" s="384">
        <v>1199</v>
      </c>
      <c r="L1248" s="346">
        <v>4096</v>
      </c>
      <c r="M1248" s="346">
        <v>4311</v>
      </c>
      <c r="N1248" s="236">
        <v>0.9501275806077476</v>
      </c>
      <c r="O1248" s="347">
        <v>424</v>
      </c>
      <c r="P1248" s="347">
        <v>553</v>
      </c>
      <c r="Q1248" s="347">
        <v>942</v>
      </c>
      <c r="R1248" s="347">
        <v>794</v>
      </c>
      <c r="S1248" s="348">
        <v>2713</v>
      </c>
      <c r="T1248" s="157">
        <v>2855</v>
      </c>
      <c r="U1248" s="349">
        <v>0.95026269702276711</v>
      </c>
      <c r="V1248" s="350"/>
      <c r="W1248" s="350"/>
      <c r="X1248" s="350"/>
      <c r="Y1248" s="350"/>
      <c r="Z1248" s="351">
        <v>0</v>
      </c>
      <c r="AA1248" s="352">
        <v>0</v>
      </c>
      <c r="AB1248" s="353" t="s">
        <v>527</v>
      </c>
      <c r="AC1248" s="354">
        <v>238</v>
      </c>
      <c r="AD1248" s="354">
        <v>260</v>
      </c>
      <c r="AE1248" s="354">
        <v>480</v>
      </c>
      <c r="AF1248" s="354">
        <v>405</v>
      </c>
      <c r="AG1248" s="355">
        <v>1383</v>
      </c>
      <c r="AH1248" s="167">
        <v>1456</v>
      </c>
      <c r="AI1248" s="373">
        <v>0.94986263736263732</v>
      </c>
      <c r="AJ1248" s="357"/>
      <c r="AK1248" s="357"/>
      <c r="AL1248" s="357"/>
      <c r="AM1248" s="357"/>
      <c r="AN1248" s="358">
        <v>0</v>
      </c>
      <c r="AO1248" s="359">
        <v>0</v>
      </c>
      <c r="AP1248" s="360" t="s">
        <v>527</v>
      </c>
      <c r="AQ1248" s="361"/>
      <c r="AR1248" s="361"/>
      <c r="AS1248" s="361"/>
      <c r="AT1248" s="361"/>
      <c r="AU1248" s="362">
        <v>0</v>
      </c>
      <c r="AV1248" s="363">
        <v>0</v>
      </c>
      <c r="AW1248" s="364" t="s">
        <v>527</v>
      </c>
    </row>
    <row r="1249" spans="1:49" ht="14.25" customHeight="1" x14ac:dyDescent="0.2">
      <c r="A1249" s="153">
        <v>1248</v>
      </c>
      <c r="B1249" s="153" t="str">
        <f t="shared" si="18"/>
        <v>EC-HFood Security</v>
      </c>
      <c r="C1249" s="343" t="s">
        <v>216</v>
      </c>
      <c r="D1249" s="344" t="s">
        <v>216</v>
      </c>
      <c r="E1249" s="344" t="s">
        <v>224</v>
      </c>
      <c r="F1249" s="344" t="s">
        <v>225</v>
      </c>
      <c r="G1249" s="344" t="s">
        <v>421</v>
      </c>
      <c r="H1249" s="384">
        <v>460</v>
      </c>
      <c r="I1249" s="384">
        <v>599</v>
      </c>
      <c r="J1249" s="384">
        <v>1021</v>
      </c>
      <c r="K1249" s="384">
        <v>862</v>
      </c>
      <c r="L1249" s="346">
        <v>2942</v>
      </c>
      <c r="M1249" s="346">
        <v>4911</v>
      </c>
      <c r="N1249" s="236">
        <v>0.59906332722459787</v>
      </c>
      <c r="O1249" s="347">
        <v>440</v>
      </c>
      <c r="P1249" s="347">
        <v>574</v>
      </c>
      <c r="Q1249" s="347">
        <v>978</v>
      </c>
      <c r="R1249" s="347">
        <v>825</v>
      </c>
      <c r="S1249" s="348">
        <v>2817</v>
      </c>
      <c r="T1249" s="157">
        <v>3252</v>
      </c>
      <c r="U1249" s="349">
        <v>0.8662361623616236</v>
      </c>
      <c r="V1249" s="350"/>
      <c r="W1249" s="350"/>
      <c r="X1249" s="350"/>
      <c r="Y1249" s="350"/>
      <c r="Z1249" s="351">
        <v>0</v>
      </c>
      <c r="AA1249" s="352">
        <v>0</v>
      </c>
      <c r="AB1249" s="353" t="s">
        <v>527</v>
      </c>
      <c r="AC1249" s="354">
        <v>20</v>
      </c>
      <c r="AD1249" s="354">
        <v>25</v>
      </c>
      <c r="AE1249" s="354">
        <v>43</v>
      </c>
      <c r="AF1249" s="354">
        <v>37</v>
      </c>
      <c r="AG1249" s="355">
        <v>125</v>
      </c>
      <c r="AH1249" s="167">
        <v>1659</v>
      </c>
      <c r="AI1249" s="373">
        <v>7.5346594333936104E-2</v>
      </c>
      <c r="AJ1249" s="357"/>
      <c r="AK1249" s="357"/>
      <c r="AL1249" s="357"/>
      <c r="AM1249" s="357"/>
      <c r="AN1249" s="358">
        <v>0</v>
      </c>
      <c r="AO1249" s="359">
        <v>0</v>
      </c>
      <c r="AP1249" s="360" t="s">
        <v>527</v>
      </c>
      <c r="AQ1249" s="361"/>
      <c r="AR1249" s="361"/>
      <c r="AS1249" s="361"/>
      <c r="AT1249" s="361"/>
      <c r="AU1249" s="362">
        <v>0</v>
      </c>
      <c r="AV1249" s="363">
        <v>0</v>
      </c>
      <c r="AW1249" s="364" t="s">
        <v>527</v>
      </c>
    </row>
    <row r="1250" spans="1:49" ht="14.25" customHeight="1" x14ac:dyDescent="0.2">
      <c r="A1250" s="153">
        <v>1249</v>
      </c>
      <c r="B1250" s="153" t="str">
        <f t="shared" si="18"/>
        <v>EC-XFood Security</v>
      </c>
      <c r="C1250" s="343" t="s">
        <v>216</v>
      </c>
      <c r="D1250" s="344" t="s">
        <v>216</v>
      </c>
      <c r="E1250" s="344" t="s">
        <v>226</v>
      </c>
      <c r="F1250" s="344" t="s">
        <v>227</v>
      </c>
      <c r="G1250" s="344" t="s">
        <v>421</v>
      </c>
      <c r="H1250" s="384">
        <v>461</v>
      </c>
      <c r="I1250" s="384">
        <v>600</v>
      </c>
      <c r="J1250" s="384">
        <v>1023</v>
      </c>
      <c r="K1250" s="384">
        <v>864</v>
      </c>
      <c r="L1250" s="346">
        <v>2948</v>
      </c>
      <c r="M1250" s="346">
        <v>4263</v>
      </c>
      <c r="N1250" s="236">
        <v>0.69153178512784419</v>
      </c>
      <c r="O1250" s="347">
        <v>441</v>
      </c>
      <c r="P1250" s="347">
        <v>575</v>
      </c>
      <c r="Q1250" s="347">
        <v>980</v>
      </c>
      <c r="R1250" s="347">
        <v>827</v>
      </c>
      <c r="S1250" s="348">
        <v>2823</v>
      </c>
      <c r="T1250" s="157">
        <v>2823</v>
      </c>
      <c r="U1250" s="349">
        <v>1</v>
      </c>
      <c r="V1250" s="350"/>
      <c r="W1250" s="350"/>
      <c r="X1250" s="350"/>
      <c r="Y1250" s="350"/>
      <c r="Z1250" s="351">
        <v>0</v>
      </c>
      <c r="AA1250" s="352">
        <v>0</v>
      </c>
      <c r="AB1250" s="353" t="s">
        <v>527</v>
      </c>
      <c r="AC1250" s="354">
        <v>20</v>
      </c>
      <c r="AD1250" s="354">
        <v>25</v>
      </c>
      <c r="AE1250" s="354">
        <v>43</v>
      </c>
      <c r="AF1250" s="354">
        <v>37</v>
      </c>
      <c r="AG1250" s="355">
        <v>125</v>
      </c>
      <c r="AH1250" s="167">
        <v>1440</v>
      </c>
      <c r="AI1250" s="373">
        <v>8.6805555555555552E-2</v>
      </c>
      <c r="AJ1250" s="357"/>
      <c r="AK1250" s="357"/>
      <c r="AL1250" s="357"/>
      <c r="AM1250" s="357"/>
      <c r="AN1250" s="358">
        <v>0</v>
      </c>
      <c r="AO1250" s="359">
        <v>0</v>
      </c>
      <c r="AP1250" s="360" t="s">
        <v>527</v>
      </c>
      <c r="AQ1250" s="361"/>
      <c r="AR1250" s="361"/>
      <c r="AS1250" s="361"/>
      <c r="AT1250" s="361"/>
      <c r="AU1250" s="362">
        <v>0</v>
      </c>
      <c r="AV1250" s="363">
        <v>0</v>
      </c>
      <c r="AW1250" s="364" t="s">
        <v>527</v>
      </c>
    </row>
    <row r="1251" spans="1:49" ht="14.25" customHeight="1" x14ac:dyDescent="0.2">
      <c r="A1251" s="153">
        <v>1250</v>
      </c>
      <c r="B1251" s="153" t="str">
        <f t="shared" si="18"/>
        <v>EC-OFood Security</v>
      </c>
      <c r="C1251" s="343" t="s">
        <v>216</v>
      </c>
      <c r="D1251" s="344" t="s">
        <v>216</v>
      </c>
      <c r="E1251" s="344" t="s">
        <v>228</v>
      </c>
      <c r="F1251" s="344" t="s">
        <v>229</v>
      </c>
      <c r="G1251" s="344" t="s">
        <v>421</v>
      </c>
      <c r="H1251" s="384">
        <v>3007</v>
      </c>
      <c r="I1251" s="384">
        <v>3724</v>
      </c>
      <c r="J1251" s="384">
        <v>6493</v>
      </c>
      <c r="K1251" s="384">
        <v>5478</v>
      </c>
      <c r="L1251" s="346">
        <v>18702</v>
      </c>
      <c r="M1251" s="346">
        <v>19686</v>
      </c>
      <c r="N1251" s="236">
        <v>0.95001523925632425</v>
      </c>
      <c r="O1251" s="347">
        <v>1934</v>
      </c>
      <c r="P1251" s="347">
        <v>2524</v>
      </c>
      <c r="Q1251" s="347">
        <v>4300</v>
      </c>
      <c r="R1251" s="347">
        <v>3628</v>
      </c>
      <c r="S1251" s="348">
        <v>12386</v>
      </c>
      <c r="T1251" s="157">
        <v>13038</v>
      </c>
      <c r="U1251" s="349">
        <v>0.94999233011198037</v>
      </c>
      <c r="V1251" s="350"/>
      <c r="W1251" s="350"/>
      <c r="X1251" s="350"/>
      <c r="Y1251" s="350"/>
      <c r="Z1251" s="351">
        <v>0</v>
      </c>
      <c r="AA1251" s="352">
        <v>0</v>
      </c>
      <c r="AB1251" s="353" t="s">
        <v>527</v>
      </c>
      <c r="AC1251" s="354">
        <v>1073</v>
      </c>
      <c r="AD1251" s="354">
        <v>1200</v>
      </c>
      <c r="AE1251" s="354">
        <v>2193</v>
      </c>
      <c r="AF1251" s="354">
        <v>1850</v>
      </c>
      <c r="AG1251" s="355">
        <v>6316</v>
      </c>
      <c r="AH1251" s="167">
        <v>6648</v>
      </c>
      <c r="AI1251" s="373">
        <v>0.95006016847172081</v>
      </c>
      <c r="AJ1251" s="357"/>
      <c r="AK1251" s="357"/>
      <c r="AL1251" s="357"/>
      <c r="AM1251" s="357"/>
      <c r="AN1251" s="358">
        <v>0</v>
      </c>
      <c r="AO1251" s="359">
        <v>0</v>
      </c>
      <c r="AP1251" s="360" t="s">
        <v>527</v>
      </c>
      <c r="AQ1251" s="361"/>
      <c r="AR1251" s="361"/>
      <c r="AS1251" s="361"/>
      <c r="AT1251" s="361"/>
      <c r="AU1251" s="362">
        <v>0</v>
      </c>
      <c r="AV1251" s="363">
        <v>0</v>
      </c>
      <c r="AW1251" s="364" t="s">
        <v>527</v>
      </c>
    </row>
    <row r="1252" spans="1:49" ht="14.25" customHeight="1" x14ac:dyDescent="0.2">
      <c r="A1252" s="153">
        <v>1251</v>
      </c>
      <c r="B1252" s="153" t="str">
        <f t="shared" si="18"/>
        <v>EC-EFood Security</v>
      </c>
      <c r="C1252" s="343" t="s">
        <v>216</v>
      </c>
      <c r="D1252" s="344" t="s">
        <v>216</v>
      </c>
      <c r="E1252" s="344" t="s">
        <v>230</v>
      </c>
      <c r="F1252" s="344" t="s">
        <v>231</v>
      </c>
      <c r="G1252" s="344" t="s">
        <v>421</v>
      </c>
      <c r="H1252" s="384">
        <v>480</v>
      </c>
      <c r="I1252" s="384">
        <v>626</v>
      </c>
      <c r="J1252" s="384">
        <v>1066</v>
      </c>
      <c r="K1252" s="384">
        <v>900</v>
      </c>
      <c r="L1252" s="346">
        <v>3072</v>
      </c>
      <c r="M1252" s="346">
        <v>4616</v>
      </c>
      <c r="N1252" s="236">
        <v>0.66551126516464476</v>
      </c>
      <c r="O1252" s="347">
        <v>454</v>
      </c>
      <c r="P1252" s="347">
        <v>592</v>
      </c>
      <c r="Q1252" s="347">
        <v>1008</v>
      </c>
      <c r="R1252" s="347">
        <v>851</v>
      </c>
      <c r="S1252" s="348">
        <v>2905</v>
      </c>
      <c r="T1252" s="157">
        <v>3057</v>
      </c>
      <c r="U1252" s="349">
        <v>0.95027805037618585</v>
      </c>
      <c r="V1252" s="350"/>
      <c r="W1252" s="350"/>
      <c r="X1252" s="350"/>
      <c r="Y1252" s="350"/>
      <c r="Z1252" s="351">
        <v>0</v>
      </c>
      <c r="AA1252" s="352">
        <v>0</v>
      </c>
      <c r="AB1252" s="353" t="s">
        <v>527</v>
      </c>
      <c r="AC1252" s="354">
        <v>26</v>
      </c>
      <c r="AD1252" s="354">
        <v>34</v>
      </c>
      <c r="AE1252" s="354">
        <v>58</v>
      </c>
      <c r="AF1252" s="354">
        <v>49</v>
      </c>
      <c r="AG1252" s="355">
        <v>167</v>
      </c>
      <c r="AH1252" s="167">
        <v>1559</v>
      </c>
      <c r="AI1252" s="373">
        <v>0.10711994868505452</v>
      </c>
      <c r="AJ1252" s="357"/>
      <c r="AK1252" s="357"/>
      <c r="AL1252" s="357"/>
      <c r="AM1252" s="357"/>
      <c r="AN1252" s="358">
        <v>0</v>
      </c>
      <c r="AO1252" s="359">
        <v>0</v>
      </c>
      <c r="AP1252" s="360" t="s">
        <v>527</v>
      </c>
      <c r="AQ1252" s="361"/>
      <c r="AR1252" s="361"/>
      <c r="AS1252" s="361"/>
      <c r="AT1252" s="361"/>
      <c r="AU1252" s="362">
        <v>0</v>
      </c>
      <c r="AV1252" s="363">
        <v>0</v>
      </c>
      <c r="AW1252" s="364" t="s">
        <v>527</v>
      </c>
    </row>
    <row r="1253" spans="1:49" ht="14.25" customHeight="1" x14ac:dyDescent="0.2">
      <c r="A1253" s="153">
        <v>1252</v>
      </c>
      <c r="B1253" s="153" t="str">
        <f t="shared" si="18"/>
        <v>EC-WFood Security</v>
      </c>
      <c r="C1253" s="343" t="s">
        <v>216</v>
      </c>
      <c r="D1253" s="344" t="s">
        <v>216</v>
      </c>
      <c r="E1253" s="344" t="s">
        <v>232</v>
      </c>
      <c r="F1253" s="344" t="s">
        <v>233</v>
      </c>
      <c r="G1253" s="344" t="s">
        <v>421</v>
      </c>
      <c r="H1253" s="384">
        <v>0</v>
      </c>
      <c r="I1253" s="384">
        <v>0</v>
      </c>
      <c r="J1253" s="384">
        <v>0</v>
      </c>
      <c r="K1253" s="384">
        <v>0</v>
      </c>
      <c r="L1253" s="346">
        <v>0</v>
      </c>
      <c r="M1253" s="346">
        <v>86</v>
      </c>
      <c r="N1253" s="236">
        <v>0</v>
      </c>
      <c r="O1253" s="347">
        <v>0</v>
      </c>
      <c r="P1253" s="347">
        <v>0</v>
      </c>
      <c r="Q1253" s="347">
        <v>0</v>
      </c>
      <c r="R1253" s="347">
        <v>0</v>
      </c>
      <c r="S1253" s="348">
        <v>0</v>
      </c>
      <c r="T1253" s="157">
        <v>57</v>
      </c>
      <c r="U1253" s="349">
        <v>0</v>
      </c>
      <c r="V1253" s="350"/>
      <c r="W1253" s="350"/>
      <c r="X1253" s="350"/>
      <c r="Y1253" s="350"/>
      <c r="Z1253" s="351">
        <v>0</v>
      </c>
      <c r="AA1253" s="352">
        <v>0</v>
      </c>
      <c r="AB1253" s="353" t="s">
        <v>527</v>
      </c>
      <c r="AC1253" s="354">
        <v>0</v>
      </c>
      <c r="AD1253" s="354">
        <v>0</v>
      </c>
      <c r="AE1253" s="354">
        <v>0</v>
      </c>
      <c r="AF1253" s="354">
        <v>0</v>
      </c>
      <c r="AG1253" s="355">
        <v>0</v>
      </c>
      <c r="AH1253" s="167">
        <v>29</v>
      </c>
      <c r="AI1253" s="373">
        <v>0</v>
      </c>
      <c r="AJ1253" s="357"/>
      <c r="AK1253" s="357"/>
      <c r="AL1253" s="357"/>
      <c r="AM1253" s="357"/>
      <c r="AN1253" s="358">
        <v>0</v>
      </c>
      <c r="AO1253" s="359">
        <v>0</v>
      </c>
      <c r="AP1253" s="360" t="s">
        <v>527</v>
      </c>
      <c r="AQ1253" s="361"/>
      <c r="AR1253" s="361"/>
      <c r="AS1253" s="361"/>
      <c r="AT1253" s="361"/>
      <c r="AU1253" s="362">
        <v>0</v>
      </c>
      <c r="AV1253" s="363">
        <v>0</v>
      </c>
      <c r="AW1253" s="364" t="s">
        <v>527</v>
      </c>
    </row>
    <row r="1254" spans="1:49" ht="14.25" customHeight="1" x14ac:dyDescent="0.2">
      <c r="A1254" s="153">
        <v>1253</v>
      </c>
      <c r="B1254" s="153" t="str">
        <f t="shared" si="18"/>
        <v>EC-GFood Security</v>
      </c>
      <c r="C1254" s="343" t="s">
        <v>216</v>
      </c>
      <c r="D1254" s="344" t="s">
        <v>216</v>
      </c>
      <c r="E1254" s="344" t="s">
        <v>234</v>
      </c>
      <c r="F1254" s="344" t="s">
        <v>235</v>
      </c>
      <c r="G1254" s="344" t="s">
        <v>421</v>
      </c>
      <c r="H1254" s="384">
        <v>9610</v>
      </c>
      <c r="I1254" s="384">
        <v>12537</v>
      </c>
      <c r="J1254" s="384">
        <v>21363</v>
      </c>
      <c r="K1254" s="384">
        <v>18024</v>
      </c>
      <c r="L1254" s="346">
        <v>61534</v>
      </c>
      <c r="M1254" s="346">
        <v>108102</v>
      </c>
      <c r="N1254" s="236">
        <v>0.56922166102384786</v>
      </c>
      <c r="O1254" s="347">
        <v>9005</v>
      </c>
      <c r="P1254" s="347">
        <v>11748</v>
      </c>
      <c r="Q1254" s="347">
        <v>20018</v>
      </c>
      <c r="R1254" s="347">
        <v>16889</v>
      </c>
      <c r="S1254" s="348">
        <v>57660</v>
      </c>
      <c r="T1254" s="157">
        <v>71590</v>
      </c>
      <c r="U1254" s="349">
        <v>0.80541975136192201</v>
      </c>
      <c r="V1254" s="350"/>
      <c r="W1254" s="350"/>
      <c r="X1254" s="350"/>
      <c r="Y1254" s="350"/>
      <c r="Z1254" s="351">
        <v>0</v>
      </c>
      <c r="AA1254" s="352">
        <v>0</v>
      </c>
      <c r="AB1254" s="353" t="s">
        <v>527</v>
      </c>
      <c r="AC1254" s="354">
        <v>605</v>
      </c>
      <c r="AD1254" s="354">
        <v>789</v>
      </c>
      <c r="AE1254" s="354">
        <v>1345</v>
      </c>
      <c r="AF1254" s="354">
        <v>1135</v>
      </c>
      <c r="AG1254" s="355">
        <v>3874</v>
      </c>
      <c r="AH1254" s="167">
        <v>36512</v>
      </c>
      <c r="AI1254" s="373">
        <v>0.10610210341805434</v>
      </c>
      <c r="AJ1254" s="357"/>
      <c r="AK1254" s="357"/>
      <c r="AL1254" s="357"/>
      <c r="AM1254" s="357"/>
      <c r="AN1254" s="358">
        <v>0</v>
      </c>
      <c r="AO1254" s="359">
        <v>0</v>
      </c>
      <c r="AP1254" s="360" t="s">
        <v>527</v>
      </c>
      <c r="AQ1254" s="361"/>
      <c r="AR1254" s="361"/>
      <c r="AS1254" s="361"/>
      <c r="AT1254" s="361"/>
      <c r="AU1254" s="362">
        <v>0</v>
      </c>
      <c r="AV1254" s="363">
        <v>0</v>
      </c>
      <c r="AW1254" s="364" t="s">
        <v>527</v>
      </c>
    </row>
    <row r="1255" spans="1:49" ht="14.25" customHeight="1" x14ac:dyDescent="0.2">
      <c r="A1255" s="153">
        <v>1254</v>
      </c>
      <c r="B1255" s="153" t="str">
        <f t="shared" si="18"/>
        <v>EC-IFood Security</v>
      </c>
      <c r="C1255" s="343" t="s">
        <v>216</v>
      </c>
      <c r="D1255" s="344" t="s">
        <v>216</v>
      </c>
      <c r="E1255" s="344" t="s">
        <v>236</v>
      </c>
      <c r="F1255" s="344" t="s">
        <v>237</v>
      </c>
      <c r="G1255" s="344" t="s">
        <v>421</v>
      </c>
      <c r="H1255" s="384">
        <v>1296</v>
      </c>
      <c r="I1255" s="384">
        <v>1692</v>
      </c>
      <c r="J1255" s="384">
        <v>2882</v>
      </c>
      <c r="K1255" s="384">
        <v>2431</v>
      </c>
      <c r="L1255" s="346">
        <v>8301</v>
      </c>
      <c r="M1255" s="346">
        <v>10800</v>
      </c>
      <c r="N1255" s="236">
        <v>0.76861111111111113</v>
      </c>
      <c r="O1255" s="347">
        <v>1005</v>
      </c>
      <c r="P1255" s="347">
        <v>1312</v>
      </c>
      <c r="Q1255" s="347">
        <v>2235</v>
      </c>
      <c r="R1255" s="347">
        <v>1885</v>
      </c>
      <c r="S1255" s="348">
        <v>6437</v>
      </c>
      <c r="T1255" s="157">
        <v>7152</v>
      </c>
      <c r="U1255" s="349">
        <v>0.90002796420581654</v>
      </c>
      <c r="V1255" s="350"/>
      <c r="W1255" s="350"/>
      <c r="X1255" s="350"/>
      <c r="Y1255" s="350"/>
      <c r="Z1255" s="351">
        <v>0</v>
      </c>
      <c r="AA1255" s="352">
        <v>0</v>
      </c>
      <c r="AB1255" s="353" t="s">
        <v>527</v>
      </c>
      <c r="AC1255" s="354">
        <v>291</v>
      </c>
      <c r="AD1255" s="354">
        <v>380</v>
      </c>
      <c r="AE1255" s="354">
        <v>647</v>
      </c>
      <c r="AF1255" s="354">
        <v>546</v>
      </c>
      <c r="AG1255" s="355">
        <v>1864</v>
      </c>
      <c r="AH1255" s="167">
        <v>3648</v>
      </c>
      <c r="AI1255" s="373">
        <v>0.51096491228070173</v>
      </c>
      <c r="AJ1255" s="357"/>
      <c r="AK1255" s="357"/>
      <c r="AL1255" s="357"/>
      <c r="AM1255" s="357"/>
      <c r="AN1255" s="358">
        <v>0</v>
      </c>
      <c r="AO1255" s="359">
        <v>0</v>
      </c>
      <c r="AP1255" s="360" t="s">
        <v>527</v>
      </c>
      <c r="AQ1255" s="361"/>
      <c r="AR1255" s="361"/>
      <c r="AS1255" s="361"/>
      <c r="AT1255" s="361"/>
      <c r="AU1255" s="362">
        <v>0</v>
      </c>
      <c r="AV1255" s="363">
        <v>0</v>
      </c>
      <c r="AW1255" s="364" t="s">
        <v>527</v>
      </c>
    </row>
    <row r="1256" spans="1:49" ht="14.25" customHeight="1" x14ac:dyDescent="0.2">
      <c r="A1256" s="153">
        <v>1255</v>
      </c>
      <c r="B1256" s="153" t="str">
        <f t="shared" si="18"/>
        <v>EC-LFood Security</v>
      </c>
      <c r="C1256" s="343" t="s">
        <v>216</v>
      </c>
      <c r="D1256" s="344" t="s">
        <v>216</v>
      </c>
      <c r="E1256" s="344" t="s">
        <v>238</v>
      </c>
      <c r="F1256" s="344" t="s">
        <v>239</v>
      </c>
      <c r="G1256" s="344" t="s">
        <v>421</v>
      </c>
      <c r="H1256" s="384">
        <v>283</v>
      </c>
      <c r="I1256" s="384">
        <v>369</v>
      </c>
      <c r="J1256" s="384">
        <v>628</v>
      </c>
      <c r="K1256" s="384">
        <v>531</v>
      </c>
      <c r="L1256" s="346">
        <v>1811</v>
      </c>
      <c r="M1256" s="346">
        <v>2592</v>
      </c>
      <c r="N1256" s="236">
        <v>0.69868827160493829</v>
      </c>
      <c r="O1256" s="347">
        <v>241</v>
      </c>
      <c r="P1256" s="347">
        <v>315</v>
      </c>
      <c r="Q1256" s="347">
        <v>536</v>
      </c>
      <c r="R1256" s="347">
        <v>453</v>
      </c>
      <c r="S1256" s="348">
        <v>1545</v>
      </c>
      <c r="T1256" s="157">
        <v>1717</v>
      </c>
      <c r="U1256" s="349">
        <v>0.89982527664531164</v>
      </c>
      <c r="V1256" s="350"/>
      <c r="W1256" s="350"/>
      <c r="X1256" s="350"/>
      <c r="Y1256" s="350"/>
      <c r="Z1256" s="351">
        <v>0</v>
      </c>
      <c r="AA1256" s="352">
        <v>0</v>
      </c>
      <c r="AB1256" s="353" t="s">
        <v>527</v>
      </c>
      <c r="AC1256" s="354">
        <v>42</v>
      </c>
      <c r="AD1256" s="354">
        <v>54</v>
      </c>
      <c r="AE1256" s="354">
        <v>92</v>
      </c>
      <c r="AF1256" s="354">
        <v>78</v>
      </c>
      <c r="AG1256" s="355">
        <v>266</v>
      </c>
      <c r="AH1256" s="167">
        <v>875</v>
      </c>
      <c r="AI1256" s="373">
        <v>0.30399999999999999</v>
      </c>
      <c r="AJ1256" s="357"/>
      <c r="AK1256" s="357"/>
      <c r="AL1256" s="357"/>
      <c r="AM1256" s="357"/>
      <c r="AN1256" s="358">
        <v>0</v>
      </c>
      <c r="AO1256" s="359">
        <v>0</v>
      </c>
      <c r="AP1256" s="360" t="s">
        <v>527</v>
      </c>
      <c r="AQ1256" s="361"/>
      <c r="AR1256" s="361"/>
      <c r="AS1256" s="361"/>
      <c r="AT1256" s="361"/>
      <c r="AU1256" s="362">
        <v>0</v>
      </c>
      <c r="AV1256" s="363">
        <v>0</v>
      </c>
      <c r="AW1256" s="364" t="s">
        <v>527</v>
      </c>
    </row>
    <row r="1257" spans="1:49" ht="14.25" customHeight="1" x14ac:dyDescent="0.2">
      <c r="A1257" s="153">
        <v>1256</v>
      </c>
      <c r="B1257" s="153" t="str">
        <f t="shared" si="18"/>
        <v>EC-RFood Security</v>
      </c>
      <c r="C1257" s="343" t="s">
        <v>216</v>
      </c>
      <c r="D1257" s="344" t="s">
        <v>216</v>
      </c>
      <c r="E1257" s="344" t="s">
        <v>240</v>
      </c>
      <c r="F1257" s="344" t="s">
        <v>135</v>
      </c>
      <c r="G1257" s="344" t="s">
        <v>421</v>
      </c>
      <c r="H1257" s="384">
        <v>662</v>
      </c>
      <c r="I1257" s="384">
        <v>863</v>
      </c>
      <c r="J1257" s="384">
        <v>1471</v>
      </c>
      <c r="K1257" s="384">
        <v>1242</v>
      </c>
      <c r="L1257" s="346">
        <v>4238</v>
      </c>
      <c r="M1257" s="346">
        <v>7090</v>
      </c>
      <c r="N1257" s="236">
        <v>0.59774330042313117</v>
      </c>
      <c r="O1257" s="347">
        <v>660</v>
      </c>
      <c r="P1257" s="347">
        <v>861</v>
      </c>
      <c r="Q1257" s="347">
        <v>1467</v>
      </c>
      <c r="R1257" s="347">
        <v>1238</v>
      </c>
      <c r="S1257" s="348">
        <v>4226</v>
      </c>
      <c r="T1257" s="157">
        <v>4695</v>
      </c>
      <c r="U1257" s="349">
        <v>0.90010649627263051</v>
      </c>
      <c r="V1257" s="350"/>
      <c r="W1257" s="350"/>
      <c r="X1257" s="350"/>
      <c r="Y1257" s="350"/>
      <c r="Z1257" s="351">
        <v>0</v>
      </c>
      <c r="AA1257" s="352">
        <v>0</v>
      </c>
      <c r="AB1257" s="353" t="s">
        <v>527</v>
      </c>
      <c r="AC1257" s="354">
        <v>2</v>
      </c>
      <c r="AD1257" s="354">
        <v>2</v>
      </c>
      <c r="AE1257" s="354">
        <v>4</v>
      </c>
      <c r="AF1257" s="354">
        <v>4</v>
      </c>
      <c r="AG1257" s="355">
        <v>12</v>
      </c>
      <c r="AH1257" s="167">
        <v>2395</v>
      </c>
      <c r="AI1257" s="373">
        <v>5.0104384133611689E-3</v>
      </c>
      <c r="AJ1257" s="357"/>
      <c r="AK1257" s="357"/>
      <c r="AL1257" s="357"/>
      <c r="AM1257" s="357"/>
      <c r="AN1257" s="358">
        <v>0</v>
      </c>
      <c r="AO1257" s="359">
        <v>0</v>
      </c>
      <c r="AP1257" s="360" t="s">
        <v>527</v>
      </c>
      <c r="AQ1257" s="361"/>
      <c r="AR1257" s="361"/>
      <c r="AS1257" s="361"/>
      <c r="AT1257" s="361"/>
      <c r="AU1257" s="362">
        <v>0</v>
      </c>
      <c r="AV1257" s="363">
        <v>0</v>
      </c>
      <c r="AW1257" s="364" t="s">
        <v>527</v>
      </c>
    </row>
    <row r="1258" spans="1:49" ht="14.25" customHeight="1" x14ac:dyDescent="0.2">
      <c r="A1258" s="153">
        <v>1257</v>
      </c>
      <c r="B1258" s="153" t="str">
        <f t="shared" si="18"/>
        <v>EC-MFood Security</v>
      </c>
      <c r="C1258" s="343" t="s">
        <v>216</v>
      </c>
      <c r="D1258" s="344" t="s">
        <v>216</v>
      </c>
      <c r="E1258" s="344" t="s">
        <v>241</v>
      </c>
      <c r="F1258" s="344" t="s">
        <v>242</v>
      </c>
      <c r="G1258" s="344" t="s">
        <v>421</v>
      </c>
      <c r="H1258" s="384">
        <v>3212</v>
      </c>
      <c r="I1258" s="384">
        <v>4191</v>
      </c>
      <c r="J1258" s="384">
        <v>7140</v>
      </c>
      <c r="K1258" s="384">
        <v>6025</v>
      </c>
      <c r="L1258" s="346">
        <v>20568</v>
      </c>
      <c r="M1258" s="346">
        <v>32918</v>
      </c>
      <c r="N1258" s="236">
        <v>0.62482532353119868</v>
      </c>
      <c r="O1258" s="347">
        <v>3064</v>
      </c>
      <c r="P1258" s="347">
        <v>3998</v>
      </c>
      <c r="Q1258" s="347">
        <v>6811</v>
      </c>
      <c r="R1258" s="347">
        <v>5747</v>
      </c>
      <c r="S1258" s="348">
        <v>19620</v>
      </c>
      <c r="T1258" s="157">
        <v>21800</v>
      </c>
      <c r="U1258" s="349">
        <v>0.9</v>
      </c>
      <c r="V1258" s="350"/>
      <c r="W1258" s="350"/>
      <c r="X1258" s="350"/>
      <c r="Y1258" s="350"/>
      <c r="Z1258" s="351">
        <v>0</v>
      </c>
      <c r="AA1258" s="352">
        <v>0</v>
      </c>
      <c r="AB1258" s="353" t="s">
        <v>527</v>
      </c>
      <c r="AC1258" s="354">
        <v>148</v>
      </c>
      <c r="AD1258" s="354">
        <v>193</v>
      </c>
      <c r="AE1258" s="354">
        <v>329</v>
      </c>
      <c r="AF1258" s="354">
        <v>278</v>
      </c>
      <c r="AG1258" s="355">
        <v>948</v>
      </c>
      <c r="AH1258" s="167">
        <v>11118</v>
      </c>
      <c r="AI1258" s="373">
        <v>8.5267134376686454E-2</v>
      </c>
      <c r="AJ1258" s="357"/>
      <c r="AK1258" s="357"/>
      <c r="AL1258" s="357"/>
      <c r="AM1258" s="357"/>
      <c r="AN1258" s="358">
        <v>0</v>
      </c>
      <c r="AO1258" s="359">
        <v>0</v>
      </c>
      <c r="AP1258" s="360" t="s">
        <v>527</v>
      </c>
      <c r="AQ1258" s="361"/>
      <c r="AR1258" s="361"/>
      <c r="AS1258" s="361"/>
      <c r="AT1258" s="361"/>
      <c r="AU1258" s="362">
        <v>0</v>
      </c>
      <c r="AV1258" s="363">
        <v>0</v>
      </c>
      <c r="AW1258" s="364" t="s">
        <v>527</v>
      </c>
    </row>
    <row r="1259" spans="1:49" ht="14.25" customHeight="1" x14ac:dyDescent="0.2">
      <c r="A1259" s="153">
        <v>1258</v>
      </c>
      <c r="B1259" s="153" t="str">
        <f t="shared" si="18"/>
        <v>EC-SFood Security</v>
      </c>
      <c r="C1259" s="343" t="s">
        <v>216</v>
      </c>
      <c r="D1259" s="344" t="s">
        <v>216</v>
      </c>
      <c r="E1259" s="344" t="s">
        <v>243</v>
      </c>
      <c r="F1259" s="344" t="s">
        <v>244</v>
      </c>
      <c r="G1259" s="344" t="s">
        <v>421</v>
      </c>
      <c r="H1259" s="384">
        <v>0</v>
      </c>
      <c r="I1259" s="384">
        <v>0</v>
      </c>
      <c r="J1259" s="384">
        <v>0</v>
      </c>
      <c r="K1259" s="384">
        <v>0</v>
      </c>
      <c r="L1259" s="346">
        <v>0</v>
      </c>
      <c r="M1259" s="346">
        <v>1314</v>
      </c>
      <c r="N1259" s="236">
        <v>0</v>
      </c>
      <c r="O1259" s="347">
        <v>0</v>
      </c>
      <c r="P1259" s="347">
        <v>0</v>
      </c>
      <c r="Q1259" s="347">
        <v>0</v>
      </c>
      <c r="R1259" s="347">
        <v>0</v>
      </c>
      <c r="S1259" s="348">
        <v>0</v>
      </c>
      <c r="T1259" s="157">
        <v>870</v>
      </c>
      <c r="U1259" s="349">
        <v>0</v>
      </c>
      <c r="V1259" s="350"/>
      <c r="W1259" s="350"/>
      <c r="X1259" s="350"/>
      <c r="Y1259" s="350"/>
      <c r="Z1259" s="351">
        <v>0</v>
      </c>
      <c r="AA1259" s="352">
        <v>0</v>
      </c>
      <c r="AB1259" s="353" t="s">
        <v>527</v>
      </c>
      <c r="AC1259" s="354">
        <v>0</v>
      </c>
      <c r="AD1259" s="354">
        <v>0</v>
      </c>
      <c r="AE1259" s="354">
        <v>0</v>
      </c>
      <c r="AF1259" s="354">
        <v>0</v>
      </c>
      <c r="AG1259" s="355">
        <v>0</v>
      </c>
      <c r="AH1259" s="167">
        <v>444</v>
      </c>
      <c r="AI1259" s="373">
        <v>0</v>
      </c>
      <c r="AJ1259" s="357"/>
      <c r="AK1259" s="357"/>
      <c r="AL1259" s="357"/>
      <c r="AM1259" s="357"/>
      <c r="AN1259" s="358">
        <v>0</v>
      </c>
      <c r="AO1259" s="359">
        <v>0</v>
      </c>
      <c r="AP1259" s="360" t="s">
        <v>527</v>
      </c>
      <c r="AQ1259" s="361"/>
      <c r="AR1259" s="361"/>
      <c r="AS1259" s="361"/>
      <c r="AT1259" s="361"/>
      <c r="AU1259" s="362">
        <v>0</v>
      </c>
      <c r="AV1259" s="363">
        <v>0</v>
      </c>
      <c r="AW1259" s="364" t="s">
        <v>527</v>
      </c>
    </row>
    <row r="1260" spans="1:49" ht="14.25" customHeight="1" x14ac:dyDescent="0.2">
      <c r="A1260" s="153">
        <v>1259</v>
      </c>
      <c r="B1260" s="153" t="str">
        <f t="shared" si="18"/>
        <v>EC-NFood Security</v>
      </c>
      <c r="C1260" s="343" t="s">
        <v>216</v>
      </c>
      <c r="D1260" s="344" t="s">
        <v>216</v>
      </c>
      <c r="E1260" s="344" t="s">
        <v>245</v>
      </c>
      <c r="F1260" s="344" t="s">
        <v>246</v>
      </c>
      <c r="G1260" s="344" t="s">
        <v>421</v>
      </c>
      <c r="H1260" s="384">
        <v>5</v>
      </c>
      <c r="I1260" s="384">
        <v>6</v>
      </c>
      <c r="J1260" s="384">
        <v>11</v>
      </c>
      <c r="K1260" s="384">
        <v>10</v>
      </c>
      <c r="L1260" s="346">
        <v>32</v>
      </c>
      <c r="M1260" s="346">
        <v>941</v>
      </c>
      <c r="N1260" s="236">
        <v>3.4006376195536661E-2</v>
      </c>
      <c r="O1260" s="347">
        <v>3</v>
      </c>
      <c r="P1260" s="347">
        <v>4</v>
      </c>
      <c r="Q1260" s="347">
        <v>7</v>
      </c>
      <c r="R1260" s="347">
        <v>6</v>
      </c>
      <c r="S1260" s="348">
        <v>20</v>
      </c>
      <c r="T1260" s="157">
        <v>623</v>
      </c>
      <c r="U1260" s="349">
        <v>3.2102728731942212E-2</v>
      </c>
      <c r="V1260" s="350"/>
      <c r="W1260" s="350"/>
      <c r="X1260" s="350"/>
      <c r="Y1260" s="350"/>
      <c r="Z1260" s="351">
        <v>0</v>
      </c>
      <c r="AA1260" s="352">
        <v>0</v>
      </c>
      <c r="AB1260" s="353" t="s">
        <v>527</v>
      </c>
      <c r="AC1260" s="354">
        <v>2</v>
      </c>
      <c r="AD1260" s="354">
        <v>2</v>
      </c>
      <c r="AE1260" s="354">
        <v>4</v>
      </c>
      <c r="AF1260" s="354">
        <v>4</v>
      </c>
      <c r="AG1260" s="355">
        <v>12</v>
      </c>
      <c r="AH1260" s="167">
        <v>318</v>
      </c>
      <c r="AI1260" s="373">
        <v>3.7735849056603772E-2</v>
      </c>
      <c r="AJ1260" s="357"/>
      <c r="AK1260" s="357"/>
      <c r="AL1260" s="357"/>
      <c r="AM1260" s="357"/>
      <c r="AN1260" s="358">
        <v>0</v>
      </c>
      <c r="AO1260" s="359">
        <v>0</v>
      </c>
      <c r="AP1260" s="360" t="s">
        <v>527</v>
      </c>
      <c r="AQ1260" s="361"/>
      <c r="AR1260" s="361"/>
      <c r="AS1260" s="361"/>
      <c r="AT1260" s="361"/>
      <c r="AU1260" s="362">
        <v>0</v>
      </c>
      <c r="AV1260" s="363">
        <v>0</v>
      </c>
      <c r="AW1260" s="364" t="s">
        <v>527</v>
      </c>
    </row>
    <row r="1261" spans="1:49" ht="14.25" customHeight="1" x14ac:dyDescent="0.2">
      <c r="A1261" s="153">
        <v>1260</v>
      </c>
      <c r="B1261" s="153" t="str">
        <f t="shared" si="18"/>
        <v>EC-DFood Security</v>
      </c>
      <c r="C1261" s="343" t="s">
        <v>216</v>
      </c>
      <c r="D1261" s="344" t="s">
        <v>216</v>
      </c>
      <c r="E1261" s="344" t="s">
        <v>247</v>
      </c>
      <c r="F1261" s="344" t="s">
        <v>248</v>
      </c>
      <c r="G1261" s="344" t="s">
        <v>421</v>
      </c>
      <c r="H1261" s="384">
        <v>293</v>
      </c>
      <c r="I1261" s="384">
        <v>382</v>
      </c>
      <c r="J1261" s="384">
        <v>651</v>
      </c>
      <c r="K1261" s="384">
        <v>549</v>
      </c>
      <c r="L1261" s="346">
        <v>1875</v>
      </c>
      <c r="M1261" s="346">
        <v>2950</v>
      </c>
      <c r="N1261" s="236">
        <v>0.63559322033898302</v>
      </c>
      <c r="O1261" s="347">
        <v>275</v>
      </c>
      <c r="P1261" s="347">
        <v>358</v>
      </c>
      <c r="Q1261" s="347">
        <v>610</v>
      </c>
      <c r="R1261" s="347">
        <v>515</v>
      </c>
      <c r="S1261" s="348">
        <v>1758</v>
      </c>
      <c r="T1261" s="157">
        <v>1953</v>
      </c>
      <c r="U1261" s="349">
        <v>0.90015360983102921</v>
      </c>
      <c r="V1261" s="350"/>
      <c r="W1261" s="350"/>
      <c r="X1261" s="350"/>
      <c r="Y1261" s="350"/>
      <c r="Z1261" s="351">
        <v>0</v>
      </c>
      <c r="AA1261" s="352">
        <v>0</v>
      </c>
      <c r="AB1261" s="353" t="s">
        <v>527</v>
      </c>
      <c r="AC1261" s="354">
        <v>18</v>
      </c>
      <c r="AD1261" s="354">
        <v>24</v>
      </c>
      <c r="AE1261" s="354">
        <v>41</v>
      </c>
      <c r="AF1261" s="354">
        <v>34</v>
      </c>
      <c r="AG1261" s="355">
        <v>117</v>
      </c>
      <c r="AH1261" s="167">
        <v>997</v>
      </c>
      <c r="AI1261" s="373">
        <v>0.11735205616850551</v>
      </c>
      <c r="AJ1261" s="357"/>
      <c r="AK1261" s="357"/>
      <c r="AL1261" s="357"/>
      <c r="AM1261" s="357"/>
      <c r="AN1261" s="358">
        <v>0</v>
      </c>
      <c r="AO1261" s="359">
        <v>0</v>
      </c>
      <c r="AP1261" s="360" t="s">
        <v>527</v>
      </c>
      <c r="AQ1261" s="361"/>
      <c r="AR1261" s="361"/>
      <c r="AS1261" s="361"/>
      <c r="AT1261" s="361"/>
      <c r="AU1261" s="362">
        <v>0</v>
      </c>
      <c r="AV1261" s="363">
        <v>0</v>
      </c>
      <c r="AW1261" s="364" t="s">
        <v>527</v>
      </c>
    </row>
    <row r="1262" spans="1:49" ht="14.25" customHeight="1" x14ac:dyDescent="0.2">
      <c r="A1262" s="153">
        <v>1261</v>
      </c>
      <c r="B1262" s="153" t="str">
        <f t="shared" si="18"/>
        <v>EC-YFood Security</v>
      </c>
      <c r="C1262" s="343" t="s">
        <v>216</v>
      </c>
      <c r="D1262" s="344" t="s">
        <v>216</v>
      </c>
      <c r="E1262" s="344" t="s">
        <v>249</v>
      </c>
      <c r="F1262" s="344" t="s">
        <v>250</v>
      </c>
      <c r="G1262" s="344" t="s">
        <v>421</v>
      </c>
      <c r="H1262" s="384">
        <v>0</v>
      </c>
      <c r="I1262" s="384">
        <v>0</v>
      </c>
      <c r="J1262" s="384">
        <v>0</v>
      </c>
      <c r="K1262" s="384">
        <v>0</v>
      </c>
      <c r="L1262" s="346">
        <v>0</v>
      </c>
      <c r="M1262" s="346">
        <v>1184</v>
      </c>
      <c r="N1262" s="236">
        <v>0</v>
      </c>
      <c r="O1262" s="347">
        <v>0</v>
      </c>
      <c r="P1262" s="347">
        <v>0</v>
      </c>
      <c r="Q1262" s="347">
        <v>0</v>
      </c>
      <c r="R1262" s="347">
        <v>0</v>
      </c>
      <c r="S1262" s="348">
        <v>0</v>
      </c>
      <c r="T1262" s="157">
        <v>784</v>
      </c>
      <c r="U1262" s="349">
        <v>0</v>
      </c>
      <c r="V1262" s="350"/>
      <c r="W1262" s="350"/>
      <c r="X1262" s="350"/>
      <c r="Y1262" s="350"/>
      <c r="Z1262" s="351">
        <v>0</v>
      </c>
      <c r="AA1262" s="352">
        <v>0</v>
      </c>
      <c r="AB1262" s="353" t="s">
        <v>527</v>
      </c>
      <c r="AC1262" s="354">
        <v>0</v>
      </c>
      <c r="AD1262" s="354">
        <v>0</v>
      </c>
      <c r="AE1262" s="354">
        <v>0</v>
      </c>
      <c r="AF1262" s="354">
        <v>0</v>
      </c>
      <c r="AG1262" s="355">
        <v>0</v>
      </c>
      <c r="AH1262" s="167">
        <v>400</v>
      </c>
      <c r="AI1262" s="373">
        <v>0</v>
      </c>
      <c r="AJ1262" s="357"/>
      <c r="AK1262" s="357"/>
      <c r="AL1262" s="357"/>
      <c r="AM1262" s="357"/>
      <c r="AN1262" s="358">
        <v>0</v>
      </c>
      <c r="AO1262" s="359">
        <v>0</v>
      </c>
      <c r="AP1262" s="360" t="s">
        <v>527</v>
      </c>
      <c r="AQ1262" s="361"/>
      <c r="AR1262" s="361"/>
      <c r="AS1262" s="361"/>
      <c r="AT1262" s="361"/>
      <c r="AU1262" s="362">
        <v>0</v>
      </c>
      <c r="AV1262" s="363">
        <v>0</v>
      </c>
      <c r="AW1262" s="364" t="s">
        <v>527</v>
      </c>
    </row>
    <row r="1263" spans="1:49" ht="14.25" customHeight="1" x14ac:dyDescent="0.2">
      <c r="A1263" s="153">
        <v>1262</v>
      </c>
      <c r="B1263" s="153" t="str">
        <f t="shared" si="18"/>
        <v>EC-PFood Security</v>
      </c>
      <c r="C1263" s="343" t="s">
        <v>216</v>
      </c>
      <c r="D1263" s="344" t="s">
        <v>216</v>
      </c>
      <c r="E1263" s="344" t="s">
        <v>251</v>
      </c>
      <c r="F1263" s="344" t="s">
        <v>252</v>
      </c>
      <c r="G1263" s="344" t="s">
        <v>421</v>
      </c>
      <c r="H1263" s="384">
        <v>12975</v>
      </c>
      <c r="I1263" s="384">
        <v>16929</v>
      </c>
      <c r="J1263" s="384">
        <v>28844</v>
      </c>
      <c r="K1263" s="384">
        <v>24335</v>
      </c>
      <c r="L1263" s="346">
        <v>83083</v>
      </c>
      <c r="M1263" s="346">
        <v>120992</v>
      </c>
      <c r="N1263" s="236">
        <v>0.68668176408357573</v>
      </c>
      <c r="O1263" s="347">
        <v>8635</v>
      </c>
      <c r="P1263" s="347">
        <v>11267</v>
      </c>
      <c r="Q1263" s="347">
        <v>19197</v>
      </c>
      <c r="R1263" s="347">
        <v>16196</v>
      </c>
      <c r="S1263" s="348">
        <v>55295</v>
      </c>
      <c r="T1263" s="157">
        <v>80127</v>
      </c>
      <c r="U1263" s="349">
        <v>0.69009197898336394</v>
      </c>
      <c r="V1263" s="350"/>
      <c r="W1263" s="350"/>
      <c r="X1263" s="350"/>
      <c r="Y1263" s="350"/>
      <c r="Z1263" s="351">
        <v>0</v>
      </c>
      <c r="AA1263" s="352">
        <v>0</v>
      </c>
      <c r="AB1263" s="353" t="s">
        <v>527</v>
      </c>
      <c r="AC1263" s="354">
        <v>4340</v>
      </c>
      <c r="AD1263" s="354">
        <v>5662</v>
      </c>
      <c r="AE1263" s="354">
        <v>9647</v>
      </c>
      <c r="AF1263" s="354">
        <v>8139</v>
      </c>
      <c r="AG1263" s="355">
        <v>27788</v>
      </c>
      <c r="AH1263" s="167">
        <v>40865</v>
      </c>
      <c r="AI1263" s="373">
        <v>0.67999510583629019</v>
      </c>
      <c r="AJ1263" s="357"/>
      <c r="AK1263" s="357"/>
      <c r="AL1263" s="357"/>
      <c r="AM1263" s="357"/>
      <c r="AN1263" s="358">
        <v>0</v>
      </c>
      <c r="AO1263" s="359">
        <v>0</v>
      </c>
      <c r="AP1263" s="360" t="s">
        <v>527</v>
      </c>
      <c r="AQ1263" s="361"/>
      <c r="AR1263" s="361"/>
      <c r="AS1263" s="361"/>
      <c r="AT1263" s="361"/>
      <c r="AU1263" s="362">
        <v>0</v>
      </c>
      <c r="AV1263" s="363">
        <v>0</v>
      </c>
      <c r="AW1263" s="364" t="s">
        <v>527</v>
      </c>
    </row>
    <row r="1264" spans="1:49" ht="14.25" customHeight="1" x14ac:dyDescent="0.2">
      <c r="A1264" s="153">
        <v>1263</v>
      </c>
      <c r="B1264" s="153" t="str">
        <f t="shared" si="18"/>
        <v>EC-SEFood Security</v>
      </c>
      <c r="C1264" s="343" t="s">
        <v>216</v>
      </c>
      <c r="D1264" s="344" t="s">
        <v>216</v>
      </c>
      <c r="E1264" s="344" t="s">
        <v>253</v>
      </c>
      <c r="F1264" s="344" t="s">
        <v>254</v>
      </c>
      <c r="G1264" s="344" t="s">
        <v>421</v>
      </c>
      <c r="H1264" s="384">
        <v>17</v>
      </c>
      <c r="I1264" s="384">
        <v>22</v>
      </c>
      <c r="J1264" s="384">
        <v>37</v>
      </c>
      <c r="K1264" s="384">
        <v>31</v>
      </c>
      <c r="L1264" s="346">
        <v>107</v>
      </c>
      <c r="M1264" s="346">
        <v>6975</v>
      </c>
      <c r="N1264" s="236">
        <v>1.5340501792114696E-2</v>
      </c>
      <c r="O1264" s="347">
        <v>13</v>
      </c>
      <c r="P1264" s="347">
        <v>17</v>
      </c>
      <c r="Q1264" s="347">
        <v>29</v>
      </c>
      <c r="R1264" s="347">
        <v>24</v>
      </c>
      <c r="S1264" s="348">
        <v>83</v>
      </c>
      <c r="T1264" s="157">
        <v>4619</v>
      </c>
      <c r="U1264" s="349">
        <v>1.7969257415024899E-2</v>
      </c>
      <c r="V1264" s="350"/>
      <c r="W1264" s="350"/>
      <c r="X1264" s="350"/>
      <c r="Y1264" s="350"/>
      <c r="Z1264" s="351">
        <v>0</v>
      </c>
      <c r="AA1264" s="352">
        <v>0</v>
      </c>
      <c r="AB1264" s="353" t="s">
        <v>527</v>
      </c>
      <c r="AC1264" s="354">
        <v>4</v>
      </c>
      <c r="AD1264" s="354">
        <v>5</v>
      </c>
      <c r="AE1264" s="354">
        <v>8</v>
      </c>
      <c r="AF1264" s="354">
        <v>7</v>
      </c>
      <c r="AG1264" s="355">
        <v>24</v>
      </c>
      <c r="AH1264" s="167">
        <v>2356</v>
      </c>
      <c r="AI1264" s="373">
        <v>1.0186757215619695E-2</v>
      </c>
      <c r="AJ1264" s="357"/>
      <c r="AK1264" s="357"/>
      <c r="AL1264" s="357"/>
      <c r="AM1264" s="357"/>
      <c r="AN1264" s="358">
        <v>0</v>
      </c>
      <c r="AO1264" s="359">
        <v>0</v>
      </c>
      <c r="AP1264" s="360" t="s">
        <v>527</v>
      </c>
      <c r="AQ1264" s="361"/>
      <c r="AR1264" s="361"/>
      <c r="AS1264" s="361"/>
      <c r="AT1264" s="361"/>
      <c r="AU1264" s="362">
        <v>0</v>
      </c>
      <c r="AV1264" s="363">
        <v>0</v>
      </c>
      <c r="AW1264" s="364" t="s">
        <v>527</v>
      </c>
    </row>
    <row r="1265" spans="1:49" ht="14.25" customHeight="1" x14ac:dyDescent="0.2">
      <c r="A1265" s="153">
        <v>1264</v>
      </c>
      <c r="B1265" s="153" t="str">
        <f t="shared" si="18"/>
        <v>EC-SDFood Security</v>
      </c>
      <c r="C1265" s="343" t="s">
        <v>216</v>
      </c>
      <c r="D1265" s="344" t="s">
        <v>216</v>
      </c>
      <c r="E1265" s="344" t="s">
        <v>255</v>
      </c>
      <c r="F1265" s="344" t="s">
        <v>256</v>
      </c>
      <c r="G1265" s="344" t="s">
        <v>421</v>
      </c>
      <c r="H1265" s="384">
        <v>1043</v>
      </c>
      <c r="I1265" s="384">
        <v>1362</v>
      </c>
      <c r="J1265" s="384">
        <v>2320</v>
      </c>
      <c r="K1265" s="384">
        <v>1957</v>
      </c>
      <c r="L1265" s="346">
        <v>6682</v>
      </c>
      <c r="M1265" s="346">
        <v>10152</v>
      </c>
      <c r="N1265" s="236">
        <v>0.65819542947202525</v>
      </c>
      <c r="O1265" s="347">
        <v>955</v>
      </c>
      <c r="P1265" s="347">
        <v>1247</v>
      </c>
      <c r="Q1265" s="347">
        <v>2124</v>
      </c>
      <c r="R1265" s="347">
        <v>1792</v>
      </c>
      <c r="S1265" s="348">
        <v>6118</v>
      </c>
      <c r="T1265" s="157">
        <v>6723</v>
      </c>
      <c r="U1265" s="349">
        <v>0.91001041201844413</v>
      </c>
      <c r="V1265" s="350"/>
      <c r="W1265" s="350"/>
      <c r="X1265" s="350"/>
      <c r="Y1265" s="350"/>
      <c r="Z1265" s="351">
        <v>0</v>
      </c>
      <c r="AA1265" s="352">
        <v>0</v>
      </c>
      <c r="AB1265" s="353" t="s">
        <v>527</v>
      </c>
      <c r="AC1265" s="354">
        <v>88</v>
      </c>
      <c r="AD1265" s="354">
        <v>115</v>
      </c>
      <c r="AE1265" s="354">
        <v>196</v>
      </c>
      <c r="AF1265" s="354">
        <v>165</v>
      </c>
      <c r="AG1265" s="355">
        <v>564</v>
      </c>
      <c r="AH1265" s="167">
        <v>3429</v>
      </c>
      <c r="AI1265" s="373">
        <v>0.16447944006999124</v>
      </c>
      <c r="AJ1265" s="357"/>
      <c r="AK1265" s="357"/>
      <c r="AL1265" s="357"/>
      <c r="AM1265" s="357"/>
      <c r="AN1265" s="358">
        <v>0</v>
      </c>
      <c r="AO1265" s="359">
        <v>0</v>
      </c>
      <c r="AP1265" s="360" t="s">
        <v>527</v>
      </c>
      <c r="AQ1265" s="361"/>
      <c r="AR1265" s="361"/>
      <c r="AS1265" s="361"/>
      <c r="AT1265" s="361"/>
      <c r="AU1265" s="362">
        <v>0</v>
      </c>
      <c r="AV1265" s="363">
        <v>0</v>
      </c>
      <c r="AW1265" s="364" t="s">
        <v>527</v>
      </c>
    </row>
    <row r="1266" spans="1:49" ht="14.25" customHeight="1" x14ac:dyDescent="0.2">
      <c r="A1266" s="153">
        <v>1265</v>
      </c>
      <c r="B1266" s="153" t="str">
        <f t="shared" si="18"/>
        <v>EC-UFood Security</v>
      </c>
      <c r="C1266" s="343" t="s">
        <v>216</v>
      </c>
      <c r="D1266" s="344" t="s">
        <v>216</v>
      </c>
      <c r="E1266" s="344" t="s">
        <v>257</v>
      </c>
      <c r="F1266" s="344" t="s">
        <v>258</v>
      </c>
      <c r="G1266" s="344" t="s">
        <v>421</v>
      </c>
      <c r="H1266" s="384">
        <v>538</v>
      </c>
      <c r="I1266" s="384">
        <v>701</v>
      </c>
      <c r="J1266" s="384">
        <v>1196</v>
      </c>
      <c r="K1266" s="384">
        <v>1008</v>
      </c>
      <c r="L1266" s="346">
        <v>3443</v>
      </c>
      <c r="M1266" s="346">
        <v>4060</v>
      </c>
      <c r="N1266" s="236">
        <v>0.84802955665024626</v>
      </c>
      <c r="O1266" s="347">
        <v>395</v>
      </c>
      <c r="P1266" s="347">
        <v>515</v>
      </c>
      <c r="Q1266" s="347">
        <v>878</v>
      </c>
      <c r="R1266" s="347">
        <v>740</v>
      </c>
      <c r="S1266" s="348">
        <v>2528</v>
      </c>
      <c r="T1266" s="157">
        <v>2689</v>
      </c>
      <c r="U1266" s="349">
        <v>0.94012644105615473</v>
      </c>
      <c r="V1266" s="350"/>
      <c r="W1266" s="350"/>
      <c r="X1266" s="350"/>
      <c r="Y1266" s="350"/>
      <c r="Z1266" s="351">
        <v>0</v>
      </c>
      <c r="AA1266" s="352">
        <v>0</v>
      </c>
      <c r="AB1266" s="353" t="s">
        <v>527</v>
      </c>
      <c r="AC1266" s="354">
        <v>143</v>
      </c>
      <c r="AD1266" s="354">
        <v>186</v>
      </c>
      <c r="AE1266" s="354">
        <v>318</v>
      </c>
      <c r="AF1266" s="354">
        <v>268</v>
      </c>
      <c r="AG1266" s="355">
        <v>915</v>
      </c>
      <c r="AH1266" s="167">
        <v>1371</v>
      </c>
      <c r="AI1266" s="373">
        <v>0.66739606126914663</v>
      </c>
      <c r="AJ1266" s="357"/>
      <c r="AK1266" s="357"/>
      <c r="AL1266" s="357"/>
      <c r="AM1266" s="357"/>
      <c r="AN1266" s="358">
        <v>0</v>
      </c>
      <c r="AO1266" s="359">
        <v>0</v>
      </c>
      <c r="AP1266" s="360" t="s">
        <v>527</v>
      </c>
      <c r="AQ1266" s="361"/>
      <c r="AR1266" s="361"/>
      <c r="AS1266" s="361"/>
      <c r="AT1266" s="361"/>
      <c r="AU1266" s="362">
        <v>0</v>
      </c>
      <c r="AV1266" s="363">
        <v>0</v>
      </c>
      <c r="AW1266" s="364" t="s">
        <v>527</v>
      </c>
    </row>
    <row r="1267" spans="1:49" ht="14.25" customHeight="1" x14ac:dyDescent="0.2">
      <c r="A1267" s="153">
        <v>1266</v>
      </c>
      <c r="B1267" s="153" t="str">
        <f t="shared" si="18"/>
        <v>EC-TFood Security</v>
      </c>
      <c r="C1267" s="343" t="s">
        <v>216</v>
      </c>
      <c r="D1267" s="344" t="s">
        <v>216</v>
      </c>
      <c r="E1267" s="344" t="s">
        <v>259</v>
      </c>
      <c r="F1267" s="344" t="s">
        <v>260</v>
      </c>
      <c r="G1267" s="344" t="s">
        <v>421</v>
      </c>
      <c r="H1267" s="384">
        <v>1041</v>
      </c>
      <c r="I1267" s="384">
        <v>1358</v>
      </c>
      <c r="J1267" s="384">
        <v>2314</v>
      </c>
      <c r="K1267" s="384">
        <v>1954</v>
      </c>
      <c r="L1267" s="346">
        <v>6667</v>
      </c>
      <c r="M1267" s="346">
        <v>10508</v>
      </c>
      <c r="N1267" s="236">
        <v>0.63446897601827179</v>
      </c>
      <c r="O1267" s="347">
        <v>1021</v>
      </c>
      <c r="P1267" s="347">
        <v>1333</v>
      </c>
      <c r="Q1267" s="347">
        <v>2271</v>
      </c>
      <c r="R1267" s="347">
        <v>1914</v>
      </c>
      <c r="S1267" s="348">
        <v>6539</v>
      </c>
      <c r="T1267" s="157">
        <v>6959</v>
      </c>
      <c r="U1267" s="349">
        <v>0.93964650093404223</v>
      </c>
      <c r="V1267" s="350"/>
      <c r="W1267" s="350"/>
      <c r="X1267" s="350"/>
      <c r="Y1267" s="350"/>
      <c r="Z1267" s="351">
        <v>0</v>
      </c>
      <c r="AA1267" s="352">
        <v>0</v>
      </c>
      <c r="AB1267" s="353" t="s">
        <v>527</v>
      </c>
      <c r="AC1267" s="354">
        <v>20</v>
      </c>
      <c r="AD1267" s="354">
        <v>25</v>
      </c>
      <c r="AE1267" s="354">
        <v>43</v>
      </c>
      <c r="AF1267" s="354">
        <v>40</v>
      </c>
      <c r="AG1267" s="355">
        <v>128</v>
      </c>
      <c r="AH1267" s="167">
        <v>3549</v>
      </c>
      <c r="AI1267" s="373">
        <v>3.6066497604959141E-2</v>
      </c>
      <c r="AJ1267" s="357"/>
      <c r="AK1267" s="357"/>
      <c r="AL1267" s="357"/>
      <c r="AM1267" s="357"/>
      <c r="AN1267" s="358">
        <v>0</v>
      </c>
      <c r="AO1267" s="359">
        <v>0</v>
      </c>
      <c r="AP1267" s="360" t="s">
        <v>527</v>
      </c>
      <c r="AQ1267" s="361"/>
      <c r="AR1267" s="361"/>
      <c r="AS1267" s="361"/>
      <c r="AT1267" s="361"/>
      <c r="AU1267" s="362">
        <v>0</v>
      </c>
      <c r="AV1267" s="363">
        <v>0</v>
      </c>
      <c r="AW1267" s="364" t="s">
        <v>527</v>
      </c>
    </row>
    <row r="1268" spans="1:49" ht="14.25" customHeight="1" x14ac:dyDescent="0.2">
      <c r="A1268" s="153">
        <v>1267</v>
      </c>
      <c r="B1268" s="153" t="str">
        <f t="shared" si="18"/>
        <v>EC-ZFood Security</v>
      </c>
      <c r="C1268" s="343" t="s">
        <v>216</v>
      </c>
      <c r="D1268" s="344" t="s">
        <v>216</v>
      </c>
      <c r="E1268" s="344" t="s">
        <v>261</v>
      </c>
      <c r="F1268" s="344" t="s">
        <v>262</v>
      </c>
      <c r="G1268" s="344" t="s">
        <v>421</v>
      </c>
      <c r="H1268" s="384">
        <v>0</v>
      </c>
      <c r="I1268" s="384">
        <v>0</v>
      </c>
      <c r="J1268" s="384">
        <v>0</v>
      </c>
      <c r="K1268" s="384">
        <v>0</v>
      </c>
      <c r="L1268" s="346">
        <v>0</v>
      </c>
      <c r="M1268" s="346">
        <v>772</v>
      </c>
      <c r="N1268" s="236">
        <v>0</v>
      </c>
      <c r="O1268" s="347">
        <v>0</v>
      </c>
      <c r="P1268" s="347">
        <v>0</v>
      </c>
      <c r="Q1268" s="347">
        <v>0</v>
      </c>
      <c r="R1268" s="347">
        <v>0</v>
      </c>
      <c r="S1268" s="348">
        <v>0</v>
      </c>
      <c r="T1268" s="157">
        <v>510</v>
      </c>
      <c r="U1268" s="349">
        <v>0</v>
      </c>
      <c r="V1268" s="350"/>
      <c r="W1268" s="350"/>
      <c r="X1268" s="350"/>
      <c r="Y1268" s="350"/>
      <c r="Z1268" s="351">
        <v>0</v>
      </c>
      <c r="AA1268" s="352">
        <v>0</v>
      </c>
      <c r="AB1268" s="353" t="s">
        <v>527</v>
      </c>
      <c r="AC1268" s="354">
        <v>0</v>
      </c>
      <c r="AD1268" s="354">
        <v>0</v>
      </c>
      <c r="AE1268" s="354">
        <v>0</v>
      </c>
      <c r="AF1268" s="354">
        <v>0</v>
      </c>
      <c r="AG1268" s="355">
        <v>0</v>
      </c>
      <c r="AH1268" s="167">
        <v>262</v>
      </c>
      <c r="AI1268" s="373">
        <v>0</v>
      </c>
      <c r="AJ1268" s="357"/>
      <c r="AK1268" s="357"/>
      <c r="AL1268" s="357"/>
      <c r="AM1268" s="357"/>
      <c r="AN1268" s="358">
        <v>0</v>
      </c>
      <c r="AO1268" s="359">
        <v>0</v>
      </c>
      <c r="AP1268" s="360" t="s">
        <v>527</v>
      </c>
      <c r="AQ1268" s="361"/>
      <c r="AR1268" s="361"/>
      <c r="AS1268" s="361"/>
      <c r="AT1268" s="361"/>
      <c r="AU1268" s="362">
        <v>0</v>
      </c>
      <c r="AV1268" s="363">
        <v>0</v>
      </c>
      <c r="AW1268" s="364" t="s">
        <v>527</v>
      </c>
    </row>
    <row r="1269" spans="1:49" ht="14.25" customHeight="1" x14ac:dyDescent="0.2">
      <c r="A1269" s="189">
        <v>1268</v>
      </c>
      <c r="B1269" s="189" t="str">
        <f t="shared" si="18"/>
        <v>ECFood Security</v>
      </c>
      <c r="C1269" s="375" t="s">
        <v>216</v>
      </c>
      <c r="D1269" s="376" t="s">
        <v>216</v>
      </c>
      <c r="E1269" s="376" t="s">
        <v>263</v>
      </c>
      <c r="F1269" s="377" t="s">
        <v>420</v>
      </c>
      <c r="G1269" s="376" t="s">
        <v>421</v>
      </c>
      <c r="H1269" s="368">
        <v>50877</v>
      </c>
      <c r="I1269" s="368">
        <v>63748</v>
      </c>
      <c r="J1269" s="368">
        <v>100354</v>
      </c>
      <c r="K1269" s="368">
        <v>88765</v>
      </c>
      <c r="L1269" s="346">
        <v>303744</v>
      </c>
      <c r="M1269" s="346">
        <v>593703</v>
      </c>
      <c r="N1269" s="236">
        <v>0.51160934002354708</v>
      </c>
      <c r="O1269" s="369">
        <v>30660</v>
      </c>
      <c r="P1269" s="369">
        <v>40005</v>
      </c>
      <c r="Q1269" s="369">
        <v>68159</v>
      </c>
      <c r="R1269" s="369">
        <v>57504</v>
      </c>
      <c r="S1269" s="348">
        <v>196328</v>
      </c>
      <c r="T1269" s="157">
        <v>251344</v>
      </c>
      <c r="U1269" s="349">
        <v>0.78111273792093705</v>
      </c>
      <c r="V1269" s="351">
        <v>12931</v>
      </c>
      <c r="W1269" s="351">
        <v>14493</v>
      </c>
      <c r="X1269" s="351">
        <v>16246</v>
      </c>
      <c r="Y1269" s="351">
        <v>17799</v>
      </c>
      <c r="Z1269" s="351">
        <v>61469</v>
      </c>
      <c r="AA1269" s="352">
        <v>214170</v>
      </c>
      <c r="AB1269" s="353">
        <v>0.28701031890554235</v>
      </c>
      <c r="AC1269" s="355">
        <v>7286</v>
      </c>
      <c r="AD1269" s="355">
        <v>9250</v>
      </c>
      <c r="AE1269" s="355">
        <v>15949</v>
      </c>
      <c r="AF1269" s="355">
        <v>13462</v>
      </c>
      <c r="AG1269" s="355">
        <v>45947</v>
      </c>
      <c r="AH1269" s="167">
        <v>128189</v>
      </c>
      <c r="AI1269" s="373">
        <v>0.3584316907066909</v>
      </c>
      <c r="AJ1269" s="370"/>
      <c r="AK1269" s="370"/>
      <c r="AL1269" s="370"/>
      <c r="AM1269" s="370"/>
      <c r="AN1269" s="358">
        <v>0</v>
      </c>
      <c r="AO1269" s="359">
        <v>0</v>
      </c>
      <c r="AP1269" s="360" t="s">
        <v>527</v>
      </c>
      <c r="AQ1269" s="362"/>
      <c r="AR1269" s="362"/>
      <c r="AS1269" s="362"/>
      <c r="AT1269" s="362"/>
      <c r="AU1269" s="362">
        <v>0</v>
      </c>
      <c r="AV1269" s="363">
        <v>0</v>
      </c>
      <c r="AW1269" s="364" t="s">
        <v>527</v>
      </c>
    </row>
    <row r="1270" spans="1:49" ht="14.25" customHeight="1" x14ac:dyDescent="0.2">
      <c r="A1270" s="153">
        <v>1269</v>
      </c>
      <c r="B1270" s="153" t="str">
        <f t="shared" si="18"/>
        <v>EC-AHealth</v>
      </c>
      <c r="C1270" s="343" t="s">
        <v>216</v>
      </c>
      <c r="D1270" s="344" t="s">
        <v>216</v>
      </c>
      <c r="E1270" s="344" t="s">
        <v>217</v>
      </c>
      <c r="F1270" s="344" t="s">
        <v>218</v>
      </c>
      <c r="G1270" s="344" t="s">
        <v>422</v>
      </c>
      <c r="H1270" s="384">
        <v>447</v>
      </c>
      <c r="I1270" s="384">
        <v>563</v>
      </c>
      <c r="J1270" s="384">
        <v>979</v>
      </c>
      <c r="K1270" s="384">
        <v>837</v>
      </c>
      <c r="L1270" s="346">
        <v>2826</v>
      </c>
      <c r="M1270" s="346">
        <v>12609</v>
      </c>
      <c r="N1270" s="236">
        <v>0.22412562455389007</v>
      </c>
      <c r="O1270" s="347">
        <v>348</v>
      </c>
      <c r="P1270" s="347">
        <v>455</v>
      </c>
      <c r="Q1270" s="347">
        <v>775</v>
      </c>
      <c r="R1270" s="347">
        <v>653</v>
      </c>
      <c r="S1270" s="348">
        <v>2231</v>
      </c>
      <c r="T1270" s="157">
        <v>10164</v>
      </c>
      <c r="U1270" s="349">
        <v>0.21950019677292404</v>
      </c>
      <c r="V1270" s="350"/>
      <c r="W1270" s="350"/>
      <c r="X1270" s="350"/>
      <c r="Y1270" s="350"/>
      <c r="Z1270" s="351">
        <v>0</v>
      </c>
      <c r="AA1270" s="352">
        <v>0</v>
      </c>
      <c r="AB1270" s="353" t="s">
        <v>527</v>
      </c>
      <c r="AC1270" s="354">
        <v>99</v>
      </c>
      <c r="AD1270" s="354">
        <v>108</v>
      </c>
      <c r="AE1270" s="354">
        <v>204</v>
      </c>
      <c r="AF1270" s="354">
        <v>184</v>
      </c>
      <c r="AG1270" s="355">
        <v>595</v>
      </c>
      <c r="AH1270" s="167">
        <v>2445</v>
      </c>
      <c r="AI1270" s="373">
        <v>0.24335378323108384</v>
      </c>
      <c r="AJ1270" s="357"/>
      <c r="AK1270" s="357"/>
      <c r="AL1270" s="357"/>
      <c r="AM1270" s="357"/>
      <c r="AN1270" s="358">
        <v>0</v>
      </c>
      <c r="AO1270" s="359">
        <v>0</v>
      </c>
      <c r="AP1270" s="360" t="s">
        <v>527</v>
      </c>
      <c r="AQ1270" s="361"/>
      <c r="AR1270" s="361"/>
      <c r="AS1270" s="361"/>
      <c r="AT1270" s="361"/>
      <c r="AU1270" s="362">
        <v>0</v>
      </c>
      <c r="AV1270" s="363">
        <v>0</v>
      </c>
      <c r="AW1270" s="364" t="s">
        <v>527</v>
      </c>
    </row>
    <row r="1271" spans="1:49" ht="14.25" customHeight="1" x14ac:dyDescent="0.2">
      <c r="A1271" s="153">
        <v>1270</v>
      </c>
      <c r="B1271" s="153" t="str">
        <f t="shared" si="18"/>
        <v>EC-BHealth</v>
      </c>
      <c r="C1271" s="343" t="s">
        <v>216</v>
      </c>
      <c r="D1271" s="344" t="s">
        <v>216</v>
      </c>
      <c r="E1271" s="344" t="s">
        <v>219</v>
      </c>
      <c r="F1271" s="344" t="s">
        <v>169</v>
      </c>
      <c r="G1271" s="344" t="s">
        <v>422</v>
      </c>
      <c r="H1271" s="384">
        <v>59</v>
      </c>
      <c r="I1271" s="384">
        <v>75</v>
      </c>
      <c r="J1271" s="384">
        <v>131</v>
      </c>
      <c r="K1271" s="384">
        <v>112</v>
      </c>
      <c r="L1271" s="346">
        <v>377</v>
      </c>
      <c r="M1271" s="346">
        <v>479</v>
      </c>
      <c r="N1271" s="236">
        <v>0.78705636743215035</v>
      </c>
      <c r="O1271" s="347">
        <v>44</v>
      </c>
      <c r="P1271" s="347">
        <v>58</v>
      </c>
      <c r="Q1271" s="347">
        <v>99</v>
      </c>
      <c r="R1271" s="347">
        <v>83</v>
      </c>
      <c r="S1271" s="348">
        <v>284</v>
      </c>
      <c r="T1271" s="157">
        <v>386</v>
      </c>
      <c r="U1271" s="349">
        <v>0.73575129533678751</v>
      </c>
      <c r="V1271" s="350"/>
      <c r="W1271" s="350"/>
      <c r="X1271" s="350"/>
      <c r="Y1271" s="350"/>
      <c r="Z1271" s="351">
        <v>0</v>
      </c>
      <c r="AA1271" s="352">
        <v>0</v>
      </c>
      <c r="AB1271" s="353" t="s">
        <v>527</v>
      </c>
      <c r="AC1271" s="354">
        <v>15</v>
      </c>
      <c r="AD1271" s="354">
        <v>17</v>
      </c>
      <c r="AE1271" s="354">
        <v>32</v>
      </c>
      <c r="AF1271" s="354">
        <v>29</v>
      </c>
      <c r="AG1271" s="355">
        <v>93</v>
      </c>
      <c r="AH1271" s="167">
        <v>93</v>
      </c>
      <c r="AI1271" s="373">
        <v>1</v>
      </c>
      <c r="AJ1271" s="357"/>
      <c r="AK1271" s="357"/>
      <c r="AL1271" s="357"/>
      <c r="AM1271" s="357"/>
      <c r="AN1271" s="358">
        <v>0</v>
      </c>
      <c r="AO1271" s="359">
        <v>0</v>
      </c>
      <c r="AP1271" s="360" t="s">
        <v>527</v>
      </c>
      <c r="AQ1271" s="361"/>
      <c r="AR1271" s="361"/>
      <c r="AS1271" s="361"/>
      <c r="AT1271" s="361"/>
      <c r="AU1271" s="362">
        <v>0</v>
      </c>
      <c r="AV1271" s="363">
        <v>0</v>
      </c>
      <c r="AW1271" s="364" t="s">
        <v>527</v>
      </c>
    </row>
    <row r="1272" spans="1:49" ht="14.25" customHeight="1" x14ac:dyDescent="0.2">
      <c r="A1272" s="153">
        <v>1271</v>
      </c>
      <c r="B1272" s="153" t="str">
        <f t="shared" si="18"/>
        <v>EC-FHealth</v>
      </c>
      <c r="C1272" s="343" t="s">
        <v>216</v>
      </c>
      <c r="D1272" s="344" t="s">
        <v>216</v>
      </c>
      <c r="E1272" s="344" t="s">
        <v>220</v>
      </c>
      <c r="F1272" s="344" t="s">
        <v>221</v>
      </c>
      <c r="G1272" s="344" t="s">
        <v>422</v>
      </c>
      <c r="H1272" s="384">
        <v>274</v>
      </c>
      <c r="I1272" s="384">
        <v>345</v>
      </c>
      <c r="J1272" s="384">
        <v>599</v>
      </c>
      <c r="K1272" s="384">
        <v>512</v>
      </c>
      <c r="L1272" s="346">
        <v>1730</v>
      </c>
      <c r="M1272" s="346">
        <v>1829</v>
      </c>
      <c r="N1272" s="236">
        <v>0.94587206123564793</v>
      </c>
      <c r="O1272" s="347">
        <v>219</v>
      </c>
      <c r="P1272" s="347">
        <v>285</v>
      </c>
      <c r="Q1272" s="347">
        <v>486</v>
      </c>
      <c r="R1272" s="347">
        <v>410</v>
      </c>
      <c r="S1272" s="348">
        <v>1400</v>
      </c>
      <c r="T1272" s="157">
        <v>1474</v>
      </c>
      <c r="U1272" s="349">
        <v>0.94979647218453189</v>
      </c>
      <c r="V1272" s="350"/>
      <c r="W1272" s="350"/>
      <c r="X1272" s="350"/>
      <c r="Y1272" s="350"/>
      <c r="Z1272" s="351">
        <v>0</v>
      </c>
      <c r="AA1272" s="352">
        <v>0</v>
      </c>
      <c r="AB1272" s="353" t="s">
        <v>527</v>
      </c>
      <c r="AC1272" s="354">
        <v>55</v>
      </c>
      <c r="AD1272" s="354">
        <v>60</v>
      </c>
      <c r="AE1272" s="354">
        <v>113</v>
      </c>
      <c r="AF1272" s="354">
        <v>102</v>
      </c>
      <c r="AG1272" s="355">
        <v>330</v>
      </c>
      <c r="AH1272" s="167">
        <v>355</v>
      </c>
      <c r="AI1272" s="373">
        <v>0.92957746478873238</v>
      </c>
      <c r="AJ1272" s="357"/>
      <c r="AK1272" s="357"/>
      <c r="AL1272" s="357"/>
      <c r="AM1272" s="357"/>
      <c r="AN1272" s="358">
        <v>0</v>
      </c>
      <c r="AO1272" s="359">
        <v>0</v>
      </c>
      <c r="AP1272" s="360" t="s">
        <v>527</v>
      </c>
      <c r="AQ1272" s="361"/>
      <c r="AR1272" s="361"/>
      <c r="AS1272" s="361"/>
      <c r="AT1272" s="361"/>
      <c r="AU1272" s="362">
        <v>0</v>
      </c>
      <c r="AV1272" s="363">
        <v>0</v>
      </c>
      <c r="AW1272" s="364" t="s">
        <v>527</v>
      </c>
    </row>
    <row r="1273" spans="1:49" ht="14.25" customHeight="1" x14ac:dyDescent="0.2">
      <c r="A1273" s="153">
        <v>1272</v>
      </c>
      <c r="B1273" s="153" t="str">
        <f t="shared" si="18"/>
        <v>EC-CHealth</v>
      </c>
      <c r="C1273" s="343" t="s">
        <v>216</v>
      </c>
      <c r="D1273" s="344" t="s">
        <v>216</v>
      </c>
      <c r="E1273" s="344" t="s">
        <v>222</v>
      </c>
      <c r="F1273" s="344" t="s">
        <v>223</v>
      </c>
      <c r="G1273" s="344" t="s">
        <v>422</v>
      </c>
      <c r="H1273" s="384">
        <v>469</v>
      </c>
      <c r="I1273" s="384">
        <v>591</v>
      </c>
      <c r="J1273" s="384">
        <v>1026</v>
      </c>
      <c r="K1273" s="384">
        <v>877</v>
      </c>
      <c r="L1273" s="346">
        <v>2963</v>
      </c>
      <c r="M1273" s="346">
        <v>3167</v>
      </c>
      <c r="N1273" s="236">
        <v>0.93558572781812444</v>
      </c>
      <c r="O1273" s="347">
        <v>371</v>
      </c>
      <c r="P1273" s="347">
        <v>484</v>
      </c>
      <c r="Q1273" s="347">
        <v>824</v>
      </c>
      <c r="R1273" s="347">
        <v>695</v>
      </c>
      <c r="S1273" s="348">
        <v>2374</v>
      </c>
      <c r="T1273" s="157">
        <v>2553</v>
      </c>
      <c r="U1273" s="349">
        <v>0.92988640814727774</v>
      </c>
      <c r="V1273" s="350"/>
      <c r="W1273" s="350"/>
      <c r="X1273" s="350"/>
      <c r="Y1273" s="350"/>
      <c r="Z1273" s="351">
        <v>0</v>
      </c>
      <c r="AA1273" s="352">
        <v>0</v>
      </c>
      <c r="AB1273" s="353" t="s">
        <v>527</v>
      </c>
      <c r="AC1273" s="354">
        <v>98</v>
      </c>
      <c r="AD1273" s="354">
        <v>107</v>
      </c>
      <c r="AE1273" s="354">
        <v>202</v>
      </c>
      <c r="AF1273" s="354">
        <v>182</v>
      </c>
      <c r="AG1273" s="355">
        <v>589</v>
      </c>
      <c r="AH1273" s="167">
        <v>614</v>
      </c>
      <c r="AI1273" s="373">
        <v>0.95928338762214982</v>
      </c>
      <c r="AJ1273" s="357"/>
      <c r="AK1273" s="357"/>
      <c r="AL1273" s="357"/>
      <c r="AM1273" s="357"/>
      <c r="AN1273" s="358">
        <v>0</v>
      </c>
      <c r="AO1273" s="359">
        <v>0</v>
      </c>
      <c r="AP1273" s="360" t="s">
        <v>527</v>
      </c>
      <c r="AQ1273" s="361"/>
      <c r="AR1273" s="361"/>
      <c r="AS1273" s="361"/>
      <c r="AT1273" s="361"/>
      <c r="AU1273" s="362">
        <v>0</v>
      </c>
      <c r="AV1273" s="363">
        <v>0</v>
      </c>
      <c r="AW1273" s="364" t="s">
        <v>527</v>
      </c>
    </row>
    <row r="1274" spans="1:49" ht="14.25" customHeight="1" x14ac:dyDescent="0.2">
      <c r="A1274" s="153">
        <v>1273</v>
      </c>
      <c r="B1274" s="153" t="str">
        <f t="shared" si="18"/>
        <v>EC-HHealth</v>
      </c>
      <c r="C1274" s="343" t="s">
        <v>216</v>
      </c>
      <c r="D1274" s="344" t="s">
        <v>216</v>
      </c>
      <c r="E1274" s="344" t="s">
        <v>224</v>
      </c>
      <c r="F1274" s="344" t="s">
        <v>225</v>
      </c>
      <c r="G1274" s="344" t="s">
        <v>422</v>
      </c>
      <c r="H1274" s="384">
        <v>200</v>
      </c>
      <c r="I1274" s="384">
        <v>236</v>
      </c>
      <c r="J1274" s="384">
        <v>425</v>
      </c>
      <c r="K1274" s="384">
        <v>372</v>
      </c>
      <c r="L1274" s="346">
        <v>1233</v>
      </c>
      <c r="M1274" s="346">
        <v>3606</v>
      </c>
      <c r="N1274" s="236">
        <v>0.34193011647254573</v>
      </c>
      <c r="O1274" s="347">
        <v>83</v>
      </c>
      <c r="P1274" s="347">
        <v>109</v>
      </c>
      <c r="Q1274" s="347">
        <v>185</v>
      </c>
      <c r="R1274" s="347">
        <v>156</v>
      </c>
      <c r="S1274" s="348">
        <v>533</v>
      </c>
      <c r="T1274" s="157">
        <v>2906</v>
      </c>
      <c r="U1274" s="349">
        <v>0.18341362697866484</v>
      </c>
      <c r="V1274" s="350"/>
      <c r="W1274" s="350"/>
      <c r="X1274" s="350"/>
      <c r="Y1274" s="350"/>
      <c r="Z1274" s="351">
        <v>0</v>
      </c>
      <c r="AA1274" s="352">
        <v>0</v>
      </c>
      <c r="AB1274" s="353" t="s">
        <v>527</v>
      </c>
      <c r="AC1274" s="354">
        <v>117</v>
      </c>
      <c r="AD1274" s="354">
        <v>127</v>
      </c>
      <c r="AE1274" s="354">
        <v>240</v>
      </c>
      <c r="AF1274" s="354">
        <v>216</v>
      </c>
      <c r="AG1274" s="355">
        <v>700</v>
      </c>
      <c r="AH1274" s="167">
        <v>700</v>
      </c>
      <c r="AI1274" s="373">
        <v>1</v>
      </c>
      <c r="AJ1274" s="357"/>
      <c r="AK1274" s="357"/>
      <c r="AL1274" s="357"/>
      <c r="AM1274" s="357"/>
      <c r="AN1274" s="358">
        <v>0</v>
      </c>
      <c r="AO1274" s="359">
        <v>0</v>
      </c>
      <c r="AP1274" s="360" t="s">
        <v>527</v>
      </c>
      <c r="AQ1274" s="361"/>
      <c r="AR1274" s="361"/>
      <c r="AS1274" s="361"/>
      <c r="AT1274" s="361"/>
      <c r="AU1274" s="362">
        <v>0</v>
      </c>
      <c r="AV1274" s="363">
        <v>0</v>
      </c>
      <c r="AW1274" s="364" t="s">
        <v>527</v>
      </c>
    </row>
    <row r="1275" spans="1:49" ht="14.25" customHeight="1" x14ac:dyDescent="0.2">
      <c r="A1275" s="153">
        <v>1274</v>
      </c>
      <c r="B1275" s="153" t="str">
        <f t="shared" si="18"/>
        <v>EC-XHealth</v>
      </c>
      <c r="C1275" s="343" t="s">
        <v>216</v>
      </c>
      <c r="D1275" s="344" t="s">
        <v>216</v>
      </c>
      <c r="E1275" s="344" t="s">
        <v>226</v>
      </c>
      <c r="F1275" s="344" t="s">
        <v>227</v>
      </c>
      <c r="G1275" s="344" t="s">
        <v>422</v>
      </c>
      <c r="H1275" s="384">
        <v>21</v>
      </c>
      <c r="I1275" s="384">
        <v>25</v>
      </c>
      <c r="J1275" s="384">
        <v>44</v>
      </c>
      <c r="K1275" s="384">
        <v>38</v>
      </c>
      <c r="L1275" s="346">
        <v>128</v>
      </c>
      <c r="M1275" s="346">
        <v>3131</v>
      </c>
      <c r="N1275" s="236">
        <v>4.0881507505589269E-2</v>
      </c>
      <c r="O1275" s="347">
        <v>14</v>
      </c>
      <c r="P1275" s="347">
        <v>18</v>
      </c>
      <c r="Q1275" s="347">
        <v>30</v>
      </c>
      <c r="R1275" s="347">
        <v>25</v>
      </c>
      <c r="S1275" s="348">
        <v>87</v>
      </c>
      <c r="T1275" s="157">
        <v>2525</v>
      </c>
      <c r="U1275" s="349">
        <v>3.4455445544554458E-2</v>
      </c>
      <c r="V1275" s="350"/>
      <c r="W1275" s="350"/>
      <c r="X1275" s="350"/>
      <c r="Y1275" s="350"/>
      <c r="Z1275" s="351">
        <v>0</v>
      </c>
      <c r="AA1275" s="352">
        <v>0</v>
      </c>
      <c r="AB1275" s="353" t="s">
        <v>527</v>
      </c>
      <c r="AC1275" s="354">
        <v>7</v>
      </c>
      <c r="AD1275" s="354">
        <v>7</v>
      </c>
      <c r="AE1275" s="354">
        <v>14</v>
      </c>
      <c r="AF1275" s="354">
        <v>13</v>
      </c>
      <c r="AG1275" s="355">
        <v>41</v>
      </c>
      <c r="AH1275" s="167">
        <v>606</v>
      </c>
      <c r="AI1275" s="373">
        <v>6.7656765676567657E-2</v>
      </c>
      <c r="AJ1275" s="357"/>
      <c r="AK1275" s="357"/>
      <c r="AL1275" s="357"/>
      <c r="AM1275" s="357"/>
      <c r="AN1275" s="358">
        <v>0</v>
      </c>
      <c r="AO1275" s="359">
        <v>0</v>
      </c>
      <c r="AP1275" s="360" t="s">
        <v>527</v>
      </c>
      <c r="AQ1275" s="361"/>
      <c r="AR1275" s="361"/>
      <c r="AS1275" s="361"/>
      <c r="AT1275" s="361"/>
      <c r="AU1275" s="362">
        <v>0</v>
      </c>
      <c r="AV1275" s="363">
        <v>0</v>
      </c>
      <c r="AW1275" s="364" t="s">
        <v>527</v>
      </c>
    </row>
    <row r="1276" spans="1:49" ht="14.25" customHeight="1" x14ac:dyDescent="0.2">
      <c r="A1276" s="153">
        <v>1275</v>
      </c>
      <c r="B1276" s="153" t="str">
        <f t="shared" si="18"/>
        <v>EC-OHealth</v>
      </c>
      <c r="C1276" s="343" t="s">
        <v>216</v>
      </c>
      <c r="D1276" s="344" t="s">
        <v>216</v>
      </c>
      <c r="E1276" s="344" t="s">
        <v>228</v>
      </c>
      <c r="F1276" s="344" t="s">
        <v>229</v>
      </c>
      <c r="G1276" s="344" t="s">
        <v>422</v>
      </c>
      <c r="H1276" s="384">
        <v>1895</v>
      </c>
      <c r="I1276" s="384">
        <v>2378</v>
      </c>
      <c r="J1276" s="384">
        <v>4140</v>
      </c>
      <c r="K1276" s="384">
        <v>3543</v>
      </c>
      <c r="L1276" s="346">
        <v>11956</v>
      </c>
      <c r="M1276" s="346">
        <v>14462</v>
      </c>
      <c r="N1276" s="236">
        <v>0.82671829622458859</v>
      </c>
      <c r="O1276" s="347">
        <v>1464</v>
      </c>
      <c r="P1276" s="347">
        <v>1910</v>
      </c>
      <c r="Q1276" s="347">
        <v>3255</v>
      </c>
      <c r="R1276" s="347">
        <v>2746</v>
      </c>
      <c r="S1276" s="348">
        <v>9375</v>
      </c>
      <c r="T1276" s="157">
        <v>11657</v>
      </c>
      <c r="U1276" s="349">
        <v>0.80423779703182641</v>
      </c>
      <c r="V1276" s="350"/>
      <c r="W1276" s="350"/>
      <c r="X1276" s="350"/>
      <c r="Y1276" s="350"/>
      <c r="Z1276" s="351">
        <v>0</v>
      </c>
      <c r="AA1276" s="352">
        <v>0</v>
      </c>
      <c r="AB1276" s="353" t="s">
        <v>527</v>
      </c>
      <c r="AC1276" s="354">
        <v>431</v>
      </c>
      <c r="AD1276" s="354">
        <v>468</v>
      </c>
      <c r="AE1276" s="354">
        <v>885</v>
      </c>
      <c r="AF1276" s="354">
        <v>797</v>
      </c>
      <c r="AG1276" s="355">
        <v>2581</v>
      </c>
      <c r="AH1276" s="167">
        <v>2805</v>
      </c>
      <c r="AI1276" s="373">
        <v>0.92014260249554369</v>
      </c>
      <c r="AJ1276" s="357"/>
      <c r="AK1276" s="357"/>
      <c r="AL1276" s="357"/>
      <c r="AM1276" s="357"/>
      <c r="AN1276" s="358">
        <v>0</v>
      </c>
      <c r="AO1276" s="359">
        <v>0</v>
      </c>
      <c r="AP1276" s="360" t="s">
        <v>527</v>
      </c>
      <c r="AQ1276" s="361"/>
      <c r="AR1276" s="361"/>
      <c r="AS1276" s="361"/>
      <c r="AT1276" s="361"/>
      <c r="AU1276" s="362">
        <v>0</v>
      </c>
      <c r="AV1276" s="363">
        <v>0</v>
      </c>
      <c r="AW1276" s="364" t="s">
        <v>527</v>
      </c>
    </row>
    <row r="1277" spans="1:49" ht="14.25" customHeight="1" x14ac:dyDescent="0.2">
      <c r="A1277" s="153">
        <v>1276</v>
      </c>
      <c r="B1277" s="153" t="str">
        <f t="shared" si="18"/>
        <v>EC-EHealth</v>
      </c>
      <c r="C1277" s="343" t="s">
        <v>216</v>
      </c>
      <c r="D1277" s="344" t="s">
        <v>216</v>
      </c>
      <c r="E1277" s="344" t="s">
        <v>230</v>
      </c>
      <c r="F1277" s="344" t="s">
        <v>231</v>
      </c>
      <c r="G1277" s="344" t="s">
        <v>422</v>
      </c>
      <c r="H1277" s="384">
        <v>511</v>
      </c>
      <c r="I1277" s="384">
        <v>645</v>
      </c>
      <c r="J1277" s="384">
        <v>1118</v>
      </c>
      <c r="K1277" s="384">
        <v>956</v>
      </c>
      <c r="L1277" s="346">
        <v>3230</v>
      </c>
      <c r="M1277" s="346">
        <v>3391</v>
      </c>
      <c r="N1277" s="236">
        <v>0.95252138012385723</v>
      </c>
      <c r="O1277" s="347">
        <v>410</v>
      </c>
      <c r="P1277" s="347">
        <v>535</v>
      </c>
      <c r="Q1277" s="347">
        <v>911</v>
      </c>
      <c r="R1277" s="347">
        <v>769</v>
      </c>
      <c r="S1277" s="348">
        <v>2625</v>
      </c>
      <c r="T1277" s="157">
        <v>2734</v>
      </c>
      <c r="U1277" s="349">
        <v>0.96013167520117049</v>
      </c>
      <c r="V1277" s="350"/>
      <c r="W1277" s="350"/>
      <c r="X1277" s="350"/>
      <c r="Y1277" s="350"/>
      <c r="Z1277" s="351">
        <v>0</v>
      </c>
      <c r="AA1277" s="352">
        <v>0</v>
      </c>
      <c r="AB1277" s="353" t="s">
        <v>527</v>
      </c>
      <c r="AC1277" s="354">
        <v>101</v>
      </c>
      <c r="AD1277" s="354">
        <v>110</v>
      </c>
      <c r="AE1277" s="354">
        <v>207</v>
      </c>
      <c r="AF1277" s="354">
        <v>187</v>
      </c>
      <c r="AG1277" s="355">
        <v>605</v>
      </c>
      <c r="AH1277" s="167">
        <v>657</v>
      </c>
      <c r="AI1277" s="373">
        <v>0.9208523592085236</v>
      </c>
      <c r="AJ1277" s="357"/>
      <c r="AK1277" s="357"/>
      <c r="AL1277" s="357"/>
      <c r="AM1277" s="357"/>
      <c r="AN1277" s="358">
        <v>0</v>
      </c>
      <c r="AO1277" s="359">
        <v>0</v>
      </c>
      <c r="AP1277" s="360" t="s">
        <v>527</v>
      </c>
      <c r="AQ1277" s="361"/>
      <c r="AR1277" s="361"/>
      <c r="AS1277" s="361"/>
      <c r="AT1277" s="361"/>
      <c r="AU1277" s="362">
        <v>0</v>
      </c>
      <c r="AV1277" s="363">
        <v>0</v>
      </c>
      <c r="AW1277" s="364" t="s">
        <v>527</v>
      </c>
    </row>
    <row r="1278" spans="1:49" ht="14.25" customHeight="1" x14ac:dyDescent="0.2">
      <c r="A1278" s="153">
        <v>1277</v>
      </c>
      <c r="B1278" s="153" t="str">
        <f t="shared" si="18"/>
        <v>EC-WHealth</v>
      </c>
      <c r="C1278" s="343" t="s">
        <v>216</v>
      </c>
      <c r="D1278" s="344" t="s">
        <v>216</v>
      </c>
      <c r="E1278" s="344" t="s">
        <v>232</v>
      </c>
      <c r="F1278" s="344" t="s">
        <v>233</v>
      </c>
      <c r="G1278" s="344" t="s">
        <v>422</v>
      </c>
      <c r="H1278" s="384">
        <v>0</v>
      </c>
      <c r="I1278" s="384">
        <v>0</v>
      </c>
      <c r="J1278" s="384">
        <v>0</v>
      </c>
      <c r="K1278" s="384">
        <v>0</v>
      </c>
      <c r="L1278" s="346">
        <v>0</v>
      </c>
      <c r="M1278" s="346">
        <v>63</v>
      </c>
      <c r="N1278" s="236">
        <v>0</v>
      </c>
      <c r="O1278" s="347">
        <v>0</v>
      </c>
      <c r="P1278" s="347">
        <v>0</v>
      </c>
      <c r="Q1278" s="347">
        <v>0</v>
      </c>
      <c r="R1278" s="347">
        <v>0</v>
      </c>
      <c r="S1278" s="348">
        <v>0</v>
      </c>
      <c r="T1278" s="157">
        <v>51</v>
      </c>
      <c r="U1278" s="349">
        <v>0</v>
      </c>
      <c r="V1278" s="350"/>
      <c r="W1278" s="350"/>
      <c r="X1278" s="350"/>
      <c r="Y1278" s="350"/>
      <c r="Z1278" s="351">
        <v>0</v>
      </c>
      <c r="AA1278" s="352">
        <v>0</v>
      </c>
      <c r="AB1278" s="353" t="s">
        <v>527</v>
      </c>
      <c r="AC1278" s="354">
        <v>0</v>
      </c>
      <c r="AD1278" s="354">
        <v>0</v>
      </c>
      <c r="AE1278" s="354">
        <v>0</v>
      </c>
      <c r="AF1278" s="354">
        <v>0</v>
      </c>
      <c r="AG1278" s="355">
        <v>0</v>
      </c>
      <c r="AH1278" s="167">
        <v>12</v>
      </c>
      <c r="AI1278" s="373">
        <v>0</v>
      </c>
      <c r="AJ1278" s="357"/>
      <c r="AK1278" s="357"/>
      <c r="AL1278" s="357"/>
      <c r="AM1278" s="357"/>
      <c r="AN1278" s="358">
        <v>0</v>
      </c>
      <c r="AO1278" s="359">
        <v>0</v>
      </c>
      <c r="AP1278" s="360" t="s">
        <v>527</v>
      </c>
      <c r="AQ1278" s="361"/>
      <c r="AR1278" s="361"/>
      <c r="AS1278" s="361"/>
      <c r="AT1278" s="361"/>
      <c r="AU1278" s="362">
        <v>0</v>
      </c>
      <c r="AV1278" s="363">
        <v>0</v>
      </c>
      <c r="AW1278" s="364" t="s">
        <v>527</v>
      </c>
    </row>
    <row r="1279" spans="1:49" ht="14.25" customHeight="1" x14ac:dyDescent="0.2">
      <c r="A1279" s="153">
        <v>1278</v>
      </c>
      <c r="B1279" s="153" t="str">
        <f t="shared" si="18"/>
        <v>EC-GHealth</v>
      </c>
      <c r="C1279" s="343" t="s">
        <v>216</v>
      </c>
      <c r="D1279" s="344" t="s">
        <v>216</v>
      </c>
      <c r="E1279" s="344" t="s">
        <v>234</v>
      </c>
      <c r="F1279" s="344" t="s">
        <v>235</v>
      </c>
      <c r="G1279" s="344" t="s">
        <v>422</v>
      </c>
      <c r="H1279" s="384">
        <v>6243</v>
      </c>
      <c r="I1279" s="384">
        <v>7595</v>
      </c>
      <c r="J1279" s="384">
        <v>13455</v>
      </c>
      <c r="K1279" s="384">
        <v>11646</v>
      </c>
      <c r="L1279" s="346">
        <v>38939</v>
      </c>
      <c r="M1279" s="346">
        <v>79399</v>
      </c>
      <c r="N1279" s="236">
        <v>0.49042179372536177</v>
      </c>
      <c r="O1279" s="347">
        <v>3717</v>
      </c>
      <c r="P1279" s="347">
        <v>4850</v>
      </c>
      <c r="Q1279" s="347">
        <v>8264</v>
      </c>
      <c r="R1279" s="347">
        <v>6972</v>
      </c>
      <c r="S1279" s="348">
        <v>23803</v>
      </c>
      <c r="T1279" s="157">
        <v>64004</v>
      </c>
      <c r="U1279" s="349">
        <v>0.37189863133554152</v>
      </c>
      <c r="V1279" s="350"/>
      <c r="W1279" s="350"/>
      <c r="X1279" s="350"/>
      <c r="Y1279" s="350"/>
      <c r="Z1279" s="351">
        <v>0</v>
      </c>
      <c r="AA1279" s="352">
        <v>0</v>
      </c>
      <c r="AB1279" s="353" t="s">
        <v>527</v>
      </c>
      <c r="AC1279" s="354">
        <v>2526</v>
      </c>
      <c r="AD1279" s="354">
        <v>2745</v>
      </c>
      <c r="AE1279" s="354">
        <v>5191</v>
      </c>
      <c r="AF1279" s="354">
        <v>4674</v>
      </c>
      <c r="AG1279" s="355">
        <v>15136</v>
      </c>
      <c r="AH1279" s="167">
        <v>15395</v>
      </c>
      <c r="AI1279" s="373">
        <v>0.98317635595972719</v>
      </c>
      <c r="AJ1279" s="357"/>
      <c r="AK1279" s="357"/>
      <c r="AL1279" s="357"/>
      <c r="AM1279" s="357"/>
      <c r="AN1279" s="358">
        <v>0</v>
      </c>
      <c r="AO1279" s="359">
        <v>0</v>
      </c>
      <c r="AP1279" s="360" t="s">
        <v>527</v>
      </c>
      <c r="AQ1279" s="361"/>
      <c r="AR1279" s="361"/>
      <c r="AS1279" s="361"/>
      <c r="AT1279" s="361"/>
      <c r="AU1279" s="362">
        <v>0</v>
      </c>
      <c r="AV1279" s="363">
        <v>0</v>
      </c>
      <c r="AW1279" s="364" t="s">
        <v>527</v>
      </c>
    </row>
    <row r="1280" spans="1:49" ht="14.25" customHeight="1" x14ac:dyDescent="0.2">
      <c r="A1280" s="153">
        <v>1279</v>
      </c>
      <c r="B1280" s="153" t="str">
        <f t="shared" si="18"/>
        <v>EC-IHealth</v>
      </c>
      <c r="C1280" s="343" t="s">
        <v>216</v>
      </c>
      <c r="D1280" s="344" t="s">
        <v>216</v>
      </c>
      <c r="E1280" s="344" t="s">
        <v>236</v>
      </c>
      <c r="F1280" s="344" t="s">
        <v>237</v>
      </c>
      <c r="G1280" s="344" t="s">
        <v>422</v>
      </c>
      <c r="H1280" s="384">
        <v>1198</v>
      </c>
      <c r="I1280" s="384">
        <v>1509</v>
      </c>
      <c r="J1280" s="384">
        <v>2621</v>
      </c>
      <c r="K1280" s="384">
        <v>2240</v>
      </c>
      <c r="L1280" s="346">
        <v>7568</v>
      </c>
      <c r="M1280" s="346">
        <v>7933</v>
      </c>
      <c r="N1280" s="236">
        <v>0.95398966343123659</v>
      </c>
      <c r="O1280" s="347">
        <v>949</v>
      </c>
      <c r="P1280" s="347">
        <v>1238</v>
      </c>
      <c r="Q1280" s="347">
        <v>2109</v>
      </c>
      <c r="R1280" s="347">
        <v>1779</v>
      </c>
      <c r="S1280" s="348">
        <v>6075</v>
      </c>
      <c r="T1280" s="157">
        <v>6394</v>
      </c>
      <c r="U1280" s="349">
        <v>0.95010947763528308</v>
      </c>
      <c r="V1280" s="350"/>
      <c r="W1280" s="350"/>
      <c r="X1280" s="350"/>
      <c r="Y1280" s="350"/>
      <c r="Z1280" s="351">
        <v>0</v>
      </c>
      <c r="AA1280" s="352">
        <v>0</v>
      </c>
      <c r="AB1280" s="353" t="s">
        <v>527</v>
      </c>
      <c r="AC1280" s="354">
        <v>249</v>
      </c>
      <c r="AD1280" s="354">
        <v>271</v>
      </c>
      <c r="AE1280" s="354">
        <v>512</v>
      </c>
      <c r="AF1280" s="354">
        <v>461</v>
      </c>
      <c r="AG1280" s="355">
        <v>1493</v>
      </c>
      <c r="AH1280" s="167">
        <v>1539</v>
      </c>
      <c r="AI1280" s="373">
        <v>0.97011046133853152</v>
      </c>
      <c r="AJ1280" s="357"/>
      <c r="AK1280" s="357"/>
      <c r="AL1280" s="357"/>
      <c r="AM1280" s="357"/>
      <c r="AN1280" s="358">
        <v>0</v>
      </c>
      <c r="AO1280" s="359">
        <v>0</v>
      </c>
      <c r="AP1280" s="360" t="s">
        <v>527</v>
      </c>
      <c r="AQ1280" s="361"/>
      <c r="AR1280" s="361"/>
      <c r="AS1280" s="361"/>
      <c r="AT1280" s="361"/>
      <c r="AU1280" s="362">
        <v>0</v>
      </c>
      <c r="AV1280" s="363">
        <v>0</v>
      </c>
      <c r="AW1280" s="364" t="s">
        <v>527</v>
      </c>
    </row>
    <row r="1281" spans="1:49" ht="14.25" customHeight="1" x14ac:dyDescent="0.2">
      <c r="A1281" s="153">
        <v>1280</v>
      </c>
      <c r="B1281" s="153" t="str">
        <f t="shared" si="18"/>
        <v>EC-LHealth</v>
      </c>
      <c r="C1281" s="343" t="s">
        <v>216</v>
      </c>
      <c r="D1281" s="344" t="s">
        <v>216</v>
      </c>
      <c r="E1281" s="344" t="s">
        <v>238</v>
      </c>
      <c r="F1281" s="344" t="s">
        <v>239</v>
      </c>
      <c r="G1281" s="344" t="s">
        <v>422</v>
      </c>
      <c r="H1281" s="384">
        <v>282</v>
      </c>
      <c r="I1281" s="384">
        <v>354</v>
      </c>
      <c r="J1281" s="384">
        <v>616</v>
      </c>
      <c r="K1281" s="384">
        <v>527</v>
      </c>
      <c r="L1281" s="346">
        <v>1779</v>
      </c>
      <c r="M1281" s="346">
        <v>1906</v>
      </c>
      <c r="N1281" s="236">
        <v>0.93336831059811121</v>
      </c>
      <c r="O1281" s="347">
        <v>222</v>
      </c>
      <c r="P1281" s="347">
        <v>289</v>
      </c>
      <c r="Q1281" s="347">
        <v>493</v>
      </c>
      <c r="R1281" s="347">
        <v>416</v>
      </c>
      <c r="S1281" s="348">
        <v>1420</v>
      </c>
      <c r="T1281" s="157">
        <v>1536</v>
      </c>
      <c r="U1281" s="349">
        <v>0.92447916666666663</v>
      </c>
      <c r="V1281" s="350"/>
      <c r="W1281" s="350"/>
      <c r="X1281" s="350"/>
      <c r="Y1281" s="350"/>
      <c r="Z1281" s="351">
        <v>0</v>
      </c>
      <c r="AA1281" s="352">
        <v>0</v>
      </c>
      <c r="AB1281" s="353" t="s">
        <v>527</v>
      </c>
      <c r="AC1281" s="354">
        <v>60</v>
      </c>
      <c r="AD1281" s="354">
        <v>65</v>
      </c>
      <c r="AE1281" s="354">
        <v>123</v>
      </c>
      <c r="AF1281" s="354">
        <v>111</v>
      </c>
      <c r="AG1281" s="355">
        <v>359</v>
      </c>
      <c r="AH1281" s="167">
        <v>370</v>
      </c>
      <c r="AI1281" s="373">
        <v>0.97027027027027024</v>
      </c>
      <c r="AJ1281" s="357"/>
      <c r="AK1281" s="357"/>
      <c r="AL1281" s="357"/>
      <c r="AM1281" s="357"/>
      <c r="AN1281" s="358">
        <v>0</v>
      </c>
      <c r="AO1281" s="359">
        <v>0</v>
      </c>
      <c r="AP1281" s="360" t="s">
        <v>527</v>
      </c>
      <c r="AQ1281" s="361"/>
      <c r="AR1281" s="361"/>
      <c r="AS1281" s="361"/>
      <c r="AT1281" s="361"/>
      <c r="AU1281" s="362">
        <v>0</v>
      </c>
      <c r="AV1281" s="363">
        <v>0</v>
      </c>
      <c r="AW1281" s="364" t="s">
        <v>527</v>
      </c>
    </row>
    <row r="1282" spans="1:49" ht="14.25" customHeight="1" x14ac:dyDescent="0.2">
      <c r="A1282" s="153">
        <v>1281</v>
      </c>
      <c r="B1282" s="153" t="str">
        <f t="shared" si="18"/>
        <v>EC-RHealth</v>
      </c>
      <c r="C1282" s="343" t="s">
        <v>216</v>
      </c>
      <c r="D1282" s="344" t="s">
        <v>216</v>
      </c>
      <c r="E1282" s="344" t="s">
        <v>240</v>
      </c>
      <c r="F1282" s="344" t="s">
        <v>135</v>
      </c>
      <c r="G1282" s="344" t="s">
        <v>422</v>
      </c>
      <c r="H1282" s="384">
        <v>30</v>
      </c>
      <c r="I1282" s="384">
        <v>37</v>
      </c>
      <c r="J1282" s="384">
        <v>65</v>
      </c>
      <c r="K1282" s="384">
        <v>56</v>
      </c>
      <c r="L1282" s="346">
        <v>188</v>
      </c>
      <c r="M1282" s="346">
        <v>5209</v>
      </c>
      <c r="N1282" s="236">
        <v>3.6091380303321173E-2</v>
      </c>
      <c r="O1282" s="347">
        <v>21</v>
      </c>
      <c r="P1282" s="347">
        <v>27</v>
      </c>
      <c r="Q1282" s="347">
        <v>46</v>
      </c>
      <c r="R1282" s="347">
        <v>39</v>
      </c>
      <c r="S1282" s="348">
        <v>133</v>
      </c>
      <c r="T1282" s="157">
        <v>4199</v>
      </c>
      <c r="U1282" s="349">
        <v>3.1674208144796379E-2</v>
      </c>
      <c r="V1282" s="350"/>
      <c r="W1282" s="350"/>
      <c r="X1282" s="350"/>
      <c r="Y1282" s="350"/>
      <c r="Z1282" s="351">
        <v>0</v>
      </c>
      <c r="AA1282" s="352">
        <v>0</v>
      </c>
      <c r="AB1282" s="353" t="s">
        <v>527</v>
      </c>
      <c r="AC1282" s="354">
        <v>9</v>
      </c>
      <c r="AD1282" s="354">
        <v>10</v>
      </c>
      <c r="AE1282" s="354">
        <v>19</v>
      </c>
      <c r="AF1282" s="354">
        <v>17</v>
      </c>
      <c r="AG1282" s="355">
        <v>55</v>
      </c>
      <c r="AH1282" s="167">
        <v>1010</v>
      </c>
      <c r="AI1282" s="373">
        <v>5.4455445544554455E-2</v>
      </c>
      <c r="AJ1282" s="357"/>
      <c r="AK1282" s="357"/>
      <c r="AL1282" s="357"/>
      <c r="AM1282" s="357"/>
      <c r="AN1282" s="358">
        <v>0</v>
      </c>
      <c r="AO1282" s="359">
        <v>0</v>
      </c>
      <c r="AP1282" s="360" t="s">
        <v>527</v>
      </c>
      <c r="AQ1282" s="361"/>
      <c r="AR1282" s="361"/>
      <c r="AS1282" s="361"/>
      <c r="AT1282" s="361"/>
      <c r="AU1282" s="362">
        <v>0</v>
      </c>
      <c r="AV1282" s="363">
        <v>0</v>
      </c>
      <c r="AW1282" s="364" t="s">
        <v>527</v>
      </c>
    </row>
    <row r="1283" spans="1:49" ht="14.25" customHeight="1" x14ac:dyDescent="0.2">
      <c r="A1283" s="153">
        <v>1282</v>
      </c>
      <c r="B1283" s="153" t="str">
        <f t="shared" si="18"/>
        <v>EC-MHealth</v>
      </c>
      <c r="C1283" s="343" t="s">
        <v>216</v>
      </c>
      <c r="D1283" s="344" t="s">
        <v>216</v>
      </c>
      <c r="E1283" s="344" t="s">
        <v>241</v>
      </c>
      <c r="F1283" s="344" t="s">
        <v>242</v>
      </c>
      <c r="G1283" s="344" t="s">
        <v>422</v>
      </c>
      <c r="H1283" s="384">
        <v>3038</v>
      </c>
      <c r="I1283" s="384">
        <v>3800</v>
      </c>
      <c r="J1283" s="384">
        <v>6629</v>
      </c>
      <c r="K1283" s="384">
        <v>5680</v>
      </c>
      <c r="L1283" s="346">
        <v>19147</v>
      </c>
      <c r="M1283" s="346">
        <v>24178</v>
      </c>
      <c r="N1283" s="236">
        <v>0.79191827280999261</v>
      </c>
      <c r="O1283" s="347">
        <v>2288</v>
      </c>
      <c r="P1283" s="347">
        <v>2985</v>
      </c>
      <c r="Q1283" s="347">
        <v>5087</v>
      </c>
      <c r="R1283" s="347">
        <v>4292</v>
      </c>
      <c r="S1283" s="348">
        <v>14652</v>
      </c>
      <c r="T1283" s="157">
        <v>19490</v>
      </c>
      <c r="U1283" s="349">
        <v>0.75177013853258079</v>
      </c>
      <c r="V1283" s="350"/>
      <c r="W1283" s="350"/>
      <c r="X1283" s="350"/>
      <c r="Y1283" s="350"/>
      <c r="Z1283" s="351">
        <v>0</v>
      </c>
      <c r="AA1283" s="352">
        <v>0</v>
      </c>
      <c r="AB1283" s="353" t="s">
        <v>527</v>
      </c>
      <c r="AC1283" s="354">
        <v>750</v>
      </c>
      <c r="AD1283" s="354">
        <v>815</v>
      </c>
      <c r="AE1283" s="354">
        <v>1542</v>
      </c>
      <c r="AF1283" s="354">
        <v>1388</v>
      </c>
      <c r="AG1283" s="355">
        <v>4495</v>
      </c>
      <c r="AH1283" s="167">
        <v>4688</v>
      </c>
      <c r="AI1283" s="373">
        <v>0.95883105802047786</v>
      </c>
      <c r="AJ1283" s="357"/>
      <c r="AK1283" s="357"/>
      <c r="AL1283" s="357"/>
      <c r="AM1283" s="357"/>
      <c r="AN1283" s="358">
        <v>0</v>
      </c>
      <c r="AO1283" s="359">
        <v>0</v>
      </c>
      <c r="AP1283" s="360" t="s">
        <v>527</v>
      </c>
      <c r="AQ1283" s="361"/>
      <c r="AR1283" s="361"/>
      <c r="AS1283" s="361"/>
      <c r="AT1283" s="361"/>
      <c r="AU1283" s="362">
        <v>0</v>
      </c>
      <c r="AV1283" s="363">
        <v>0</v>
      </c>
      <c r="AW1283" s="364" t="s">
        <v>527</v>
      </c>
    </row>
    <row r="1284" spans="1:49" ht="14.25" customHeight="1" x14ac:dyDescent="0.2">
      <c r="A1284" s="153">
        <v>1283</v>
      </c>
      <c r="B1284" s="153" t="str">
        <f t="shared" si="18"/>
        <v>EC-SHealth</v>
      </c>
      <c r="C1284" s="343" t="s">
        <v>216</v>
      </c>
      <c r="D1284" s="344" t="s">
        <v>216</v>
      </c>
      <c r="E1284" s="344" t="s">
        <v>243</v>
      </c>
      <c r="F1284" s="344" t="s">
        <v>244</v>
      </c>
      <c r="G1284" s="344" t="s">
        <v>422</v>
      </c>
      <c r="H1284" s="384">
        <v>0</v>
      </c>
      <c r="I1284" s="384">
        <v>0</v>
      </c>
      <c r="J1284" s="384">
        <v>0</v>
      </c>
      <c r="K1284" s="384">
        <v>0</v>
      </c>
      <c r="L1284" s="346">
        <v>0</v>
      </c>
      <c r="M1284" s="346">
        <v>964</v>
      </c>
      <c r="N1284" s="236">
        <v>0</v>
      </c>
      <c r="O1284" s="347">
        <v>0</v>
      </c>
      <c r="P1284" s="347">
        <v>0</v>
      </c>
      <c r="Q1284" s="347">
        <v>0</v>
      </c>
      <c r="R1284" s="347">
        <v>0</v>
      </c>
      <c r="S1284" s="348">
        <v>0</v>
      </c>
      <c r="T1284" s="157">
        <v>777</v>
      </c>
      <c r="U1284" s="349">
        <v>0</v>
      </c>
      <c r="V1284" s="350"/>
      <c r="W1284" s="350"/>
      <c r="X1284" s="350"/>
      <c r="Y1284" s="350"/>
      <c r="Z1284" s="351">
        <v>0</v>
      </c>
      <c r="AA1284" s="352">
        <v>0</v>
      </c>
      <c r="AB1284" s="353" t="s">
        <v>527</v>
      </c>
      <c r="AC1284" s="354">
        <v>0</v>
      </c>
      <c r="AD1284" s="354">
        <v>0</v>
      </c>
      <c r="AE1284" s="354">
        <v>0</v>
      </c>
      <c r="AF1284" s="354">
        <v>0</v>
      </c>
      <c r="AG1284" s="355">
        <v>0</v>
      </c>
      <c r="AH1284" s="167">
        <v>187</v>
      </c>
      <c r="AI1284" s="373">
        <v>0</v>
      </c>
      <c r="AJ1284" s="357"/>
      <c r="AK1284" s="357"/>
      <c r="AL1284" s="357"/>
      <c r="AM1284" s="357"/>
      <c r="AN1284" s="358">
        <v>0</v>
      </c>
      <c r="AO1284" s="359">
        <v>0</v>
      </c>
      <c r="AP1284" s="360" t="s">
        <v>527</v>
      </c>
      <c r="AQ1284" s="361"/>
      <c r="AR1284" s="361"/>
      <c r="AS1284" s="361"/>
      <c r="AT1284" s="361"/>
      <c r="AU1284" s="362">
        <v>0</v>
      </c>
      <c r="AV1284" s="363">
        <v>0</v>
      </c>
      <c r="AW1284" s="364" t="s">
        <v>527</v>
      </c>
    </row>
    <row r="1285" spans="1:49" ht="14.25" customHeight="1" x14ac:dyDescent="0.2">
      <c r="A1285" s="153">
        <v>1284</v>
      </c>
      <c r="B1285" s="153" t="str">
        <f t="shared" si="18"/>
        <v>EC-NHealth</v>
      </c>
      <c r="C1285" s="343" t="s">
        <v>216</v>
      </c>
      <c r="D1285" s="344" t="s">
        <v>216</v>
      </c>
      <c r="E1285" s="344" t="s">
        <v>245</v>
      </c>
      <c r="F1285" s="344" t="s">
        <v>246</v>
      </c>
      <c r="G1285" s="344" t="s">
        <v>422</v>
      </c>
      <c r="H1285" s="384">
        <v>0</v>
      </c>
      <c r="I1285" s="384">
        <v>0</v>
      </c>
      <c r="J1285" s="384">
        <v>0</v>
      </c>
      <c r="K1285" s="384">
        <v>0</v>
      </c>
      <c r="L1285" s="346">
        <v>0</v>
      </c>
      <c r="M1285" s="346">
        <v>691</v>
      </c>
      <c r="N1285" s="236">
        <v>0</v>
      </c>
      <c r="O1285" s="347">
        <v>0</v>
      </c>
      <c r="P1285" s="347">
        <v>0</v>
      </c>
      <c r="Q1285" s="347">
        <v>0</v>
      </c>
      <c r="R1285" s="347">
        <v>0</v>
      </c>
      <c r="S1285" s="348">
        <v>0</v>
      </c>
      <c r="T1285" s="157">
        <v>558</v>
      </c>
      <c r="U1285" s="349">
        <v>0</v>
      </c>
      <c r="V1285" s="350"/>
      <c r="W1285" s="350"/>
      <c r="X1285" s="350"/>
      <c r="Y1285" s="350"/>
      <c r="Z1285" s="351">
        <v>0</v>
      </c>
      <c r="AA1285" s="352">
        <v>0</v>
      </c>
      <c r="AB1285" s="353" t="s">
        <v>527</v>
      </c>
      <c r="AC1285" s="354">
        <v>0</v>
      </c>
      <c r="AD1285" s="354">
        <v>0</v>
      </c>
      <c r="AE1285" s="354">
        <v>0</v>
      </c>
      <c r="AF1285" s="354">
        <v>0</v>
      </c>
      <c r="AG1285" s="355">
        <v>0</v>
      </c>
      <c r="AH1285" s="167">
        <v>133</v>
      </c>
      <c r="AI1285" s="373">
        <v>0</v>
      </c>
      <c r="AJ1285" s="357"/>
      <c r="AK1285" s="357"/>
      <c r="AL1285" s="357"/>
      <c r="AM1285" s="357"/>
      <c r="AN1285" s="358">
        <v>0</v>
      </c>
      <c r="AO1285" s="359">
        <v>0</v>
      </c>
      <c r="AP1285" s="360" t="s">
        <v>527</v>
      </c>
      <c r="AQ1285" s="361"/>
      <c r="AR1285" s="361"/>
      <c r="AS1285" s="361"/>
      <c r="AT1285" s="361"/>
      <c r="AU1285" s="362">
        <v>0</v>
      </c>
      <c r="AV1285" s="363">
        <v>0</v>
      </c>
      <c r="AW1285" s="364" t="s">
        <v>527</v>
      </c>
    </row>
    <row r="1286" spans="1:49" ht="14.25" customHeight="1" x14ac:dyDescent="0.2">
      <c r="A1286" s="153">
        <v>1285</v>
      </c>
      <c r="B1286" s="153" t="str">
        <f t="shared" si="18"/>
        <v>EC-DHealth</v>
      </c>
      <c r="C1286" s="343" t="s">
        <v>216</v>
      </c>
      <c r="D1286" s="344" t="s">
        <v>216</v>
      </c>
      <c r="E1286" s="344" t="s">
        <v>247</v>
      </c>
      <c r="F1286" s="344" t="s">
        <v>248</v>
      </c>
      <c r="G1286" s="344" t="s">
        <v>422</v>
      </c>
      <c r="H1286" s="384">
        <v>91</v>
      </c>
      <c r="I1286" s="384">
        <v>114</v>
      </c>
      <c r="J1286" s="384">
        <v>199</v>
      </c>
      <c r="K1286" s="384">
        <v>171</v>
      </c>
      <c r="L1286" s="346">
        <v>575</v>
      </c>
      <c r="M1286" s="346">
        <v>2167</v>
      </c>
      <c r="N1286" s="236">
        <v>0.26534379326257501</v>
      </c>
      <c r="O1286" s="347">
        <v>70</v>
      </c>
      <c r="P1286" s="347">
        <v>91</v>
      </c>
      <c r="Q1286" s="347">
        <v>155</v>
      </c>
      <c r="R1286" s="347">
        <v>131</v>
      </c>
      <c r="S1286" s="348">
        <v>447</v>
      </c>
      <c r="T1286" s="157">
        <v>1747</v>
      </c>
      <c r="U1286" s="349">
        <v>0.25586720091585574</v>
      </c>
      <c r="V1286" s="350"/>
      <c r="W1286" s="350"/>
      <c r="X1286" s="350"/>
      <c r="Y1286" s="350"/>
      <c r="Z1286" s="351">
        <v>0</v>
      </c>
      <c r="AA1286" s="352">
        <v>0</v>
      </c>
      <c r="AB1286" s="353" t="s">
        <v>527</v>
      </c>
      <c r="AC1286" s="354">
        <v>21</v>
      </c>
      <c r="AD1286" s="354">
        <v>23</v>
      </c>
      <c r="AE1286" s="354">
        <v>44</v>
      </c>
      <c r="AF1286" s="354">
        <v>40</v>
      </c>
      <c r="AG1286" s="355">
        <v>128</v>
      </c>
      <c r="AH1286" s="167">
        <v>420</v>
      </c>
      <c r="AI1286" s="373">
        <v>0.30476190476190479</v>
      </c>
      <c r="AJ1286" s="357"/>
      <c r="AK1286" s="357"/>
      <c r="AL1286" s="357"/>
      <c r="AM1286" s="357"/>
      <c r="AN1286" s="358">
        <v>0</v>
      </c>
      <c r="AO1286" s="359">
        <v>0</v>
      </c>
      <c r="AP1286" s="360" t="s">
        <v>527</v>
      </c>
      <c r="AQ1286" s="361"/>
      <c r="AR1286" s="361"/>
      <c r="AS1286" s="361"/>
      <c r="AT1286" s="361"/>
      <c r="AU1286" s="362">
        <v>0</v>
      </c>
      <c r="AV1286" s="363">
        <v>0</v>
      </c>
      <c r="AW1286" s="364" t="s">
        <v>527</v>
      </c>
    </row>
    <row r="1287" spans="1:49" ht="14.25" customHeight="1" x14ac:dyDescent="0.2">
      <c r="A1287" s="153">
        <v>1286</v>
      </c>
      <c r="B1287" s="153" t="str">
        <f t="shared" si="18"/>
        <v>EC-YHealth</v>
      </c>
      <c r="C1287" s="343" t="s">
        <v>216</v>
      </c>
      <c r="D1287" s="344" t="s">
        <v>216</v>
      </c>
      <c r="E1287" s="344" t="s">
        <v>249</v>
      </c>
      <c r="F1287" s="344" t="s">
        <v>250</v>
      </c>
      <c r="G1287" s="344" t="s">
        <v>422</v>
      </c>
      <c r="H1287" s="384">
        <v>0</v>
      </c>
      <c r="I1287" s="384">
        <v>0</v>
      </c>
      <c r="J1287" s="384">
        <v>0</v>
      </c>
      <c r="K1287" s="384">
        <v>0</v>
      </c>
      <c r="L1287" s="346">
        <v>0</v>
      </c>
      <c r="M1287" s="346">
        <v>869</v>
      </c>
      <c r="N1287" s="236">
        <v>0</v>
      </c>
      <c r="O1287" s="347">
        <v>0</v>
      </c>
      <c r="P1287" s="347">
        <v>0</v>
      </c>
      <c r="Q1287" s="347">
        <v>0</v>
      </c>
      <c r="R1287" s="347">
        <v>0</v>
      </c>
      <c r="S1287" s="348">
        <v>0</v>
      </c>
      <c r="T1287" s="157">
        <v>700</v>
      </c>
      <c r="U1287" s="349">
        <v>0</v>
      </c>
      <c r="V1287" s="350"/>
      <c r="W1287" s="350"/>
      <c r="X1287" s="350"/>
      <c r="Y1287" s="350"/>
      <c r="Z1287" s="351">
        <v>0</v>
      </c>
      <c r="AA1287" s="352">
        <v>0</v>
      </c>
      <c r="AB1287" s="353" t="s">
        <v>527</v>
      </c>
      <c r="AC1287" s="354">
        <v>0</v>
      </c>
      <c r="AD1287" s="354">
        <v>0</v>
      </c>
      <c r="AE1287" s="354">
        <v>0</v>
      </c>
      <c r="AF1287" s="354">
        <v>0</v>
      </c>
      <c r="AG1287" s="355">
        <v>0</v>
      </c>
      <c r="AH1287" s="167">
        <v>169</v>
      </c>
      <c r="AI1287" s="373">
        <v>0</v>
      </c>
      <c r="AJ1287" s="357"/>
      <c r="AK1287" s="357"/>
      <c r="AL1287" s="357"/>
      <c r="AM1287" s="357"/>
      <c r="AN1287" s="358">
        <v>0</v>
      </c>
      <c r="AO1287" s="359">
        <v>0</v>
      </c>
      <c r="AP1287" s="360" t="s">
        <v>527</v>
      </c>
      <c r="AQ1287" s="361"/>
      <c r="AR1287" s="361"/>
      <c r="AS1287" s="361"/>
      <c r="AT1287" s="361"/>
      <c r="AU1287" s="362">
        <v>0</v>
      </c>
      <c r="AV1287" s="363">
        <v>0</v>
      </c>
      <c r="AW1287" s="364" t="s">
        <v>527</v>
      </c>
    </row>
    <row r="1288" spans="1:49" ht="14.25" customHeight="1" x14ac:dyDescent="0.2">
      <c r="A1288" s="153">
        <v>1287</v>
      </c>
      <c r="B1288" s="153" t="str">
        <f t="shared" si="18"/>
        <v>EC-PHealth</v>
      </c>
      <c r="C1288" s="343" t="s">
        <v>216</v>
      </c>
      <c r="D1288" s="344" t="s">
        <v>216</v>
      </c>
      <c r="E1288" s="344" t="s">
        <v>251</v>
      </c>
      <c r="F1288" s="344" t="s">
        <v>252</v>
      </c>
      <c r="G1288" s="344" t="s">
        <v>422</v>
      </c>
      <c r="H1288" s="384">
        <v>11347</v>
      </c>
      <c r="I1288" s="384">
        <v>14199</v>
      </c>
      <c r="J1288" s="384">
        <v>24758</v>
      </c>
      <c r="K1288" s="384">
        <v>21212</v>
      </c>
      <c r="L1288" s="346">
        <v>71516</v>
      </c>
      <c r="M1288" s="346">
        <v>88867</v>
      </c>
      <c r="N1288" s="236">
        <v>0.80475317046822781</v>
      </c>
      <c r="O1288" s="347">
        <v>8566</v>
      </c>
      <c r="P1288" s="347">
        <v>11176</v>
      </c>
      <c r="Q1288" s="347">
        <v>19042</v>
      </c>
      <c r="R1288" s="347">
        <v>16066</v>
      </c>
      <c r="S1288" s="348">
        <v>54850</v>
      </c>
      <c r="T1288" s="157">
        <v>71636</v>
      </c>
      <c r="U1288" s="349">
        <v>0.76567647551510409</v>
      </c>
      <c r="V1288" s="350"/>
      <c r="W1288" s="350"/>
      <c r="X1288" s="350"/>
      <c r="Y1288" s="350"/>
      <c r="Z1288" s="351">
        <v>0</v>
      </c>
      <c r="AA1288" s="352">
        <v>0</v>
      </c>
      <c r="AB1288" s="353" t="s">
        <v>527</v>
      </c>
      <c r="AC1288" s="354">
        <v>2781</v>
      </c>
      <c r="AD1288" s="354">
        <v>3023</v>
      </c>
      <c r="AE1288" s="354">
        <v>5716</v>
      </c>
      <c r="AF1288" s="354">
        <v>5146</v>
      </c>
      <c r="AG1288" s="355">
        <v>16666</v>
      </c>
      <c r="AH1288" s="167">
        <v>17231</v>
      </c>
      <c r="AI1288" s="373">
        <v>0.96721026057686732</v>
      </c>
      <c r="AJ1288" s="357"/>
      <c r="AK1288" s="357"/>
      <c r="AL1288" s="357"/>
      <c r="AM1288" s="357"/>
      <c r="AN1288" s="358">
        <v>0</v>
      </c>
      <c r="AO1288" s="359">
        <v>0</v>
      </c>
      <c r="AP1288" s="360" t="s">
        <v>527</v>
      </c>
      <c r="AQ1288" s="361"/>
      <c r="AR1288" s="361"/>
      <c r="AS1288" s="361"/>
      <c r="AT1288" s="361"/>
      <c r="AU1288" s="362">
        <v>0</v>
      </c>
      <c r="AV1288" s="363">
        <v>0</v>
      </c>
      <c r="AW1288" s="364" t="s">
        <v>527</v>
      </c>
    </row>
    <row r="1289" spans="1:49" ht="14.25" customHeight="1" x14ac:dyDescent="0.2">
      <c r="A1289" s="153">
        <v>1288</v>
      </c>
      <c r="B1289" s="153" t="str">
        <f t="shared" si="18"/>
        <v>EC-SEHealth</v>
      </c>
      <c r="C1289" s="343" t="s">
        <v>216</v>
      </c>
      <c r="D1289" s="344" t="s">
        <v>216</v>
      </c>
      <c r="E1289" s="344" t="s">
        <v>253</v>
      </c>
      <c r="F1289" s="344" t="s">
        <v>254</v>
      </c>
      <c r="G1289" s="344" t="s">
        <v>422</v>
      </c>
      <c r="H1289" s="384">
        <v>232</v>
      </c>
      <c r="I1289" s="384">
        <v>280</v>
      </c>
      <c r="J1289" s="384">
        <v>500</v>
      </c>
      <c r="K1289" s="384">
        <v>433</v>
      </c>
      <c r="L1289" s="346">
        <v>1445</v>
      </c>
      <c r="M1289" s="346">
        <v>5125</v>
      </c>
      <c r="N1289" s="236">
        <v>0.28195121951219509</v>
      </c>
      <c r="O1289" s="347">
        <v>129</v>
      </c>
      <c r="P1289" s="347">
        <v>168</v>
      </c>
      <c r="Q1289" s="347">
        <v>287</v>
      </c>
      <c r="R1289" s="347">
        <v>242</v>
      </c>
      <c r="S1289" s="348">
        <v>826</v>
      </c>
      <c r="T1289" s="157">
        <v>4131</v>
      </c>
      <c r="U1289" s="349">
        <v>0.19995158557250062</v>
      </c>
      <c r="V1289" s="350"/>
      <c r="W1289" s="350"/>
      <c r="X1289" s="350"/>
      <c r="Y1289" s="350"/>
      <c r="Z1289" s="351">
        <v>0</v>
      </c>
      <c r="AA1289" s="352">
        <v>0</v>
      </c>
      <c r="AB1289" s="353" t="s">
        <v>527</v>
      </c>
      <c r="AC1289" s="354">
        <v>103</v>
      </c>
      <c r="AD1289" s="354">
        <v>112</v>
      </c>
      <c r="AE1289" s="354">
        <v>213</v>
      </c>
      <c r="AF1289" s="354">
        <v>191</v>
      </c>
      <c r="AG1289" s="355">
        <v>619</v>
      </c>
      <c r="AH1289" s="167">
        <v>994</v>
      </c>
      <c r="AI1289" s="373">
        <v>0.62273641851106643</v>
      </c>
      <c r="AJ1289" s="357"/>
      <c r="AK1289" s="357"/>
      <c r="AL1289" s="357"/>
      <c r="AM1289" s="357"/>
      <c r="AN1289" s="358">
        <v>0</v>
      </c>
      <c r="AO1289" s="359">
        <v>0</v>
      </c>
      <c r="AP1289" s="360" t="s">
        <v>527</v>
      </c>
      <c r="AQ1289" s="361"/>
      <c r="AR1289" s="361"/>
      <c r="AS1289" s="361"/>
      <c r="AT1289" s="361"/>
      <c r="AU1289" s="362">
        <v>0</v>
      </c>
      <c r="AV1289" s="363">
        <v>0</v>
      </c>
      <c r="AW1289" s="364" t="s">
        <v>527</v>
      </c>
    </row>
    <row r="1290" spans="1:49" ht="14.25" customHeight="1" x14ac:dyDescent="0.2">
      <c r="A1290" s="153">
        <v>1289</v>
      </c>
      <c r="B1290" s="153" t="str">
        <f t="shared" si="18"/>
        <v>EC-SDHealth</v>
      </c>
      <c r="C1290" s="343" t="s">
        <v>216</v>
      </c>
      <c r="D1290" s="344" t="s">
        <v>216</v>
      </c>
      <c r="E1290" s="344" t="s">
        <v>255</v>
      </c>
      <c r="F1290" s="344" t="s">
        <v>256</v>
      </c>
      <c r="G1290" s="344" t="s">
        <v>422</v>
      </c>
      <c r="H1290" s="384">
        <v>693</v>
      </c>
      <c r="I1290" s="384">
        <v>855</v>
      </c>
      <c r="J1290" s="384">
        <v>1503</v>
      </c>
      <c r="K1290" s="384">
        <v>1294</v>
      </c>
      <c r="L1290" s="346">
        <v>4345</v>
      </c>
      <c r="M1290" s="346">
        <v>7457</v>
      </c>
      <c r="N1290" s="236">
        <v>0.58267399758616067</v>
      </c>
      <c r="O1290" s="347">
        <v>469</v>
      </c>
      <c r="P1290" s="347">
        <v>611</v>
      </c>
      <c r="Q1290" s="347">
        <v>1042</v>
      </c>
      <c r="R1290" s="347">
        <v>879</v>
      </c>
      <c r="S1290" s="348">
        <v>3001</v>
      </c>
      <c r="T1290" s="157">
        <v>6012</v>
      </c>
      <c r="U1290" s="349">
        <v>0.49916833000665334</v>
      </c>
      <c r="V1290" s="350"/>
      <c r="W1290" s="350"/>
      <c r="X1290" s="350"/>
      <c r="Y1290" s="350"/>
      <c r="Z1290" s="351">
        <v>0</v>
      </c>
      <c r="AA1290" s="352">
        <v>0</v>
      </c>
      <c r="AB1290" s="353" t="s">
        <v>527</v>
      </c>
      <c r="AC1290" s="354">
        <v>224</v>
      </c>
      <c r="AD1290" s="354">
        <v>244</v>
      </c>
      <c r="AE1290" s="354">
        <v>461</v>
      </c>
      <c r="AF1290" s="354">
        <v>415</v>
      </c>
      <c r="AG1290" s="355">
        <v>1344</v>
      </c>
      <c r="AH1290" s="167">
        <v>1445</v>
      </c>
      <c r="AI1290" s="373">
        <v>0.93010380622837374</v>
      </c>
      <c r="AJ1290" s="357"/>
      <c r="AK1290" s="357"/>
      <c r="AL1290" s="357"/>
      <c r="AM1290" s="357"/>
      <c r="AN1290" s="358">
        <v>0</v>
      </c>
      <c r="AO1290" s="359">
        <v>0</v>
      </c>
      <c r="AP1290" s="360" t="s">
        <v>527</v>
      </c>
      <c r="AQ1290" s="361"/>
      <c r="AR1290" s="361"/>
      <c r="AS1290" s="361"/>
      <c r="AT1290" s="361"/>
      <c r="AU1290" s="362">
        <v>0</v>
      </c>
      <c r="AV1290" s="363">
        <v>0</v>
      </c>
      <c r="AW1290" s="364" t="s">
        <v>527</v>
      </c>
    </row>
    <row r="1291" spans="1:49" ht="14.25" customHeight="1" x14ac:dyDescent="0.2">
      <c r="A1291" s="153">
        <v>1290</v>
      </c>
      <c r="B1291" s="153" t="str">
        <f t="shared" si="18"/>
        <v>EC-UHealth</v>
      </c>
      <c r="C1291" s="343" t="s">
        <v>216</v>
      </c>
      <c r="D1291" s="344" t="s">
        <v>216</v>
      </c>
      <c r="E1291" s="344" t="s">
        <v>257</v>
      </c>
      <c r="F1291" s="344" t="s">
        <v>258</v>
      </c>
      <c r="G1291" s="344" t="s">
        <v>422</v>
      </c>
      <c r="H1291" s="384">
        <v>399</v>
      </c>
      <c r="I1291" s="384">
        <v>502</v>
      </c>
      <c r="J1291" s="384">
        <v>872</v>
      </c>
      <c r="K1291" s="384">
        <v>746</v>
      </c>
      <c r="L1291" s="346">
        <v>2519</v>
      </c>
      <c r="M1291" s="346">
        <v>2984</v>
      </c>
      <c r="N1291" s="236">
        <v>0.84416890080428952</v>
      </c>
      <c r="O1291" s="347">
        <v>312</v>
      </c>
      <c r="P1291" s="347">
        <v>408</v>
      </c>
      <c r="Q1291" s="347">
        <v>694</v>
      </c>
      <c r="R1291" s="347">
        <v>586</v>
      </c>
      <c r="S1291" s="348">
        <v>2000</v>
      </c>
      <c r="T1291" s="157">
        <v>2405</v>
      </c>
      <c r="U1291" s="349">
        <v>0.83160083160083165</v>
      </c>
      <c r="V1291" s="350"/>
      <c r="W1291" s="350"/>
      <c r="X1291" s="350"/>
      <c r="Y1291" s="350"/>
      <c r="Z1291" s="351">
        <v>0</v>
      </c>
      <c r="AA1291" s="352">
        <v>0</v>
      </c>
      <c r="AB1291" s="353" t="s">
        <v>527</v>
      </c>
      <c r="AC1291" s="354">
        <v>87</v>
      </c>
      <c r="AD1291" s="354">
        <v>94</v>
      </c>
      <c r="AE1291" s="354">
        <v>178</v>
      </c>
      <c r="AF1291" s="354">
        <v>160</v>
      </c>
      <c r="AG1291" s="355">
        <v>519</v>
      </c>
      <c r="AH1291" s="167">
        <v>579</v>
      </c>
      <c r="AI1291" s="373">
        <v>0.89637305699481862</v>
      </c>
      <c r="AJ1291" s="357"/>
      <c r="AK1291" s="357"/>
      <c r="AL1291" s="357"/>
      <c r="AM1291" s="357"/>
      <c r="AN1291" s="358">
        <v>0</v>
      </c>
      <c r="AO1291" s="359">
        <v>0</v>
      </c>
      <c r="AP1291" s="360" t="s">
        <v>527</v>
      </c>
      <c r="AQ1291" s="361"/>
      <c r="AR1291" s="361"/>
      <c r="AS1291" s="361"/>
      <c r="AT1291" s="361"/>
      <c r="AU1291" s="362">
        <v>0</v>
      </c>
      <c r="AV1291" s="363">
        <v>0</v>
      </c>
      <c r="AW1291" s="364" t="s">
        <v>527</v>
      </c>
    </row>
    <row r="1292" spans="1:49" ht="14.25" customHeight="1" x14ac:dyDescent="0.2">
      <c r="A1292" s="153">
        <v>1291</v>
      </c>
      <c r="B1292" s="153" t="str">
        <f t="shared" si="18"/>
        <v>EC-THealth</v>
      </c>
      <c r="C1292" s="343" t="s">
        <v>216</v>
      </c>
      <c r="D1292" s="344" t="s">
        <v>216</v>
      </c>
      <c r="E1292" s="344" t="s">
        <v>259</v>
      </c>
      <c r="F1292" s="344" t="s">
        <v>260</v>
      </c>
      <c r="G1292" s="344" t="s">
        <v>422</v>
      </c>
      <c r="H1292" s="384">
        <v>57</v>
      </c>
      <c r="I1292" s="384">
        <v>71</v>
      </c>
      <c r="J1292" s="384">
        <v>124</v>
      </c>
      <c r="K1292" s="384">
        <v>107</v>
      </c>
      <c r="L1292" s="346">
        <v>359</v>
      </c>
      <c r="M1292" s="346">
        <v>7717</v>
      </c>
      <c r="N1292" s="236">
        <v>4.6520668653621873E-2</v>
      </c>
      <c r="O1292" s="347">
        <v>40</v>
      </c>
      <c r="P1292" s="347">
        <v>53</v>
      </c>
      <c r="Q1292" s="347">
        <v>90</v>
      </c>
      <c r="R1292" s="347">
        <v>74</v>
      </c>
      <c r="S1292" s="348">
        <v>257</v>
      </c>
      <c r="T1292" s="157">
        <v>6221</v>
      </c>
      <c r="U1292" s="349">
        <v>4.1311686224079727E-2</v>
      </c>
      <c r="V1292" s="350"/>
      <c r="W1292" s="350"/>
      <c r="X1292" s="350"/>
      <c r="Y1292" s="350"/>
      <c r="Z1292" s="351">
        <v>0</v>
      </c>
      <c r="AA1292" s="352">
        <v>0</v>
      </c>
      <c r="AB1292" s="353" t="s">
        <v>527</v>
      </c>
      <c r="AC1292" s="354">
        <v>17</v>
      </c>
      <c r="AD1292" s="354">
        <v>18</v>
      </c>
      <c r="AE1292" s="354">
        <v>34</v>
      </c>
      <c r="AF1292" s="354">
        <v>33</v>
      </c>
      <c r="AG1292" s="355">
        <v>102</v>
      </c>
      <c r="AH1292" s="167">
        <v>1496</v>
      </c>
      <c r="AI1292" s="373">
        <v>6.8181818181818177E-2</v>
      </c>
      <c r="AJ1292" s="357"/>
      <c r="AK1292" s="357"/>
      <c r="AL1292" s="357"/>
      <c r="AM1292" s="357"/>
      <c r="AN1292" s="358">
        <v>0</v>
      </c>
      <c r="AO1292" s="359">
        <v>0</v>
      </c>
      <c r="AP1292" s="360" t="s">
        <v>527</v>
      </c>
      <c r="AQ1292" s="361"/>
      <c r="AR1292" s="361"/>
      <c r="AS1292" s="361"/>
      <c r="AT1292" s="361"/>
      <c r="AU1292" s="362">
        <v>0</v>
      </c>
      <c r="AV1292" s="363">
        <v>0</v>
      </c>
      <c r="AW1292" s="364" t="s">
        <v>527</v>
      </c>
    </row>
    <row r="1293" spans="1:49" ht="14.25" customHeight="1" x14ac:dyDescent="0.2">
      <c r="A1293" s="153">
        <v>1292</v>
      </c>
      <c r="B1293" s="153" t="str">
        <f t="shared" si="18"/>
        <v>EC-ZHealth</v>
      </c>
      <c r="C1293" s="343" t="s">
        <v>216</v>
      </c>
      <c r="D1293" s="344" t="s">
        <v>216</v>
      </c>
      <c r="E1293" s="344" t="s">
        <v>261</v>
      </c>
      <c r="F1293" s="344" t="s">
        <v>262</v>
      </c>
      <c r="G1293" s="344" t="s">
        <v>422</v>
      </c>
      <c r="H1293" s="384">
        <v>0</v>
      </c>
      <c r="I1293" s="384">
        <v>0</v>
      </c>
      <c r="J1293" s="384">
        <v>0</v>
      </c>
      <c r="K1293" s="384">
        <v>0</v>
      </c>
      <c r="L1293" s="346">
        <v>0</v>
      </c>
      <c r="M1293" s="346">
        <v>567</v>
      </c>
      <c r="N1293" s="236">
        <v>0</v>
      </c>
      <c r="O1293" s="347">
        <v>0</v>
      </c>
      <c r="P1293" s="347">
        <v>0</v>
      </c>
      <c r="Q1293" s="347">
        <v>0</v>
      </c>
      <c r="R1293" s="347">
        <v>0</v>
      </c>
      <c r="S1293" s="348">
        <v>0</v>
      </c>
      <c r="T1293" s="157">
        <v>456</v>
      </c>
      <c r="U1293" s="349">
        <v>0</v>
      </c>
      <c r="V1293" s="350"/>
      <c r="W1293" s="350"/>
      <c r="X1293" s="350"/>
      <c r="Y1293" s="350"/>
      <c r="Z1293" s="351">
        <v>0</v>
      </c>
      <c r="AA1293" s="352">
        <v>0</v>
      </c>
      <c r="AB1293" s="353" t="s">
        <v>527</v>
      </c>
      <c r="AC1293" s="354">
        <v>0</v>
      </c>
      <c r="AD1293" s="354">
        <v>0</v>
      </c>
      <c r="AE1293" s="354">
        <v>0</v>
      </c>
      <c r="AF1293" s="354">
        <v>0</v>
      </c>
      <c r="AG1293" s="355">
        <v>0</v>
      </c>
      <c r="AH1293" s="167">
        <v>111</v>
      </c>
      <c r="AI1293" s="373">
        <v>0</v>
      </c>
      <c r="AJ1293" s="357"/>
      <c r="AK1293" s="357"/>
      <c r="AL1293" s="357"/>
      <c r="AM1293" s="357"/>
      <c r="AN1293" s="358">
        <v>0</v>
      </c>
      <c r="AO1293" s="359">
        <v>0</v>
      </c>
      <c r="AP1293" s="360" t="s">
        <v>527</v>
      </c>
      <c r="AQ1293" s="361"/>
      <c r="AR1293" s="361"/>
      <c r="AS1293" s="361"/>
      <c r="AT1293" s="361"/>
      <c r="AU1293" s="362">
        <v>0</v>
      </c>
      <c r="AV1293" s="363">
        <v>0</v>
      </c>
      <c r="AW1293" s="364" t="s">
        <v>527</v>
      </c>
    </row>
    <row r="1294" spans="1:49" ht="14.25" customHeight="1" x14ac:dyDescent="0.2">
      <c r="A1294" s="189">
        <v>1293</v>
      </c>
      <c r="B1294" s="189" t="str">
        <f t="shared" si="18"/>
        <v>ECHealth</v>
      </c>
      <c r="C1294" s="375" t="s">
        <v>216</v>
      </c>
      <c r="D1294" s="376" t="s">
        <v>216</v>
      </c>
      <c r="E1294" s="376" t="s">
        <v>263</v>
      </c>
      <c r="F1294" s="377" t="s">
        <v>420</v>
      </c>
      <c r="G1294" s="376" t="s">
        <v>422</v>
      </c>
      <c r="H1294" s="368">
        <v>34402</v>
      </c>
      <c r="I1294" s="368">
        <v>41925</v>
      </c>
      <c r="J1294" s="368">
        <v>68493</v>
      </c>
      <c r="K1294" s="368">
        <v>60878</v>
      </c>
      <c r="L1294" s="346">
        <v>205698</v>
      </c>
      <c r="M1294" s="346">
        <v>408658</v>
      </c>
      <c r="N1294" s="236">
        <v>0.503349989477754</v>
      </c>
      <c r="O1294" s="369">
        <v>19736</v>
      </c>
      <c r="P1294" s="369">
        <v>25750</v>
      </c>
      <c r="Q1294" s="369">
        <v>43874</v>
      </c>
      <c r="R1294" s="369">
        <v>37013</v>
      </c>
      <c r="S1294" s="348">
        <v>126373</v>
      </c>
      <c r="T1294" s="157">
        <v>224716</v>
      </c>
      <c r="U1294" s="349">
        <v>0.56236761067302732</v>
      </c>
      <c r="V1294" s="351">
        <v>6916</v>
      </c>
      <c r="W1294" s="351">
        <v>7751</v>
      </c>
      <c r="X1294" s="351">
        <v>8689</v>
      </c>
      <c r="Y1294" s="351">
        <v>9519</v>
      </c>
      <c r="Z1294" s="351">
        <v>32875</v>
      </c>
      <c r="AA1294" s="352">
        <v>129888</v>
      </c>
      <c r="AB1294" s="353">
        <v>0.25310267307218526</v>
      </c>
      <c r="AC1294" s="355">
        <v>7750</v>
      </c>
      <c r="AD1294" s="355">
        <v>8424</v>
      </c>
      <c r="AE1294" s="355">
        <v>15930</v>
      </c>
      <c r="AF1294" s="355">
        <v>14346</v>
      </c>
      <c r="AG1294" s="355">
        <v>46450</v>
      </c>
      <c r="AH1294" s="167">
        <v>54054</v>
      </c>
      <c r="AI1294" s="373">
        <v>0.85932585932585936</v>
      </c>
      <c r="AJ1294" s="370"/>
      <c r="AK1294" s="370"/>
      <c r="AL1294" s="370"/>
      <c r="AM1294" s="370"/>
      <c r="AN1294" s="358">
        <v>0</v>
      </c>
      <c r="AO1294" s="359">
        <v>0</v>
      </c>
      <c r="AP1294" s="360" t="s">
        <v>527</v>
      </c>
      <c r="AQ1294" s="362"/>
      <c r="AR1294" s="362"/>
      <c r="AS1294" s="362"/>
      <c r="AT1294" s="362"/>
      <c r="AU1294" s="362">
        <v>0</v>
      </c>
      <c r="AV1294" s="363">
        <v>0</v>
      </c>
      <c r="AW1294" s="364" t="s">
        <v>527</v>
      </c>
    </row>
    <row r="1295" spans="1:49" ht="14.25" customHeight="1" x14ac:dyDescent="0.2">
      <c r="A1295" s="153">
        <v>1294</v>
      </c>
      <c r="B1295" s="153" t="str">
        <f t="shared" si="18"/>
        <v>EC-AHumanitarian transportation</v>
      </c>
      <c r="C1295" s="343" t="s">
        <v>216</v>
      </c>
      <c r="D1295" s="344" t="s">
        <v>216</v>
      </c>
      <c r="E1295" s="344" t="s">
        <v>217</v>
      </c>
      <c r="F1295" s="344" t="s">
        <v>218</v>
      </c>
      <c r="G1295" s="344" t="s">
        <v>423</v>
      </c>
      <c r="H1295" s="384">
        <v>63</v>
      </c>
      <c r="I1295" s="384">
        <v>83</v>
      </c>
      <c r="J1295" s="384">
        <v>141</v>
      </c>
      <c r="K1295" s="384">
        <v>119</v>
      </c>
      <c r="L1295" s="346">
        <v>406</v>
      </c>
      <c r="M1295" s="346">
        <v>3131</v>
      </c>
      <c r="N1295" s="236">
        <v>0.12967103161929097</v>
      </c>
      <c r="O1295" s="347">
        <v>63</v>
      </c>
      <c r="P1295" s="347">
        <v>83</v>
      </c>
      <c r="Q1295" s="347">
        <v>141</v>
      </c>
      <c r="R1295" s="347">
        <v>119</v>
      </c>
      <c r="S1295" s="348">
        <v>406</v>
      </c>
      <c r="T1295" s="157">
        <v>3131</v>
      </c>
      <c r="U1295" s="349">
        <v>0.12967103161929097</v>
      </c>
      <c r="V1295" s="350"/>
      <c r="W1295" s="350"/>
      <c r="X1295" s="350"/>
      <c r="Y1295" s="350"/>
      <c r="Z1295" s="351">
        <v>0</v>
      </c>
      <c r="AA1295" s="352">
        <v>0</v>
      </c>
      <c r="AB1295" s="353" t="s">
        <v>527</v>
      </c>
      <c r="AC1295" s="354"/>
      <c r="AD1295" s="354"/>
      <c r="AE1295" s="354"/>
      <c r="AF1295" s="354"/>
      <c r="AG1295" s="355">
        <v>0</v>
      </c>
      <c r="AH1295" s="167">
        <v>0</v>
      </c>
      <c r="AI1295" s="373" t="s">
        <v>527</v>
      </c>
      <c r="AJ1295" s="357"/>
      <c r="AK1295" s="357"/>
      <c r="AL1295" s="357"/>
      <c r="AM1295" s="357"/>
      <c r="AN1295" s="358">
        <v>0</v>
      </c>
      <c r="AO1295" s="359">
        <v>0</v>
      </c>
      <c r="AP1295" s="360" t="s">
        <v>527</v>
      </c>
      <c r="AQ1295" s="361"/>
      <c r="AR1295" s="361"/>
      <c r="AS1295" s="361"/>
      <c r="AT1295" s="361"/>
      <c r="AU1295" s="362">
        <v>0</v>
      </c>
      <c r="AV1295" s="363">
        <v>0</v>
      </c>
      <c r="AW1295" s="364" t="s">
        <v>527</v>
      </c>
    </row>
    <row r="1296" spans="1:49" ht="14.25" customHeight="1" x14ac:dyDescent="0.2">
      <c r="A1296" s="153">
        <v>1295</v>
      </c>
      <c r="B1296" s="153" t="str">
        <f t="shared" si="18"/>
        <v>EC-BHumanitarian transportation</v>
      </c>
      <c r="C1296" s="343" t="s">
        <v>216</v>
      </c>
      <c r="D1296" s="344" t="s">
        <v>216</v>
      </c>
      <c r="E1296" s="344" t="s">
        <v>219</v>
      </c>
      <c r="F1296" s="344" t="s">
        <v>169</v>
      </c>
      <c r="G1296" s="344" t="s">
        <v>423</v>
      </c>
      <c r="H1296" s="384">
        <v>0</v>
      </c>
      <c r="I1296" s="384">
        <v>0</v>
      </c>
      <c r="J1296" s="384">
        <v>0</v>
      </c>
      <c r="K1296" s="384">
        <v>0</v>
      </c>
      <c r="L1296" s="346">
        <v>0</v>
      </c>
      <c r="M1296" s="346">
        <v>119</v>
      </c>
      <c r="N1296" s="236">
        <v>0</v>
      </c>
      <c r="O1296" s="347">
        <v>0</v>
      </c>
      <c r="P1296" s="347">
        <v>0</v>
      </c>
      <c r="Q1296" s="347">
        <v>0</v>
      </c>
      <c r="R1296" s="347">
        <v>0</v>
      </c>
      <c r="S1296" s="348">
        <v>0</v>
      </c>
      <c r="T1296" s="157">
        <v>119</v>
      </c>
      <c r="U1296" s="349">
        <v>0</v>
      </c>
      <c r="V1296" s="350"/>
      <c r="W1296" s="350"/>
      <c r="X1296" s="350"/>
      <c r="Y1296" s="350"/>
      <c r="Z1296" s="351">
        <v>0</v>
      </c>
      <c r="AA1296" s="352">
        <v>0</v>
      </c>
      <c r="AB1296" s="353" t="s">
        <v>527</v>
      </c>
      <c r="AC1296" s="354"/>
      <c r="AD1296" s="354"/>
      <c r="AE1296" s="354"/>
      <c r="AF1296" s="354"/>
      <c r="AG1296" s="355">
        <v>0</v>
      </c>
      <c r="AH1296" s="167">
        <v>0</v>
      </c>
      <c r="AI1296" s="373" t="s">
        <v>527</v>
      </c>
      <c r="AJ1296" s="357"/>
      <c r="AK1296" s="357"/>
      <c r="AL1296" s="357"/>
      <c r="AM1296" s="357"/>
      <c r="AN1296" s="358">
        <v>0</v>
      </c>
      <c r="AO1296" s="359">
        <v>0</v>
      </c>
      <c r="AP1296" s="360" t="s">
        <v>527</v>
      </c>
      <c r="AQ1296" s="361"/>
      <c r="AR1296" s="361"/>
      <c r="AS1296" s="361"/>
      <c r="AT1296" s="361"/>
      <c r="AU1296" s="362">
        <v>0</v>
      </c>
      <c r="AV1296" s="363">
        <v>0</v>
      </c>
      <c r="AW1296" s="364" t="s">
        <v>527</v>
      </c>
    </row>
    <row r="1297" spans="1:49" ht="14.25" customHeight="1" x14ac:dyDescent="0.2">
      <c r="A1297" s="153">
        <v>1296</v>
      </c>
      <c r="B1297" s="153" t="str">
        <f t="shared" si="18"/>
        <v>EC-FHumanitarian transportation</v>
      </c>
      <c r="C1297" s="343" t="s">
        <v>216</v>
      </c>
      <c r="D1297" s="344" t="s">
        <v>216</v>
      </c>
      <c r="E1297" s="344" t="s">
        <v>220</v>
      </c>
      <c r="F1297" s="344" t="s">
        <v>221</v>
      </c>
      <c r="G1297" s="344" t="s">
        <v>423</v>
      </c>
      <c r="H1297" s="384">
        <v>31</v>
      </c>
      <c r="I1297" s="384">
        <v>40</v>
      </c>
      <c r="J1297" s="384">
        <v>69</v>
      </c>
      <c r="K1297" s="384">
        <v>58</v>
      </c>
      <c r="L1297" s="346">
        <v>198</v>
      </c>
      <c r="M1297" s="346">
        <v>454</v>
      </c>
      <c r="N1297" s="236">
        <v>0.43612334801762115</v>
      </c>
      <c r="O1297" s="347">
        <v>31</v>
      </c>
      <c r="P1297" s="347">
        <v>40</v>
      </c>
      <c r="Q1297" s="347">
        <v>69</v>
      </c>
      <c r="R1297" s="347">
        <v>58</v>
      </c>
      <c r="S1297" s="348">
        <v>198</v>
      </c>
      <c r="T1297" s="157">
        <v>454</v>
      </c>
      <c r="U1297" s="349">
        <v>0.43612334801762115</v>
      </c>
      <c r="V1297" s="350"/>
      <c r="W1297" s="350"/>
      <c r="X1297" s="350"/>
      <c r="Y1297" s="350"/>
      <c r="Z1297" s="351">
        <v>0</v>
      </c>
      <c r="AA1297" s="352">
        <v>0</v>
      </c>
      <c r="AB1297" s="353" t="s">
        <v>527</v>
      </c>
      <c r="AC1297" s="354"/>
      <c r="AD1297" s="354"/>
      <c r="AE1297" s="354"/>
      <c r="AF1297" s="354"/>
      <c r="AG1297" s="355">
        <v>0</v>
      </c>
      <c r="AH1297" s="167">
        <v>0</v>
      </c>
      <c r="AI1297" s="373" t="s">
        <v>527</v>
      </c>
      <c r="AJ1297" s="357"/>
      <c r="AK1297" s="357"/>
      <c r="AL1297" s="357"/>
      <c r="AM1297" s="357"/>
      <c r="AN1297" s="358">
        <v>0</v>
      </c>
      <c r="AO1297" s="359">
        <v>0</v>
      </c>
      <c r="AP1297" s="360" t="s">
        <v>527</v>
      </c>
      <c r="AQ1297" s="361"/>
      <c r="AR1297" s="361"/>
      <c r="AS1297" s="361"/>
      <c r="AT1297" s="361"/>
      <c r="AU1297" s="362">
        <v>0</v>
      </c>
      <c r="AV1297" s="363">
        <v>0</v>
      </c>
      <c r="AW1297" s="364" t="s">
        <v>527</v>
      </c>
    </row>
    <row r="1298" spans="1:49" ht="14.25" customHeight="1" x14ac:dyDescent="0.2">
      <c r="A1298" s="153">
        <v>1297</v>
      </c>
      <c r="B1298" s="153" t="str">
        <f t="shared" si="18"/>
        <v>EC-CHumanitarian transportation</v>
      </c>
      <c r="C1298" s="343" t="s">
        <v>216</v>
      </c>
      <c r="D1298" s="344" t="s">
        <v>216</v>
      </c>
      <c r="E1298" s="344" t="s">
        <v>222</v>
      </c>
      <c r="F1298" s="344" t="s">
        <v>223</v>
      </c>
      <c r="G1298" s="344" t="s">
        <v>423</v>
      </c>
      <c r="H1298" s="384">
        <v>119</v>
      </c>
      <c r="I1298" s="384">
        <v>155</v>
      </c>
      <c r="J1298" s="384">
        <v>265</v>
      </c>
      <c r="K1298" s="384">
        <v>223</v>
      </c>
      <c r="L1298" s="346">
        <v>762</v>
      </c>
      <c r="M1298" s="346">
        <v>786</v>
      </c>
      <c r="N1298" s="236">
        <v>0.96946564885496178</v>
      </c>
      <c r="O1298" s="347">
        <v>119</v>
      </c>
      <c r="P1298" s="347">
        <v>155</v>
      </c>
      <c r="Q1298" s="347">
        <v>265</v>
      </c>
      <c r="R1298" s="347">
        <v>223</v>
      </c>
      <c r="S1298" s="348">
        <v>762</v>
      </c>
      <c r="T1298" s="157">
        <v>786</v>
      </c>
      <c r="U1298" s="349">
        <v>0.96946564885496178</v>
      </c>
      <c r="V1298" s="350"/>
      <c r="W1298" s="350"/>
      <c r="X1298" s="350"/>
      <c r="Y1298" s="350"/>
      <c r="Z1298" s="351">
        <v>0</v>
      </c>
      <c r="AA1298" s="352">
        <v>0</v>
      </c>
      <c r="AB1298" s="353" t="s">
        <v>527</v>
      </c>
      <c r="AC1298" s="354"/>
      <c r="AD1298" s="354"/>
      <c r="AE1298" s="354"/>
      <c r="AF1298" s="354"/>
      <c r="AG1298" s="355">
        <v>0</v>
      </c>
      <c r="AH1298" s="167">
        <v>0</v>
      </c>
      <c r="AI1298" s="373" t="s">
        <v>527</v>
      </c>
      <c r="AJ1298" s="357"/>
      <c r="AK1298" s="357"/>
      <c r="AL1298" s="357"/>
      <c r="AM1298" s="357"/>
      <c r="AN1298" s="358">
        <v>0</v>
      </c>
      <c r="AO1298" s="359">
        <v>0</v>
      </c>
      <c r="AP1298" s="360" t="s">
        <v>527</v>
      </c>
      <c r="AQ1298" s="361"/>
      <c r="AR1298" s="361"/>
      <c r="AS1298" s="361"/>
      <c r="AT1298" s="361"/>
      <c r="AU1298" s="362">
        <v>0</v>
      </c>
      <c r="AV1298" s="363">
        <v>0</v>
      </c>
      <c r="AW1298" s="364" t="s">
        <v>527</v>
      </c>
    </row>
    <row r="1299" spans="1:49" ht="14.25" customHeight="1" x14ac:dyDescent="0.2">
      <c r="A1299" s="153">
        <v>1298</v>
      </c>
      <c r="B1299" s="153" t="str">
        <f t="shared" si="18"/>
        <v>EC-HHumanitarian transportation</v>
      </c>
      <c r="C1299" s="343" t="s">
        <v>216</v>
      </c>
      <c r="D1299" s="344" t="s">
        <v>216</v>
      </c>
      <c r="E1299" s="344" t="s">
        <v>224</v>
      </c>
      <c r="F1299" s="344" t="s">
        <v>225</v>
      </c>
      <c r="G1299" s="344" t="s">
        <v>423</v>
      </c>
      <c r="H1299" s="384">
        <v>0</v>
      </c>
      <c r="I1299" s="384">
        <v>0</v>
      </c>
      <c r="J1299" s="384">
        <v>0</v>
      </c>
      <c r="K1299" s="384">
        <v>0</v>
      </c>
      <c r="L1299" s="346">
        <v>0</v>
      </c>
      <c r="M1299" s="346">
        <v>895</v>
      </c>
      <c r="N1299" s="236">
        <v>0</v>
      </c>
      <c r="O1299" s="347">
        <v>0</v>
      </c>
      <c r="P1299" s="347">
        <v>0</v>
      </c>
      <c r="Q1299" s="347">
        <v>0</v>
      </c>
      <c r="R1299" s="347">
        <v>0</v>
      </c>
      <c r="S1299" s="348">
        <v>0</v>
      </c>
      <c r="T1299" s="157">
        <v>895</v>
      </c>
      <c r="U1299" s="349">
        <v>0</v>
      </c>
      <c r="V1299" s="350"/>
      <c r="W1299" s="350"/>
      <c r="X1299" s="350"/>
      <c r="Y1299" s="350"/>
      <c r="Z1299" s="351">
        <v>0</v>
      </c>
      <c r="AA1299" s="352">
        <v>0</v>
      </c>
      <c r="AB1299" s="353" t="s">
        <v>527</v>
      </c>
      <c r="AC1299" s="354"/>
      <c r="AD1299" s="354"/>
      <c r="AE1299" s="354"/>
      <c r="AF1299" s="354"/>
      <c r="AG1299" s="355">
        <v>0</v>
      </c>
      <c r="AH1299" s="167">
        <v>0</v>
      </c>
      <c r="AI1299" s="373" t="s">
        <v>527</v>
      </c>
      <c r="AJ1299" s="357"/>
      <c r="AK1299" s="357"/>
      <c r="AL1299" s="357"/>
      <c r="AM1299" s="357"/>
      <c r="AN1299" s="358">
        <v>0</v>
      </c>
      <c r="AO1299" s="359">
        <v>0</v>
      </c>
      <c r="AP1299" s="360" t="s">
        <v>527</v>
      </c>
      <c r="AQ1299" s="361"/>
      <c r="AR1299" s="361"/>
      <c r="AS1299" s="361"/>
      <c r="AT1299" s="361"/>
      <c r="AU1299" s="362">
        <v>0</v>
      </c>
      <c r="AV1299" s="363">
        <v>0</v>
      </c>
      <c r="AW1299" s="364" t="s">
        <v>527</v>
      </c>
    </row>
    <row r="1300" spans="1:49" ht="14.25" customHeight="1" x14ac:dyDescent="0.2">
      <c r="A1300" s="153">
        <v>1299</v>
      </c>
      <c r="B1300" s="153" t="str">
        <f t="shared" si="18"/>
        <v>EC-XHumanitarian transportation</v>
      </c>
      <c r="C1300" s="343" t="s">
        <v>216</v>
      </c>
      <c r="D1300" s="344" t="s">
        <v>216</v>
      </c>
      <c r="E1300" s="344" t="s">
        <v>226</v>
      </c>
      <c r="F1300" s="344" t="s">
        <v>227</v>
      </c>
      <c r="G1300" s="344" t="s">
        <v>423</v>
      </c>
      <c r="H1300" s="384">
        <v>0</v>
      </c>
      <c r="I1300" s="384">
        <v>0</v>
      </c>
      <c r="J1300" s="384">
        <v>0</v>
      </c>
      <c r="K1300" s="384">
        <v>0</v>
      </c>
      <c r="L1300" s="346">
        <v>0</v>
      </c>
      <c r="M1300" s="346">
        <v>777</v>
      </c>
      <c r="N1300" s="236">
        <v>0</v>
      </c>
      <c r="O1300" s="347">
        <v>0</v>
      </c>
      <c r="P1300" s="347">
        <v>0</v>
      </c>
      <c r="Q1300" s="347">
        <v>0</v>
      </c>
      <c r="R1300" s="347">
        <v>0</v>
      </c>
      <c r="S1300" s="348">
        <v>0</v>
      </c>
      <c r="T1300" s="157">
        <v>777</v>
      </c>
      <c r="U1300" s="349">
        <v>0</v>
      </c>
      <c r="V1300" s="350"/>
      <c r="W1300" s="350"/>
      <c r="X1300" s="350"/>
      <c r="Y1300" s="350"/>
      <c r="Z1300" s="351">
        <v>0</v>
      </c>
      <c r="AA1300" s="352">
        <v>0</v>
      </c>
      <c r="AB1300" s="353" t="s">
        <v>527</v>
      </c>
      <c r="AC1300" s="354"/>
      <c r="AD1300" s="354"/>
      <c r="AE1300" s="354"/>
      <c r="AF1300" s="354"/>
      <c r="AG1300" s="355">
        <v>0</v>
      </c>
      <c r="AH1300" s="167">
        <v>0</v>
      </c>
      <c r="AI1300" s="373" t="s">
        <v>527</v>
      </c>
      <c r="AJ1300" s="357"/>
      <c r="AK1300" s="357"/>
      <c r="AL1300" s="357"/>
      <c r="AM1300" s="357"/>
      <c r="AN1300" s="358">
        <v>0</v>
      </c>
      <c r="AO1300" s="359">
        <v>0</v>
      </c>
      <c r="AP1300" s="360" t="s">
        <v>527</v>
      </c>
      <c r="AQ1300" s="361"/>
      <c r="AR1300" s="361"/>
      <c r="AS1300" s="361"/>
      <c r="AT1300" s="361"/>
      <c r="AU1300" s="362">
        <v>0</v>
      </c>
      <c r="AV1300" s="363">
        <v>0</v>
      </c>
      <c r="AW1300" s="364" t="s">
        <v>527</v>
      </c>
    </row>
    <row r="1301" spans="1:49" ht="14.25" customHeight="1" x14ac:dyDescent="0.2">
      <c r="A1301" s="153">
        <v>1300</v>
      </c>
      <c r="B1301" s="153" t="str">
        <f t="shared" si="18"/>
        <v>EC-OHumanitarian transportation</v>
      </c>
      <c r="C1301" s="343" t="s">
        <v>216</v>
      </c>
      <c r="D1301" s="344" t="s">
        <v>216</v>
      </c>
      <c r="E1301" s="344" t="s">
        <v>228</v>
      </c>
      <c r="F1301" s="344" t="s">
        <v>229</v>
      </c>
      <c r="G1301" s="344" t="s">
        <v>423</v>
      </c>
      <c r="H1301" s="384">
        <v>44</v>
      </c>
      <c r="I1301" s="384">
        <v>57</v>
      </c>
      <c r="J1301" s="384">
        <v>97</v>
      </c>
      <c r="K1301" s="384">
        <v>82</v>
      </c>
      <c r="L1301" s="346">
        <v>280</v>
      </c>
      <c r="M1301" s="346">
        <v>3589</v>
      </c>
      <c r="N1301" s="236">
        <v>7.8016160490387301E-2</v>
      </c>
      <c r="O1301" s="347">
        <v>44</v>
      </c>
      <c r="P1301" s="347">
        <v>57</v>
      </c>
      <c r="Q1301" s="347">
        <v>97</v>
      </c>
      <c r="R1301" s="347">
        <v>82</v>
      </c>
      <c r="S1301" s="348">
        <v>280</v>
      </c>
      <c r="T1301" s="157">
        <v>3589</v>
      </c>
      <c r="U1301" s="349">
        <v>7.8016160490387301E-2</v>
      </c>
      <c r="V1301" s="350"/>
      <c r="W1301" s="350"/>
      <c r="X1301" s="350"/>
      <c r="Y1301" s="350"/>
      <c r="Z1301" s="351">
        <v>0</v>
      </c>
      <c r="AA1301" s="352">
        <v>0</v>
      </c>
      <c r="AB1301" s="353" t="s">
        <v>527</v>
      </c>
      <c r="AC1301" s="354"/>
      <c r="AD1301" s="354"/>
      <c r="AE1301" s="354"/>
      <c r="AF1301" s="354"/>
      <c r="AG1301" s="355">
        <v>0</v>
      </c>
      <c r="AH1301" s="167">
        <v>0</v>
      </c>
      <c r="AI1301" s="373" t="s">
        <v>527</v>
      </c>
      <c r="AJ1301" s="357"/>
      <c r="AK1301" s="357"/>
      <c r="AL1301" s="357"/>
      <c r="AM1301" s="357"/>
      <c r="AN1301" s="358">
        <v>0</v>
      </c>
      <c r="AO1301" s="359">
        <v>0</v>
      </c>
      <c r="AP1301" s="360" t="s">
        <v>527</v>
      </c>
      <c r="AQ1301" s="361"/>
      <c r="AR1301" s="361"/>
      <c r="AS1301" s="361"/>
      <c r="AT1301" s="361"/>
      <c r="AU1301" s="362">
        <v>0</v>
      </c>
      <c r="AV1301" s="363">
        <v>0</v>
      </c>
      <c r="AW1301" s="364" t="s">
        <v>527</v>
      </c>
    </row>
    <row r="1302" spans="1:49" ht="14.25" customHeight="1" x14ac:dyDescent="0.2">
      <c r="A1302" s="153">
        <v>1301</v>
      </c>
      <c r="B1302" s="153" t="str">
        <f t="shared" si="18"/>
        <v>EC-EHumanitarian transportation</v>
      </c>
      <c r="C1302" s="343" t="s">
        <v>216</v>
      </c>
      <c r="D1302" s="344" t="s">
        <v>216</v>
      </c>
      <c r="E1302" s="344" t="s">
        <v>230</v>
      </c>
      <c r="F1302" s="344" t="s">
        <v>231</v>
      </c>
      <c r="G1302" s="344" t="s">
        <v>423</v>
      </c>
      <c r="H1302" s="384">
        <v>0</v>
      </c>
      <c r="I1302" s="384">
        <v>0</v>
      </c>
      <c r="J1302" s="384">
        <v>0</v>
      </c>
      <c r="K1302" s="384">
        <v>0</v>
      </c>
      <c r="L1302" s="346">
        <v>0</v>
      </c>
      <c r="M1302" s="346">
        <v>841</v>
      </c>
      <c r="N1302" s="236">
        <v>0</v>
      </c>
      <c r="O1302" s="347">
        <v>0</v>
      </c>
      <c r="P1302" s="347">
        <v>0</v>
      </c>
      <c r="Q1302" s="347">
        <v>0</v>
      </c>
      <c r="R1302" s="347">
        <v>0</v>
      </c>
      <c r="S1302" s="348">
        <v>0</v>
      </c>
      <c r="T1302" s="157">
        <v>841</v>
      </c>
      <c r="U1302" s="349">
        <v>0</v>
      </c>
      <c r="V1302" s="350"/>
      <c r="W1302" s="350"/>
      <c r="X1302" s="350"/>
      <c r="Y1302" s="350"/>
      <c r="Z1302" s="351">
        <v>0</v>
      </c>
      <c r="AA1302" s="352">
        <v>0</v>
      </c>
      <c r="AB1302" s="353" t="s">
        <v>527</v>
      </c>
      <c r="AC1302" s="354"/>
      <c r="AD1302" s="354"/>
      <c r="AE1302" s="354"/>
      <c r="AF1302" s="354"/>
      <c r="AG1302" s="355">
        <v>0</v>
      </c>
      <c r="AH1302" s="167">
        <v>0</v>
      </c>
      <c r="AI1302" s="373" t="s">
        <v>527</v>
      </c>
      <c r="AJ1302" s="357"/>
      <c r="AK1302" s="357"/>
      <c r="AL1302" s="357"/>
      <c r="AM1302" s="357"/>
      <c r="AN1302" s="358">
        <v>0</v>
      </c>
      <c r="AO1302" s="359">
        <v>0</v>
      </c>
      <c r="AP1302" s="360" t="s">
        <v>527</v>
      </c>
      <c r="AQ1302" s="361"/>
      <c r="AR1302" s="361"/>
      <c r="AS1302" s="361"/>
      <c r="AT1302" s="361"/>
      <c r="AU1302" s="362">
        <v>0</v>
      </c>
      <c r="AV1302" s="363">
        <v>0</v>
      </c>
      <c r="AW1302" s="364" t="s">
        <v>527</v>
      </c>
    </row>
    <row r="1303" spans="1:49" ht="14.25" customHeight="1" x14ac:dyDescent="0.2">
      <c r="A1303" s="153">
        <v>1302</v>
      </c>
      <c r="B1303" s="153" t="str">
        <f t="shared" si="18"/>
        <v>EC-WHumanitarian transportation</v>
      </c>
      <c r="C1303" s="343" t="s">
        <v>216</v>
      </c>
      <c r="D1303" s="344" t="s">
        <v>216</v>
      </c>
      <c r="E1303" s="344" t="s">
        <v>232</v>
      </c>
      <c r="F1303" s="344" t="s">
        <v>233</v>
      </c>
      <c r="G1303" s="344" t="s">
        <v>423</v>
      </c>
      <c r="H1303" s="384">
        <v>0</v>
      </c>
      <c r="I1303" s="384">
        <v>0</v>
      </c>
      <c r="J1303" s="384">
        <v>0</v>
      </c>
      <c r="K1303" s="384">
        <v>0</v>
      </c>
      <c r="L1303" s="346">
        <v>0</v>
      </c>
      <c r="M1303" s="346">
        <v>15</v>
      </c>
      <c r="N1303" s="236">
        <v>0</v>
      </c>
      <c r="O1303" s="347">
        <v>0</v>
      </c>
      <c r="P1303" s="347">
        <v>0</v>
      </c>
      <c r="Q1303" s="347">
        <v>0</v>
      </c>
      <c r="R1303" s="347">
        <v>0</v>
      </c>
      <c r="S1303" s="348">
        <v>0</v>
      </c>
      <c r="T1303" s="157">
        <v>15</v>
      </c>
      <c r="U1303" s="349">
        <v>0</v>
      </c>
      <c r="V1303" s="350"/>
      <c r="W1303" s="350"/>
      <c r="X1303" s="350"/>
      <c r="Y1303" s="350"/>
      <c r="Z1303" s="351">
        <v>0</v>
      </c>
      <c r="AA1303" s="352">
        <v>0</v>
      </c>
      <c r="AB1303" s="353" t="s">
        <v>527</v>
      </c>
      <c r="AC1303" s="354"/>
      <c r="AD1303" s="354"/>
      <c r="AE1303" s="354"/>
      <c r="AF1303" s="354"/>
      <c r="AG1303" s="355">
        <v>0</v>
      </c>
      <c r="AH1303" s="167">
        <v>0</v>
      </c>
      <c r="AI1303" s="373" t="s">
        <v>527</v>
      </c>
      <c r="AJ1303" s="357"/>
      <c r="AK1303" s="357"/>
      <c r="AL1303" s="357"/>
      <c r="AM1303" s="357"/>
      <c r="AN1303" s="358">
        <v>0</v>
      </c>
      <c r="AO1303" s="359">
        <v>0</v>
      </c>
      <c r="AP1303" s="360" t="s">
        <v>527</v>
      </c>
      <c r="AQ1303" s="361"/>
      <c r="AR1303" s="361"/>
      <c r="AS1303" s="361"/>
      <c r="AT1303" s="361"/>
      <c r="AU1303" s="362">
        <v>0</v>
      </c>
      <c r="AV1303" s="363">
        <v>0</v>
      </c>
      <c r="AW1303" s="364" t="s">
        <v>527</v>
      </c>
    </row>
    <row r="1304" spans="1:49" ht="14.25" customHeight="1" x14ac:dyDescent="0.2">
      <c r="A1304" s="153">
        <v>1303</v>
      </c>
      <c r="B1304" s="153" t="str">
        <f t="shared" si="18"/>
        <v>EC-GHumanitarian transportation</v>
      </c>
      <c r="C1304" s="343" t="s">
        <v>216</v>
      </c>
      <c r="D1304" s="344" t="s">
        <v>216</v>
      </c>
      <c r="E1304" s="344" t="s">
        <v>234</v>
      </c>
      <c r="F1304" s="344" t="s">
        <v>235</v>
      </c>
      <c r="G1304" s="344" t="s">
        <v>423</v>
      </c>
      <c r="H1304" s="384">
        <v>44</v>
      </c>
      <c r="I1304" s="384">
        <v>57</v>
      </c>
      <c r="J1304" s="384">
        <v>97</v>
      </c>
      <c r="K1304" s="384">
        <v>82</v>
      </c>
      <c r="L1304" s="346">
        <v>280</v>
      </c>
      <c r="M1304" s="346">
        <v>19709</v>
      </c>
      <c r="N1304" s="236">
        <v>1.4206707595514739E-2</v>
      </c>
      <c r="O1304" s="347">
        <v>44</v>
      </c>
      <c r="P1304" s="347">
        <v>57</v>
      </c>
      <c r="Q1304" s="347">
        <v>97</v>
      </c>
      <c r="R1304" s="347">
        <v>82</v>
      </c>
      <c r="S1304" s="348">
        <v>280</v>
      </c>
      <c r="T1304" s="157">
        <v>19709</v>
      </c>
      <c r="U1304" s="349">
        <v>1.4206707595514739E-2</v>
      </c>
      <c r="V1304" s="350"/>
      <c r="W1304" s="350"/>
      <c r="X1304" s="350"/>
      <c r="Y1304" s="350"/>
      <c r="Z1304" s="351">
        <v>0</v>
      </c>
      <c r="AA1304" s="352">
        <v>0</v>
      </c>
      <c r="AB1304" s="353" t="s">
        <v>527</v>
      </c>
      <c r="AC1304" s="354"/>
      <c r="AD1304" s="354"/>
      <c r="AE1304" s="354"/>
      <c r="AF1304" s="354"/>
      <c r="AG1304" s="355">
        <v>0</v>
      </c>
      <c r="AH1304" s="167">
        <v>0</v>
      </c>
      <c r="AI1304" s="373" t="s">
        <v>527</v>
      </c>
      <c r="AJ1304" s="357"/>
      <c r="AK1304" s="357"/>
      <c r="AL1304" s="357"/>
      <c r="AM1304" s="357"/>
      <c r="AN1304" s="358">
        <v>0</v>
      </c>
      <c r="AO1304" s="359">
        <v>0</v>
      </c>
      <c r="AP1304" s="360" t="s">
        <v>527</v>
      </c>
      <c r="AQ1304" s="361"/>
      <c r="AR1304" s="361"/>
      <c r="AS1304" s="361"/>
      <c r="AT1304" s="361"/>
      <c r="AU1304" s="362">
        <v>0</v>
      </c>
      <c r="AV1304" s="363">
        <v>0</v>
      </c>
      <c r="AW1304" s="364" t="s">
        <v>527</v>
      </c>
    </row>
    <row r="1305" spans="1:49" ht="14.25" customHeight="1" x14ac:dyDescent="0.2">
      <c r="A1305" s="153">
        <v>1304</v>
      </c>
      <c r="B1305" s="153" t="str">
        <f t="shared" si="18"/>
        <v>EC-IHumanitarian transportation</v>
      </c>
      <c r="C1305" s="343" t="s">
        <v>216</v>
      </c>
      <c r="D1305" s="344" t="s">
        <v>216</v>
      </c>
      <c r="E1305" s="344" t="s">
        <v>236</v>
      </c>
      <c r="F1305" s="344" t="s">
        <v>237</v>
      </c>
      <c r="G1305" s="344" t="s">
        <v>423</v>
      </c>
      <c r="H1305" s="384">
        <v>53</v>
      </c>
      <c r="I1305" s="384">
        <v>69</v>
      </c>
      <c r="J1305" s="384">
        <v>118</v>
      </c>
      <c r="K1305" s="384">
        <v>100</v>
      </c>
      <c r="L1305" s="346">
        <v>340</v>
      </c>
      <c r="M1305" s="346">
        <v>1969</v>
      </c>
      <c r="N1305" s="236">
        <v>0.17267648552564754</v>
      </c>
      <c r="O1305" s="347">
        <v>53</v>
      </c>
      <c r="P1305" s="347">
        <v>69</v>
      </c>
      <c r="Q1305" s="347">
        <v>118</v>
      </c>
      <c r="R1305" s="347">
        <v>100</v>
      </c>
      <c r="S1305" s="348">
        <v>340</v>
      </c>
      <c r="T1305" s="157">
        <v>1969</v>
      </c>
      <c r="U1305" s="349">
        <v>0.17267648552564754</v>
      </c>
      <c r="V1305" s="350"/>
      <c r="W1305" s="350"/>
      <c r="X1305" s="350"/>
      <c r="Y1305" s="350"/>
      <c r="Z1305" s="351">
        <v>0</v>
      </c>
      <c r="AA1305" s="352">
        <v>0</v>
      </c>
      <c r="AB1305" s="353" t="s">
        <v>527</v>
      </c>
      <c r="AC1305" s="354"/>
      <c r="AD1305" s="354"/>
      <c r="AE1305" s="354"/>
      <c r="AF1305" s="354"/>
      <c r="AG1305" s="355">
        <v>0</v>
      </c>
      <c r="AH1305" s="167">
        <v>0</v>
      </c>
      <c r="AI1305" s="373" t="s">
        <v>527</v>
      </c>
      <c r="AJ1305" s="357"/>
      <c r="AK1305" s="357"/>
      <c r="AL1305" s="357"/>
      <c r="AM1305" s="357"/>
      <c r="AN1305" s="358">
        <v>0</v>
      </c>
      <c r="AO1305" s="359">
        <v>0</v>
      </c>
      <c r="AP1305" s="360" t="s">
        <v>527</v>
      </c>
      <c r="AQ1305" s="361"/>
      <c r="AR1305" s="361"/>
      <c r="AS1305" s="361"/>
      <c r="AT1305" s="361"/>
      <c r="AU1305" s="362">
        <v>0</v>
      </c>
      <c r="AV1305" s="363">
        <v>0</v>
      </c>
      <c r="AW1305" s="364" t="s">
        <v>527</v>
      </c>
    </row>
    <row r="1306" spans="1:49" ht="14.25" customHeight="1" x14ac:dyDescent="0.2">
      <c r="A1306" s="153">
        <v>1305</v>
      </c>
      <c r="B1306" s="153" t="str">
        <f t="shared" si="18"/>
        <v>EC-LHumanitarian transportation</v>
      </c>
      <c r="C1306" s="343" t="s">
        <v>216</v>
      </c>
      <c r="D1306" s="344" t="s">
        <v>216</v>
      </c>
      <c r="E1306" s="344" t="s">
        <v>238</v>
      </c>
      <c r="F1306" s="344" t="s">
        <v>239</v>
      </c>
      <c r="G1306" s="344" t="s">
        <v>423</v>
      </c>
      <c r="H1306" s="384">
        <v>50</v>
      </c>
      <c r="I1306" s="384">
        <v>65</v>
      </c>
      <c r="J1306" s="384">
        <v>110</v>
      </c>
      <c r="K1306" s="384">
        <v>93</v>
      </c>
      <c r="L1306" s="346">
        <v>318</v>
      </c>
      <c r="M1306" s="346">
        <v>472</v>
      </c>
      <c r="N1306" s="236">
        <v>0.67372881355932202</v>
      </c>
      <c r="O1306" s="347">
        <v>50</v>
      </c>
      <c r="P1306" s="347">
        <v>65</v>
      </c>
      <c r="Q1306" s="347">
        <v>110</v>
      </c>
      <c r="R1306" s="347">
        <v>93</v>
      </c>
      <c r="S1306" s="348">
        <v>318</v>
      </c>
      <c r="T1306" s="157">
        <v>472</v>
      </c>
      <c r="U1306" s="349">
        <v>0.67372881355932202</v>
      </c>
      <c r="V1306" s="350"/>
      <c r="W1306" s="350"/>
      <c r="X1306" s="350"/>
      <c r="Y1306" s="350"/>
      <c r="Z1306" s="351">
        <v>0</v>
      </c>
      <c r="AA1306" s="352">
        <v>0</v>
      </c>
      <c r="AB1306" s="353" t="s">
        <v>527</v>
      </c>
      <c r="AC1306" s="354"/>
      <c r="AD1306" s="354"/>
      <c r="AE1306" s="354"/>
      <c r="AF1306" s="354"/>
      <c r="AG1306" s="355">
        <v>0</v>
      </c>
      <c r="AH1306" s="167">
        <v>0</v>
      </c>
      <c r="AI1306" s="373" t="s">
        <v>527</v>
      </c>
      <c r="AJ1306" s="357"/>
      <c r="AK1306" s="357"/>
      <c r="AL1306" s="357"/>
      <c r="AM1306" s="357"/>
      <c r="AN1306" s="358">
        <v>0</v>
      </c>
      <c r="AO1306" s="359">
        <v>0</v>
      </c>
      <c r="AP1306" s="360" t="s">
        <v>527</v>
      </c>
      <c r="AQ1306" s="361"/>
      <c r="AR1306" s="361"/>
      <c r="AS1306" s="361"/>
      <c r="AT1306" s="361"/>
      <c r="AU1306" s="362">
        <v>0</v>
      </c>
      <c r="AV1306" s="363">
        <v>0</v>
      </c>
      <c r="AW1306" s="364" t="s">
        <v>527</v>
      </c>
    </row>
    <row r="1307" spans="1:49" ht="14.25" customHeight="1" x14ac:dyDescent="0.2">
      <c r="A1307" s="153">
        <v>1306</v>
      </c>
      <c r="B1307" s="153" t="str">
        <f t="shared" ref="B1307:B1370" si="19">CONCATENATE(E1307,G1307)</f>
        <v>EC-RHumanitarian transportation</v>
      </c>
      <c r="C1307" s="343" t="s">
        <v>216</v>
      </c>
      <c r="D1307" s="344" t="s">
        <v>216</v>
      </c>
      <c r="E1307" s="344" t="s">
        <v>240</v>
      </c>
      <c r="F1307" s="344" t="s">
        <v>135</v>
      </c>
      <c r="G1307" s="344" t="s">
        <v>423</v>
      </c>
      <c r="H1307" s="384">
        <v>0</v>
      </c>
      <c r="I1307" s="384">
        <v>0</v>
      </c>
      <c r="J1307" s="384">
        <v>0</v>
      </c>
      <c r="K1307" s="384">
        <v>0</v>
      </c>
      <c r="L1307" s="346">
        <v>0</v>
      </c>
      <c r="M1307" s="346">
        <v>1293</v>
      </c>
      <c r="N1307" s="236">
        <v>0</v>
      </c>
      <c r="O1307" s="347">
        <v>0</v>
      </c>
      <c r="P1307" s="347">
        <v>0</v>
      </c>
      <c r="Q1307" s="347">
        <v>0</v>
      </c>
      <c r="R1307" s="347">
        <v>0</v>
      </c>
      <c r="S1307" s="348">
        <v>0</v>
      </c>
      <c r="T1307" s="157">
        <v>1293</v>
      </c>
      <c r="U1307" s="349">
        <v>0</v>
      </c>
      <c r="V1307" s="350"/>
      <c r="W1307" s="350"/>
      <c r="X1307" s="350"/>
      <c r="Y1307" s="350"/>
      <c r="Z1307" s="351">
        <v>0</v>
      </c>
      <c r="AA1307" s="352">
        <v>0</v>
      </c>
      <c r="AB1307" s="353" t="s">
        <v>527</v>
      </c>
      <c r="AC1307" s="354"/>
      <c r="AD1307" s="354"/>
      <c r="AE1307" s="354"/>
      <c r="AF1307" s="354"/>
      <c r="AG1307" s="355">
        <v>0</v>
      </c>
      <c r="AH1307" s="167">
        <v>0</v>
      </c>
      <c r="AI1307" s="373" t="s">
        <v>527</v>
      </c>
      <c r="AJ1307" s="357"/>
      <c r="AK1307" s="357"/>
      <c r="AL1307" s="357"/>
      <c r="AM1307" s="357"/>
      <c r="AN1307" s="358">
        <v>0</v>
      </c>
      <c r="AO1307" s="359">
        <v>0</v>
      </c>
      <c r="AP1307" s="360" t="s">
        <v>527</v>
      </c>
      <c r="AQ1307" s="361"/>
      <c r="AR1307" s="361"/>
      <c r="AS1307" s="361"/>
      <c r="AT1307" s="361"/>
      <c r="AU1307" s="362">
        <v>0</v>
      </c>
      <c r="AV1307" s="363">
        <v>0</v>
      </c>
      <c r="AW1307" s="364" t="s">
        <v>527</v>
      </c>
    </row>
    <row r="1308" spans="1:49" ht="14.25" customHeight="1" x14ac:dyDescent="0.2">
      <c r="A1308" s="153">
        <v>1307</v>
      </c>
      <c r="B1308" s="153" t="str">
        <f t="shared" si="19"/>
        <v>EC-MHumanitarian transportation</v>
      </c>
      <c r="C1308" s="343" t="s">
        <v>216</v>
      </c>
      <c r="D1308" s="344" t="s">
        <v>216</v>
      </c>
      <c r="E1308" s="344" t="s">
        <v>241</v>
      </c>
      <c r="F1308" s="344" t="s">
        <v>242</v>
      </c>
      <c r="G1308" s="344" t="s">
        <v>423</v>
      </c>
      <c r="H1308" s="384">
        <v>112</v>
      </c>
      <c r="I1308" s="384">
        <v>147</v>
      </c>
      <c r="J1308" s="384">
        <v>250</v>
      </c>
      <c r="K1308" s="384">
        <v>211</v>
      </c>
      <c r="L1308" s="346">
        <v>720</v>
      </c>
      <c r="M1308" s="346">
        <v>6001</v>
      </c>
      <c r="N1308" s="236">
        <v>0.11998000333277788</v>
      </c>
      <c r="O1308" s="347">
        <v>112</v>
      </c>
      <c r="P1308" s="347">
        <v>147</v>
      </c>
      <c r="Q1308" s="347">
        <v>250</v>
      </c>
      <c r="R1308" s="347">
        <v>211</v>
      </c>
      <c r="S1308" s="348">
        <v>720</v>
      </c>
      <c r="T1308" s="157">
        <v>6001</v>
      </c>
      <c r="U1308" s="349">
        <v>0.11998000333277788</v>
      </c>
      <c r="V1308" s="350"/>
      <c r="W1308" s="350"/>
      <c r="X1308" s="350"/>
      <c r="Y1308" s="350"/>
      <c r="Z1308" s="351">
        <v>0</v>
      </c>
      <c r="AA1308" s="352">
        <v>0</v>
      </c>
      <c r="AB1308" s="353" t="s">
        <v>527</v>
      </c>
      <c r="AC1308" s="354"/>
      <c r="AD1308" s="354"/>
      <c r="AE1308" s="354"/>
      <c r="AF1308" s="354"/>
      <c r="AG1308" s="355">
        <v>0</v>
      </c>
      <c r="AH1308" s="167">
        <v>0</v>
      </c>
      <c r="AI1308" s="373" t="s">
        <v>527</v>
      </c>
      <c r="AJ1308" s="357"/>
      <c r="AK1308" s="357"/>
      <c r="AL1308" s="357"/>
      <c r="AM1308" s="357"/>
      <c r="AN1308" s="358">
        <v>0</v>
      </c>
      <c r="AO1308" s="359">
        <v>0</v>
      </c>
      <c r="AP1308" s="360" t="s">
        <v>527</v>
      </c>
      <c r="AQ1308" s="361"/>
      <c r="AR1308" s="361"/>
      <c r="AS1308" s="361"/>
      <c r="AT1308" s="361"/>
      <c r="AU1308" s="362">
        <v>0</v>
      </c>
      <c r="AV1308" s="363">
        <v>0</v>
      </c>
      <c r="AW1308" s="364" t="s">
        <v>527</v>
      </c>
    </row>
    <row r="1309" spans="1:49" ht="14.25" customHeight="1" x14ac:dyDescent="0.2">
      <c r="A1309" s="153">
        <v>1308</v>
      </c>
      <c r="B1309" s="153" t="str">
        <f t="shared" si="19"/>
        <v>EC-SHumanitarian transportation</v>
      </c>
      <c r="C1309" s="343" t="s">
        <v>216</v>
      </c>
      <c r="D1309" s="344" t="s">
        <v>216</v>
      </c>
      <c r="E1309" s="344" t="s">
        <v>243</v>
      </c>
      <c r="F1309" s="344" t="s">
        <v>244</v>
      </c>
      <c r="G1309" s="344" t="s">
        <v>423</v>
      </c>
      <c r="H1309" s="384">
        <v>0</v>
      </c>
      <c r="I1309" s="384">
        <v>0</v>
      </c>
      <c r="J1309" s="384">
        <v>0</v>
      </c>
      <c r="K1309" s="384">
        <v>0</v>
      </c>
      <c r="L1309" s="346">
        <v>0</v>
      </c>
      <c r="M1309" s="346">
        <v>239</v>
      </c>
      <c r="N1309" s="236">
        <v>0</v>
      </c>
      <c r="O1309" s="347">
        <v>0</v>
      </c>
      <c r="P1309" s="347">
        <v>0</v>
      </c>
      <c r="Q1309" s="347">
        <v>0</v>
      </c>
      <c r="R1309" s="347">
        <v>0</v>
      </c>
      <c r="S1309" s="348">
        <v>0</v>
      </c>
      <c r="T1309" s="157">
        <v>239</v>
      </c>
      <c r="U1309" s="349">
        <v>0</v>
      </c>
      <c r="V1309" s="350"/>
      <c r="W1309" s="350"/>
      <c r="X1309" s="350"/>
      <c r="Y1309" s="350"/>
      <c r="Z1309" s="351">
        <v>0</v>
      </c>
      <c r="AA1309" s="352">
        <v>0</v>
      </c>
      <c r="AB1309" s="353" t="s">
        <v>527</v>
      </c>
      <c r="AC1309" s="354"/>
      <c r="AD1309" s="354"/>
      <c r="AE1309" s="354"/>
      <c r="AF1309" s="354"/>
      <c r="AG1309" s="355">
        <v>0</v>
      </c>
      <c r="AH1309" s="167">
        <v>0</v>
      </c>
      <c r="AI1309" s="373" t="s">
        <v>527</v>
      </c>
      <c r="AJ1309" s="357"/>
      <c r="AK1309" s="357"/>
      <c r="AL1309" s="357"/>
      <c r="AM1309" s="357"/>
      <c r="AN1309" s="358">
        <v>0</v>
      </c>
      <c r="AO1309" s="359">
        <v>0</v>
      </c>
      <c r="AP1309" s="360" t="s">
        <v>527</v>
      </c>
      <c r="AQ1309" s="361"/>
      <c r="AR1309" s="361"/>
      <c r="AS1309" s="361"/>
      <c r="AT1309" s="361"/>
      <c r="AU1309" s="362">
        <v>0</v>
      </c>
      <c r="AV1309" s="363">
        <v>0</v>
      </c>
      <c r="AW1309" s="364" t="s">
        <v>527</v>
      </c>
    </row>
    <row r="1310" spans="1:49" ht="14.25" customHeight="1" x14ac:dyDescent="0.2">
      <c r="A1310" s="153">
        <v>1309</v>
      </c>
      <c r="B1310" s="153" t="str">
        <f t="shared" si="19"/>
        <v>EC-NHumanitarian transportation</v>
      </c>
      <c r="C1310" s="343" t="s">
        <v>216</v>
      </c>
      <c r="D1310" s="344" t="s">
        <v>216</v>
      </c>
      <c r="E1310" s="344" t="s">
        <v>245</v>
      </c>
      <c r="F1310" s="344" t="s">
        <v>246</v>
      </c>
      <c r="G1310" s="344" t="s">
        <v>423</v>
      </c>
      <c r="H1310" s="384">
        <v>0</v>
      </c>
      <c r="I1310" s="384">
        <v>0</v>
      </c>
      <c r="J1310" s="384">
        <v>0</v>
      </c>
      <c r="K1310" s="384">
        <v>0</v>
      </c>
      <c r="L1310" s="346">
        <v>0</v>
      </c>
      <c r="M1310" s="346">
        <v>172</v>
      </c>
      <c r="N1310" s="236">
        <v>0</v>
      </c>
      <c r="O1310" s="347">
        <v>0</v>
      </c>
      <c r="P1310" s="347">
        <v>0</v>
      </c>
      <c r="Q1310" s="347">
        <v>0</v>
      </c>
      <c r="R1310" s="347">
        <v>0</v>
      </c>
      <c r="S1310" s="348">
        <v>0</v>
      </c>
      <c r="T1310" s="157">
        <v>172</v>
      </c>
      <c r="U1310" s="349">
        <v>0</v>
      </c>
      <c r="V1310" s="350"/>
      <c r="W1310" s="350"/>
      <c r="X1310" s="350"/>
      <c r="Y1310" s="350"/>
      <c r="Z1310" s="351">
        <v>0</v>
      </c>
      <c r="AA1310" s="352">
        <v>0</v>
      </c>
      <c r="AB1310" s="353" t="s">
        <v>527</v>
      </c>
      <c r="AC1310" s="354"/>
      <c r="AD1310" s="354"/>
      <c r="AE1310" s="354"/>
      <c r="AF1310" s="354"/>
      <c r="AG1310" s="355">
        <v>0</v>
      </c>
      <c r="AH1310" s="167">
        <v>0</v>
      </c>
      <c r="AI1310" s="373" t="s">
        <v>527</v>
      </c>
      <c r="AJ1310" s="357"/>
      <c r="AK1310" s="357"/>
      <c r="AL1310" s="357"/>
      <c r="AM1310" s="357"/>
      <c r="AN1310" s="358">
        <v>0</v>
      </c>
      <c r="AO1310" s="359">
        <v>0</v>
      </c>
      <c r="AP1310" s="360" t="s">
        <v>527</v>
      </c>
      <c r="AQ1310" s="361"/>
      <c r="AR1310" s="361"/>
      <c r="AS1310" s="361"/>
      <c r="AT1310" s="361"/>
      <c r="AU1310" s="362">
        <v>0</v>
      </c>
      <c r="AV1310" s="363">
        <v>0</v>
      </c>
      <c r="AW1310" s="364" t="s">
        <v>527</v>
      </c>
    </row>
    <row r="1311" spans="1:49" ht="14.25" customHeight="1" x14ac:dyDescent="0.2">
      <c r="A1311" s="153">
        <v>1310</v>
      </c>
      <c r="B1311" s="153" t="str">
        <f t="shared" si="19"/>
        <v>EC-DHumanitarian transportation</v>
      </c>
      <c r="C1311" s="343" t="s">
        <v>216</v>
      </c>
      <c r="D1311" s="344" t="s">
        <v>216</v>
      </c>
      <c r="E1311" s="344" t="s">
        <v>247</v>
      </c>
      <c r="F1311" s="344" t="s">
        <v>248</v>
      </c>
      <c r="G1311" s="344" t="s">
        <v>423</v>
      </c>
      <c r="H1311" s="384">
        <v>47</v>
      </c>
      <c r="I1311" s="384">
        <v>62</v>
      </c>
      <c r="J1311" s="384">
        <v>106</v>
      </c>
      <c r="K1311" s="384">
        <v>89</v>
      </c>
      <c r="L1311" s="346">
        <v>304</v>
      </c>
      <c r="M1311" s="346">
        <v>539</v>
      </c>
      <c r="N1311" s="236">
        <v>0.56400742115027824</v>
      </c>
      <c r="O1311" s="347">
        <v>47</v>
      </c>
      <c r="P1311" s="347">
        <v>62</v>
      </c>
      <c r="Q1311" s="347">
        <v>106</v>
      </c>
      <c r="R1311" s="347">
        <v>89</v>
      </c>
      <c r="S1311" s="348">
        <v>304</v>
      </c>
      <c r="T1311" s="157">
        <v>539</v>
      </c>
      <c r="U1311" s="349">
        <v>0.56400742115027824</v>
      </c>
      <c r="V1311" s="350"/>
      <c r="W1311" s="350"/>
      <c r="X1311" s="350"/>
      <c r="Y1311" s="350"/>
      <c r="Z1311" s="351">
        <v>0</v>
      </c>
      <c r="AA1311" s="352">
        <v>0</v>
      </c>
      <c r="AB1311" s="353" t="s">
        <v>527</v>
      </c>
      <c r="AC1311" s="354"/>
      <c r="AD1311" s="354"/>
      <c r="AE1311" s="354"/>
      <c r="AF1311" s="354"/>
      <c r="AG1311" s="355">
        <v>0</v>
      </c>
      <c r="AH1311" s="167">
        <v>0</v>
      </c>
      <c r="AI1311" s="373" t="s">
        <v>527</v>
      </c>
      <c r="AJ1311" s="357"/>
      <c r="AK1311" s="357"/>
      <c r="AL1311" s="357"/>
      <c r="AM1311" s="357"/>
      <c r="AN1311" s="358">
        <v>0</v>
      </c>
      <c r="AO1311" s="359">
        <v>0</v>
      </c>
      <c r="AP1311" s="360" t="s">
        <v>527</v>
      </c>
      <c r="AQ1311" s="361"/>
      <c r="AR1311" s="361"/>
      <c r="AS1311" s="361"/>
      <c r="AT1311" s="361"/>
      <c r="AU1311" s="362">
        <v>0</v>
      </c>
      <c r="AV1311" s="363">
        <v>0</v>
      </c>
      <c r="AW1311" s="364" t="s">
        <v>527</v>
      </c>
    </row>
    <row r="1312" spans="1:49" ht="14.25" customHeight="1" x14ac:dyDescent="0.2">
      <c r="A1312" s="153">
        <v>1311</v>
      </c>
      <c r="B1312" s="153" t="str">
        <f t="shared" si="19"/>
        <v>EC-YHumanitarian transportation</v>
      </c>
      <c r="C1312" s="343" t="s">
        <v>216</v>
      </c>
      <c r="D1312" s="344" t="s">
        <v>216</v>
      </c>
      <c r="E1312" s="344" t="s">
        <v>249</v>
      </c>
      <c r="F1312" s="344" t="s">
        <v>250</v>
      </c>
      <c r="G1312" s="344" t="s">
        <v>423</v>
      </c>
      <c r="H1312" s="384">
        <v>0</v>
      </c>
      <c r="I1312" s="384">
        <v>0</v>
      </c>
      <c r="J1312" s="384">
        <v>0</v>
      </c>
      <c r="K1312" s="384">
        <v>0</v>
      </c>
      <c r="L1312" s="346">
        <v>0</v>
      </c>
      <c r="M1312" s="346">
        <v>216</v>
      </c>
      <c r="N1312" s="236">
        <v>0</v>
      </c>
      <c r="O1312" s="347">
        <v>0</v>
      </c>
      <c r="P1312" s="347">
        <v>0</v>
      </c>
      <c r="Q1312" s="347">
        <v>0</v>
      </c>
      <c r="R1312" s="347">
        <v>0</v>
      </c>
      <c r="S1312" s="348">
        <v>0</v>
      </c>
      <c r="T1312" s="157">
        <v>216</v>
      </c>
      <c r="U1312" s="349">
        <v>0</v>
      </c>
      <c r="V1312" s="350"/>
      <c r="W1312" s="350"/>
      <c r="X1312" s="350"/>
      <c r="Y1312" s="350"/>
      <c r="Z1312" s="351">
        <v>0</v>
      </c>
      <c r="AA1312" s="352">
        <v>0</v>
      </c>
      <c r="AB1312" s="353" t="s">
        <v>527</v>
      </c>
      <c r="AC1312" s="354"/>
      <c r="AD1312" s="354"/>
      <c r="AE1312" s="354"/>
      <c r="AF1312" s="354"/>
      <c r="AG1312" s="355">
        <v>0</v>
      </c>
      <c r="AH1312" s="167">
        <v>0</v>
      </c>
      <c r="AI1312" s="373" t="s">
        <v>527</v>
      </c>
      <c r="AJ1312" s="357"/>
      <c r="AK1312" s="357"/>
      <c r="AL1312" s="357"/>
      <c r="AM1312" s="357"/>
      <c r="AN1312" s="358">
        <v>0</v>
      </c>
      <c r="AO1312" s="359">
        <v>0</v>
      </c>
      <c r="AP1312" s="360" t="s">
        <v>527</v>
      </c>
      <c r="AQ1312" s="361"/>
      <c r="AR1312" s="361"/>
      <c r="AS1312" s="361"/>
      <c r="AT1312" s="361"/>
      <c r="AU1312" s="362">
        <v>0</v>
      </c>
      <c r="AV1312" s="363">
        <v>0</v>
      </c>
      <c r="AW1312" s="364" t="s">
        <v>527</v>
      </c>
    </row>
    <row r="1313" spans="1:49" ht="14.25" customHeight="1" x14ac:dyDescent="0.2">
      <c r="A1313" s="153">
        <v>1312</v>
      </c>
      <c r="B1313" s="153" t="str">
        <f t="shared" si="19"/>
        <v>EC-PHumanitarian transportation</v>
      </c>
      <c r="C1313" s="343" t="s">
        <v>216</v>
      </c>
      <c r="D1313" s="344" t="s">
        <v>216</v>
      </c>
      <c r="E1313" s="344" t="s">
        <v>251</v>
      </c>
      <c r="F1313" s="344" t="s">
        <v>252</v>
      </c>
      <c r="G1313" s="344" t="s">
        <v>423</v>
      </c>
      <c r="H1313" s="384">
        <v>350</v>
      </c>
      <c r="I1313" s="384">
        <v>456</v>
      </c>
      <c r="J1313" s="384">
        <v>777</v>
      </c>
      <c r="K1313" s="384">
        <v>656</v>
      </c>
      <c r="L1313" s="346">
        <v>2239</v>
      </c>
      <c r="M1313" s="346">
        <v>22058</v>
      </c>
      <c r="N1313" s="236">
        <v>0.10150512285792003</v>
      </c>
      <c r="O1313" s="347">
        <v>350</v>
      </c>
      <c r="P1313" s="347">
        <v>456</v>
      </c>
      <c r="Q1313" s="347">
        <v>777</v>
      </c>
      <c r="R1313" s="347">
        <v>656</v>
      </c>
      <c r="S1313" s="348">
        <v>2239</v>
      </c>
      <c r="T1313" s="157">
        <v>22058</v>
      </c>
      <c r="U1313" s="349">
        <v>0.10150512285792003</v>
      </c>
      <c r="V1313" s="350"/>
      <c r="W1313" s="350"/>
      <c r="X1313" s="350"/>
      <c r="Y1313" s="350"/>
      <c r="Z1313" s="351">
        <v>0</v>
      </c>
      <c r="AA1313" s="352">
        <v>0</v>
      </c>
      <c r="AB1313" s="353" t="s">
        <v>527</v>
      </c>
      <c r="AC1313" s="354"/>
      <c r="AD1313" s="354"/>
      <c r="AE1313" s="354"/>
      <c r="AF1313" s="354"/>
      <c r="AG1313" s="355">
        <v>0</v>
      </c>
      <c r="AH1313" s="167">
        <v>0</v>
      </c>
      <c r="AI1313" s="373" t="s">
        <v>527</v>
      </c>
      <c r="AJ1313" s="357"/>
      <c r="AK1313" s="357"/>
      <c r="AL1313" s="357"/>
      <c r="AM1313" s="357"/>
      <c r="AN1313" s="358">
        <v>0</v>
      </c>
      <c r="AO1313" s="359">
        <v>0</v>
      </c>
      <c r="AP1313" s="360" t="s">
        <v>527</v>
      </c>
      <c r="AQ1313" s="361"/>
      <c r="AR1313" s="361"/>
      <c r="AS1313" s="361"/>
      <c r="AT1313" s="361"/>
      <c r="AU1313" s="362">
        <v>0</v>
      </c>
      <c r="AV1313" s="363">
        <v>0</v>
      </c>
      <c r="AW1313" s="364" t="s">
        <v>527</v>
      </c>
    </row>
    <row r="1314" spans="1:49" ht="14.25" customHeight="1" x14ac:dyDescent="0.2">
      <c r="A1314" s="153">
        <v>1313</v>
      </c>
      <c r="B1314" s="153" t="str">
        <f t="shared" si="19"/>
        <v>EC-SEHumanitarian transportation</v>
      </c>
      <c r="C1314" s="343" t="s">
        <v>216</v>
      </c>
      <c r="D1314" s="344" t="s">
        <v>216</v>
      </c>
      <c r="E1314" s="344" t="s">
        <v>253</v>
      </c>
      <c r="F1314" s="344" t="s">
        <v>254</v>
      </c>
      <c r="G1314" s="344" t="s">
        <v>423</v>
      </c>
      <c r="H1314" s="384">
        <v>0</v>
      </c>
      <c r="I1314" s="384">
        <v>0</v>
      </c>
      <c r="J1314" s="384">
        <v>0</v>
      </c>
      <c r="K1314" s="384">
        <v>0</v>
      </c>
      <c r="L1314" s="346">
        <v>0</v>
      </c>
      <c r="M1314" s="346">
        <v>1273</v>
      </c>
      <c r="N1314" s="236">
        <v>0</v>
      </c>
      <c r="O1314" s="347">
        <v>0</v>
      </c>
      <c r="P1314" s="347">
        <v>0</v>
      </c>
      <c r="Q1314" s="347">
        <v>0</v>
      </c>
      <c r="R1314" s="347">
        <v>0</v>
      </c>
      <c r="S1314" s="348">
        <v>0</v>
      </c>
      <c r="T1314" s="157">
        <v>1273</v>
      </c>
      <c r="U1314" s="349">
        <v>0</v>
      </c>
      <c r="V1314" s="350"/>
      <c r="W1314" s="350"/>
      <c r="X1314" s="350"/>
      <c r="Y1314" s="350"/>
      <c r="Z1314" s="351">
        <v>0</v>
      </c>
      <c r="AA1314" s="352">
        <v>0</v>
      </c>
      <c r="AB1314" s="353" t="s">
        <v>527</v>
      </c>
      <c r="AC1314" s="354"/>
      <c r="AD1314" s="354"/>
      <c r="AE1314" s="354"/>
      <c r="AF1314" s="354"/>
      <c r="AG1314" s="355">
        <v>0</v>
      </c>
      <c r="AH1314" s="167">
        <v>0</v>
      </c>
      <c r="AI1314" s="373" t="s">
        <v>527</v>
      </c>
      <c r="AJ1314" s="357"/>
      <c r="AK1314" s="357"/>
      <c r="AL1314" s="357"/>
      <c r="AM1314" s="357"/>
      <c r="AN1314" s="358">
        <v>0</v>
      </c>
      <c r="AO1314" s="359">
        <v>0</v>
      </c>
      <c r="AP1314" s="360" t="s">
        <v>527</v>
      </c>
      <c r="AQ1314" s="361"/>
      <c r="AR1314" s="361"/>
      <c r="AS1314" s="361"/>
      <c r="AT1314" s="361"/>
      <c r="AU1314" s="362">
        <v>0</v>
      </c>
      <c r="AV1314" s="363">
        <v>0</v>
      </c>
      <c r="AW1314" s="364" t="s">
        <v>527</v>
      </c>
    </row>
    <row r="1315" spans="1:49" ht="14.25" customHeight="1" x14ac:dyDescent="0.2">
      <c r="A1315" s="153">
        <v>1314</v>
      </c>
      <c r="B1315" s="153" t="str">
        <f t="shared" si="19"/>
        <v>EC-SDHumanitarian transportation</v>
      </c>
      <c r="C1315" s="343" t="s">
        <v>216</v>
      </c>
      <c r="D1315" s="344" t="s">
        <v>216</v>
      </c>
      <c r="E1315" s="344" t="s">
        <v>255</v>
      </c>
      <c r="F1315" s="344" t="s">
        <v>256</v>
      </c>
      <c r="G1315" s="344" t="s">
        <v>423</v>
      </c>
      <c r="H1315" s="384">
        <v>54</v>
      </c>
      <c r="I1315" s="384">
        <v>70</v>
      </c>
      <c r="J1315" s="384">
        <v>120</v>
      </c>
      <c r="K1315" s="384">
        <v>101</v>
      </c>
      <c r="L1315" s="346">
        <v>345</v>
      </c>
      <c r="M1315" s="346">
        <v>1851</v>
      </c>
      <c r="N1315" s="236">
        <v>0.18638573743922204</v>
      </c>
      <c r="O1315" s="347">
        <v>54</v>
      </c>
      <c r="P1315" s="347">
        <v>70</v>
      </c>
      <c r="Q1315" s="347">
        <v>120</v>
      </c>
      <c r="R1315" s="347">
        <v>101</v>
      </c>
      <c r="S1315" s="348">
        <v>345</v>
      </c>
      <c r="T1315" s="157">
        <v>1851</v>
      </c>
      <c r="U1315" s="349">
        <v>0.18638573743922204</v>
      </c>
      <c r="V1315" s="350"/>
      <c r="W1315" s="350"/>
      <c r="X1315" s="350"/>
      <c r="Y1315" s="350"/>
      <c r="Z1315" s="351">
        <v>0</v>
      </c>
      <c r="AA1315" s="352">
        <v>0</v>
      </c>
      <c r="AB1315" s="353" t="s">
        <v>527</v>
      </c>
      <c r="AC1315" s="354"/>
      <c r="AD1315" s="354"/>
      <c r="AE1315" s="354"/>
      <c r="AF1315" s="354"/>
      <c r="AG1315" s="355">
        <v>0</v>
      </c>
      <c r="AH1315" s="167">
        <v>0</v>
      </c>
      <c r="AI1315" s="373" t="s">
        <v>527</v>
      </c>
      <c r="AJ1315" s="357"/>
      <c r="AK1315" s="357"/>
      <c r="AL1315" s="357"/>
      <c r="AM1315" s="357"/>
      <c r="AN1315" s="358">
        <v>0</v>
      </c>
      <c r="AO1315" s="359">
        <v>0</v>
      </c>
      <c r="AP1315" s="360" t="s">
        <v>527</v>
      </c>
      <c r="AQ1315" s="361"/>
      <c r="AR1315" s="361"/>
      <c r="AS1315" s="361"/>
      <c r="AT1315" s="361"/>
      <c r="AU1315" s="362">
        <v>0</v>
      </c>
      <c r="AV1315" s="363">
        <v>0</v>
      </c>
      <c r="AW1315" s="364" t="s">
        <v>527</v>
      </c>
    </row>
    <row r="1316" spans="1:49" ht="14.25" customHeight="1" x14ac:dyDescent="0.2">
      <c r="A1316" s="153">
        <v>1315</v>
      </c>
      <c r="B1316" s="153" t="str">
        <f t="shared" si="19"/>
        <v>EC-UHumanitarian transportation</v>
      </c>
      <c r="C1316" s="343" t="s">
        <v>216</v>
      </c>
      <c r="D1316" s="344" t="s">
        <v>216</v>
      </c>
      <c r="E1316" s="344" t="s">
        <v>257</v>
      </c>
      <c r="F1316" s="344" t="s">
        <v>258</v>
      </c>
      <c r="G1316" s="344" t="s">
        <v>423</v>
      </c>
      <c r="H1316" s="384">
        <v>113</v>
      </c>
      <c r="I1316" s="384">
        <v>148</v>
      </c>
      <c r="J1316" s="384">
        <v>252</v>
      </c>
      <c r="K1316" s="384">
        <v>213</v>
      </c>
      <c r="L1316" s="346">
        <v>726</v>
      </c>
      <c r="M1316" s="346">
        <v>741</v>
      </c>
      <c r="N1316" s="236">
        <v>0.97975708502024295</v>
      </c>
      <c r="O1316" s="347">
        <v>113</v>
      </c>
      <c r="P1316" s="347">
        <v>148</v>
      </c>
      <c r="Q1316" s="347">
        <v>252</v>
      </c>
      <c r="R1316" s="347">
        <v>213</v>
      </c>
      <c r="S1316" s="348">
        <v>726</v>
      </c>
      <c r="T1316" s="157">
        <v>741</v>
      </c>
      <c r="U1316" s="349">
        <v>0.97975708502024295</v>
      </c>
      <c r="V1316" s="350"/>
      <c r="W1316" s="350"/>
      <c r="X1316" s="350"/>
      <c r="Y1316" s="350"/>
      <c r="Z1316" s="351">
        <v>0</v>
      </c>
      <c r="AA1316" s="352">
        <v>0</v>
      </c>
      <c r="AB1316" s="353" t="s">
        <v>527</v>
      </c>
      <c r="AC1316" s="354"/>
      <c r="AD1316" s="354"/>
      <c r="AE1316" s="354"/>
      <c r="AF1316" s="354"/>
      <c r="AG1316" s="355">
        <v>0</v>
      </c>
      <c r="AH1316" s="167">
        <v>0</v>
      </c>
      <c r="AI1316" s="373" t="s">
        <v>527</v>
      </c>
      <c r="AJ1316" s="357"/>
      <c r="AK1316" s="357"/>
      <c r="AL1316" s="357"/>
      <c r="AM1316" s="357"/>
      <c r="AN1316" s="358">
        <v>0</v>
      </c>
      <c r="AO1316" s="359">
        <v>0</v>
      </c>
      <c r="AP1316" s="360" t="s">
        <v>527</v>
      </c>
      <c r="AQ1316" s="361"/>
      <c r="AR1316" s="361"/>
      <c r="AS1316" s="361"/>
      <c r="AT1316" s="361"/>
      <c r="AU1316" s="362">
        <v>0</v>
      </c>
      <c r="AV1316" s="363">
        <v>0</v>
      </c>
      <c r="AW1316" s="364" t="s">
        <v>527</v>
      </c>
    </row>
    <row r="1317" spans="1:49" ht="14.25" customHeight="1" x14ac:dyDescent="0.2">
      <c r="A1317" s="153">
        <v>1316</v>
      </c>
      <c r="B1317" s="153" t="str">
        <f t="shared" si="19"/>
        <v>EC-THumanitarian transportation</v>
      </c>
      <c r="C1317" s="343" t="s">
        <v>216</v>
      </c>
      <c r="D1317" s="344" t="s">
        <v>216</v>
      </c>
      <c r="E1317" s="344" t="s">
        <v>259</v>
      </c>
      <c r="F1317" s="344" t="s">
        <v>260</v>
      </c>
      <c r="G1317" s="344" t="s">
        <v>423</v>
      </c>
      <c r="H1317" s="384">
        <v>87</v>
      </c>
      <c r="I1317" s="384">
        <v>114</v>
      </c>
      <c r="J1317" s="384">
        <v>194</v>
      </c>
      <c r="K1317" s="384">
        <v>165</v>
      </c>
      <c r="L1317" s="346">
        <v>560</v>
      </c>
      <c r="M1317" s="346">
        <v>1915</v>
      </c>
      <c r="N1317" s="236">
        <v>0.29242819843342038</v>
      </c>
      <c r="O1317" s="347">
        <v>87</v>
      </c>
      <c r="P1317" s="347">
        <v>114</v>
      </c>
      <c r="Q1317" s="347">
        <v>194</v>
      </c>
      <c r="R1317" s="347">
        <v>165</v>
      </c>
      <c r="S1317" s="348">
        <v>560</v>
      </c>
      <c r="T1317" s="157">
        <v>1915</v>
      </c>
      <c r="U1317" s="349">
        <v>0.29242819843342038</v>
      </c>
      <c r="V1317" s="350"/>
      <c r="W1317" s="350"/>
      <c r="X1317" s="350"/>
      <c r="Y1317" s="350"/>
      <c r="Z1317" s="351">
        <v>0</v>
      </c>
      <c r="AA1317" s="352">
        <v>0</v>
      </c>
      <c r="AB1317" s="353" t="s">
        <v>527</v>
      </c>
      <c r="AC1317" s="354"/>
      <c r="AD1317" s="354"/>
      <c r="AE1317" s="354"/>
      <c r="AF1317" s="354"/>
      <c r="AG1317" s="355">
        <v>0</v>
      </c>
      <c r="AH1317" s="167">
        <v>0</v>
      </c>
      <c r="AI1317" s="373" t="s">
        <v>527</v>
      </c>
      <c r="AJ1317" s="357"/>
      <c r="AK1317" s="357"/>
      <c r="AL1317" s="357"/>
      <c r="AM1317" s="357"/>
      <c r="AN1317" s="358">
        <v>0</v>
      </c>
      <c r="AO1317" s="359">
        <v>0</v>
      </c>
      <c r="AP1317" s="360" t="s">
        <v>527</v>
      </c>
      <c r="AQ1317" s="361"/>
      <c r="AR1317" s="361"/>
      <c r="AS1317" s="361"/>
      <c r="AT1317" s="361"/>
      <c r="AU1317" s="362">
        <v>0</v>
      </c>
      <c r="AV1317" s="363">
        <v>0</v>
      </c>
      <c r="AW1317" s="364" t="s">
        <v>527</v>
      </c>
    </row>
    <row r="1318" spans="1:49" ht="14.25" customHeight="1" x14ac:dyDescent="0.2">
      <c r="A1318" s="153">
        <v>1317</v>
      </c>
      <c r="B1318" s="153" t="str">
        <f t="shared" si="19"/>
        <v>EC-ZHumanitarian transportation</v>
      </c>
      <c r="C1318" s="343" t="s">
        <v>216</v>
      </c>
      <c r="D1318" s="344" t="s">
        <v>216</v>
      </c>
      <c r="E1318" s="344" t="s">
        <v>261</v>
      </c>
      <c r="F1318" s="344" t="s">
        <v>262</v>
      </c>
      <c r="G1318" s="344" t="s">
        <v>423</v>
      </c>
      <c r="H1318" s="384">
        <v>0</v>
      </c>
      <c r="I1318" s="384">
        <v>0</v>
      </c>
      <c r="J1318" s="384">
        <v>0</v>
      </c>
      <c r="K1318" s="384">
        <v>0</v>
      </c>
      <c r="L1318" s="346">
        <v>0</v>
      </c>
      <c r="M1318" s="346">
        <v>140</v>
      </c>
      <c r="N1318" s="236">
        <v>0</v>
      </c>
      <c r="O1318" s="347">
        <v>0</v>
      </c>
      <c r="P1318" s="347">
        <v>0</v>
      </c>
      <c r="Q1318" s="347">
        <v>0</v>
      </c>
      <c r="R1318" s="347">
        <v>0</v>
      </c>
      <c r="S1318" s="348">
        <v>0</v>
      </c>
      <c r="T1318" s="157">
        <v>140</v>
      </c>
      <c r="U1318" s="349">
        <v>0</v>
      </c>
      <c r="V1318" s="350"/>
      <c r="W1318" s="350"/>
      <c r="X1318" s="350"/>
      <c r="Y1318" s="350"/>
      <c r="Z1318" s="351">
        <v>0</v>
      </c>
      <c r="AA1318" s="352">
        <v>0</v>
      </c>
      <c r="AB1318" s="353" t="s">
        <v>527</v>
      </c>
      <c r="AC1318" s="354"/>
      <c r="AD1318" s="354"/>
      <c r="AE1318" s="354"/>
      <c r="AF1318" s="354"/>
      <c r="AG1318" s="355">
        <v>0</v>
      </c>
      <c r="AH1318" s="167">
        <v>0</v>
      </c>
      <c r="AI1318" s="373" t="s">
        <v>527</v>
      </c>
      <c r="AJ1318" s="357"/>
      <c r="AK1318" s="357"/>
      <c r="AL1318" s="357"/>
      <c r="AM1318" s="357"/>
      <c r="AN1318" s="358">
        <v>0</v>
      </c>
      <c r="AO1318" s="359">
        <v>0</v>
      </c>
      <c r="AP1318" s="360" t="s">
        <v>527</v>
      </c>
      <c r="AQ1318" s="361"/>
      <c r="AR1318" s="361"/>
      <c r="AS1318" s="361"/>
      <c r="AT1318" s="361"/>
      <c r="AU1318" s="362">
        <v>0</v>
      </c>
      <c r="AV1318" s="363">
        <v>0</v>
      </c>
      <c r="AW1318" s="364" t="s">
        <v>527</v>
      </c>
    </row>
    <row r="1319" spans="1:49" ht="14.25" customHeight="1" x14ac:dyDescent="0.2">
      <c r="A1319" s="189">
        <v>1318</v>
      </c>
      <c r="B1319" s="189" t="str">
        <f t="shared" si="19"/>
        <v>ECHumanitarian transportation</v>
      </c>
      <c r="C1319" s="375" t="s">
        <v>216</v>
      </c>
      <c r="D1319" s="376" t="s">
        <v>216</v>
      </c>
      <c r="E1319" s="376" t="s">
        <v>263</v>
      </c>
      <c r="F1319" s="377" t="s">
        <v>420</v>
      </c>
      <c r="G1319" s="376" t="s">
        <v>423</v>
      </c>
      <c r="H1319" s="368">
        <v>3073</v>
      </c>
      <c r="I1319" s="368">
        <v>3659</v>
      </c>
      <c r="J1319" s="368">
        <v>4991</v>
      </c>
      <c r="K1319" s="368">
        <v>4816</v>
      </c>
      <c r="L1319" s="346">
        <v>16539</v>
      </c>
      <c r="M1319" s="346">
        <v>223867</v>
      </c>
      <c r="N1319" s="236">
        <v>7.3878686898917661E-2</v>
      </c>
      <c r="O1319" s="369">
        <v>1167</v>
      </c>
      <c r="P1319" s="369">
        <v>1523</v>
      </c>
      <c r="Q1319" s="369">
        <v>2596</v>
      </c>
      <c r="R1319" s="369">
        <v>2192</v>
      </c>
      <c r="S1319" s="348">
        <v>7478</v>
      </c>
      <c r="T1319" s="157">
        <v>69195</v>
      </c>
      <c r="U1319" s="349">
        <v>0.10807139244165041</v>
      </c>
      <c r="V1319" s="351">
        <v>1906</v>
      </c>
      <c r="W1319" s="351">
        <v>2136</v>
      </c>
      <c r="X1319" s="351">
        <v>2395</v>
      </c>
      <c r="Y1319" s="351">
        <v>2624</v>
      </c>
      <c r="Z1319" s="351">
        <v>9061</v>
      </c>
      <c r="AA1319" s="352">
        <v>154672</v>
      </c>
      <c r="AB1319" s="353">
        <v>5.8582031654080893E-2</v>
      </c>
      <c r="AC1319" s="355"/>
      <c r="AD1319" s="355"/>
      <c r="AE1319" s="355"/>
      <c r="AF1319" s="355"/>
      <c r="AG1319" s="355">
        <v>0</v>
      </c>
      <c r="AH1319" s="167">
        <v>0</v>
      </c>
      <c r="AI1319" s="373" t="s">
        <v>527</v>
      </c>
      <c r="AJ1319" s="370"/>
      <c r="AK1319" s="370"/>
      <c r="AL1319" s="370"/>
      <c r="AM1319" s="370"/>
      <c r="AN1319" s="358">
        <v>0</v>
      </c>
      <c r="AO1319" s="359">
        <v>0</v>
      </c>
      <c r="AP1319" s="360" t="s">
        <v>527</v>
      </c>
      <c r="AQ1319" s="362"/>
      <c r="AR1319" s="362"/>
      <c r="AS1319" s="362"/>
      <c r="AT1319" s="362"/>
      <c r="AU1319" s="362">
        <v>0</v>
      </c>
      <c r="AV1319" s="363">
        <v>0</v>
      </c>
      <c r="AW1319" s="364" t="s">
        <v>527</v>
      </c>
    </row>
    <row r="1320" spans="1:49" ht="14.25" customHeight="1" x14ac:dyDescent="0.2">
      <c r="A1320" s="153">
        <v>1319</v>
      </c>
      <c r="B1320" s="153" t="str">
        <f t="shared" si="19"/>
        <v>EC-AIntegration</v>
      </c>
      <c r="C1320" s="343" t="s">
        <v>216</v>
      </c>
      <c r="D1320" s="344" t="s">
        <v>216</v>
      </c>
      <c r="E1320" s="344" t="s">
        <v>217</v>
      </c>
      <c r="F1320" s="344" t="s">
        <v>218</v>
      </c>
      <c r="G1320" s="344" t="s">
        <v>424</v>
      </c>
      <c r="H1320" s="384">
        <v>2088</v>
      </c>
      <c r="I1320" s="384">
        <v>2725</v>
      </c>
      <c r="J1320" s="384">
        <v>4643</v>
      </c>
      <c r="K1320" s="384">
        <v>3917</v>
      </c>
      <c r="L1320" s="346">
        <v>13373</v>
      </c>
      <c r="M1320" s="346">
        <v>21764</v>
      </c>
      <c r="N1320" s="236">
        <v>0.61445506340746181</v>
      </c>
      <c r="O1320" s="347">
        <v>1468</v>
      </c>
      <c r="P1320" s="347">
        <v>1916</v>
      </c>
      <c r="Q1320" s="347">
        <v>3264</v>
      </c>
      <c r="R1320" s="347">
        <v>2754</v>
      </c>
      <c r="S1320" s="348">
        <v>9402</v>
      </c>
      <c r="T1320" s="157">
        <v>14687</v>
      </c>
      <c r="U1320" s="349">
        <v>0.6401579628242664</v>
      </c>
      <c r="V1320" s="350"/>
      <c r="W1320" s="350"/>
      <c r="X1320" s="350"/>
      <c r="Y1320" s="350"/>
      <c r="Z1320" s="351">
        <v>0</v>
      </c>
      <c r="AA1320" s="352">
        <v>0</v>
      </c>
      <c r="AB1320" s="353" t="s">
        <v>527</v>
      </c>
      <c r="AC1320" s="354">
        <v>620</v>
      </c>
      <c r="AD1320" s="354">
        <v>809</v>
      </c>
      <c r="AE1320" s="354">
        <v>1379</v>
      </c>
      <c r="AF1320" s="354">
        <v>1163</v>
      </c>
      <c r="AG1320" s="355">
        <v>3971</v>
      </c>
      <c r="AH1320" s="167">
        <v>7077</v>
      </c>
      <c r="AI1320" s="373">
        <v>0.56111346615797653</v>
      </c>
      <c r="AJ1320" s="357"/>
      <c r="AK1320" s="357"/>
      <c r="AL1320" s="357"/>
      <c r="AM1320" s="357"/>
      <c r="AN1320" s="358">
        <v>0</v>
      </c>
      <c r="AO1320" s="359">
        <v>0</v>
      </c>
      <c r="AP1320" s="360" t="s">
        <v>527</v>
      </c>
      <c r="AQ1320" s="361"/>
      <c r="AR1320" s="361"/>
      <c r="AS1320" s="361"/>
      <c r="AT1320" s="361"/>
      <c r="AU1320" s="362">
        <v>0</v>
      </c>
      <c r="AV1320" s="363">
        <v>0</v>
      </c>
      <c r="AW1320" s="364" t="s">
        <v>527</v>
      </c>
    </row>
    <row r="1321" spans="1:49" ht="14.25" customHeight="1" x14ac:dyDescent="0.2">
      <c r="A1321" s="153">
        <v>1320</v>
      </c>
      <c r="B1321" s="153" t="str">
        <f t="shared" si="19"/>
        <v>EC-BIntegration</v>
      </c>
      <c r="C1321" s="343" t="s">
        <v>216</v>
      </c>
      <c r="D1321" s="344" t="s">
        <v>216</v>
      </c>
      <c r="E1321" s="344" t="s">
        <v>219</v>
      </c>
      <c r="F1321" s="344" t="s">
        <v>169</v>
      </c>
      <c r="G1321" s="344" t="s">
        <v>424</v>
      </c>
      <c r="H1321" s="384">
        <v>22</v>
      </c>
      <c r="I1321" s="384">
        <v>29</v>
      </c>
      <c r="J1321" s="384">
        <v>49</v>
      </c>
      <c r="K1321" s="384">
        <v>41</v>
      </c>
      <c r="L1321" s="346">
        <v>141</v>
      </c>
      <c r="M1321" s="346">
        <v>828</v>
      </c>
      <c r="N1321" s="236">
        <v>0.17028985507246377</v>
      </c>
      <c r="O1321" s="347">
        <v>15</v>
      </c>
      <c r="P1321" s="347">
        <v>20</v>
      </c>
      <c r="Q1321" s="347">
        <v>34</v>
      </c>
      <c r="R1321" s="347">
        <v>29</v>
      </c>
      <c r="S1321" s="348">
        <v>98</v>
      </c>
      <c r="T1321" s="157">
        <v>559</v>
      </c>
      <c r="U1321" s="349">
        <v>0.17531305903398928</v>
      </c>
      <c r="V1321" s="350"/>
      <c r="W1321" s="350"/>
      <c r="X1321" s="350"/>
      <c r="Y1321" s="350"/>
      <c r="Z1321" s="351">
        <v>0</v>
      </c>
      <c r="AA1321" s="352">
        <v>0</v>
      </c>
      <c r="AB1321" s="353" t="s">
        <v>527</v>
      </c>
      <c r="AC1321" s="354">
        <v>7</v>
      </c>
      <c r="AD1321" s="354">
        <v>9</v>
      </c>
      <c r="AE1321" s="354">
        <v>15</v>
      </c>
      <c r="AF1321" s="354">
        <v>12</v>
      </c>
      <c r="AG1321" s="355">
        <v>43</v>
      </c>
      <c r="AH1321" s="167">
        <v>269</v>
      </c>
      <c r="AI1321" s="373">
        <v>0.15985130111524162</v>
      </c>
      <c r="AJ1321" s="357"/>
      <c r="AK1321" s="357"/>
      <c r="AL1321" s="357"/>
      <c r="AM1321" s="357"/>
      <c r="AN1321" s="358">
        <v>0</v>
      </c>
      <c r="AO1321" s="359">
        <v>0</v>
      </c>
      <c r="AP1321" s="360" t="s">
        <v>527</v>
      </c>
      <c r="AQ1321" s="361"/>
      <c r="AR1321" s="361"/>
      <c r="AS1321" s="361"/>
      <c r="AT1321" s="361"/>
      <c r="AU1321" s="362">
        <v>0</v>
      </c>
      <c r="AV1321" s="363">
        <v>0</v>
      </c>
      <c r="AW1321" s="364" t="s">
        <v>527</v>
      </c>
    </row>
    <row r="1322" spans="1:49" ht="14.25" customHeight="1" x14ac:dyDescent="0.2">
      <c r="A1322" s="153">
        <v>1321</v>
      </c>
      <c r="B1322" s="153" t="str">
        <f t="shared" si="19"/>
        <v>EC-FIntegration</v>
      </c>
      <c r="C1322" s="343" t="s">
        <v>216</v>
      </c>
      <c r="D1322" s="344" t="s">
        <v>216</v>
      </c>
      <c r="E1322" s="344" t="s">
        <v>220</v>
      </c>
      <c r="F1322" s="344" t="s">
        <v>221</v>
      </c>
      <c r="G1322" s="344" t="s">
        <v>424</v>
      </c>
      <c r="H1322" s="384">
        <v>47</v>
      </c>
      <c r="I1322" s="384">
        <v>62</v>
      </c>
      <c r="J1322" s="384">
        <v>106</v>
      </c>
      <c r="K1322" s="384">
        <v>89</v>
      </c>
      <c r="L1322" s="346">
        <v>304</v>
      </c>
      <c r="M1322" s="346">
        <v>3158</v>
      </c>
      <c r="N1322" s="236">
        <v>9.6263457884737169E-2</v>
      </c>
      <c r="O1322" s="347">
        <v>33</v>
      </c>
      <c r="P1322" s="347">
        <v>43</v>
      </c>
      <c r="Q1322" s="347">
        <v>74</v>
      </c>
      <c r="R1322" s="347">
        <v>62</v>
      </c>
      <c r="S1322" s="348">
        <v>212</v>
      </c>
      <c r="T1322" s="157">
        <v>2131</v>
      </c>
      <c r="U1322" s="349">
        <v>9.94838104176443E-2</v>
      </c>
      <c r="V1322" s="350"/>
      <c r="W1322" s="350"/>
      <c r="X1322" s="350"/>
      <c r="Y1322" s="350"/>
      <c r="Z1322" s="351">
        <v>0</v>
      </c>
      <c r="AA1322" s="352">
        <v>0</v>
      </c>
      <c r="AB1322" s="353" t="s">
        <v>527</v>
      </c>
      <c r="AC1322" s="354">
        <v>14</v>
      </c>
      <c r="AD1322" s="354">
        <v>19</v>
      </c>
      <c r="AE1322" s="354">
        <v>32</v>
      </c>
      <c r="AF1322" s="354">
        <v>27</v>
      </c>
      <c r="AG1322" s="355">
        <v>92</v>
      </c>
      <c r="AH1322" s="167">
        <v>1027</v>
      </c>
      <c r="AI1322" s="373">
        <v>8.9581304771178191E-2</v>
      </c>
      <c r="AJ1322" s="357"/>
      <c r="AK1322" s="357"/>
      <c r="AL1322" s="357"/>
      <c r="AM1322" s="357"/>
      <c r="AN1322" s="358">
        <v>0</v>
      </c>
      <c r="AO1322" s="359">
        <v>0</v>
      </c>
      <c r="AP1322" s="360" t="s">
        <v>527</v>
      </c>
      <c r="AQ1322" s="361"/>
      <c r="AR1322" s="361"/>
      <c r="AS1322" s="361"/>
      <c r="AT1322" s="361"/>
      <c r="AU1322" s="362">
        <v>0</v>
      </c>
      <c r="AV1322" s="363">
        <v>0</v>
      </c>
      <c r="AW1322" s="364" t="s">
        <v>527</v>
      </c>
    </row>
    <row r="1323" spans="1:49" ht="14.25" customHeight="1" x14ac:dyDescent="0.2">
      <c r="A1323" s="153">
        <v>1322</v>
      </c>
      <c r="B1323" s="153" t="str">
        <f t="shared" si="19"/>
        <v>EC-CIntegration</v>
      </c>
      <c r="C1323" s="343" t="s">
        <v>216</v>
      </c>
      <c r="D1323" s="344" t="s">
        <v>216</v>
      </c>
      <c r="E1323" s="344" t="s">
        <v>222</v>
      </c>
      <c r="F1323" s="344" t="s">
        <v>223</v>
      </c>
      <c r="G1323" s="344" t="s">
        <v>424</v>
      </c>
      <c r="H1323" s="384">
        <v>829</v>
      </c>
      <c r="I1323" s="384">
        <v>1071</v>
      </c>
      <c r="J1323" s="384">
        <v>1843</v>
      </c>
      <c r="K1323" s="384">
        <v>1566</v>
      </c>
      <c r="L1323" s="346">
        <v>5309</v>
      </c>
      <c r="M1323" s="346">
        <v>5467</v>
      </c>
      <c r="N1323" s="236">
        <v>0.97109932321199932</v>
      </c>
      <c r="O1323" s="347">
        <v>575</v>
      </c>
      <c r="P1323" s="347">
        <v>750</v>
      </c>
      <c r="Q1323" s="347">
        <v>1278</v>
      </c>
      <c r="R1323" s="347">
        <v>1078</v>
      </c>
      <c r="S1323" s="348">
        <v>3681</v>
      </c>
      <c r="T1323" s="157">
        <v>3689</v>
      </c>
      <c r="U1323" s="349">
        <v>0.99783139062076442</v>
      </c>
      <c r="V1323" s="350"/>
      <c r="W1323" s="350"/>
      <c r="X1323" s="350"/>
      <c r="Y1323" s="350"/>
      <c r="Z1323" s="351">
        <v>0</v>
      </c>
      <c r="AA1323" s="352">
        <v>0</v>
      </c>
      <c r="AB1323" s="353" t="s">
        <v>527</v>
      </c>
      <c r="AC1323" s="354">
        <v>254</v>
      </c>
      <c r="AD1323" s="354">
        <v>321</v>
      </c>
      <c r="AE1323" s="354">
        <v>565</v>
      </c>
      <c r="AF1323" s="354">
        <v>488</v>
      </c>
      <c r="AG1323" s="355">
        <v>1628</v>
      </c>
      <c r="AH1323" s="167">
        <v>1778</v>
      </c>
      <c r="AI1323" s="373">
        <v>0.91563554555680537</v>
      </c>
      <c r="AJ1323" s="357"/>
      <c r="AK1323" s="357"/>
      <c r="AL1323" s="357"/>
      <c r="AM1323" s="357"/>
      <c r="AN1323" s="358">
        <v>0</v>
      </c>
      <c r="AO1323" s="359">
        <v>0</v>
      </c>
      <c r="AP1323" s="360" t="s">
        <v>527</v>
      </c>
      <c r="AQ1323" s="361"/>
      <c r="AR1323" s="361"/>
      <c r="AS1323" s="361"/>
      <c r="AT1323" s="361"/>
      <c r="AU1323" s="362">
        <v>0</v>
      </c>
      <c r="AV1323" s="363">
        <v>0</v>
      </c>
      <c r="AW1323" s="364" t="s">
        <v>527</v>
      </c>
    </row>
    <row r="1324" spans="1:49" ht="14.25" customHeight="1" x14ac:dyDescent="0.2">
      <c r="A1324" s="153">
        <v>1323</v>
      </c>
      <c r="B1324" s="153" t="str">
        <f t="shared" si="19"/>
        <v>EC-HIntegration</v>
      </c>
      <c r="C1324" s="343" t="s">
        <v>216</v>
      </c>
      <c r="D1324" s="344" t="s">
        <v>216</v>
      </c>
      <c r="E1324" s="344" t="s">
        <v>224</v>
      </c>
      <c r="F1324" s="344" t="s">
        <v>225</v>
      </c>
      <c r="G1324" s="344" t="s">
        <v>424</v>
      </c>
      <c r="H1324" s="384">
        <v>201</v>
      </c>
      <c r="I1324" s="384">
        <v>261</v>
      </c>
      <c r="J1324" s="384">
        <v>446</v>
      </c>
      <c r="K1324" s="384">
        <v>376</v>
      </c>
      <c r="L1324" s="346">
        <v>1284</v>
      </c>
      <c r="M1324" s="346">
        <v>6224</v>
      </c>
      <c r="N1324" s="236">
        <v>0.20629820051413883</v>
      </c>
      <c r="O1324" s="347">
        <v>128</v>
      </c>
      <c r="P1324" s="347">
        <v>166</v>
      </c>
      <c r="Q1324" s="347">
        <v>284</v>
      </c>
      <c r="R1324" s="347">
        <v>239</v>
      </c>
      <c r="S1324" s="348">
        <v>817</v>
      </c>
      <c r="T1324" s="157">
        <v>4200</v>
      </c>
      <c r="U1324" s="349">
        <v>0.19452380952380952</v>
      </c>
      <c r="V1324" s="350"/>
      <c r="W1324" s="350"/>
      <c r="X1324" s="350"/>
      <c r="Y1324" s="350"/>
      <c r="Z1324" s="351">
        <v>0</v>
      </c>
      <c r="AA1324" s="352">
        <v>0</v>
      </c>
      <c r="AB1324" s="353" t="s">
        <v>527</v>
      </c>
      <c r="AC1324" s="354">
        <v>73</v>
      </c>
      <c r="AD1324" s="354">
        <v>95</v>
      </c>
      <c r="AE1324" s="354">
        <v>162</v>
      </c>
      <c r="AF1324" s="354">
        <v>137</v>
      </c>
      <c r="AG1324" s="355">
        <v>467</v>
      </c>
      <c r="AH1324" s="167">
        <v>2024</v>
      </c>
      <c r="AI1324" s="373">
        <v>0.23073122529644269</v>
      </c>
      <c r="AJ1324" s="357"/>
      <c r="AK1324" s="357"/>
      <c r="AL1324" s="357"/>
      <c r="AM1324" s="357"/>
      <c r="AN1324" s="358">
        <v>0</v>
      </c>
      <c r="AO1324" s="359">
        <v>0</v>
      </c>
      <c r="AP1324" s="360" t="s">
        <v>527</v>
      </c>
      <c r="AQ1324" s="361"/>
      <c r="AR1324" s="361"/>
      <c r="AS1324" s="361"/>
      <c r="AT1324" s="361"/>
      <c r="AU1324" s="362">
        <v>0</v>
      </c>
      <c r="AV1324" s="363">
        <v>0</v>
      </c>
      <c r="AW1324" s="364" t="s">
        <v>527</v>
      </c>
    </row>
    <row r="1325" spans="1:49" ht="14.25" customHeight="1" x14ac:dyDescent="0.2">
      <c r="A1325" s="153">
        <v>1324</v>
      </c>
      <c r="B1325" s="153" t="str">
        <f t="shared" si="19"/>
        <v>EC-XIntegration</v>
      </c>
      <c r="C1325" s="343" t="s">
        <v>216</v>
      </c>
      <c r="D1325" s="344" t="s">
        <v>216</v>
      </c>
      <c r="E1325" s="344" t="s">
        <v>226</v>
      </c>
      <c r="F1325" s="344" t="s">
        <v>227</v>
      </c>
      <c r="G1325" s="344" t="s">
        <v>424</v>
      </c>
      <c r="H1325" s="384">
        <v>404</v>
      </c>
      <c r="I1325" s="384">
        <v>528</v>
      </c>
      <c r="J1325" s="384">
        <v>900</v>
      </c>
      <c r="K1325" s="384">
        <v>760</v>
      </c>
      <c r="L1325" s="346">
        <v>2592</v>
      </c>
      <c r="M1325" s="346">
        <v>5406</v>
      </c>
      <c r="N1325" s="236">
        <v>0.47946725860155381</v>
      </c>
      <c r="O1325" s="347">
        <v>283</v>
      </c>
      <c r="P1325" s="347">
        <v>370</v>
      </c>
      <c r="Q1325" s="347">
        <v>630</v>
      </c>
      <c r="R1325" s="347">
        <v>532</v>
      </c>
      <c r="S1325" s="348">
        <v>1815</v>
      </c>
      <c r="T1325" s="157">
        <v>3648</v>
      </c>
      <c r="U1325" s="349">
        <v>0.49753289473684209</v>
      </c>
      <c r="V1325" s="350"/>
      <c r="W1325" s="350"/>
      <c r="X1325" s="350"/>
      <c r="Y1325" s="350"/>
      <c r="Z1325" s="351">
        <v>0</v>
      </c>
      <c r="AA1325" s="352">
        <v>0</v>
      </c>
      <c r="AB1325" s="353" t="s">
        <v>527</v>
      </c>
      <c r="AC1325" s="354">
        <v>121</v>
      </c>
      <c r="AD1325" s="354">
        <v>158</v>
      </c>
      <c r="AE1325" s="354">
        <v>270</v>
      </c>
      <c r="AF1325" s="354">
        <v>228</v>
      </c>
      <c r="AG1325" s="355">
        <v>777</v>
      </c>
      <c r="AH1325" s="167">
        <v>1758</v>
      </c>
      <c r="AI1325" s="373">
        <v>0.44197952218430037</v>
      </c>
      <c r="AJ1325" s="357"/>
      <c r="AK1325" s="357"/>
      <c r="AL1325" s="357"/>
      <c r="AM1325" s="357"/>
      <c r="AN1325" s="358">
        <v>0</v>
      </c>
      <c r="AO1325" s="359">
        <v>0</v>
      </c>
      <c r="AP1325" s="360" t="s">
        <v>527</v>
      </c>
      <c r="AQ1325" s="361"/>
      <c r="AR1325" s="361"/>
      <c r="AS1325" s="361"/>
      <c r="AT1325" s="361"/>
      <c r="AU1325" s="362">
        <v>0</v>
      </c>
      <c r="AV1325" s="363">
        <v>0</v>
      </c>
      <c r="AW1325" s="364" t="s">
        <v>527</v>
      </c>
    </row>
    <row r="1326" spans="1:49" ht="14.25" customHeight="1" x14ac:dyDescent="0.2">
      <c r="A1326" s="153">
        <v>1325</v>
      </c>
      <c r="B1326" s="153" t="str">
        <f t="shared" si="19"/>
        <v>EC-OIntegration</v>
      </c>
      <c r="C1326" s="343" t="s">
        <v>216</v>
      </c>
      <c r="D1326" s="344" t="s">
        <v>216</v>
      </c>
      <c r="E1326" s="344" t="s">
        <v>228</v>
      </c>
      <c r="F1326" s="344" t="s">
        <v>229</v>
      </c>
      <c r="G1326" s="344" t="s">
        <v>424</v>
      </c>
      <c r="H1326" s="384">
        <v>2751</v>
      </c>
      <c r="I1326" s="384">
        <v>3589</v>
      </c>
      <c r="J1326" s="384">
        <v>6115</v>
      </c>
      <c r="K1326" s="384">
        <v>5159</v>
      </c>
      <c r="L1326" s="346">
        <v>17614</v>
      </c>
      <c r="M1326" s="346">
        <v>24958</v>
      </c>
      <c r="N1326" s="236">
        <v>0.70574565269653022</v>
      </c>
      <c r="O1326" s="347">
        <v>1980</v>
      </c>
      <c r="P1326" s="347">
        <v>2583</v>
      </c>
      <c r="Q1326" s="347">
        <v>4401</v>
      </c>
      <c r="R1326" s="347">
        <v>3713</v>
      </c>
      <c r="S1326" s="348">
        <v>12677</v>
      </c>
      <c r="T1326" s="157">
        <v>16843</v>
      </c>
      <c r="U1326" s="349">
        <v>0.75265689010271331</v>
      </c>
      <c r="V1326" s="350"/>
      <c r="W1326" s="350"/>
      <c r="X1326" s="350"/>
      <c r="Y1326" s="350"/>
      <c r="Z1326" s="351">
        <v>0</v>
      </c>
      <c r="AA1326" s="352">
        <v>0</v>
      </c>
      <c r="AB1326" s="353" t="s">
        <v>527</v>
      </c>
      <c r="AC1326" s="354">
        <v>771</v>
      </c>
      <c r="AD1326" s="354">
        <v>1006</v>
      </c>
      <c r="AE1326" s="354">
        <v>1714</v>
      </c>
      <c r="AF1326" s="354">
        <v>1446</v>
      </c>
      <c r="AG1326" s="355">
        <v>4937</v>
      </c>
      <c r="AH1326" s="167">
        <v>8115</v>
      </c>
      <c r="AI1326" s="373">
        <v>0.60837954405422057</v>
      </c>
      <c r="AJ1326" s="357"/>
      <c r="AK1326" s="357"/>
      <c r="AL1326" s="357"/>
      <c r="AM1326" s="357"/>
      <c r="AN1326" s="358">
        <v>0</v>
      </c>
      <c r="AO1326" s="359">
        <v>0</v>
      </c>
      <c r="AP1326" s="360" t="s">
        <v>527</v>
      </c>
      <c r="AQ1326" s="361"/>
      <c r="AR1326" s="361"/>
      <c r="AS1326" s="361"/>
      <c r="AT1326" s="361"/>
      <c r="AU1326" s="362">
        <v>0</v>
      </c>
      <c r="AV1326" s="363">
        <v>0</v>
      </c>
      <c r="AW1326" s="364" t="s">
        <v>527</v>
      </c>
    </row>
    <row r="1327" spans="1:49" ht="14.25" customHeight="1" x14ac:dyDescent="0.2">
      <c r="A1327" s="153">
        <v>1326</v>
      </c>
      <c r="B1327" s="153" t="str">
        <f t="shared" si="19"/>
        <v>EC-EIntegration</v>
      </c>
      <c r="C1327" s="343" t="s">
        <v>216</v>
      </c>
      <c r="D1327" s="344" t="s">
        <v>216</v>
      </c>
      <c r="E1327" s="344" t="s">
        <v>230</v>
      </c>
      <c r="F1327" s="344" t="s">
        <v>231</v>
      </c>
      <c r="G1327" s="344" t="s">
        <v>424</v>
      </c>
      <c r="H1327" s="384">
        <v>540</v>
      </c>
      <c r="I1327" s="384">
        <v>704</v>
      </c>
      <c r="J1327" s="384">
        <v>1200</v>
      </c>
      <c r="K1327" s="384">
        <v>1013</v>
      </c>
      <c r="L1327" s="346">
        <v>3457</v>
      </c>
      <c r="M1327" s="346">
        <v>5851</v>
      </c>
      <c r="N1327" s="236">
        <v>0.59083917279097586</v>
      </c>
      <c r="O1327" s="347">
        <v>378</v>
      </c>
      <c r="P1327" s="347">
        <v>493</v>
      </c>
      <c r="Q1327" s="347">
        <v>840</v>
      </c>
      <c r="R1327" s="347">
        <v>709</v>
      </c>
      <c r="S1327" s="348">
        <v>2420</v>
      </c>
      <c r="T1327" s="157">
        <v>3950</v>
      </c>
      <c r="U1327" s="349">
        <v>0.61265822784810131</v>
      </c>
      <c r="V1327" s="350"/>
      <c r="W1327" s="350"/>
      <c r="X1327" s="350"/>
      <c r="Y1327" s="350"/>
      <c r="Z1327" s="351">
        <v>0</v>
      </c>
      <c r="AA1327" s="352">
        <v>0</v>
      </c>
      <c r="AB1327" s="353" t="s">
        <v>527</v>
      </c>
      <c r="AC1327" s="354">
        <v>162</v>
      </c>
      <c r="AD1327" s="354">
        <v>211</v>
      </c>
      <c r="AE1327" s="354">
        <v>360</v>
      </c>
      <c r="AF1327" s="354">
        <v>304</v>
      </c>
      <c r="AG1327" s="355">
        <v>1037</v>
      </c>
      <c r="AH1327" s="167">
        <v>1901</v>
      </c>
      <c r="AI1327" s="373">
        <v>0.54550236717517098</v>
      </c>
      <c r="AJ1327" s="357"/>
      <c r="AK1327" s="357"/>
      <c r="AL1327" s="357"/>
      <c r="AM1327" s="357"/>
      <c r="AN1327" s="358">
        <v>0</v>
      </c>
      <c r="AO1327" s="359">
        <v>0</v>
      </c>
      <c r="AP1327" s="360" t="s">
        <v>527</v>
      </c>
      <c r="AQ1327" s="361"/>
      <c r="AR1327" s="361"/>
      <c r="AS1327" s="361"/>
      <c r="AT1327" s="361"/>
      <c r="AU1327" s="362">
        <v>0</v>
      </c>
      <c r="AV1327" s="363">
        <v>0</v>
      </c>
      <c r="AW1327" s="364" t="s">
        <v>527</v>
      </c>
    </row>
    <row r="1328" spans="1:49" ht="14.25" customHeight="1" x14ac:dyDescent="0.2">
      <c r="A1328" s="153">
        <v>1327</v>
      </c>
      <c r="B1328" s="153" t="str">
        <f t="shared" si="19"/>
        <v>EC-WIntegration</v>
      </c>
      <c r="C1328" s="343" t="s">
        <v>216</v>
      </c>
      <c r="D1328" s="344" t="s">
        <v>216</v>
      </c>
      <c r="E1328" s="344" t="s">
        <v>232</v>
      </c>
      <c r="F1328" s="344" t="s">
        <v>233</v>
      </c>
      <c r="G1328" s="344" t="s">
        <v>424</v>
      </c>
      <c r="H1328" s="384">
        <v>0</v>
      </c>
      <c r="I1328" s="384">
        <v>0</v>
      </c>
      <c r="J1328" s="384">
        <v>0</v>
      </c>
      <c r="K1328" s="384">
        <v>0</v>
      </c>
      <c r="L1328" s="346">
        <v>0</v>
      </c>
      <c r="M1328" s="346">
        <v>110</v>
      </c>
      <c r="N1328" s="236">
        <v>0</v>
      </c>
      <c r="O1328" s="347">
        <v>0</v>
      </c>
      <c r="P1328" s="347">
        <v>0</v>
      </c>
      <c r="Q1328" s="347">
        <v>0</v>
      </c>
      <c r="R1328" s="347">
        <v>0</v>
      </c>
      <c r="S1328" s="348">
        <v>0</v>
      </c>
      <c r="T1328" s="157">
        <v>75</v>
      </c>
      <c r="U1328" s="349">
        <v>0</v>
      </c>
      <c r="V1328" s="350"/>
      <c r="W1328" s="350"/>
      <c r="X1328" s="350"/>
      <c r="Y1328" s="350"/>
      <c r="Z1328" s="351">
        <v>0</v>
      </c>
      <c r="AA1328" s="352">
        <v>0</v>
      </c>
      <c r="AB1328" s="353" t="s">
        <v>527</v>
      </c>
      <c r="AC1328" s="354">
        <v>0</v>
      </c>
      <c r="AD1328" s="354">
        <v>0</v>
      </c>
      <c r="AE1328" s="354">
        <v>0</v>
      </c>
      <c r="AF1328" s="354">
        <v>0</v>
      </c>
      <c r="AG1328" s="355">
        <v>0</v>
      </c>
      <c r="AH1328" s="167">
        <v>35</v>
      </c>
      <c r="AI1328" s="373">
        <v>0</v>
      </c>
      <c r="AJ1328" s="357"/>
      <c r="AK1328" s="357"/>
      <c r="AL1328" s="357"/>
      <c r="AM1328" s="357"/>
      <c r="AN1328" s="358">
        <v>0</v>
      </c>
      <c r="AO1328" s="359">
        <v>0</v>
      </c>
      <c r="AP1328" s="360" t="s">
        <v>527</v>
      </c>
      <c r="AQ1328" s="361"/>
      <c r="AR1328" s="361"/>
      <c r="AS1328" s="361"/>
      <c r="AT1328" s="361"/>
      <c r="AU1328" s="362">
        <v>0</v>
      </c>
      <c r="AV1328" s="363">
        <v>0</v>
      </c>
      <c r="AW1328" s="364" t="s">
        <v>527</v>
      </c>
    </row>
    <row r="1329" spans="1:49" ht="14.25" customHeight="1" x14ac:dyDescent="0.2">
      <c r="A1329" s="153">
        <v>1328</v>
      </c>
      <c r="B1329" s="153" t="str">
        <f t="shared" si="19"/>
        <v>EC-GIntegration</v>
      </c>
      <c r="C1329" s="343" t="s">
        <v>216</v>
      </c>
      <c r="D1329" s="344" t="s">
        <v>216</v>
      </c>
      <c r="E1329" s="344" t="s">
        <v>234</v>
      </c>
      <c r="F1329" s="344" t="s">
        <v>235</v>
      </c>
      <c r="G1329" s="344" t="s">
        <v>424</v>
      </c>
      <c r="H1329" s="384">
        <v>8593</v>
      </c>
      <c r="I1329" s="384">
        <v>11212</v>
      </c>
      <c r="J1329" s="384">
        <v>19105</v>
      </c>
      <c r="K1329" s="384">
        <v>16118</v>
      </c>
      <c r="L1329" s="346">
        <v>55028</v>
      </c>
      <c r="M1329" s="346">
        <v>137048</v>
      </c>
      <c r="N1329" s="236">
        <v>0.40152355379137239</v>
      </c>
      <c r="O1329" s="347">
        <v>6026</v>
      </c>
      <c r="P1329" s="347">
        <v>7863</v>
      </c>
      <c r="Q1329" s="347">
        <v>13398</v>
      </c>
      <c r="R1329" s="347">
        <v>11303</v>
      </c>
      <c r="S1329" s="348">
        <v>38590</v>
      </c>
      <c r="T1329" s="157">
        <v>92486</v>
      </c>
      <c r="U1329" s="349">
        <v>0.41725234089483815</v>
      </c>
      <c r="V1329" s="350"/>
      <c r="W1329" s="350"/>
      <c r="X1329" s="350"/>
      <c r="Y1329" s="350"/>
      <c r="Z1329" s="351">
        <v>0</v>
      </c>
      <c r="AA1329" s="352">
        <v>0</v>
      </c>
      <c r="AB1329" s="353" t="s">
        <v>527</v>
      </c>
      <c r="AC1329" s="354">
        <v>2567</v>
      </c>
      <c r="AD1329" s="354">
        <v>3349</v>
      </c>
      <c r="AE1329" s="354">
        <v>5707</v>
      </c>
      <c r="AF1329" s="354">
        <v>4815</v>
      </c>
      <c r="AG1329" s="355">
        <v>16438</v>
      </c>
      <c r="AH1329" s="167">
        <v>44562</v>
      </c>
      <c r="AI1329" s="373">
        <v>0.36887931421390424</v>
      </c>
      <c r="AJ1329" s="357"/>
      <c r="AK1329" s="357"/>
      <c r="AL1329" s="357"/>
      <c r="AM1329" s="357"/>
      <c r="AN1329" s="358">
        <v>0</v>
      </c>
      <c r="AO1329" s="359">
        <v>0</v>
      </c>
      <c r="AP1329" s="360" t="s">
        <v>527</v>
      </c>
      <c r="AQ1329" s="361"/>
      <c r="AR1329" s="361"/>
      <c r="AS1329" s="361"/>
      <c r="AT1329" s="361"/>
      <c r="AU1329" s="362">
        <v>0</v>
      </c>
      <c r="AV1329" s="363">
        <v>0</v>
      </c>
      <c r="AW1329" s="364" t="s">
        <v>527</v>
      </c>
    </row>
    <row r="1330" spans="1:49" ht="14.25" customHeight="1" x14ac:dyDescent="0.2">
      <c r="A1330" s="153">
        <v>1329</v>
      </c>
      <c r="B1330" s="153" t="str">
        <f t="shared" si="19"/>
        <v>EC-IIntegration</v>
      </c>
      <c r="C1330" s="343" t="s">
        <v>216</v>
      </c>
      <c r="D1330" s="344" t="s">
        <v>216</v>
      </c>
      <c r="E1330" s="344" t="s">
        <v>236</v>
      </c>
      <c r="F1330" s="344" t="s">
        <v>237</v>
      </c>
      <c r="G1330" s="344" t="s">
        <v>424</v>
      </c>
      <c r="H1330" s="384">
        <v>1080</v>
      </c>
      <c r="I1330" s="384">
        <v>1409</v>
      </c>
      <c r="J1330" s="384">
        <v>2400</v>
      </c>
      <c r="K1330" s="384">
        <v>2024</v>
      </c>
      <c r="L1330" s="346">
        <v>6913</v>
      </c>
      <c r="M1330" s="346">
        <v>13692</v>
      </c>
      <c r="N1330" s="236">
        <v>0.50489336839030086</v>
      </c>
      <c r="O1330" s="347">
        <v>756</v>
      </c>
      <c r="P1330" s="347">
        <v>986</v>
      </c>
      <c r="Q1330" s="347">
        <v>1680</v>
      </c>
      <c r="R1330" s="347">
        <v>1417</v>
      </c>
      <c r="S1330" s="348">
        <v>4839</v>
      </c>
      <c r="T1330" s="157">
        <v>9240</v>
      </c>
      <c r="U1330" s="349">
        <v>0.52370129870129867</v>
      </c>
      <c r="V1330" s="350"/>
      <c r="W1330" s="350"/>
      <c r="X1330" s="350"/>
      <c r="Y1330" s="350"/>
      <c r="Z1330" s="351">
        <v>0</v>
      </c>
      <c r="AA1330" s="352">
        <v>0</v>
      </c>
      <c r="AB1330" s="353" t="s">
        <v>527</v>
      </c>
      <c r="AC1330" s="354">
        <v>324</v>
      </c>
      <c r="AD1330" s="354">
        <v>423</v>
      </c>
      <c r="AE1330" s="354">
        <v>720</v>
      </c>
      <c r="AF1330" s="354">
        <v>607</v>
      </c>
      <c r="AG1330" s="355">
        <v>2074</v>
      </c>
      <c r="AH1330" s="167">
        <v>4452</v>
      </c>
      <c r="AI1330" s="373">
        <v>0.46585804132973946</v>
      </c>
      <c r="AJ1330" s="357"/>
      <c r="AK1330" s="357"/>
      <c r="AL1330" s="357"/>
      <c r="AM1330" s="357"/>
      <c r="AN1330" s="358">
        <v>0</v>
      </c>
      <c r="AO1330" s="359">
        <v>0</v>
      </c>
      <c r="AP1330" s="360" t="s">
        <v>527</v>
      </c>
      <c r="AQ1330" s="361"/>
      <c r="AR1330" s="361"/>
      <c r="AS1330" s="361"/>
      <c r="AT1330" s="361"/>
      <c r="AU1330" s="362">
        <v>0</v>
      </c>
      <c r="AV1330" s="363">
        <v>0</v>
      </c>
      <c r="AW1330" s="364" t="s">
        <v>527</v>
      </c>
    </row>
    <row r="1331" spans="1:49" ht="14.25" customHeight="1" x14ac:dyDescent="0.2">
      <c r="A1331" s="153">
        <v>1330</v>
      </c>
      <c r="B1331" s="153" t="str">
        <f t="shared" si="19"/>
        <v>EC-LIntegration</v>
      </c>
      <c r="C1331" s="343" t="s">
        <v>216</v>
      </c>
      <c r="D1331" s="344" t="s">
        <v>216</v>
      </c>
      <c r="E1331" s="344" t="s">
        <v>238</v>
      </c>
      <c r="F1331" s="344" t="s">
        <v>239</v>
      </c>
      <c r="G1331" s="344" t="s">
        <v>424</v>
      </c>
      <c r="H1331" s="384">
        <v>134</v>
      </c>
      <c r="I1331" s="384">
        <v>176</v>
      </c>
      <c r="J1331" s="384">
        <v>300</v>
      </c>
      <c r="K1331" s="384">
        <v>253</v>
      </c>
      <c r="L1331" s="346">
        <v>863</v>
      </c>
      <c r="M1331" s="346">
        <v>3289</v>
      </c>
      <c r="N1331" s="236">
        <v>0.26238978412891456</v>
      </c>
      <c r="O1331" s="347">
        <v>94</v>
      </c>
      <c r="P1331" s="347">
        <v>123</v>
      </c>
      <c r="Q1331" s="347">
        <v>210</v>
      </c>
      <c r="R1331" s="347">
        <v>177</v>
      </c>
      <c r="S1331" s="348">
        <v>604</v>
      </c>
      <c r="T1331" s="157">
        <v>2219</v>
      </c>
      <c r="U1331" s="349">
        <v>0.27219468228931953</v>
      </c>
      <c r="V1331" s="350"/>
      <c r="W1331" s="350"/>
      <c r="X1331" s="350"/>
      <c r="Y1331" s="350"/>
      <c r="Z1331" s="351">
        <v>0</v>
      </c>
      <c r="AA1331" s="352">
        <v>0</v>
      </c>
      <c r="AB1331" s="353" t="s">
        <v>527</v>
      </c>
      <c r="AC1331" s="354">
        <v>40</v>
      </c>
      <c r="AD1331" s="354">
        <v>53</v>
      </c>
      <c r="AE1331" s="354">
        <v>90</v>
      </c>
      <c r="AF1331" s="354">
        <v>76</v>
      </c>
      <c r="AG1331" s="355">
        <v>259</v>
      </c>
      <c r="AH1331" s="167">
        <v>1070</v>
      </c>
      <c r="AI1331" s="373">
        <v>0.24205607476635513</v>
      </c>
      <c r="AJ1331" s="357"/>
      <c r="AK1331" s="357"/>
      <c r="AL1331" s="357"/>
      <c r="AM1331" s="357"/>
      <c r="AN1331" s="358">
        <v>0</v>
      </c>
      <c r="AO1331" s="359">
        <v>0</v>
      </c>
      <c r="AP1331" s="360" t="s">
        <v>527</v>
      </c>
      <c r="AQ1331" s="361"/>
      <c r="AR1331" s="361"/>
      <c r="AS1331" s="361"/>
      <c r="AT1331" s="361"/>
      <c r="AU1331" s="362">
        <v>0</v>
      </c>
      <c r="AV1331" s="363">
        <v>0</v>
      </c>
      <c r="AW1331" s="364" t="s">
        <v>527</v>
      </c>
    </row>
    <row r="1332" spans="1:49" ht="14.25" customHeight="1" x14ac:dyDescent="0.2">
      <c r="A1332" s="153">
        <v>1331</v>
      </c>
      <c r="B1332" s="153" t="str">
        <f t="shared" si="19"/>
        <v>EC-RIntegration</v>
      </c>
      <c r="C1332" s="343" t="s">
        <v>216</v>
      </c>
      <c r="D1332" s="344" t="s">
        <v>216</v>
      </c>
      <c r="E1332" s="344" t="s">
        <v>240</v>
      </c>
      <c r="F1332" s="344" t="s">
        <v>135</v>
      </c>
      <c r="G1332" s="344" t="s">
        <v>424</v>
      </c>
      <c r="H1332" s="384">
        <v>11</v>
      </c>
      <c r="I1332" s="384">
        <v>14</v>
      </c>
      <c r="J1332" s="384">
        <v>25</v>
      </c>
      <c r="K1332" s="384">
        <v>21</v>
      </c>
      <c r="L1332" s="346">
        <v>71</v>
      </c>
      <c r="M1332" s="346">
        <v>8989</v>
      </c>
      <c r="N1332" s="236">
        <v>7.8985426632550895E-3</v>
      </c>
      <c r="O1332" s="347">
        <v>6</v>
      </c>
      <c r="P1332" s="347">
        <v>8</v>
      </c>
      <c r="Q1332" s="347">
        <v>14</v>
      </c>
      <c r="R1332" s="347">
        <v>12</v>
      </c>
      <c r="S1332" s="348">
        <v>40</v>
      </c>
      <c r="T1332" s="157">
        <v>6066</v>
      </c>
      <c r="U1332" s="349">
        <v>6.5941312232113422E-3</v>
      </c>
      <c r="V1332" s="350"/>
      <c r="W1332" s="350"/>
      <c r="X1332" s="350"/>
      <c r="Y1332" s="350"/>
      <c r="Z1332" s="351">
        <v>0</v>
      </c>
      <c r="AA1332" s="352">
        <v>0</v>
      </c>
      <c r="AB1332" s="353" t="s">
        <v>527</v>
      </c>
      <c r="AC1332" s="354">
        <v>5</v>
      </c>
      <c r="AD1332" s="354">
        <v>6</v>
      </c>
      <c r="AE1332" s="354">
        <v>11</v>
      </c>
      <c r="AF1332" s="354">
        <v>9</v>
      </c>
      <c r="AG1332" s="355">
        <v>31</v>
      </c>
      <c r="AH1332" s="167">
        <v>2923</v>
      </c>
      <c r="AI1332" s="373">
        <v>1.0605542251111872E-2</v>
      </c>
      <c r="AJ1332" s="357"/>
      <c r="AK1332" s="357"/>
      <c r="AL1332" s="357"/>
      <c r="AM1332" s="357"/>
      <c r="AN1332" s="358">
        <v>0</v>
      </c>
      <c r="AO1332" s="359">
        <v>0</v>
      </c>
      <c r="AP1332" s="360" t="s">
        <v>527</v>
      </c>
      <c r="AQ1332" s="361"/>
      <c r="AR1332" s="361"/>
      <c r="AS1332" s="361"/>
      <c r="AT1332" s="361"/>
      <c r="AU1332" s="362">
        <v>0</v>
      </c>
      <c r="AV1332" s="363">
        <v>0</v>
      </c>
      <c r="AW1332" s="364" t="s">
        <v>527</v>
      </c>
    </row>
    <row r="1333" spans="1:49" ht="14.25" customHeight="1" x14ac:dyDescent="0.2">
      <c r="A1333" s="153">
        <v>1332</v>
      </c>
      <c r="B1333" s="153" t="str">
        <f t="shared" si="19"/>
        <v>EC-MIntegration</v>
      </c>
      <c r="C1333" s="343" t="s">
        <v>216</v>
      </c>
      <c r="D1333" s="344" t="s">
        <v>216</v>
      </c>
      <c r="E1333" s="344" t="s">
        <v>241</v>
      </c>
      <c r="F1333" s="344" t="s">
        <v>242</v>
      </c>
      <c r="G1333" s="344" t="s">
        <v>424</v>
      </c>
      <c r="H1333" s="384">
        <v>4135</v>
      </c>
      <c r="I1333" s="384">
        <v>5396</v>
      </c>
      <c r="J1333" s="384">
        <v>9193</v>
      </c>
      <c r="K1333" s="384">
        <v>7757</v>
      </c>
      <c r="L1333" s="346">
        <v>26481</v>
      </c>
      <c r="M1333" s="346">
        <v>41732</v>
      </c>
      <c r="N1333" s="236">
        <v>0.63454902712546724</v>
      </c>
      <c r="O1333" s="347">
        <v>2818</v>
      </c>
      <c r="P1333" s="347">
        <v>3677</v>
      </c>
      <c r="Q1333" s="347">
        <v>6265</v>
      </c>
      <c r="R1333" s="347">
        <v>5286</v>
      </c>
      <c r="S1333" s="348">
        <v>18046</v>
      </c>
      <c r="T1333" s="157">
        <v>28162</v>
      </c>
      <c r="U1333" s="349">
        <v>0.64079255734677931</v>
      </c>
      <c r="V1333" s="350"/>
      <c r="W1333" s="350"/>
      <c r="X1333" s="350"/>
      <c r="Y1333" s="350"/>
      <c r="Z1333" s="351">
        <v>0</v>
      </c>
      <c r="AA1333" s="352">
        <v>0</v>
      </c>
      <c r="AB1333" s="353" t="s">
        <v>527</v>
      </c>
      <c r="AC1333" s="354">
        <v>1317</v>
      </c>
      <c r="AD1333" s="354">
        <v>1719</v>
      </c>
      <c r="AE1333" s="354">
        <v>2928</v>
      </c>
      <c r="AF1333" s="354">
        <v>2471</v>
      </c>
      <c r="AG1333" s="355">
        <v>8435</v>
      </c>
      <c r="AH1333" s="167">
        <v>13570</v>
      </c>
      <c r="AI1333" s="373">
        <v>0.62159174649963156</v>
      </c>
      <c r="AJ1333" s="357"/>
      <c r="AK1333" s="357"/>
      <c r="AL1333" s="357"/>
      <c r="AM1333" s="357"/>
      <c r="AN1333" s="358">
        <v>0</v>
      </c>
      <c r="AO1333" s="359">
        <v>0</v>
      </c>
      <c r="AP1333" s="360" t="s">
        <v>527</v>
      </c>
      <c r="AQ1333" s="361"/>
      <c r="AR1333" s="361"/>
      <c r="AS1333" s="361"/>
      <c r="AT1333" s="361"/>
      <c r="AU1333" s="362">
        <v>0</v>
      </c>
      <c r="AV1333" s="363">
        <v>0</v>
      </c>
      <c r="AW1333" s="364" t="s">
        <v>527</v>
      </c>
    </row>
    <row r="1334" spans="1:49" ht="14.25" customHeight="1" x14ac:dyDescent="0.2">
      <c r="A1334" s="153">
        <v>1333</v>
      </c>
      <c r="B1334" s="153" t="str">
        <f t="shared" si="19"/>
        <v>EC-SIntegration</v>
      </c>
      <c r="C1334" s="343" t="s">
        <v>216</v>
      </c>
      <c r="D1334" s="344" t="s">
        <v>216</v>
      </c>
      <c r="E1334" s="344" t="s">
        <v>243</v>
      </c>
      <c r="F1334" s="344" t="s">
        <v>244</v>
      </c>
      <c r="G1334" s="344" t="s">
        <v>424</v>
      </c>
      <c r="H1334" s="384">
        <v>0</v>
      </c>
      <c r="I1334" s="384">
        <v>0</v>
      </c>
      <c r="J1334" s="384">
        <v>0</v>
      </c>
      <c r="K1334" s="384">
        <v>0</v>
      </c>
      <c r="L1334" s="346">
        <v>0</v>
      </c>
      <c r="M1334" s="346">
        <v>1665</v>
      </c>
      <c r="N1334" s="236">
        <v>0</v>
      </c>
      <c r="O1334" s="347">
        <v>0</v>
      </c>
      <c r="P1334" s="347">
        <v>0</v>
      </c>
      <c r="Q1334" s="347">
        <v>0</v>
      </c>
      <c r="R1334" s="347">
        <v>0</v>
      </c>
      <c r="S1334" s="348">
        <v>0</v>
      </c>
      <c r="T1334" s="157">
        <v>1124</v>
      </c>
      <c r="U1334" s="349">
        <v>0</v>
      </c>
      <c r="V1334" s="350"/>
      <c r="W1334" s="350"/>
      <c r="X1334" s="350"/>
      <c r="Y1334" s="350"/>
      <c r="Z1334" s="351">
        <v>0</v>
      </c>
      <c r="AA1334" s="352">
        <v>0</v>
      </c>
      <c r="AB1334" s="353" t="s">
        <v>527</v>
      </c>
      <c r="AC1334" s="354">
        <v>0</v>
      </c>
      <c r="AD1334" s="354">
        <v>0</v>
      </c>
      <c r="AE1334" s="354">
        <v>0</v>
      </c>
      <c r="AF1334" s="354">
        <v>0</v>
      </c>
      <c r="AG1334" s="355">
        <v>0</v>
      </c>
      <c r="AH1334" s="167">
        <v>541</v>
      </c>
      <c r="AI1334" s="373">
        <v>0</v>
      </c>
      <c r="AJ1334" s="357"/>
      <c r="AK1334" s="357"/>
      <c r="AL1334" s="357"/>
      <c r="AM1334" s="357"/>
      <c r="AN1334" s="358">
        <v>0</v>
      </c>
      <c r="AO1334" s="359">
        <v>0</v>
      </c>
      <c r="AP1334" s="360" t="s">
        <v>527</v>
      </c>
      <c r="AQ1334" s="361"/>
      <c r="AR1334" s="361"/>
      <c r="AS1334" s="361"/>
      <c r="AT1334" s="361"/>
      <c r="AU1334" s="362">
        <v>0</v>
      </c>
      <c r="AV1334" s="363">
        <v>0</v>
      </c>
      <c r="AW1334" s="364" t="s">
        <v>527</v>
      </c>
    </row>
    <row r="1335" spans="1:49" ht="14.25" customHeight="1" x14ac:dyDescent="0.2">
      <c r="A1335" s="153">
        <v>1334</v>
      </c>
      <c r="B1335" s="153" t="str">
        <f t="shared" si="19"/>
        <v>EC-NIntegration</v>
      </c>
      <c r="C1335" s="343" t="s">
        <v>216</v>
      </c>
      <c r="D1335" s="344" t="s">
        <v>216</v>
      </c>
      <c r="E1335" s="344" t="s">
        <v>245</v>
      </c>
      <c r="F1335" s="344" t="s">
        <v>246</v>
      </c>
      <c r="G1335" s="344" t="s">
        <v>424</v>
      </c>
      <c r="H1335" s="384">
        <v>13</v>
      </c>
      <c r="I1335" s="384">
        <v>16</v>
      </c>
      <c r="J1335" s="384">
        <v>27</v>
      </c>
      <c r="K1335" s="384">
        <v>23</v>
      </c>
      <c r="L1335" s="346">
        <v>79</v>
      </c>
      <c r="M1335" s="346">
        <v>1194</v>
      </c>
      <c r="N1335" s="236">
        <v>6.6164154103852596E-2</v>
      </c>
      <c r="O1335" s="347">
        <v>9</v>
      </c>
      <c r="P1335" s="347">
        <v>11</v>
      </c>
      <c r="Q1335" s="347">
        <v>19</v>
      </c>
      <c r="R1335" s="347">
        <v>16</v>
      </c>
      <c r="S1335" s="348">
        <v>55</v>
      </c>
      <c r="T1335" s="157">
        <v>805</v>
      </c>
      <c r="U1335" s="349">
        <v>6.8322981366459631E-2</v>
      </c>
      <c r="V1335" s="350"/>
      <c r="W1335" s="350"/>
      <c r="X1335" s="350"/>
      <c r="Y1335" s="350"/>
      <c r="Z1335" s="351">
        <v>0</v>
      </c>
      <c r="AA1335" s="352">
        <v>0</v>
      </c>
      <c r="AB1335" s="353" t="s">
        <v>527</v>
      </c>
      <c r="AC1335" s="354">
        <v>4</v>
      </c>
      <c r="AD1335" s="354">
        <v>5</v>
      </c>
      <c r="AE1335" s="354">
        <v>8</v>
      </c>
      <c r="AF1335" s="354">
        <v>7</v>
      </c>
      <c r="AG1335" s="355">
        <v>24</v>
      </c>
      <c r="AH1335" s="167">
        <v>389</v>
      </c>
      <c r="AI1335" s="373">
        <v>6.1696658097686374E-2</v>
      </c>
      <c r="AJ1335" s="357"/>
      <c r="AK1335" s="357"/>
      <c r="AL1335" s="357"/>
      <c r="AM1335" s="357"/>
      <c r="AN1335" s="358">
        <v>0</v>
      </c>
      <c r="AO1335" s="359">
        <v>0</v>
      </c>
      <c r="AP1335" s="360" t="s">
        <v>527</v>
      </c>
      <c r="AQ1335" s="361"/>
      <c r="AR1335" s="361"/>
      <c r="AS1335" s="361"/>
      <c r="AT1335" s="361"/>
      <c r="AU1335" s="362">
        <v>0</v>
      </c>
      <c r="AV1335" s="363">
        <v>0</v>
      </c>
      <c r="AW1335" s="364" t="s">
        <v>527</v>
      </c>
    </row>
    <row r="1336" spans="1:49" ht="14.25" customHeight="1" x14ac:dyDescent="0.2">
      <c r="A1336" s="153">
        <v>1335</v>
      </c>
      <c r="B1336" s="153" t="str">
        <f t="shared" si="19"/>
        <v>EC-DIntegration</v>
      </c>
      <c r="C1336" s="343" t="s">
        <v>216</v>
      </c>
      <c r="D1336" s="344" t="s">
        <v>216</v>
      </c>
      <c r="E1336" s="344" t="s">
        <v>247</v>
      </c>
      <c r="F1336" s="344" t="s">
        <v>248</v>
      </c>
      <c r="G1336" s="344" t="s">
        <v>424</v>
      </c>
      <c r="H1336" s="384">
        <v>123</v>
      </c>
      <c r="I1336" s="384">
        <v>160</v>
      </c>
      <c r="J1336" s="384">
        <v>273</v>
      </c>
      <c r="K1336" s="384">
        <v>231</v>
      </c>
      <c r="L1336" s="346">
        <v>787</v>
      </c>
      <c r="M1336" s="346">
        <v>3739</v>
      </c>
      <c r="N1336" s="236">
        <v>0.21048408665418561</v>
      </c>
      <c r="O1336" s="347">
        <v>93</v>
      </c>
      <c r="P1336" s="347">
        <v>121</v>
      </c>
      <c r="Q1336" s="347">
        <v>207</v>
      </c>
      <c r="R1336" s="347">
        <v>175</v>
      </c>
      <c r="S1336" s="348">
        <v>596</v>
      </c>
      <c r="T1336" s="157">
        <v>2523</v>
      </c>
      <c r="U1336" s="349">
        <v>0.23622671422909236</v>
      </c>
      <c r="V1336" s="350"/>
      <c r="W1336" s="350"/>
      <c r="X1336" s="350"/>
      <c r="Y1336" s="350"/>
      <c r="Z1336" s="351">
        <v>0</v>
      </c>
      <c r="AA1336" s="352">
        <v>0</v>
      </c>
      <c r="AB1336" s="353" t="s">
        <v>527</v>
      </c>
      <c r="AC1336" s="354">
        <v>30</v>
      </c>
      <c r="AD1336" s="354">
        <v>39</v>
      </c>
      <c r="AE1336" s="354">
        <v>66</v>
      </c>
      <c r="AF1336" s="354">
        <v>56</v>
      </c>
      <c r="AG1336" s="355">
        <v>191</v>
      </c>
      <c r="AH1336" s="167">
        <v>1216</v>
      </c>
      <c r="AI1336" s="373">
        <v>0.15707236842105263</v>
      </c>
      <c r="AJ1336" s="357"/>
      <c r="AK1336" s="357"/>
      <c r="AL1336" s="357"/>
      <c r="AM1336" s="357"/>
      <c r="AN1336" s="358">
        <v>0</v>
      </c>
      <c r="AO1336" s="359">
        <v>0</v>
      </c>
      <c r="AP1336" s="360" t="s">
        <v>527</v>
      </c>
      <c r="AQ1336" s="361"/>
      <c r="AR1336" s="361"/>
      <c r="AS1336" s="361"/>
      <c r="AT1336" s="361"/>
      <c r="AU1336" s="362">
        <v>0</v>
      </c>
      <c r="AV1336" s="363">
        <v>0</v>
      </c>
      <c r="AW1336" s="364" t="s">
        <v>527</v>
      </c>
    </row>
    <row r="1337" spans="1:49" ht="14.25" customHeight="1" x14ac:dyDescent="0.2">
      <c r="A1337" s="153">
        <v>1336</v>
      </c>
      <c r="B1337" s="153" t="str">
        <f t="shared" si="19"/>
        <v>EC-YIntegration</v>
      </c>
      <c r="C1337" s="343" t="s">
        <v>216</v>
      </c>
      <c r="D1337" s="344" t="s">
        <v>216</v>
      </c>
      <c r="E1337" s="344" t="s">
        <v>249</v>
      </c>
      <c r="F1337" s="344" t="s">
        <v>250</v>
      </c>
      <c r="G1337" s="344" t="s">
        <v>424</v>
      </c>
      <c r="H1337" s="384">
        <v>0</v>
      </c>
      <c r="I1337" s="384">
        <v>0</v>
      </c>
      <c r="J1337" s="384">
        <v>0</v>
      </c>
      <c r="K1337" s="384">
        <v>0</v>
      </c>
      <c r="L1337" s="346">
        <v>0</v>
      </c>
      <c r="M1337" s="346">
        <v>1499</v>
      </c>
      <c r="N1337" s="236">
        <v>0</v>
      </c>
      <c r="O1337" s="347">
        <v>0</v>
      </c>
      <c r="P1337" s="347">
        <v>0</v>
      </c>
      <c r="Q1337" s="347">
        <v>0</v>
      </c>
      <c r="R1337" s="347">
        <v>0</v>
      </c>
      <c r="S1337" s="348">
        <v>0</v>
      </c>
      <c r="T1337" s="157">
        <v>1012</v>
      </c>
      <c r="U1337" s="349">
        <v>0</v>
      </c>
      <c r="V1337" s="350"/>
      <c r="W1337" s="350"/>
      <c r="X1337" s="350"/>
      <c r="Y1337" s="350"/>
      <c r="Z1337" s="351">
        <v>0</v>
      </c>
      <c r="AA1337" s="352">
        <v>0</v>
      </c>
      <c r="AB1337" s="353" t="s">
        <v>527</v>
      </c>
      <c r="AC1337" s="354">
        <v>0</v>
      </c>
      <c r="AD1337" s="354">
        <v>0</v>
      </c>
      <c r="AE1337" s="354">
        <v>0</v>
      </c>
      <c r="AF1337" s="354">
        <v>0</v>
      </c>
      <c r="AG1337" s="355">
        <v>0</v>
      </c>
      <c r="AH1337" s="167">
        <v>487</v>
      </c>
      <c r="AI1337" s="373">
        <v>0</v>
      </c>
      <c r="AJ1337" s="357"/>
      <c r="AK1337" s="357"/>
      <c r="AL1337" s="357"/>
      <c r="AM1337" s="357"/>
      <c r="AN1337" s="358">
        <v>0</v>
      </c>
      <c r="AO1337" s="359">
        <v>0</v>
      </c>
      <c r="AP1337" s="360" t="s">
        <v>527</v>
      </c>
      <c r="AQ1337" s="361"/>
      <c r="AR1337" s="361"/>
      <c r="AS1337" s="361"/>
      <c r="AT1337" s="361"/>
      <c r="AU1337" s="362">
        <v>0</v>
      </c>
      <c r="AV1337" s="363">
        <v>0</v>
      </c>
      <c r="AW1337" s="364" t="s">
        <v>527</v>
      </c>
    </row>
    <row r="1338" spans="1:49" ht="14.25" customHeight="1" x14ac:dyDescent="0.2">
      <c r="A1338" s="153">
        <v>1337</v>
      </c>
      <c r="B1338" s="153" t="str">
        <f t="shared" si="19"/>
        <v>EC-PIntegration</v>
      </c>
      <c r="C1338" s="343" t="s">
        <v>216</v>
      </c>
      <c r="D1338" s="344" t="s">
        <v>216</v>
      </c>
      <c r="E1338" s="344" t="s">
        <v>251</v>
      </c>
      <c r="F1338" s="344" t="s">
        <v>252</v>
      </c>
      <c r="G1338" s="344" t="s">
        <v>424</v>
      </c>
      <c r="H1338" s="384">
        <v>9479</v>
      </c>
      <c r="I1338" s="384">
        <v>12368</v>
      </c>
      <c r="J1338" s="384">
        <v>21074</v>
      </c>
      <c r="K1338" s="384">
        <v>17780</v>
      </c>
      <c r="L1338" s="346">
        <v>60701</v>
      </c>
      <c r="M1338" s="346">
        <v>153392</v>
      </c>
      <c r="N1338" s="236">
        <v>0.3957246792531553</v>
      </c>
      <c r="O1338" s="347">
        <v>5594</v>
      </c>
      <c r="P1338" s="347">
        <v>7299</v>
      </c>
      <c r="Q1338" s="347">
        <v>12437</v>
      </c>
      <c r="R1338" s="347">
        <v>10493</v>
      </c>
      <c r="S1338" s="348">
        <v>35823</v>
      </c>
      <c r="T1338" s="157">
        <v>103514</v>
      </c>
      <c r="U1338" s="349">
        <v>0.34606913074559964</v>
      </c>
      <c r="V1338" s="350"/>
      <c r="W1338" s="350"/>
      <c r="X1338" s="350"/>
      <c r="Y1338" s="350"/>
      <c r="Z1338" s="351">
        <v>0</v>
      </c>
      <c r="AA1338" s="352">
        <v>0</v>
      </c>
      <c r="AB1338" s="353" t="s">
        <v>527</v>
      </c>
      <c r="AC1338" s="354">
        <v>3885</v>
      </c>
      <c r="AD1338" s="354">
        <v>5069</v>
      </c>
      <c r="AE1338" s="354">
        <v>8637</v>
      </c>
      <c r="AF1338" s="354">
        <v>7287</v>
      </c>
      <c r="AG1338" s="355">
        <v>24878</v>
      </c>
      <c r="AH1338" s="167">
        <v>49878</v>
      </c>
      <c r="AI1338" s="373">
        <v>0.49877701591884199</v>
      </c>
      <c r="AJ1338" s="357"/>
      <c r="AK1338" s="357"/>
      <c r="AL1338" s="357"/>
      <c r="AM1338" s="357"/>
      <c r="AN1338" s="358">
        <v>0</v>
      </c>
      <c r="AO1338" s="359">
        <v>0</v>
      </c>
      <c r="AP1338" s="360" t="s">
        <v>527</v>
      </c>
      <c r="AQ1338" s="361"/>
      <c r="AR1338" s="361"/>
      <c r="AS1338" s="361"/>
      <c r="AT1338" s="361"/>
      <c r="AU1338" s="362">
        <v>0</v>
      </c>
      <c r="AV1338" s="363">
        <v>0</v>
      </c>
      <c r="AW1338" s="364" t="s">
        <v>527</v>
      </c>
    </row>
    <row r="1339" spans="1:49" ht="14.25" customHeight="1" x14ac:dyDescent="0.2">
      <c r="A1339" s="153">
        <v>1338</v>
      </c>
      <c r="B1339" s="153" t="str">
        <f t="shared" si="19"/>
        <v>EC-SEIntegration</v>
      </c>
      <c r="C1339" s="343" t="s">
        <v>216</v>
      </c>
      <c r="D1339" s="344" t="s">
        <v>216</v>
      </c>
      <c r="E1339" s="344" t="s">
        <v>253</v>
      </c>
      <c r="F1339" s="344" t="s">
        <v>254</v>
      </c>
      <c r="G1339" s="344" t="s">
        <v>424</v>
      </c>
      <c r="H1339" s="384">
        <v>41</v>
      </c>
      <c r="I1339" s="384">
        <v>54</v>
      </c>
      <c r="J1339" s="384">
        <v>92</v>
      </c>
      <c r="K1339" s="384">
        <v>78</v>
      </c>
      <c r="L1339" s="346">
        <v>265</v>
      </c>
      <c r="M1339" s="346">
        <v>8844</v>
      </c>
      <c r="N1339" s="236">
        <v>2.9963817277250112E-2</v>
      </c>
      <c r="O1339" s="347">
        <v>29</v>
      </c>
      <c r="P1339" s="347">
        <v>38</v>
      </c>
      <c r="Q1339" s="347">
        <v>65</v>
      </c>
      <c r="R1339" s="347">
        <v>55</v>
      </c>
      <c r="S1339" s="348">
        <v>187</v>
      </c>
      <c r="T1339" s="157">
        <v>5968</v>
      </c>
      <c r="U1339" s="349">
        <v>3.1333780160857909E-2</v>
      </c>
      <c r="V1339" s="350"/>
      <c r="W1339" s="350"/>
      <c r="X1339" s="350"/>
      <c r="Y1339" s="350"/>
      <c r="Z1339" s="351">
        <v>0</v>
      </c>
      <c r="AA1339" s="352">
        <v>0</v>
      </c>
      <c r="AB1339" s="353" t="s">
        <v>527</v>
      </c>
      <c r="AC1339" s="354">
        <v>12</v>
      </c>
      <c r="AD1339" s="354">
        <v>16</v>
      </c>
      <c r="AE1339" s="354">
        <v>27</v>
      </c>
      <c r="AF1339" s="354">
        <v>23</v>
      </c>
      <c r="AG1339" s="355">
        <v>78</v>
      </c>
      <c r="AH1339" s="167">
        <v>2876</v>
      </c>
      <c r="AI1339" s="373">
        <v>2.7121001390820583E-2</v>
      </c>
      <c r="AJ1339" s="357"/>
      <c r="AK1339" s="357"/>
      <c r="AL1339" s="357"/>
      <c r="AM1339" s="357"/>
      <c r="AN1339" s="358">
        <v>0</v>
      </c>
      <c r="AO1339" s="359">
        <v>0</v>
      </c>
      <c r="AP1339" s="360" t="s">
        <v>527</v>
      </c>
      <c r="AQ1339" s="361"/>
      <c r="AR1339" s="361"/>
      <c r="AS1339" s="361"/>
      <c r="AT1339" s="361"/>
      <c r="AU1339" s="362">
        <v>0</v>
      </c>
      <c r="AV1339" s="363">
        <v>0</v>
      </c>
      <c r="AW1339" s="364" t="s">
        <v>527</v>
      </c>
    </row>
    <row r="1340" spans="1:49" ht="14.25" customHeight="1" x14ac:dyDescent="0.2">
      <c r="A1340" s="153">
        <v>1339</v>
      </c>
      <c r="B1340" s="153" t="str">
        <f t="shared" si="19"/>
        <v>EC-SDIntegration</v>
      </c>
      <c r="C1340" s="343" t="s">
        <v>216</v>
      </c>
      <c r="D1340" s="344" t="s">
        <v>216</v>
      </c>
      <c r="E1340" s="344" t="s">
        <v>255</v>
      </c>
      <c r="F1340" s="344" t="s">
        <v>256</v>
      </c>
      <c r="G1340" s="344" t="s">
        <v>424</v>
      </c>
      <c r="H1340" s="384">
        <v>810</v>
      </c>
      <c r="I1340" s="384">
        <v>1056</v>
      </c>
      <c r="J1340" s="384">
        <v>1800</v>
      </c>
      <c r="K1340" s="384">
        <v>1519</v>
      </c>
      <c r="L1340" s="346">
        <v>5185</v>
      </c>
      <c r="M1340" s="346">
        <v>12872</v>
      </c>
      <c r="N1340" s="236">
        <v>0.40281230577998756</v>
      </c>
      <c r="O1340" s="347">
        <v>567</v>
      </c>
      <c r="P1340" s="347">
        <v>739</v>
      </c>
      <c r="Q1340" s="347">
        <v>1260</v>
      </c>
      <c r="R1340" s="347">
        <v>1063</v>
      </c>
      <c r="S1340" s="348">
        <v>3629</v>
      </c>
      <c r="T1340" s="157">
        <v>8686</v>
      </c>
      <c r="U1340" s="349">
        <v>0.41779875661984806</v>
      </c>
      <c r="V1340" s="350"/>
      <c r="W1340" s="350"/>
      <c r="X1340" s="350"/>
      <c r="Y1340" s="350"/>
      <c r="Z1340" s="351">
        <v>0</v>
      </c>
      <c r="AA1340" s="352">
        <v>0</v>
      </c>
      <c r="AB1340" s="353" t="s">
        <v>527</v>
      </c>
      <c r="AC1340" s="354">
        <v>243</v>
      </c>
      <c r="AD1340" s="354">
        <v>317</v>
      </c>
      <c r="AE1340" s="354">
        <v>540</v>
      </c>
      <c r="AF1340" s="354">
        <v>456</v>
      </c>
      <c r="AG1340" s="355">
        <v>1556</v>
      </c>
      <c r="AH1340" s="167">
        <v>4186</v>
      </c>
      <c r="AI1340" s="373">
        <v>0.37171524128045869</v>
      </c>
      <c r="AJ1340" s="357"/>
      <c r="AK1340" s="357"/>
      <c r="AL1340" s="357"/>
      <c r="AM1340" s="357"/>
      <c r="AN1340" s="358">
        <v>0</v>
      </c>
      <c r="AO1340" s="359">
        <v>0</v>
      </c>
      <c r="AP1340" s="360" t="s">
        <v>527</v>
      </c>
      <c r="AQ1340" s="361"/>
      <c r="AR1340" s="361"/>
      <c r="AS1340" s="361"/>
      <c r="AT1340" s="361"/>
      <c r="AU1340" s="362">
        <v>0</v>
      </c>
      <c r="AV1340" s="363">
        <v>0</v>
      </c>
      <c r="AW1340" s="364" t="s">
        <v>527</v>
      </c>
    </row>
    <row r="1341" spans="1:49" ht="14.25" customHeight="1" x14ac:dyDescent="0.2">
      <c r="A1341" s="153">
        <v>1340</v>
      </c>
      <c r="B1341" s="153" t="str">
        <f t="shared" si="19"/>
        <v>EC-UIntegration</v>
      </c>
      <c r="C1341" s="343" t="s">
        <v>216</v>
      </c>
      <c r="D1341" s="344" t="s">
        <v>216</v>
      </c>
      <c r="E1341" s="344" t="s">
        <v>257</v>
      </c>
      <c r="F1341" s="344" t="s">
        <v>258</v>
      </c>
      <c r="G1341" s="344" t="s">
        <v>424</v>
      </c>
      <c r="H1341" s="384">
        <v>514</v>
      </c>
      <c r="I1341" s="384">
        <v>670</v>
      </c>
      <c r="J1341" s="384">
        <v>1143</v>
      </c>
      <c r="K1341" s="384">
        <v>964</v>
      </c>
      <c r="L1341" s="346">
        <v>3291</v>
      </c>
      <c r="M1341" s="346">
        <v>5149</v>
      </c>
      <c r="N1341" s="236">
        <v>0.63915323363759957</v>
      </c>
      <c r="O1341" s="347">
        <v>360</v>
      </c>
      <c r="P1341" s="347">
        <v>469</v>
      </c>
      <c r="Q1341" s="347">
        <v>800</v>
      </c>
      <c r="R1341" s="347">
        <v>675</v>
      </c>
      <c r="S1341" s="348">
        <v>2304</v>
      </c>
      <c r="T1341" s="157">
        <v>3474</v>
      </c>
      <c r="U1341" s="349">
        <v>0.66321243523316065</v>
      </c>
      <c r="V1341" s="350"/>
      <c r="W1341" s="350"/>
      <c r="X1341" s="350"/>
      <c r="Y1341" s="350"/>
      <c r="Z1341" s="351">
        <v>0</v>
      </c>
      <c r="AA1341" s="352">
        <v>0</v>
      </c>
      <c r="AB1341" s="353" t="s">
        <v>527</v>
      </c>
      <c r="AC1341" s="354">
        <v>154</v>
      </c>
      <c r="AD1341" s="354">
        <v>201</v>
      </c>
      <c r="AE1341" s="354">
        <v>343</v>
      </c>
      <c r="AF1341" s="354">
        <v>289</v>
      </c>
      <c r="AG1341" s="355">
        <v>987</v>
      </c>
      <c r="AH1341" s="167">
        <v>1675</v>
      </c>
      <c r="AI1341" s="373">
        <v>0.58925373134328363</v>
      </c>
      <c r="AJ1341" s="357"/>
      <c r="AK1341" s="357"/>
      <c r="AL1341" s="357"/>
      <c r="AM1341" s="357"/>
      <c r="AN1341" s="358">
        <v>0</v>
      </c>
      <c r="AO1341" s="359">
        <v>0</v>
      </c>
      <c r="AP1341" s="360" t="s">
        <v>527</v>
      </c>
      <c r="AQ1341" s="361"/>
      <c r="AR1341" s="361"/>
      <c r="AS1341" s="361"/>
      <c r="AT1341" s="361"/>
      <c r="AU1341" s="362">
        <v>0</v>
      </c>
      <c r="AV1341" s="363">
        <v>0</v>
      </c>
      <c r="AW1341" s="364" t="s">
        <v>527</v>
      </c>
    </row>
    <row r="1342" spans="1:49" ht="14.25" customHeight="1" x14ac:dyDescent="0.2">
      <c r="A1342" s="153">
        <v>1341</v>
      </c>
      <c r="B1342" s="153" t="str">
        <f t="shared" si="19"/>
        <v>EC-TIntegration</v>
      </c>
      <c r="C1342" s="343" t="s">
        <v>216</v>
      </c>
      <c r="D1342" s="344" t="s">
        <v>216</v>
      </c>
      <c r="E1342" s="344" t="s">
        <v>259</v>
      </c>
      <c r="F1342" s="344" t="s">
        <v>260</v>
      </c>
      <c r="G1342" s="344" t="s">
        <v>424</v>
      </c>
      <c r="H1342" s="384">
        <v>810</v>
      </c>
      <c r="I1342" s="384">
        <v>1056</v>
      </c>
      <c r="J1342" s="384">
        <v>1800</v>
      </c>
      <c r="K1342" s="384">
        <v>1519</v>
      </c>
      <c r="L1342" s="346">
        <v>5185</v>
      </c>
      <c r="M1342" s="346">
        <v>13322</v>
      </c>
      <c r="N1342" s="236">
        <v>0.38920582495120853</v>
      </c>
      <c r="O1342" s="347">
        <v>567</v>
      </c>
      <c r="P1342" s="347">
        <v>739</v>
      </c>
      <c r="Q1342" s="347">
        <v>1260</v>
      </c>
      <c r="R1342" s="347">
        <v>1063</v>
      </c>
      <c r="S1342" s="348">
        <v>3629</v>
      </c>
      <c r="T1342" s="157">
        <v>8990</v>
      </c>
      <c r="U1342" s="349">
        <v>0.403670745272525</v>
      </c>
      <c r="V1342" s="350"/>
      <c r="W1342" s="350"/>
      <c r="X1342" s="350"/>
      <c r="Y1342" s="350"/>
      <c r="Z1342" s="351">
        <v>0</v>
      </c>
      <c r="AA1342" s="352">
        <v>0</v>
      </c>
      <c r="AB1342" s="353" t="s">
        <v>527</v>
      </c>
      <c r="AC1342" s="354">
        <v>243</v>
      </c>
      <c r="AD1342" s="354">
        <v>317</v>
      </c>
      <c r="AE1342" s="354">
        <v>540</v>
      </c>
      <c r="AF1342" s="354">
        <v>456</v>
      </c>
      <c r="AG1342" s="355">
        <v>1556</v>
      </c>
      <c r="AH1342" s="167">
        <v>4332</v>
      </c>
      <c r="AI1342" s="373">
        <v>0.35918744228993538</v>
      </c>
      <c r="AJ1342" s="357"/>
      <c r="AK1342" s="357"/>
      <c r="AL1342" s="357"/>
      <c r="AM1342" s="357"/>
      <c r="AN1342" s="358">
        <v>0</v>
      </c>
      <c r="AO1342" s="359">
        <v>0</v>
      </c>
      <c r="AP1342" s="360" t="s">
        <v>527</v>
      </c>
      <c r="AQ1342" s="361"/>
      <c r="AR1342" s="361"/>
      <c r="AS1342" s="361"/>
      <c r="AT1342" s="361"/>
      <c r="AU1342" s="362">
        <v>0</v>
      </c>
      <c r="AV1342" s="363">
        <v>0</v>
      </c>
      <c r="AW1342" s="364" t="s">
        <v>527</v>
      </c>
    </row>
    <row r="1343" spans="1:49" ht="14.25" customHeight="1" x14ac:dyDescent="0.2">
      <c r="A1343" s="153">
        <v>1342</v>
      </c>
      <c r="B1343" s="153" t="str">
        <f t="shared" si="19"/>
        <v>EC-ZIntegration</v>
      </c>
      <c r="C1343" s="343" t="s">
        <v>216</v>
      </c>
      <c r="D1343" s="344" t="s">
        <v>216</v>
      </c>
      <c r="E1343" s="344" t="s">
        <v>261</v>
      </c>
      <c r="F1343" s="344" t="s">
        <v>262</v>
      </c>
      <c r="G1343" s="344" t="s">
        <v>424</v>
      </c>
      <c r="H1343" s="384">
        <v>15</v>
      </c>
      <c r="I1343" s="384">
        <v>20</v>
      </c>
      <c r="J1343" s="384">
        <v>35</v>
      </c>
      <c r="K1343" s="384">
        <v>30</v>
      </c>
      <c r="L1343" s="346">
        <v>100</v>
      </c>
      <c r="M1343" s="346">
        <v>979</v>
      </c>
      <c r="N1343" s="236">
        <v>0.10214504596527069</v>
      </c>
      <c r="O1343" s="347">
        <v>12</v>
      </c>
      <c r="P1343" s="347">
        <v>16</v>
      </c>
      <c r="Q1343" s="347">
        <v>28</v>
      </c>
      <c r="R1343" s="347">
        <v>24</v>
      </c>
      <c r="S1343" s="348">
        <v>80</v>
      </c>
      <c r="T1343" s="157">
        <v>659</v>
      </c>
      <c r="U1343" s="349">
        <v>0.12139605462822459</v>
      </c>
      <c r="V1343" s="350"/>
      <c r="W1343" s="350"/>
      <c r="X1343" s="350"/>
      <c r="Y1343" s="350"/>
      <c r="Z1343" s="351">
        <v>0</v>
      </c>
      <c r="AA1343" s="352">
        <v>0</v>
      </c>
      <c r="AB1343" s="353" t="s">
        <v>527</v>
      </c>
      <c r="AC1343" s="354">
        <v>3</v>
      </c>
      <c r="AD1343" s="354">
        <v>4</v>
      </c>
      <c r="AE1343" s="354">
        <v>7</v>
      </c>
      <c r="AF1343" s="354">
        <v>6</v>
      </c>
      <c r="AG1343" s="355">
        <v>20</v>
      </c>
      <c r="AH1343" s="167">
        <v>320</v>
      </c>
      <c r="AI1343" s="373">
        <v>6.25E-2</v>
      </c>
      <c r="AJ1343" s="357"/>
      <c r="AK1343" s="357"/>
      <c r="AL1343" s="357"/>
      <c r="AM1343" s="357"/>
      <c r="AN1343" s="358">
        <v>0</v>
      </c>
      <c r="AO1343" s="359">
        <v>0</v>
      </c>
      <c r="AP1343" s="360" t="s">
        <v>527</v>
      </c>
      <c r="AQ1343" s="361"/>
      <c r="AR1343" s="361"/>
      <c r="AS1343" s="361"/>
      <c r="AT1343" s="361"/>
      <c r="AU1343" s="362">
        <v>0</v>
      </c>
      <c r="AV1343" s="363">
        <v>0</v>
      </c>
      <c r="AW1343" s="364" t="s">
        <v>527</v>
      </c>
    </row>
    <row r="1344" spans="1:49" ht="14.25" customHeight="1" x14ac:dyDescent="0.2">
      <c r="A1344" s="189">
        <v>1343</v>
      </c>
      <c r="B1344" s="189" t="str">
        <f t="shared" si="19"/>
        <v>ECIntegration</v>
      </c>
      <c r="C1344" s="375" t="s">
        <v>216</v>
      </c>
      <c r="D1344" s="376" t="s">
        <v>216</v>
      </c>
      <c r="E1344" s="376" t="s">
        <v>263</v>
      </c>
      <c r="F1344" s="377" t="s">
        <v>420</v>
      </c>
      <c r="G1344" s="376" t="s">
        <v>424</v>
      </c>
      <c r="H1344" s="368">
        <v>32640</v>
      </c>
      <c r="I1344" s="368">
        <v>42576</v>
      </c>
      <c r="J1344" s="368">
        <v>72569</v>
      </c>
      <c r="K1344" s="368">
        <v>61238</v>
      </c>
      <c r="L1344" s="346">
        <v>209023</v>
      </c>
      <c r="M1344" s="346">
        <v>481170</v>
      </c>
      <c r="N1344" s="236">
        <v>0.43440571939231459</v>
      </c>
      <c r="O1344" s="369">
        <v>21791</v>
      </c>
      <c r="P1344" s="369">
        <v>28430</v>
      </c>
      <c r="Q1344" s="369">
        <v>48448</v>
      </c>
      <c r="R1344" s="369">
        <v>40875</v>
      </c>
      <c r="S1344" s="348">
        <v>139544</v>
      </c>
      <c r="T1344" s="157">
        <v>324709</v>
      </c>
      <c r="U1344" s="349">
        <v>0.42975094623185683</v>
      </c>
      <c r="V1344" s="351"/>
      <c r="W1344" s="351"/>
      <c r="X1344" s="351"/>
      <c r="Y1344" s="351"/>
      <c r="Z1344" s="351">
        <v>0</v>
      </c>
      <c r="AA1344" s="352">
        <v>0</v>
      </c>
      <c r="AB1344" s="353" t="s">
        <v>527</v>
      </c>
      <c r="AC1344" s="355">
        <v>10849</v>
      </c>
      <c r="AD1344" s="355">
        <v>14146</v>
      </c>
      <c r="AE1344" s="355">
        <v>24121</v>
      </c>
      <c r="AF1344" s="355">
        <v>20363</v>
      </c>
      <c r="AG1344" s="355">
        <v>69479</v>
      </c>
      <c r="AH1344" s="167">
        <v>156461</v>
      </c>
      <c r="AI1344" s="373">
        <v>0.4440659333635858</v>
      </c>
      <c r="AJ1344" s="370"/>
      <c r="AK1344" s="370"/>
      <c r="AL1344" s="370"/>
      <c r="AM1344" s="370"/>
      <c r="AN1344" s="358">
        <v>0</v>
      </c>
      <c r="AO1344" s="359">
        <v>0</v>
      </c>
      <c r="AP1344" s="360" t="s">
        <v>527</v>
      </c>
      <c r="AQ1344" s="362"/>
      <c r="AR1344" s="362"/>
      <c r="AS1344" s="362"/>
      <c r="AT1344" s="362"/>
      <c r="AU1344" s="362">
        <v>0</v>
      </c>
      <c r="AV1344" s="363">
        <v>0</v>
      </c>
      <c r="AW1344" s="364" t="s">
        <v>527</v>
      </c>
    </row>
    <row r="1345" spans="1:49" ht="14.25" customHeight="1" x14ac:dyDescent="0.2">
      <c r="A1345" s="153">
        <v>1344</v>
      </c>
      <c r="B1345" s="153" t="str">
        <f t="shared" si="19"/>
        <v>EC-ANutrition</v>
      </c>
      <c r="C1345" s="343" t="s">
        <v>216</v>
      </c>
      <c r="D1345" s="344" t="s">
        <v>216</v>
      </c>
      <c r="E1345" s="344" t="s">
        <v>217</v>
      </c>
      <c r="F1345" s="344" t="s">
        <v>218</v>
      </c>
      <c r="G1345" s="344" t="s">
        <v>425</v>
      </c>
      <c r="H1345" s="384">
        <v>100</v>
      </c>
      <c r="I1345" s="384">
        <v>111</v>
      </c>
      <c r="J1345" s="384">
        <v>179</v>
      </c>
      <c r="K1345" s="384">
        <v>0</v>
      </c>
      <c r="L1345" s="346">
        <v>390</v>
      </c>
      <c r="M1345" s="346">
        <v>2438</v>
      </c>
      <c r="N1345" s="236">
        <v>0.15996718621821165</v>
      </c>
      <c r="O1345" s="347">
        <v>77</v>
      </c>
      <c r="P1345" s="347">
        <v>86</v>
      </c>
      <c r="Q1345" s="347">
        <v>138</v>
      </c>
      <c r="R1345" s="347"/>
      <c r="S1345" s="348">
        <v>301</v>
      </c>
      <c r="T1345" s="157">
        <v>1683</v>
      </c>
      <c r="U1345" s="349">
        <v>0.17884729649435532</v>
      </c>
      <c r="V1345" s="350"/>
      <c r="W1345" s="350"/>
      <c r="X1345" s="350"/>
      <c r="Y1345" s="350"/>
      <c r="Z1345" s="351">
        <v>0</v>
      </c>
      <c r="AA1345" s="352">
        <v>0</v>
      </c>
      <c r="AB1345" s="353" t="s">
        <v>527</v>
      </c>
      <c r="AC1345" s="354">
        <v>23</v>
      </c>
      <c r="AD1345" s="354">
        <v>25</v>
      </c>
      <c r="AE1345" s="354">
        <v>41</v>
      </c>
      <c r="AF1345" s="354"/>
      <c r="AG1345" s="355">
        <v>89</v>
      </c>
      <c r="AH1345" s="167">
        <v>755</v>
      </c>
      <c r="AI1345" s="373">
        <v>0.11788079470198676</v>
      </c>
      <c r="AJ1345" s="357"/>
      <c r="AK1345" s="357"/>
      <c r="AL1345" s="357"/>
      <c r="AM1345" s="357"/>
      <c r="AN1345" s="358">
        <v>0</v>
      </c>
      <c r="AO1345" s="359">
        <v>0</v>
      </c>
      <c r="AP1345" s="360" t="s">
        <v>527</v>
      </c>
      <c r="AQ1345" s="361"/>
      <c r="AR1345" s="361"/>
      <c r="AS1345" s="361"/>
      <c r="AT1345" s="361"/>
      <c r="AU1345" s="362">
        <v>0</v>
      </c>
      <c r="AV1345" s="363">
        <v>0</v>
      </c>
      <c r="AW1345" s="364" t="s">
        <v>527</v>
      </c>
    </row>
    <row r="1346" spans="1:49" ht="14.25" customHeight="1" x14ac:dyDescent="0.2">
      <c r="A1346" s="153">
        <v>1345</v>
      </c>
      <c r="B1346" s="153" t="str">
        <f t="shared" si="19"/>
        <v>EC-BNutrition</v>
      </c>
      <c r="C1346" s="343" t="s">
        <v>216</v>
      </c>
      <c r="D1346" s="344" t="s">
        <v>216</v>
      </c>
      <c r="E1346" s="344" t="s">
        <v>219</v>
      </c>
      <c r="F1346" s="344" t="s">
        <v>169</v>
      </c>
      <c r="G1346" s="344" t="s">
        <v>425</v>
      </c>
      <c r="H1346" s="384">
        <v>14</v>
      </c>
      <c r="I1346" s="384">
        <v>16</v>
      </c>
      <c r="J1346" s="384">
        <v>25</v>
      </c>
      <c r="K1346" s="384">
        <v>0</v>
      </c>
      <c r="L1346" s="346">
        <v>55</v>
      </c>
      <c r="M1346" s="346">
        <v>92</v>
      </c>
      <c r="N1346" s="236">
        <v>0.59782608695652173</v>
      </c>
      <c r="O1346" s="347">
        <v>8</v>
      </c>
      <c r="P1346" s="347">
        <v>9</v>
      </c>
      <c r="Q1346" s="347">
        <v>14</v>
      </c>
      <c r="R1346" s="347"/>
      <c r="S1346" s="348">
        <v>31</v>
      </c>
      <c r="T1346" s="157">
        <v>63</v>
      </c>
      <c r="U1346" s="349">
        <v>0.49206349206349204</v>
      </c>
      <c r="V1346" s="350"/>
      <c r="W1346" s="350"/>
      <c r="X1346" s="350"/>
      <c r="Y1346" s="350"/>
      <c r="Z1346" s="351">
        <v>0</v>
      </c>
      <c r="AA1346" s="352">
        <v>0</v>
      </c>
      <c r="AB1346" s="353" t="s">
        <v>527</v>
      </c>
      <c r="AC1346" s="354">
        <v>6</v>
      </c>
      <c r="AD1346" s="354">
        <v>7</v>
      </c>
      <c r="AE1346" s="354">
        <v>11</v>
      </c>
      <c r="AF1346" s="354"/>
      <c r="AG1346" s="355">
        <v>24</v>
      </c>
      <c r="AH1346" s="167">
        <v>29</v>
      </c>
      <c r="AI1346" s="373">
        <v>0.82758620689655171</v>
      </c>
      <c r="AJ1346" s="357"/>
      <c r="AK1346" s="357"/>
      <c r="AL1346" s="357"/>
      <c r="AM1346" s="357"/>
      <c r="AN1346" s="358">
        <v>0</v>
      </c>
      <c r="AO1346" s="359">
        <v>0</v>
      </c>
      <c r="AP1346" s="360" t="s">
        <v>527</v>
      </c>
      <c r="AQ1346" s="361"/>
      <c r="AR1346" s="361"/>
      <c r="AS1346" s="361"/>
      <c r="AT1346" s="361"/>
      <c r="AU1346" s="362">
        <v>0</v>
      </c>
      <c r="AV1346" s="363">
        <v>0</v>
      </c>
      <c r="AW1346" s="364" t="s">
        <v>527</v>
      </c>
    </row>
    <row r="1347" spans="1:49" ht="14.25" customHeight="1" x14ac:dyDescent="0.2">
      <c r="A1347" s="153">
        <v>1346</v>
      </c>
      <c r="B1347" s="153" t="str">
        <f t="shared" si="19"/>
        <v>EC-FNutrition</v>
      </c>
      <c r="C1347" s="343" t="s">
        <v>216</v>
      </c>
      <c r="D1347" s="344" t="s">
        <v>216</v>
      </c>
      <c r="E1347" s="344" t="s">
        <v>220</v>
      </c>
      <c r="F1347" s="344" t="s">
        <v>221</v>
      </c>
      <c r="G1347" s="344" t="s">
        <v>425</v>
      </c>
      <c r="H1347" s="384">
        <v>12</v>
      </c>
      <c r="I1347" s="384">
        <v>14</v>
      </c>
      <c r="J1347" s="384">
        <v>22</v>
      </c>
      <c r="K1347" s="384">
        <v>0</v>
      </c>
      <c r="L1347" s="346">
        <v>48</v>
      </c>
      <c r="M1347" s="346">
        <v>354</v>
      </c>
      <c r="N1347" s="236">
        <v>0.13559322033898305</v>
      </c>
      <c r="O1347" s="347">
        <v>6</v>
      </c>
      <c r="P1347" s="347">
        <v>7</v>
      </c>
      <c r="Q1347" s="347">
        <v>11</v>
      </c>
      <c r="R1347" s="347"/>
      <c r="S1347" s="348">
        <v>24</v>
      </c>
      <c r="T1347" s="157">
        <v>244</v>
      </c>
      <c r="U1347" s="349">
        <v>9.8360655737704916E-2</v>
      </c>
      <c r="V1347" s="350"/>
      <c r="W1347" s="350"/>
      <c r="X1347" s="350"/>
      <c r="Y1347" s="350"/>
      <c r="Z1347" s="351">
        <v>0</v>
      </c>
      <c r="AA1347" s="352">
        <v>0</v>
      </c>
      <c r="AB1347" s="353" t="s">
        <v>527</v>
      </c>
      <c r="AC1347" s="354">
        <v>6</v>
      </c>
      <c r="AD1347" s="354">
        <v>7</v>
      </c>
      <c r="AE1347" s="354">
        <v>11</v>
      </c>
      <c r="AF1347" s="354"/>
      <c r="AG1347" s="355">
        <v>24</v>
      </c>
      <c r="AH1347" s="167">
        <v>110</v>
      </c>
      <c r="AI1347" s="373">
        <v>0.21818181818181817</v>
      </c>
      <c r="AJ1347" s="357"/>
      <c r="AK1347" s="357"/>
      <c r="AL1347" s="357"/>
      <c r="AM1347" s="357"/>
      <c r="AN1347" s="358">
        <v>0</v>
      </c>
      <c r="AO1347" s="359">
        <v>0</v>
      </c>
      <c r="AP1347" s="360" t="s">
        <v>527</v>
      </c>
      <c r="AQ1347" s="361"/>
      <c r="AR1347" s="361"/>
      <c r="AS1347" s="361"/>
      <c r="AT1347" s="361"/>
      <c r="AU1347" s="362">
        <v>0</v>
      </c>
      <c r="AV1347" s="363">
        <v>0</v>
      </c>
      <c r="AW1347" s="364" t="s">
        <v>527</v>
      </c>
    </row>
    <row r="1348" spans="1:49" ht="14.25" customHeight="1" x14ac:dyDescent="0.2">
      <c r="A1348" s="153">
        <v>1347</v>
      </c>
      <c r="B1348" s="153" t="str">
        <f t="shared" si="19"/>
        <v>EC-CNutrition</v>
      </c>
      <c r="C1348" s="343" t="s">
        <v>216</v>
      </c>
      <c r="D1348" s="344" t="s">
        <v>216</v>
      </c>
      <c r="E1348" s="344" t="s">
        <v>222</v>
      </c>
      <c r="F1348" s="344" t="s">
        <v>223</v>
      </c>
      <c r="G1348" s="344" t="s">
        <v>425</v>
      </c>
      <c r="H1348" s="384">
        <v>12</v>
      </c>
      <c r="I1348" s="384">
        <v>14</v>
      </c>
      <c r="J1348" s="384">
        <v>22</v>
      </c>
      <c r="K1348" s="384">
        <v>0</v>
      </c>
      <c r="L1348" s="346">
        <v>48</v>
      </c>
      <c r="M1348" s="346">
        <v>613</v>
      </c>
      <c r="N1348" s="236">
        <v>7.8303425774877644E-2</v>
      </c>
      <c r="O1348" s="347">
        <v>6</v>
      </c>
      <c r="P1348" s="347">
        <v>7</v>
      </c>
      <c r="Q1348" s="347">
        <v>11</v>
      </c>
      <c r="R1348" s="347"/>
      <c r="S1348" s="348">
        <v>24</v>
      </c>
      <c r="T1348" s="157">
        <v>423</v>
      </c>
      <c r="U1348" s="349">
        <v>5.6737588652482268E-2</v>
      </c>
      <c r="V1348" s="350"/>
      <c r="W1348" s="350"/>
      <c r="X1348" s="350"/>
      <c r="Y1348" s="350"/>
      <c r="Z1348" s="351">
        <v>0</v>
      </c>
      <c r="AA1348" s="352">
        <v>0</v>
      </c>
      <c r="AB1348" s="353" t="s">
        <v>527</v>
      </c>
      <c r="AC1348" s="354">
        <v>6</v>
      </c>
      <c r="AD1348" s="354">
        <v>7</v>
      </c>
      <c r="AE1348" s="354">
        <v>11</v>
      </c>
      <c r="AF1348" s="354"/>
      <c r="AG1348" s="355">
        <v>24</v>
      </c>
      <c r="AH1348" s="167">
        <v>190</v>
      </c>
      <c r="AI1348" s="373">
        <v>0.12631578947368421</v>
      </c>
      <c r="AJ1348" s="357"/>
      <c r="AK1348" s="357"/>
      <c r="AL1348" s="357"/>
      <c r="AM1348" s="357"/>
      <c r="AN1348" s="358">
        <v>0</v>
      </c>
      <c r="AO1348" s="359">
        <v>0</v>
      </c>
      <c r="AP1348" s="360" t="s">
        <v>527</v>
      </c>
      <c r="AQ1348" s="361"/>
      <c r="AR1348" s="361"/>
      <c r="AS1348" s="361"/>
      <c r="AT1348" s="361"/>
      <c r="AU1348" s="362">
        <v>0</v>
      </c>
      <c r="AV1348" s="363">
        <v>0</v>
      </c>
      <c r="AW1348" s="364" t="s">
        <v>527</v>
      </c>
    </row>
    <row r="1349" spans="1:49" ht="14.25" customHeight="1" x14ac:dyDescent="0.2">
      <c r="A1349" s="153">
        <v>1348</v>
      </c>
      <c r="B1349" s="153" t="str">
        <f t="shared" si="19"/>
        <v>EC-HNutrition</v>
      </c>
      <c r="C1349" s="343" t="s">
        <v>216</v>
      </c>
      <c r="D1349" s="344" t="s">
        <v>216</v>
      </c>
      <c r="E1349" s="344" t="s">
        <v>224</v>
      </c>
      <c r="F1349" s="344" t="s">
        <v>225</v>
      </c>
      <c r="G1349" s="344" t="s">
        <v>425</v>
      </c>
      <c r="H1349" s="384">
        <v>44</v>
      </c>
      <c r="I1349" s="384">
        <v>48</v>
      </c>
      <c r="J1349" s="384">
        <v>78</v>
      </c>
      <c r="K1349" s="384">
        <v>0</v>
      </c>
      <c r="L1349" s="346">
        <v>170</v>
      </c>
      <c r="M1349" s="346">
        <v>697</v>
      </c>
      <c r="N1349" s="236">
        <v>0.24390243902439024</v>
      </c>
      <c r="O1349" s="347">
        <v>13</v>
      </c>
      <c r="P1349" s="347">
        <v>14</v>
      </c>
      <c r="Q1349" s="347">
        <v>23</v>
      </c>
      <c r="R1349" s="347"/>
      <c r="S1349" s="348">
        <v>50</v>
      </c>
      <c r="T1349" s="157">
        <v>481</v>
      </c>
      <c r="U1349" s="349">
        <v>0.10395010395010396</v>
      </c>
      <c r="V1349" s="350"/>
      <c r="W1349" s="350"/>
      <c r="X1349" s="350"/>
      <c r="Y1349" s="350"/>
      <c r="Z1349" s="351">
        <v>0</v>
      </c>
      <c r="AA1349" s="352">
        <v>0</v>
      </c>
      <c r="AB1349" s="353" t="s">
        <v>527</v>
      </c>
      <c r="AC1349" s="354">
        <v>31</v>
      </c>
      <c r="AD1349" s="354">
        <v>34</v>
      </c>
      <c r="AE1349" s="354">
        <v>55</v>
      </c>
      <c r="AF1349" s="354"/>
      <c r="AG1349" s="355">
        <v>120</v>
      </c>
      <c r="AH1349" s="167">
        <v>216</v>
      </c>
      <c r="AI1349" s="373">
        <v>0.55555555555555558</v>
      </c>
      <c r="AJ1349" s="357"/>
      <c r="AK1349" s="357"/>
      <c r="AL1349" s="357"/>
      <c r="AM1349" s="357"/>
      <c r="AN1349" s="358">
        <v>0</v>
      </c>
      <c r="AO1349" s="359">
        <v>0</v>
      </c>
      <c r="AP1349" s="360" t="s">
        <v>527</v>
      </c>
      <c r="AQ1349" s="361"/>
      <c r="AR1349" s="361"/>
      <c r="AS1349" s="361"/>
      <c r="AT1349" s="361"/>
      <c r="AU1349" s="362">
        <v>0</v>
      </c>
      <c r="AV1349" s="363">
        <v>0</v>
      </c>
      <c r="AW1349" s="364" t="s">
        <v>527</v>
      </c>
    </row>
    <row r="1350" spans="1:49" ht="14.25" customHeight="1" x14ac:dyDescent="0.2">
      <c r="A1350" s="153">
        <v>1349</v>
      </c>
      <c r="B1350" s="153" t="str">
        <f t="shared" si="19"/>
        <v>EC-XNutrition</v>
      </c>
      <c r="C1350" s="343" t="s">
        <v>216</v>
      </c>
      <c r="D1350" s="344" t="s">
        <v>216</v>
      </c>
      <c r="E1350" s="344" t="s">
        <v>226</v>
      </c>
      <c r="F1350" s="344" t="s">
        <v>227</v>
      </c>
      <c r="G1350" s="344" t="s">
        <v>425</v>
      </c>
      <c r="H1350" s="384">
        <v>13</v>
      </c>
      <c r="I1350" s="384">
        <v>14</v>
      </c>
      <c r="J1350" s="384">
        <v>22</v>
      </c>
      <c r="K1350" s="384">
        <v>0</v>
      </c>
      <c r="L1350" s="346">
        <v>49</v>
      </c>
      <c r="M1350" s="346">
        <v>606</v>
      </c>
      <c r="N1350" s="236">
        <v>8.0858085808580851E-2</v>
      </c>
      <c r="O1350" s="347">
        <v>8</v>
      </c>
      <c r="P1350" s="347">
        <v>9</v>
      </c>
      <c r="Q1350" s="347">
        <v>14</v>
      </c>
      <c r="R1350" s="347"/>
      <c r="S1350" s="348">
        <v>31</v>
      </c>
      <c r="T1350" s="157">
        <v>418</v>
      </c>
      <c r="U1350" s="349">
        <v>7.4162679425837319E-2</v>
      </c>
      <c r="V1350" s="350"/>
      <c r="W1350" s="350"/>
      <c r="X1350" s="350"/>
      <c r="Y1350" s="350"/>
      <c r="Z1350" s="351">
        <v>0</v>
      </c>
      <c r="AA1350" s="352">
        <v>0</v>
      </c>
      <c r="AB1350" s="353" t="s">
        <v>527</v>
      </c>
      <c r="AC1350" s="354">
        <v>5</v>
      </c>
      <c r="AD1350" s="354">
        <v>5</v>
      </c>
      <c r="AE1350" s="354">
        <v>8</v>
      </c>
      <c r="AF1350" s="354"/>
      <c r="AG1350" s="355">
        <v>18</v>
      </c>
      <c r="AH1350" s="167">
        <v>188</v>
      </c>
      <c r="AI1350" s="373">
        <v>9.5744680851063829E-2</v>
      </c>
      <c r="AJ1350" s="357"/>
      <c r="AK1350" s="357"/>
      <c r="AL1350" s="357"/>
      <c r="AM1350" s="357"/>
      <c r="AN1350" s="358">
        <v>0</v>
      </c>
      <c r="AO1350" s="359">
        <v>0</v>
      </c>
      <c r="AP1350" s="360" t="s">
        <v>527</v>
      </c>
      <c r="AQ1350" s="361"/>
      <c r="AR1350" s="361"/>
      <c r="AS1350" s="361"/>
      <c r="AT1350" s="361"/>
      <c r="AU1350" s="362">
        <v>0</v>
      </c>
      <c r="AV1350" s="363">
        <v>0</v>
      </c>
      <c r="AW1350" s="364" t="s">
        <v>527</v>
      </c>
    </row>
    <row r="1351" spans="1:49" ht="14.25" customHeight="1" x14ac:dyDescent="0.2">
      <c r="A1351" s="153">
        <v>1350</v>
      </c>
      <c r="B1351" s="153" t="str">
        <f t="shared" si="19"/>
        <v>EC-ONutrition</v>
      </c>
      <c r="C1351" s="343" t="s">
        <v>216</v>
      </c>
      <c r="D1351" s="344" t="s">
        <v>216</v>
      </c>
      <c r="E1351" s="344" t="s">
        <v>228</v>
      </c>
      <c r="F1351" s="344" t="s">
        <v>229</v>
      </c>
      <c r="G1351" s="344" t="s">
        <v>425</v>
      </c>
      <c r="H1351" s="384">
        <v>258</v>
      </c>
      <c r="I1351" s="384">
        <v>288</v>
      </c>
      <c r="J1351" s="384">
        <v>465</v>
      </c>
      <c r="K1351" s="384">
        <v>0</v>
      </c>
      <c r="L1351" s="346">
        <v>1011</v>
      </c>
      <c r="M1351" s="346">
        <v>2796</v>
      </c>
      <c r="N1351" s="236">
        <v>0.361587982832618</v>
      </c>
      <c r="O1351" s="347">
        <v>102</v>
      </c>
      <c r="P1351" s="347">
        <v>114</v>
      </c>
      <c r="Q1351" s="347">
        <v>184</v>
      </c>
      <c r="R1351" s="347"/>
      <c r="S1351" s="348">
        <v>400</v>
      </c>
      <c r="T1351" s="157">
        <v>1930</v>
      </c>
      <c r="U1351" s="349">
        <v>0.20725388601036268</v>
      </c>
      <c r="V1351" s="350"/>
      <c r="W1351" s="350"/>
      <c r="X1351" s="350"/>
      <c r="Y1351" s="350"/>
      <c r="Z1351" s="351">
        <v>0</v>
      </c>
      <c r="AA1351" s="352">
        <v>0</v>
      </c>
      <c r="AB1351" s="353" t="s">
        <v>527</v>
      </c>
      <c r="AC1351" s="354">
        <v>156</v>
      </c>
      <c r="AD1351" s="354">
        <v>174</v>
      </c>
      <c r="AE1351" s="354">
        <v>281</v>
      </c>
      <c r="AF1351" s="354"/>
      <c r="AG1351" s="355">
        <v>611</v>
      </c>
      <c r="AH1351" s="167">
        <v>866</v>
      </c>
      <c r="AI1351" s="373">
        <v>0.70554272517321015</v>
      </c>
      <c r="AJ1351" s="357"/>
      <c r="AK1351" s="357"/>
      <c r="AL1351" s="357"/>
      <c r="AM1351" s="357"/>
      <c r="AN1351" s="358">
        <v>0</v>
      </c>
      <c r="AO1351" s="359">
        <v>0</v>
      </c>
      <c r="AP1351" s="360" t="s">
        <v>527</v>
      </c>
      <c r="AQ1351" s="361"/>
      <c r="AR1351" s="361"/>
      <c r="AS1351" s="361"/>
      <c r="AT1351" s="361"/>
      <c r="AU1351" s="362">
        <v>0</v>
      </c>
      <c r="AV1351" s="363">
        <v>0</v>
      </c>
      <c r="AW1351" s="364" t="s">
        <v>527</v>
      </c>
    </row>
    <row r="1352" spans="1:49" ht="14.25" customHeight="1" x14ac:dyDescent="0.2">
      <c r="A1352" s="153">
        <v>1351</v>
      </c>
      <c r="B1352" s="153" t="str">
        <f t="shared" si="19"/>
        <v>EC-ENutrition</v>
      </c>
      <c r="C1352" s="343" t="s">
        <v>216</v>
      </c>
      <c r="D1352" s="344" t="s">
        <v>216</v>
      </c>
      <c r="E1352" s="344" t="s">
        <v>230</v>
      </c>
      <c r="F1352" s="344" t="s">
        <v>231</v>
      </c>
      <c r="G1352" s="344" t="s">
        <v>425</v>
      </c>
      <c r="H1352" s="384">
        <v>12</v>
      </c>
      <c r="I1352" s="384">
        <v>14</v>
      </c>
      <c r="J1352" s="384">
        <v>22</v>
      </c>
      <c r="K1352" s="384">
        <v>0</v>
      </c>
      <c r="L1352" s="346">
        <v>48</v>
      </c>
      <c r="M1352" s="346">
        <v>657</v>
      </c>
      <c r="N1352" s="236">
        <v>7.3059360730593603E-2</v>
      </c>
      <c r="O1352" s="347">
        <v>6</v>
      </c>
      <c r="P1352" s="347">
        <v>7</v>
      </c>
      <c r="Q1352" s="347">
        <v>11</v>
      </c>
      <c r="R1352" s="347"/>
      <c r="S1352" s="348">
        <v>24</v>
      </c>
      <c r="T1352" s="157">
        <v>453</v>
      </c>
      <c r="U1352" s="349">
        <v>5.2980132450331126E-2</v>
      </c>
      <c r="V1352" s="350"/>
      <c r="W1352" s="350"/>
      <c r="X1352" s="350"/>
      <c r="Y1352" s="350"/>
      <c r="Z1352" s="351">
        <v>0</v>
      </c>
      <c r="AA1352" s="352">
        <v>0</v>
      </c>
      <c r="AB1352" s="353" t="s">
        <v>527</v>
      </c>
      <c r="AC1352" s="354">
        <v>6</v>
      </c>
      <c r="AD1352" s="354">
        <v>7</v>
      </c>
      <c r="AE1352" s="354">
        <v>11</v>
      </c>
      <c r="AF1352" s="354"/>
      <c r="AG1352" s="355">
        <v>24</v>
      </c>
      <c r="AH1352" s="167">
        <v>204</v>
      </c>
      <c r="AI1352" s="373">
        <v>0.11764705882352941</v>
      </c>
      <c r="AJ1352" s="357"/>
      <c r="AK1352" s="357"/>
      <c r="AL1352" s="357"/>
      <c r="AM1352" s="357"/>
      <c r="AN1352" s="358">
        <v>0</v>
      </c>
      <c r="AO1352" s="359">
        <v>0</v>
      </c>
      <c r="AP1352" s="360" t="s">
        <v>527</v>
      </c>
      <c r="AQ1352" s="361"/>
      <c r="AR1352" s="361"/>
      <c r="AS1352" s="361"/>
      <c r="AT1352" s="361"/>
      <c r="AU1352" s="362">
        <v>0</v>
      </c>
      <c r="AV1352" s="363">
        <v>0</v>
      </c>
      <c r="AW1352" s="364" t="s">
        <v>527</v>
      </c>
    </row>
    <row r="1353" spans="1:49" ht="14.25" customHeight="1" x14ac:dyDescent="0.2">
      <c r="A1353" s="153">
        <v>1352</v>
      </c>
      <c r="B1353" s="153" t="str">
        <f t="shared" si="19"/>
        <v>EC-WNutrition</v>
      </c>
      <c r="C1353" s="343" t="s">
        <v>216</v>
      </c>
      <c r="D1353" s="344" t="s">
        <v>216</v>
      </c>
      <c r="E1353" s="344" t="s">
        <v>232</v>
      </c>
      <c r="F1353" s="344" t="s">
        <v>233</v>
      </c>
      <c r="G1353" s="344" t="s">
        <v>425</v>
      </c>
      <c r="H1353" s="384">
        <v>0</v>
      </c>
      <c r="I1353" s="384">
        <v>0</v>
      </c>
      <c r="J1353" s="384">
        <v>0</v>
      </c>
      <c r="K1353" s="384">
        <v>0</v>
      </c>
      <c r="L1353" s="346">
        <v>0</v>
      </c>
      <c r="M1353" s="346">
        <v>12</v>
      </c>
      <c r="N1353" s="236">
        <v>0</v>
      </c>
      <c r="O1353" s="347">
        <v>0</v>
      </c>
      <c r="P1353" s="347">
        <v>0</v>
      </c>
      <c r="Q1353" s="347">
        <v>0</v>
      </c>
      <c r="R1353" s="347"/>
      <c r="S1353" s="348">
        <v>0</v>
      </c>
      <c r="T1353" s="157">
        <v>8</v>
      </c>
      <c r="U1353" s="349">
        <v>0</v>
      </c>
      <c r="V1353" s="350"/>
      <c r="W1353" s="350"/>
      <c r="X1353" s="350"/>
      <c r="Y1353" s="350"/>
      <c r="Z1353" s="351">
        <v>0</v>
      </c>
      <c r="AA1353" s="352">
        <v>0</v>
      </c>
      <c r="AB1353" s="353" t="s">
        <v>527</v>
      </c>
      <c r="AC1353" s="354">
        <v>0</v>
      </c>
      <c r="AD1353" s="354">
        <v>0</v>
      </c>
      <c r="AE1353" s="354">
        <v>0</v>
      </c>
      <c r="AF1353" s="354"/>
      <c r="AG1353" s="355">
        <v>0</v>
      </c>
      <c r="AH1353" s="167">
        <v>4</v>
      </c>
      <c r="AI1353" s="373">
        <v>0</v>
      </c>
      <c r="AJ1353" s="357"/>
      <c r="AK1353" s="357"/>
      <c r="AL1353" s="357"/>
      <c r="AM1353" s="357"/>
      <c r="AN1353" s="358">
        <v>0</v>
      </c>
      <c r="AO1353" s="359">
        <v>0</v>
      </c>
      <c r="AP1353" s="360" t="s">
        <v>527</v>
      </c>
      <c r="AQ1353" s="361"/>
      <c r="AR1353" s="361"/>
      <c r="AS1353" s="361"/>
      <c r="AT1353" s="361"/>
      <c r="AU1353" s="362">
        <v>0</v>
      </c>
      <c r="AV1353" s="363">
        <v>0</v>
      </c>
      <c r="AW1353" s="364" t="s">
        <v>527</v>
      </c>
    </row>
    <row r="1354" spans="1:49" ht="14.25" customHeight="1" x14ac:dyDescent="0.2">
      <c r="A1354" s="153">
        <v>1353</v>
      </c>
      <c r="B1354" s="153" t="str">
        <f t="shared" si="19"/>
        <v>EC-GNutrition</v>
      </c>
      <c r="C1354" s="343" t="s">
        <v>216</v>
      </c>
      <c r="D1354" s="344" t="s">
        <v>216</v>
      </c>
      <c r="E1354" s="344" t="s">
        <v>234</v>
      </c>
      <c r="F1354" s="344" t="s">
        <v>235</v>
      </c>
      <c r="G1354" s="344" t="s">
        <v>425</v>
      </c>
      <c r="H1354" s="384">
        <v>256</v>
      </c>
      <c r="I1354" s="384">
        <v>286</v>
      </c>
      <c r="J1354" s="384">
        <v>460</v>
      </c>
      <c r="K1354" s="384">
        <v>0</v>
      </c>
      <c r="L1354" s="346">
        <v>1002</v>
      </c>
      <c r="M1354" s="346">
        <v>15356</v>
      </c>
      <c r="N1354" s="236">
        <v>6.5251367543631159E-2</v>
      </c>
      <c r="O1354" s="347">
        <v>77</v>
      </c>
      <c r="P1354" s="347">
        <v>86</v>
      </c>
      <c r="Q1354" s="347">
        <v>138</v>
      </c>
      <c r="R1354" s="347"/>
      <c r="S1354" s="348">
        <v>301</v>
      </c>
      <c r="T1354" s="157">
        <v>10598</v>
      </c>
      <c r="U1354" s="349">
        <v>2.8401585204755615E-2</v>
      </c>
      <c r="V1354" s="350"/>
      <c r="W1354" s="350"/>
      <c r="X1354" s="350"/>
      <c r="Y1354" s="350"/>
      <c r="Z1354" s="351">
        <v>0</v>
      </c>
      <c r="AA1354" s="352">
        <v>0</v>
      </c>
      <c r="AB1354" s="353" t="s">
        <v>527</v>
      </c>
      <c r="AC1354" s="354">
        <v>179</v>
      </c>
      <c r="AD1354" s="354">
        <v>200</v>
      </c>
      <c r="AE1354" s="354">
        <v>322</v>
      </c>
      <c r="AF1354" s="354"/>
      <c r="AG1354" s="355">
        <v>701</v>
      </c>
      <c r="AH1354" s="167">
        <v>4758</v>
      </c>
      <c r="AI1354" s="373">
        <v>0.1473308112652375</v>
      </c>
      <c r="AJ1354" s="357"/>
      <c r="AK1354" s="357"/>
      <c r="AL1354" s="357"/>
      <c r="AM1354" s="357"/>
      <c r="AN1354" s="358">
        <v>0</v>
      </c>
      <c r="AO1354" s="359">
        <v>0</v>
      </c>
      <c r="AP1354" s="360" t="s">
        <v>527</v>
      </c>
      <c r="AQ1354" s="361"/>
      <c r="AR1354" s="361"/>
      <c r="AS1354" s="361"/>
      <c r="AT1354" s="361"/>
      <c r="AU1354" s="362">
        <v>0</v>
      </c>
      <c r="AV1354" s="363">
        <v>0</v>
      </c>
      <c r="AW1354" s="364" t="s">
        <v>527</v>
      </c>
    </row>
    <row r="1355" spans="1:49" ht="14.25" customHeight="1" x14ac:dyDescent="0.2">
      <c r="A1355" s="153">
        <v>1354</v>
      </c>
      <c r="B1355" s="153" t="str">
        <f t="shared" si="19"/>
        <v>EC-INutrition</v>
      </c>
      <c r="C1355" s="343" t="s">
        <v>216</v>
      </c>
      <c r="D1355" s="344" t="s">
        <v>216</v>
      </c>
      <c r="E1355" s="344" t="s">
        <v>236</v>
      </c>
      <c r="F1355" s="344" t="s">
        <v>237</v>
      </c>
      <c r="G1355" s="344" t="s">
        <v>425</v>
      </c>
      <c r="H1355" s="384">
        <v>84</v>
      </c>
      <c r="I1355" s="384">
        <v>94</v>
      </c>
      <c r="J1355" s="384">
        <v>152</v>
      </c>
      <c r="K1355" s="384">
        <v>0</v>
      </c>
      <c r="L1355" s="346">
        <v>330</v>
      </c>
      <c r="M1355" s="346">
        <v>1534</v>
      </c>
      <c r="N1355" s="236">
        <v>0.2151238591916558</v>
      </c>
      <c r="O1355" s="347">
        <v>38</v>
      </c>
      <c r="P1355" s="347">
        <v>43</v>
      </c>
      <c r="Q1355" s="347">
        <v>69</v>
      </c>
      <c r="R1355" s="347"/>
      <c r="S1355" s="348">
        <v>150</v>
      </c>
      <c r="T1355" s="157">
        <v>1059</v>
      </c>
      <c r="U1355" s="349">
        <v>0.14164305949008499</v>
      </c>
      <c r="V1355" s="350"/>
      <c r="W1355" s="350"/>
      <c r="X1355" s="350"/>
      <c r="Y1355" s="350"/>
      <c r="Z1355" s="351">
        <v>0</v>
      </c>
      <c r="AA1355" s="352">
        <v>0</v>
      </c>
      <c r="AB1355" s="353" t="s">
        <v>527</v>
      </c>
      <c r="AC1355" s="354">
        <v>46</v>
      </c>
      <c r="AD1355" s="354">
        <v>51</v>
      </c>
      <c r="AE1355" s="354">
        <v>83</v>
      </c>
      <c r="AF1355" s="354"/>
      <c r="AG1355" s="355">
        <v>180</v>
      </c>
      <c r="AH1355" s="167">
        <v>475</v>
      </c>
      <c r="AI1355" s="373">
        <v>0.37894736842105264</v>
      </c>
      <c r="AJ1355" s="357"/>
      <c r="AK1355" s="357"/>
      <c r="AL1355" s="357"/>
      <c r="AM1355" s="357"/>
      <c r="AN1355" s="358">
        <v>0</v>
      </c>
      <c r="AO1355" s="359">
        <v>0</v>
      </c>
      <c r="AP1355" s="360" t="s">
        <v>527</v>
      </c>
      <c r="AQ1355" s="361"/>
      <c r="AR1355" s="361"/>
      <c r="AS1355" s="361"/>
      <c r="AT1355" s="361"/>
      <c r="AU1355" s="362">
        <v>0</v>
      </c>
      <c r="AV1355" s="363">
        <v>0</v>
      </c>
      <c r="AW1355" s="364" t="s">
        <v>527</v>
      </c>
    </row>
    <row r="1356" spans="1:49" ht="14.25" customHeight="1" x14ac:dyDescent="0.2">
      <c r="A1356" s="153">
        <v>1355</v>
      </c>
      <c r="B1356" s="153" t="str">
        <f t="shared" si="19"/>
        <v>EC-LNutrition</v>
      </c>
      <c r="C1356" s="343" t="s">
        <v>216</v>
      </c>
      <c r="D1356" s="344" t="s">
        <v>216</v>
      </c>
      <c r="E1356" s="344" t="s">
        <v>238</v>
      </c>
      <c r="F1356" s="344" t="s">
        <v>239</v>
      </c>
      <c r="G1356" s="344" t="s">
        <v>425</v>
      </c>
      <c r="H1356" s="384">
        <v>0</v>
      </c>
      <c r="I1356" s="384">
        <v>0</v>
      </c>
      <c r="J1356" s="384">
        <v>0</v>
      </c>
      <c r="K1356" s="384">
        <v>0</v>
      </c>
      <c r="L1356" s="346">
        <v>0</v>
      </c>
      <c r="M1356" s="346">
        <v>368</v>
      </c>
      <c r="N1356" s="236">
        <v>0</v>
      </c>
      <c r="O1356" s="347">
        <v>0</v>
      </c>
      <c r="P1356" s="347">
        <v>0</v>
      </c>
      <c r="Q1356" s="347">
        <v>0</v>
      </c>
      <c r="R1356" s="347"/>
      <c r="S1356" s="348">
        <v>0</v>
      </c>
      <c r="T1356" s="157">
        <v>254</v>
      </c>
      <c r="U1356" s="349">
        <v>0</v>
      </c>
      <c r="V1356" s="350"/>
      <c r="W1356" s="350"/>
      <c r="X1356" s="350"/>
      <c r="Y1356" s="350"/>
      <c r="Z1356" s="351">
        <v>0</v>
      </c>
      <c r="AA1356" s="352">
        <v>0</v>
      </c>
      <c r="AB1356" s="353" t="s">
        <v>527</v>
      </c>
      <c r="AC1356" s="354">
        <v>0</v>
      </c>
      <c r="AD1356" s="354">
        <v>0</v>
      </c>
      <c r="AE1356" s="354">
        <v>0</v>
      </c>
      <c r="AF1356" s="354"/>
      <c r="AG1356" s="355">
        <v>0</v>
      </c>
      <c r="AH1356" s="167">
        <v>114</v>
      </c>
      <c r="AI1356" s="373">
        <v>0</v>
      </c>
      <c r="AJ1356" s="357"/>
      <c r="AK1356" s="357"/>
      <c r="AL1356" s="357"/>
      <c r="AM1356" s="357"/>
      <c r="AN1356" s="358">
        <v>0</v>
      </c>
      <c r="AO1356" s="359">
        <v>0</v>
      </c>
      <c r="AP1356" s="360" t="s">
        <v>527</v>
      </c>
      <c r="AQ1356" s="361"/>
      <c r="AR1356" s="361"/>
      <c r="AS1356" s="361"/>
      <c r="AT1356" s="361"/>
      <c r="AU1356" s="362">
        <v>0</v>
      </c>
      <c r="AV1356" s="363">
        <v>0</v>
      </c>
      <c r="AW1356" s="364" t="s">
        <v>527</v>
      </c>
    </row>
    <row r="1357" spans="1:49" ht="14.25" customHeight="1" x14ac:dyDescent="0.2">
      <c r="A1357" s="153">
        <v>1356</v>
      </c>
      <c r="B1357" s="153" t="str">
        <f t="shared" si="19"/>
        <v>EC-RNutrition</v>
      </c>
      <c r="C1357" s="343" t="s">
        <v>216</v>
      </c>
      <c r="D1357" s="344" t="s">
        <v>216</v>
      </c>
      <c r="E1357" s="344" t="s">
        <v>240</v>
      </c>
      <c r="F1357" s="344" t="s">
        <v>135</v>
      </c>
      <c r="G1357" s="344" t="s">
        <v>425</v>
      </c>
      <c r="H1357" s="384">
        <v>20</v>
      </c>
      <c r="I1357" s="384">
        <v>22</v>
      </c>
      <c r="J1357" s="384">
        <v>36</v>
      </c>
      <c r="K1357" s="384">
        <v>0</v>
      </c>
      <c r="L1357" s="346">
        <v>78</v>
      </c>
      <c r="M1357" s="346">
        <v>1007</v>
      </c>
      <c r="N1357" s="236">
        <v>7.7457795431976173E-2</v>
      </c>
      <c r="O1357" s="347">
        <v>10</v>
      </c>
      <c r="P1357" s="347">
        <v>11</v>
      </c>
      <c r="Q1357" s="347">
        <v>18</v>
      </c>
      <c r="R1357" s="347"/>
      <c r="S1357" s="348">
        <v>39</v>
      </c>
      <c r="T1357" s="157">
        <v>695</v>
      </c>
      <c r="U1357" s="349">
        <v>5.6115107913669061E-2</v>
      </c>
      <c r="V1357" s="350"/>
      <c r="W1357" s="350"/>
      <c r="X1357" s="350"/>
      <c r="Y1357" s="350"/>
      <c r="Z1357" s="351">
        <v>0</v>
      </c>
      <c r="AA1357" s="352">
        <v>0</v>
      </c>
      <c r="AB1357" s="353" t="s">
        <v>527</v>
      </c>
      <c r="AC1357" s="354">
        <v>10</v>
      </c>
      <c r="AD1357" s="354">
        <v>11</v>
      </c>
      <c r="AE1357" s="354">
        <v>18</v>
      </c>
      <c r="AF1357" s="354"/>
      <c r="AG1357" s="355">
        <v>39</v>
      </c>
      <c r="AH1357" s="167">
        <v>312</v>
      </c>
      <c r="AI1357" s="373">
        <v>0.125</v>
      </c>
      <c r="AJ1357" s="357"/>
      <c r="AK1357" s="357"/>
      <c r="AL1357" s="357"/>
      <c r="AM1357" s="357"/>
      <c r="AN1357" s="358">
        <v>0</v>
      </c>
      <c r="AO1357" s="359">
        <v>0</v>
      </c>
      <c r="AP1357" s="360" t="s">
        <v>527</v>
      </c>
      <c r="AQ1357" s="361"/>
      <c r="AR1357" s="361"/>
      <c r="AS1357" s="361"/>
      <c r="AT1357" s="361"/>
      <c r="AU1357" s="362">
        <v>0</v>
      </c>
      <c r="AV1357" s="363">
        <v>0</v>
      </c>
      <c r="AW1357" s="364" t="s">
        <v>527</v>
      </c>
    </row>
    <row r="1358" spans="1:49" ht="14.25" customHeight="1" x14ac:dyDescent="0.2">
      <c r="A1358" s="153">
        <v>1357</v>
      </c>
      <c r="B1358" s="153" t="str">
        <f t="shared" si="19"/>
        <v>EC-MNutrition</v>
      </c>
      <c r="C1358" s="343" t="s">
        <v>216</v>
      </c>
      <c r="D1358" s="344" t="s">
        <v>216</v>
      </c>
      <c r="E1358" s="344" t="s">
        <v>241</v>
      </c>
      <c r="F1358" s="344" t="s">
        <v>242</v>
      </c>
      <c r="G1358" s="344" t="s">
        <v>425</v>
      </c>
      <c r="H1358" s="384">
        <v>6</v>
      </c>
      <c r="I1358" s="384">
        <v>7</v>
      </c>
      <c r="J1358" s="384">
        <v>11</v>
      </c>
      <c r="K1358" s="384">
        <v>0</v>
      </c>
      <c r="L1358" s="346">
        <v>24</v>
      </c>
      <c r="M1358" s="346">
        <v>4675</v>
      </c>
      <c r="N1358" s="236">
        <v>5.1336898395721925E-3</v>
      </c>
      <c r="O1358" s="347">
        <v>4</v>
      </c>
      <c r="P1358" s="347">
        <v>4</v>
      </c>
      <c r="Q1358" s="347">
        <v>7</v>
      </c>
      <c r="R1358" s="347"/>
      <c r="S1358" s="348">
        <v>15</v>
      </c>
      <c r="T1358" s="157">
        <v>3227</v>
      </c>
      <c r="U1358" s="349">
        <v>4.6482801363495509E-3</v>
      </c>
      <c r="V1358" s="350"/>
      <c r="W1358" s="350"/>
      <c r="X1358" s="350"/>
      <c r="Y1358" s="350"/>
      <c r="Z1358" s="351">
        <v>0</v>
      </c>
      <c r="AA1358" s="352">
        <v>0</v>
      </c>
      <c r="AB1358" s="353" t="s">
        <v>527</v>
      </c>
      <c r="AC1358" s="354">
        <v>2</v>
      </c>
      <c r="AD1358" s="354">
        <v>3</v>
      </c>
      <c r="AE1358" s="354">
        <v>4</v>
      </c>
      <c r="AF1358" s="354"/>
      <c r="AG1358" s="355">
        <v>9</v>
      </c>
      <c r="AH1358" s="167">
        <v>1448</v>
      </c>
      <c r="AI1358" s="373">
        <v>6.2154696132596682E-3</v>
      </c>
      <c r="AJ1358" s="357"/>
      <c r="AK1358" s="357"/>
      <c r="AL1358" s="357"/>
      <c r="AM1358" s="357"/>
      <c r="AN1358" s="358">
        <v>0</v>
      </c>
      <c r="AO1358" s="359">
        <v>0</v>
      </c>
      <c r="AP1358" s="360" t="s">
        <v>527</v>
      </c>
      <c r="AQ1358" s="361"/>
      <c r="AR1358" s="361"/>
      <c r="AS1358" s="361"/>
      <c r="AT1358" s="361"/>
      <c r="AU1358" s="362">
        <v>0</v>
      </c>
      <c r="AV1358" s="363">
        <v>0</v>
      </c>
      <c r="AW1358" s="364" t="s">
        <v>527</v>
      </c>
    </row>
    <row r="1359" spans="1:49" ht="14.25" customHeight="1" x14ac:dyDescent="0.2">
      <c r="A1359" s="153">
        <v>1358</v>
      </c>
      <c r="B1359" s="153" t="str">
        <f t="shared" si="19"/>
        <v>EC-SNutrition</v>
      </c>
      <c r="C1359" s="343" t="s">
        <v>216</v>
      </c>
      <c r="D1359" s="344" t="s">
        <v>216</v>
      </c>
      <c r="E1359" s="344" t="s">
        <v>243</v>
      </c>
      <c r="F1359" s="344" t="s">
        <v>244</v>
      </c>
      <c r="G1359" s="344" t="s">
        <v>425</v>
      </c>
      <c r="H1359" s="384">
        <v>0</v>
      </c>
      <c r="I1359" s="384">
        <v>0</v>
      </c>
      <c r="J1359" s="384">
        <v>0</v>
      </c>
      <c r="K1359" s="384">
        <v>0</v>
      </c>
      <c r="L1359" s="346">
        <v>0</v>
      </c>
      <c r="M1359" s="346">
        <v>186</v>
      </c>
      <c r="N1359" s="236">
        <v>0</v>
      </c>
      <c r="O1359" s="347">
        <v>0</v>
      </c>
      <c r="P1359" s="347">
        <v>0</v>
      </c>
      <c r="Q1359" s="347">
        <v>0</v>
      </c>
      <c r="R1359" s="347"/>
      <c r="S1359" s="348">
        <v>0</v>
      </c>
      <c r="T1359" s="157">
        <v>129</v>
      </c>
      <c r="U1359" s="349">
        <v>0</v>
      </c>
      <c r="V1359" s="350"/>
      <c r="W1359" s="350"/>
      <c r="X1359" s="350"/>
      <c r="Y1359" s="350"/>
      <c r="Z1359" s="351">
        <v>0</v>
      </c>
      <c r="AA1359" s="352">
        <v>0</v>
      </c>
      <c r="AB1359" s="353" t="s">
        <v>527</v>
      </c>
      <c r="AC1359" s="354">
        <v>0</v>
      </c>
      <c r="AD1359" s="354">
        <v>0</v>
      </c>
      <c r="AE1359" s="354">
        <v>0</v>
      </c>
      <c r="AF1359" s="354"/>
      <c r="AG1359" s="355">
        <v>0</v>
      </c>
      <c r="AH1359" s="167">
        <v>57</v>
      </c>
      <c r="AI1359" s="373">
        <v>0</v>
      </c>
      <c r="AJ1359" s="357"/>
      <c r="AK1359" s="357"/>
      <c r="AL1359" s="357"/>
      <c r="AM1359" s="357"/>
      <c r="AN1359" s="358">
        <v>0</v>
      </c>
      <c r="AO1359" s="359">
        <v>0</v>
      </c>
      <c r="AP1359" s="360" t="s">
        <v>527</v>
      </c>
      <c r="AQ1359" s="361"/>
      <c r="AR1359" s="361"/>
      <c r="AS1359" s="361"/>
      <c r="AT1359" s="361"/>
      <c r="AU1359" s="362">
        <v>0</v>
      </c>
      <c r="AV1359" s="363">
        <v>0</v>
      </c>
      <c r="AW1359" s="364" t="s">
        <v>527</v>
      </c>
    </row>
    <row r="1360" spans="1:49" ht="14.25" customHeight="1" x14ac:dyDescent="0.2">
      <c r="A1360" s="153">
        <v>1359</v>
      </c>
      <c r="B1360" s="153" t="str">
        <f t="shared" si="19"/>
        <v>EC-NNutrition</v>
      </c>
      <c r="C1360" s="343" t="s">
        <v>216</v>
      </c>
      <c r="D1360" s="344" t="s">
        <v>216</v>
      </c>
      <c r="E1360" s="344" t="s">
        <v>245</v>
      </c>
      <c r="F1360" s="344" t="s">
        <v>246</v>
      </c>
      <c r="G1360" s="344" t="s">
        <v>425</v>
      </c>
      <c r="H1360" s="384">
        <v>9</v>
      </c>
      <c r="I1360" s="384">
        <v>9</v>
      </c>
      <c r="J1360" s="384">
        <v>15</v>
      </c>
      <c r="K1360" s="384">
        <v>0</v>
      </c>
      <c r="L1360" s="346">
        <v>33</v>
      </c>
      <c r="M1360" s="346">
        <v>134</v>
      </c>
      <c r="N1360" s="236">
        <v>0.2462686567164179</v>
      </c>
      <c r="O1360" s="347">
        <v>4</v>
      </c>
      <c r="P1360" s="347">
        <v>4</v>
      </c>
      <c r="Q1360" s="347">
        <v>7</v>
      </c>
      <c r="R1360" s="347"/>
      <c r="S1360" s="348">
        <v>15</v>
      </c>
      <c r="T1360" s="157">
        <v>92</v>
      </c>
      <c r="U1360" s="349">
        <v>0.16304347826086957</v>
      </c>
      <c r="V1360" s="350"/>
      <c r="W1360" s="350"/>
      <c r="X1360" s="350"/>
      <c r="Y1360" s="350"/>
      <c r="Z1360" s="351">
        <v>0</v>
      </c>
      <c r="AA1360" s="352">
        <v>0</v>
      </c>
      <c r="AB1360" s="353" t="s">
        <v>527</v>
      </c>
      <c r="AC1360" s="354">
        <v>5</v>
      </c>
      <c r="AD1360" s="354">
        <v>5</v>
      </c>
      <c r="AE1360" s="354">
        <v>8</v>
      </c>
      <c r="AF1360" s="354"/>
      <c r="AG1360" s="355">
        <v>18</v>
      </c>
      <c r="AH1360" s="167">
        <v>42</v>
      </c>
      <c r="AI1360" s="373">
        <v>0.42857142857142855</v>
      </c>
      <c r="AJ1360" s="357"/>
      <c r="AK1360" s="357"/>
      <c r="AL1360" s="357"/>
      <c r="AM1360" s="357"/>
      <c r="AN1360" s="358">
        <v>0</v>
      </c>
      <c r="AO1360" s="359">
        <v>0</v>
      </c>
      <c r="AP1360" s="360" t="s">
        <v>527</v>
      </c>
      <c r="AQ1360" s="361"/>
      <c r="AR1360" s="361"/>
      <c r="AS1360" s="361"/>
      <c r="AT1360" s="361"/>
      <c r="AU1360" s="362">
        <v>0</v>
      </c>
      <c r="AV1360" s="363">
        <v>0</v>
      </c>
      <c r="AW1360" s="364" t="s">
        <v>527</v>
      </c>
    </row>
    <row r="1361" spans="1:49" ht="14.25" customHeight="1" x14ac:dyDescent="0.2">
      <c r="A1361" s="153">
        <v>1360</v>
      </c>
      <c r="B1361" s="153" t="str">
        <f t="shared" si="19"/>
        <v>EC-DNutrition</v>
      </c>
      <c r="C1361" s="343" t="s">
        <v>216</v>
      </c>
      <c r="D1361" s="344" t="s">
        <v>216</v>
      </c>
      <c r="E1361" s="344" t="s">
        <v>247</v>
      </c>
      <c r="F1361" s="344" t="s">
        <v>248</v>
      </c>
      <c r="G1361" s="344" t="s">
        <v>425</v>
      </c>
      <c r="H1361" s="384">
        <v>32</v>
      </c>
      <c r="I1361" s="384">
        <v>35</v>
      </c>
      <c r="J1361" s="384">
        <v>57</v>
      </c>
      <c r="K1361" s="384">
        <v>0</v>
      </c>
      <c r="L1361" s="346">
        <v>124</v>
      </c>
      <c r="M1361" s="346">
        <v>418</v>
      </c>
      <c r="N1361" s="236">
        <v>0.29665071770334928</v>
      </c>
      <c r="O1361" s="347">
        <v>10</v>
      </c>
      <c r="P1361" s="347">
        <v>11</v>
      </c>
      <c r="Q1361" s="347">
        <v>18</v>
      </c>
      <c r="R1361" s="347"/>
      <c r="S1361" s="348">
        <v>39</v>
      </c>
      <c r="T1361" s="157">
        <v>289</v>
      </c>
      <c r="U1361" s="349">
        <v>0.13494809688581316</v>
      </c>
      <c r="V1361" s="350"/>
      <c r="W1361" s="350"/>
      <c r="X1361" s="350"/>
      <c r="Y1361" s="350"/>
      <c r="Z1361" s="351">
        <v>0</v>
      </c>
      <c r="AA1361" s="352">
        <v>0</v>
      </c>
      <c r="AB1361" s="353" t="s">
        <v>527</v>
      </c>
      <c r="AC1361" s="354">
        <v>22</v>
      </c>
      <c r="AD1361" s="354">
        <v>24</v>
      </c>
      <c r="AE1361" s="354">
        <v>39</v>
      </c>
      <c r="AF1361" s="354"/>
      <c r="AG1361" s="355">
        <v>85</v>
      </c>
      <c r="AH1361" s="167">
        <v>129</v>
      </c>
      <c r="AI1361" s="373">
        <v>0.65891472868217049</v>
      </c>
      <c r="AJ1361" s="357"/>
      <c r="AK1361" s="357"/>
      <c r="AL1361" s="357"/>
      <c r="AM1361" s="357"/>
      <c r="AN1361" s="358">
        <v>0</v>
      </c>
      <c r="AO1361" s="359">
        <v>0</v>
      </c>
      <c r="AP1361" s="360" t="s">
        <v>527</v>
      </c>
      <c r="AQ1361" s="361"/>
      <c r="AR1361" s="361"/>
      <c r="AS1361" s="361"/>
      <c r="AT1361" s="361"/>
      <c r="AU1361" s="362">
        <v>0</v>
      </c>
      <c r="AV1361" s="363">
        <v>0</v>
      </c>
      <c r="AW1361" s="364" t="s">
        <v>527</v>
      </c>
    </row>
    <row r="1362" spans="1:49" ht="14.25" customHeight="1" x14ac:dyDescent="0.2">
      <c r="A1362" s="153">
        <v>1361</v>
      </c>
      <c r="B1362" s="153" t="str">
        <f t="shared" si="19"/>
        <v>EC-YNutrition</v>
      </c>
      <c r="C1362" s="343" t="s">
        <v>216</v>
      </c>
      <c r="D1362" s="344" t="s">
        <v>216</v>
      </c>
      <c r="E1362" s="344" t="s">
        <v>249</v>
      </c>
      <c r="F1362" s="344" t="s">
        <v>250</v>
      </c>
      <c r="G1362" s="344" t="s">
        <v>425</v>
      </c>
      <c r="H1362" s="384">
        <v>0</v>
      </c>
      <c r="I1362" s="384">
        <v>0</v>
      </c>
      <c r="J1362" s="384">
        <v>0</v>
      </c>
      <c r="K1362" s="384">
        <v>0</v>
      </c>
      <c r="L1362" s="346">
        <v>0</v>
      </c>
      <c r="M1362" s="346">
        <v>169</v>
      </c>
      <c r="N1362" s="236">
        <v>0</v>
      </c>
      <c r="O1362" s="347">
        <v>0</v>
      </c>
      <c r="P1362" s="347">
        <v>0</v>
      </c>
      <c r="Q1362" s="347">
        <v>0</v>
      </c>
      <c r="R1362" s="347"/>
      <c r="S1362" s="348">
        <v>0</v>
      </c>
      <c r="T1362" s="157">
        <v>116</v>
      </c>
      <c r="U1362" s="349">
        <v>0</v>
      </c>
      <c r="V1362" s="350"/>
      <c r="W1362" s="350"/>
      <c r="X1362" s="350"/>
      <c r="Y1362" s="350"/>
      <c r="Z1362" s="351">
        <v>0</v>
      </c>
      <c r="AA1362" s="352">
        <v>0</v>
      </c>
      <c r="AB1362" s="353" t="s">
        <v>527</v>
      </c>
      <c r="AC1362" s="354">
        <v>0</v>
      </c>
      <c r="AD1362" s="354">
        <v>0</v>
      </c>
      <c r="AE1362" s="354">
        <v>0</v>
      </c>
      <c r="AF1362" s="354"/>
      <c r="AG1362" s="355">
        <v>0</v>
      </c>
      <c r="AH1362" s="167">
        <v>53</v>
      </c>
      <c r="AI1362" s="373">
        <v>0</v>
      </c>
      <c r="AJ1362" s="357"/>
      <c r="AK1362" s="357"/>
      <c r="AL1362" s="357"/>
      <c r="AM1362" s="357"/>
      <c r="AN1362" s="358">
        <v>0</v>
      </c>
      <c r="AO1362" s="359">
        <v>0</v>
      </c>
      <c r="AP1362" s="360" t="s">
        <v>527</v>
      </c>
      <c r="AQ1362" s="361"/>
      <c r="AR1362" s="361"/>
      <c r="AS1362" s="361"/>
      <c r="AT1362" s="361"/>
      <c r="AU1362" s="362">
        <v>0</v>
      </c>
      <c r="AV1362" s="363">
        <v>0</v>
      </c>
      <c r="AW1362" s="364" t="s">
        <v>527</v>
      </c>
    </row>
    <row r="1363" spans="1:49" ht="14.25" customHeight="1" x14ac:dyDescent="0.2">
      <c r="A1363" s="153">
        <v>1362</v>
      </c>
      <c r="B1363" s="153" t="str">
        <f t="shared" si="19"/>
        <v>EC-PNutrition</v>
      </c>
      <c r="C1363" s="343" t="s">
        <v>216</v>
      </c>
      <c r="D1363" s="344" t="s">
        <v>216</v>
      </c>
      <c r="E1363" s="344" t="s">
        <v>251</v>
      </c>
      <c r="F1363" s="344" t="s">
        <v>252</v>
      </c>
      <c r="G1363" s="344" t="s">
        <v>425</v>
      </c>
      <c r="H1363" s="384">
        <v>211</v>
      </c>
      <c r="I1363" s="384">
        <v>235</v>
      </c>
      <c r="J1363" s="384">
        <v>379</v>
      </c>
      <c r="K1363" s="384">
        <v>0</v>
      </c>
      <c r="L1363" s="346">
        <v>825</v>
      </c>
      <c r="M1363" s="346">
        <v>17187</v>
      </c>
      <c r="N1363" s="236">
        <v>4.8001396404259031E-2</v>
      </c>
      <c r="O1363" s="347">
        <v>107</v>
      </c>
      <c r="P1363" s="347">
        <v>120</v>
      </c>
      <c r="Q1363" s="347">
        <v>193</v>
      </c>
      <c r="R1363" s="347"/>
      <c r="S1363" s="348">
        <v>420</v>
      </c>
      <c r="T1363" s="157">
        <v>11863</v>
      </c>
      <c r="U1363" s="349">
        <v>3.5404197926325549E-2</v>
      </c>
      <c r="V1363" s="350"/>
      <c r="W1363" s="350"/>
      <c r="X1363" s="350"/>
      <c r="Y1363" s="350"/>
      <c r="Z1363" s="351">
        <v>0</v>
      </c>
      <c r="AA1363" s="352">
        <v>0</v>
      </c>
      <c r="AB1363" s="353" t="s">
        <v>527</v>
      </c>
      <c r="AC1363" s="354">
        <v>104</v>
      </c>
      <c r="AD1363" s="354">
        <v>115</v>
      </c>
      <c r="AE1363" s="354">
        <v>186</v>
      </c>
      <c r="AF1363" s="354"/>
      <c r="AG1363" s="355">
        <v>405</v>
      </c>
      <c r="AH1363" s="167">
        <v>5324</v>
      </c>
      <c r="AI1363" s="373">
        <v>7.6070623591284747E-2</v>
      </c>
      <c r="AJ1363" s="357"/>
      <c r="AK1363" s="357"/>
      <c r="AL1363" s="357"/>
      <c r="AM1363" s="357"/>
      <c r="AN1363" s="358">
        <v>0</v>
      </c>
      <c r="AO1363" s="359">
        <v>0</v>
      </c>
      <c r="AP1363" s="360" t="s">
        <v>527</v>
      </c>
      <c r="AQ1363" s="361"/>
      <c r="AR1363" s="361"/>
      <c r="AS1363" s="361"/>
      <c r="AT1363" s="361"/>
      <c r="AU1363" s="362">
        <v>0</v>
      </c>
      <c r="AV1363" s="363">
        <v>0</v>
      </c>
      <c r="AW1363" s="364" t="s">
        <v>527</v>
      </c>
    </row>
    <row r="1364" spans="1:49" ht="14.25" customHeight="1" x14ac:dyDescent="0.2">
      <c r="A1364" s="153">
        <v>1363</v>
      </c>
      <c r="B1364" s="153" t="str">
        <f t="shared" si="19"/>
        <v>EC-SENutrition</v>
      </c>
      <c r="C1364" s="343" t="s">
        <v>216</v>
      </c>
      <c r="D1364" s="344" t="s">
        <v>216</v>
      </c>
      <c r="E1364" s="344" t="s">
        <v>253</v>
      </c>
      <c r="F1364" s="344" t="s">
        <v>254</v>
      </c>
      <c r="G1364" s="344" t="s">
        <v>425</v>
      </c>
      <c r="H1364" s="384">
        <v>29</v>
      </c>
      <c r="I1364" s="384">
        <v>32</v>
      </c>
      <c r="J1364" s="384">
        <v>51</v>
      </c>
      <c r="K1364" s="384">
        <v>0</v>
      </c>
      <c r="L1364" s="346">
        <v>112</v>
      </c>
      <c r="M1364" s="346">
        <v>991</v>
      </c>
      <c r="N1364" s="236">
        <v>0.11301715438950555</v>
      </c>
      <c r="O1364" s="347">
        <v>18</v>
      </c>
      <c r="P1364" s="347">
        <v>20</v>
      </c>
      <c r="Q1364" s="347">
        <v>32</v>
      </c>
      <c r="R1364" s="347"/>
      <c r="S1364" s="348">
        <v>70</v>
      </c>
      <c r="T1364" s="157">
        <v>684</v>
      </c>
      <c r="U1364" s="349">
        <v>0.1023391812865497</v>
      </c>
      <c r="V1364" s="350"/>
      <c r="W1364" s="350"/>
      <c r="X1364" s="350"/>
      <c r="Y1364" s="350"/>
      <c r="Z1364" s="351">
        <v>0</v>
      </c>
      <c r="AA1364" s="352">
        <v>0</v>
      </c>
      <c r="AB1364" s="353" t="s">
        <v>527</v>
      </c>
      <c r="AC1364" s="354">
        <v>11</v>
      </c>
      <c r="AD1364" s="354">
        <v>12</v>
      </c>
      <c r="AE1364" s="354">
        <v>19</v>
      </c>
      <c r="AF1364" s="354"/>
      <c r="AG1364" s="355">
        <v>42</v>
      </c>
      <c r="AH1364" s="167">
        <v>307</v>
      </c>
      <c r="AI1364" s="373">
        <v>0.13680781758957655</v>
      </c>
      <c r="AJ1364" s="357"/>
      <c r="AK1364" s="357"/>
      <c r="AL1364" s="357"/>
      <c r="AM1364" s="357"/>
      <c r="AN1364" s="358">
        <v>0</v>
      </c>
      <c r="AO1364" s="359">
        <v>0</v>
      </c>
      <c r="AP1364" s="360" t="s">
        <v>527</v>
      </c>
      <c r="AQ1364" s="361"/>
      <c r="AR1364" s="361"/>
      <c r="AS1364" s="361"/>
      <c r="AT1364" s="361"/>
      <c r="AU1364" s="362">
        <v>0</v>
      </c>
      <c r="AV1364" s="363">
        <v>0</v>
      </c>
      <c r="AW1364" s="364" t="s">
        <v>527</v>
      </c>
    </row>
    <row r="1365" spans="1:49" ht="14.25" customHeight="1" x14ac:dyDescent="0.2">
      <c r="A1365" s="153">
        <v>1364</v>
      </c>
      <c r="B1365" s="153" t="str">
        <f t="shared" si="19"/>
        <v>EC-SDNutrition</v>
      </c>
      <c r="C1365" s="343" t="s">
        <v>216</v>
      </c>
      <c r="D1365" s="344" t="s">
        <v>216</v>
      </c>
      <c r="E1365" s="344" t="s">
        <v>255</v>
      </c>
      <c r="F1365" s="344" t="s">
        <v>256</v>
      </c>
      <c r="G1365" s="344" t="s">
        <v>425</v>
      </c>
      <c r="H1365" s="384">
        <v>12</v>
      </c>
      <c r="I1365" s="384">
        <v>14</v>
      </c>
      <c r="J1365" s="384">
        <v>22</v>
      </c>
      <c r="K1365" s="384">
        <v>0</v>
      </c>
      <c r="L1365" s="346">
        <v>48</v>
      </c>
      <c r="M1365" s="346">
        <v>1442</v>
      </c>
      <c r="N1365" s="236">
        <v>3.3287101248266296E-2</v>
      </c>
      <c r="O1365" s="347">
        <v>6</v>
      </c>
      <c r="P1365" s="347">
        <v>7</v>
      </c>
      <c r="Q1365" s="347">
        <v>11</v>
      </c>
      <c r="R1365" s="347"/>
      <c r="S1365" s="348">
        <v>24</v>
      </c>
      <c r="T1365" s="157">
        <v>995</v>
      </c>
      <c r="U1365" s="349">
        <v>2.4120603015075376E-2</v>
      </c>
      <c r="V1365" s="350"/>
      <c r="W1365" s="350"/>
      <c r="X1365" s="350"/>
      <c r="Y1365" s="350"/>
      <c r="Z1365" s="351">
        <v>0</v>
      </c>
      <c r="AA1365" s="352">
        <v>0</v>
      </c>
      <c r="AB1365" s="353" t="s">
        <v>527</v>
      </c>
      <c r="AC1365" s="354">
        <v>6</v>
      </c>
      <c r="AD1365" s="354">
        <v>7</v>
      </c>
      <c r="AE1365" s="354">
        <v>11</v>
      </c>
      <c r="AF1365" s="354"/>
      <c r="AG1365" s="355">
        <v>24</v>
      </c>
      <c r="AH1365" s="167">
        <v>447</v>
      </c>
      <c r="AI1365" s="373">
        <v>5.3691275167785234E-2</v>
      </c>
      <c r="AJ1365" s="357"/>
      <c r="AK1365" s="357"/>
      <c r="AL1365" s="357"/>
      <c r="AM1365" s="357"/>
      <c r="AN1365" s="358">
        <v>0</v>
      </c>
      <c r="AO1365" s="359">
        <v>0</v>
      </c>
      <c r="AP1365" s="360" t="s">
        <v>527</v>
      </c>
      <c r="AQ1365" s="361"/>
      <c r="AR1365" s="361"/>
      <c r="AS1365" s="361"/>
      <c r="AT1365" s="361"/>
      <c r="AU1365" s="362">
        <v>0</v>
      </c>
      <c r="AV1365" s="363">
        <v>0</v>
      </c>
      <c r="AW1365" s="364" t="s">
        <v>527</v>
      </c>
    </row>
    <row r="1366" spans="1:49" ht="14.25" customHeight="1" x14ac:dyDescent="0.2">
      <c r="A1366" s="153">
        <v>1365</v>
      </c>
      <c r="B1366" s="153" t="str">
        <f t="shared" si="19"/>
        <v>EC-UNutrition</v>
      </c>
      <c r="C1366" s="343" t="s">
        <v>216</v>
      </c>
      <c r="D1366" s="344" t="s">
        <v>216</v>
      </c>
      <c r="E1366" s="344" t="s">
        <v>257</v>
      </c>
      <c r="F1366" s="344" t="s">
        <v>258</v>
      </c>
      <c r="G1366" s="344" t="s">
        <v>425</v>
      </c>
      <c r="H1366" s="384">
        <v>128</v>
      </c>
      <c r="I1366" s="384">
        <v>142</v>
      </c>
      <c r="J1366" s="384">
        <v>226</v>
      </c>
      <c r="K1366" s="384">
        <v>0</v>
      </c>
      <c r="L1366" s="346">
        <v>496</v>
      </c>
      <c r="M1366" s="346">
        <v>577</v>
      </c>
      <c r="N1366" s="236">
        <v>0.85961871750433272</v>
      </c>
      <c r="O1366" s="347">
        <v>102</v>
      </c>
      <c r="P1366" s="347">
        <v>113</v>
      </c>
      <c r="Q1366" s="347">
        <v>183</v>
      </c>
      <c r="R1366" s="347"/>
      <c r="S1366" s="348">
        <v>398</v>
      </c>
      <c r="T1366" s="157">
        <v>398</v>
      </c>
      <c r="U1366" s="349">
        <v>1</v>
      </c>
      <c r="V1366" s="350"/>
      <c r="W1366" s="350"/>
      <c r="X1366" s="350"/>
      <c r="Y1366" s="350"/>
      <c r="Z1366" s="351">
        <v>0</v>
      </c>
      <c r="AA1366" s="352">
        <v>0</v>
      </c>
      <c r="AB1366" s="353" t="s">
        <v>527</v>
      </c>
      <c r="AC1366" s="354">
        <v>26</v>
      </c>
      <c r="AD1366" s="354">
        <v>29</v>
      </c>
      <c r="AE1366" s="354">
        <v>43</v>
      </c>
      <c r="AF1366" s="354"/>
      <c r="AG1366" s="355">
        <v>98</v>
      </c>
      <c r="AH1366" s="167">
        <v>179</v>
      </c>
      <c r="AI1366" s="373">
        <v>0.54748603351955305</v>
      </c>
      <c r="AJ1366" s="357"/>
      <c r="AK1366" s="357"/>
      <c r="AL1366" s="357"/>
      <c r="AM1366" s="357"/>
      <c r="AN1366" s="358">
        <v>0</v>
      </c>
      <c r="AO1366" s="359">
        <v>0</v>
      </c>
      <c r="AP1366" s="360" t="s">
        <v>527</v>
      </c>
      <c r="AQ1366" s="361"/>
      <c r="AR1366" s="361"/>
      <c r="AS1366" s="361"/>
      <c r="AT1366" s="361"/>
      <c r="AU1366" s="362">
        <v>0</v>
      </c>
      <c r="AV1366" s="363">
        <v>0</v>
      </c>
      <c r="AW1366" s="364" t="s">
        <v>527</v>
      </c>
    </row>
    <row r="1367" spans="1:49" ht="14.25" customHeight="1" x14ac:dyDescent="0.2">
      <c r="A1367" s="153">
        <v>1366</v>
      </c>
      <c r="B1367" s="153" t="str">
        <f t="shared" si="19"/>
        <v>EC-TNutrition</v>
      </c>
      <c r="C1367" s="343" t="s">
        <v>216</v>
      </c>
      <c r="D1367" s="344" t="s">
        <v>216</v>
      </c>
      <c r="E1367" s="344" t="s">
        <v>259</v>
      </c>
      <c r="F1367" s="344" t="s">
        <v>260</v>
      </c>
      <c r="G1367" s="344" t="s">
        <v>425</v>
      </c>
      <c r="H1367" s="384">
        <v>15</v>
      </c>
      <c r="I1367" s="384">
        <v>14</v>
      </c>
      <c r="J1367" s="384">
        <v>22</v>
      </c>
      <c r="K1367" s="384">
        <v>0</v>
      </c>
      <c r="L1367" s="346">
        <v>51</v>
      </c>
      <c r="M1367" s="346">
        <v>1492</v>
      </c>
      <c r="N1367" s="236">
        <v>3.4182305630026812E-2</v>
      </c>
      <c r="O1367" s="347">
        <v>9</v>
      </c>
      <c r="P1367" s="347">
        <v>7</v>
      </c>
      <c r="Q1367" s="347">
        <v>11</v>
      </c>
      <c r="R1367" s="347"/>
      <c r="S1367" s="348">
        <v>27</v>
      </c>
      <c r="T1367" s="157">
        <v>1030</v>
      </c>
      <c r="U1367" s="349">
        <v>2.621359223300971E-2</v>
      </c>
      <c r="V1367" s="350"/>
      <c r="W1367" s="350"/>
      <c r="X1367" s="350"/>
      <c r="Y1367" s="350"/>
      <c r="Z1367" s="351">
        <v>0</v>
      </c>
      <c r="AA1367" s="352">
        <v>0</v>
      </c>
      <c r="AB1367" s="353" t="s">
        <v>527</v>
      </c>
      <c r="AC1367" s="354">
        <v>6</v>
      </c>
      <c r="AD1367" s="354">
        <v>7</v>
      </c>
      <c r="AE1367" s="354">
        <v>11</v>
      </c>
      <c r="AF1367" s="354"/>
      <c r="AG1367" s="355">
        <v>24</v>
      </c>
      <c r="AH1367" s="167">
        <v>462</v>
      </c>
      <c r="AI1367" s="373">
        <v>5.1948051948051951E-2</v>
      </c>
      <c r="AJ1367" s="357"/>
      <c r="AK1367" s="357"/>
      <c r="AL1367" s="357"/>
      <c r="AM1367" s="357"/>
      <c r="AN1367" s="358">
        <v>0</v>
      </c>
      <c r="AO1367" s="359">
        <v>0</v>
      </c>
      <c r="AP1367" s="360" t="s">
        <v>527</v>
      </c>
      <c r="AQ1367" s="361"/>
      <c r="AR1367" s="361"/>
      <c r="AS1367" s="361"/>
      <c r="AT1367" s="361"/>
      <c r="AU1367" s="362">
        <v>0</v>
      </c>
      <c r="AV1367" s="363">
        <v>0</v>
      </c>
      <c r="AW1367" s="364" t="s">
        <v>527</v>
      </c>
    </row>
    <row r="1368" spans="1:49" ht="14.25" customHeight="1" x14ac:dyDescent="0.2">
      <c r="A1368" s="153">
        <v>1367</v>
      </c>
      <c r="B1368" s="153" t="str">
        <f t="shared" si="19"/>
        <v>EC-ZNutrition</v>
      </c>
      <c r="C1368" s="343" t="s">
        <v>216</v>
      </c>
      <c r="D1368" s="344" t="s">
        <v>216</v>
      </c>
      <c r="E1368" s="344" t="s">
        <v>261</v>
      </c>
      <c r="F1368" s="344" t="s">
        <v>262</v>
      </c>
      <c r="G1368" s="344" t="s">
        <v>425</v>
      </c>
      <c r="H1368" s="384">
        <v>0</v>
      </c>
      <c r="I1368" s="384">
        <v>0</v>
      </c>
      <c r="J1368" s="384">
        <v>0</v>
      </c>
      <c r="K1368" s="384">
        <v>0</v>
      </c>
      <c r="L1368" s="346">
        <v>0</v>
      </c>
      <c r="M1368" s="346">
        <v>110</v>
      </c>
      <c r="N1368" s="236">
        <v>0</v>
      </c>
      <c r="O1368" s="347">
        <v>0</v>
      </c>
      <c r="P1368" s="347">
        <v>0</v>
      </c>
      <c r="Q1368" s="347">
        <v>0</v>
      </c>
      <c r="R1368" s="347"/>
      <c r="S1368" s="348">
        <v>0</v>
      </c>
      <c r="T1368" s="157">
        <v>76</v>
      </c>
      <c r="U1368" s="349">
        <v>0</v>
      </c>
      <c r="V1368" s="350"/>
      <c r="W1368" s="350"/>
      <c r="X1368" s="350"/>
      <c r="Y1368" s="350"/>
      <c r="Z1368" s="351">
        <v>0</v>
      </c>
      <c r="AA1368" s="352">
        <v>0</v>
      </c>
      <c r="AB1368" s="353" t="s">
        <v>527</v>
      </c>
      <c r="AC1368" s="354">
        <v>0</v>
      </c>
      <c r="AD1368" s="354">
        <v>0</v>
      </c>
      <c r="AE1368" s="354">
        <v>0</v>
      </c>
      <c r="AF1368" s="354"/>
      <c r="AG1368" s="355">
        <v>0</v>
      </c>
      <c r="AH1368" s="167">
        <v>34</v>
      </c>
      <c r="AI1368" s="373">
        <v>0</v>
      </c>
      <c r="AJ1368" s="357"/>
      <c r="AK1368" s="357"/>
      <c r="AL1368" s="357"/>
      <c r="AM1368" s="357"/>
      <c r="AN1368" s="358">
        <v>0</v>
      </c>
      <c r="AO1368" s="359">
        <v>0</v>
      </c>
      <c r="AP1368" s="360" t="s">
        <v>527</v>
      </c>
      <c r="AQ1368" s="361"/>
      <c r="AR1368" s="361"/>
      <c r="AS1368" s="361"/>
      <c r="AT1368" s="361"/>
      <c r="AU1368" s="362">
        <v>0</v>
      </c>
      <c r="AV1368" s="363">
        <v>0</v>
      </c>
      <c r="AW1368" s="364" t="s">
        <v>527</v>
      </c>
    </row>
    <row r="1369" spans="1:49" ht="14.25" customHeight="1" x14ac:dyDescent="0.2">
      <c r="A1369" s="189">
        <v>1368</v>
      </c>
      <c r="B1369" s="189" t="str">
        <f t="shared" si="19"/>
        <v>ECNutrition</v>
      </c>
      <c r="C1369" s="375" t="s">
        <v>216</v>
      </c>
      <c r="D1369" s="376" t="s">
        <v>216</v>
      </c>
      <c r="E1369" s="376" t="s">
        <v>263</v>
      </c>
      <c r="F1369" s="377" t="s">
        <v>420</v>
      </c>
      <c r="G1369" s="377" t="s">
        <v>425</v>
      </c>
      <c r="H1369" s="368">
        <v>1591</v>
      </c>
      <c r="I1369" s="368">
        <v>1771</v>
      </c>
      <c r="J1369" s="368">
        <v>2886</v>
      </c>
      <c r="K1369" s="368">
        <v>0</v>
      </c>
      <c r="L1369" s="346">
        <v>6248</v>
      </c>
      <c r="M1369" s="346">
        <v>80446</v>
      </c>
      <c r="N1369" s="236">
        <v>7.7667006439102002E-2</v>
      </c>
      <c r="O1369" s="369">
        <v>611</v>
      </c>
      <c r="P1369" s="369">
        <v>679</v>
      </c>
      <c r="Q1369" s="369">
        <v>1093</v>
      </c>
      <c r="R1369" s="369"/>
      <c r="S1369" s="348">
        <v>2383</v>
      </c>
      <c r="T1369" s="157">
        <v>37208</v>
      </c>
      <c r="U1369" s="349">
        <v>6.4045366587830568E-2</v>
      </c>
      <c r="V1369" s="351">
        <v>324</v>
      </c>
      <c r="W1369" s="351">
        <v>362</v>
      </c>
      <c r="X1369" s="351">
        <v>620</v>
      </c>
      <c r="Y1369" s="351"/>
      <c r="Z1369" s="351">
        <v>1306</v>
      </c>
      <c r="AA1369" s="352">
        <v>26535</v>
      </c>
      <c r="AB1369" s="353">
        <v>4.9218013943847748E-2</v>
      </c>
      <c r="AC1369" s="355">
        <v>656</v>
      </c>
      <c r="AD1369" s="355">
        <v>730</v>
      </c>
      <c r="AE1369" s="355">
        <v>1173</v>
      </c>
      <c r="AF1369" s="355"/>
      <c r="AG1369" s="355">
        <v>2559</v>
      </c>
      <c r="AH1369" s="167">
        <v>16703</v>
      </c>
      <c r="AI1369" s="373">
        <v>0.15320601089624619</v>
      </c>
      <c r="AJ1369" s="370"/>
      <c r="AK1369" s="370"/>
      <c r="AL1369" s="370"/>
      <c r="AM1369" s="370"/>
      <c r="AN1369" s="358">
        <v>0</v>
      </c>
      <c r="AO1369" s="359">
        <v>0</v>
      </c>
      <c r="AP1369" s="360" t="s">
        <v>527</v>
      </c>
      <c r="AQ1369" s="362"/>
      <c r="AR1369" s="362"/>
      <c r="AS1369" s="362"/>
      <c r="AT1369" s="362"/>
      <c r="AU1369" s="362">
        <v>0</v>
      </c>
      <c r="AV1369" s="363">
        <v>0</v>
      </c>
      <c r="AW1369" s="364" t="s">
        <v>527</v>
      </c>
    </row>
    <row r="1370" spans="1:49" ht="14.25" customHeight="1" x14ac:dyDescent="0.2">
      <c r="A1370" s="153">
        <v>1369</v>
      </c>
      <c r="B1370" s="153" t="str">
        <f t="shared" si="19"/>
        <v>EC-AProtection (Child Protection)</v>
      </c>
      <c r="C1370" s="343" t="s">
        <v>216</v>
      </c>
      <c r="D1370" s="344" t="s">
        <v>216</v>
      </c>
      <c r="E1370" s="344" t="s">
        <v>217</v>
      </c>
      <c r="F1370" s="344" t="s">
        <v>218</v>
      </c>
      <c r="G1370" s="344" t="s">
        <v>426</v>
      </c>
      <c r="H1370" s="384">
        <v>530</v>
      </c>
      <c r="I1370" s="384">
        <v>692</v>
      </c>
      <c r="J1370" s="384">
        <v>306</v>
      </c>
      <c r="K1370" s="384">
        <v>258</v>
      </c>
      <c r="L1370" s="346">
        <v>1786</v>
      </c>
      <c r="M1370" s="346">
        <v>9849</v>
      </c>
      <c r="N1370" s="236">
        <v>0.18133820692456087</v>
      </c>
      <c r="O1370" s="347">
        <v>503</v>
      </c>
      <c r="P1370" s="347">
        <v>657</v>
      </c>
      <c r="Q1370" s="347">
        <v>291</v>
      </c>
      <c r="R1370" s="347">
        <v>245</v>
      </c>
      <c r="S1370" s="348">
        <v>1696</v>
      </c>
      <c r="T1370" s="157">
        <v>7036</v>
      </c>
      <c r="U1370" s="349">
        <v>0.24104604889141557</v>
      </c>
      <c r="V1370" s="350"/>
      <c r="W1370" s="350"/>
      <c r="X1370" s="350"/>
      <c r="Y1370" s="350"/>
      <c r="Z1370" s="351">
        <v>0</v>
      </c>
      <c r="AA1370" s="352">
        <v>0</v>
      </c>
      <c r="AB1370" s="353" t="s">
        <v>527</v>
      </c>
      <c r="AC1370" s="354">
        <v>27</v>
      </c>
      <c r="AD1370" s="354">
        <v>35</v>
      </c>
      <c r="AE1370" s="354">
        <v>15</v>
      </c>
      <c r="AF1370" s="354">
        <v>13</v>
      </c>
      <c r="AG1370" s="355">
        <v>90</v>
      </c>
      <c r="AH1370" s="167">
        <v>2813</v>
      </c>
      <c r="AI1370" s="373">
        <v>3.199431212228937E-2</v>
      </c>
      <c r="AJ1370" s="357"/>
      <c r="AK1370" s="357"/>
      <c r="AL1370" s="357"/>
      <c r="AM1370" s="357"/>
      <c r="AN1370" s="358">
        <v>0</v>
      </c>
      <c r="AO1370" s="359">
        <v>0</v>
      </c>
      <c r="AP1370" s="360" t="s">
        <v>527</v>
      </c>
      <c r="AQ1370" s="361"/>
      <c r="AR1370" s="361"/>
      <c r="AS1370" s="361"/>
      <c r="AT1370" s="361"/>
      <c r="AU1370" s="362">
        <v>0</v>
      </c>
      <c r="AV1370" s="363">
        <v>0</v>
      </c>
      <c r="AW1370" s="364" t="s">
        <v>527</v>
      </c>
    </row>
    <row r="1371" spans="1:49" ht="14.25" customHeight="1" x14ac:dyDescent="0.2">
      <c r="A1371" s="153">
        <v>1370</v>
      </c>
      <c r="B1371" s="153" t="str">
        <f t="shared" ref="B1371:B1434" si="20">CONCATENATE(E1371,G1371)</f>
        <v>EC-BProtection (Child Protection)</v>
      </c>
      <c r="C1371" s="343" t="s">
        <v>216</v>
      </c>
      <c r="D1371" s="344" t="s">
        <v>216</v>
      </c>
      <c r="E1371" s="344" t="s">
        <v>219</v>
      </c>
      <c r="F1371" s="344" t="s">
        <v>169</v>
      </c>
      <c r="G1371" s="344" t="s">
        <v>426</v>
      </c>
      <c r="H1371" s="384">
        <v>37</v>
      </c>
      <c r="I1371" s="384">
        <v>49</v>
      </c>
      <c r="J1371" s="384">
        <v>21</v>
      </c>
      <c r="K1371" s="384">
        <v>18</v>
      </c>
      <c r="L1371" s="346">
        <v>125</v>
      </c>
      <c r="M1371" s="346">
        <v>374</v>
      </c>
      <c r="N1371" s="236">
        <v>0.33422459893048129</v>
      </c>
      <c r="O1371" s="347">
        <v>27</v>
      </c>
      <c r="P1371" s="347">
        <v>35</v>
      </c>
      <c r="Q1371" s="347">
        <v>15</v>
      </c>
      <c r="R1371" s="347">
        <v>13</v>
      </c>
      <c r="S1371" s="348">
        <v>90</v>
      </c>
      <c r="T1371" s="157">
        <v>268</v>
      </c>
      <c r="U1371" s="349">
        <v>0.33582089552238809</v>
      </c>
      <c r="V1371" s="350"/>
      <c r="W1371" s="350"/>
      <c r="X1371" s="350"/>
      <c r="Y1371" s="350"/>
      <c r="Z1371" s="351">
        <v>0</v>
      </c>
      <c r="AA1371" s="352">
        <v>0</v>
      </c>
      <c r="AB1371" s="353" t="s">
        <v>527</v>
      </c>
      <c r="AC1371" s="354">
        <v>10</v>
      </c>
      <c r="AD1371" s="354">
        <v>14</v>
      </c>
      <c r="AE1371" s="354">
        <v>6</v>
      </c>
      <c r="AF1371" s="354">
        <v>5</v>
      </c>
      <c r="AG1371" s="355">
        <v>35</v>
      </c>
      <c r="AH1371" s="167">
        <v>106</v>
      </c>
      <c r="AI1371" s="373">
        <v>0.330188679245283</v>
      </c>
      <c r="AJ1371" s="357"/>
      <c r="AK1371" s="357"/>
      <c r="AL1371" s="357"/>
      <c r="AM1371" s="357"/>
      <c r="AN1371" s="358">
        <v>0</v>
      </c>
      <c r="AO1371" s="359">
        <v>0</v>
      </c>
      <c r="AP1371" s="360" t="s">
        <v>527</v>
      </c>
      <c r="AQ1371" s="361"/>
      <c r="AR1371" s="361"/>
      <c r="AS1371" s="361"/>
      <c r="AT1371" s="361"/>
      <c r="AU1371" s="362">
        <v>0</v>
      </c>
      <c r="AV1371" s="363">
        <v>0</v>
      </c>
      <c r="AW1371" s="364" t="s">
        <v>527</v>
      </c>
    </row>
    <row r="1372" spans="1:49" ht="14.25" customHeight="1" x14ac:dyDescent="0.2">
      <c r="A1372" s="153">
        <v>1371</v>
      </c>
      <c r="B1372" s="153" t="str">
        <f t="shared" si="20"/>
        <v>EC-FProtection (Child Protection)</v>
      </c>
      <c r="C1372" s="343" t="s">
        <v>216</v>
      </c>
      <c r="D1372" s="344" t="s">
        <v>216</v>
      </c>
      <c r="E1372" s="344" t="s">
        <v>220</v>
      </c>
      <c r="F1372" s="344" t="s">
        <v>221</v>
      </c>
      <c r="G1372" s="344" t="s">
        <v>426</v>
      </c>
      <c r="H1372" s="384">
        <v>277</v>
      </c>
      <c r="I1372" s="384">
        <v>361</v>
      </c>
      <c r="J1372" s="384">
        <v>160</v>
      </c>
      <c r="K1372" s="384">
        <v>135</v>
      </c>
      <c r="L1372" s="346">
        <v>933</v>
      </c>
      <c r="M1372" s="346">
        <v>1429</v>
      </c>
      <c r="N1372" s="236">
        <v>0.6529041287613716</v>
      </c>
      <c r="O1372" s="347">
        <v>273</v>
      </c>
      <c r="P1372" s="347">
        <v>356</v>
      </c>
      <c r="Q1372" s="347">
        <v>158</v>
      </c>
      <c r="R1372" s="347">
        <v>133</v>
      </c>
      <c r="S1372" s="348">
        <v>920</v>
      </c>
      <c r="T1372" s="157">
        <v>1021</v>
      </c>
      <c r="U1372" s="349">
        <v>0.90107737512242903</v>
      </c>
      <c r="V1372" s="350"/>
      <c r="W1372" s="350"/>
      <c r="X1372" s="350"/>
      <c r="Y1372" s="350"/>
      <c r="Z1372" s="351">
        <v>0</v>
      </c>
      <c r="AA1372" s="352">
        <v>0</v>
      </c>
      <c r="AB1372" s="353" t="s">
        <v>527</v>
      </c>
      <c r="AC1372" s="354">
        <v>4</v>
      </c>
      <c r="AD1372" s="354">
        <v>5</v>
      </c>
      <c r="AE1372" s="354">
        <v>2</v>
      </c>
      <c r="AF1372" s="354">
        <v>2</v>
      </c>
      <c r="AG1372" s="355">
        <v>13</v>
      </c>
      <c r="AH1372" s="167">
        <v>408</v>
      </c>
      <c r="AI1372" s="373">
        <v>3.1862745098039214E-2</v>
      </c>
      <c r="AJ1372" s="357"/>
      <c r="AK1372" s="357"/>
      <c r="AL1372" s="357"/>
      <c r="AM1372" s="357"/>
      <c r="AN1372" s="358">
        <v>0</v>
      </c>
      <c r="AO1372" s="359">
        <v>0</v>
      </c>
      <c r="AP1372" s="360" t="s">
        <v>527</v>
      </c>
      <c r="AQ1372" s="361"/>
      <c r="AR1372" s="361"/>
      <c r="AS1372" s="361"/>
      <c r="AT1372" s="361"/>
      <c r="AU1372" s="362">
        <v>0</v>
      </c>
      <c r="AV1372" s="363">
        <v>0</v>
      </c>
      <c r="AW1372" s="364" t="s">
        <v>527</v>
      </c>
    </row>
    <row r="1373" spans="1:49" ht="14.25" customHeight="1" x14ac:dyDescent="0.2">
      <c r="A1373" s="153">
        <v>1372</v>
      </c>
      <c r="B1373" s="153" t="str">
        <f t="shared" si="20"/>
        <v>EC-CProtection (Child Protection)</v>
      </c>
      <c r="C1373" s="343" t="s">
        <v>216</v>
      </c>
      <c r="D1373" s="344" t="s">
        <v>216</v>
      </c>
      <c r="E1373" s="344" t="s">
        <v>222</v>
      </c>
      <c r="F1373" s="344" t="s">
        <v>223</v>
      </c>
      <c r="G1373" s="344" t="s">
        <v>426</v>
      </c>
      <c r="H1373" s="384">
        <v>770</v>
      </c>
      <c r="I1373" s="384">
        <v>951</v>
      </c>
      <c r="J1373" s="384">
        <v>405</v>
      </c>
      <c r="K1373" s="384">
        <v>347</v>
      </c>
      <c r="L1373" s="346">
        <v>2473</v>
      </c>
      <c r="M1373" s="346">
        <v>2474</v>
      </c>
      <c r="N1373" s="236">
        <v>0.99959579628132578</v>
      </c>
      <c r="O1373" s="347">
        <v>524</v>
      </c>
      <c r="P1373" s="347">
        <v>684</v>
      </c>
      <c r="Q1373" s="347">
        <v>303</v>
      </c>
      <c r="R1373" s="347">
        <v>255</v>
      </c>
      <c r="S1373" s="348">
        <v>1766</v>
      </c>
      <c r="T1373" s="157">
        <v>1767</v>
      </c>
      <c r="U1373" s="349">
        <v>0.99943406904357668</v>
      </c>
      <c r="V1373" s="350"/>
      <c r="W1373" s="350"/>
      <c r="X1373" s="350"/>
      <c r="Y1373" s="350"/>
      <c r="Z1373" s="351">
        <v>0</v>
      </c>
      <c r="AA1373" s="352">
        <v>0</v>
      </c>
      <c r="AB1373" s="353" t="s">
        <v>527</v>
      </c>
      <c r="AC1373" s="354">
        <v>246</v>
      </c>
      <c r="AD1373" s="354">
        <v>267</v>
      </c>
      <c r="AE1373" s="354">
        <v>102</v>
      </c>
      <c r="AF1373" s="354">
        <v>92</v>
      </c>
      <c r="AG1373" s="355">
        <v>707</v>
      </c>
      <c r="AH1373" s="167">
        <v>707</v>
      </c>
      <c r="AI1373" s="373">
        <v>1</v>
      </c>
      <c r="AJ1373" s="357"/>
      <c r="AK1373" s="357"/>
      <c r="AL1373" s="357"/>
      <c r="AM1373" s="357"/>
      <c r="AN1373" s="358">
        <v>0</v>
      </c>
      <c r="AO1373" s="359">
        <v>0</v>
      </c>
      <c r="AP1373" s="360" t="s">
        <v>527</v>
      </c>
      <c r="AQ1373" s="361"/>
      <c r="AR1373" s="361"/>
      <c r="AS1373" s="361"/>
      <c r="AT1373" s="361"/>
      <c r="AU1373" s="362">
        <v>0</v>
      </c>
      <c r="AV1373" s="363">
        <v>0</v>
      </c>
      <c r="AW1373" s="364" t="s">
        <v>527</v>
      </c>
    </row>
    <row r="1374" spans="1:49" ht="14.25" customHeight="1" x14ac:dyDescent="0.2">
      <c r="A1374" s="153">
        <v>1373</v>
      </c>
      <c r="B1374" s="153" t="str">
        <f t="shared" si="20"/>
        <v>EC-HProtection (Child Protection)</v>
      </c>
      <c r="C1374" s="343" t="s">
        <v>216</v>
      </c>
      <c r="D1374" s="344" t="s">
        <v>216</v>
      </c>
      <c r="E1374" s="344" t="s">
        <v>224</v>
      </c>
      <c r="F1374" s="344" t="s">
        <v>225</v>
      </c>
      <c r="G1374" s="344" t="s">
        <v>426</v>
      </c>
      <c r="H1374" s="384">
        <v>37</v>
      </c>
      <c r="I1374" s="384">
        <v>49</v>
      </c>
      <c r="J1374" s="384">
        <v>21</v>
      </c>
      <c r="K1374" s="384">
        <v>19</v>
      </c>
      <c r="L1374" s="346">
        <v>126</v>
      </c>
      <c r="M1374" s="346">
        <v>2816</v>
      </c>
      <c r="N1374" s="236">
        <v>4.4744318181818184E-2</v>
      </c>
      <c r="O1374" s="347">
        <v>27</v>
      </c>
      <c r="P1374" s="347">
        <v>35</v>
      </c>
      <c r="Q1374" s="347">
        <v>15</v>
      </c>
      <c r="R1374" s="347">
        <v>14</v>
      </c>
      <c r="S1374" s="348">
        <v>91</v>
      </c>
      <c r="T1374" s="157">
        <v>2012</v>
      </c>
      <c r="U1374" s="349">
        <v>4.5228628230616304E-2</v>
      </c>
      <c r="V1374" s="350"/>
      <c r="W1374" s="350"/>
      <c r="X1374" s="350"/>
      <c r="Y1374" s="350"/>
      <c r="Z1374" s="351">
        <v>0</v>
      </c>
      <c r="AA1374" s="352">
        <v>0</v>
      </c>
      <c r="AB1374" s="353" t="s">
        <v>527</v>
      </c>
      <c r="AC1374" s="354">
        <v>10</v>
      </c>
      <c r="AD1374" s="354">
        <v>14</v>
      </c>
      <c r="AE1374" s="354">
        <v>6</v>
      </c>
      <c r="AF1374" s="354">
        <v>5</v>
      </c>
      <c r="AG1374" s="355">
        <v>35</v>
      </c>
      <c r="AH1374" s="167">
        <v>804</v>
      </c>
      <c r="AI1374" s="373">
        <v>4.3532338308457715E-2</v>
      </c>
      <c r="AJ1374" s="357"/>
      <c r="AK1374" s="357"/>
      <c r="AL1374" s="357"/>
      <c r="AM1374" s="357"/>
      <c r="AN1374" s="358">
        <v>0</v>
      </c>
      <c r="AO1374" s="359">
        <v>0</v>
      </c>
      <c r="AP1374" s="360" t="s">
        <v>527</v>
      </c>
      <c r="AQ1374" s="361"/>
      <c r="AR1374" s="361"/>
      <c r="AS1374" s="361"/>
      <c r="AT1374" s="361"/>
      <c r="AU1374" s="362">
        <v>0</v>
      </c>
      <c r="AV1374" s="363">
        <v>0</v>
      </c>
      <c r="AW1374" s="364" t="s">
        <v>527</v>
      </c>
    </row>
    <row r="1375" spans="1:49" ht="14.25" customHeight="1" x14ac:dyDescent="0.2">
      <c r="A1375" s="153">
        <v>1374</v>
      </c>
      <c r="B1375" s="153" t="str">
        <f t="shared" si="20"/>
        <v>EC-XProtection (Child Protection)</v>
      </c>
      <c r="C1375" s="343" t="s">
        <v>216</v>
      </c>
      <c r="D1375" s="344" t="s">
        <v>216</v>
      </c>
      <c r="E1375" s="344" t="s">
        <v>226</v>
      </c>
      <c r="F1375" s="344" t="s">
        <v>227</v>
      </c>
      <c r="G1375" s="344" t="s">
        <v>426</v>
      </c>
      <c r="H1375" s="384">
        <v>54</v>
      </c>
      <c r="I1375" s="384">
        <v>70</v>
      </c>
      <c r="J1375" s="384">
        <v>30</v>
      </c>
      <c r="K1375" s="384">
        <v>26</v>
      </c>
      <c r="L1375" s="346">
        <v>180</v>
      </c>
      <c r="M1375" s="346">
        <v>2447</v>
      </c>
      <c r="N1375" s="236">
        <v>7.3559460563955861E-2</v>
      </c>
      <c r="O1375" s="347">
        <v>27</v>
      </c>
      <c r="P1375" s="347">
        <v>35</v>
      </c>
      <c r="Q1375" s="347">
        <v>15</v>
      </c>
      <c r="R1375" s="347">
        <v>13</v>
      </c>
      <c r="S1375" s="348">
        <v>90</v>
      </c>
      <c r="T1375" s="157">
        <v>1748</v>
      </c>
      <c r="U1375" s="349">
        <v>5.1487414187643021E-2</v>
      </c>
      <c r="V1375" s="350"/>
      <c r="W1375" s="350"/>
      <c r="X1375" s="350"/>
      <c r="Y1375" s="350"/>
      <c r="Z1375" s="351">
        <v>0</v>
      </c>
      <c r="AA1375" s="352">
        <v>0</v>
      </c>
      <c r="AB1375" s="353" t="s">
        <v>527</v>
      </c>
      <c r="AC1375" s="354">
        <v>27</v>
      </c>
      <c r="AD1375" s="354">
        <v>35</v>
      </c>
      <c r="AE1375" s="354">
        <v>15</v>
      </c>
      <c r="AF1375" s="354">
        <v>13</v>
      </c>
      <c r="AG1375" s="355">
        <v>90</v>
      </c>
      <c r="AH1375" s="167">
        <v>699</v>
      </c>
      <c r="AI1375" s="373">
        <v>0.12875536480686695</v>
      </c>
      <c r="AJ1375" s="357"/>
      <c r="AK1375" s="357"/>
      <c r="AL1375" s="357"/>
      <c r="AM1375" s="357"/>
      <c r="AN1375" s="358">
        <v>0</v>
      </c>
      <c r="AO1375" s="359">
        <v>0</v>
      </c>
      <c r="AP1375" s="360" t="s">
        <v>527</v>
      </c>
      <c r="AQ1375" s="361"/>
      <c r="AR1375" s="361"/>
      <c r="AS1375" s="361"/>
      <c r="AT1375" s="361"/>
      <c r="AU1375" s="362">
        <v>0</v>
      </c>
      <c r="AV1375" s="363">
        <v>0</v>
      </c>
      <c r="AW1375" s="364" t="s">
        <v>527</v>
      </c>
    </row>
    <row r="1376" spans="1:49" ht="14.25" customHeight="1" x14ac:dyDescent="0.2">
      <c r="A1376" s="153">
        <v>1375</v>
      </c>
      <c r="B1376" s="153" t="str">
        <f t="shared" si="20"/>
        <v>EC-OProtection (Child Protection)</v>
      </c>
      <c r="C1376" s="343" t="s">
        <v>216</v>
      </c>
      <c r="D1376" s="344" t="s">
        <v>216</v>
      </c>
      <c r="E1376" s="344" t="s">
        <v>228</v>
      </c>
      <c r="F1376" s="344" t="s">
        <v>229</v>
      </c>
      <c r="G1376" s="344" t="s">
        <v>426</v>
      </c>
      <c r="H1376" s="384">
        <v>1185</v>
      </c>
      <c r="I1376" s="384">
        <v>1546</v>
      </c>
      <c r="J1376" s="384">
        <v>684</v>
      </c>
      <c r="K1376" s="384">
        <v>577</v>
      </c>
      <c r="L1376" s="346">
        <v>3992</v>
      </c>
      <c r="M1376" s="346">
        <v>11294</v>
      </c>
      <c r="N1376" s="236">
        <v>0.3534620152293253</v>
      </c>
      <c r="O1376" s="347">
        <v>987</v>
      </c>
      <c r="P1376" s="347">
        <v>1288</v>
      </c>
      <c r="Q1376" s="347">
        <v>570</v>
      </c>
      <c r="R1376" s="347">
        <v>481</v>
      </c>
      <c r="S1376" s="348">
        <v>3326</v>
      </c>
      <c r="T1376" s="157">
        <v>8069</v>
      </c>
      <c r="U1376" s="349">
        <v>0.41219481968025778</v>
      </c>
      <c r="V1376" s="350"/>
      <c r="W1376" s="350"/>
      <c r="X1376" s="350"/>
      <c r="Y1376" s="350"/>
      <c r="Z1376" s="351">
        <v>0</v>
      </c>
      <c r="AA1376" s="352">
        <v>0</v>
      </c>
      <c r="AB1376" s="353" t="s">
        <v>527</v>
      </c>
      <c r="AC1376" s="354">
        <v>198</v>
      </c>
      <c r="AD1376" s="354">
        <v>258</v>
      </c>
      <c r="AE1376" s="354">
        <v>114</v>
      </c>
      <c r="AF1376" s="354">
        <v>96</v>
      </c>
      <c r="AG1376" s="355">
        <v>666</v>
      </c>
      <c r="AH1376" s="167">
        <v>3225</v>
      </c>
      <c r="AI1376" s="373">
        <v>0.20651162790697675</v>
      </c>
      <c r="AJ1376" s="357"/>
      <c r="AK1376" s="357"/>
      <c r="AL1376" s="357"/>
      <c r="AM1376" s="357"/>
      <c r="AN1376" s="358">
        <v>0</v>
      </c>
      <c r="AO1376" s="359">
        <v>0</v>
      </c>
      <c r="AP1376" s="360" t="s">
        <v>527</v>
      </c>
      <c r="AQ1376" s="361"/>
      <c r="AR1376" s="361"/>
      <c r="AS1376" s="361"/>
      <c r="AT1376" s="361"/>
      <c r="AU1376" s="362">
        <v>0</v>
      </c>
      <c r="AV1376" s="363">
        <v>0</v>
      </c>
      <c r="AW1376" s="364" t="s">
        <v>527</v>
      </c>
    </row>
    <row r="1377" spans="1:49" ht="14.25" customHeight="1" x14ac:dyDescent="0.2">
      <c r="A1377" s="153">
        <v>1376</v>
      </c>
      <c r="B1377" s="153" t="str">
        <f t="shared" si="20"/>
        <v>EC-EProtection (Child Protection)</v>
      </c>
      <c r="C1377" s="343" t="s">
        <v>216</v>
      </c>
      <c r="D1377" s="344" t="s">
        <v>216</v>
      </c>
      <c r="E1377" s="344" t="s">
        <v>230</v>
      </c>
      <c r="F1377" s="344" t="s">
        <v>231</v>
      </c>
      <c r="G1377" s="344" t="s">
        <v>426</v>
      </c>
      <c r="H1377" s="384">
        <v>782</v>
      </c>
      <c r="I1377" s="384">
        <v>1008</v>
      </c>
      <c r="J1377" s="384">
        <v>432</v>
      </c>
      <c r="K1377" s="384">
        <v>371</v>
      </c>
      <c r="L1377" s="346">
        <v>2593</v>
      </c>
      <c r="M1377" s="346">
        <v>2649</v>
      </c>
      <c r="N1377" s="236">
        <v>0.9788599471498679</v>
      </c>
      <c r="O1377" s="347">
        <v>562</v>
      </c>
      <c r="P1377" s="347">
        <v>733</v>
      </c>
      <c r="Q1377" s="347">
        <v>324</v>
      </c>
      <c r="R1377" s="347">
        <v>274</v>
      </c>
      <c r="S1377" s="348">
        <v>1893</v>
      </c>
      <c r="T1377" s="157">
        <v>1893</v>
      </c>
      <c r="U1377" s="349">
        <v>1</v>
      </c>
      <c r="V1377" s="350"/>
      <c r="W1377" s="350"/>
      <c r="X1377" s="350"/>
      <c r="Y1377" s="350"/>
      <c r="Z1377" s="351">
        <v>0</v>
      </c>
      <c r="AA1377" s="352">
        <v>0</v>
      </c>
      <c r="AB1377" s="353" t="s">
        <v>527</v>
      </c>
      <c r="AC1377" s="354">
        <v>220</v>
      </c>
      <c r="AD1377" s="354">
        <v>275</v>
      </c>
      <c r="AE1377" s="354">
        <v>108</v>
      </c>
      <c r="AF1377" s="354">
        <v>97</v>
      </c>
      <c r="AG1377" s="355">
        <v>700</v>
      </c>
      <c r="AH1377" s="167">
        <v>756</v>
      </c>
      <c r="AI1377" s="373">
        <v>0.92592592592592593</v>
      </c>
      <c r="AJ1377" s="357"/>
      <c r="AK1377" s="357"/>
      <c r="AL1377" s="357"/>
      <c r="AM1377" s="357"/>
      <c r="AN1377" s="358">
        <v>0</v>
      </c>
      <c r="AO1377" s="359">
        <v>0</v>
      </c>
      <c r="AP1377" s="360" t="s">
        <v>527</v>
      </c>
      <c r="AQ1377" s="361"/>
      <c r="AR1377" s="361"/>
      <c r="AS1377" s="361"/>
      <c r="AT1377" s="361"/>
      <c r="AU1377" s="362">
        <v>0</v>
      </c>
      <c r="AV1377" s="363">
        <v>0</v>
      </c>
      <c r="AW1377" s="364" t="s">
        <v>527</v>
      </c>
    </row>
    <row r="1378" spans="1:49" ht="14.25" customHeight="1" x14ac:dyDescent="0.2">
      <c r="A1378" s="153">
        <v>1377</v>
      </c>
      <c r="B1378" s="153" t="str">
        <f t="shared" si="20"/>
        <v>EC-WProtection (Child Protection)</v>
      </c>
      <c r="C1378" s="343" t="s">
        <v>216</v>
      </c>
      <c r="D1378" s="344" t="s">
        <v>216</v>
      </c>
      <c r="E1378" s="344" t="s">
        <v>232</v>
      </c>
      <c r="F1378" s="344" t="s">
        <v>233</v>
      </c>
      <c r="G1378" s="344" t="s">
        <v>426</v>
      </c>
      <c r="H1378" s="384">
        <v>0</v>
      </c>
      <c r="I1378" s="384">
        <v>0</v>
      </c>
      <c r="J1378" s="384">
        <v>0</v>
      </c>
      <c r="K1378" s="384">
        <v>0</v>
      </c>
      <c r="L1378" s="346">
        <v>0</v>
      </c>
      <c r="M1378" s="346">
        <v>49</v>
      </c>
      <c r="N1378" s="236">
        <v>0</v>
      </c>
      <c r="O1378" s="347">
        <v>0</v>
      </c>
      <c r="P1378" s="347">
        <v>0</v>
      </c>
      <c r="Q1378" s="347">
        <v>0</v>
      </c>
      <c r="R1378" s="347">
        <v>0</v>
      </c>
      <c r="S1378" s="348">
        <v>0</v>
      </c>
      <c r="T1378" s="157">
        <v>35</v>
      </c>
      <c r="U1378" s="349">
        <v>0</v>
      </c>
      <c r="V1378" s="350"/>
      <c r="W1378" s="350"/>
      <c r="X1378" s="350"/>
      <c r="Y1378" s="350"/>
      <c r="Z1378" s="351">
        <v>0</v>
      </c>
      <c r="AA1378" s="352">
        <v>0</v>
      </c>
      <c r="AB1378" s="353" t="s">
        <v>527</v>
      </c>
      <c r="AC1378" s="354">
        <v>0</v>
      </c>
      <c r="AD1378" s="354">
        <v>0</v>
      </c>
      <c r="AE1378" s="354">
        <v>0</v>
      </c>
      <c r="AF1378" s="354">
        <v>0</v>
      </c>
      <c r="AG1378" s="355">
        <v>0</v>
      </c>
      <c r="AH1378" s="167">
        <v>14</v>
      </c>
      <c r="AI1378" s="373">
        <v>0</v>
      </c>
      <c r="AJ1378" s="357"/>
      <c r="AK1378" s="357"/>
      <c r="AL1378" s="357"/>
      <c r="AM1378" s="357"/>
      <c r="AN1378" s="358">
        <v>0</v>
      </c>
      <c r="AO1378" s="359">
        <v>0</v>
      </c>
      <c r="AP1378" s="360" t="s">
        <v>527</v>
      </c>
      <c r="AQ1378" s="361"/>
      <c r="AR1378" s="361"/>
      <c r="AS1378" s="361"/>
      <c r="AT1378" s="361"/>
      <c r="AU1378" s="362">
        <v>0</v>
      </c>
      <c r="AV1378" s="363">
        <v>0</v>
      </c>
      <c r="AW1378" s="364" t="s">
        <v>527</v>
      </c>
    </row>
    <row r="1379" spans="1:49" ht="14.25" customHeight="1" x14ac:dyDescent="0.2">
      <c r="A1379" s="153">
        <v>1378</v>
      </c>
      <c r="B1379" s="153" t="str">
        <f t="shared" si="20"/>
        <v>EC-GProtection (Child Protection)</v>
      </c>
      <c r="C1379" s="343" t="s">
        <v>216</v>
      </c>
      <c r="D1379" s="344" t="s">
        <v>216</v>
      </c>
      <c r="E1379" s="344" t="s">
        <v>234</v>
      </c>
      <c r="F1379" s="344" t="s">
        <v>235</v>
      </c>
      <c r="G1379" s="344" t="s">
        <v>426</v>
      </c>
      <c r="H1379" s="384">
        <v>1644</v>
      </c>
      <c r="I1379" s="384">
        <v>2145</v>
      </c>
      <c r="J1379" s="384">
        <v>949</v>
      </c>
      <c r="K1379" s="384">
        <v>801</v>
      </c>
      <c r="L1379" s="346">
        <v>5539</v>
      </c>
      <c r="M1379" s="346">
        <v>62015</v>
      </c>
      <c r="N1379" s="236">
        <v>8.9317100701443206E-2</v>
      </c>
      <c r="O1379" s="347">
        <v>1446</v>
      </c>
      <c r="P1379" s="347">
        <v>1887</v>
      </c>
      <c r="Q1379" s="347">
        <v>835</v>
      </c>
      <c r="R1379" s="347">
        <v>705</v>
      </c>
      <c r="S1379" s="348">
        <v>4873</v>
      </c>
      <c r="T1379" s="157">
        <v>44303</v>
      </c>
      <c r="U1379" s="349">
        <v>0.10999255129449473</v>
      </c>
      <c r="V1379" s="350"/>
      <c r="W1379" s="350"/>
      <c r="X1379" s="350"/>
      <c r="Y1379" s="350"/>
      <c r="Z1379" s="351">
        <v>0</v>
      </c>
      <c r="AA1379" s="352">
        <v>0</v>
      </c>
      <c r="AB1379" s="353" t="s">
        <v>527</v>
      </c>
      <c r="AC1379" s="354">
        <v>198</v>
      </c>
      <c r="AD1379" s="354">
        <v>258</v>
      </c>
      <c r="AE1379" s="354">
        <v>114</v>
      </c>
      <c r="AF1379" s="354">
        <v>96</v>
      </c>
      <c r="AG1379" s="355">
        <v>666</v>
      </c>
      <c r="AH1379" s="167">
        <v>17712</v>
      </c>
      <c r="AI1379" s="373">
        <v>3.7601626016260166E-2</v>
      </c>
      <c r="AJ1379" s="357"/>
      <c r="AK1379" s="357"/>
      <c r="AL1379" s="357"/>
      <c r="AM1379" s="357"/>
      <c r="AN1379" s="358">
        <v>0</v>
      </c>
      <c r="AO1379" s="359">
        <v>0</v>
      </c>
      <c r="AP1379" s="360" t="s">
        <v>527</v>
      </c>
      <c r="AQ1379" s="361"/>
      <c r="AR1379" s="361"/>
      <c r="AS1379" s="361"/>
      <c r="AT1379" s="361"/>
      <c r="AU1379" s="362">
        <v>0</v>
      </c>
      <c r="AV1379" s="363">
        <v>0</v>
      </c>
      <c r="AW1379" s="364" t="s">
        <v>527</v>
      </c>
    </row>
    <row r="1380" spans="1:49" ht="14.25" customHeight="1" x14ac:dyDescent="0.2">
      <c r="A1380" s="153">
        <v>1379</v>
      </c>
      <c r="B1380" s="153" t="str">
        <f t="shared" si="20"/>
        <v>EC-IProtection (Child Protection)</v>
      </c>
      <c r="C1380" s="343" t="s">
        <v>216</v>
      </c>
      <c r="D1380" s="344" t="s">
        <v>216</v>
      </c>
      <c r="E1380" s="344" t="s">
        <v>236</v>
      </c>
      <c r="F1380" s="344" t="s">
        <v>237</v>
      </c>
      <c r="G1380" s="344" t="s">
        <v>426</v>
      </c>
      <c r="H1380" s="384">
        <v>552</v>
      </c>
      <c r="I1380" s="384">
        <v>720</v>
      </c>
      <c r="J1380" s="384">
        <v>319</v>
      </c>
      <c r="K1380" s="384">
        <v>269</v>
      </c>
      <c r="L1380" s="346">
        <v>1860</v>
      </c>
      <c r="M1380" s="346">
        <v>6195</v>
      </c>
      <c r="N1380" s="236">
        <v>0.30024213075060535</v>
      </c>
      <c r="O1380" s="347">
        <v>394</v>
      </c>
      <c r="P1380" s="347">
        <v>514</v>
      </c>
      <c r="Q1380" s="347">
        <v>228</v>
      </c>
      <c r="R1380" s="347">
        <v>192</v>
      </c>
      <c r="S1380" s="348">
        <v>1328</v>
      </c>
      <c r="T1380" s="157">
        <v>4426</v>
      </c>
      <c r="U1380" s="349">
        <v>0.30004518752824222</v>
      </c>
      <c r="V1380" s="350"/>
      <c r="W1380" s="350"/>
      <c r="X1380" s="350"/>
      <c r="Y1380" s="350"/>
      <c r="Z1380" s="351">
        <v>0</v>
      </c>
      <c r="AA1380" s="352">
        <v>0</v>
      </c>
      <c r="AB1380" s="353" t="s">
        <v>527</v>
      </c>
      <c r="AC1380" s="354">
        <v>158</v>
      </c>
      <c r="AD1380" s="354">
        <v>206</v>
      </c>
      <c r="AE1380" s="354">
        <v>91</v>
      </c>
      <c r="AF1380" s="354">
        <v>77</v>
      </c>
      <c r="AG1380" s="355">
        <v>532</v>
      </c>
      <c r="AH1380" s="167">
        <v>1769</v>
      </c>
      <c r="AI1380" s="373">
        <v>0.30073487846240815</v>
      </c>
      <c r="AJ1380" s="357"/>
      <c r="AK1380" s="357"/>
      <c r="AL1380" s="357"/>
      <c r="AM1380" s="357"/>
      <c r="AN1380" s="358">
        <v>0</v>
      </c>
      <c r="AO1380" s="359">
        <v>0</v>
      </c>
      <c r="AP1380" s="360" t="s">
        <v>527</v>
      </c>
      <c r="AQ1380" s="361"/>
      <c r="AR1380" s="361"/>
      <c r="AS1380" s="361"/>
      <c r="AT1380" s="361"/>
      <c r="AU1380" s="362">
        <v>0</v>
      </c>
      <c r="AV1380" s="363">
        <v>0</v>
      </c>
      <c r="AW1380" s="364" t="s">
        <v>527</v>
      </c>
    </row>
    <row r="1381" spans="1:49" ht="14.25" customHeight="1" x14ac:dyDescent="0.2">
      <c r="A1381" s="153">
        <v>1380</v>
      </c>
      <c r="B1381" s="153" t="str">
        <f t="shared" si="20"/>
        <v>EC-LProtection (Child Protection)</v>
      </c>
      <c r="C1381" s="343" t="s">
        <v>216</v>
      </c>
      <c r="D1381" s="344" t="s">
        <v>216</v>
      </c>
      <c r="E1381" s="344" t="s">
        <v>238</v>
      </c>
      <c r="F1381" s="344" t="s">
        <v>239</v>
      </c>
      <c r="G1381" s="344" t="s">
        <v>426</v>
      </c>
      <c r="H1381" s="384">
        <v>95</v>
      </c>
      <c r="I1381" s="384">
        <v>124</v>
      </c>
      <c r="J1381" s="384">
        <v>55</v>
      </c>
      <c r="K1381" s="384">
        <v>46</v>
      </c>
      <c r="L1381" s="346">
        <v>320</v>
      </c>
      <c r="M1381" s="346">
        <v>1487</v>
      </c>
      <c r="N1381" s="236">
        <v>0.21519838601210492</v>
      </c>
      <c r="O1381" s="347">
        <v>95</v>
      </c>
      <c r="P1381" s="347">
        <v>124</v>
      </c>
      <c r="Q1381" s="347">
        <v>55</v>
      </c>
      <c r="R1381" s="347">
        <v>46</v>
      </c>
      <c r="S1381" s="348">
        <v>320</v>
      </c>
      <c r="T1381" s="157">
        <v>1063</v>
      </c>
      <c r="U1381" s="349">
        <v>0.30103480714957664</v>
      </c>
      <c r="V1381" s="350"/>
      <c r="W1381" s="350"/>
      <c r="X1381" s="350"/>
      <c r="Y1381" s="350"/>
      <c r="Z1381" s="351">
        <v>0</v>
      </c>
      <c r="AA1381" s="352">
        <v>0</v>
      </c>
      <c r="AB1381" s="353" t="s">
        <v>527</v>
      </c>
      <c r="AC1381" s="354">
        <v>0</v>
      </c>
      <c r="AD1381" s="354">
        <v>0</v>
      </c>
      <c r="AE1381" s="354">
        <v>0</v>
      </c>
      <c r="AF1381" s="354">
        <v>0</v>
      </c>
      <c r="AG1381" s="355">
        <v>0</v>
      </c>
      <c r="AH1381" s="167">
        <v>424</v>
      </c>
      <c r="AI1381" s="373">
        <v>0</v>
      </c>
      <c r="AJ1381" s="357"/>
      <c r="AK1381" s="357"/>
      <c r="AL1381" s="357"/>
      <c r="AM1381" s="357"/>
      <c r="AN1381" s="358">
        <v>0</v>
      </c>
      <c r="AO1381" s="359">
        <v>0</v>
      </c>
      <c r="AP1381" s="360" t="s">
        <v>527</v>
      </c>
      <c r="AQ1381" s="361"/>
      <c r="AR1381" s="361"/>
      <c r="AS1381" s="361"/>
      <c r="AT1381" s="361"/>
      <c r="AU1381" s="362">
        <v>0</v>
      </c>
      <c r="AV1381" s="363">
        <v>0</v>
      </c>
      <c r="AW1381" s="364" t="s">
        <v>527</v>
      </c>
    </row>
    <row r="1382" spans="1:49" ht="14.25" customHeight="1" x14ac:dyDescent="0.2">
      <c r="A1382" s="153">
        <v>1381</v>
      </c>
      <c r="B1382" s="153" t="str">
        <f t="shared" si="20"/>
        <v>EC-RProtection (Child Protection)</v>
      </c>
      <c r="C1382" s="343" t="s">
        <v>216</v>
      </c>
      <c r="D1382" s="344" t="s">
        <v>216</v>
      </c>
      <c r="E1382" s="344" t="s">
        <v>240</v>
      </c>
      <c r="F1382" s="344" t="s">
        <v>135</v>
      </c>
      <c r="G1382" s="344" t="s">
        <v>426</v>
      </c>
      <c r="H1382" s="384">
        <v>828</v>
      </c>
      <c r="I1382" s="384">
        <v>1080</v>
      </c>
      <c r="J1382" s="384">
        <v>478</v>
      </c>
      <c r="K1382" s="384">
        <v>403</v>
      </c>
      <c r="L1382" s="346">
        <v>2789</v>
      </c>
      <c r="M1382" s="346">
        <v>4068</v>
      </c>
      <c r="N1382" s="236">
        <v>0.68559488692232051</v>
      </c>
      <c r="O1382" s="347">
        <v>690</v>
      </c>
      <c r="P1382" s="347">
        <v>900</v>
      </c>
      <c r="Q1382" s="347">
        <v>398</v>
      </c>
      <c r="R1382" s="347">
        <v>336</v>
      </c>
      <c r="S1382" s="348">
        <v>2324</v>
      </c>
      <c r="T1382" s="157">
        <v>2906</v>
      </c>
      <c r="U1382" s="349">
        <v>0.79972470750172053</v>
      </c>
      <c r="V1382" s="350"/>
      <c r="W1382" s="350"/>
      <c r="X1382" s="350"/>
      <c r="Y1382" s="350"/>
      <c r="Z1382" s="351">
        <v>0</v>
      </c>
      <c r="AA1382" s="352">
        <v>0</v>
      </c>
      <c r="AB1382" s="353" t="s">
        <v>527</v>
      </c>
      <c r="AC1382" s="354">
        <v>138</v>
      </c>
      <c r="AD1382" s="354">
        <v>180</v>
      </c>
      <c r="AE1382" s="354">
        <v>80</v>
      </c>
      <c r="AF1382" s="354">
        <v>67</v>
      </c>
      <c r="AG1382" s="355">
        <v>465</v>
      </c>
      <c r="AH1382" s="167">
        <v>1162</v>
      </c>
      <c r="AI1382" s="373">
        <v>0.40017211703958694</v>
      </c>
      <c r="AJ1382" s="357"/>
      <c r="AK1382" s="357"/>
      <c r="AL1382" s="357"/>
      <c r="AM1382" s="357"/>
      <c r="AN1382" s="358">
        <v>0</v>
      </c>
      <c r="AO1382" s="359">
        <v>0</v>
      </c>
      <c r="AP1382" s="360" t="s">
        <v>527</v>
      </c>
      <c r="AQ1382" s="361"/>
      <c r="AR1382" s="361"/>
      <c r="AS1382" s="361"/>
      <c r="AT1382" s="361"/>
      <c r="AU1382" s="362">
        <v>0</v>
      </c>
      <c r="AV1382" s="363">
        <v>0</v>
      </c>
      <c r="AW1382" s="364" t="s">
        <v>527</v>
      </c>
    </row>
    <row r="1383" spans="1:49" ht="14.25" customHeight="1" x14ac:dyDescent="0.2">
      <c r="A1383" s="153">
        <v>1382</v>
      </c>
      <c r="B1383" s="153" t="str">
        <f t="shared" si="20"/>
        <v>EC-MProtection (Child Protection)</v>
      </c>
      <c r="C1383" s="343" t="s">
        <v>216</v>
      </c>
      <c r="D1383" s="344" t="s">
        <v>216</v>
      </c>
      <c r="E1383" s="344" t="s">
        <v>241</v>
      </c>
      <c r="F1383" s="344" t="s">
        <v>242</v>
      </c>
      <c r="G1383" s="344" t="s">
        <v>426</v>
      </c>
      <c r="H1383" s="384">
        <v>1799</v>
      </c>
      <c r="I1383" s="384">
        <v>2347</v>
      </c>
      <c r="J1383" s="384">
        <v>1038</v>
      </c>
      <c r="K1383" s="384">
        <v>877</v>
      </c>
      <c r="L1383" s="346">
        <v>6061</v>
      </c>
      <c r="M1383" s="346">
        <v>18883</v>
      </c>
      <c r="N1383" s="236">
        <v>0.32097653974474394</v>
      </c>
      <c r="O1383" s="347">
        <v>1627</v>
      </c>
      <c r="P1383" s="347">
        <v>2123</v>
      </c>
      <c r="Q1383" s="347">
        <v>939</v>
      </c>
      <c r="R1383" s="347">
        <v>793</v>
      </c>
      <c r="S1383" s="348">
        <v>5482</v>
      </c>
      <c r="T1383" s="157">
        <v>13490</v>
      </c>
      <c r="U1383" s="349">
        <v>0.40637509266123056</v>
      </c>
      <c r="V1383" s="350"/>
      <c r="W1383" s="350"/>
      <c r="X1383" s="350"/>
      <c r="Y1383" s="350"/>
      <c r="Z1383" s="351">
        <v>0</v>
      </c>
      <c r="AA1383" s="352">
        <v>0</v>
      </c>
      <c r="AB1383" s="353" t="s">
        <v>527</v>
      </c>
      <c r="AC1383" s="354">
        <v>172</v>
      </c>
      <c r="AD1383" s="354">
        <v>224</v>
      </c>
      <c r="AE1383" s="354">
        <v>99</v>
      </c>
      <c r="AF1383" s="354">
        <v>84</v>
      </c>
      <c r="AG1383" s="355">
        <v>579</v>
      </c>
      <c r="AH1383" s="167">
        <v>5393</v>
      </c>
      <c r="AI1383" s="373">
        <v>0.10736139440014834</v>
      </c>
      <c r="AJ1383" s="357"/>
      <c r="AK1383" s="357"/>
      <c r="AL1383" s="357"/>
      <c r="AM1383" s="357"/>
      <c r="AN1383" s="358">
        <v>0</v>
      </c>
      <c r="AO1383" s="359">
        <v>0</v>
      </c>
      <c r="AP1383" s="360" t="s">
        <v>527</v>
      </c>
      <c r="AQ1383" s="361"/>
      <c r="AR1383" s="361"/>
      <c r="AS1383" s="361"/>
      <c r="AT1383" s="361"/>
      <c r="AU1383" s="362">
        <v>0</v>
      </c>
      <c r="AV1383" s="363">
        <v>0</v>
      </c>
      <c r="AW1383" s="364" t="s">
        <v>527</v>
      </c>
    </row>
    <row r="1384" spans="1:49" ht="14.25" customHeight="1" x14ac:dyDescent="0.2">
      <c r="A1384" s="153">
        <v>1383</v>
      </c>
      <c r="B1384" s="153" t="str">
        <f t="shared" si="20"/>
        <v>EC-SProtection (Child Protection)</v>
      </c>
      <c r="C1384" s="343" t="s">
        <v>216</v>
      </c>
      <c r="D1384" s="344" t="s">
        <v>216</v>
      </c>
      <c r="E1384" s="344" t="s">
        <v>243</v>
      </c>
      <c r="F1384" s="344" t="s">
        <v>244</v>
      </c>
      <c r="G1384" s="344" t="s">
        <v>426</v>
      </c>
      <c r="H1384" s="384">
        <v>0</v>
      </c>
      <c r="I1384" s="384">
        <v>0</v>
      </c>
      <c r="J1384" s="384">
        <v>0</v>
      </c>
      <c r="K1384" s="384">
        <v>0</v>
      </c>
      <c r="L1384" s="346">
        <v>0</v>
      </c>
      <c r="M1384" s="346">
        <v>755</v>
      </c>
      <c r="N1384" s="236">
        <v>0</v>
      </c>
      <c r="O1384" s="347">
        <v>0</v>
      </c>
      <c r="P1384" s="347">
        <v>0</v>
      </c>
      <c r="Q1384" s="347">
        <v>0</v>
      </c>
      <c r="R1384" s="347">
        <v>0</v>
      </c>
      <c r="S1384" s="348">
        <v>0</v>
      </c>
      <c r="T1384" s="157">
        <v>539</v>
      </c>
      <c r="U1384" s="349">
        <v>0</v>
      </c>
      <c r="V1384" s="350"/>
      <c r="W1384" s="350"/>
      <c r="X1384" s="350"/>
      <c r="Y1384" s="350"/>
      <c r="Z1384" s="351">
        <v>0</v>
      </c>
      <c r="AA1384" s="352">
        <v>0</v>
      </c>
      <c r="AB1384" s="353" t="s">
        <v>527</v>
      </c>
      <c r="AC1384" s="354">
        <v>0</v>
      </c>
      <c r="AD1384" s="354">
        <v>0</v>
      </c>
      <c r="AE1384" s="354">
        <v>0</v>
      </c>
      <c r="AF1384" s="354">
        <v>0</v>
      </c>
      <c r="AG1384" s="355">
        <v>0</v>
      </c>
      <c r="AH1384" s="167">
        <v>216</v>
      </c>
      <c r="AI1384" s="373">
        <v>0</v>
      </c>
      <c r="AJ1384" s="357"/>
      <c r="AK1384" s="357"/>
      <c r="AL1384" s="357"/>
      <c r="AM1384" s="357"/>
      <c r="AN1384" s="358">
        <v>0</v>
      </c>
      <c r="AO1384" s="359">
        <v>0</v>
      </c>
      <c r="AP1384" s="360" t="s">
        <v>527</v>
      </c>
      <c r="AQ1384" s="361"/>
      <c r="AR1384" s="361"/>
      <c r="AS1384" s="361"/>
      <c r="AT1384" s="361"/>
      <c r="AU1384" s="362">
        <v>0</v>
      </c>
      <c r="AV1384" s="363">
        <v>0</v>
      </c>
      <c r="AW1384" s="364" t="s">
        <v>527</v>
      </c>
    </row>
    <row r="1385" spans="1:49" ht="14.25" customHeight="1" x14ac:dyDescent="0.2">
      <c r="A1385" s="153">
        <v>1384</v>
      </c>
      <c r="B1385" s="153" t="str">
        <f t="shared" si="20"/>
        <v>EC-NProtection (Child Protection)</v>
      </c>
      <c r="C1385" s="343" t="s">
        <v>216</v>
      </c>
      <c r="D1385" s="344" t="s">
        <v>216</v>
      </c>
      <c r="E1385" s="344" t="s">
        <v>245</v>
      </c>
      <c r="F1385" s="344" t="s">
        <v>246</v>
      </c>
      <c r="G1385" s="344" t="s">
        <v>426</v>
      </c>
      <c r="H1385" s="384">
        <v>14</v>
      </c>
      <c r="I1385" s="384">
        <v>19</v>
      </c>
      <c r="J1385" s="384">
        <v>8</v>
      </c>
      <c r="K1385" s="384">
        <v>7</v>
      </c>
      <c r="L1385" s="346">
        <v>48</v>
      </c>
      <c r="M1385" s="346">
        <v>541</v>
      </c>
      <c r="N1385" s="236">
        <v>8.8724584103512014E-2</v>
      </c>
      <c r="O1385" s="347">
        <v>9</v>
      </c>
      <c r="P1385" s="347">
        <v>12</v>
      </c>
      <c r="Q1385" s="347">
        <v>5</v>
      </c>
      <c r="R1385" s="347">
        <v>4</v>
      </c>
      <c r="S1385" s="348">
        <v>30</v>
      </c>
      <c r="T1385" s="157">
        <v>386</v>
      </c>
      <c r="U1385" s="349">
        <v>7.7720207253886009E-2</v>
      </c>
      <c r="V1385" s="350"/>
      <c r="W1385" s="350"/>
      <c r="X1385" s="350"/>
      <c r="Y1385" s="350"/>
      <c r="Z1385" s="351">
        <v>0</v>
      </c>
      <c r="AA1385" s="352">
        <v>0</v>
      </c>
      <c r="AB1385" s="353" t="s">
        <v>527</v>
      </c>
      <c r="AC1385" s="354">
        <v>5</v>
      </c>
      <c r="AD1385" s="354">
        <v>7</v>
      </c>
      <c r="AE1385" s="354">
        <v>3</v>
      </c>
      <c r="AF1385" s="354">
        <v>3</v>
      </c>
      <c r="AG1385" s="355">
        <v>18</v>
      </c>
      <c r="AH1385" s="167">
        <v>155</v>
      </c>
      <c r="AI1385" s="373">
        <v>0.11612903225806452</v>
      </c>
      <c r="AJ1385" s="357"/>
      <c r="AK1385" s="357"/>
      <c r="AL1385" s="357"/>
      <c r="AM1385" s="357"/>
      <c r="AN1385" s="358">
        <v>0</v>
      </c>
      <c r="AO1385" s="359">
        <v>0</v>
      </c>
      <c r="AP1385" s="360" t="s">
        <v>527</v>
      </c>
      <c r="AQ1385" s="361"/>
      <c r="AR1385" s="361"/>
      <c r="AS1385" s="361"/>
      <c r="AT1385" s="361"/>
      <c r="AU1385" s="362">
        <v>0</v>
      </c>
      <c r="AV1385" s="363">
        <v>0</v>
      </c>
      <c r="AW1385" s="364" t="s">
        <v>527</v>
      </c>
    </row>
    <row r="1386" spans="1:49" ht="14.25" customHeight="1" x14ac:dyDescent="0.2">
      <c r="A1386" s="153">
        <v>1385</v>
      </c>
      <c r="B1386" s="153" t="str">
        <f t="shared" si="20"/>
        <v>EC-DProtection (Child Protection)</v>
      </c>
      <c r="C1386" s="343" t="s">
        <v>216</v>
      </c>
      <c r="D1386" s="344" t="s">
        <v>216</v>
      </c>
      <c r="E1386" s="344" t="s">
        <v>247</v>
      </c>
      <c r="F1386" s="344" t="s">
        <v>248</v>
      </c>
      <c r="G1386" s="344" t="s">
        <v>426</v>
      </c>
      <c r="H1386" s="384">
        <v>352</v>
      </c>
      <c r="I1386" s="384">
        <v>459</v>
      </c>
      <c r="J1386" s="384">
        <v>203</v>
      </c>
      <c r="K1386" s="384">
        <v>171</v>
      </c>
      <c r="L1386" s="346">
        <v>1185</v>
      </c>
      <c r="M1386" s="346">
        <v>1693</v>
      </c>
      <c r="N1386" s="236">
        <v>0.69994093325457762</v>
      </c>
      <c r="O1386" s="347">
        <v>233</v>
      </c>
      <c r="P1386" s="347">
        <v>304</v>
      </c>
      <c r="Q1386" s="347">
        <v>134</v>
      </c>
      <c r="R1386" s="347">
        <v>113</v>
      </c>
      <c r="S1386" s="348">
        <v>784</v>
      </c>
      <c r="T1386" s="157">
        <v>1209</v>
      </c>
      <c r="U1386" s="349">
        <v>0.64846980976013235</v>
      </c>
      <c r="V1386" s="350"/>
      <c r="W1386" s="350"/>
      <c r="X1386" s="350"/>
      <c r="Y1386" s="350"/>
      <c r="Z1386" s="351">
        <v>0</v>
      </c>
      <c r="AA1386" s="352">
        <v>0</v>
      </c>
      <c r="AB1386" s="353" t="s">
        <v>527</v>
      </c>
      <c r="AC1386" s="354">
        <v>119</v>
      </c>
      <c r="AD1386" s="354">
        <v>155</v>
      </c>
      <c r="AE1386" s="354">
        <v>69</v>
      </c>
      <c r="AF1386" s="354">
        <v>58</v>
      </c>
      <c r="AG1386" s="355">
        <v>401</v>
      </c>
      <c r="AH1386" s="167">
        <v>484</v>
      </c>
      <c r="AI1386" s="373">
        <v>0.82851239669421484</v>
      </c>
      <c r="AJ1386" s="357"/>
      <c r="AK1386" s="357"/>
      <c r="AL1386" s="357"/>
      <c r="AM1386" s="357"/>
      <c r="AN1386" s="358">
        <v>0</v>
      </c>
      <c r="AO1386" s="359">
        <v>0</v>
      </c>
      <c r="AP1386" s="360" t="s">
        <v>527</v>
      </c>
      <c r="AQ1386" s="361"/>
      <c r="AR1386" s="361"/>
      <c r="AS1386" s="361"/>
      <c r="AT1386" s="361"/>
      <c r="AU1386" s="362">
        <v>0</v>
      </c>
      <c r="AV1386" s="363">
        <v>0</v>
      </c>
      <c r="AW1386" s="364" t="s">
        <v>527</v>
      </c>
    </row>
    <row r="1387" spans="1:49" ht="14.25" customHeight="1" x14ac:dyDescent="0.2">
      <c r="A1387" s="153">
        <v>1386</v>
      </c>
      <c r="B1387" s="153" t="str">
        <f t="shared" si="20"/>
        <v>EC-YProtection (Child Protection)</v>
      </c>
      <c r="C1387" s="343" t="s">
        <v>216</v>
      </c>
      <c r="D1387" s="344" t="s">
        <v>216</v>
      </c>
      <c r="E1387" s="344" t="s">
        <v>249</v>
      </c>
      <c r="F1387" s="344" t="s">
        <v>250</v>
      </c>
      <c r="G1387" s="344" t="s">
        <v>426</v>
      </c>
      <c r="H1387" s="384">
        <v>37</v>
      </c>
      <c r="I1387" s="384">
        <v>48</v>
      </c>
      <c r="J1387" s="384">
        <v>21</v>
      </c>
      <c r="K1387" s="384">
        <v>18</v>
      </c>
      <c r="L1387" s="346">
        <v>124</v>
      </c>
      <c r="M1387" s="346">
        <v>678</v>
      </c>
      <c r="N1387" s="236">
        <v>0.18289085545722714</v>
      </c>
      <c r="O1387" s="347">
        <v>37</v>
      </c>
      <c r="P1387" s="347">
        <v>48</v>
      </c>
      <c r="Q1387" s="347">
        <v>21</v>
      </c>
      <c r="R1387" s="347">
        <v>18</v>
      </c>
      <c r="S1387" s="348">
        <v>124</v>
      </c>
      <c r="T1387" s="157">
        <v>485</v>
      </c>
      <c r="U1387" s="349">
        <v>0.25567010309278349</v>
      </c>
      <c r="V1387" s="350"/>
      <c r="W1387" s="350"/>
      <c r="X1387" s="350"/>
      <c r="Y1387" s="350"/>
      <c r="Z1387" s="351">
        <v>0</v>
      </c>
      <c r="AA1387" s="352">
        <v>0</v>
      </c>
      <c r="AB1387" s="353" t="s">
        <v>527</v>
      </c>
      <c r="AC1387" s="354">
        <v>0</v>
      </c>
      <c r="AD1387" s="354">
        <v>0</v>
      </c>
      <c r="AE1387" s="354">
        <v>0</v>
      </c>
      <c r="AF1387" s="354">
        <v>0</v>
      </c>
      <c r="AG1387" s="355">
        <v>0</v>
      </c>
      <c r="AH1387" s="167">
        <v>193</v>
      </c>
      <c r="AI1387" s="373">
        <v>0</v>
      </c>
      <c r="AJ1387" s="357"/>
      <c r="AK1387" s="357"/>
      <c r="AL1387" s="357"/>
      <c r="AM1387" s="357"/>
      <c r="AN1387" s="358">
        <v>0</v>
      </c>
      <c r="AO1387" s="359">
        <v>0</v>
      </c>
      <c r="AP1387" s="360" t="s">
        <v>527</v>
      </c>
      <c r="AQ1387" s="361"/>
      <c r="AR1387" s="361"/>
      <c r="AS1387" s="361"/>
      <c r="AT1387" s="361"/>
      <c r="AU1387" s="362">
        <v>0</v>
      </c>
      <c r="AV1387" s="363">
        <v>0</v>
      </c>
      <c r="AW1387" s="364" t="s">
        <v>527</v>
      </c>
    </row>
    <row r="1388" spans="1:49" ht="14.25" customHeight="1" x14ac:dyDescent="0.2">
      <c r="A1388" s="153">
        <v>1387</v>
      </c>
      <c r="B1388" s="153" t="str">
        <f t="shared" si="20"/>
        <v>EC-PProtection (Child Protection)</v>
      </c>
      <c r="C1388" s="343" t="s">
        <v>216</v>
      </c>
      <c r="D1388" s="344" t="s">
        <v>216</v>
      </c>
      <c r="E1388" s="344" t="s">
        <v>251</v>
      </c>
      <c r="F1388" s="344" t="s">
        <v>252</v>
      </c>
      <c r="G1388" s="344" t="s">
        <v>426</v>
      </c>
      <c r="H1388" s="384">
        <v>2362</v>
      </c>
      <c r="I1388" s="384">
        <v>3082</v>
      </c>
      <c r="J1388" s="384">
        <v>1364</v>
      </c>
      <c r="K1388" s="384">
        <v>1150</v>
      </c>
      <c r="L1388" s="346">
        <v>7958</v>
      </c>
      <c r="M1388" s="346">
        <v>69411</v>
      </c>
      <c r="N1388" s="236">
        <v>0.11465041564017231</v>
      </c>
      <c r="O1388" s="347">
        <v>2166</v>
      </c>
      <c r="P1388" s="347">
        <v>2826</v>
      </c>
      <c r="Q1388" s="347">
        <v>1251</v>
      </c>
      <c r="R1388" s="347">
        <v>1055</v>
      </c>
      <c r="S1388" s="348">
        <v>7298</v>
      </c>
      <c r="T1388" s="157">
        <v>49586</v>
      </c>
      <c r="U1388" s="349">
        <v>0.14717863913201307</v>
      </c>
      <c r="V1388" s="350"/>
      <c r="W1388" s="350"/>
      <c r="X1388" s="350"/>
      <c r="Y1388" s="350"/>
      <c r="Z1388" s="351">
        <v>0</v>
      </c>
      <c r="AA1388" s="352">
        <v>0</v>
      </c>
      <c r="AB1388" s="353" t="s">
        <v>527</v>
      </c>
      <c r="AC1388" s="354">
        <v>196</v>
      </c>
      <c r="AD1388" s="354">
        <v>256</v>
      </c>
      <c r="AE1388" s="354">
        <v>113</v>
      </c>
      <c r="AF1388" s="354">
        <v>95</v>
      </c>
      <c r="AG1388" s="355">
        <v>660</v>
      </c>
      <c r="AH1388" s="167">
        <v>19825</v>
      </c>
      <c r="AI1388" s="373">
        <v>3.329129886506936E-2</v>
      </c>
      <c r="AJ1388" s="357"/>
      <c r="AK1388" s="357"/>
      <c r="AL1388" s="357"/>
      <c r="AM1388" s="357"/>
      <c r="AN1388" s="358">
        <v>0</v>
      </c>
      <c r="AO1388" s="359">
        <v>0</v>
      </c>
      <c r="AP1388" s="360" t="s">
        <v>527</v>
      </c>
      <c r="AQ1388" s="361"/>
      <c r="AR1388" s="361"/>
      <c r="AS1388" s="361"/>
      <c r="AT1388" s="361"/>
      <c r="AU1388" s="362">
        <v>0</v>
      </c>
      <c r="AV1388" s="363">
        <v>0</v>
      </c>
      <c r="AW1388" s="364" t="s">
        <v>527</v>
      </c>
    </row>
    <row r="1389" spans="1:49" ht="14.25" customHeight="1" x14ac:dyDescent="0.2">
      <c r="A1389" s="153">
        <v>1388</v>
      </c>
      <c r="B1389" s="153" t="str">
        <f t="shared" si="20"/>
        <v>EC-SEProtection (Child Protection)</v>
      </c>
      <c r="C1389" s="343" t="s">
        <v>216</v>
      </c>
      <c r="D1389" s="344" t="s">
        <v>216</v>
      </c>
      <c r="E1389" s="344" t="s">
        <v>253</v>
      </c>
      <c r="F1389" s="344" t="s">
        <v>254</v>
      </c>
      <c r="G1389" s="344" t="s">
        <v>426</v>
      </c>
      <c r="H1389" s="384">
        <v>22</v>
      </c>
      <c r="I1389" s="384">
        <v>28</v>
      </c>
      <c r="J1389" s="384">
        <v>12</v>
      </c>
      <c r="K1389" s="384">
        <v>10</v>
      </c>
      <c r="L1389" s="346">
        <v>72</v>
      </c>
      <c r="M1389" s="346">
        <v>4000</v>
      </c>
      <c r="N1389" s="236">
        <v>1.7999999999999999E-2</v>
      </c>
      <c r="O1389" s="347">
        <v>11</v>
      </c>
      <c r="P1389" s="347">
        <v>14</v>
      </c>
      <c r="Q1389" s="347">
        <v>6</v>
      </c>
      <c r="R1389" s="347">
        <v>5</v>
      </c>
      <c r="S1389" s="348">
        <v>36</v>
      </c>
      <c r="T1389" s="157">
        <v>2858</v>
      </c>
      <c r="U1389" s="349">
        <v>1.2596221133659902E-2</v>
      </c>
      <c r="V1389" s="350"/>
      <c r="W1389" s="350"/>
      <c r="X1389" s="350"/>
      <c r="Y1389" s="350"/>
      <c r="Z1389" s="351">
        <v>0</v>
      </c>
      <c r="AA1389" s="352">
        <v>0</v>
      </c>
      <c r="AB1389" s="353" t="s">
        <v>527</v>
      </c>
      <c r="AC1389" s="354">
        <v>11</v>
      </c>
      <c r="AD1389" s="354">
        <v>14</v>
      </c>
      <c r="AE1389" s="354">
        <v>6</v>
      </c>
      <c r="AF1389" s="354">
        <v>5</v>
      </c>
      <c r="AG1389" s="355">
        <v>36</v>
      </c>
      <c r="AH1389" s="167">
        <v>1142</v>
      </c>
      <c r="AI1389" s="373">
        <v>3.1523642732049037E-2</v>
      </c>
      <c r="AJ1389" s="357"/>
      <c r="AK1389" s="357"/>
      <c r="AL1389" s="357"/>
      <c r="AM1389" s="357"/>
      <c r="AN1389" s="358">
        <v>0</v>
      </c>
      <c r="AO1389" s="359">
        <v>0</v>
      </c>
      <c r="AP1389" s="360" t="s">
        <v>527</v>
      </c>
      <c r="AQ1389" s="361"/>
      <c r="AR1389" s="361"/>
      <c r="AS1389" s="361"/>
      <c r="AT1389" s="361"/>
      <c r="AU1389" s="362">
        <v>0</v>
      </c>
      <c r="AV1389" s="363">
        <v>0</v>
      </c>
      <c r="AW1389" s="364" t="s">
        <v>527</v>
      </c>
    </row>
    <row r="1390" spans="1:49" ht="14.25" customHeight="1" x14ac:dyDescent="0.2">
      <c r="A1390" s="153">
        <v>1389</v>
      </c>
      <c r="B1390" s="153" t="str">
        <f t="shared" si="20"/>
        <v>EC-SDProtection (Child Protection)</v>
      </c>
      <c r="C1390" s="343" t="s">
        <v>216</v>
      </c>
      <c r="D1390" s="344" t="s">
        <v>216</v>
      </c>
      <c r="E1390" s="344" t="s">
        <v>255</v>
      </c>
      <c r="F1390" s="344" t="s">
        <v>256</v>
      </c>
      <c r="G1390" s="344" t="s">
        <v>426</v>
      </c>
      <c r="H1390" s="384">
        <v>118</v>
      </c>
      <c r="I1390" s="384">
        <v>153</v>
      </c>
      <c r="J1390" s="384">
        <v>68</v>
      </c>
      <c r="K1390" s="384">
        <v>58</v>
      </c>
      <c r="L1390" s="346">
        <v>397</v>
      </c>
      <c r="M1390" s="346">
        <v>5825</v>
      </c>
      <c r="N1390" s="236">
        <v>6.8154506437768242E-2</v>
      </c>
      <c r="O1390" s="347">
        <v>90</v>
      </c>
      <c r="P1390" s="347">
        <v>117</v>
      </c>
      <c r="Q1390" s="347">
        <v>52</v>
      </c>
      <c r="R1390" s="347">
        <v>44</v>
      </c>
      <c r="S1390" s="348">
        <v>303</v>
      </c>
      <c r="T1390" s="157">
        <v>4161</v>
      </c>
      <c r="U1390" s="349">
        <v>7.2819033886085072E-2</v>
      </c>
      <c r="V1390" s="350"/>
      <c r="W1390" s="350"/>
      <c r="X1390" s="350"/>
      <c r="Y1390" s="350"/>
      <c r="Z1390" s="351">
        <v>0</v>
      </c>
      <c r="AA1390" s="352">
        <v>0</v>
      </c>
      <c r="AB1390" s="353" t="s">
        <v>527</v>
      </c>
      <c r="AC1390" s="354">
        <v>28</v>
      </c>
      <c r="AD1390" s="354">
        <v>36</v>
      </c>
      <c r="AE1390" s="354">
        <v>16</v>
      </c>
      <c r="AF1390" s="354">
        <v>14</v>
      </c>
      <c r="AG1390" s="355">
        <v>94</v>
      </c>
      <c r="AH1390" s="167">
        <v>1664</v>
      </c>
      <c r="AI1390" s="373">
        <v>5.6490384615384616E-2</v>
      </c>
      <c r="AJ1390" s="357"/>
      <c r="AK1390" s="357"/>
      <c r="AL1390" s="357"/>
      <c r="AM1390" s="357"/>
      <c r="AN1390" s="358">
        <v>0</v>
      </c>
      <c r="AO1390" s="359">
        <v>0</v>
      </c>
      <c r="AP1390" s="360" t="s">
        <v>527</v>
      </c>
      <c r="AQ1390" s="361"/>
      <c r="AR1390" s="361"/>
      <c r="AS1390" s="361"/>
      <c r="AT1390" s="361"/>
      <c r="AU1390" s="362">
        <v>0</v>
      </c>
      <c r="AV1390" s="363">
        <v>0</v>
      </c>
      <c r="AW1390" s="364" t="s">
        <v>527</v>
      </c>
    </row>
    <row r="1391" spans="1:49" ht="14.25" customHeight="1" x14ac:dyDescent="0.2">
      <c r="A1391" s="153">
        <v>1390</v>
      </c>
      <c r="B1391" s="153" t="str">
        <f t="shared" si="20"/>
        <v>EC-UProtection (Child Protection)</v>
      </c>
      <c r="C1391" s="343" t="s">
        <v>216</v>
      </c>
      <c r="D1391" s="344" t="s">
        <v>216</v>
      </c>
      <c r="E1391" s="344" t="s">
        <v>257</v>
      </c>
      <c r="F1391" s="344" t="s">
        <v>258</v>
      </c>
      <c r="G1391" s="344" t="s">
        <v>426</v>
      </c>
      <c r="H1391" s="384">
        <v>529</v>
      </c>
      <c r="I1391" s="384">
        <v>638</v>
      </c>
      <c r="J1391" s="384">
        <v>267</v>
      </c>
      <c r="K1391" s="384">
        <v>181</v>
      </c>
      <c r="L1391" s="346">
        <v>1615</v>
      </c>
      <c r="M1391" s="346">
        <v>2330</v>
      </c>
      <c r="N1391" s="236">
        <v>0.69313304721030045</v>
      </c>
      <c r="O1391" s="347">
        <v>297</v>
      </c>
      <c r="P1391" s="347">
        <v>387</v>
      </c>
      <c r="Q1391" s="347">
        <v>171</v>
      </c>
      <c r="R1391" s="347">
        <v>145</v>
      </c>
      <c r="S1391" s="348">
        <v>1000</v>
      </c>
      <c r="T1391" s="157">
        <v>1665</v>
      </c>
      <c r="U1391" s="349">
        <v>0.60060060060060061</v>
      </c>
      <c r="V1391" s="350"/>
      <c r="W1391" s="350"/>
      <c r="X1391" s="350"/>
      <c r="Y1391" s="350"/>
      <c r="Z1391" s="351">
        <v>0</v>
      </c>
      <c r="AA1391" s="352">
        <v>0</v>
      </c>
      <c r="AB1391" s="353" t="s">
        <v>527</v>
      </c>
      <c r="AC1391" s="354">
        <v>232</v>
      </c>
      <c r="AD1391" s="354">
        <v>251</v>
      </c>
      <c r="AE1391" s="354">
        <v>96</v>
      </c>
      <c r="AF1391" s="354">
        <v>36</v>
      </c>
      <c r="AG1391" s="355">
        <v>615</v>
      </c>
      <c r="AH1391" s="167">
        <v>665</v>
      </c>
      <c r="AI1391" s="373">
        <v>0.92481203007518797</v>
      </c>
      <c r="AJ1391" s="357"/>
      <c r="AK1391" s="357"/>
      <c r="AL1391" s="357"/>
      <c r="AM1391" s="357"/>
      <c r="AN1391" s="358">
        <v>0</v>
      </c>
      <c r="AO1391" s="359">
        <v>0</v>
      </c>
      <c r="AP1391" s="360" t="s">
        <v>527</v>
      </c>
      <c r="AQ1391" s="361"/>
      <c r="AR1391" s="361"/>
      <c r="AS1391" s="361"/>
      <c r="AT1391" s="361"/>
      <c r="AU1391" s="362">
        <v>0</v>
      </c>
      <c r="AV1391" s="363">
        <v>0</v>
      </c>
      <c r="AW1391" s="364" t="s">
        <v>527</v>
      </c>
    </row>
    <row r="1392" spans="1:49" ht="14.25" customHeight="1" x14ac:dyDescent="0.2">
      <c r="A1392" s="153">
        <v>1391</v>
      </c>
      <c r="B1392" s="153" t="str">
        <f t="shared" si="20"/>
        <v>EC-TProtection (Child Protection)</v>
      </c>
      <c r="C1392" s="343" t="s">
        <v>216</v>
      </c>
      <c r="D1392" s="344" t="s">
        <v>216</v>
      </c>
      <c r="E1392" s="344" t="s">
        <v>259</v>
      </c>
      <c r="F1392" s="344" t="s">
        <v>260</v>
      </c>
      <c r="G1392" s="344" t="s">
        <v>426</v>
      </c>
      <c r="H1392" s="384">
        <v>177</v>
      </c>
      <c r="I1392" s="384">
        <v>230</v>
      </c>
      <c r="J1392" s="384">
        <v>102</v>
      </c>
      <c r="K1392" s="384">
        <v>83</v>
      </c>
      <c r="L1392" s="346">
        <v>592</v>
      </c>
      <c r="M1392" s="346">
        <v>6029</v>
      </c>
      <c r="N1392" s="236">
        <v>9.8192071653673912E-2</v>
      </c>
      <c r="O1392" s="347">
        <v>134</v>
      </c>
      <c r="P1392" s="347">
        <v>174</v>
      </c>
      <c r="Q1392" s="347">
        <v>77</v>
      </c>
      <c r="R1392" s="347">
        <v>65</v>
      </c>
      <c r="S1392" s="348">
        <v>450</v>
      </c>
      <c r="T1392" s="157">
        <v>4307</v>
      </c>
      <c r="U1392" s="349">
        <v>0.10448107731599722</v>
      </c>
      <c r="V1392" s="350"/>
      <c r="W1392" s="350"/>
      <c r="X1392" s="350"/>
      <c r="Y1392" s="350"/>
      <c r="Z1392" s="351">
        <v>0</v>
      </c>
      <c r="AA1392" s="352">
        <v>0</v>
      </c>
      <c r="AB1392" s="353" t="s">
        <v>527</v>
      </c>
      <c r="AC1392" s="354">
        <v>43</v>
      </c>
      <c r="AD1392" s="354">
        <v>56</v>
      </c>
      <c r="AE1392" s="354">
        <v>25</v>
      </c>
      <c r="AF1392" s="354">
        <v>18</v>
      </c>
      <c r="AG1392" s="355">
        <v>142</v>
      </c>
      <c r="AH1392" s="167">
        <v>1722</v>
      </c>
      <c r="AI1392" s="373">
        <v>8.2462253193960514E-2</v>
      </c>
      <c r="AJ1392" s="357"/>
      <c r="AK1392" s="357"/>
      <c r="AL1392" s="357"/>
      <c r="AM1392" s="357"/>
      <c r="AN1392" s="358">
        <v>0</v>
      </c>
      <c r="AO1392" s="359">
        <v>0</v>
      </c>
      <c r="AP1392" s="360" t="s">
        <v>527</v>
      </c>
      <c r="AQ1392" s="361"/>
      <c r="AR1392" s="361"/>
      <c r="AS1392" s="361"/>
      <c r="AT1392" s="361"/>
      <c r="AU1392" s="362">
        <v>0</v>
      </c>
      <c r="AV1392" s="363">
        <v>0</v>
      </c>
      <c r="AW1392" s="364" t="s">
        <v>527</v>
      </c>
    </row>
    <row r="1393" spans="1:49" ht="14.25" customHeight="1" x14ac:dyDescent="0.2">
      <c r="A1393" s="153">
        <v>1392</v>
      </c>
      <c r="B1393" s="153" t="str">
        <f t="shared" si="20"/>
        <v>EC-ZProtection (Child Protection)</v>
      </c>
      <c r="C1393" s="343" t="s">
        <v>216</v>
      </c>
      <c r="D1393" s="344" t="s">
        <v>216</v>
      </c>
      <c r="E1393" s="344" t="s">
        <v>261</v>
      </c>
      <c r="F1393" s="344" t="s">
        <v>262</v>
      </c>
      <c r="G1393" s="344" t="s">
        <v>426</v>
      </c>
      <c r="H1393" s="384">
        <v>0</v>
      </c>
      <c r="I1393" s="384">
        <v>0</v>
      </c>
      <c r="J1393" s="384">
        <v>0</v>
      </c>
      <c r="K1393" s="384">
        <v>0</v>
      </c>
      <c r="L1393" s="346">
        <v>0</v>
      </c>
      <c r="M1393" s="346">
        <v>441</v>
      </c>
      <c r="N1393" s="236">
        <v>0</v>
      </c>
      <c r="O1393" s="347">
        <v>0</v>
      </c>
      <c r="P1393" s="347">
        <v>0</v>
      </c>
      <c r="Q1393" s="347">
        <v>0</v>
      </c>
      <c r="R1393" s="347">
        <v>0</v>
      </c>
      <c r="S1393" s="348">
        <v>0</v>
      </c>
      <c r="T1393" s="157">
        <v>315</v>
      </c>
      <c r="U1393" s="349">
        <v>0</v>
      </c>
      <c r="V1393" s="350"/>
      <c r="W1393" s="350"/>
      <c r="X1393" s="350"/>
      <c r="Y1393" s="350"/>
      <c r="Z1393" s="351">
        <v>0</v>
      </c>
      <c r="AA1393" s="352">
        <v>0</v>
      </c>
      <c r="AB1393" s="353" t="s">
        <v>527</v>
      </c>
      <c r="AC1393" s="354">
        <v>0</v>
      </c>
      <c r="AD1393" s="354">
        <v>0</v>
      </c>
      <c r="AE1393" s="354">
        <v>0</v>
      </c>
      <c r="AF1393" s="354">
        <v>0</v>
      </c>
      <c r="AG1393" s="355">
        <v>0</v>
      </c>
      <c r="AH1393" s="167">
        <v>126</v>
      </c>
      <c r="AI1393" s="373">
        <v>0</v>
      </c>
      <c r="AJ1393" s="357"/>
      <c r="AK1393" s="357"/>
      <c r="AL1393" s="357"/>
      <c r="AM1393" s="357"/>
      <c r="AN1393" s="358">
        <v>0</v>
      </c>
      <c r="AO1393" s="359">
        <v>0</v>
      </c>
      <c r="AP1393" s="360" t="s">
        <v>527</v>
      </c>
      <c r="AQ1393" s="361"/>
      <c r="AR1393" s="361"/>
      <c r="AS1393" s="361"/>
      <c r="AT1393" s="361"/>
      <c r="AU1393" s="362">
        <v>0</v>
      </c>
      <c r="AV1393" s="363">
        <v>0</v>
      </c>
      <c r="AW1393" s="364" t="s">
        <v>527</v>
      </c>
    </row>
    <row r="1394" spans="1:49" ht="14.25" customHeight="1" x14ac:dyDescent="0.2">
      <c r="A1394" s="189">
        <v>1393</v>
      </c>
      <c r="B1394" s="189" t="str">
        <f t="shared" si="20"/>
        <v>ECProtection (Child Protection)</v>
      </c>
      <c r="C1394" s="375" t="s">
        <v>216</v>
      </c>
      <c r="D1394" s="376" t="s">
        <v>216</v>
      </c>
      <c r="E1394" s="376" t="s">
        <v>263</v>
      </c>
      <c r="F1394" s="377" t="s">
        <v>420</v>
      </c>
      <c r="G1394" s="377" t="s">
        <v>426</v>
      </c>
      <c r="H1394" s="368">
        <v>13933</v>
      </c>
      <c r="I1394" s="368">
        <v>17740</v>
      </c>
      <c r="J1394" s="368">
        <v>7755</v>
      </c>
      <c r="K1394" s="368">
        <v>6715</v>
      </c>
      <c r="L1394" s="346">
        <v>46143</v>
      </c>
      <c r="M1394" s="346">
        <v>334928</v>
      </c>
      <c r="N1394" s="236">
        <v>0.13776990875650885</v>
      </c>
      <c r="O1394" s="369">
        <v>10159</v>
      </c>
      <c r="P1394" s="369">
        <v>13253</v>
      </c>
      <c r="Q1394" s="369">
        <v>5863</v>
      </c>
      <c r="R1394" s="369">
        <v>4949</v>
      </c>
      <c r="S1394" s="348">
        <v>34224</v>
      </c>
      <c r="T1394" s="157">
        <v>155548</v>
      </c>
      <c r="U1394" s="349">
        <v>0.22002211535988891</v>
      </c>
      <c r="V1394" s="351">
        <v>1732</v>
      </c>
      <c r="W1394" s="351">
        <v>1941</v>
      </c>
      <c r="X1394" s="351">
        <v>812</v>
      </c>
      <c r="Y1394" s="351">
        <v>890</v>
      </c>
      <c r="Z1394" s="351">
        <v>5375</v>
      </c>
      <c r="AA1394" s="352">
        <v>117196</v>
      </c>
      <c r="AB1394" s="353">
        <v>4.5863340045735349E-2</v>
      </c>
      <c r="AC1394" s="355">
        <v>2042</v>
      </c>
      <c r="AD1394" s="355">
        <v>2546</v>
      </c>
      <c r="AE1394" s="355">
        <v>1080</v>
      </c>
      <c r="AF1394" s="355">
        <v>876</v>
      </c>
      <c r="AG1394" s="355">
        <v>6544</v>
      </c>
      <c r="AH1394" s="167">
        <v>62184</v>
      </c>
      <c r="AI1394" s="373">
        <v>0.10523607358806124</v>
      </c>
      <c r="AJ1394" s="370"/>
      <c r="AK1394" s="370"/>
      <c r="AL1394" s="370"/>
      <c r="AM1394" s="370"/>
      <c r="AN1394" s="358">
        <v>0</v>
      </c>
      <c r="AO1394" s="359">
        <v>0</v>
      </c>
      <c r="AP1394" s="360" t="s">
        <v>527</v>
      </c>
      <c r="AQ1394" s="362"/>
      <c r="AR1394" s="362"/>
      <c r="AS1394" s="362"/>
      <c r="AT1394" s="362"/>
      <c r="AU1394" s="362">
        <v>0</v>
      </c>
      <c r="AV1394" s="363">
        <v>0</v>
      </c>
      <c r="AW1394" s="364" t="s">
        <v>527</v>
      </c>
    </row>
    <row r="1395" spans="1:49" ht="14.25" customHeight="1" x14ac:dyDescent="0.2">
      <c r="A1395" s="153">
        <v>1394</v>
      </c>
      <c r="B1395" s="153" t="str">
        <f t="shared" si="20"/>
        <v>EC-AProtection (GBV)</v>
      </c>
      <c r="C1395" s="343" t="s">
        <v>216</v>
      </c>
      <c r="D1395" s="344" t="s">
        <v>216</v>
      </c>
      <c r="E1395" s="344" t="s">
        <v>217</v>
      </c>
      <c r="F1395" s="344" t="s">
        <v>218</v>
      </c>
      <c r="G1395" s="344" t="s">
        <v>427</v>
      </c>
      <c r="H1395" s="384">
        <v>165</v>
      </c>
      <c r="I1395" s="384">
        <v>191</v>
      </c>
      <c r="J1395" s="384">
        <v>1973</v>
      </c>
      <c r="K1395" s="384">
        <v>107</v>
      </c>
      <c r="L1395" s="346">
        <v>2436</v>
      </c>
      <c r="M1395" s="346">
        <v>7249</v>
      </c>
      <c r="N1395" s="236">
        <v>0.33604635122085807</v>
      </c>
      <c r="O1395" s="347">
        <v>108</v>
      </c>
      <c r="P1395" s="347">
        <v>125</v>
      </c>
      <c r="Q1395" s="347">
        <v>1291</v>
      </c>
      <c r="R1395" s="347">
        <v>70</v>
      </c>
      <c r="S1395" s="348">
        <v>1594</v>
      </c>
      <c r="T1395" s="157">
        <v>4463</v>
      </c>
      <c r="U1395" s="349">
        <v>0.35715886175218464</v>
      </c>
      <c r="V1395" s="350"/>
      <c r="W1395" s="350"/>
      <c r="X1395" s="350"/>
      <c r="Y1395" s="350"/>
      <c r="Z1395" s="351">
        <v>0</v>
      </c>
      <c r="AA1395" s="352">
        <v>0</v>
      </c>
      <c r="AB1395" s="353" t="s">
        <v>527</v>
      </c>
      <c r="AC1395" s="354">
        <v>57</v>
      </c>
      <c r="AD1395" s="354">
        <v>66</v>
      </c>
      <c r="AE1395" s="354">
        <v>682</v>
      </c>
      <c r="AF1395" s="354">
        <v>37</v>
      </c>
      <c r="AG1395" s="355">
        <v>842</v>
      </c>
      <c r="AH1395" s="167">
        <v>2786</v>
      </c>
      <c r="AI1395" s="373">
        <v>0.30222541277817661</v>
      </c>
      <c r="AJ1395" s="357"/>
      <c r="AK1395" s="357"/>
      <c r="AL1395" s="357"/>
      <c r="AM1395" s="357"/>
      <c r="AN1395" s="358">
        <v>0</v>
      </c>
      <c r="AO1395" s="359">
        <v>0</v>
      </c>
      <c r="AP1395" s="360" t="s">
        <v>527</v>
      </c>
      <c r="AQ1395" s="361"/>
      <c r="AR1395" s="361"/>
      <c r="AS1395" s="361"/>
      <c r="AT1395" s="361"/>
      <c r="AU1395" s="362">
        <v>0</v>
      </c>
      <c r="AV1395" s="363">
        <v>0</v>
      </c>
      <c r="AW1395" s="364" t="s">
        <v>527</v>
      </c>
    </row>
    <row r="1396" spans="1:49" ht="14.25" customHeight="1" x14ac:dyDescent="0.2">
      <c r="A1396" s="153">
        <v>1395</v>
      </c>
      <c r="B1396" s="153" t="str">
        <f t="shared" si="20"/>
        <v>EC-BProtection (GBV)</v>
      </c>
      <c r="C1396" s="343" t="s">
        <v>216</v>
      </c>
      <c r="D1396" s="344" t="s">
        <v>216</v>
      </c>
      <c r="E1396" s="344" t="s">
        <v>219</v>
      </c>
      <c r="F1396" s="344" t="s">
        <v>169</v>
      </c>
      <c r="G1396" s="344" t="s">
        <v>427</v>
      </c>
      <c r="H1396" s="384">
        <v>1</v>
      </c>
      <c r="I1396" s="384">
        <v>1</v>
      </c>
      <c r="J1396" s="384">
        <v>14</v>
      </c>
      <c r="K1396" s="384">
        <v>1</v>
      </c>
      <c r="L1396" s="346">
        <v>17</v>
      </c>
      <c r="M1396" s="346">
        <v>275</v>
      </c>
      <c r="N1396" s="236">
        <v>6.1818181818181821E-2</v>
      </c>
      <c r="O1396" s="347">
        <v>1</v>
      </c>
      <c r="P1396" s="347">
        <v>1</v>
      </c>
      <c r="Q1396" s="347">
        <v>10</v>
      </c>
      <c r="R1396" s="347">
        <v>1</v>
      </c>
      <c r="S1396" s="348">
        <v>13</v>
      </c>
      <c r="T1396" s="157">
        <v>169</v>
      </c>
      <c r="U1396" s="349">
        <v>7.6923076923076927E-2</v>
      </c>
      <c r="V1396" s="350"/>
      <c r="W1396" s="350"/>
      <c r="X1396" s="350"/>
      <c r="Y1396" s="350"/>
      <c r="Z1396" s="351">
        <v>0</v>
      </c>
      <c r="AA1396" s="352">
        <v>0</v>
      </c>
      <c r="AB1396" s="353" t="s">
        <v>527</v>
      </c>
      <c r="AC1396" s="354">
        <v>0</v>
      </c>
      <c r="AD1396" s="354">
        <v>0</v>
      </c>
      <c r="AE1396" s="354">
        <v>4</v>
      </c>
      <c r="AF1396" s="354">
        <v>0</v>
      </c>
      <c r="AG1396" s="355">
        <v>4</v>
      </c>
      <c r="AH1396" s="167">
        <v>106</v>
      </c>
      <c r="AI1396" s="373">
        <v>3.7735849056603772E-2</v>
      </c>
      <c r="AJ1396" s="357"/>
      <c r="AK1396" s="357"/>
      <c r="AL1396" s="357"/>
      <c r="AM1396" s="357"/>
      <c r="AN1396" s="358">
        <v>0</v>
      </c>
      <c r="AO1396" s="359">
        <v>0</v>
      </c>
      <c r="AP1396" s="360" t="s">
        <v>527</v>
      </c>
      <c r="AQ1396" s="361"/>
      <c r="AR1396" s="361"/>
      <c r="AS1396" s="361"/>
      <c r="AT1396" s="361"/>
      <c r="AU1396" s="362">
        <v>0</v>
      </c>
      <c r="AV1396" s="363">
        <v>0</v>
      </c>
      <c r="AW1396" s="364" t="s">
        <v>527</v>
      </c>
    </row>
    <row r="1397" spans="1:49" ht="14.25" customHeight="1" x14ac:dyDescent="0.2">
      <c r="A1397" s="153">
        <v>1396</v>
      </c>
      <c r="B1397" s="153" t="str">
        <f t="shared" si="20"/>
        <v>EC-FProtection (GBV)</v>
      </c>
      <c r="C1397" s="343" t="s">
        <v>216</v>
      </c>
      <c r="D1397" s="344" t="s">
        <v>216</v>
      </c>
      <c r="E1397" s="344" t="s">
        <v>220</v>
      </c>
      <c r="F1397" s="344" t="s">
        <v>221</v>
      </c>
      <c r="G1397" s="344" t="s">
        <v>427</v>
      </c>
      <c r="H1397" s="384">
        <v>1</v>
      </c>
      <c r="I1397" s="384">
        <v>1</v>
      </c>
      <c r="J1397" s="384">
        <v>9</v>
      </c>
      <c r="K1397" s="384">
        <v>0</v>
      </c>
      <c r="L1397" s="346">
        <v>11</v>
      </c>
      <c r="M1397" s="346">
        <v>1052</v>
      </c>
      <c r="N1397" s="236">
        <v>1.0456273764258554E-2</v>
      </c>
      <c r="O1397" s="347">
        <v>1</v>
      </c>
      <c r="P1397" s="347">
        <v>1</v>
      </c>
      <c r="Q1397" s="347">
        <v>6</v>
      </c>
      <c r="R1397" s="347">
        <v>0</v>
      </c>
      <c r="S1397" s="348">
        <v>8</v>
      </c>
      <c r="T1397" s="157">
        <v>648</v>
      </c>
      <c r="U1397" s="349">
        <v>1.2345679012345678E-2</v>
      </c>
      <c r="V1397" s="350"/>
      <c r="W1397" s="350"/>
      <c r="X1397" s="350"/>
      <c r="Y1397" s="350"/>
      <c r="Z1397" s="351">
        <v>0</v>
      </c>
      <c r="AA1397" s="352">
        <v>0</v>
      </c>
      <c r="AB1397" s="353" t="s">
        <v>527</v>
      </c>
      <c r="AC1397" s="354">
        <v>0</v>
      </c>
      <c r="AD1397" s="354">
        <v>0</v>
      </c>
      <c r="AE1397" s="354">
        <v>3</v>
      </c>
      <c r="AF1397" s="354">
        <v>0</v>
      </c>
      <c r="AG1397" s="355">
        <v>3</v>
      </c>
      <c r="AH1397" s="167">
        <v>404</v>
      </c>
      <c r="AI1397" s="373">
        <v>7.4257425742574254E-3</v>
      </c>
      <c r="AJ1397" s="357"/>
      <c r="AK1397" s="357"/>
      <c r="AL1397" s="357"/>
      <c r="AM1397" s="357"/>
      <c r="AN1397" s="358">
        <v>0</v>
      </c>
      <c r="AO1397" s="359">
        <v>0</v>
      </c>
      <c r="AP1397" s="360" t="s">
        <v>527</v>
      </c>
      <c r="AQ1397" s="361"/>
      <c r="AR1397" s="361"/>
      <c r="AS1397" s="361"/>
      <c r="AT1397" s="361"/>
      <c r="AU1397" s="362">
        <v>0</v>
      </c>
      <c r="AV1397" s="363">
        <v>0</v>
      </c>
      <c r="AW1397" s="364" t="s">
        <v>527</v>
      </c>
    </row>
    <row r="1398" spans="1:49" ht="14.25" customHeight="1" x14ac:dyDescent="0.2">
      <c r="A1398" s="153">
        <v>1397</v>
      </c>
      <c r="B1398" s="153" t="str">
        <f t="shared" si="20"/>
        <v>EC-CProtection (GBV)</v>
      </c>
      <c r="C1398" s="343" t="s">
        <v>216</v>
      </c>
      <c r="D1398" s="344" t="s">
        <v>216</v>
      </c>
      <c r="E1398" s="344" t="s">
        <v>222</v>
      </c>
      <c r="F1398" s="344" t="s">
        <v>223</v>
      </c>
      <c r="G1398" s="344" t="s">
        <v>427</v>
      </c>
      <c r="H1398" s="384">
        <v>82</v>
      </c>
      <c r="I1398" s="384">
        <v>95</v>
      </c>
      <c r="J1398" s="384">
        <v>975</v>
      </c>
      <c r="K1398" s="384">
        <v>53</v>
      </c>
      <c r="L1398" s="346">
        <v>1205</v>
      </c>
      <c r="M1398" s="346">
        <v>1821</v>
      </c>
      <c r="N1398" s="236">
        <v>0.66172432729269637</v>
      </c>
      <c r="O1398" s="347">
        <v>51</v>
      </c>
      <c r="P1398" s="347">
        <v>59</v>
      </c>
      <c r="Q1398" s="347">
        <v>607</v>
      </c>
      <c r="R1398" s="347">
        <v>33</v>
      </c>
      <c r="S1398" s="348">
        <v>750</v>
      </c>
      <c r="T1398" s="157">
        <v>1121</v>
      </c>
      <c r="U1398" s="349">
        <v>0.6690454950936664</v>
      </c>
      <c r="V1398" s="350"/>
      <c r="W1398" s="350"/>
      <c r="X1398" s="350"/>
      <c r="Y1398" s="350"/>
      <c r="Z1398" s="351">
        <v>0</v>
      </c>
      <c r="AA1398" s="352">
        <v>0</v>
      </c>
      <c r="AB1398" s="353" t="s">
        <v>527</v>
      </c>
      <c r="AC1398" s="354">
        <v>31</v>
      </c>
      <c r="AD1398" s="354">
        <v>36</v>
      </c>
      <c r="AE1398" s="354">
        <v>368</v>
      </c>
      <c r="AF1398" s="354">
        <v>20</v>
      </c>
      <c r="AG1398" s="355">
        <v>455</v>
      </c>
      <c r="AH1398" s="167">
        <v>700</v>
      </c>
      <c r="AI1398" s="373">
        <v>0.65</v>
      </c>
      <c r="AJ1398" s="357"/>
      <c r="AK1398" s="357"/>
      <c r="AL1398" s="357"/>
      <c r="AM1398" s="357"/>
      <c r="AN1398" s="358">
        <v>0</v>
      </c>
      <c r="AO1398" s="359">
        <v>0</v>
      </c>
      <c r="AP1398" s="360" t="s">
        <v>527</v>
      </c>
      <c r="AQ1398" s="361"/>
      <c r="AR1398" s="361"/>
      <c r="AS1398" s="361"/>
      <c r="AT1398" s="361"/>
      <c r="AU1398" s="362">
        <v>0</v>
      </c>
      <c r="AV1398" s="363">
        <v>0</v>
      </c>
      <c r="AW1398" s="364" t="s">
        <v>527</v>
      </c>
    </row>
    <row r="1399" spans="1:49" ht="14.25" customHeight="1" x14ac:dyDescent="0.2">
      <c r="A1399" s="153">
        <v>1398</v>
      </c>
      <c r="B1399" s="153" t="str">
        <f t="shared" si="20"/>
        <v>EC-HProtection (GBV)</v>
      </c>
      <c r="C1399" s="343" t="s">
        <v>216</v>
      </c>
      <c r="D1399" s="344" t="s">
        <v>216</v>
      </c>
      <c r="E1399" s="344" t="s">
        <v>224</v>
      </c>
      <c r="F1399" s="344" t="s">
        <v>225</v>
      </c>
      <c r="G1399" s="344" t="s">
        <v>427</v>
      </c>
      <c r="H1399" s="384">
        <v>10</v>
      </c>
      <c r="I1399" s="384">
        <v>11</v>
      </c>
      <c r="J1399" s="384">
        <v>117</v>
      </c>
      <c r="K1399" s="384">
        <v>6</v>
      </c>
      <c r="L1399" s="346">
        <v>144</v>
      </c>
      <c r="M1399" s="346">
        <v>2073</v>
      </c>
      <c r="N1399" s="236">
        <v>6.9464544138929094E-2</v>
      </c>
      <c r="O1399" s="347">
        <v>6</v>
      </c>
      <c r="P1399" s="347">
        <v>7</v>
      </c>
      <c r="Q1399" s="347">
        <v>72</v>
      </c>
      <c r="R1399" s="347">
        <v>4</v>
      </c>
      <c r="S1399" s="348">
        <v>89</v>
      </c>
      <c r="T1399" s="157">
        <v>1276</v>
      </c>
      <c r="U1399" s="349">
        <v>6.9749216300940442E-2</v>
      </c>
      <c r="V1399" s="350"/>
      <c r="W1399" s="350"/>
      <c r="X1399" s="350"/>
      <c r="Y1399" s="350"/>
      <c r="Z1399" s="351">
        <v>0</v>
      </c>
      <c r="AA1399" s="352">
        <v>0</v>
      </c>
      <c r="AB1399" s="353" t="s">
        <v>527</v>
      </c>
      <c r="AC1399" s="354">
        <v>4</v>
      </c>
      <c r="AD1399" s="354">
        <v>4</v>
      </c>
      <c r="AE1399" s="354">
        <v>45</v>
      </c>
      <c r="AF1399" s="354">
        <v>2</v>
      </c>
      <c r="AG1399" s="355">
        <v>55</v>
      </c>
      <c r="AH1399" s="167">
        <v>797</v>
      </c>
      <c r="AI1399" s="373">
        <v>6.9008782936010038E-2</v>
      </c>
      <c r="AJ1399" s="357"/>
      <c r="AK1399" s="357"/>
      <c r="AL1399" s="357"/>
      <c r="AM1399" s="357"/>
      <c r="AN1399" s="358">
        <v>0</v>
      </c>
      <c r="AO1399" s="359">
        <v>0</v>
      </c>
      <c r="AP1399" s="360" t="s">
        <v>527</v>
      </c>
      <c r="AQ1399" s="361"/>
      <c r="AR1399" s="361"/>
      <c r="AS1399" s="361"/>
      <c r="AT1399" s="361"/>
      <c r="AU1399" s="362">
        <v>0</v>
      </c>
      <c r="AV1399" s="363">
        <v>0</v>
      </c>
      <c r="AW1399" s="364" t="s">
        <v>527</v>
      </c>
    </row>
    <row r="1400" spans="1:49" ht="14.25" customHeight="1" x14ac:dyDescent="0.2">
      <c r="A1400" s="153">
        <v>1399</v>
      </c>
      <c r="B1400" s="153" t="str">
        <f t="shared" si="20"/>
        <v>EC-XProtection (GBV)</v>
      </c>
      <c r="C1400" s="343" t="s">
        <v>216</v>
      </c>
      <c r="D1400" s="344" t="s">
        <v>216</v>
      </c>
      <c r="E1400" s="344" t="s">
        <v>226</v>
      </c>
      <c r="F1400" s="344" t="s">
        <v>227</v>
      </c>
      <c r="G1400" s="344" t="s">
        <v>427</v>
      </c>
      <c r="H1400" s="384">
        <v>100</v>
      </c>
      <c r="I1400" s="384">
        <v>117</v>
      </c>
      <c r="J1400" s="384">
        <v>1201</v>
      </c>
      <c r="K1400" s="384">
        <v>65</v>
      </c>
      <c r="L1400" s="346">
        <v>1483</v>
      </c>
      <c r="M1400" s="346">
        <v>1801</v>
      </c>
      <c r="N1400" s="236">
        <v>0.82343142698500837</v>
      </c>
      <c r="O1400" s="347">
        <v>66</v>
      </c>
      <c r="P1400" s="347">
        <v>77</v>
      </c>
      <c r="Q1400" s="347">
        <v>791</v>
      </c>
      <c r="R1400" s="347">
        <v>43</v>
      </c>
      <c r="S1400" s="348">
        <v>977</v>
      </c>
      <c r="T1400" s="157">
        <v>1109</v>
      </c>
      <c r="U1400" s="349">
        <v>0.8809738503155996</v>
      </c>
      <c r="V1400" s="350"/>
      <c r="W1400" s="350"/>
      <c r="X1400" s="350"/>
      <c r="Y1400" s="350"/>
      <c r="Z1400" s="351">
        <v>0</v>
      </c>
      <c r="AA1400" s="352">
        <v>0</v>
      </c>
      <c r="AB1400" s="353" t="s">
        <v>527</v>
      </c>
      <c r="AC1400" s="354">
        <v>34</v>
      </c>
      <c r="AD1400" s="354">
        <v>40</v>
      </c>
      <c r="AE1400" s="354">
        <v>410</v>
      </c>
      <c r="AF1400" s="354">
        <v>22</v>
      </c>
      <c r="AG1400" s="355">
        <v>506</v>
      </c>
      <c r="AH1400" s="167">
        <v>692</v>
      </c>
      <c r="AI1400" s="373">
        <v>0.73121387283236994</v>
      </c>
      <c r="AJ1400" s="357"/>
      <c r="AK1400" s="357"/>
      <c r="AL1400" s="357"/>
      <c r="AM1400" s="357"/>
      <c r="AN1400" s="358">
        <v>0</v>
      </c>
      <c r="AO1400" s="359">
        <v>0</v>
      </c>
      <c r="AP1400" s="360" t="s">
        <v>527</v>
      </c>
      <c r="AQ1400" s="361"/>
      <c r="AR1400" s="361"/>
      <c r="AS1400" s="361"/>
      <c r="AT1400" s="361"/>
      <c r="AU1400" s="362">
        <v>0</v>
      </c>
      <c r="AV1400" s="363">
        <v>0</v>
      </c>
      <c r="AW1400" s="364" t="s">
        <v>527</v>
      </c>
    </row>
    <row r="1401" spans="1:49" ht="14.25" customHeight="1" x14ac:dyDescent="0.2">
      <c r="A1401" s="153">
        <v>1400</v>
      </c>
      <c r="B1401" s="153" t="str">
        <f t="shared" si="20"/>
        <v>EC-OProtection (GBV)</v>
      </c>
      <c r="C1401" s="343" t="s">
        <v>216</v>
      </c>
      <c r="D1401" s="344" t="s">
        <v>216</v>
      </c>
      <c r="E1401" s="344" t="s">
        <v>228</v>
      </c>
      <c r="F1401" s="344" t="s">
        <v>229</v>
      </c>
      <c r="G1401" s="344" t="s">
        <v>427</v>
      </c>
      <c r="H1401" s="384">
        <v>272</v>
      </c>
      <c r="I1401" s="384">
        <v>312</v>
      </c>
      <c r="J1401" s="384">
        <v>3231</v>
      </c>
      <c r="K1401" s="384">
        <v>177</v>
      </c>
      <c r="L1401" s="346">
        <v>3992</v>
      </c>
      <c r="M1401" s="346">
        <v>8315</v>
      </c>
      <c r="N1401" s="236">
        <v>0.48009621166566446</v>
      </c>
      <c r="O1401" s="347">
        <v>203</v>
      </c>
      <c r="P1401" s="347">
        <v>233</v>
      </c>
      <c r="Q1401" s="347">
        <v>2412</v>
      </c>
      <c r="R1401" s="347">
        <v>132</v>
      </c>
      <c r="S1401" s="348">
        <v>2980</v>
      </c>
      <c r="T1401" s="157">
        <v>5119</v>
      </c>
      <c r="U1401" s="349">
        <v>0.5821449501855831</v>
      </c>
      <c r="V1401" s="350"/>
      <c r="W1401" s="350"/>
      <c r="X1401" s="350"/>
      <c r="Y1401" s="350"/>
      <c r="Z1401" s="351">
        <v>0</v>
      </c>
      <c r="AA1401" s="352">
        <v>0</v>
      </c>
      <c r="AB1401" s="353" t="s">
        <v>527</v>
      </c>
      <c r="AC1401" s="354">
        <v>69</v>
      </c>
      <c r="AD1401" s="354">
        <v>79</v>
      </c>
      <c r="AE1401" s="354">
        <v>819</v>
      </c>
      <c r="AF1401" s="354">
        <v>45</v>
      </c>
      <c r="AG1401" s="355">
        <v>1012</v>
      </c>
      <c r="AH1401" s="167">
        <v>3196</v>
      </c>
      <c r="AI1401" s="373">
        <v>0.31664580725907382</v>
      </c>
      <c r="AJ1401" s="357"/>
      <c r="AK1401" s="357"/>
      <c r="AL1401" s="357"/>
      <c r="AM1401" s="357"/>
      <c r="AN1401" s="358">
        <v>0</v>
      </c>
      <c r="AO1401" s="359">
        <v>0</v>
      </c>
      <c r="AP1401" s="360" t="s">
        <v>527</v>
      </c>
      <c r="AQ1401" s="361"/>
      <c r="AR1401" s="361"/>
      <c r="AS1401" s="361"/>
      <c r="AT1401" s="361"/>
      <c r="AU1401" s="362">
        <v>0</v>
      </c>
      <c r="AV1401" s="363">
        <v>0</v>
      </c>
      <c r="AW1401" s="364" t="s">
        <v>527</v>
      </c>
    </row>
    <row r="1402" spans="1:49" ht="14.25" customHeight="1" x14ac:dyDescent="0.2">
      <c r="A1402" s="153">
        <v>1401</v>
      </c>
      <c r="B1402" s="153" t="str">
        <f t="shared" si="20"/>
        <v>EC-EProtection (GBV)</v>
      </c>
      <c r="C1402" s="343" t="s">
        <v>216</v>
      </c>
      <c r="D1402" s="344" t="s">
        <v>216</v>
      </c>
      <c r="E1402" s="344" t="s">
        <v>230</v>
      </c>
      <c r="F1402" s="344" t="s">
        <v>231</v>
      </c>
      <c r="G1402" s="344" t="s">
        <v>427</v>
      </c>
      <c r="H1402" s="384">
        <v>64</v>
      </c>
      <c r="I1402" s="384">
        <v>73</v>
      </c>
      <c r="J1402" s="384">
        <v>760</v>
      </c>
      <c r="K1402" s="384">
        <v>42</v>
      </c>
      <c r="L1402" s="346">
        <v>939</v>
      </c>
      <c r="M1402" s="346">
        <v>1950</v>
      </c>
      <c r="N1402" s="236">
        <v>0.48153846153846153</v>
      </c>
      <c r="O1402" s="347">
        <v>41</v>
      </c>
      <c r="P1402" s="347">
        <v>47</v>
      </c>
      <c r="Q1402" s="347">
        <v>486</v>
      </c>
      <c r="R1402" s="347">
        <v>27</v>
      </c>
      <c r="S1402" s="348">
        <v>601</v>
      </c>
      <c r="T1402" s="157">
        <v>1201</v>
      </c>
      <c r="U1402" s="349">
        <v>0.50041631973355538</v>
      </c>
      <c r="V1402" s="350"/>
      <c r="W1402" s="350"/>
      <c r="X1402" s="350"/>
      <c r="Y1402" s="350"/>
      <c r="Z1402" s="351">
        <v>0</v>
      </c>
      <c r="AA1402" s="352">
        <v>0</v>
      </c>
      <c r="AB1402" s="353" t="s">
        <v>527</v>
      </c>
      <c r="AC1402" s="354">
        <v>23</v>
      </c>
      <c r="AD1402" s="354">
        <v>26</v>
      </c>
      <c r="AE1402" s="354">
        <v>274</v>
      </c>
      <c r="AF1402" s="354">
        <v>15</v>
      </c>
      <c r="AG1402" s="355">
        <v>338</v>
      </c>
      <c r="AH1402" s="167">
        <v>749</v>
      </c>
      <c r="AI1402" s="373">
        <v>0.45126835781041391</v>
      </c>
      <c r="AJ1402" s="357"/>
      <c r="AK1402" s="357"/>
      <c r="AL1402" s="357"/>
      <c r="AM1402" s="357"/>
      <c r="AN1402" s="358">
        <v>0</v>
      </c>
      <c r="AO1402" s="359">
        <v>0</v>
      </c>
      <c r="AP1402" s="360" t="s">
        <v>527</v>
      </c>
      <c r="AQ1402" s="361"/>
      <c r="AR1402" s="361"/>
      <c r="AS1402" s="361"/>
      <c r="AT1402" s="361"/>
      <c r="AU1402" s="362">
        <v>0</v>
      </c>
      <c r="AV1402" s="363">
        <v>0</v>
      </c>
      <c r="AW1402" s="364" t="s">
        <v>527</v>
      </c>
    </row>
    <row r="1403" spans="1:49" ht="14.25" customHeight="1" x14ac:dyDescent="0.2">
      <c r="A1403" s="153">
        <v>1402</v>
      </c>
      <c r="B1403" s="153" t="str">
        <f t="shared" si="20"/>
        <v>EC-WProtection (GBV)</v>
      </c>
      <c r="C1403" s="343" t="s">
        <v>216</v>
      </c>
      <c r="D1403" s="344" t="s">
        <v>216</v>
      </c>
      <c r="E1403" s="344" t="s">
        <v>232</v>
      </c>
      <c r="F1403" s="344" t="s">
        <v>233</v>
      </c>
      <c r="G1403" s="344" t="s">
        <v>427</v>
      </c>
      <c r="H1403" s="384">
        <v>0</v>
      </c>
      <c r="I1403" s="384">
        <v>0</v>
      </c>
      <c r="J1403" s="384">
        <v>0</v>
      </c>
      <c r="K1403" s="384">
        <v>0</v>
      </c>
      <c r="L1403" s="346">
        <v>0</v>
      </c>
      <c r="M1403" s="346">
        <v>37</v>
      </c>
      <c r="N1403" s="236">
        <v>0</v>
      </c>
      <c r="O1403" s="347">
        <v>0</v>
      </c>
      <c r="P1403" s="347">
        <v>0</v>
      </c>
      <c r="Q1403" s="347">
        <v>0</v>
      </c>
      <c r="R1403" s="347">
        <v>0</v>
      </c>
      <c r="S1403" s="348">
        <v>0</v>
      </c>
      <c r="T1403" s="157">
        <v>23</v>
      </c>
      <c r="U1403" s="349">
        <v>0</v>
      </c>
      <c r="V1403" s="350"/>
      <c r="W1403" s="350"/>
      <c r="X1403" s="350"/>
      <c r="Y1403" s="350"/>
      <c r="Z1403" s="351">
        <v>0</v>
      </c>
      <c r="AA1403" s="352">
        <v>0</v>
      </c>
      <c r="AB1403" s="353" t="s">
        <v>527</v>
      </c>
      <c r="AC1403" s="354">
        <v>0</v>
      </c>
      <c r="AD1403" s="354">
        <v>0</v>
      </c>
      <c r="AE1403" s="354">
        <v>0</v>
      </c>
      <c r="AF1403" s="354">
        <v>0</v>
      </c>
      <c r="AG1403" s="355">
        <v>0</v>
      </c>
      <c r="AH1403" s="167">
        <v>14</v>
      </c>
      <c r="AI1403" s="373">
        <v>0</v>
      </c>
      <c r="AJ1403" s="357"/>
      <c r="AK1403" s="357"/>
      <c r="AL1403" s="357"/>
      <c r="AM1403" s="357"/>
      <c r="AN1403" s="358">
        <v>0</v>
      </c>
      <c r="AO1403" s="359">
        <v>0</v>
      </c>
      <c r="AP1403" s="360" t="s">
        <v>527</v>
      </c>
      <c r="AQ1403" s="361"/>
      <c r="AR1403" s="361"/>
      <c r="AS1403" s="361"/>
      <c r="AT1403" s="361"/>
      <c r="AU1403" s="362">
        <v>0</v>
      </c>
      <c r="AV1403" s="363">
        <v>0</v>
      </c>
      <c r="AW1403" s="364" t="s">
        <v>527</v>
      </c>
    </row>
    <row r="1404" spans="1:49" ht="14.25" customHeight="1" x14ac:dyDescent="0.2">
      <c r="A1404" s="153">
        <v>1403</v>
      </c>
      <c r="B1404" s="153" t="str">
        <f t="shared" si="20"/>
        <v>EC-GProtection (GBV)</v>
      </c>
      <c r="C1404" s="343" t="s">
        <v>216</v>
      </c>
      <c r="D1404" s="344" t="s">
        <v>216</v>
      </c>
      <c r="E1404" s="344" t="s">
        <v>234</v>
      </c>
      <c r="F1404" s="344" t="s">
        <v>235</v>
      </c>
      <c r="G1404" s="344" t="s">
        <v>427</v>
      </c>
      <c r="H1404" s="384">
        <v>1555</v>
      </c>
      <c r="I1404" s="384">
        <v>1793</v>
      </c>
      <c r="J1404" s="384">
        <v>18522</v>
      </c>
      <c r="K1404" s="384">
        <v>1011</v>
      </c>
      <c r="L1404" s="346">
        <v>22881</v>
      </c>
      <c r="M1404" s="346">
        <v>45649</v>
      </c>
      <c r="N1404" s="236">
        <v>0.50123770509759247</v>
      </c>
      <c r="O1404" s="347">
        <v>1108</v>
      </c>
      <c r="P1404" s="347">
        <v>1277</v>
      </c>
      <c r="Q1404" s="347">
        <v>13195</v>
      </c>
      <c r="R1404" s="347">
        <v>720</v>
      </c>
      <c r="S1404" s="348">
        <v>16300</v>
      </c>
      <c r="T1404" s="157">
        <v>28104</v>
      </c>
      <c r="U1404" s="349">
        <v>0.57998861372046684</v>
      </c>
      <c r="V1404" s="350"/>
      <c r="W1404" s="350"/>
      <c r="X1404" s="350"/>
      <c r="Y1404" s="350"/>
      <c r="Z1404" s="351">
        <v>0</v>
      </c>
      <c r="AA1404" s="352">
        <v>0</v>
      </c>
      <c r="AB1404" s="353" t="s">
        <v>527</v>
      </c>
      <c r="AC1404" s="354">
        <v>447</v>
      </c>
      <c r="AD1404" s="354">
        <v>516</v>
      </c>
      <c r="AE1404" s="354">
        <v>5327</v>
      </c>
      <c r="AF1404" s="354">
        <v>291</v>
      </c>
      <c r="AG1404" s="355">
        <v>6581</v>
      </c>
      <c r="AH1404" s="167">
        <v>17545</v>
      </c>
      <c r="AI1404" s="373">
        <v>0.37509261897976631</v>
      </c>
      <c r="AJ1404" s="357"/>
      <c r="AK1404" s="357"/>
      <c r="AL1404" s="357"/>
      <c r="AM1404" s="357"/>
      <c r="AN1404" s="358">
        <v>0</v>
      </c>
      <c r="AO1404" s="359">
        <v>0</v>
      </c>
      <c r="AP1404" s="360" t="s">
        <v>527</v>
      </c>
      <c r="AQ1404" s="361"/>
      <c r="AR1404" s="361"/>
      <c r="AS1404" s="361"/>
      <c r="AT1404" s="361"/>
      <c r="AU1404" s="362">
        <v>0</v>
      </c>
      <c r="AV1404" s="363">
        <v>0</v>
      </c>
      <c r="AW1404" s="364" t="s">
        <v>527</v>
      </c>
    </row>
    <row r="1405" spans="1:49" ht="14.25" customHeight="1" x14ac:dyDescent="0.2">
      <c r="A1405" s="153">
        <v>1404</v>
      </c>
      <c r="B1405" s="153" t="str">
        <f t="shared" si="20"/>
        <v>EC-IProtection (GBV)</v>
      </c>
      <c r="C1405" s="343" t="s">
        <v>216</v>
      </c>
      <c r="D1405" s="344" t="s">
        <v>216</v>
      </c>
      <c r="E1405" s="344" t="s">
        <v>236</v>
      </c>
      <c r="F1405" s="344" t="s">
        <v>237</v>
      </c>
      <c r="G1405" s="344" t="s">
        <v>427</v>
      </c>
      <c r="H1405" s="384">
        <v>189</v>
      </c>
      <c r="I1405" s="384">
        <v>217</v>
      </c>
      <c r="J1405" s="384">
        <v>2247</v>
      </c>
      <c r="K1405" s="384">
        <v>123</v>
      </c>
      <c r="L1405" s="346">
        <v>2776</v>
      </c>
      <c r="M1405" s="346">
        <v>4561</v>
      </c>
      <c r="N1405" s="236">
        <v>0.6086384564788424</v>
      </c>
      <c r="O1405" s="347">
        <v>134</v>
      </c>
      <c r="P1405" s="347">
        <v>154</v>
      </c>
      <c r="Q1405" s="347">
        <v>1592</v>
      </c>
      <c r="R1405" s="347">
        <v>87</v>
      </c>
      <c r="S1405" s="348">
        <v>1967</v>
      </c>
      <c r="T1405" s="157">
        <v>2808</v>
      </c>
      <c r="U1405" s="349">
        <v>0.70049857549857553</v>
      </c>
      <c r="V1405" s="350"/>
      <c r="W1405" s="350"/>
      <c r="X1405" s="350"/>
      <c r="Y1405" s="350"/>
      <c r="Z1405" s="351">
        <v>0</v>
      </c>
      <c r="AA1405" s="352">
        <v>0</v>
      </c>
      <c r="AB1405" s="353" t="s">
        <v>527</v>
      </c>
      <c r="AC1405" s="354">
        <v>55</v>
      </c>
      <c r="AD1405" s="354">
        <v>63</v>
      </c>
      <c r="AE1405" s="354">
        <v>655</v>
      </c>
      <c r="AF1405" s="354">
        <v>36</v>
      </c>
      <c r="AG1405" s="355">
        <v>809</v>
      </c>
      <c r="AH1405" s="167">
        <v>1753</v>
      </c>
      <c r="AI1405" s="373">
        <v>0.46149458071876781</v>
      </c>
      <c r="AJ1405" s="357"/>
      <c r="AK1405" s="357"/>
      <c r="AL1405" s="357"/>
      <c r="AM1405" s="357"/>
      <c r="AN1405" s="358">
        <v>0</v>
      </c>
      <c r="AO1405" s="359">
        <v>0</v>
      </c>
      <c r="AP1405" s="360" t="s">
        <v>527</v>
      </c>
      <c r="AQ1405" s="361"/>
      <c r="AR1405" s="361"/>
      <c r="AS1405" s="361"/>
      <c r="AT1405" s="361"/>
      <c r="AU1405" s="362">
        <v>0</v>
      </c>
      <c r="AV1405" s="363">
        <v>0</v>
      </c>
      <c r="AW1405" s="364" t="s">
        <v>527</v>
      </c>
    </row>
    <row r="1406" spans="1:49" ht="14.25" customHeight="1" x14ac:dyDescent="0.2">
      <c r="A1406" s="153">
        <v>1405</v>
      </c>
      <c r="B1406" s="153" t="str">
        <f t="shared" si="20"/>
        <v>EC-LProtection (GBV)</v>
      </c>
      <c r="C1406" s="343" t="s">
        <v>216</v>
      </c>
      <c r="D1406" s="344" t="s">
        <v>216</v>
      </c>
      <c r="E1406" s="344" t="s">
        <v>238</v>
      </c>
      <c r="F1406" s="344" t="s">
        <v>239</v>
      </c>
      <c r="G1406" s="344" t="s">
        <v>427</v>
      </c>
      <c r="H1406" s="384">
        <v>19</v>
      </c>
      <c r="I1406" s="384">
        <v>22</v>
      </c>
      <c r="J1406" s="384">
        <v>230</v>
      </c>
      <c r="K1406" s="384">
        <v>12</v>
      </c>
      <c r="L1406" s="346">
        <v>283</v>
      </c>
      <c r="M1406" s="346">
        <v>1097</v>
      </c>
      <c r="N1406" s="236">
        <v>0.25797629899726526</v>
      </c>
      <c r="O1406" s="347">
        <v>13</v>
      </c>
      <c r="P1406" s="347">
        <v>15</v>
      </c>
      <c r="Q1406" s="347">
        <v>155</v>
      </c>
      <c r="R1406" s="347">
        <v>8</v>
      </c>
      <c r="S1406" s="348">
        <v>191</v>
      </c>
      <c r="T1406" s="157">
        <v>675</v>
      </c>
      <c r="U1406" s="349">
        <v>0.28296296296296297</v>
      </c>
      <c r="V1406" s="350"/>
      <c r="W1406" s="350"/>
      <c r="X1406" s="350"/>
      <c r="Y1406" s="350"/>
      <c r="Z1406" s="351">
        <v>0</v>
      </c>
      <c r="AA1406" s="352">
        <v>0</v>
      </c>
      <c r="AB1406" s="353" t="s">
        <v>527</v>
      </c>
      <c r="AC1406" s="354">
        <v>6</v>
      </c>
      <c r="AD1406" s="354">
        <v>7</v>
      </c>
      <c r="AE1406" s="354">
        <v>75</v>
      </c>
      <c r="AF1406" s="354">
        <v>4</v>
      </c>
      <c r="AG1406" s="355">
        <v>92</v>
      </c>
      <c r="AH1406" s="167">
        <v>422</v>
      </c>
      <c r="AI1406" s="373">
        <v>0.21800947867298578</v>
      </c>
      <c r="AJ1406" s="357"/>
      <c r="AK1406" s="357"/>
      <c r="AL1406" s="357"/>
      <c r="AM1406" s="357"/>
      <c r="AN1406" s="358">
        <v>0</v>
      </c>
      <c r="AO1406" s="359">
        <v>0</v>
      </c>
      <c r="AP1406" s="360" t="s">
        <v>527</v>
      </c>
      <c r="AQ1406" s="361"/>
      <c r="AR1406" s="361"/>
      <c r="AS1406" s="361"/>
      <c r="AT1406" s="361"/>
      <c r="AU1406" s="362">
        <v>0</v>
      </c>
      <c r="AV1406" s="363">
        <v>0</v>
      </c>
      <c r="AW1406" s="364" t="s">
        <v>527</v>
      </c>
    </row>
    <row r="1407" spans="1:49" ht="14.25" customHeight="1" x14ac:dyDescent="0.2">
      <c r="A1407" s="153">
        <v>1406</v>
      </c>
      <c r="B1407" s="153" t="str">
        <f t="shared" si="20"/>
        <v>EC-RProtection (GBV)</v>
      </c>
      <c r="C1407" s="343" t="s">
        <v>216</v>
      </c>
      <c r="D1407" s="344" t="s">
        <v>216</v>
      </c>
      <c r="E1407" s="344" t="s">
        <v>240</v>
      </c>
      <c r="F1407" s="344" t="s">
        <v>135</v>
      </c>
      <c r="G1407" s="344" t="s">
        <v>427</v>
      </c>
      <c r="H1407" s="384">
        <v>1</v>
      </c>
      <c r="I1407" s="384">
        <v>1</v>
      </c>
      <c r="J1407" s="384">
        <v>13</v>
      </c>
      <c r="K1407" s="384">
        <v>0</v>
      </c>
      <c r="L1407" s="346">
        <v>15</v>
      </c>
      <c r="M1407" s="346">
        <v>2992</v>
      </c>
      <c r="N1407" s="236">
        <v>5.0133689839572193E-3</v>
      </c>
      <c r="O1407" s="347">
        <v>1</v>
      </c>
      <c r="P1407" s="347">
        <v>1</v>
      </c>
      <c r="Q1407" s="347">
        <v>8</v>
      </c>
      <c r="R1407" s="347">
        <v>0</v>
      </c>
      <c r="S1407" s="348">
        <v>10</v>
      </c>
      <c r="T1407" s="157">
        <v>1842</v>
      </c>
      <c r="U1407" s="349">
        <v>5.4288816503800215E-3</v>
      </c>
      <c r="V1407" s="350"/>
      <c r="W1407" s="350"/>
      <c r="X1407" s="350"/>
      <c r="Y1407" s="350"/>
      <c r="Z1407" s="351">
        <v>0</v>
      </c>
      <c r="AA1407" s="352">
        <v>0</v>
      </c>
      <c r="AB1407" s="353" t="s">
        <v>527</v>
      </c>
      <c r="AC1407" s="354">
        <v>0</v>
      </c>
      <c r="AD1407" s="354">
        <v>0</v>
      </c>
      <c r="AE1407" s="354">
        <v>5</v>
      </c>
      <c r="AF1407" s="354">
        <v>0</v>
      </c>
      <c r="AG1407" s="355">
        <v>5</v>
      </c>
      <c r="AH1407" s="167">
        <v>1150</v>
      </c>
      <c r="AI1407" s="373">
        <v>4.3478260869565218E-3</v>
      </c>
      <c r="AJ1407" s="357"/>
      <c r="AK1407" s="357"/>
      <c r="AL1407" s="357"/>
      <c r="AM1407" s="357"/>
      <c r="AN1407" s="358">
        <v>0</v>
      </c>
      <c r="AO1407" s="359">
        <v>0</v>
      </c>
      <c r="AP1407" s="360" t="s">
        <v>527</v>
      </c>
      <c r="AQ1407" s="361"/>
      <c r="AR1407" s="361"/>
      <c r="AS1407" s="361"/>
      <c r="AT1407" s="361"/>
      <c r="AU1407" s="362">
        <v>0</v>
      </c>
      <c r="AV1407" s="363">
        <v>0</v>
      </c>
      <c r="AW1407" s="364" t="s">
        <v>527</v>
      </c>
    </row>
    <row r="1408" spans="1:49" ht="14.25" customHeight="1" x14ac:dyDescent="0.2">
      <c r="A1408" s="153">
        <v>1407</v>
      </c>
      <c r="B1408" s="153" t="str">
        <f t="shared" si="20"/>
        <v>EC-MProtection (GBV)</v>
      </c>
      <c r="C1408" s="343" t="s">
        <v>216</v>
      </c>
      <c r="D1408" s="344" t="s">
        <v>216</v>
      </c>
      <c r="E1408" s="344" t="s">
        <v>241</v>
      </c>
      <c r="F1408" s="344" t="s">
        <v>242</v>
      </c>
      <c r="G1408" s="344" t="s">
        <v>427</v>
      </c>
      <c r="H1408" s="384">
        <v>503</v>
      </c>
      <c r="I1408" s="384">
        <v>579</v>
      </c>
      <c r="J1408" s="384">
        <v>5991</v>
      </c>
      <c r="K1408" s="384">
        <v>327</v>
      </c>
      <c r="L1408" s="346">
        <v>7400</v>
      </c>
      <c r="M1408" s="346">
        <v>13900</v>
      </c>
      <c r="N1408" s="236">
        <v>0.53237410071942448</v>
      </c>
      <c r="O1408" s="347">
        <v>347</v>
      </c>
      <c r="P1408" s="347">
        <v>399</v>
      </c>
      <c r="Q1408" s="347">
        <v>4127</v>
      </c>
      <c r="R1408" s="347">
        <v>225</v>
      </c>
      <c r="S1408" s="348">
        <v>5098</v>
      </c>
      <c r="T1408" s="157">
        <v>8558</v>
      </c>
      <c r="U1408" s="349">
        <v>0.59569992989016129</v>
      </c>
      <c r="V1408" s="350"/>
      <c r="W1408" s="350"/>
      <c r="X1408" s="350"/>
      <c r="Y1408" s="350"/>
      <c r="Z1408" s="351">
        <v>0</v>
      </c>
      <c r="AA1408" s="352">
        <v>0</v>
      </c>
      <c r="AB1408" s="353" t="s">
        <v>527</v>
      </c>
      <c r="AC1408" s="354">
        <v>156</v>
      </c>
      <c r="AD1408" s="354">
        <v>180</v>
      </c>
      <c r="AE1408" s="354">
        <v>1864</v>
      </c>
      <c r="AF1408" s="354">
        <v>102</v>
      </c>
      <c r="AG1408" s="355">
        <v>2302</v>
      </c>
      <c r="AH1408" s="167">
        <v>5342</v>
      </c>
      <c r="AI1408" s="373">
        <v>0.43092474728566083</v>
      </c>
      <c r="AJ1408" s="357"/>
      <c r="AK1408" s="357"/>
      <c r="AL1408" s="357"/>
      <c r="AM1408" s="357"/>
      <c r="AN1408" s="358">
        <v>0</v>
      </c>
      <c r="AO1408" s="359">
        <v>0</v>
      </c>
      <c r="AP1408" s="360" t="s">
        <v>527</v>
      </c>
      <c r="AQ1408" s="361"/>
      <c r="AR1408" s="361"/>
      <c r="AS1408" s="361"/>
      <c r="AT1408" s="361"/>
      <c r="AU1408" s="362">
        <v>0</v>
      </c>
      <c r="AV1408" s="363">
        <v>0</v>
      </c>
      <c r="AW1408" s="364" t="s">
        <v>527</v>
      </c>
    </row>
    <row r="1409" spans="1:49" ht="14.25" customHeight="1" x14ac:dyDescent="0.2">
      <c r="A1409" s="153">
        <v>1408</v>
      </c>
      <c r="B1409" s="153" t="str">
        <f t="shared" si="20"/>
        <v>EC-SProtection (GBV)</v>
      </c>
      <c r="C1409" s="343" t="s">
        <v>216</v>
      </c>
      <c r="D1409" s="344" t="s">
        <v>216</v>
      </c>
      <c r="E1409" s="344" t="s">
        <v>243</v>
      </c>
      <c r="F1409" s="344" t="s">
        <v>244</v>
      </c>
      <c r="G1409" s="344" t="s">
        <v>427</v>
      </c>
      <c r="H1409" s="384">
        <v>0</v>
      </c>
      <c r="I1409" s="384">
        <v>0</v>
      </c>
      <c r="J1409" s="384">
        <v>0</v>
      </c>
      <c r="K1409" s="384">
        <v>0</v>
      </c>
      <c r="L1409" s="346">
        <v>0</v>
      </c>
      <c r="M1409" s="346">
        <v>554</v>
      </c>
      <c r="N1409" s="236">
        <v>0</v>
      </c>
      <c r="O1409" s="347">
        <v>0</v>
      </c>
      <c r="P1409" s="347">
        <v>0</v>
      </c>
      <c r="Q1409" s="347">
        <v>0</v>
      </c>
      <c r="R1409" s="347">
        <v>0</v>
      </c>
      <c r="S1409" s="348">
        <v>0</v>
      </c>
      <c r="T1409" s="157">
        <v>342</v>
      </c>
      <c r="U1409" s="349">
        <v>0</v>
      </c>
      <c r="V1409" s="350"/>
      <c r="W1409" s="350"/>
      <c r="X1409" s="350"/>
      <c r="Y1409" s="350"/>
      <c r="Z1409" s="351">
        <v>0</v>
      </c>
      <c r="AA1409" s="352">
        <v>0</v>
      </c>
      <c r="AB1409" s="353" t="s">
        <v>527</v>
      </c>
      <c r="AC1409" s="354">
        <v>0</v>
      </c>
      <c r="AD1409" s="354">
        <v>0</v>
      </c>
      <c r="AE1409" s="354">
        <v>0</v>
      </c>
      <c r="AF1409" s="354">
        <v>0</v>
      </c>
      <c r="AG1409" s="355">
        <v>0</v>
      </c>
      <c r="AH1409" s="167">
        <v>212</v>
      </c>
      <c r="AI1409" s="373">
        <v>0</v>
      </c>
      <c r="AJ1409" s="357"/>
      <c r="AK1409" s="357"/>
      <c r="AL1409" s="357"/>
      <c r="AM1409" s="357"/>
      <c r="AN1409" s="358">
        <v>0</v>
      </c>
      <c r="AO1409" s="359">
        <v>0</v>
      </c>
      <c r="AP1409" s="360" t="s">
        <v>527</v>
      </c>
      <c r="AQ1409" s="361"/>
      <c r="AR1409" s="361"/>
      <c r="AS1409" s="361"/>
      <c r="AT1409" s="361"/>
      <c r="AU1409" s="362">
        <v>0</v>
      </c>
      <c r="AV1409" s="363">
        <v>0</v>
      </c>
      <c r="AW1409" s="364" t="s">
        <v>527</v>
      </c>
    </row>
    <row r="1410" spans="1:49" ht="14.25" customHeight="1" x14ac:dyDescent="0.2">
      <c r="A1410" s="153">
        <v>1409</v>
      </c>
      <c r="B1410" s="153" t="str">
        <f t="shared" si="20"/>
        <v>EC-NProtection (GBV)</v>
      </c>
      <c r="C1410" s="343" t="s">
        <v>216</v>
      </c>
      <c r="D1410" s="344" t="s">
        <v>216</v>
      </c>
      <c r="E1410" s="344" t="s">
        <v>245</v>
      </c>
      <c r="F1410" s="344" t="s">
        <v>246</v>
      </c>
      <c r="G1410" s="344" t="s">
        <v>427</v>
      </c>
      <c r="H1410" s="384">
        <v>1</v>
      </c>
      <c r="I1410" s="384">
        <v>1</v>
      </c>
      <c r="J1410" s="384">
        <v>13</v>
      </c>
      <c r="K1410" s="384">
        <v>0</v>
      </c>
      <c r="L1410" s="346">
        <v>15</v>
      </c>
      <c r="M1410" s="346">
        <v>398</v>
      </c>
      <c r="N1410" s="236">
        <v>3.7688442211055273E-2</v>
      </c>
      <c r="O1410" s="347">
        <v>1</v>
      </c>
      <c r="P1410" s="347">
        <v>1</v>
      </c>
      <c r="Q1410" s="347">
        <v>8</v>
      </c>
      <c r="R1410" s="347">
        <v>0</v>
      </c>
      <c r="S1410" s="348">
        <v>10</v>
      </c>
      <c r="T1410" s="157">
        <v>245</v>
      </c>
      <c r="U1410" s="349">
        <v>4.0816326530612242E-2</v>
      </c>
      <c r="V1410" s="350"/>
      <c r="W1410" s="350"/>
      <c r="X1410" s="350"/>
      <c r="Y1410" s="350"/>
      <c r="Z1410" s="351">
        <v>0</v>
      </c>
      <c r="AA1410" s="352">
        <v>0</v>
      </c>
      <c r="AB1410" s="353" t="s">
        <v>527</v>
      </c>
      <c r="AC1410" s="354">
        <v>0</v>
      </c>
      <c r="AD1410" s="354">
        <v>0</v>
      </c>
      <c r="AE1410" s="354">
        <v>5</v>
      </c>
      <c r="AF1410" s="354">
        <v>0</v>
      </c>
      <c r="AG1410" s="355">
        <v>5</v>
      </c>
      <c r="AH1410" s="167">
        <v>153</v>
      </c>
      <c r="AI1410" s="373">
        <v>3.2679738562091505E-2</v>
      </c>
      <c r="AJ1410" s="357"/>
      <c r="AK1410" s="357"/>
      <c r="AL1410" s="357"/>
      <c r="AM1410" s="357"/>
      <c r="AN1410" s="358">
        <v>0</v>
      </c>
      <c r="AO1410" s="359">
        <v>0</v>
      </c>
      <c r="AP1410" s="360" t="s">
        <v>527</v>
      </c>
      <c r="AQ1410" s="361"/>
      <c r="AR1410" s="361"/>
      <c r="AS1410" s="361"/>
      <c r="AT1410" s="361"/>
      <c r="AU1410" s="362">
        <v>0</v>
      </c>
      <c r="AV1410" s="363">
        <v>0</v>
      </c>
      <c r="AW1410" s="364" t="s">
        <v>527</v>
      </c>
    </row>
    <row r="1411" spans="1:49" ht="14.25" customHeight="1" x14ac:dyDescent="0.2">
      <c r="A1411" s="153">
        <v>1410</v>
      </c>
      <c r="B1411" s="153" t="str">
        <f t="shared" si="20"/>
        <v>EC-DProtection (GBV)</v>
      </c>
      <c r="C1411" s="343" t="s">
        <v>216</v>
      </c>
      <c r="D1411" s="344" t="s">
        <v>216</v>
      </c>
      <c r="E1411" s="344" t="s">
        <v>247</v>
      </c>
      <c r="F1411" s="344" t="s">
        <v>248</v>
      </c>
      <c r="G1411" s="344" t="s">
        <v>427</v>
      </c>
      <c r="H1411" s="384">
        <v>11</v>
      </c>
      <c r="I1411" s="384">
        <v>12</v>
      </c>
      <c r="J1411" s="384">
        <v>132</v>
      </c>
      <c r="K1411" s="384">
        <v>7</v>
      </c>
      <c r="L1411" s="346">
        <v>162</v>
      </c>
      <c r="M1411" s="346">
        <v>1244</v>
      </c>
      <c r="N1411" s="236">
        <v>0.13022508038585209</v>
      </c>
      <c r="O1411" s="347">
        <v>9</v>
      </c>
      <c r="P1411" s="347">
        <v>10</v>
      </c>
      <c r="Q1411" s="347">
        <v>108</v>
      </c>
      <c r="R1411" s="347">
        <v>6</v>
      </c>
      <c r="S1411" s="348">
        <v>133</v>
      </c>
      <c r="T1411" s="157">
        <v>766</v>
      </c>
      <c r="U1411" s="349">
        <v>0.17362924281984335</v>
      </c>
      <c r="V1411" s="350"/>
      <c r="W1411" s="350"/>
      <c r="X1411" s="350"/>
      <c r="Y1411" s="350"/>
      <c r="Z1411" s="351">
        <v>0</v>
      </c>
      <c r="AA1411" s="352">
        <v>0</v>
      </c>
      <c r="AB1411" s="353" t="s">
        <v>527</v>
      </c>
      <c r="AC1411" s="354">
        <v>2</v>
      </c>
      <c r="AD1411" s="354">
        <v>2</v>
      </c>
      <c r="AE1411" s="354">
        <v>24</v>
      </c>
      <c r="AF1411" s="354">
        <v>1</v>
      </c>
      <c r="AG1411" s="355">
        <v>29</v>
      </c>
      <c r="AH1411" s="167">
        <v>478</v>
      </c>
      <c r="AI1411" s="373">
        <v>6.0669456066945605E-2</v>
      </c>
      <c r="AJ1411" s="357"/>
      <c r="AK1411" s="357"/>
      <c r="AL1411" s="357"/>
      <c r="AM1411" s="357"/>
      <c r="AN1411" s="358">
        <v>0</v>
      </c>
      <c r="AO1411" s="359">
        <v>0</v>
      </c>
      <c r="AP1411" s="360" t="s">
        <v>527</v>
      </c>
      <c r="AQ1411" s="361"/>
      <c r="AR1411" s="361"/>
      <c r="AS1411" s="361"/>
      <c r="AT1411" s="361"/>
      <c r="AU1411" s="362">
        <v>0</v>
      </c>
      <c r="AV1411" s="363">
        <v>0</v>
      </c>
      <c r="AW1411" s="364" t="s">
        <v>527</v>
      </c>
    </row>
    <row r="1412" spans="1:49" ht="14.25" customHeight="1" x14ac:dyDescent="0.2">
      <c r="A1412" s="153">
        <v>1411</v>
      </c>
      <c r="B1412" s="153" t="str">
        <f t="shared" si="20"/>
        <v>EC-YProtection (GBV)</v>
      </c>
      <c r="C1412" s="343" t="s">
        <v>216</v>
      </c>
      <c r="D1412" s="344" t="s">
        <v>216</v>
      </c>
      <c r="E1412" s="344" t="s">
        <v>249</v>
      </c>
      <c r="F1412" s="344" t="s">
        <v>250</v>
      </c>
      <c r="G1412" s="344" t="s">
        <v>427</v>
      </c>
      <c r="H1412" s="384">
        <v>0</v>
      </c>
      <c r="I1412" s="384">
        <v>0</v>
      </c>
      <c r="J1412" s="384">
        <v>0</v>
      </c>
      <c r="K1412" s="384">
        <v>0</v>
      </c>
      <c r="L1412" s="346">
        <v>0</v>
      </c>
      <c r="M1412" s="346">
        <v>501</v>
      </c>
      <c r="N1412" s="236">
        <v>0</v>
      </c>
      <c r="O1412" s="347">
        <v>0</v>
      </c>
      <c r="P1412" s="347">
        <v>0</v>
      </c>
      <c r="Q1412" s="347">
        <v>0</v>
      </c>
      <c r="R1412" s="347">
        <v>0</v>
      </c>
      <c r="S1412" s="348">
        <v>0</v>
      </c>
      <c r="T1412" s="157">
        <v>308</v>
      </c>
      <c r="U1412" s="349">
        <v>0</v>
      </c>
      <c r="V1412" s="350"/>
      <c r="W1412" s="350"/>
      <c r="X1412" s="350"/>
      <c r="Y1412" s="350"/>
      <c r="Z1412" s="351">
        <v>0</v>
      </c>
      <c r="AA1412" s="352">
        <v>0</v>
      </c>
      <c r="AB1412" s="353" t="s">
        <v>527</v>
      </c>
      <c r="AC1412" s="354">
        <v>0</v>
      </c>
      <c r="AD1412" s="354">
        <v>0</v>
      </c>
      <c r="AE1412" s="354">
        <v>0</v>
      </c>
      <c r="AF1412" s="354">
        <v>0</v>
      </c>
      <c r="AG1412" s="355">
        <v>0</v>
      </c>
      <c r="AH1412" s="167">
        <v>193</v>
      </c>
      <c r="AI1412" s="373">
        <v>0</v>
      </c>
      <c r="AJ1412" s="357"/>
      <c r="AK1412" s="357"/>
      <c r="AL1412" s="357"/>
      <c r="AM1412" s="357"/>
      <c r="AN1412" s="358">
        <v>0</v>
      </c>
      <c r="AO1412" s="359">
        <v>0</v>
      </c>
      <c r="AP1412" s="360" t="s">
        <v>527</v>
      </c>
      <c r="AQ1412" s="361"/>
      <c r="AR1412" s="361"/>
      <c r="AS1412" s="361"/>
      <c r="AT1412" s="361"/>
      <c r="AU1412" s="362">
        <v>0</v>
      </c>
      <c r="AV1412" s="363">
        <v>0</v>
      </c>
      <c r="AW1412" s="364" t="s">
        <v>527</v>
      </c>
    </row>
    <row r="1413" spans="1:49" ht="14.25" customHeight="1" x14ac:dyDescent="0.2">
      <c r="A1413" s="153">
        <v>1412</v>
      </c>
      <c r="B1413" s="153" t="str">
        <f t="shared" si="20"/>
        <v>EC-PProtection (GBV)</v>
      </c>
      <c r="C1413" s="343" t="s">
        <v>216</v>
      </c>
      <c r="D1413" s="344" t="s">
        <v>216</v>
      </c>
      <c r="E1413" s="344" t="s">
        <v>251</v>
      </c>
      <c r="F1413" s="344" t="s">
        <v>252</v>
      </c>
      <c r="G1413" s="344" t="s">
        <v>427</v>
      </c>
      <c r="H1413" s="384">
        <v>1760</v>
      </c>
      <c r="I1413" s="384">
        <v>2028</v>
      </c>
      <c r="J1413" s="384">
        <v>20952</v>
      </c>
      <c r="K1413" s="384">
        <v>1143</v>
      </c>
      <c r="L1413" s="346">
        <v>25883</v>
      </c>
      <c r="M1413" s="346">
        <v>51093</v>
      </c>
      <c r="N1413" s="236">
        <v>0.50658602939737341</v>
      </c>
      <c r="O1413" s="347">
        <v>1390</v>
      </c>
      <c r="P1413" s="347">
        <v>1602</v>
      </c>
      <c r="Q1413" s="347">
        <v>16551</v>
      </c>
      <c r="R1413" s="347">
        <v>903</v>
      </c>
      <c r="S1413" s="348">
        <v>20446</v>
      </c>
      <c r="T1413" s="157">
        <v>31455</v>
      </c>
      <c r="U1413" s="349">
        <v>0.65000794786202509</v>
      </c>
      <c r="V1413" s="350"/>
      <c r="W1413" s="350"/>
      <c r="X1413" s="350"/>
      <c r="Y1413" s="350"/>
      <c r="Z1413" s="351">
        <v>0</v>
      </c>
      <c r="AA1413" s="352">
        <v>0</v>
      </c>
      <c r="AB1413" s="353" t="s">
        <v>527</v>
      </c>
      <c r="AC1413" s="354">
        <v>370</v>
      </c>
      <c r="AD1413" s="354">
        <v>426</v>
      </c>
      <c r="AE1413" s="354">
        <v>4401</v>
      </c>
      <c r="AF1413" s="354">
        <v>240</v>
      </c>
      <c r="AG1413" s="355">
        <v>5437</v>
      </c>
      <c r="AH1413" s="167">
        <v>19638</v>
      </c>
      <c r="AI1413" s="373">
        <v>0.27686118749363481</v>
      </c>
      <c r="AJ1413" s="357"/>
      <c r="AK1413" s="357"/>
      <c r="AL1413" s="357"/>
      <c r="AM1413" s="357"/>
      <c r="AN1413" s="358">
        <v>0</v>
      </c>
      <c r="AO1413" s="359">
        <v>0</v>
      </c>
      <c r="AP1413" s="360" t="s">
        <v>527</v>
      </c>
      <c r="AQ1413" s="361"/>
      <c r="AR1413" s="361"/>
      <c r="AS1413" s="361"/>
      <c r="AT1413" s="361"/>
      <c r="AU1413" s="362">
        <v>0</v>
      </c>
      <c r="AV1413" s="363">
        <v>0</v>
      </c>
      <c r="AW1413" s="364" t="s">
        <v>527</v>
      </c>
    </row>
    <row r="1414" spans="1:49" ht="14.25" customHeight="1" x14ac:dyDescent="0.2">
      <c r="A1414" s="153">
        <v>1413</v>
      </c>
      <c r="B1414" s="153" t="str">
        <f t="shared" si="20"/>
        <v>EC-SEProtection (GBV)</v>
      </c>
      <c r="C1414" s="343" t="s">
        <v>216</v>
      </c>
      <c r="D1414" s="344" t="s">
        <v>216</v>
      </c>
      <c r="E1414" s="344" t="s">
        <v>253</v>
      </c>
      <c r="F1414" s="344" t="s">
        <v>254</v>
      </c>
      <c r="G1414" s="344" t="s">
        <v>427</v>
      </c>
      <c r="H1414" s="384">
        <v>1</v>
      </c>
      <c r="I1414" s="384">
        <v>1</v>
      </c>
      <c r="J1414" s="384">
        <v>9</v>
      </c>
      <c r="K1414" s="384">
        <v>0</v>
      </c>
      <c r="L1414" s="346">
        <v>11</v>
      </c>
      <c r="M1414" s="346">
        <v>2945</v>
      </c>
      <c r="N1414" s="236">
        <v>3.7351443123938878E-3</v>
      </c>
      <c r="O1414" s="347">
        <v>1</v>
      </c>
      <c r="P1414" s="347">
        <v>1</v>
      </c>
      <c r="Q1414" s="347">
        <v>6</v>
      </c>
      <c r="R1414" s="347">
        <v>0</v>
      </c>
      <c r="S1414" s="348">
        <v>8</v>
      </c>
      <c r="T1414" s="157">
        <v>1813</v>
      </c>
      <c r="U1414" s="349">
        <v>4.4125758411472701E-3</v>
      </c>
      <c r="V1414" s="350"/>
      <c r="W1414" s="350"/>
      <c r="X1414" s="350"/>
      <c r="Y1414" s="350"/>
      <c r="Z1414" s="351">
        <v>0</v>
      </c>
      <c r="AA1414" s="352">
        <v>0</v>
      </c>
      <c r="AB1414" s="353" t="s">
        <v>527</v>
      </c>
      <c r="AC1414" s="354">
        <v>0</v>
      </c>
      <c r="AD1414" s="354">
        <v>0</v>
      </c>
      <c r="AE1414" s="354">
        <v>3</v>
      </c>
      <c r="AF1414" s="354">
        <v>0</v>
      </c>
      <c r="AG1414" s="355">
        <v>3</v>
      </c>
      <c r="AH1414" s="167">
        <v>1132</v>
      </c>
      <c r="AI1414" s="373">
        <v>2.6501766784452299E-3</v>
      </c>
      <c r="AJ1414" s="357"/>
      <c r="AK1414" s="357"/>
      <c r="AL1414" s="357"/>
      <c r="AM1414" s="357"/>
      <c r="AN1414" s="358">
        <v>0</v>
      </c>
      <c r="AO1414" s="359">
        <v>0</v>
      </c>
      <c r="AP1414" s="360" t="s">
        <v>527</v>
      </c>
      <c r="AQ1414" s="361"/>
      <c r="AR1414" s="361"/>
      <c r="AS1414" s="361"/>
      <c r="AT1414" s="361"/>
      <c r="AU1414" s="362">
        <v>0</v>
      </c>
      <c r="AV1414" s="363">
        <v>0</v>
      </c>
      <c r="AW1414" s="364" t="s">
        <v>527</v>
      </c>
    </row>
    <row r="1415" spans="1:49" ht="14.25" customHeight="1" x14ac:dyDescent="0.2">
      <c r="A1415" s="153">
        <v>1414</v>
      </c>
      <c r="B1415" s="153" t="str">
        <f t="shared" si="20"/>
        <v>EC-SDProtection (GBV)</v>
      </c>
      <c r="C1415" s="343" t="s">
        <v>216</v>
      </c>
      <c r="D1415" s="344" t="s">
        <v>216</v>
      </c>
      <c r="E1415" s="344" t="s">
        <v>255</v>
      </c>
      <c r="F1415" s="344" t="s">
        <v>256</v>
      </c>
      <c r="G1415" s="344" t="s">
        <v>427</v>
      </c>
      <c r="H1415" s="384">
        <v>199</v>
      </c>
      <c r="I1415" s="384">
        <v>229</v>
      </c>
      <c r="J1415" s="384">
        <v>2368</v>
      </c>
      <c r="K1415" s="384">
        <v>130</v>
      </c>
      <c r="L1415" s="346">
        <v>2926</v>
      </c>
      <c r="M1415" s="346">
        <v>4288</v>
      </c>
      <c r="N1415" s="236">
        <v>0.68236940298507465</v>
      </c>
      <c r="O1415" s="347">
        <v>130</v>
      </c>
      <c r="P1415" s="347">
        <v>150</v>
      </c>
      <c r="Q1415" s="347">
        <v>1549</v>
      </c>
      <c r="R1415" s="347">
        <v>85</v>
      </c>
      <c r="S1415" s="348">
        <v>1914</v>
      </c>
      <c r="T1415" s="157">
        <v>2640</v>
      </c>
      <c r="U1415" s="349">
        <v>0.72499999999999998</v>
      </c>
      <c r="V1415" s="350"/>
      <c r="W1415" s="350"/>
      <c r="X1415" s="350"/>
      <c r="Y1415" s="350"/>
      <c r="Z1415" s="351">
        <v>0</v>
      </c>
      <c r="AA1415" s="352">
        <v>0</v>
      </c>
      <c r="AB1415" s="353" t="s">
        <v>527</v>
      </c>
      <c r="AC1415" s="354">
        <v>69</v>
      </c>
      <c r="AD1415" s="354">
        <v>79</v>
      </c>
      <c r="AE1415" s="354">
        <v>819</v>
      </c>
      <c r="AF1415" s="354">
        <v>45</v>
      </c>
      <c r="AG1415" s="355">
        <v>1012</v>
      </c>
      <c r="AH1415" s="167">
        <v>1648</v>
      </c>
      <c r="AI1415" s="373">
        <v>0.61407766990291257</v>
      </c>
      <c r="AJ1415" s="357"/>
      <c r="AK1415" s="357"/>
      <c r="AL1415" s="357"/>
      <c r="AM1415" s="357"/>
      <c r="AN1415" s="358">
        <v>0</v>
      </c>
      <c r="AO1415" s="359">
        <v>0</v>
      </c>
      <c r="AP1415" s="360" t="s">
        <v>527</v>
      </c>
      <c r="AQ1415" s="361"/>
      <c r="AR1415" s="361"/>
      <c r="AS1415" s="361"/>
      <c r="AT1415" s="361"/>
      <c r="AU1415" s="362">
        <v>0</v>
      </c>
      <c r="AV1415" s="363">
        <v>0</v>
      </c>
      <c r="AW1415" s="364" t="s">
        <v>527</v>
      </c>
    </row>
    <row r="1416" spans="1:49" ht="14.25" customHeight="1" x14ac:dyDescent="0.2">
      <c r="A1416" s="153">
        <v>1415</v>
      </c>
      <c r="B1416" s="153" t="str">
        <f t="shared" si="20"/>
        <v>EC-UProtection (GBV)</v>
      </c>
      <c r="C1416" s="343" t="s">
        <v>216</v>
      </c>
      <c r="D1416" s="344" t="s">
        <v>216</v>
      </c>
      <c r="E1416" s="344" t="s">
        <v>257</v>
      </c>
      <c r="F1416" s="344" t="s">
        <v>258</v>
      </c>
      <c r="G1416" s="344" t="s">
        <v>427</v>
      </c>
      <c r="H1416" s="384">
        <v>93</v>
      </c>
      <c r="I1416" s="384">
        <v>107</v>
      </c>
      <c r="J1416" s="384">
        <v>1113</v>
      </c>
      <c r="K1416" s="384">
        <v>61</v>
      </c>
      <c r="L1416" s="346">
        <v>1374</v>
      </c>
      <c r="M1416" s="346">
        <v>1715</v>
      </c>
      <c r="N1416" s="236">
        <v>0.80116618075801749</v>
      </c>
      <c r="O1416" s="347">
        <v>66</v>
      </c>
      <c r="P1416" s="347">
        <v>76</v>
      </c>
      <c r="Q1416" s="347">
        <v>789</v>
      </c>
      <c r="R1416" s="347">
        <v>43</v>
      </c>
      <c r="S1416" s="348">
        <v>974</v>
      </c>
      <c r="T1416" s="157">
        <v>1056</v>
      </c>
      <c r="U1416" s="349">
        <v>0.92234848484848486</v>
      </c>
      <c r="V1416" s="350"/>
      <c r="W1416" s="350"/>
      <c r="X1416" s="350"/>
      <c r="Y1416" s="350"/>
      <c r="Z1416" s="351">
        <v>0</v>
      </c>
      <c r="AA1416" s="352">
        <v>0</v>
      </c>
      <c r="AB1416" s="353" t="s">
        <v>527</v>
      </c>
      <c r="AC1416" s="354">
        <v>27</v>
      </c>
      <c r="AD1416" s="354">
        <v>31</v>
      </c>
      <c r="AE1416" s="354">
        <v>324</v>
      </c>
      <c r="AF1416" s="354">
        <v>18</v>
      </c>
      <c r="AG1416" s="355">
        <v>400</v>
      </c>
      <c r="AH1416" s="167">
        <v>659</v>
      </c>
      <c r="AI1416" s="373">
        <v>0.60698027314112291</v>
      </c>
      <c r="AJ1416" s="357"/>
      <c r="AK1416" s="357"/>
      <c r="AL1416" s="357"/>
      <c r="AM1416" s="357"/>
      <c r="AN1416" s="358">
        <v>0</v>
      </c>
      <c r="AO1416" s="359">
        <v>0</v>
      </c>
      <c r="AP1416" s="360" t="s">
        <v>527</v>
      </c>
      <c r="AQ1416" s="361"/>
      <c r="AR1416" s="361"/>
      <c r="AS1416" s="361"/>
      <c r="AT1416" s="361"/>
      <c r="AU1416" s="362">
        <v>0</v>
      </c>
      <c r="AV1416" s="363">
        <v>0</v>
      </c>
      <c r="AW1416" s="364" t="s">
        <v>527</v>
      </c>
    </row>
    <row r="1417" spans="1:49" ht="14.25" customHeight="1" x14ac:dyDescent="0.2">
      <c r="A1417" s="153">
        <v>1416</v>
      </c>
      <c r="B1417" s="153" t="str">
        <f t="shared" si="20"/>
        <v>EC-TProtection (GBV)</v>
      </c>
      <c r="C1417" s="343" t="s">
        <v>216</v>
      </c>
      <c r="D1417" s="344" t="s">
        <v>216</v>
      </c>
      <c r="E1417" s="344" t="s">
        <v>259</v>
      </c>
      <c r="F1417" s="344" t="s">
        <v>260</v>
      </c>
      <c r="G1417" s="344" t="s">
        <v>427</v>
      </c>
      <c r="H1417" s="384">
        <v>139</v>
      </c>
      <c r="I1417" s="384">
        <v>160</v>
      </c>
      <c r="J1417" s="384">
        <v>1658</v>
      </c>
      <c r="K1417" s="384">
        <v>99</v>
      </c>
      <c r="L1417" s="346">
        <v>2056</v>
      </c>
      <c r="M1417" s="346">
        <v>4439</v>
      </c>
      <c r="N1417" s="236">
        <v>0.46316738004054969</v>
      </c>
      <c r="O1417" s="347">
        <v>91</v>
      </c>
      <c r="P1417" s="347">
        <v>105</v>
      </c>
      <c r="Q1417" s="347">
        <v>1085</v>
      </c>
      <c r="R1417" s="347">
        <v>58</v>
      </c>
      <c r="S1417" s="348">
        <v>1339</v>
      </c>
      <c r="T1417" s="157">
        <v>2733</v>
      </c>
      <c r="U1417" s="349">
        <v>0.48993779729235271</v>
      </c>
      <c r="V1417" s="350"/>
      <c r="W1417" s="350"/>
      <c r="X1417" s="350"/>
      <c r="Y1417" s="350"/>
      <c r="Z1417" s="351">
        <v>0</v>
      </c>
      <c r="AA1417" s="352">
        <v>0</v>
      </c>
      <c r="AB1417" s="353" t="s">
        <v>527</v>
      </c>
      <c r="AC1417" s="354">
        <v>48</v>
      </c>
      <c r="AD1417" s="354">
        <v>55</v>
      </c>
      <c r="AE1417" s="354">
        <v>573</v>
      </c>
      <c r="AF1417" s="354">
        <v>41</v>
      </c>
      <c r="AG1417" s="355">
        <v>717</v>
      </c>
      <c r="AH1417" s="167">
        <v>1706</v>
      </c>
      <c r="AI1417" s="373">
        <v>0.42028135990621335</v>
      </c>
      <c r="AJ1417" s="357"/>
      <c r="AK1417" s="357"/>
      <c r="AL1417" s="357"/>
      <c r="AM1417" s="357"/>
      <c r="AN1417" s="358">
        <v>0</v>
      </c>
      <c r="AO1417" s="359">
        <v>0</v>
      </c>
      <c r="AP1417" s="360" t="s">
        <v>527</v>
      </c>
      <c r="AQ1417" s="361"/>
      <c r="AR1417" s="361"/>
      <c r="AS1417" s="361"/>
      <c r="AT1417" s="361"/>
      <c r="AU1417" s="362">
        <v>0</v>
      </c>
      <c r="AV1417" s="363">
        <v>0</v>
      </c>
      <c r="AW1417" s="364" t="s">
        <v>527</v>
      </c>
    </row>
    <row r="1418" spans="1:49" ht="14.25" customHeight="1" x14ac:dyDescent="0.2">
      <c r="A1418" s="153">
        <v>1417</v>
      </c>
      <c r="B1418" s="153" t="str">
        <f t="shared" si="20"/>
        <v>EC-ZProtection (GBV)</v>
      </c>
      <c r="C1418" s="343" t="s">
        <v>216</v>
      </c>
      <c r="D1418" s="344" t="s">
        <v>216</v>
      </c>
      <c r="E1418" s="344" t="s">
        <v>261</v>
      </c>
      <c r="F1418" s="344" t="s">
        <v>262</v>
      </c>
      <c r="G1418" s="344" t="s">
        <v>427</v>
      </c>
      <c r="H1418" s="384">
        <v>0</v>
      </c>
      <c r="I1418" s="384">
        <v>0</v>
      </c>
      <c r="J1418" s="384">
        <v>0</v>
      </c>
      <c r="K1418" s="384">
        <v>0</v>
      </c>
      <c r="L1418" s="346">
        <v>0</v>
      </c>
      <c r="M1418" s="346">
        <v>328</v>
      </c>
      <c r="N1418" s="236">
        <v>0</v>
      </c>
      <c r="O1418" s="347">
        <v>0</v>
      </c>
      <c r="P1418" s="347">
        <v>0</v>
      </c>
      <c r="Q1418" s="347">
        <v>0</v>
      </c>
      <c r="R1418" s="347">
        <v>0</v>
      </c>
      <c r="S1418" s="348">
        <v>0</v>
      </c>
      <c r="T1418" s="157">
        <v>201</v>
      </c>
      <c r="U1418" s="349">
        <v>0</v>
      </c>
      <c r="V1418" s="350"/>
      <c r="W1418" s="350"/>
      <c r="X1418" s="350"/>
      <c r="Y1418" s="350"/>
      <c r="Z1418" s="351">
        <v>0</v>
      </c>
      <c r="AA1418" s="352">
        <v>0</v>
      </c>
      <c r="AB1418" s="353" t="s">
        <v>527</v>
      </c>
      <c r="AC1418" s="354">
        <v>0</v>
      </c>
      <c r="AD1418" s="354">
        <v>0</v>
      </c>
      <c r="AE1418" s="354">
        <v>0</v>
      </c>
      <c r="AF1418" s="354">
        <v>0</v>
      </c>
      <c r="AG1418" s="355">
        <v>0</v>
      </c>
      <c r="AH1418" s="167">
        <v>127</v>
      </c>
      <c r="AI1418" s="373">
        <v>0</v>
      </c>
      <c r="AJ1418" s="357"/>
      <c r="AK1418" s="357"/>
      <c r="AL1418" s="357"/>
      <c r="AM1418" s="357"/>
      <c r="AN1418" s="358">
        <v>0</v>
      </c>
      <c r="AO1418" s="359">
        <v>0</v>
      </c>
      <c r="AP1418" s="360" t="s">
        <v>527</v>
      </c>
      <c r="AQ1418" s="361"/>
      <c r="AR1418" s="361"/>
      <c r="AS1418" s="361"/>
      <c r="AT1418" s="361"/>
      <c r="AU1418" s="362">
        <v>0</v>
      </c>
      <c r="AV1418" s="363">
        <v>0</v>
      </c>
      <c r="AW1418" s="364" t="s">
        <v>527</v>
      </c>
    </row>
    <row r="1419" spans="1:49" ht="14.25" customHeight="1" x14ac:dyDescent="0.2">
      <c r="A1419" s="189">
        <v>1418</v>
      </c>
      <c r="B1419" s="189" t="str">
        <f t="shared" si="20"/>
        <v>ECProtection (GBV)</v>
      </c>
      <c r="C1419" s="375" t="s">
        <v>216</v>
      </c>
      <c r="D1419" s="376" t="s">
        <v>216</v>
      </c>
      <c r="E1419" s="376" t="s">
        <v>263</v>
      </c>
      <c r="F1419" s="377" t="s">
        <v>420</v>
      </c>
      <c r="G1419" s="377" t="s">
        <v>427</v>
      </c>
      <c r="H1419" s="368">
        <v>7051</v>
      </c>
      <c r="I1419" s="368">
        <v>7817</v>
      </c>
      <c r="J1419" s="368">
        <v>73504</v>
      </c>
      <c r="K1419" s="368">
        <v>4263</v>
      </c>
      <c r="L1419" s="346">
        <v>92635</v>
      </c>
      <c r="M1419" s="346">
        <v>223359</v>
      </c>
      <c r="N1419" s="236">
        <v>0.41473591840937685</v>
      </c>
      <c r="O1419" s="369">
        <v>3768</v>
      </c>
      <c r="P1419" s="369">
        <v>4341</v>
      </c>
      <c r="Q1419" s="369">
        <v>44848</v>
      </c>
      <c r="R1419" s="369">
        <v>2445</v>
      </c>
      <c r="S1419" s="348">
        <v>55402</v>
      </c>
      <c r="T1419" s="157">
        <v>98675</v>
      </c>
      <c r="U1419" s="349">
        <v>0.56145933620471244</v>
      </c>
      <c r="V1419" s="351">
        <v>1885</v>
      </c>
      <c r="W1419" s="351">
        <v>1866</v>
      </c>
      <c r="X1419" s="351">
        <v>11976</v>
      </c>
      <c r="Y1419" s="351">
        <v>899</v>
      </c>
      <c r="Z1419" s="351">
        <v>16626</v>
      </c>
      <c r="AA1419" s="352">
        <v>63082</v>
      </c>
      <c r="AB1419" s="353">
        <v>0.26356171332551281</v>
      </c>
      <c r="AC1419" s="355">
        <v>1398</v>
      </c>
      <c r="AD1419" s="355">
        <v>1610</v>
      </c>
      <c r="AE1419" s="355">
        <v>16680</v>
      </c>
      <c r="AF1419" s="355">
        <v>919</v>
      </c>
      <c r="AG1419" s="355">
        <v>20607</v>
      </c>
      <c r="AH1419" s="167">
        <v>61602</v>
      </c>
      <c r="AI1419" s="373">
        <v>0.33451835979351319</v>
      </c>
      <c r="AJ1419" s="370"/>
      <c r="AK1419" s="370"/>
      <c r="AL1419" s="370"/>
      <c r="AM1419" s="370"/>
      <c r="AN1419" s="358">
        <v>0</v>
      </c>
      <c r="AO1419" s="359">
        <v>0</v>
      </c>
      <c r="AP1419" s="360" t="s">
        <v>527</v>
      </c>
      <c r="AQ1419" s="362"/>
      <c r="AR1419" s="362"/>
      <c r="AS1419" s="362"/>
      <c r="AT1419" s="362"/>
      <c r="AU1419" s="362">
        <v>0</v>
      </c>
      <c r="AV1419" s="363">
        <v>0</v>
      </c>
      <c r="AW1419" s="364" t="s">
        <v>527</v>
      </c>
    </row>
    <row r="1420" spans="1:49" ht="14.25" customHeight="1" x14ac:dyDescent="0.2">
      <c r="A1420" s="153">
        <v>1419</v>
      </c>
      <c r="B1420" s="153" t="str">
        <f t="shared" si="20"/>
        <v>EC-AProtection (General)</v>
      </c>
      <c r="C1420" s="343" t="s">
        <v>216</v>
      </c>
      <c r="D1420" s="344" t="s">
        <v>216</v>
      </c>
      <c r="E1420" s="344" t="s">
        <v>217</v>
      </c>
      <c r="F1420" s="344" t="s">
        <v>218</v>
      </c>
      <c r="G1420" s="344" t="s">
        <v>428</v>
      </c>
      <c r="H1420" s="384">
        <v>2333</v>
      </c>
      <c r="I1420" s="384">
        <v>3045</v>
      </c>
      <c r="J1420" s="384">
        <v>5188</v>
      </c>
      <c r="K1420" s="384">
        <v>4376</v>
      </c>
      <c r="L1420" s="346">
        <v>14942</v>
      </c>
      <c r="M1420" s="346">
        <v>20031</v>
      </c>
      <c r="N1420" s="236">
        <v>0.74594378712994858</v>
      </c>
      <c r="O1420" s="347">
        <v>2150</v>
      </c>
      <c r="P1420" s="347">
        <v>2806</v>
      </c>
      <c r="Q1420" s="347">
        <v>4781</v>
      </c>
      <c r="R1420" s="347">
        <v>4033</v>
      </c>
      <c r="S1420" s="348">
        <v>13770</v>
      </c>
      <c r="T1420" s="157">
        <v>14450</v>
      </c>
      <c r="U1420" s="349">
        <v>0.95294117647058818</v>
      </c>
      <c r="V1420" s="350"/>
      <c r="W1420" s="350"/>
      <c r="X1420" s="350"/>
      <c r="Y1420" s="350"/>
      <c r="Z1420" s="351">
        <v>0</v>
      </c>
      <c r="AA1420" s="352">
        <v>0</v>
      </c>
      <c r="AB1420" s="353" t="s">
        <v>527</v>
      </c>
      <c r="AC1420" s="354">
        <v>183</v>
      </c>
      <c r="AD1420" s="354">
        <v>239</v>
      </c>
      <c r="AE1420" s="354">
        <v>407</v>
      </c>
      <c r="AF1420" s="354">
        <v>343</v>
      </c>
      <c r="AG1420" s="355">
        <v>1172</v>
      </c>
      <c r="AH1420" s="167">
        <v>5581</v>
      </c>
      <c r="AI1420" s="373">
        <v>0.20999820820641463</v>
      </c>
      <c r="AJ1420" s="357"/>
      <c r="AK1420" s="357"/>
      <c r="AL1420" s="357"/>
      <c r="AM1420" s="357"/>
      <c r="AN1420" s="358">
        <v>0</v>
      </c>
      <c r="AO1420" s="359">
        <v>0</v>
      </c>
      <c r="AP1420" s="360" t="s">
        <v>527</v>
      </c>
      <c r="AQ1420" s="361"/>
      <c r="AR1420" s="361"/>
      <c r="AS1420" s="361"/>
      <c r="AT1420" s="361"/>
      <c r="AU1420" s="362">
        <v>0</v>
      </c>
      <c r="AV1420" s="363">
        <v>0</v>
      </c>
      <c r="AW1420" s="364" t="s">
        <v>527</v>
      </c>
    </row>
    <row r="1421" spans="1:49" ht="14.25" customHeight="1" x14ac:dyDescent="0.2">
      <c r="A1421" s="153">
        <v>1420</v>
      </c>
      <c r="B1421" s="153" t="str">
        <f t="shared" si="20"/>
        <v>EC-BProtection (General)</v>
      </c>
      <c r="C1421" s="343" t="s">
        <v>216</v>
      </c>
      <c r="D1421" s="344" t="s">
        <v>216</v>
      </c>
      <c r="E1421" s="344" t="s">
        <v>219</v>
      </c>
      <c r="F1421" s="344" t="s">
        <v>169</v>
      </c>
      <c r="G1421" s="344" t="s">
        <v>428</v>
      </c>
      <c r="H1421" s="384">
        <v>16</v>
      </c>
      <c r="I1421" s="384">
        <v>21</v>
      </c>
      <c r="J1421" s="384">
        <v>36</v>
      </c>
      <c r="K1421" s="384">
        <v>31</v>
      </c>
      <c r="L1421" s="346">
        <v>104</v>
      </c>
      <c r="M1421" s="346">
        <v>762</v>
      </c>
      <c r="N1421" s="236">
        <v>0.13648293963254593</v>
      </c>
      <c r="O1421" s="347">
        <v>16</v>
      </c>
      <c r="P1421" s="347">
        <v>21</v>
      </c>
      <c r="Q1421" s="347">
        <v>36</v>
      </c>
      <c r="R1421" s="347">
        <v>31</v>
      </c>
      <c r="S1421" s="348">
        <v>104</v>
      </c>
      <c r="T1421" s="157">
        <v>550</v>
      </c>
      <c r="U1421" s="349">
        <v>0.18909090909090909</v>
      </c>
      <c r="V1421" s="350"/>
      <c r="W1421" s="350"/>
      <c r="X1421" s="350"/>
      <c r="Y1421" s="350"/>
      <c r="Z1421" s="351">
        <v>0</v>
      </c>
      <c r="AA1421" s="352">
        <v>0</v>
      </c>
      <c r="AB1421" s="353" t="s">
        <v>527</v>
      </c>
      <c r="AC1421" s="354">
        <v>0</v>
      </c>
      <c r="AD1421" s="354">
        <v>0</v>
      </c>
      <c r="AE1421" s="354">
        <v>0</v>
      </c>
      <c r="AF1421" s="354">
        <v>0</v>
      </c>
      <c r="AG1421" s="355">
        <v>0</v>
      </c>
      <c r="AH1421" s="167">
        <v>212</v>
      </c>
      <c r="AI1421" s="373">
        <v>0</v>
      </c>
      <c r="AJ1421" s="357"/>
      <c r="AK1421" s="357"/>
      <c r="AL1421" s="357"/>
      <c r="AM1421" s="357"/>
      <c r="AN1421" s="358">
        <v>0</v>
      </c>
      <c r="AO1421" s="359">
        <v>0</v>
      </c>
      <c r="AP1421" s="360" t="s">
        <v>527</v>
      </c>
      <c r="AQ1421" s="361"/>
      <c r="AR1421" s="361"/>
      <c r="AS1421" s="361"/>
      <c r="AT1421" s="361"/>
      <c r="AU1421" s="362">
        <v>0</v>
      </c>
      <c r="AV1421" s="363">
        <v>0</v>
      </c>
      <c r="AW1421" s="364" t="s">
        <v>527</v>
      </c>
    </row>
    <row r="1422" spans="1:49" ht="14.25" customHeight="1" x14ac:dyDescent="0.2">
      <c r="A1422" s="153">
        <v>1421</v>
      </c>
      <c r="B1422" s="153" t="str">
        <f t="shared" si="20"/>
        <v>EC-FProtection (General)</v>
      </c>
      <c r="C1422" s="343" t="s">
        <v>216</v>
      </c>
      <c r="D1422" s="344" t="s">
        <v>216</v>
      </c>
      <c r="E1422" s="344" t="s">
        <v>220</v>
      </c>
      <c r="F1422" s="344" t="s">
        <v>221</v>
      </c>
      <c r="G1422" s="344" t="s">
        <v>428</v>
      </c>
      <c r="H1422" s="384">
        <v>249</v>
      </c>
      <c r="I1422" s="384">
        <v>325</v>
      </c>
      <c r="J1422" s="384">
        <v>553</v>
      </c>
      <c r="K1422" s="384">
        <v>467</v>
      </c>
      <c r="L1422" s="346">
        <v>1594</v>
      </c>
      <c r="M1422" s="346">
        <v>2906</v>
      </c>
      <c r="N1422" s="236">
        <v>0.54852030282174813</v>
      </c>
      <c r="O1422" s="347">
        <v>249</v>
      </c>
      <c r="P1422" s="347">
        <v>325</v>
      </c>
      <c r="Q1422" s="347">
        <v>553</v>
      </c>
      <c r="R1422" s="347">
        <v>467</v>
      </c>
      <c r="S1422" s="348">
        <v>1594</v>
      </c>
      <c r="T1422" s="157">
        <v>2096</v>
      </c>
      <c r="U1422" s="349">
        <v>0.7604961832061069</v>
      </c>
      <c r="V1422" s="350"/>
      <c r="W1422" s="350"/>
      <c r="X1422" s="350"/>
      <c r="Y1422" s="350"/>
      <c r="Z1422" s="351">
        <v>0</v>
      </c>
      <c r="AA1422" s="352">
        <v>0</v>
      </c>
      <c r="AB1422" s="353" t="s">
        <v>527</v>
      </c>
      <c r="AC1422" s="354">
        <v>0</v>
      </c>
      <c r="AD1422" s="354">
        <v>0</v>
      </c>
      <c r="AE1422" s="354">
        <v>0</v>
      </c>
      <c r="AF1422" s="354">
        <v>0</v>
      </c>
      <c r="AG1422" s="355">
        <v>0</v>
      </c>
      <c r="AH1422" s="167">
        <v>810</v>
      </c>
      <c r="AI1422" s="373">
        <v>0</v>
      </c>
      <c r="AJ1422" s="357"/>
      <c r="AK1422" s="357"/>
      <c r="AL1422" s="357"/>
      <c r="AM1422" s="357"/>
      <c r="AN1422" s="358">
        <v>0</v>
      </c>
      <c r="AO1422" s="359">
        <v>0</v>
      </c>
      <c r="AP1422" s="360" t="s">
        <v>527</v>
      </c>
      <c r="AQ1422" s="361"/>
      <c r="AR1422" s="361"/>
      <c r="AS1422" s="361"/>
      <c r="AT1422" s="361"/>
      <c r="AU1422" s="362">
        <v>0</v>
      </c>
      <c r="AV1422" s="363">
        <v>0</v>
      </c>
      <c r="AW1422" s="364" t="s">
        <v>527</v>
      </c>
    </row>
    <row r="1423" spans="1:49" ht="14.25" customHeight="1" x14ac:dyDescent="0.2">
      <c r="A1423" s="153">
        <v>1422</v>
      </c>
      <c r="B1423" s="153" t="str">
        <f t="shared" si="20"/>
        <v>EC-CProtection (General)</v>
      </c>
      <c r="C1423" s="343" t="s">
        <v>216</v>
      </c>
      <c r="D1423" s="344" t="s">
        <v>216</v>
      </c>
      <c r="E1423" s="344" t="s">
        <v>222</v>
      </c>
      <c r="F1423" s="344" t="s">
        <v>223</v>
      </c>
      <c r="G1423" s="344" t="s">
        <v>428</v>
      </c>
      <c r="H1423" s="384">
        <v>542</v>
      </c>
      <c r="I1423" s="384">
        <v>707</v>
      </c>
      <c r="J1423" s="384">
        <v>1205</v>
      </c>
      <c r="K1423" s="384">
        <v>1017</v>
      </c>
      <c r="L1423" s="346">
        <v>3471</v>
      </c>
      <c r="M1423" s="346">
        <v>5032</v>
      </c>
      <c r="N1423" s="236">
        <v>0.68978537360890302</v>
      </c>
      <c r="O1423" s="347">
        <v>530</v>
      </c>
      <c r="P1423" s="347">
        <v>692</v>
      </c>
      <c r="Q1423" s="347">
        <v>1179</v>
      </c>
      <c r="R1423" s="347">
        <v>995</v>
      </c>
      <c r="S1423" s="348">
        <v>3396</v>
      </c>
      <c r="T1423" s="157">
        <v>3630</v>
      </c>
      <c r="U1423" s="349">
        <v>0.93553719008264458</v>
      </c>
      <c r="V1423" s="350"/>
      <c r="W1423" s="350"/>
      <c r="X1423" s="350"/>
      <c r="Y1423" s="350"/>
      <c r="Z1423" s="351">
        <v>0</v>
      </c>
      <c r="AA1423" s="352">
        <v>0</v>
      </c>
      <c r="AB1423" s="353" t="s">
        <v>527</v>
      </c>
      <c r="AC1423" s="354">
        <v>12</v>
      </c>
      <c r="AD1423" s="354">
        <v>15</v>
      </c>
      <c r="AE1423" s="354">
        <v>26</v>
      </c>
      <c r="AF1423" s="354">
        <v>22</v>
      </c>
      <c r="AG1423" s="355">
        <v>75</v>
      </c>
      <c r="AH1423" s="167">
        <v>1402</v>
      </c>
      <c r="AI1423" s="373">
        <v>5.3495007132667617E-2</v>
      </c>
      <c r="AJ1423" s="357"/>
      <c r="AK1423" s="357"/>
      <c r="AL1423" s="357"/>
      <c r="AM1423" s="357"/>
      <c r="AN1423" s="358">
        <v>0</v>
      </c>
      <c r="AO1423" s="359">
        <v>0</v>
      </c>
      <c r="AP1423" s="360" t="s">
        <v>527</v>
      </c>
      <c r="AQ1423" s="361"/>
      <c r="AR1423" s="361"/>
      <c r="AS1423" s="361"/>
      <c r="AT1423" s="361"/>
      <c r="AU1423" s="362">
        <v>0</v>
      </c>
      <c r="AV1423" s="363">
        <v>0</v>
      </c>
      <c r="AW1423" s="364" t="s">
        <v>527</v>
      </c>
    </row>
    <row r="1424" spans="1:49" ht="14.25" customHeight="1" x14ac:dyDescent="0.2">
      <c r="A1424" s="153">
        <v>1423</v>
      </c>
      <c r="B1424" s="153" t="str">
        <f t="shared" si="20"/>
        <v>EC-HProtection (General)</v>
      </c>
      <c r="C1424" s="343" t="s">
        <v>216</v>
      </c>
      <c r="D1424" s="344" t="s">
        <v>216</v>
      </c>
      <c r="E1424" s="344" t="s">
        <v>224</v>
      </c>
      <c r="F1424" s="344" t="s">
        <v>225</v>
      </c>
      <c r="G1424" s="344" t="s">
        <v>428</v>
      </c>
      <c r="H1424" s="384">
        <v>362</v>
      </c>
      <c r="I1424" s="384">
        <v>472</v>
      </c>
      <c r="J1424" s="384">
        <v>804</v>
      </c>
      <c r="K1424" s="384">
        <v>679</v>
      </c>
      <c r="L1424" s="346">
        <v>2317</v>
      </c>
      <c r="M1424" s="346">
        <v>5728</v>
      </c>
      <c r="N1424" s="236">
        <v>0.40450418994413406</v>
      </c>
      <c r="O1424" s="347">
        <v>361</v>
      </c>
      <c r="P1424" s="347">
        <v>471</v>
      </c>
      <c r="Q1424" s="347">
        <v>803</v>
      </c>
      <c r="R1424" s="347">
        <v>678</v>
      </c>
      <c r="S1424" s="348">
        <v>2313</v>
      </c>
      <c r="T1424" s="157">
        <v>4132</v>
      </c>
      <c r="U1424" s="349">
        <v>0.5597773475314618</v>
      </c>
      <c r="V1424" s="350"/>
      <c r="W1424" s="350"/>
      <c r="X1424" s="350"/>
      <c r="Y1424" s="350"/>
      <c r="Z1424" s="351">
        <v>0</v>
      </c>
      <c r="AA1424" s="352">
        <v>0</v>
      </c>
      <c r="AB1424" s="353" t="s">
        <v>527</v>
      </c>
      <c r="AC1424" s="354">
        <v>1</v>
      </c>
      <c r="AD1424" s="354">
        <v>1</v>
      </c>
      <c r="AE1424" s="354">
        <v>1</v>
      </c>
      <c r="AF1424" s="354">
        <v>1</v>
      </c>
      <c r="AG1424" s="355">
        <v>4</v>
      </c>
      <c r="AH1424" s="167">
        <v>1596</v>
      </c>
      <c r="AI1424" s="373">
        <v>2.5062656641604009E-3</v>
      </c>
      <c r="AJ1424" s="357"/>
      <c r="AK1424" s="357"/>
      <c r="AL1424" s="357"/>
      <c r="AM1424" s="357"/>
      <c r="AN1424" s="358">
        <v>0</v>
      </c>
      <c r="AO1424" s="359">
        <v>0</v>
      </c>
      <c r="AP1424" s="360" t="s">
        <v>527</v>
      </c>
      <c r="AQ1424" s="361"/>
      <c r="AR1424" s="361"/>
      <c r="AS1424" s="361"/>
      <c r="AT1424" s="361"/>
      <c r="AU1424" s="362">
        <v>0</v>
      </c>
      <c r="AV1424" s="363">
        <v>0</v>
      </c>
      <c r="AW1424" s="364" t="s">
        <v>527</v>
      </c>
    </row>
    <row r="1425" spans="1:49" ht="14.25" customHeight="1" x14ac:dyDescent="0.2">
      <c r="A1425" s="153">
        <v>1424</v>
      </c>
      <c r="B1425" s="153" t="str">
        <f t="shared" si="20"/>
        <v>EC-XProtection (General)</v>
      </c>
      <c r="C1425" s="343" t="s">
        <v>216</v>
      </c>
      <c r="D1425" s="344" t="s">
        <v>216</v>
      </c>
      <c r="E1425" s="344" t="s">
        <v>226</v>
      </c>
      <c r="F1425" s="344" t="s">
        <v>227</v>
      </c>
      <c r="G1425" s="344" t="s">
        <v>428</v>
      </c>
      <c r="H1425" s="384">
        <v>493</v>
      </c>
      <c r="I1425" s="384">
        <v>643</v>
      </c>
      <c r="J1425" s="384">
        <v>1095</v>
      </c>
      <c r="K1425" s="384">
        <v>924</v>
      </c>
      <c r="L1425" s="346">
        <v>3155</v>
      </c>
      <c r="M1425" s="346">
        <v>4974</v>
      </c>
      <c r="N1425" s="236">
        <v>0.63429835142742264</v>
      </c>
      <c r="O1425" s="347">
        <v>492</v>
      </c>
      <c r="P1425" s="347">
        <v>642</v>
      </c>
      <c r="Q1425" s="347">
        <v>1094</v>
      </c>
      <c r="R1425" s="347">
        <v>923</v>
      </c>
      <c r="S1425" s="348">
        <v>3151</v>
      </c>
      <c r="T1425" s="157">
        <v>3589</v>
      </c>
      <c r="U1425" s="349">
        <v>0.87796043466146556</v>
      </c>
      <c r="V1425" s="350"/>
      <c r="W1425" s="350"/>
      <c r="X1425" s="350"/>
      <c r="Y1425" s="350"/>
      <c r="Z1425" s="351">
        <v>0</v>
      </c>
      <c r="AA1425" s="352">
        <v>0</v>
      </c>
      <c r="AB1425" s="353" t="s">
        <v>527</v>
      </c>
      <c r="AC1425" s="354">
        <v>1</v>
      </c>
      <c r="AD1425" s="354">
        <v>1</v>
      </c>
      <c r="AE1425" s="354">
        <v>1</v>
      </c>
      <c r="AF1425" s="354">
        <v>1</v>
      </c>
      <c r="AG1425" s="355">
        <v>4</v>
      </c>
      <c r="AH1425" s="167">
        <v>1385</v>
      </c>
      <c r="AI1425" s="373">
        <v>2.8880866425992778E-3</v>
      </c>
      <c r="AJ1425" s="357"/>
      <c r="AK1425" s="357"/>
      <c r="AL1425" s="357"/>
      <c r="AM1425" s="357"/>
      <c r="AN1425" s="358">
        <v>0</v>
      </c>
      <c r="AO1425" s="359">
        <v>0</v>
      </c>
      <c r="AP1425" s="360" t="s">
        <v>527</v>
      </c>
      <c r="AQ1425" s="361"/>
      <c r="AR1425" s="361"/>
      <c r="AS1425" s="361"/>
      <c r="AT1425" s="361"/>
      <c r="AU1425" s="362">
        <v>0</v>
      </c>
      <c r="AV1425" s="363">
        <v>0</v>
      </c>
      <c r="AW1425" s="364" t="s">
        <v>527</v>
      </c>
    </row>
    <row r="1426" spans="1:49" ht="14.25" customHeight="1" x14ac:dyDescent="0.2">
      <c r="A1426" s="153">
        <v>1425</v>
      </c>
      <c r="B1426" s="153" t="str">
        <f t="shared" si="20"/>
        <v>EC-OProtection (General)</v>
      </c>
      <c r="C1426" s="343" t="s">
        <v>216</v>
      </c>
      <c r="D1426" s="344" t="s">
        <v>216</v>
      </c>
      <c r="E1426" s="344" t="s">
        <v>228</v>
      </c>
      <c r="F1426" s="344" t="s">
        <v>229</v>
      </c>
      <c r="G1426" s="344" t="s">
        <v>428</v>
      </c>
      <c r="H1426" s="384">
        <v>2561</v>
      </c>
      <c r="I1426" s="384">
        <v>3341</v>
      </c>
      <c r="J1426" s="384">
        <v>5693</v>
      </c>
      <c r="K1426" s="384">
        <v>4803</v>
      </c>
      <c r="L1426" s="346">
        <v>16398</v>
      </c>
      <c r="M1426" s="346">
        <v>22971</v>
      </c>
      <c r="N1426" s="236">
        <v>0.71385660180227239</v>
      </c>
      <c r="O1426" s="347">
        <v>2544</v>
      </c>
      <c r="P1426" s="347">
        <v>3319</v>
      </c>
      <c r="Q1426" s="347">
        <v>5655</v>
      </c>
      <c r="R1426" s="347">
        <v>4771</v>
      </c>
      <c r="S1426" s="348">
        <v>16289</v>
      </c>
      <c r="T1426" s="157">
        <v>16571</v>
      </c>
      <c r="U1426" s="349">
        <v>0.98298231850823725</v>
      </c>
      <c r="V1426" s="350"/>
      <c r="W1426" s="350"/>
      <c r="X1426" s="350"/>
      <c r="Y1426" s="350"/>
      <c r="Z1426" s="351">
        <v>0</v>
      </c>
      <c r="AA1426" s="352">
        <v>0</v>
      </c>
      <c r="AB1426" s="353" t="s">
        <v>527</v>
      </c>
      <c r="AC1426" s="354">
        <v>17</v>
      </c>
      <c r="AD1426" s="354">
        <v>22</v>
      </c>
      <c r="AE1426" s="354">
        <v>38</v>
      </c>
      <c r="AF1426" s="354">
        <v>32</v>
      </c>
      <c r="AG1426" s="355">
        <v>109</v>
      </c>
      <c r="AH1426" s="167">
        <v>6400</v>
      </c>
      <c r="AI1426" s="373">
        <v>1.7031250000000001E-2</v>
      </c>
      <c r="AJ1426" s="357"/>
      <c r="AK1426" s="357"/>
      <c r="AL1426" s="357"/>
      <c r="AM1426" s="357"/>
      <c r="AN1426" s="358">
        <v>0</v>
      </c>
      <c r="AO1426" s="359">
        <v>0</v>
      </c>
      <c r="AP1426" s="360" t="s">
        <v>527</v>
      </c>
      <c r="AQ1426" s="361"/>
      <c r="AR1426" s="361"/>
      <c r="AS1426" s="361"/>
      <c r="AT1426" s="361"/>
      <c r="AU1426" s="362">
        <v>0</v>
      </c>
      <c r="AV1426" s="363">
        <v>0</v>
      </c>
      <c r="AW1426" s="364" t="s">
        <v>527</v>
      </c>
    </row>
    <row r="1427" spans="1:49" ht="14.25" customHeight="1" x14ac:dyDescent="0.2">
      <c r="A1427" s="153">
        <v>1426</v>
      </c>
      <c r="B1427" s="153" t="str">
        <f t="shared" si="20"/>
        <v>EC-EProtection (General)</v>
      </c>
      <c r="C1427" s="343" t="s">
        <v>216</v>
      </c>
      <c r="D1427" s="344" t="s">
        <v>216</v>
      </c>
      <c r="E1427" s="344" t="s">
        <v>230</v>
      </c>
      <c r="F1427" s="344" t="s">
        <v>231</v>
      </c>
      <c r="G1427" s="344" t="s">
        <v>428</v>
      </c>
      <c r="H1427" s="384">
        <v>596</v>
      </c>
      <c r="I1427" s="384">
        <v>778</v>
      </c>
      <c r="J1427" s="384">
        <v>1327</v>
      </c>
      <c r="K1427" s="384">
        <v>1119</v>
      </c>
      <c r="L1427" s="346">
        <v>3820</v>
      </c>
      <c r="M1427" s="346">
        <v>5386</v>
      </c>
      <c r="N1427" s="236">
        <v>0.70924619383587073</v>
      </c>
      <c r="O1427" s="347">
        <v>593</v>
      </c>
      <c r="P1427" s="347">
        <v>774</v>
      </c>
      <c r="Q1427" s="347">
        <v>1319</v>
      </c>
      <c r="R1427" s="347">
        <v>1113</v>
      </c>
      <c r="S1427" s="348">
        <v>3799</v>
      </c>
      <c r="T1427" s="157">
        <v>3886</v>
      </c>
      <c r="U1427" s="349">
        <v>0.97761194029850751</v>
      </c>
      <c r="V1427" s="350"/>
      <c r="W1427" s="350"/>
      <c r="X1427" s="350"/>
      <c r="Y1427" s="350"/>
      <c r="Z1427" s="351">
        <v>0</v>
      </c>
      <c r="AA1427" s="352">
        <v>0</v>
      </c>
      <c r="AB1427" s="353" t="s">
        <v>527</v>
      </c>
      <c r="AC1427" s="354">
        <v>3</v>
      </c>
      <c r="AD1427" s="354">
        <v>4</v>
      </c>
      <c r="AE1427" s="354">
        <v>8</v>
      </c>
      <c r="AF1427" s="354">
        <v>6</v>
      </c>
      <c r="AG1427" s="355">
        <v>21</v>
      </c>
      <c r="AH1427" s="167">
        <v>1500</v>
      </c>
      <c r="AI1427" s="373">
        <v>1.4E-2</v>
      </c>
      <c r="AJ1427" s="357"/>
      <c r="AK1427" s="357"/>
      <c r="AL1427" s="357"/>
      <c r="AM1427" s="357"/>
      <c r="AN1427" s="358">
        <v>0</v>
      </c>
      <c r="AO1427" s="359">
        <v>0</v>
      </c>
      <c r="AP1427" s="360" t="s">
        <v>527</v>
      </c>
      <c r="AQ1427" s="361"/>
      <c r="AR1427" s="361"/>
      <c r="AS1427" s="361"/>
      <c r="AT1427" s="361"/>
      <c r="AU1427" s="362">
        <v>0</v>
      </c>
      <c r="AV1427" s="363">
        <v>0</v>
      </c>
      <c r="AW1427" s="364" t="s">
        <v>527</v>
      </c>
    </row>
    <row r="1428" spans="1:49" ht="14.25" customHeight="1" x14ac:dyDescent="0.2">
      <c r="A1428" s="153">
        <v>1427</v>
      </c>
      <c r="B1428" s="153" t="str">
        <f t="shared" si="20"/>
        <v>EC-WProtection (General)</v>
      </c>
      <c r="C1428" s="343" t="s">
        <v>216</v>
      </c>
      <c r="D1428" s="344" t="s">
        <v>216</v>
      </c>
      <c r="E1428" s="344" t="s">
        <v>232</v>
      </c>
      <c r="F1428" s="344" t="s">
        <v>233</v>
      </c>
      <c r="G1428" s="344" t="s">
        <v>428</v>
      </c>
      <c r="H1428" s="384">
        <v>0</v>
      </c>
      <c r="I1428" s="384">
        <v>0</v>
      </c>
      <c r="J1428" s="384">
        <v>0</v>
      </c>
      <c r="K1428" s="384">
        <v>0</v>
      </c>
      <c r="L1428" s="346">
        <v>0</v>
      </c>
      <c r="M1428" s="346">
        <v>98</v>
      </c>
      <c r="N1428" s="236">
        <v>0</v>
      </c>
      <c r="O1428" s="347">
        <v>0</v>
      </c>
      <c r="P1428" s="347">
        <v>0</v>
      </c>
      <c r="Q1428" s="347">
        <v>0</v>
      </c>
      <c r="R1428" s="347">
        <v>0</v>
      </c>
      <c r="S1428" s="348">
        <v>0</v>
      </c>
      <c r="T1428" s="157">
        <v>72</v>
      </c>
      <c r="U1428" s="349">
        <v>0</v>
      </c>
      <c r="V1428" s="350"/>
      <c r="W1428" s="350"/>
      <c r="X1428" s="350"/>
      <c r="Y1428" s="350"/>
      <c r="Z1428" s="351">
        <v>0</v>
      </c>
      <c r="AA1428" s="352">
        <v>0</v>
      </c>
      <c r="AB1428" s="353" t="s">
        <v>527</v>
      </c>
      <c r="AC1428" s="354">
        <v>0</v>
      </c>
      <c r="AD1428" s="354">
        <v>0</v>
      </c>
      <c r="AE1428" s="354">
        <v>0</v>
      </c>
      <c r="AF1428" s="354">
        <v>0</v>
      </c>
      <c r="AG1428" s="355">
        <v>0</v>
      </c>
      <c r="AH1428" s="167">
        <v>26</v>
      </c>
      <c r="AI1428" s="373">
        <v>0</v>
      </c>
      <c r="AJ1428" s="357"/>
      <c r="AK1428" s="357"/>
      <c r="AL1428" s="357"/>
      <c r="AM1428" s="357"/>
      <c r="AN1428" s="358">
        <v>0</v>
      </c>
      <c r="AO1428" s="359">
        <v>0</v>
      </c>
      <c r="AP1428" s="360" t="s">
        <v>527</v>
      </c>
      <c r="AQ1428" s="361"/>
      <c r="AR1428" s="361"/>
      <c r="AS1428" s="361"/>
      <c r="AT1428" s="361"/>
      <c r="AU1428" s="362">
        <v>0</v>
      </c>
      <c r="AV1428" s="363">
        <v>0</v>
      </c>
      <c r="AW1428" s="364" t="s">
        <v>527</v>
      </c>
    </row>
    <row r="1429" spans="1:49" ht="14.25" customHeight="1" x14ac:dyDescent="0.2">
      <c r="A1429" s="153">
        <v>1428</v>
      </c>
      <c r="B1429" s="153" t="str">
        <f t="shared" si="20"/>
        <v>EC-GProtection (General)</v>
      </c>
      <c r="C1429" s="343" t="s">
        <v>216</v>
      </c>
      <c r="D1429" s="344" t="s">
        <v>216</v>
      </c>
      <c r="E1429" s="344" t="s">
        <v>234</v>
      </c>
      <c r="F1429" s="344" t="s">
        <v>235</v>
      </c>
      <c r="G1429" s="344" t="s">
        <v>428</v>
      </c>
      <c r="H1429" s="384">
        <v>11803</v>
      </c>
      <c r="I1429" s="384">
        <v>15401</v>
      </c>
      <c r="J1429" s="384">
        <v>26241</v>
      </c>
      <c r="K1429" s="384">
        <v>22138</v>
      </c>
      <c r="L1429" s="346">
        <v>75583</v>
      </c>
      <c r="M1429" s="346">
        <v>126130</v>
      </c>
      <c r="N1429" s="236">
        <v>0.59924680884801396</v>
      </c>
      <c r="O1429" s="347">
        <v>11563</v>
      </c>
      <c r="P1429" s="347">
        <v>15088</v>
      </c>
      <c r="Q1429" s="347">
        <v>25708</v>
      </c>
      <c r="R1429" s="347">
        <v>21689</v>
      </c>
      <c r="S1429" s="348">
        <v>74048</v>
      </c>
      <c r="T1429" s="157">
        <v>90989</v>
      </c>
      <c r="U1429" s="349">
        <v>0.81381265867302643</v>
      </c>
      <c r="V1429" s="350"/>
      <c r="W1429" s="350"/>
      <c r="X1429" s="350"/>
      <c r="Y1429" s="350"/>
      <c r="Z1429" s="351">
        <v>0</v>
      </c>
      <c r="AA1429" s="352">
        <v>0</v>
      </c>
      <c r="AB1429" s="353" t="s">
        <v>527</v>
      </c>
      <c r="AC1429" s="354">
        <v>240</v>
      </c>
      <c r="AD1429" s="354">
        <v>313</v>
      </c>
      <c r="AE1429" s="354">
        <v>533</v>
      </c>
      <c r="AF1429" s="354">
        <v>449</v>
      </c>
      <c r="AG1429" s="355">
        <v>1535</v>
      </c>
      <c r="AH1429" s="167">
        <v>35141</v>
      </c>
      <c r="AI1429" s="373">
        <v>4.3681170143137646E-2</v>
      </c>
      <c r="AJ1429" s="357"/>
      <c r="AK1429" s="357"/>
      <c r="AL1429" s="357"/>
      <c r="AM1429" s="357"/>
      <c r="AN1429" s="358">
        <v>0</v>
      </c>
      <c r="AO1429" s="359">
        <v>0</v>
      </c>
      <c r="AP1429" s="360" t="s">
        <v>527</v>
      </c>
      <c r="AQ1429" s="361"/>
      <c r="AR1429" s="361"/>
      <c r="AS1429" s="361"/>
      <c r="AT1429" s="361"/>
      <c r="AU1429" s="362">
        <v>0</v>
      </c>
      <c r="AV1429" s="363">
        <v>0</v>
      </c>
      <c r="AW1429" s="364" t="s">
        <v>527</v>
      </c>
    </row>
    <row r="1430" spans="1:49" ht="14.25" customHeight="1" x14ac:dyDescent="0.2">
      <c r="A1430" s="153">
        <v>1429</v>
      </c>
      <c r="B1430" s="153" t="str">
        <f t="shared" si="20"/>
        <v>EC-IProtection (General)</v>
      </c>
      <c r="C1430" s="343" t="s">
        <v>216</v>
      </c>
      <c r="D1430" s="344" t="s">
        <v>216</v>
      </c>
      <c r="E1430" s="344" t="s">
        <v>236</v>
      </c>
      <c r="F1430" s="344" t="s">
        <v>237</v>
      </c>
      <c r="G1430" s="344" t="s">
        <v>428</v>
      </c>
      <c r="H1430" s="384">
        <v>1413</v>
      </c>
      <c r="I1430" s="384">
        <v>1844</v>
      </c>
      <c r="J1430" s="384">
        <v>3142</v>
      </c>
      <c r="K1430" s="384">
        <v>2650</v>
      </c>
      <c r="L1430" s="346">
        <v>9049</v>
      </c>
      <c r="M1430" s="346">
        <v>12600</v>
      </c>
      <c r="N1430" s="236">
        <v>0.71817460317460313</v>
      </c>
      <c r="O1430" s="347">
        <v>1405</v>
      </c>
      <c r="P1430" s="347">
        <v>1834</v>
      </c>
      <c r="Q1430" s="347">
        <v>3125</v>
      </c>
      <c r="R1430" s="347">
        <v>2636</v>
      </c>
      <c r="S1430" s="348">
        <v>9000</v>
      </c>
      <c r="T1430" s="157">
        <v>9089</v>
      </c>
      <c r="U1430" s="349">
        <v>0.99020794366817033</v>
      </c>
      <c r="V1430" s="350"/>
      <c r="W1430" s="350"/>
      <c r="X1430" s="350"/>
      <c r="Y1430" s="350"/>
      <c r="Z1430" s="351">
        <v>0</v>
      </c>
      <c r="AA1430" s="352">
        <v>0</v>
      </c>
      <c r="AB1430" s="353" t="s">
        <v>527</v>
      </c>
      <c r="AC1430" s="354">
        <v>8</v>
      </c>
      <c r="AD1430" s="354">
        <v>10</v>
      </c>
      <c r="AE1430" s="354">
        <v>17</v>
      </c>
      <c r="AF1430" s="354">
        <v>14</v>
      </c>
      <c r="AG1430" s="355">
        <v>49</v>
      </c>
      <c r="AH1430" s="167">
        <v>3511</v>
      </c>
      <c r="AI1430" s="373">
        <v>1.3956137852463685E-2</v>
      </c>
      <c r="AJ1430" s="357"/>
      <c r="AK1430" s="357"/>
      <c r="AL1430" s="357"/>
      <c r="AM1430" s="357"/>
      <c r="AN1430" s="358">
        <v>0</v>
      </c>
      <c r="AO1430" s="359">
        <v>0</v>
      </c>
      <c r="AP1430" s="360" t="s">
        <v>527</v>
      </c>
      <c r="AQ1430" s="361"/>
      <c r="AR1430" s="361"/>
      <c r="AS1430" s="361"/>
      <c r="AT1430" s="361"/>
      <c r="AU1430" s="362">
        <v>0</v>
      </c>
      <c r="AV1430" s="363">
        <v>0</v>
      </c>
      <c r="AW1430" s="364" t="s">
        <v>527</v>
      </c>
    </row>
    <row r="1431" spans="1:49" ht="14.25" customHeight="1" x14ac:dyDescent="0.2">
      <c r="A1431" s="153">
        <v>1430</v>
      </c>
      <c r="B1431" s="153" t="str">
        <f t="shared" si="20"/>
        <v>EC-LProtection (General)</v>
      </c>
      <c r="C1431" s="343" t="s">
        <v>216</v>
      </c>
      <c r="D1431" s="344" t="s">
        <v>216</v>
      </c>
      <c r="E1431" s="344" t="s">
        <v>238</v>
      </c>
      <c r="F1431" s="344" t="s">
        <v>239</v>
      </c>
      <c r="G1431" s="344" t="s">
        <v>428</v>
      </c>
      <c r="H1431" s="384">
        <v>254</v>
      </c>
      <c r="I1431" s="384">
        <v>332</v>
      </c>
      <c r="J1431" s="384">
        <v>565</v>
      </c>
      <c r="K1431" s="384">
        <v>477</v>
      </c>
      <c r="L1431" s="346">
        <v>1628</v>
      </c>
      <c r="M1431" s="346">
        <v>3026</v>
      </c>
      <c r="N1431" s="236">
        <v>0.53800396563119635</v>
      </c>
      <c r="O1431" s="347">
        <v>254</v>
      </c>
      <c r="P1431" s="347">
        <v>332</v>
      </c>
      <c r="Q1431" s="347">
        <v>565</v>
      </c>
      <c r="R1431" s="347">
        <v>477</v>
      </c>
      <c r="S1431" s="348">
        <v>1628</v>
      </c>
      <c r="T1431" s="157">
        <v>2183</v>
      </c>
      <c r="U1431" s="349">
        <v>0.74576271186440679</v>
      </c>
      <c r="V1431" s="350"/>
      <c r="W1431" s="350"/>
      <c r="X1431" s="350"/>
      <c r="Y1431" s="350"/>
      <c r="Z1431" s="351">
        <v>0</v>
      </c>
      <c r="AA1431" s="352">
        <v>0</v>
      </c>
      <c r="AB1431" s="353" t="s">
        <v>527</v>
      </c>
      <c r="AC1431" s="354">
        <v>0</v>
      </c>
      <c r="AD1431" s="354">
        <v>0</v>
      </c>
      <c r="AE1431" s="354">
        <v>0</v>
      </c>
      <c r="AF1431" s="354">
        <v>0</v>
      </c>
      <c r="AG1431" s="355">
        <v>0</v>
      </c>
      <c r="AH1431" s="167">
        <v>843</v>
      </c>
      <c r="AI1431" s="373">
        <v>0</v>
      </c>
      <c r="AJ1431" s="357"/>
      <c r="AK1431" s="357"/>
      <c r="AL1431" s="357"/>
      <c r="AM1431" s="357"/>
      <c r="AN1431" s="358">
        <v>0</v>
      </c>
      <c r="AO1431" s="359">
        <v>0</v>
      </c>
      <c r="AP1431" s="360" t="s">
        <v>527</v>
      </c>
      <c r="AQ1431" s="361"/>
      <c r="AR1431" s="361"/>
      <c r="AS1431" s="361"/>
      <c r="AT1431" s="361"/>
      <c r="AU1431" s="362">
        <v>0</v>
      </c>
      <c r="AV1431" s="363">
        <v>0</v>
      </c>
      <c r="AW1431" s="364" t="s">
        <v>527</v>
      </c>
    </row>
    <row r="1432" spans="1:49" ht="14.25" customHeight="1" x14ac:dyDescent="0.2">
      <c r="A1432" s="153">
        <v>1431</v>
      </c>
      <c r="B1432" s="153" t="str">
        <f t="shared" si="20"/>
        <v>EC-RProtection (General)</v>
      </c>
      <c r="C1432" s="343" t="s">
        <v>216</v>
      </c>
      <c r="D1432" s="344" t="s">
        <v>216</v>
      </c>
      <c r="E1432" s="344" t="s">
        <v>240</v>
      </c>
      <c r="F1432" s="344" t="s">
        <v>135</v>
      </c>
      <c r="G1432" s="344" t="s">
        <v>428</v>
      </c>
      <c r="H1432" s="384">
        <v>57</v>
      </c>
      <c r="I1432" s="384">
        <v>74</v>
      </c>
      <c r="J1432" s="384">
        <v>127</v>
      </c>
      <c r="K1432" s="384">
        <v>107</v>
      </c>
      <c r="L1432" s="346">
        <v>365</v>
      </c>
      <c r="M1432" s="346">
        <v>8274</v>
      </c>
      <c r="N1432" s="236">
        <v>4.4114092337442588E-2</v>
      </c>
      <c r="O1432" s="347">
        <v>55</v>
      </c>
      <c r="P1432" s="347">
        <v>71</v>
      </c>
      <c r="Q1432" s="347">
        <v>122</v>
      </c>
      <c r="R1432" s="347">
        <v>103</v>
      </c>
      <c r="S1432" s="348">
        <v>351</v>
      </c>
      <c r="T1432" s="157">
        <v>5968</v>
      </c>
      <c r="U1432" s="349">
        <v>5.8813672922252008E-2</v>
      </c>
      <c r="V1432" s="350"/>
      <c r="W1432" s="350"/>
      <c r="X1432" s="350"/>
      <c r="Y1432" s="350"/>
      <c r="Z1432" s="351">
        <v>0</v>
      </c>
      <c r="AA1432" s="352">
        <v>0</v>
      </c>
      <c r="AB1432" s="353" t="s">
        <v>527</v>
      </c>
      <c r="AC1432" s="354">
        <v>2</v>
      </c>
      <c r="AD1432" s="354">
        <v>3</v>
      </c>
      <c r="AE1432" s="354">
        <v>5</v>
      </c>
      <c r="AF1432" s="354">
        <v>4</v>
      </c>
      <c r="AG1432" s="355">
        <v>14</v>
      </c>
      <c r="AH1432" s="167">
        <v>2306</v>
      </c>
      <c r="AI1432" s="373">
        <v>6.0711188204683438E-3</v>
      </c>
      <c r="AJ1432" s="357"/>
      <c r="AK1432" s="357"/>
      <c r="AL1432" s="357"/>
      <c r="AM1432" s="357"/>
      <c r="AN1432" s="358">
        <v>0</v>
      </c>
      <c r="AO1432" s="359">
        <v>0</v>
      </c>
      <c r="AP1432" s="360" t="s">
        <v>527</v>
      </c>
      <c r="AQ1432" s="361"/>
      <c r="AR1432" s="361"/>
      <c r="AS1432" s="361"/>
      <c r="AT1432" s="361"/>
      <c r="AU1432" s="362">
        <v>0</v>
      </c>
      <c r="AV1432" s="363">
        <v>0</v>
      </c>
      <c r="AW1432" s="364" t="s">
        <v>527</v>
      </c>
    </row>
    <row r="1433" spans="1:49" ht="14.25" customHeight="1" x14ac:dyDescent="0.2">
      <c r="A1433" s="153">
        <v>1432</v>
      </c>
      <c r="B1433" s="153" t="str">
        <f t="shared" si="20"/>
        <v>EC-MProtection (General)</v>
      </c>
      <c r="C1433" s="343" t="s">
        <v>216</v>
      </c>
      <c r="D1433" s="344" t="s">
        <v>216</v>
      </c>
      <c r="E1433" s="344" t="s">
        <v>241</v>
      </c>
      <c r="F1433" s="344" t="s">
        <v>242</v>
      </c>
      <c r="G1433" s="344" t="s">
        <v>428</v>
      </c>
      <c r="H1433" s="384">
        <v>4135</v>
      </c>
      <c r="I1433" s="384">
        <v>5395</v>
      </c>
      <c r="J1433" s="384">
        <v>9193</v>
      </c>
      <c r="K1433" s="384">
        <v>7756</v>
      </c>
      <c r="L1433" s="346">
        <v>26479</v>
      </c>
      <c r="M1433" s="346">
        <v>38406</v>
      </c>
      <c r="N1433" s="236">
        <v>0.68944956517210854</v>
      </c>
      <c r="O1433" s="347">
        <v>4102</v>
      </c>
      <c r="P1433" s="347">
        <v>5352</v>
      </c>
      <c r="Q1433" s="347">
        <v>9120</v>
      </c>
      <c r="R1433" s="347">
        <v>7694</v>
      </c>
      <c r="S1433" s="348">
        <v>26268</v>
      </c>
      <c r="T1433" s="157">
        <v>27706</v>
      </c>
      <c r="U1433" s="349">
        <v>0.94809788493467118</v>
      </c>
      <c r="V1433" s="350"/>
      <c r="W1433" s="350"/>
      <c r="X1433" s="350"/>
      <c r="Y1433" s="350"/>
      <c r="Z1433" s="351">
        <v>0</v>
      </c>
      <c r="AA1433" s="352">
        <v>0</v>
      </c>
      <c r="AB1433" s="353" t="s">
        <v>527</v>
      </c>
      <c r="AC1433" s="354">
        <v>33</v>
      </c>
      <c r="AD1433" s="354">
        <v>43</v>
      </c>
      <c r="AE1433" s="354">
        <v>73</v>
      </c>
      <c r="AF1433" s="354">
        <v>62</v>
      </c>
      <c r="AG1433" s="355">
        <v>211</v>
      </c>
      <c r="AH1433" s="167">
        <v>10700</v>
      </c>
      <c r="AI1433" s="373">
        <v>1.97196261682243E-2</v>
      </c>
      <c r="AJ1433" s="357"/>
      <c r="AK1433" s="357"/>
      <c r="AL1433" s="357"/>
      <c r="AM1433" s="357"/>
      <c r="AN1433" s="358">
        <v>0</v>
      </c>
      <c r="AO1433" s="359">
        <v>0</v>
      </c>
      <c r="AP1433" s="360" t="s">
        <v>527</v>
      </c>
      <c r="AQ1433" s="361"/>
      <c r="AR1433" s="361"/>
      <c r="AS1433" s="361"/>
      <c r="AT1433" s="361"/>
      <c r="AU1433" s="362">
        <v>0</v>
      </c>
      <c r="AV1433" s="363">
        <v>0</v>
      </c>
      <c r="AW1433" s="364" t="s">
        <v>527</v>
      </c>
    </row>
    <row r="1434" spans="1:49" ht="14.25" customHeight="1" x14ac:dyDescent="0.2">
      <c r="A1434" s="153">
        <v>1433</v>
      </c>
      <c r="B1434" s="153" t="str">
        <f t="shared" si="20"/>
        <v>EC-SProtection (General)</v>
      </c>
      <c r="C1434" s="343" t="s">
        <v>216</v>
      </c>
      <c r="D1434" s="344" t="s">
        <v>216</v>
      </c>
      <c r="E1434" s="344" t="s">
        <v>243</v>
      </c>
      <c r="F1434" s="344" t="s">
        <v>244</v>
      </c>
      <c r="G1434" s="344" t="s">
        <v>428</v>
      </c>
      <c r="H1434" s="384">
        <v>0</v>
      </c>
      <c r="I1434" s="384">
        <v>0</v>
      </c>
      <c r="J1434" s="384">
        <v>0</v>
      </c>
      <c r="K1434" s="384">
        <v>0</v>
      </c>
      <c r="L1434" s="346">
        <v>0</v>
      </c>
      <c r="M1434" s="346">
        <v>1532</v>
      </c>
      <c r="N1434" s="236">
        <v>0</v>
      </c>
      <c r="O1434" s="347">
        <v>0</v>
      </c>
      <c r="P1434" s="347">
        <v>0</v>
      </c>
      <c r="Q1434" s="347">
        <v>0</v>
      </c>
      <c r="R1434" s="347">
        <v>0</v>
      </c>
      <c r="S1434" s="348">
        <v>0</v>
      </c>
      <c r="T1434" s="157">
        <v>1105</v>
      </c>
      <c r="U1434" s="349">
        <v>0</v>
      </c>
      <c r="V1434" s="350"/>
      <c r="W1434" s="350"/>
      <c r="X1434" s="350"/>
      <c r="Y1434" s="350"/>
      <c r="Z1434" s="351">
        <v>0</v>
      </c>
      <c r="AA1434" s="352">
        <v>0</v>
      </c>
      <c r="AB1434" s="353" t="s">
        <v>527</v>
      </c>
      <c r="AC1434" s="354">
        <v>0</v>
      </c>
      <c r="AD1434" s="354">
        <v>0</v>
      </c>
      <c r="AE1434" s="354">
        <v>0</v>
      </c>
      <c r="AF1434" s="354">
        <v>0</v>
      </c>
      <c r="AG1434" s="355">
        <v>0</v>
      </c>
      <c r="AH1434" s="167">
        <v>427</v>
      </c>
      <c r="AI1434" s="373">
        <v>0</v>
      </c>
      <c r="AJ1434" s="357"/>
      <c r="AK1434" s="357"/>
      <c r="AL1434" s="357"/>
      <c r="AM1434" s="357"/>
      <c r="AN1434" s="358">
        <v>0</v>
      </c>
      <c r="AO1434" s="359">
        <v>0</v>
      </c>
      <c r="AP1434" s="360" t="s">
        <v>527</v>
      </c>
      <c r="AQ1434" s="361"/>
      <c r="AR1434" s="361"/>
      <c r="AS1434" s="361"/>
      <c r="AT1434" s="361"/>
      <c r="AU1434" s="362">
        <v>0</v>
      </c>
      <c r="AV1434" s="363">
        <v>0</v>
      </c>
      <c r="AW1434" s="364" t="s">
        <v>527</v>
      </c>
    </row>
    <row r="1435" spans="1:49" ht="14.25" customHeight="1" x14ac:dyDescent="0.2">
      <c r="A1435" s="153">
        <v>1434</v>
      </c>
      <c r="B1435" s="153" t="str">
        <f t="shared" ref="B1435:B1498" si="21">CONCATENATE(E1435,G1435)</f>
        <v>EC-NProtection (General)</v>
      </c>
      <c r="C1435" s="343" t="s">
        <v>216</v>
      </c>
      <c r="D1435" s="344" t="s">
        <v>216</v>
      </c>
      <c r="E1435" s="344" t="s">
        <v>245</v>
      </c>
      <c r="F1435" s="344" t="s">
        <v>246</v>
      </c>
      <c r="G1435" s="344" t="s">
        <v>428</v>
      </c>
      <c r="H1435" s="384">
        <v>27</v>
      </c>
      <c r="I1435" s="384">
        <v>36</v>
      </c>
      <c r="J1435" s="384">
        <v>61</v>
      </c>
      <c r="K1435" s="384">
        <v>51</v>
      </c>
      <c r="L1435" s="346">
        <v>175</v>
      </c>
      <c r="M1435" s="346">
        <v>1099</v>
      </c>
      <c r="N1435" s="236">
        <v>0.15923566878980891</v>
      </c>
      <c r="O1435" s="347">
        <v>27</v>
      </c>
      <c r="P1435" s="347">
        <v>36</v>
      </c>
      <c r="Q1435" s="347">
        <v>61</v>
      </c>
      <c r="R1435" s="347">
        <v>51</v>
      </c>
      <c r="S1435" s="348">
        <v>175</v>
      </c>
      <c r="T1435" s="157">
        <v>792</v>
      </c>
      <c r="U1435" s="349">
        <v>0.22095959595959597</v>
      </c>
      <c r="V1435" s="350"/>
      <c r="W1435" s="350"/>
      <c r="X1435" s="350"/>
      <c r="Y1435" s="350"/>
      <c r="Z1435" s="351">
        <v>0</v>
      </c>
      <c r="AA1435" s="352">
        <v>0</v>
      </c>
      <c r="AB1435" s="353" t="s">
        <v>527</v>
      </c>
      <c r="AC1435" s="354">
        <v>0</v>
      </c>
      <c r="AD1435" s="354">
        <v>0</v>
      </c>
      <c r="AE1435" s="354">
        <v>0</v>
      </c>
      <c r="AF1435" s="354">
        <v>0</v>
      </c>
      <c r="AG1435" s="355">
        <v>0</v>
      </c>
      <c r="AH1435" s="167">
        <v>307</v>
      </c>
      <c r="AI1435" s="373">
        <v>0</v>
      </c>
      <c r="AJ1435" s="357"/>
      <c r="AK1435" s="357"/>
      <c r="AL1435" s="357"/>
      <c r="AM1435" s="357"/>
      <c r="AN1435" s="358">
        <v>0</v>
      </c>
      <c r="AO1435" s="359">
        <v>0</v>
      </c>
      <c r="AP1435" s="360" t="s">
        <v>527</v>
      </c>
      <c r="AQ1435" s="361"/>
      <c r="AR1435" s="361"/>
      <c r="AS1435" s="361"/>
      <c r="AT1435" s="361"/>
      <c r="AU1435" s="362">
        <v>0</v>
      </c>
      <c r="AV1435" s="363">
        <v>0</v>
      </c>
      <c r="AW1435" s="364" t="s">
        <v>527</v>
      </c>
    </row>
    <row r="1436" spans="1:49" ht="14.25" customHeight="1" x14ac:dyDescent="0.2">
      <c r="A1436" s="153">
        <v>1435</v>
      </c>
      <c r="B1436" s="153" t="str">
        <f t="shared" si="21"/>
        <v>EC-DProtection (General)</v>
      </c>
      <c r="C1436" s="343" t="s">
        <v>216</v>
      </c>
      <c r="D1436" s="344" t="s">
        <v>216</v>
      </c>
      <c r="E1436" s="344" t="s">
        <v>247</v>
      </c>
      <c r="F1436" s="344" t="s">
        <v>248</v>
      </c>
      <c r="G1436" s="344" t="s">
        <v>428</v>
      </c>
      <c r="H1436" s="384">
        <v>337</v>
      </c>
      <c r="I1436" s="384">
        <v>440</v>
      </c>
      <c r="J1436" s="384">
        <v>750</v>
      </c>
      <c r="K1436" s="384">
        <v>633</v>
      </c>
      <c r="L1436" s="346">
        <v>2160</v>
      </c>
      <c r="M1436" s="346">
        <v>3441</v>
      </c>
      <c r="N1436" s="236">
        <v>0.62772449869224067</v>
      </c>
      <c r="O1436" s="347">
        <v>334</v>
      </c>
      <c r="P1436" s="347">
        <v>436</v>
      </c>
      <c r="Q1436" s="347">
        <v>743</v>
      </c>
      <c r="R1436" s="347">
        <v>627</v>
      </c>
      <c r="S1436" s="348">
        <v>2140</v>
      </c>
      <c r="T1436" s="157">
        <v>2482</v>
      </c>
      <c r="U1436" s="349">
        <v>0.86220789685737309</v>
      </c>
      <c r="V1436" s="350"/>
      <c r="W1436" s="350"/>
      <c r="X1436" s="350"/>
      <c r="Y1436" s="350"/>
      <c r="Z1436" s="351">
        <v>0</v>
      </c>
      <c r="AA1436" s="352">
        <v>0</v>
      </c>
      <c r="AB1436" s="353" t="s">
        <v>527</v>
      </c>
      <c r="AC1436" s="354">
        <v>3</v>
      </c>
      <c r="AD1436" s="354">
        <v>4</v>
      </c>
      <c r="AE1436" s="354">
        <v>7</v>
      </c>
      <c r="AF1436" s="354">
        <v>6</v>
      </c>
      <c r="AG1436" s="355">
        <v>20</v>
      </c>
      <c r="AH1436" s="167">
        <v>959</v>
      </c>
      <c r="AI1436" s="373">
        <v>2.0855057351407715E-2</v>
      </c>
      <c r="AJ1436" s="357"/>
      <c r="AK1436" s="357"/>
      <c r="AL1436" s="357"/>
      <c r="AM1436" s="357"/>
      <c r="AN1436" s="358">
        <v>0</v>
      </c>
      <c r="AO1436" s="359">
        <v>0</v>
      </c>
      <c r="AP1436" s="360" t="s">
        <v>527</v>
      </c>
      <c r="AQ1436" s="361"/>
      <c r="AR1436" s="361"/>
      <c r="AS1436" s="361"/>
      <c r="AT1436" s="361"/>
      <c r="AU1436" s="362">
        <v>0</v>
      </c>
      <c r="AV1436" s="363">
        <v>0</v>
      </c>
      <c r="AW1436" s="364" t="s">
        <v>527</v>
      </c>
    </row>
    <row r="1437" spans="1:49" ht="14.25" customHeight="1" x14ac:dyDescent="0.2">
      <c r="A1437" s="153">
        <v>1436</v>
      </c>
      <c r="B1437" s="153" t="str">
        <f t="shared" si="21"/>
        <v>EC-YProtection (General)</v>
      </c>
      <c r="C1437" s="343" t="s">
        <v>216</v>
      </c>
      <c r="D1437" s="344" t="s">
        <v>216</v>
      </c>
      <c r="E1437" s="344" t="s">
        <v>249</v>
      </c>
      <c r="F1437" s="344" t="s">
        <v>250</v>
      </c>
      <c r="G1437" s="344" t="s">
        <v>428</v>
      </c>
      <c r="H1437" s="384">
        <v>86</v>
      </c>
      <c r="I1437" s="384">
        <v>112</v>
      </c>
      <c r="J1437" s="384">
        <v>191</v>
      </c>
      <c r="K1437" s="384">
        <v>161</v>
      </c>
      <c r="L1437" s="346">
        <v>550</v>
      </c>
      <c r="M1437" s="346">
        <v>1382</v>
      </c>
      <c r="N1437" s="236">
        <v>0.39797395079594788</v>
      </c>
      <c r="O1437" s="347">
        <v>86</v>
      </c>
      <c r="P1437" s="347">
        <v>112</v>
      </c>
      <c r="Q1437" s="347">
        <v>191</v>
      </c>
      <c r="R1437" s="347">
        <v>161</v>
      </c>
      <c r="S1437" s="348">
        <v>550</v>
      </c>
      <c r="T1437" s="157">
        <v>997</v>
      </c>
      <c r="U1437" s="349">
        <v>0.55165496489468402</v>
      </c>
      <c r="V1437" s="350"/>
      <c r="W1437" s="350"/>
      <c r="X1437" s="350"/>
      <c r="Y1437" s="350"/>
      <c r="Z1437" s="351">
        <v>0</v>
      </c>
      <c r="AA1437" s="352">
        <v>0</v>
      </c>
      <c r="AB1437" s="353" t="s">
        <v>527</v>
      </c>
      <c r="AC1437" s="354">
        <v>0</v>
      </c>
      <c r="AD1437" s="354">
        <v>0</v>
      </c>
      <c r="AE1437" s="354">
        <v>0</v>
      </c>
      <c r="AF1437" s="354">
        <v>0</v>
      </c>
      <c r="AG1437" s="355">
        <v>0</v>
      </c>
      <c r="AH1437" s="167">
        <v>385</v>
      </c>
      <c r="AI1437" s="373">
        <v>0</v>
      </c>
      <c r="AJ1437" s="357"/>
      <c r="AK1437" s="357"/>
      <c r="AL1437" s="357"/>
      <c r="AM1437" s="357"/>
      <c r="AN1437" s="358">
        <v>0</v>
      </c>
      <c r="AO1437" s="359">
        <v>0</v>
      </c>
      <c r="AP1437" s="360" t="s">
        <v>527</v>
      </c>
      <c r="AQ1437" s="361"/>
      <c r="AR1437" s="361"/>
      <c r="AS1437" s="361"/>
      <c r="AT1437" s="361"/>
      <c r="AU1437" s="362">
        <v>0</v>
      </c>
      <c r="AV1437" s="363">
        <v>0</v>
      </c>
      <c r="AW1437" s="364" t="s">
        <v>527</v>
      </c>
    </row>
    <row r="1438" spans="1:49" ht="14.25" customHeight="1" x14ac:dyDescent="0.2">
      <c r="A1438" s="153">
        <v>1437</v>
      </c>
      <c r="B1438" s="153" t="str">
        <f t="shared" si="21"/>
        <v>EC-PProtection (General)</v>
      </c>
      <c r="C1438" s="343" t="s">
        <v>216</v>
      </c>
      <c r="D1438" s="344" t="s">
        <v>216</v>
      </c>
      <c r="E1438" s="344" t="s">
        <v>251</v>
      </c>
      <c r="F1438" s="344" t="s">
        <v>252</v>
      </c>
      <c r="G1438" s="344" t="s">
        <v>428</v>
      </c>
      <c r="H1438" s="384">
        <v>15558</v>
      </c>
      <c r="I1438" s="384">
        <v>20300</v>
      </c>
      <c r="J1438" s="384">
        <v>34589</v>
      </c>
      <c r="K1438" s="384">
        <v>29182</v>
      </c>
      <c r="L1438" s="346">
        <v>99629</v>
      </c>
      <c r="M1438" s="346">
        <v>141172</v>
      </c>
      <c r="N1438" s="236">
        <v>0.70572776471254928</v>
      </c>
      <c r="O1438" s="347">
        <v>15293</v>
      </c>
      <c r="P1438" s="347">
        <v>19954</v>
      </c>
      <c r="Q1438" s="347">
        <v>33999</v>
      </c>
      <c r="R1438" s="347">
        <v>28684</v>
      </c>
      <c r="S1438" s="348">
        <v>97930</v>
      </c>
      <c r="T1438" s="157">
        <v>101840</v>
      </c>
      <c r="U1438" s="349">
        <v>0.96160644147682639</v>
      </c>
      <c r="V1438" s="350"/>
      <c r="W1438" s="350"/>
      <c r="X1438" s="350"/>
      <c r="Y1438" s="350"/>
      <c r="Z1438" s="351">
        <v>0</v>
      </c>
      <c r="AA1438" s="352">
        <v>0</v>
      </c>
      <c r="AB1438" s="353" t="s">
        <v>527</v>
      </c>
      <c r="AC1438" s="354">
        <v>265</v>
      </c>
      <c r="AD1438" s="354">
        <v>346</v>
      </c>
      <c r="AE1438" s="354">
        <v>590</v>
      </c>
      <c r="AF1438" s="354">
        <v>498</v>
      </c>
      <c r="AG1438" s="355">
        <v>1699</v>
      </c>
      <c r="AH1438" s="167">
        <v>39332</v>
      </c>
      <c r="AI1438" s="373">
        <v>4.3196379538289434E-2</v>
      </c>
      <c r="AJ1438" s="357"/>
      <c r="AK1438" s="357"/>
      <c r="AL1438" s="357"/>
      <c r="AM1438" s="357"/>
      <c r="AN1438" s="358">
        <v>0</v>
      </c>
      <c r="AO1438" s="359">
        <v>0</v>
      </c>
      <c r="AP1438" s="360" t="s">
        <v>527</v>
      </c>
      <c r="AQ1438" s="361"/>
      <c r="AR1438" s="361"/>
      <c r="AS1438" s="361"/>
      <c r="AT1438" s="361"/>
      <c r="AU1438" s="362">
        <v>0</v>
      </c>
      <c r="AV1438" s="363">
        <v>0</v>
      </c>
      <c r="AW1438" s="364" t="s">
        <v>527</v>
      </c>
    </row>
    <row r="1439" spans="1:49" ht="14.25" customHeight="1" x14ac:dyDescent="0.2">
      <c r="A1439" s="153">
        <v>1438</v>
      </c>
      <c r="B1439" s="153" t="str">
        <f t="shared" si="21"/>
        <v>EC-SEProtection (General)</v>
      </c>
      <c r="C1439" s="343" t="s">
        <v>216</v>
      </c>
      <c r="D1439" s="344" t="s">
        <v>216</v>
      </c>
      <c r="E1439" s="344" t="s">
        <v>253</v>
      </c>
      <c r="F1439" s="344" t="s">
        <v>254</v>
      </c>
      <c r="G1439" s="344" t="s">
        <v>428</v>
      </c>
      <c r="H1439" s="384">
        <v>75</v>
      </c>
      <c r="I1439" s="384">
        <v>99</v>
      </c>
      <c r="J1439" s="384">
        <v>169</v>
      </c>
      <c r="K1439" s="384">
        <v>142</v>
      </c>
      <c r="L1439" s="346">
        <v>485</v>
      </c>
      <c r="M1439" s="346">
        <v>8140</v>
      </c>
      <c r="N1439" s="236">
        <v>5.9582309582309582E-2</v>
      </c>
      <c r="O1439" s="347">
        <v>66</v>
      </c>
      <c r="P1439" s="347">
        <v>87</v>
      </c>
      <c r="Q1439" s="347">
        <v>148</v>
      </c>
      <c r="R1439" s="347">
        <v>124</v>
      </c>
      <c r="S1439" s="348">
        <v>425</v>
      </c>
      <c r="T1439" s="157">
        <v>5872</v>
      </c>
      <c r="U1439" s="349">
        <v>7.2377384196185279E-2</v>
      </c>
      <c r="V1439" s="350"/>
      <c r="W1439" s="350"/>
      <c r="X1439" s="350"/>
      <c r="Y1439" s="350"/>
      <c r="Z1439" s="351">
        <v>0</v>
      </c>
      <c r="AA1439" s="352">
        <v>0</v>
      </c>
      <c r="AB1439" s="353" t="s">
        <v>527</v>
      </c>
      <c r="AC1439" s="354">
        <v>9</v>
      </c>
      <c r="AD1439" s="354">
        <v>12</v>
      </c>
      <c r="AE1439" s="354">
        <v>21</v>
      </c>
      <c r="AF1439" s="354">
        <v>18</v>
      </c>
      <c r="AG1439" s="355">
        <v>60</v>
      </c>
      <c r="AH1439" s="167">
        <v>2268</v>
      </c>
      <c r="AI1439" s="373">
        <v>2.6455026455026454E-2</v>
      </c>
      <c r="AJ1439" s="357"/>
      <c r="AK1439" s="357"/>
      <c r="AL1439" s="357"/>
      <c r="AM1439" s="357"/>
      <c r="AN1439" s="358">
        <v>0</v>
      </c>
      <c r="AO1439" s="359">
        <v>0</v>
      </c>
      <c r="AP1439" s="360" t="s">
        <v>527</v>
      </c>
      <c r="AQ1439" s="361"/>
      <c r="AR1439" s="361"/>
      <c r="AS1439" s="361"/>
      <c r="AT1439" s="361"/>
      <c r="AU1439" s="362">
        <v>0</v>
      </c>
      <c r="AV1439" s="363">
        <v>0</v>
      </c>
      <c r="AW1439" s="364" t="s">
        <v>527</v>
      </c>
    </row>
    <row r="1440" spans="1:49" ht="14.25" customHeight="1" x14ac:dyDescent="0.2">
      <c r="A1440" s="153">
        <v>1439</v>
      </c>
      <c r="B1440" s="153" t="str">
        <f t="shared" si="21"/>
        <v>EC-SDProtection (General)</v>
      </c>
      <c r="C1440" s="343" t="s">
        <v>216</v>
      </c>
      <c r="D1440" s="344" t="s">
        <v>216</v>
      </c>
      <c r="E1440" s="344" t="s">
        <v>255</v>
      </c>
      <c r="F1440" s="344" t="s">
        <v>256</v>
      </c>
      <c r="G1440" s="344" t="s">
        <v>428</v>
      </c>
      <c r="H1440" s="384">
        <v>1334</v>
      </c>
      <c r="I1440" s="384">
        <v>1741</v>
      </c>
      <c r="J1440" s="384">
        <v>2966</v>
      </c>
      <c r="K1440" s="384">
        <v>2502</v>
      </c>
      <c r="L1440" s="346">
        <v>8543</v>
      </c>
      <c r="M1440" s="346">
        <v>11846</v>
      </c>
      <c r="N1440" s="236">
        <v>0.72117170352861726</v>
      </c>
      <c r="O1440" s="347">
        <v>1327</v>
      </c>
      <c r="P1440" s="347">
        <v>1732</v>
      </c>
      <c r="Q1440" s="347">
        <v>2951</v>
      </c>
      <c r="R1440" s="347">
        <v>2490</v>
      </c>
      <c r="S1440" s="348">
        <v>8500</v>
      </c>
      <c r="T1440" s="157">
        <v>8545</v>
      </c>
      <c r="U1440" s="349">
        <v>0.994733762434172</v>
      </c>
      <c r="V1440" s="350"/>
      <c r="W1440" s="350"/>
      <c r="X1440" s="350"/>
      <c r="Y1440" s="350"/>
      <c r="Z1440" s="351">
        <v>0</v>
      </c>
      <c r="AA1440" s="352">
        <v>0</v>
      </c>
      <c r="AB1440" s="353" t="s">
        <v>527</v>
      </c>
      <c r="AC1440" s="354">
        <v>7</v>
      </c>
      <c r="AD1440" s="354">
        <v>9</v>
      </c>
      <c r="AE1440" s="354">
        <v>15</v>
      </c>
      <c r="AF1440" s="354">
        <v>12</v>
      </c>
      <c r="AG1440" s="355">
        <v>43</v>
      </c>
      <c r="AH1440" s="167">
        <v>3301</v>
      </c>
      <c r="AI1440" s="373">
        <v>1.302635564980309E-2</v>
      </c>
      <c r="AJ1440" s="357"/>
      <c r="AK1440" s="357"/>
      <c r="AL1440" s="357"/>
      <c r="AM1440" s="357"/>
      <c r="AN1440" s="358">
        <v>0</v>
      </c>
      <c r="AO1440" s="359">
        <v>0</v>
      </c>
      <c r="AP1440" s="360" t="s">
        <v>527</v>
      </c>
      <c r="AQ1440" s="361"/>
      <c r="AR1440" s="361"/>
      <c r="AS1440" s="361"/>
      <c r="AT1440" s="361"/>
      <c r="AU1440" s="362">
        <v>0</v>
      </c>
      <c r="AV1440" s="363">
        <v>0</v>
      </c>
      <c r="AW1440" s="364" t="s">
        <v>527</v>
      </c>
    </row>
    <row r="1441" spans="1:49" ht="14.25" customHeight="1" x14ac:dyDescent="0.2">
      <c r="A1441" s="153">
        <v>1440</v>
      </c>
      <c r="B1441" s="153" t="str">
        <f t="shared" si="21"/>
        <v>EC-UProtection (General)</v>
      </c>
      <c r="C1441" s="343" t="s">
        <v>216</v>
      </c>
      <c r="D1441" s="344" t="s">
        <v>216</v>
      </c>
      <c r="E1441" s="344" t="s">
        <v>257</v>
      </c>
      <c r="F1441" s="344" t="s">
        <v>258</v>
      </c>
      <c r="G1441" s="344" t="s">
        <v>428</v>
      </c>
      <c r="H1441" s="384">
        <v>536</v>
      </c>
      <c r="I1441" s="384">
        <v>699</v>
      </c>
      <c r="J1441" s="384">
        <v>1190</v>
      </c>
      <c r="K1441" s="384">
        <v>1004</v>
      </c>
      <c r="L1441" s="346">
        <v>3429</v>
      </c>
      <c r="M1441" s="346">
        <v>4738</v>
      </c>
      <c r="N1441" s="236">
        <v>0.72372308991135503</v>
      </c>
      <c r="O1441" s="347">
        <v>531</v>
      </c>
      <c r="P1441" s="347">
        <v>693</v>
      </c>
      <c r="Q1441" s="347">
        <v>1180</v>
      </c>
      <c r="R1441" s="347">
        <v>996</v>
      </c>
      <c r="S1441" s="348">
        <v>3400</v>
      </c>
      <c r="T1441" s="157">
        <v>3418</v>
      </c>
      <c r="U1441" s="349">
        <v>0.994733762434172</v>
      </c>
      <c r="V1441" s="350"/>
      <c r="W1441" s="350"/>
      <c r="X1441" s="350"/>
      <c r="Y1441" s="350"/>
      <c r="Z1441" s="351">
        <v>0</v>
      </c>
      <c r="AA1441" s="352">
        <v>0</v>
      </c>
      <c r="AB1441" s="353" t="s">
        <v>527</v>
      </c>
      <c r="AC1441" s="354">
        <v>5</v>
      </c>
      <c r="AD1441" s="354">
        <v>6</v>
      </c>
      <c r="AE1441" s="354">
        <v>10</v>
      </c>
      <c r="AF1441" s="354">
        <v>8</v>
      </c>
      <c r="AG1441" s="355">
        <v>29</v>
      </c>
      <c r="AH1441" s="167">
        <v>1320</v>
      </c>
      <c r="AI1441" s="373">
        <v>2.1969696969696969E-2</v>
      </c>
      <c r="AJ1441" s="357"/>
      <c r="AK1441" s="357"/>
      <c r="AL1441" s="357"/>
      <c r="AM1441" s="357"/>
      <c r="AN1441" s="358">
        <v>0</v>
      </c>
      <c r="AO1441" s="359">
        <v>0</v>
      </c>
      <c r="AP1441" s="360" t="s">
        <v>527</v>
      </c>
      <c r="AQ1441" s="361"/>
      <c r="AR1441" s="361"/>
      <c r="AS1441" s="361"/>
      <c r="AT1441" s="361"/>
      <c r="AU1441" s="362">
        <v>0</v>
      </c>
      <c r="AV1441" s="363">
        <v>0</v>
      </c>
      <c r="AW1441" s="364" t="s">
        <v>527</v>
      </c>
    </row>
    <row r="1442" spans="1:49" ht="14.25" customHeight="1" x14ac:dyDescent="0.2">
      <c r="A1442" s="153">
        <v>1441</v>
      </c>
      <c r="B1442" s="153" t="str">
        <f t="shared" si="21"/>
        <v>EC-TProtection (General)</v>
      </c>
      <c r="C1442" s="343" t="s">
        <v>216</v>
      </c>
      <c r="D1442" s="344" t="s">
        <v>216</v>
      </c>
      <c r="E1442" s="344" t="s">
        <v>259</v>
      </c>
      <c r="F1442" s="344" t="s">
        <v>260</v>
      </c>
      <c r="G1442" s="344" t="s">
        <v>428</v>
      </c>
      <c r="H1442" s="384">
        <v>1397</v>
      </c>
      <c r="I1442" s="384">
        <v>1824</v>
      </c>
      <c r="J1442" s="384">
        <v>3107</v>
      </c>
      <c r="K1442" s="384">
        <v>2619</v>
      </c>
      <c r="L1442" s="346">
        <v>8947</v>
      </c>
      <c r="M1442" s="346">
        <v>12261</v>
      </c>
      <c r="N1442" s="236">
        <v>0.72971209526139791</v>
      </c>
      <c r="O1442" s="347">
        <v>1374</v>
      </c>
      <c r="P1442" s="347">
        <v>1793</v>
      </c>
      <c r="Q1442" s="347">
        <v>3055</v>
      </c>
      <c r="R1442" s="347">
        <v>2575</v>
      </c>
      <c r="S1442" s="348">
        <v>8797</v>
      </c>
      <c r="T1442" s="157">
        <v>8845</v>
      </c>
      <c r="U1442" s="349">
        <v>0.99457320520067838</v>
      </c>
      <c r="V1442" s="350"/>
      <c r="W1442" s="350"/>
      <c r="X1442" s="350"/>
      <c r="Y1442" s="350"/>
      <c r="Z1442" s="351">
        <v>0</v>
      </c>
      <c r="AA1442" s="352">
        <v>0</v>
      </c>
      <c r="AB1442" s="353" t="s">
        <v>527</v>
      </c>
      <c r="AC1442" s="354">
        <v>23</v>
      </c>
      <c r="AD1442" s="354">
        <v>31</v>
      </c>
      <c r="AE1442" s="354">
        <v>52</v>
      </c>
      <c r="AF1442" s="354">
        <v>44</v>
      </c>
      <c r="AG1442" s="355">
        <v>150</v>
      </c>
      <c r="AH1442" s="167">
        <v>3416</v>
      </c>
      <c r="AI1442" s="373">
        <v>4.3911007025761124E-2</v>
      </c>
      <c r="AJ1442" s="357"/>
      <c r="AK1442" s="357"/>
      <c r="AL1442" s="357"/>
      <c r="AM1442" s="357"/>
      <c r="AN1442" s="358">
        <v>0</v>
      </c>
      <c r="AO1442" s="359">
        <v>0</v>
      </c>
      <c r="AP1442" s="360" t="s">
        <v>527</v>
      </c>
      <c r="AQ1442" s="361"/>
      <c r="AR1442" s="361"/>
      <c r="AS1442" s="361"/>
      <c r="AT1442" s="361"/>
      <c r="AU1442" s="362">
        <v>0</v>
      </c>
      <c r="AV1442" s="363">
        <v>0</v>
      </c>
      <c r="AW1442" s="364" t="s">
        <v>527</v>
      </c>
    </row>
    <row r="1443" spans="1:49" ht="14.25" customHeight="1" x14ac:dyDescent="0.2">
      <c r="A1443" s="153">
        <v>1442</v>
      </c>
      <c r="B1443" s="153" t="str">
        <f t="shared" si="21"/>
        <v>EC-ZProtection (General)</v>
      </c>
      <c r="C1443" s="343" t="s">
        <v>216</v>
      </c>
      <c r="D1443" s="344" t="s">
        <v>216</v>
      </c>
      <c r="E1443" s="344" t="s">
        <v>261</v>
      </c>
      <c r="F1443" s="344" t="s">
        <v>262</v>
      </c>
      <c r="G1443" s="344" t="s">
        <v>428</v>
      </c>
      <c r="H1443" s="384">
        <v>0</v>
      </c>
      <c r="I1443" s="384">
        <v>0</v>
      </c>
      <c r="J1443" s="384">
        <v>0</v>
      </c>
      <c r="K1443" s="384">
        <v>0</v>
      </c>
      <c r="L1443" s="346">
        <v>0</v>
      </c>
      <c r="M1443" s="346">
        <v>900</v>
      </c>
      <c r="N1443" s="236">
        <v>0</v>
      </c>
      <c r="O1443" s="347">
        <v>0</v>
      </c>
      <c r="P1443" s="347">
        <v>0</v>
      </c>
      <c r="Q1443" s="347">
        <v>0</v>
      </c>
      <c r="R1443" s="347">
        <v>0</v>
      </c>
      <c r="S1443" s="348">
        <v>0</v>
      </c>
      <c r="T1443" s="157">
        <v>648</v>
      </c>
      <c r="U1443" s="349">
        <v>0</v>
      </c>
      <c r="V1443" s="350"/>
      <c r="W1443" s="350"/>
      <c r="X1443" s="350"/>
      <c r="Y1443" s="350"/>
      <c r="Z1443" s="351">
        <v>0</v>
      </c>
      <c r="AA1443" s="352">
        <v>0</v>
      </c>
      <c r="AB1443" s="353" t="s">
        <v>527</v>
      </c>
      <c r="AC1443" s="354">
        <v>0</v>
      </c>
      <c r="AD1443" s="354">
        <v>0</v>
      </c>
      <c r="AE1443" s="354">
        <v>0</v>
      </c>
      <c r="AF1443" s="354">
        <v>0</v>
      </c>
      <c r="AG1443" s="355">
        <v>0</v>
      </c>
      <c r="AH1443" s="167">
        <v>252</v>
      </c>
      <c r="AI1443" s="373">
        <v>0</v>
      </c>
      <c r="AJ1443" s="357"/>
      <c r="AK1443" s="357"/>
      <c r="AL1443" s="357"/>
      <c r="AM1443" s="357"/>
      <c r="AN1443" s="358">
        <v>0</v>
      </c>
      <c r="AO1443" s="359">
        <v>0</v>
      </c>
      <c r="AP1443" s="360" t="s">
        <v>527</v>
      </c>
      <c r="AQ1443" s="361"/>
      <c r="AR1443" s="361"/>
      <c r="AS1443" s="361"/>
      <c r="AT1443" s="361"/>
      <c r="AU1443" s="362">
        <v>0</v>
      </c>
      <c r="AV1443" s="363">
        <v>0</v>
      </c>
      <c r="AW1443" s="364" t="s">
        <v>527</v>
      </c>
    </row>
    <row r="1444" spans="1:49" ht="14.25" customHeight="1" x14ac:dyDescent="0.2">
      <c r="A1444" s="189">
        <v>1443</v>
      </c>
      <c r="B1444" s="189" t="str">
        <f t="shared" si="21"/>
        <v>ECProtection (General)</v>
      </c>
      <c r="C1444" s="375" t="s">
        <v>216</v>
      </c>
      <c r="D1444" s="376" t="s">
        <v>216</v>
      </c>
      <c r="E1444" s="376" t="s">
        <v>263</v>
      </c>
      <c r="F1444" s="377" t="s">
        <v>420</v>
      </c>
      <c r="G1444" s="377" t="s">
        <v>428</v>
      </c>
      <c r="H1444" s="368">
        <v>74071</v>
      </c>
      <c r="I1444" s="368">
        <v>91148</v>
      </c>
      <c r="J1444" s="368">
        <v>135766</v>
      </c>
      <c r="K1444" s="368">
        <v>124002</v>
      </c>
      <c r="L1444" s="346">
        <v>424987</v>
      </c>
      <c r="M1444" s="346">
        <v>691457</v>
      </c>
      <c r="N1444" s="236">
        <v>0.61462534908172162</v>
      </c>
      <c r="O1444" s="369">
        <v>43352</v>
      </c>
      <c r="P1444" s="369">
        <v>56570</v>
      </c>
      <c r="Q1444" s="369">
        <v>96388</v>
      </c>
      <c r="R1444" s="369">
        <v>81318</v>
      </c>
      <c r="S1444" s="348">
        <v>277628</v>
      </c>
      <c r="T1444" s="157">
        <v>319455</v>
      </c>
      <c r="U1444" s="349">
        <v>0.86906763080872107</v>
      </c>
      <c r="V1444" s="351">
        <v>29907</v>
      </c>
      <c r="W1444" s="351">
        <v>33519</v>
      </c>
      <c r="X1444" s="351">
        <v>37574</v>
      </c>
      <c r="Y1444" s="351">
        <v>41164</v>
      </c>
      <c r="Z1444" s="351">
        <v>142164</v>
      </c>
      <c r="AA1444" s="352">
        <v>248622</v>
      </c>
      <c r="AB1444" s="353">
        <v>0.57180780461906022</v>
      </c>
      <c r="AC1444" s="355">
        <v>812</v>
      </c>
      <c r="AD1444" s="355">
        <v>1059</v>
      </c>
      <c r="AE1444" s="355">
        <v>1804</v>
      </c>
      <c r="AF1444" s="355">
        <v>1520</v>
      </c>
      <c r="AG1444" s="355">
        <v>5195</v>
      </c>
      <c r="AH1444" s="167">
        <v>123380</v>
      </c>
      <c r="AI1444" s="373">
        <v>4.2105689739017668E-2</v>
      </c>
      <c r="AJ1444" s="370"/>
      <c r="AK1444" s="370"/>
      <c r="AL1444" s="370"/>
      <c r="AM1444" s="370"/>
      <c r="AN1444" s="358">
        <v>0</v>
      </c>
      <c r="AO1444" s="359">
        <v>0</v>
      </c>
      <c r="AP1444" s="360" t="s">
        <v>527</v>
      </c>
      <c r="AQ1444" s="362"/>
      <c r="AR1444" s="362"/>
      <c r="AS1444" s="362"/>
      <c r="AT1444" s="362"/>
      <c r="AU1444" s="362">
        <v>0</v>
      </c>
      <c r="AV1444" s="363">
        <v>0</v>
      </c>
      <c r="AW1444" s="364" t="s">
        <v>527</v>
      </c>
    </row>
    <row r="1445" spans="1:49" ht="14.25" customHeight="1" x14ac:dyDescent="0.2">
      <c r="A1445" s="153">
        <v>1444</v>
      </c>
      <c r="B1445" s="153" t="str">
        <f t="shared" si="21"/>
        <v>EC-AProtection (Human Trafficking and Smuggling)</v>
      </c>
      <c r="C1445" s="343" t="s">
        <v>216</v>
      </c>
      <c r="D1445" s="344" t="s">
        <v>216</v>
      </c>
      <c r="E1445" s="344" t="s">
        <v>217</v>
      </c>
      <c r="F1445" s="344" t="s">
        <v>218</v>
      </c>
      <c r="G1445" s="344" t="s">
        <v>429</v>
      </c>
      <c r="H1445" s="384">
        <v>2</v>
      </c>
      <c r="I1445" s="384">
        <v>2</v>
      </c>
      <c r="J1445" s="384">
        <v>4</v>
      </c>
      <c r="K1445" s="384">
        <v>4</v>
      </c>
      <c r="L1445" s="346">
        <v>12</v>
      </c>
      <c r="M1445" s="346">
        <v>692</v>
      </c>
      <c r="N1445" s="236">
        <v>1.7341040462427744E-2</v>
      </c>
      <c r="O1445" s="347">
        <v>2</v>
      </c>
      <c r="P1445" s="347">
        <v>2</v>
      </c>
      <c r="Q1445" s="347">
        <v>4</v>
      </c>
      <c r="R1445" s="347">
        <v>4</v>
      </c>
      <c r="S1445" s="348">
        <v>12</v>
      </c>
      <c r="T1445" s="157">
        <v>434</v>
      </c>
      <c r="U1445" s="349">
        <v>2.7649769585253458E-2</v>
      </c>
      <c r="V1445" s="350"/>
      <c r="W1445" s="350"/>
      <c r="X1445" s="350"/>
      <c r="Y1445" s="350"/>
      <c r="Z1445" s="351">
        <v>0</v>
      </c>
      <c r="AA1445" s="352">
        <v>0</v>
      </c>
      <c r="AB1445" s="353" t="s">
        <v>527</v>
      </c>
      <c r="AC1445" s="354">
        <v>0</v>
      </c>
      <c r="AD1445" s="354">
        <v>0</v>
      </c>
      <c r="AE1445" s="354">
        <v>0</v>
      </c>
      <c r="AF1445" s="354">
        <v>0</v>
      </c>
      <c r="AG1445" s="355">
        <v>0</v>
      </c>
      <c r="AH1445" s="167">
        <v>258</v>
      </c>
      <c r="AI1445" s="373">
        <v>0</v>
      </c>
      <c r="AJ1445" s="357"/>
      <c r="AK1445" s="357"/>
      <c r="AL1445" s="357"/>
      <c r="AM1445" s="357"/>
      <c r="AN1445" s="358">
        <v>0</v>
      </c>
      <c r="AO1445" s="359">
        <v>0</v>
      </c>
      <c r="AP1445" s="360" t="s">
        <v>527</v>
      </c>
      <c r="AQ1445" s="361"/>
      <c r="AR1445" s="361"/>
      <c r="AS1445" s="361"/>
      <c r="AT1445" s="361"/>
      <c r="AU1445" s="362">
        <v>0</v>
      </c>
      <c r="AV1445" s="363">
        <v>0</v>
      </c>
      <c r="AW1445" s="364" t="s">
        <v>527</v>
      </c>
    </row>
    <row r="1446" spans="1:49" ht="14.25" customHeight="1" x14ac:dyDescent="0.2">
      <c r="A1446" s="153">
        <v>1445</v>
      </c>
      <c r="B1446" s="153" t="str">
        <f t="shared" si="21"/>
        <v>EC-BProtection (Human Trafficking and Smuggling)</v>
      </c>
      <c r="C1446" s="343" t="s">
        <v>216</v>
      </c>
      <c r="D1446" s="344" t="s">
        <v>216</v>
      </c>
      <c r="E1446" s="344" t="s">
        <v>219</v>
      </c>
      <c r="F1446" s="344" t="s">
        <v>169</v>
      </c>
      <c r="G1446" s="344" t="s">
        <v>429</v>
      </c>
      <c r="H1446" s="384">
        <v>0</v>
      </c>
      <c r="I1446" s="384">
        <v>0</v>
      </c>
      <c r="J1446" s="384">
        <v>0</v>
      </c>
      <c r="K1446" s="384">
        <v>0</v>
      </c>
      <c r="L1446" s="346">
        <v>0</v>
      </c>
      <c r="M1446" s="346">
        <v>27</v>
      </c>
      <c r="N1446" s="236">
        <v>0</v>
      </c>
      <c r="O1446" s="347">
        <v>0</v>
      </c>
      <c r="P1446" s="347">
        <v>0</v>
      </c>
      <c r="Q1446" s="347">
        <v>0</v>
      </c>
      <c r="R1446" s="347">
        <v>0</v>
      </c>
      <c r="S1446" s="348">
        <v>0</v>
      </c>
      <c r="T1446" s="157">
        <v>17</v>
      </c>
      <c r="U1446" s="349">
        <v>0</v>
      </c>
      <c r="V1446" s="350"/>
      <c r="W1446" s="350"/>
      <c r="X1446" s="350"/>
      <c r="Y1446" s="350"/>
      <c r="Z1446" s="351">
        <v>0</v>
      </c>
      <c r="AA1446" s="352">
        <v>0</v>
      </c>
      <c r="AB1446" s="353" t="s">
        <v>527</v>
      </c>
      <c r="AC1446" s="354">
        <v>0</v>
      </c>
      <c r="AD1446" s="354">
        <v>0</v>
      </c>
      <c r="AE1446" s="354">
        <v>0</v>
      </c>
      <c r="AF1446" s="354">
        <v>0</v>
      </c>
      <c r="AG1446" s="355">
        <v>0</v>
      </c>
      <c r="AH1446" s="167">
        <v>10</v>
      </c>
      <c r="AI1446" s="373">
        <v>0</v>
      </c>
      <c r="AJ1446" s="357"/>
      <c r="AK1446" s="357"/>
      <c r="AL1446" s="357"/>
      <c r="AM1446" s="357"/>
      <c r="AN1446" s="358">
        <v>0</v>
      </c>
      <c r="AO1446" s="359">
        <v>0</v>
      </c>
      <c r="AP1446" s="360" t="s">
        <v>527</v>
      </c>
      <c r="AQ1446" s="361"/>
      <c r="AR1446" s="361"/>
      <c r="AS1446" s="361"/>
      <c r="AT1446" s="361"/>
      <c r="AU1446" s="362">
        <v>0</v>
      </c>
      <c r="AV1446" s="363">
        <v>0</v>
      </c>
      <c r="AW1446" s="364" t="s">
        <v>527</v>
      </c>
    </row>
    <row r="1447" spans="1:49" ht="14.25" customHeight="1" x14ac:dyDescent="0.2">
      <c r="A1447" s="153">
        <v>1446</v>
      </c>
      <c r="B1447" s="153" t="str">
        <f t="shared" si="21"/>
        <v>EC-FProtection (Human Trafficking and Smuggling)</v>
      </c>
      <c r="C1447" s="343" t="s">
        <v>216</v>
      </c>
      <c r="D1447" s="344" t="s">
        <v>216</v>
      </c>
      <c r="E1447" s="344" t="s">
        <v>220</v>
      </c>
      <c r="F1447" s="344" t="s">
        <v>221</v>
      </c>
      <c r="G1447" s="344" t="s">
        <v>429</v>
      </c>
      <c r="H1447" s="384">
        <v>0</v>
      </c>
      <c r="I1447" s="384">
        <v>0</v>
      </c>
      <c r="J1447" s="384">
        <v>0</v>
      </c>
      <c r="K1447" s="384">
        <v>0</v>
      </c>
      <c r="L1447" s="346">
        <v>0</v>
      </c>
      <c r="M1447" s="346">
        <v>101</v>
      </c>
      <c r="N1447" s="236">
        <v>0</v>
      </c>
      <c r="O1447" s="347">
        <v>0</v>
      </c>
      <c r="P1447" s="347">
        <v>0</v>
      </c>
      <c r="Q1447" s="347">
        <v>0</v>
      </c>
      <c r="R1447" s="347">
        <v>0</v>
      </c>
      <c r="S1447" s="348">
        <v>0</v>
      </c>
      <c r="T1447" s="157">
        <v>63</v>
      </c>
      <c r="U1447" s="349">
        <v>0</v>
      </c>
      <c r="V1447" s="350"/>
      <c r="W1447" s="350"/>
      <c r="X1447" s="350"/>
      <c r="Y1447" s="350"/>
      <c r="Z1447" s="351">
        <v>0</v>
      </c>
      <c r="AA1447" s="352">
        <v>0</v>
      </c>
      <c r="AB1447" s="353" t="s">
        <v>527</v>
      </c>
      <c r="AC1447" s="354">
        <v>0</v>
      </c>
      <c r="AD1447" s="354">
        <v>0</v>
      </c>
      <c r="AE1447" s="354">
        <v>0</v>
      </c>
      <c r="AF1447" s="354">
        <v>0</v>
      </c>
      <c r="AG1447" s="355">
        <v>0</v>
      </c>
      <c r="AH1447" s="167">
        <v>38</v>
      </c>
      <c r="AI1447" s="373">
        <v>0</v>
      </c>
      <c r="AJ1447" s="357"/>
      <c r="AK1447" s="357"/>
      <c r="AL1447" s="357"/>
      <c r="AM1447" s="357"/>
      <c r="AN1447" s="358">
        <v>0</v>
      </c>
      <c r="AO1447" s="359">
        <v>0</v>
      </c>
      <c r="AP1447" s="360" t="s">
        <v>527</v>
      </c>
      <c r="AQ1447" s="361"/>
      <c r="AR1447" s="361"/>
      <c r="AS1447" s="361"/>
      <c r="AT1447" s="361"/>
      <c r="AU1447" s="362">
        <v>0</v>
      </c>
      <c r="AV1447" s="363">
        <v>0</v>
      </c>
      <c r="AW1447" s="364" t="s">
        <v>527</v>
      </c>
    </row>
    <row r="1448" spans="1:49" ht="14.25" customHeight="1" x14ac:dyDescent="0.2">
      <c r="A1448" s="153">
        <v>1447</v>
      </c>
      <c r="B1448" s="153" t="str">
        <f t="shared" si="21"/>
        <v>EC-CProtection (Human Trafficking and Smuggling)</v>
      </c>
      <c r="C1448" s="343" t="s">
        <v>216</v>
      </c>
      <c r="D1448" s="344" t="s">
        <v>216</v>
      </c>
      <c r="E1448" s="344" t="s">
        <v>222</v>
      </c>
      <c r="F1448" s="344" t="s">
        <v>223</v>
      </c>
      <c r="G1448" s="344" t="s">
        <v>429</v>
      </c>
      <c r="H1448" s="384">
        <v>7</v>
      </c>
      <c r="I1448" s="384">
        <v>10</v>
      </c>
      <c r="J1448" s="384">
        <v>17</v>
      </c>
      <c r="K1448" s="384">
        <v>15</v>
      </c>
      <c r="L1448" s="346">
        <v>49</v>
      </c>
      <c r="M1448" s="346">
        <v>174</v>
      </c>
      <c r="N1448" s="236">
        <v>0.28160919540229884</v>
      </c>
      <c r="O1448" s="347">
        <v>5</v>
      </c>
      <c r="P1448" s="347">
        <v>7</v>
      </c>
      <c r="Q1448" s="347">
        <v>11</v>
      </c>
      <c r="R1448" s="347">
        <v>10</v>
      </c>
      <c r="S1448" s="348">
        <v>33</v>
      </c>
      <c r="T1448" s="157">
        <v>109</v>
      </c>
      <c r="U1448" s="349">
        <v>0.30275229357798167</v>
      </c>
      <c r="V1448" s="350"/>
      <c r="W1448" s="350"/>
      <c r="X1448" s="350"/>
      <c r="Y1448" s="350"/>
      <c r="Z1448" s="351">
        <v>0</v>
      </c>
      <c r="AA1448" s="352">
        <v>0</v>
      </c>
      <c r="AB1448" s="353" t="s">
        <v>527</v>
      </c>
      <c r="AC1448" s="354">
        <v>2</v>
      </c>
      <c r="AD1448" s="354">
        <v>3</v>
      </c>
      <c r="AE1448" s="354">
        <v>6</v>
      </c>
      <c r="AF1448" s="354">
        <v>5</v>
      </c>
      <c r="AG1448" s="355">
        <v>16</v>
      </c>
      <c r="AH1448" s="167">
        <v>65</v>
      </c>
      <c r="AI1448" s="373">
        <v>0.24615384615384617</v>
      </c>
      <c r="AJ1448" s="357"/>
      <c r="AK1448" s="357"/>
      <c r="AL1448" s="357"/>
      <c r="AM1448" s="357"/>
      <c r="AN1448" s="358">
        <v>0</v>
      </c>
      <c r="AO1448" s="359">
        <v>0</v>
      </c>
      <c r="AP1448" s="360" t="s">
        <v>527</v>
      </c>
      <c r="AQ1448" s="361"/>
      <c r="AR1448" s="361"/>
      <c r="AS1448" s="361"/>
      <c r="AT1448" s="361"/>
      <c r="AU1448" s="362">
        <v>0</v>
      </c>
      <c r="AV1448" s="363">
        <v>0</v>
      </c>
      <c r="AW1448" s="364" t="s">
        <v>527</v>
      </c>
    </row>
    <row r="1449" spans="1:49" ht="14.25" customHeight="1" x14ac:dyDescent="0.2">
      <c r="A1449" s="153">
        <v>1448</v>
      </c>
      <c r="B1449" s="153" t="str">
        <f t="shared" si="21"/>
        <v>EC-HProtection (Human Trafficking and Smuggling)</v>
      </c>
      <c r="C1449" s="343" t="s">
        <v>216</v>
      </c>
      <c r="D1449" s="344" t="s">
        <v>216</v>
      </c>
      <c r="E1449" s="344" t="s">
        <v>224</v>
      </c>
      <c r="F1449" s="344" t="s">
        <v>225</v>
      </c>
      <c r="G1449" s="344" t="s">
        <v>429</v>
      </c>
      <c r="H1449" s="384">
        <v>1</v>
      </c>
      <c r="I1449" s="384">
        <v>1</v>
      </c>
      <c r="J1449" s="384">
        <v>3</v>
      </c>
      <c r="K1449" s="384">
        <v>3</v>
      </c>
      <c r="L1449" s="346">
        <v>8</v>
      </c>
      <c r="M1449" s="346">
        <v>196</v>
      </c>
      <c r="N1449" s="236">
        <v>4.0816326530612242E-2</v>
      </c>
      <c r="O1449" s="347">
        <v>1</v>
      </c>
      <c r="P1449" s="347">
        <v>1</v>
      </c>
      <c r="Q1449" s="347">
        <v>2</v>
      </c>
      <c r="R1449" s="347">
        <v>2</v>
      </c>
      <c r="S1449" s="348">
        <v>6</v>
      </c>
      <c r="T1449" s="157">
        <v>123</v>
      </c>
      <c r="U1449" s="349">
        <v>4.878048780487805E-2</v>
      </c>
      <c r="V1449" s="350"/>
      <c r="W1449" s="350"/>
      <c r="X1449" s="350"/>
      <c r="Y1449" s="350"/>
      <c r="Z1449" s="351">
        <v>0</v>
      </c>
      <c r="AA1449" s="352">
        <v>0</v>
      </c>
      <c r="AB1449" s="353" t="s">
        <v>527</v>
      </c>
      <c r="AC1449" s="354">
        <v>0</v>
      </c>
      <c r="AD1449" s="354">
        <v>0</v>
      </c>
      <c r="AE1449" s="354">
        <v>1</v>
      </c>
      <c r="AF1449" s="354">
        <v>1</v>
      </c>
      <c r="AG1449" s="355">
        <v>2</v>
      </c>
      <c r="AH1449" s="167">
        <v>73</v>
      </c>
      <c r="AI1449" s="373">
        <v>2.7397260273972601E-2</v>
      </c>
      <c r="AJ1449" s="357"/>
      <c r="AK1449" s="357"/>
      <c r="AL1449" s="357"/>
      <c r="AM1449" s="357"/>
      <c r="AN1449" s="358">
        <v>0</v>
      </c>
      <c r="AO1449" s="359">
        <v>0</v>
      </c>
      <c r="AP1449" s="360" t="s">
        <v>527</v>
      </c>
      <c r="AQ1449" s="361"/>
      <c r="AR1449" s="361"/>
      <c r="AS1449" s="361"/>
      <c r="AT1449" s="361"/>
      <c r="AU1449" s="362">
        <v>0</v>
      </c>
      <c r="AV1449" s="363">
        <v>0</v>
      </c>
      <c r="AW1449" s="364" t="s">
        <v>527</v>
      </c>
    </row>
    <row r="1450" spans="1:49" ht="14.25" customHeight="1" x14ac:dyDescent="0.2">
      <c r="A1450" s="153">
        <v>1449</v>
      </c>
      <c r="B1450" s="153" t="str">
        <f t="shared" si="21"/>
        <v>EC-XProtection (Human Trafficking and Smuggling)</v>
      </c>
      <c r="C1450" s="343" t="s">
        <v>216</v>
      </c>
      <c r="D1450" s="344" t="s">
        <v>216</v>
      </c>
      <c r="E1450" s="344" t="s">
        <v>226</v>
      </c>
      <c r="F1450" s="344" t="s">
        <v>227</v>
      </c>
      <c r="G1450" s="344" t="s">
        <v>429</v>
      </c>
      <c r="H1450" s="384">
        <v>1</v>
      </c>
      <c r="I1450" s="384">
        <v>1</v>
      </c>
      <c r="J1450" s="384">
        <v>3</v>
      </c>
      <c r="K1450" s="384">
        <v>3</v>
      </c>
      <c r="L1450" s="346">
        <v>8</v>
      </c>
      <c r="M1450" s="346">
        <v>173</v>
      </c>
      <c r="N1450" s="236">
        <v>4.6242774566473986E-2</v>
      </c>
      <c r="O1450" s="347">
        <v>1</v>
      </c>
      <c r="P1450" s="347">
        <v>1</v>
      </c>
      <c r="Q1450" s="347">
        <v>2</v>
      </c>
      <c r="R1450" s="347">
        <v>2</v>
      </c>
      <c r="S1450" s="348">
        <v>6</v>
      </c>
      <c r="T1450" s="157">
        <v>108</v>
      </c>
      <c r="U1450" s="349">
        <v>5.5555555555555552E-2</v>
      </c>
      <c r="V1450" s="350"/>
      <c r="W1450" s="350"/>
      <c r="X1450" s="350"/>
      <c r="Y1450" s="350"/>
      <c r="Z1450" s="351">
        <v>0</v>
      </c>
      <c r="AA1450" s="352">
        <v>0</v>
      </c>
      <c r="AB1450" s="353" t="s">
        <v>527</v>
      </c>
      <c r="AC1450" s="354">
        <v>0</v>
      </c>
      <c r="AD1450" s="354">
        <v>0</v>
      </c>
      <c r="AE1450" s="354">
        <v>1</v>
      </c>
      <c r="AF1450" s="354">
        <v>1</v>
      </c>
      <c r="AG1450" s="355">
        <v>2</v>
      </c>
      <c r="AH1450" s="167">
        <v>65</v>
      </c>
      <c r="AI1450" s="373">
        <v>3.0769230769230771E-2</v>
      </c>
      <c r="AJ1450" s="357"/>
      <c r="AK1450" s="357"/>
      <c r="AL1450" s="357"/>
      <c r="AM1450" s="357"/>
      <c r="AN1450" s="358">
        <v>0</v>
      </c>
      <c r="AO1450" s="359">
        <v>0</v>
      </c>
      <c r="AP1450" s="360" t="s">
        <v>527</v>
      </c>
      <c r="AQ1450" s="361"/>
      <c r="AR1450" s="361"/>
      <c r="AS1450" s="361"/>
      <c r="AT1450" s="361"/>
      <c r="AU1450" s="362">
        <v>0</v>
      </c>
      <c r="AV1450" s="363">
        <v>0</v>
      </c>
      <c r="AW1450" s="364" t="s">
        <v>527</v>
      </c>
    </row>
    <row r="1451" spans="1:49" ht="14.25" customHeight="1" x14ac:dyDescent="0.2">
      <c r="A1451" s="153">
        <v>1450</v>
      </c>
      <c r="B1451" s="153" t="str">
        <f t="shared" si="21"/>
        <v>EC-OProtection (Human Trafficking and Smuggling)</v>
      </c>
      <c r="C1451" s="343" t="s">
        <v>216</v>
      </c>
      <c r="D1451" s="344" t="s">
        <v>216</v>
      </c>
      <c r="E1451" s="344" t="s">
        <v>228</v>
      </c>
      <c r="F1451" s="344" t="s">
        <v>229</v>
      </c>
      <c r="G1451" s="344" t="s">
        <v>429</v>
      </c>
      <c r="H1451" s="384">
        <v>5</v>
      </c>
      <c r="I1451" s="384">
        <v>6</v>
      </c>
      <c r="J1451" s="384">
        <v>10</v>
      </c>
      <c r="K1451" s="384">
        <v>9</v>
      </c>
      <c r="L1451" s="346">
        <v>30</v>
      </c>
      <c r="M1451" s="346">
        <v>793</v>
      </c>
      <c r="N1451" s="236">
        <v>3.7831021437578813E-2</v>
      </c>
      <c r="O1451" s="347">
        <v>3</v>
      </c>
      <c r="P1451" s="347">
        <v>4</v>
      </c>
      <c r="Q1451" s="347">
        <v>7</v>
      </c>
      <c r="R1451" s="347">
        <v>6</v>
      </c>
      <c r="S1451" s="348">
        <v>20</v>
      </c>
      <c r="T1451" s="157">
        <v>498</v>
      </c>
      <c r="U1451" s="349">
        <v>4.0160642570281124E-2</v>
      </c>
      <c r="V1451" s="350"/>
      <c r="W1451" s="350"/>
      <c r="X1451" s="350"/>
      <c r="Y1451" s="350"/>
      <c r="Z1451" s="351">
        <v>0</v>
      </c>
      <c r="AA1451" s="352">
        <v>0</v>
      </c>
      <c r="AB1451" s="353" t="s">
        <v>527</v>
      </c>
      <c r="AC1451" s="354">
        <v>2</v>
      </c>
      <c r="AD1451" s="354">
        <v>2</v>
      </c>
      <c r="AE1451" s="354">
        <v>3</v>
      </c>
      <c r="AF1451" s="354">
        <v>3</v>
      </c>
      <c r="AG1451" s="355">
        <v>10</v>
      </c>
      <c r="AH1451" s="167">
        <v>295</v>
      </c>
      <c r="AI1451" s="373">
        <v>3.3898305084745763E-2</v>
      </c>
      <c r="AJ1451" s="357"/>
      <c r="AK1451" s="357"/>
      <c r="AL1451" s="357"/>
      <c r="AM1451" s="357"/>
      <c r="AN1451" s="358">
        <v>0</v>
      </c>
      <c r="AO1451" s="359">
        <v>0</v>
      </c>
      <c r="AP1451" s="360" t="s">
        <v>527</v>
      </c>
      <c r="AQ1451" s="361"/>
      <c r="AR1451" s="361"/>
      <c r="AS1451" s="361"/>
      <c r="AT1451" s="361"/>
      <c r="AU1451" s="362">
        <v>0</v>
      </c>
      <c r="AV1451" s="363">
        <v>0</v>
      </c>
      <c r="AW1451" s="364" t="s">
        <v>527</v>
      </c>
    </row>
    <row r="1452" spans="1:49" ht="14.25" customHeight="1" x14ac:dyDescent="0.2">
      <c r="A1452" s="153">
        <v>1451</v>
      </c>
      <c r="B1452" s="153" t="str">
        <f t="shared" si="21"/>
        <v>EC-EProtection (Human Trafficking and Smuggling)</v>
      </c>
      <c r="C1452" s="343" t="s">
        <v>216</v>
      </c>
      <c r="D1452" s="344" t="s">
        <v>216</v>
      </c>
      <c r="E1452" s="344" t="s">
        <v>230</v>
      </c>
      <c r="F1452" s="344" t="s">
        <v>231</v>
      </c>
      <c r="G1452" s="344" t="s">
        <v>429</v>
      </c>
      <c r="H1452" s="384">
        <v>0</v>
      </c>
      <c r="I1452" s="384">
        <v>0</v>
      </c>
      <c r="J1452" s="384">
        <v>0</v>
      </c>
      <c r="K1452" s="384">
        <v>0</v>
      </c>
      <c r="L1452" s="346">
        <v>0</v>
      </c>
      <c r="M1452" s="346">
        <v>186</v>
      </c>
      <c r="N1452" s="236">
        <v>0</v>
      </c>
      <c r="O1452" s="347">
        <v>0</v>
      </c>
      <c r="P1452" s="347">
        <v>0</v>
      </c>
      <c r="Q1452" s="347">
        <v>0</v>
      </c>
      <c r="R1452" s="347">
        <v>0</v>
      </c>
      <c r="S1452" s="348">
        <v>0</v>
      </c>
      <c r="T1452" s="157">
        <v>116</v>
      </c>
      <c r="U1452" s="349">
        <v>0</v>
      </c>
      <c r="V1452" s="350"/>
      <c r="W1452" s="350"/>
      <c r="X1452" s="350"/>
      <c r="Y1452" s="350"/>
      <c r="Z1452" s="351">
        <v>0</v>
      </c>
      <c r="AA1452" s="352">
        <v>0</v>
      </c>
      <c r="AB1452" s="353" t="s">
        <v>527</v>
      </c>
      <c r="AC1452" s="354">
        <v>0</v>
      </c>
      <c r="AD1452" s="354">
        <v>0</v>
      </c>
      <c r="AE1452" s="354">
        <v>0</v>
      </c>
      <c r="AF1452" s="354">
        <v>0</v>
      </c>
      <c r="AG1452" s="355">
        <v>0</v>
      </c>
      <c r="AH1452" s="167">
        <v>70</v>
      </c>
      <c r="AI1452" s="373">
        <v>0</v>
      </c>
      <c r="AJ1452" s="357"/>
      <c r="AK1452" s="357"/>
      <c r="AL1452" s="357"/>
      <c r="AM1452" s="357"/>
      <c r="AN1452" s="358">
        <v>0</v>
      </c>
      <c r="AO1452" s="359">
        <v>0</v>
      </c>
      <c r="AP1452" s="360" t="s">
        <v>527</v>
      </c>
      <c r="AQ1452" s="361"/>
      <c r="AR1452" s="361"/>
      <c r="AS1452" s="361"/>
      <c r="AT1452" s="361"/>
      <c r="AU1452" s="362">
        <v>0</v>
      </c>
      <c r="AV1452" s="363">
        <v>0</v>
      </c>
      <c r="AW1452" s="364" t="s">
        <v>527</v>
      </c>
    </row>
    <row r="1453" spans="1:49" ht="14.25" customHeight="1" x14ac:dyDescent="0.2">
      <c r="A1453" s="153">
        <v>1452</v>
      </c>
      <c r="B1453" s="153" t="str">
        <f t="shared" si="21"/>
        <v>EC-WProtection (Human Trafficking and Smuggling)</v>
      </c>
      <c r="C1453" s="343" t="s">
        <v>216</v>
      </c>
      <c r="D1453" s="344" t="s">
        <v>216</v>
      </c>
      <c r="E1453" s="344" t="s">
        <v>232</v>
      </c>
      <c r="F1453" s="344" t="s">
        <v>233</v>
      </c>
      <c r="G1453" s="344" t="s">
        <v>429</v>
      </c>
      <c r="H1453" s="384">
        <v>0</v>
      </c>
      <c r="I1453" s="384">
        <v>0</v>
      </c>
      <c r="J1453" s="384">
        <v>0</v>
      </c>
      <c r="K1453" s="384">
        <v>0</v>
      </c>
      <c r="L1453" s="346">
        <v>0</v>
      </c>
      <c r="M1453" s="346">
        <v>2</v>
      </c>
      <c r="N1453" s="236">
        <v>0</v>
      </c>
      <c r="O1453" s="347"/>
      <c r="P1453" s="347"/>
      <c r="Q1453" s="347">
        <v>0</v>
      </c>
      <c r="R1453" s="347">
        <v>0</v>
      </c>
      <c r="S1453" s="348">
        <v>0</v>
      </c>
      <c r="T1453" s="157">
        <v>2</v>
      </c>
      <c r="U1453" s="349">
        <v>0</v>
      </c>
      <c r="V1453" s="350"/>
      <c r="W1453" s="350"/>
      <c r="X1453" s="350"/>
      <c r="Y1453" s="350"/>
      <c r="Z1453" s="351">
        <v>0</v>
      </c>
      <c r="AA1453" s="352">
        <v>0</v>
      </c>
      <c r="AB1453" s="353" t="s">
        <v>527</v>
      </c>
      <c r="AC1453" s="354">
        <v>0</v>
      </c>
      <c r="AD1453" s="354">
        <v>0</v>
      </c>
      <c r="AE1453" s="354">
        <v>0</v>
      </c>
      <c r="AF1453" s="354">
        <v>0</v>
      </c>
      <c r="AG1453" s="355">
        <v>0</v>
      </c>
      <c r="AH1453" s="167">
        <v>0</v>
      </c>
      <c r="AI1453" s="373" t="s">
        <v>527</v>
      </c>
      <c r="AJ1453" s="357"/>
      <c r="AK1453" s="357"/>
      <c r="AL1453" s="357"/>
      <c r="AM1453" s="357"/>
      <c r="AN1453" s="358">
        <v>0</v>
      </c>
      <c r="AO1453" s="359">
        <v>0</v>
      </c>
      <c r="AP1453" s="360" t="s">
        <v>527</v>
      </c>
      <c r="AQ1453" s="361"/>
      <c r="AR1453" s="361"/>
      <c r="AS1453" s="361"/>
      <c r="AT1453" s="361"/>
      <c r="AU1453" s="362">
        <v>0</v>
      </c>
      <c r="AV1453" s="363">
        <v>0</v>
      </c>
      <c r="AW1453" s="364" t="s">
        <v>527</v>
      </c>
    </row>
    <row r="1454" spans="1:49" ht="14.25" customHeight="1" x14ac:dyDescent="0.2">
      <c r="A1454" s="153">
        <v>1453</v>
      </c>
      <c r="B1454" s="153" t="str">
        <f t="shared" si="21"/>
        <v>EC-GProtection (Human Trafficking and Smuggling)</v>
      </c>
      <c r="C1454" s="343" t="s">
        <v>216</v>
      </c>
      <c r="D1454" s="344" t="s">
        <v>216</v>
      </c>
      <c r="E1454" s="344" t="s">
        <v>234</v>
      </c>
      <c r="F1454" s="344" t="s">
        <v>235</v>
      </c>
      <c r="G1454" s="344" t="s">
        <v>429</v>
      </c>
      <c r="H1454" s="384">
        <v>14</v>
      </c>
      <c r="I1454" s="384">
        <v>17</v>
      </c>
      <c r="J1454" s="384">
        <v>29</v>
      </c>
      <c r="K1454" s="384">
        <v>25</v>
      </c>
      <c r="L1454" s="346">
        <v>85</v>
      </c>
      <c r="M1454" s="346">
        <v>4355</v>
      </c>
      <c r="N1454" s="236">
        <v>1.9517795637198621E-2</v>
      </c>
      <c r="O1454" s="347">
        <v>10</v>
      </c>
      <c r="P1454" s="347">
        <v>12</v>
      </c>
      <c r="Q1454" s="347">
        <v>21</v>
      </c>
      <c r="R1454" s="347">
        <v>18</v>
      </c>
      <c r="S1454" s="348">
        <v>61</v>
      </c>
      <c r="T1454" s="157">
        <v>2730</v>
      </c>
      <c r="U1454" s="349">
        <v>2.2344322344322345E-2</v>
      </c>
      <c r="V1454" s="350"/>
      <c r="W1454" s="350"/>
      <c r="X1454" s="350"/>
      <c r="Y1454" s="350"/>
      <c r="Z1454" s="351">
        <v>0</v>
      </c>
      <c r="AA1454" s="352">
        <v>0</v>
      </c>
      <c r="AB1454" s="353" t="s">
        <v>527</v>
      </c>
      <c r="AC1454" s="354">
        <v>4</v>
      </c>
      <c r="AD1454" s="354">
        <v>5</v>
      </c>
      <c r="AE1454" s="354">
        <v>8</v>
      </c>
      <c r="AF1454" s="354">
        <v>7</v>
      </c>
      <c r="AG1454" s="355">
        <v>24</v>
      </c>
      <c r="AH1454" s="167">
        <v>1625</v>
      </c>
      <c r="AI1454" s="373">
        <v>1.4769230769230769E-2</v>
      </c>
      <c r="AJ1454" s="357"/>
      <c r="AK1454" s="357"/>
      <c r="AL1454" s="357"/>
      <c r="AM1454" s="357"/>
      <c r="AN1454" s="358">
        <v>0</v>
      </c>
      <c r="AO1454" s="359">
        <v>0</v>
      </c>
      <c r="AP1454" s="360" t="s">
        <v>527</v>
      </c>
      <c r="AQ1454" s="361"/>
      <c r="AR1454" s="361"/>
      <c r="AS1454" s="361"/>
      <c r="AT1454" s="361"/>
      <c r="AU1454" s="362">
        <v>0</v>
      </c>
      <c r="AV1454" s="363">
        <v>0</v>
      </c>
      <c r="AW1454" s="364" t="s">
        <v>527</v>
      </c>
    </row>
    <row r="1455" spans="1:49" ht="14.25" customHeight="1" x14ac:dyDescent="0.2">
      <c r="A1455" s="153">
        <v>1454</v>
      </c>
      <c r="B1455" s="153" t="str">
        <f t="shared" si="21"/>
        <v>EC-IProtection (Human Trafficking and Smuggling)</v>
      </c>
      <c r="C1455" s="343" t="s">
        <v>216</v>
      </c>
      <c r="D1455" s="344" t="s">
        <v>216</v>
      </c>
      <c r="E1455" s="344" t="s">
        <v>236</v>
      </c>
      <c r="F1455" s="344" t="s">
        <v>237</v>
      </c>
      <c r="G1455" s="344" t="s">
        <v>429</v>
      </c>
      <c r="H1455" s="384">
        <v>16</v>
      </c>
      <c r="I1455" s="384">
        <v>21</v>
      </c>
      <c r="J1455" s="384">
        <v>35</v>
      </c>
      <c r="K1455" s="384">
        <v>30</v>
      </c>
      <c r="L1455" s="346">
        <v>102</v>
      </c>
      <c r="M1455" s="346">
        <v>436</v>
      </c>
      <c r="N1455" s="236">
        <v>0.23394495412844038</v>
      </c>
      <c r="O1455" s="347">
        <v>13</v>
      </c>
      <c r="P1455" s="347">
        <v>17</v>
      </c>
      <c r="Q1455" s="347">
        <v>28</v>
      </c>
      <c r="R1455" s="347">
        <v>24</v>
      </c>
      <c r="S1455" s="348">
        <v>82</v>
      </c>
      <c r="T1455" s="157">
        <v>274</v>
      </c>
      <c r="U1455" s="349">
        <v>0.29927007299270075</v>
      </c>
      <c r="V1455" s="350"/>
      <c r="W1455" s="350"/>
      <c r="X1455" s="350"/>
      <c r="Y1455" s="350"/>
      <c r="Z1455" s="351">
        <v>0</v>
      </c>
      <c r="AA1455" s="352">
        <v>0</v>
      </c>
      <c r="AB1455" s="353" t="s">
        <v>527</v>
      </c>
      <c r="AC1455" s="354">
        <v>3</v>
      </c>
      <c r="AD1455" s="354">
        <v>4</v>
      </c>
      <c r="AE1455" s="354">
        <v>7</v>
      </c>
      <c r="AF1455" s="354">
        <v>6</v>
      </c>
      <c r="AG1455" s="355">
        <v>20</v>
      </c>
      <c r="AH1455" s="167">
        <v>162</v>
      </c>
      <c r="AI1455" s="373">
        <v>0.12345679012345678</v>
      </c>
      <c r="AJ1455" s="357"/>
      <c r="AK1455" s="357"/>
      <c r="AL1455" s="357"/>
      <c r="AM1455" s="357"/>
      <c r="AN1455" s="358">
        <v>0</v>
      </c>
      <c r="AO1455" s="359">
        <v>0</v>
      </c>
      <c r="AP1455" s="360" t="s">
        <v>527</v>
      </c>
      <c r="AQ1455" s="361"/>
      <c r="AR1455" s="361"/>
      <c r="AS1455" s="361"/>
      <c r="AT1455" s="361"/>
      <c r="AU1455" s="362">
        <v>0</v>
      </c>
      <c r="AV1455" s="363">
        <v>0</v>
      </c>
      <c r="AW1455" s="364" t="s">
        <v>527</v>
      </c>
    </row>
    <row r="1456" spans="1:49" ht="14.25" customHeight="1" x14ac:dyDescent="0.2">
      <c r="A1456" s="153">
        <v>1455</v>
      </c>
      <c r="B1456" s="153" t="str">
        <f t="shared" si="21"/>
        <v>EC-LProtection (Human Trafficking and Smuggling)</v>
      </c>
      <c r="C1456" s="343" t="s">
        <v>216</v>
      </c>
      <c r="D1456" s="344" t="s">
        <v>216</v>
      </c>
      <c r="E1456" s="344" t="s">
        <v>238</v>
      </c>
      <c r="F1456" s="344" t="s">
        <v>239</v>
      </c>
      <c r="G1456" s="344" t="s">
        <v>429</v>
      </c>
      <c r="H1456" s="384">
        <v>0</v>
      </c>
      <c r="I1456" s="384">
        <v>0</v>
      </c>
      <c r="J1456" s="384">
        <v>0</v>
      </c>
      <c r="K1456" s="384">
        <v>0</v>
      </c>
      <c r="L1456" s="346">
        <v>0</v>
      </c>
      <c r="M1456" s="346">
        <v>104</v>
      </c>
      <c r="N1456" s="236">
        <v>0</v>
      </c>
      <c r="O1456" s="347">
        <v>0</v>
      </c>
      <c r="P1456" s="347">
        <v>0</v>
      </c>
      <c r="Q1456" s="347">
        <v>0</v>
      </c>
      <c r="R1456" s="347">
        <v>0</v>
      </c>
      <c r="S1456" s="348">
        <v>0</v>
      </c>
      <c r="T1456" s="157">
        <v>65</v>
      </c>
      <c r="U1456" s="349">
        <v>0</v>
      </c>
      <c r="V1456" s="350"/>
      <c r="W1456" s="350"/>
      <c r="X1456" s="350"/>
      <c r="Y1456" s="350"/>
      <c r="Z1456" s="351">
        <v>0</v>
      </c>
      <c r="AA1456" s="352">
        <v>0</v>
      </c>
      <c r="AB1456" s="353" t="s">
        <v>527</v>
      </c>
      <c r="AC1456" s="354">
        <v>0</v>
      </c>
      <c r="AD1456" s="354">
        <v>0</v>
      </c>
      <c r="AE1456" s="354">
        <v>0</v>
      </c>
      <c r="AF1456" s="354">
        <v>0</v>
      </c>
      <c r="AG1456" s="355">
        <v>0</v>
      </c>
      <c r="AH1456" s="167">
        <v>39</v>
      </c>
      <c r="AI1456" s="373">
        <v>0</v>
      </c>
      <c r="AJ1456" s="357"/>
      <c r="AK1456" s="357"/>
      <c r="AL1456" s="357"/>
      <c r="AM1456" s="357"/>
      <c r="AN1456" s="358">
        <v>0</v>
      </c>
      <c r="AO1456" s="359">
        <v>0</v>
      </c>
      <c r="AP1456" s="360" t="s">
        <v>527</v>
      </c>
      <c r="AQ1456" s="361"/>
      <c r="AR1456" s="361"/>
      <c r="AS1456" s="361"/>
      <c r="AT1456" s="361"/>
      <c r="AU1456" s="362">
        <v>0</v>
      </c>
      <c r="AV1456" s="363">
        <v>0</v>
      </c>
      <c r="AW1456" s="364" t="s">
        <v>527</v>
      </c>
    </row>
    <row r="1457" spans="1:49" ht="14.25" customHeight="1" x14ac:dyDescent="0.2">
      <c r="A1457" s="153">
        <v>1456</v>
      </c>
      <c r="B1457" s="153" t="str">
        <f t="shared" si="21"/>
        <v>EC-RProtection (Human Trafficking and Smuggling)</v>
      </c>
      <c r="C1457" s="343" t="s">
        <v>216</v>
      </c>
      <c r="D1457" s="344" t="s">
        <v>216</v>
      </c>
      <c r="E1457" s="344" t="s">
        <v>240</v>
      </c>
      <c r="F1457" s="344" t="s">
        <v>135</v>
      </c>
      <c r="G1457" s="344" t="s">
        <v>429</v>
      </c>
      <c r="H1457" s="384">
        <v>0</v>
      </c>
      <c r="I1457" s="384">
        <v>0</v>
      </c>
      <c r="J1457" s="384">
        <v>0</v>
      </c>
      <c r="K1457" s="384">
        <v>0</v>
      </c>
      <c r="L1457" s="346">
        <v>0</v>
      </c>
      <c r="M1457" s="346">
        <v>286</v>
      </c>
      <c r="N1457" s="236">
        <v>0</v>
      </c>
      <c r="O1457" s="347">
        <v>0</v>
      </c>
      <c r="P1457" s="347">
        <v>0</v>
      </c>
      <c r="Q1457" s="347">
        <v>0</v>
      </c>
      <c r="R1457" s="347">
        <v>0</v>
      </c>
      <c r="S1457" s="348">
        <v>0</v>
      </c>
      <c r="T1457" s="157">
        <v>179</v>
      </c>
      <c r="U1457" s="349">
        <v>0</v>
      </c>
      <c r="V1457" s="350"/>
      <c r="W1457" s="350"/>
      <c r="X1457" s="350"/>
      <c r="Y1457" s="350"/>
      <c r="Z1457" s="351">
        <v>0</v>
      </c>
      <c r="AA1457" s="352">
        <v>0</v>
      </c>
      <c r="AB1457" s="353" t="s">
        <v>527</v>
      </c>
      <c r="AC1457" s="354">
        <v>0</v>
      </c>
      <c r="AD1457" s="354">
        <v>0</v>
      </c>
      <c r="AE1457" s="354">
        <v>0</v>
      </c>
      <c r="AF1457" s="354">
        <v>0</v>
      </c>
      <c r="AG1457" s="355">
        <v>0</v>
      </c>
      <c r="AH1457" s="167">
        <v>107</v>
      </c>
      <c r="AI1457" s="373">
        <v>0</v>
      </c>
      <c r="AJ1457" s="357"/>
      <c r="AK1457" s="357"/>
      <c r="AL1457" s="357"/>
      <c r="AM1457" s="357"/>
      <c r="AN1457" s="358">
        <v>0</v>
      </c>
      <c r="AO1457" s="359">
        <v>0</v>
      </c>
      <c r="AP1457" s="360" t="s">
        <v>527</v>
      </c>
      <c r="AQ1457" s="361"/>
      <c r="AR1457" s="361"/>
      <c r="AS1457" s="361"/>
      <c r="AT1457" s="361"/>
      <c r="AU1457" s="362">
        <v>0</v>
      </c>
      <c r="AV1457" s="363">
        <v>0</v>
      </c>
      <c r="AW1457" s="364" t="s">
        <v>527</v>
      </c>
    </row>
    <row r="1458" spans="1:49" ht="14.25" customHeight="1" x14ac:dyDescent="0.2">
      <c r="A1458" s="153">
        <v>1457</v>
      </c>
      <c r="B1458" s="153" t="str">
        <f t="shared" si="21"/>
        <v>EC-MProtection (Human Trafficking and Smuggling)</v>
      </c>
      <c r="C1458" s="343" t="s">
        <v>216</v>
      </c>
      <c r="D1458" s="344" t="s">
        <v>216</v>
      </c>
      <c r="E1458" s="344" t="s">
        <v>241</v>
      </c>
      <c r="F1458" s="344" t="s">
        <v>242</v>
      </c>
      <c r="G1458" s="344" t="s">
        <v>429</v>
      </c>
      <c r="H1458" s="384">
        <v>0</v>
      </c>
      <c r="I1458" s="384">
        <v>0</v>
      </c>
      <c r="J1458" s="384">
        <v>0</v>
      </c>
      <c r="K1458" s="384">
        <v>0</v>
      </c>
      <c r="L1458" s="346">
        <v>0</v>
      </c>
      <c r="M1458" s="346">
        <v>1328</v>
      </c>
      <c r="N1458" s="236">
        <v>0</v>
      </c>
      <c r="O1458" s="347">
        <v>0</v>
      </c>
      <c r="P1458" s="347">
        <v>0</v>
      </c>
      <c r="Q1458" s="347">
        <v>0</v>
      </c>
      <c r="R1458" s="347">
        <v>0</v>
      </c>
      <c r="S1458" s="348">
        <v>0</v>
      </c>
      <c r="T1458" s="157">
        <v>832</v>
      </c>
      <c r="U1458" s="349">
        <v>0</v>
      </c>
      <c r="V1458" s="350"/>
      <c r="W1458" s="350"/>
      <c r="X1458" s="350"/>
      <c r="Y1458" s="350"/>
      <c r="Z1458" s="351">
        <v>0</v>
      </c>
      <c r="AA1458" s="352">
        <v>0</v>
      </c>
      <c r="AB1458" s="353" t="s">
        <v>527</v>
      </c>
      <c r="AC1458" s="354">
        <v>0</v>
      </c>
      <c r="AD1458" s="354">
        <v>0</v>
      </c>
      <c r="AE1458" s="354">
        <v>0</v>
      </c>
      <c r="AF1458" s="354">
        <v>0</v>
      </c>
      <c r="AG1458" s="355">
        <v>0</v>
      </c>
      <c r="AH1458" s="167">
        <v>496</v>
      </c>
      <c r="AI1458" s="373">
        <v>0</v>
      </c>
      <c r="AJ1458" s="357"/>
      <c r="AK1458" s="357"/>
      <c r="AL1458" s="357"/>
      <c r="AM1458" s="357"/>
      <c r="AN1458" s="358">
        <v>0</v>
      </c>
      <c r="AO1458" s="359">
        <v>0</v>
      </c>
      <c r="AP1458" s="360" t="s">
        <v>527</v>
      </c>
      <c r="AQ1458" s="361"/>
      <c r="AR1458" s="361"/>
      <c r="AS1458" s="361"/>
      <c r="AT1458" s="361"/>
      <c r="AU1458" s="362">
        <v>0</v>
      </c>
      <c r="AV1458" s="363">
        <v>0</v>
      </c>
      <c r="AW1458" s="364" t="s">
        <v>527</v>
      </c>
    </row>
    <row r="1459" spans="1:49" ht="14.25" customHeight="1" x14ac:dyDescent="0.2">
      <c r="A1459" s="153">
        <v>1458</v>
      </c>
      <c r="B1459" s="153" t="str">
        <f t="shared" si="21"/>
        <v>EC-SProtection (Human Trafficking and Smuggling)</v>
      </c>
      <c r="C1459" s="343" t="s">
        <v>216</v>
      </c>
      <c r="D1459" s="344" t="s">
        <v>216</v>
      </c>
      <c r="E1459" s="344" t="s">
        <v>243</v>
      </c>
      <c r="F1459" s="344" t="s">
        <v>244</v>
      </c>
      <c r="G1459" s="344" t="s">
        <v>429</v>
      </c>
      <c r="H1459" s="384">
        <v>0</v>
      </c>
      <c r="I1459" s="384">
        <v>0</v>
      </c>
      <c r="J1459" s="384">
        <v>0</v>
      </c>
      <c r="K1459" s="384">
        <v>0</v>
      </c>
      <c r="L1459" s="346">
        <v>0</v>
      </c>
      <c r="M1459" s="346">
        <v>54</v>
      </c>
      <c r="N1459" s="236">
        <v>0</v>
      </c>
      <c r="O1459" s="347">
        <v>0</v>
      </c>
      <c r="P1459" s="347">
        <v>0</v>
      </c>
      <c r="Q1459" s="347">
        <v>0</v>
      </c>
      <c r="R1459" s="347">
        <v>0</v>
      </c>
      <c r="S1459" s="348">
        <v>0</v>
      </c>
      <c r="T1459" s="157">
        <v>34</v>
      </c>
      <c r="U1459" s="349">
        <v>0</v>
      </c>
      <c r="V1459" s="350"/>
      <c r="W1459" s="350"/>
      <c r="X1459" s="350"/>
      <c r="Y1459" s="350"/>
      <c r="Z1459" s="351">
        <v>0</v>
      </c>
      <c r="AA1459" s="352">
        <v>0</v>
      </c>
      <c r="AB1459" s="353" t="s">
        <v>527</v>
      </c>
      <c r="AC1459" s="354">
        <v>0</v>
      </c>
      <c r="AD1459" s="354">
        <v>0</v>
      </c>
      <c r="AE1459" s="354">
        <v>0</v>
      </c>
      <c r="AF1459" s="354">
        <v>0</v>
      </c>
      <c r="AG1459" s="355">
        <v>0</v>
      </c>
      <c r="AH1459" s="167">
        <v>20</v>
      </c>
      <c r="AI1459" s="373">
        <v>0</v>
      </c>
      <c r="AJ1459" s="357"/>
      <c r="AK1459" s="357"/>
      <c r="AL1459" s="357"/>
      <c r="AM1459" s="357"/>
      <c r="AN1459" s="358">
        <v>0</v>
      </c>
      <c r="AO1459" s="359">
        <v>0</v>
      </c>
      <c r="AP1459" s="360" t="s">
        <v>527</v>
      </c>
      <c r="AQ1459" s="361"/>
      <c r="AR1459" s="361"/>
      <c r="AS1459" s="361"/>
      <c r="AT1459" s="361"/>
      <c r="AU1459" s="362">
        <v>0</v>
      </c>
      <c r="AV1459" s="363">
        <v>0</v>
      </c>
      <c r="AW1459" s="364" t="s">
        <v>527</v>
      </c>
    </row>
    <row r="1460" spans="1:49" ht="14.25" customHeight="1" x14ac:dyDescent="0.2">
      <c r="A1460" s="153">
        <v>1459</v>
      </c>
      <c r="B1460" s="153" t="str">
        <f t="shared" si="21"/>
        <v>EC-NProtection (Human Trafficking and Smuggling)</v>
      </c>
      <c r="C1460" s="343" t="s">
        <v>216</v>
      </c>
      <c r="D1460" s="344" t="s">
        <v>216</v>
      </c>
      <c r="E1460" s="344" t="s">
        <v>245</v>
      </c>
      <c r="F1460" s="344" t="s">
        <v>246</v>
      </c>
      <c r="G1460" s="344" t="s">
        <v>429</v>
      </c>
      <c r="H1460" s="384">
        <v>3</v>
      </c>
      <c r="I1460" s="384">
        <v>3</v>
      </c>
      <c r="J1460" s="384">
        <v>5</v>
      </c>
      <c r="K1460" s="384">
        <v>4</v>
      </c>
      <c r="L1460" s="346">
        <v>15</v>
      </c>
      <c r="M1460" s="346">
        <v>38</v>
      </c>
      <c r="N1460" s="236">
        <v>0.39473684210526316</v>
      </c>
      <c r="O1460" s="347">
        <v>2</v>
      </c>
      <c r="P1460" s="347">
        <v>2</v>
      </c>
      <c r="Q1460" s="347">
        <v>3</v>
      </c>
      <c r="R1460" s="347">
        <v>3</v>
      </c>
      <c r="S1460" s="348">
        <v>10</v>
      </c>
      <c r="T1460" s="157">
        <v>24</v>
      </c>
      <c r="U1460" s="349">
        <v>0.41666666666666669</v>
      </c>
      <c r="V1460" s="350"/>
      <c r="W1460" s="350"/>
      <c r="X1460" s="350"/>
      <c r="Y1460" s="350"/>
      <c r="Z1460" s="351">
        <v>0</v>
      </c>
      <c r="AA1460" s="352">
        <v>0</v>
      </c>
      <c r="AB1460" s="353" t="s">
        <v>527</v>
      </c>
      <c r="AC1460" s="354">
        <v>1</v>
      </c>
      <c r="AD1460" s="354">
        <v>1</v>
      </c>
      <c r="AE1460" s="354">
        <v>2</v>
      </c>
      <c r="AF1460" s="354">
        <v>1</v>
      </c>
      <c r="AG1460" s="355">
        <v>5</v>
      </c>
      <c r="AH1460" s="167">
        <v>14</v>
      </c>
      <c r="AI1460" s="373">
        <v>0.35714285714285715</v>
      </c>
      <c r="AJ1460" s="357"/>
      <c r="AK1460" s="357"/>
      <c r="AL1460" s="357"/>
      <c r="AM1460" s="357"/>
      <c r="AN1460" s="358">
        <v>0</v>
      </c>
      <c r="AO1460" s="359">
        <v>0</v>
      </c>
      <c r="AP1460" s="360" t="s">
        <v>527</v>
      </c>
      <c r="AQ1460" s="361"/>
      <c r="AR1460" s="361"/>
      <c r="AS1460" s="361"/>
      <c r="AT1460" s="361"/>
      <c r="AU1460" s="362">
        <v>0</v>
      </c>
      <c r="AV1460" s="363">
        <v>0</v>
      </c>
      <c r="AW1460" s="364" t="s">
        <v>527</v>
      </c>
    </row>
    <row r="1461" spans="1:49" ht="14.25" customHeight="1" x14ac:dyDescent="0.2">
      <c r="A1461" s="153">
        <v>1460</v>
      </c>
      <c r="B1461" s="153" t="str">
        <f t="shared" si="21"/>
        <v>EC-DProtection (Human Trafficking and Smuggling)</v>
      </c>
      <c r="C1461" s="343" t="s">
        <v>216</v>
      </c>
      <c r="D1461" s="344" t="s">
        <v>216</v>
      </c>
      <c r="E1461" s="344" t="s">
        <v>247</v>
      </c>
      <c r="F1461" s="344" t="s">
        <v>248</v>
      </c>
      <c r="G1461" s="344" t="s">
        <v>429</v>
      </c>
      <c r="H1461" s="384">
        <v>4</v>
      </c>
      <c r="I1461" s="384">
        <v>4</v>
      </c>
      <c r="J1461" s="384">
        <v>6</v>
      </c>
      <c r="K1461" s="384">
        <v>6</v>
      </c>
      <c r="L1461" s="346">
        <v>20</v>
      </c>
      <c r="M1461" s="346">
        <v>119</v>
      </c>
      <c r="N1461" s="236">
        <v>0.16806722689075632</v>
      </c>
      <c r="O1461" s="347">
        <v>2</v>
      </c>
      <c r="P1461" s="347">
        <v>2</v>
      </c>
      <c r="Q1461" s="347">
        <v>3</v>
      </c>
      <c r="R1461" s="347">
        <v>3</v>
      </c>
      <c r="S1461" s="348">
        <v>10</v>
      </c>
      <c r="T1461" s="157">
        <v>75</v>
      </c>
      <c r="U1461" s="349">
        <v>0.13333333333333333</v>
      </c>
      <c r="V1461" s="350"/>
      <c r="W1461" s="350"/>
      <c r="X1461" s="350"/>
      <c r="Y1461" s="350"/>
      <c r="Z1461" s="351">
        <v>0</v>
      </c>
      <c r="AA1461" s="352">
        <v>0</v>
      </c>
      <c r="AB1461" s="353" t="s">
        <v>527</v>
      </c>
      <c r="AC1461" s="354">
        <v>2</v>
      </c>
      <c r="AD1461" s="354">
        <v>2</v>
      </c>
      <c r="AE1461" s="354">
        <v>3</v>
      </c>
      <c r="AF1461" s="354">
        <v>3</v>
      </c>
      <c r="AG1461" s="355">
        <v>10</v>
      </c>
      <c r="AH1461" s="167">
        <v>44</v>
      </c>
      <c r="AI1461" s="373">
        <v>0.22727272727272727</v>
      </c>
      <c r="AJ1461" s="357"/>
      <c r="AK1461" s="357"/>
      <c r="AL1461" s="357"/>
      <c r="AM1461" s="357"/>
      <c r="AN1461" s="358">
        <v>0</v>
      </c>
      <c r="AO1461" s="359">
        <v>0</v>
      </c>
      <c r="AP1461" s="360" t="s">
        <v>527</v>
      </c>
      <c r="AQ1461" s="361"/>
      <c r="AR1461" s="361"/>
      <c r="AS1461" s="361"/>
      <c r="AT1461" s="361"/>
      <c r="AU1461" s="362">
        <v>0</v>
      </c>
      <c r="AV1461" s="363">
        <v>0</v>
      </c>
      <c r="AW1461" s="364" t="s">
        <v>527</v>
      </c>
    </row>
    <row r="1462" spans="1:49" ht="14.25" customHeight="1" x14ac:dyDescent="0.2">
      <c r="A1462" s="153">
        <v>1461</v>
      </c>
      <c r="B1462" s="153" t="str">
        <f t="shared" si="21"/>
        <v>EC-YProtection (Human Trafficking and Smuggling)</v>
      </c>
      <c r="C1462" s="343" t="s">
        <v>216</v>
      </c>
      <c r="D1462" s="344" t="s">
        <v>216</v>
      </c>
      <c r="E1462" s="344" t="s">
        <v>249</v>
      </c>
      <c r="F1462" s="344" t="s">
        <v>250</v>
      </c>
      <c r="G1462" s="344" t="s">
        <v>429</v>
      </c>
      <c r="H1462" s="384">
        <v>3</v>
      </c>
      <c r="I1462" s="384">
        <v>3</v>
      </c>
      <c r="J1462" s="384">
        <v>5</v>
      </c>
      <c r="K1462" s="384">
        <v>4</v>
      </c>
      <c r="L1462" s="346">
        <v>15</v>
      </c>
      <c r="M1462" s="346">
        <v>47</v>
      </c>
      <c r="N1462" s="236">
        <v>0.31914893617021278</v>
      </c>
      <c r="O1462" s="347">
        <v>2</v>
      </c>
      <c r="P1462" s="347">
        <v>2</v>
      </c>
      <c r="Q1462" s="347">
        <v>3</v>
      </c>
      <c r="R1462" s="347">
        <v>3</v>
      </c>
      <c r="S1462" s="348">
        <v>10</v>
      </c>
      <c r="T1462" s="157">
        <v>30</v>
      </c>
      <c r="U1462" s="349">
        <v>0.33333333333333331</v>
      </c>
      <c r="V1462" s="350"/>
      <c r="W1462" s="350"/>
      <c r="X1462" s="350"/>
      <c r="Y1462" s="350"/>
      <c r="Z1462" s="351">
        <v>0</v>
      </c>
      <c r="AA1462" s="352">
        <v>0</v>
      </c>
      <c r="AB1462" s="353" t="s">
        <v>527</v>
      </c>
      <c r="AC1462" s="354">
        <v>1</v>
      </c>
      <c r="AD1462" s="354">
        <v>1</v>
      </c>
      <c r="AE1462" s="354">
        <v>2</v>
      </c>
      <c r="AF1462" s="354">
        <v>1</v>
      </c>
      <c r="AG1462" s="355">
        <v>5</v>
      </c>
      <c r="AH1462" s="167">
        <v>17</v>
      </c>
      <c r="AI1462" s="373">
        <v>0.29411764705882354</v>
      </c>
      <c r="AJ1462" s="357"/>
      <c r="AK1462" s="357"/>
      <c r="AL1462" s="357"/>
      <c r="AM1462" s="357"/>
      <c r="AN1462" s="358">
        <v>0</v>
      </c>
      <c r="AO1462" s="359">
        <v>0</v>
      </c>
      <c r="AP1462" s="360" t="s">
        <v>527</v>
      </c>
      <c r="AQ1462" s="361"/>
      <c r="AR1462" s="361"/>
      <c r="AS1462" s="361"/>
      <c r="AT1462" s="361"/>
      <c r="AU1462" s="362">
        <v>0</v>
      </c>
      <c r="AV1462" s="363">
        <v>0</v>
      </c>
      <c r="AW1462" s="364" t="s">
        <v>527</v>
      </c>
    </row>
    <row r="1463" spans="1:49" ht="14.25" customHeight="1" x14ac:dyDescent="0.2">
      <c r="A1463" s="153">
        <v>1462</v>
      </c>
      <c r="B1463" s="153" t="str">
        <f t="shared" si="21"/>
        <v>EC-PProtection (Human Trafficking and Smuggling)</v>
      </c>
      <c r="C1463" s="343" t="s">
        <v>216</v>
      </c>
      <c r="D1463" s="344" t="s">
        <v>216</v>
      </c>
      <c r="E1463" s="344" t="s">
        <v>251</v>
      </c>
      <c r="F1463" s="344" t="s">
        <v>252</v>
      </c>
      <c r="G1463" s="344" t="s">
        <v>429</v>
      </c>
      <c r="H1463" s="384">
        <v>26</v>
      </c>
      <c r="I1463" s="384">
        <v>34</v>
      </c>
      <c r="J1463" s="384">
        <v>58</v>
      </c>
      <c r="K1463" s="384">
        <v>49</v>
      </c>
      <c r="L1463" s="346">
        <v>167</v>
      </c>
      <c r="M1463" s="346">
        <v>4874</v>
      </c>
      <c r="N1463" s="236">
        <v>3.4263438654082892E-2</v>
      </c>
      <c r="O1463" s="347">
        <v>16</v>
      </c>
      <c r="P1463" s="347">
        <v>21</v>
      </c>
      <c r="Q1463" s="347">
        <v>36</v>
      </c>
      <c r="R1463" s="347">
        <v>30</v>
      </c>
      <c r="S1463" s="348">
        <v>103</v>
      </c>
      <c r="T1463" s="157">
        <v>3056</v>
      </c>
      <c r="U1463" s="349">
        <v>3.370418848167539E-2</v>
      </c>
      <c r="V1463" s="350"/>
      <c r="W1463" s="350"/>
      <c r="X1463" s="350"/>
      <c r="Y1463" s="350"/>
      <c r="Z1463" s="351">
        <v>0</v>
      </c>
      <c r="AA1463" s="352">
        <v>0</v>
      </c>
      <c r="AB1463" s="353" t="s">
        <v>527</v>
      </c>
      <c r="AC1463" s="354">
        <v>10</v>
      </c>
      <c r="AD1463" s="354">
        <v>13</v>
      </c>
      <c r="AE1463" s="354">
        <v>22</v>
      </c>
      <c r="AF1463" s="354">
        <v>19</v>
      </c>
      <c r="AG1463" s="355">
        <v>64</v>
      </c>
      <c r="AH1463" s="167">
        <v>1818</v>
      </c>
      <c r="AI1463" s="373">
        <v>3.5203520352035202E-2</v>
      </c>
      <c r="AJ1463" s="357"/>
      <c r="AK1463" s="357"/>
      <c r="AL1463" s="357"/>
      <c r="AM1463" s="357"/>
      <c r="AN1463" s="358">
        <v>0</v>
      </c>
      <c r="AO1463" s="359">
        <v>0</v>
      </c>
      <c r="AP1463" s="360" t="s">
        <v>527</v>
      </c>
      <c r="AQ1463" s="361"/>
      <c r="AR1463" s="361"/>
      <c r="AS1463" s="361"/>
      <c r="AT1463" s="361"/>
      <c r="AU1463" s="362">
        <v>0</v>
      </c>
      <c r="AV1463" s="363">
        <v>0</v>
      </c>
      <c r="AW1463" s="364" t="s">
        <v>527</v>
      </c>
    </row>
    <row r="1464" spans="1:49" ht="14.25" customHeight="1" x14ac:dyDescent="0.2">
      <c r="A1464" s="153">
        <v>1463</v>
      </c>
      <c r="B1464" s="153" t="str">
        <f t="shared" si="21"/>
        <v>EC-SEProtection (Human Trafficking and Smuggling)</v>
      </c>
      <c r="C1464" s="343" t="s">
        <v>216</v>
      </c>
      <c r="D1464" s="344" t="s">
        <v>216</v>
      </c>
      <c r="E1464" s="344" t="s">
        <v>253</v>
      </c>
      <c r="F1464" s="344" t="s">
        <v>254</v>
      </c>
      <c r="G1464" s="344" t="s">
        <v>429</v>
      </c>
      <c r="H1464" s="384">
        <v>0</v>
      </c>
      <c r="I1464" s="384">
        <v>0</v>
      </c>
      <c r="J1464" s="384">
        <v>0</v>
      </c>
      <c r="K1464" s="384">
        <v>0</v>
      </c>
      <c r="L1464" s="346">
        <v>0</v>
      </c>
      <c r="M1464" s="346">
        <v>281</v>
      </c>
      <c r="N1464" s="236">
        <v>0</v>
      </c>
      <c r="O1464" s="347">
        <v>0</v>
      </c>
      <c r="P1464" s="347">
        <v>0</v>
      </c>
      <c r="Q1464" s="347">
        <v>0</v>
      </c>
      <c r="R1464" s="347">
        <v>0</v>
      </c>
      <c r="S1464" s="348">
        <v>0</v>
      </c>
      <c r="T1464" s="157">
        <v>177</v>
      </c>
      <c r="U1464" s="349">
        <v>0</v>
      </c>
      <c r="V1464" s="350"/>
      <c r="W1464" s="350"/>
      <c r="X1464" s="350"/>
      <c r="Y1464" s="350"/>
      <c r="Z1464" s="351">
        <v>0</v>
      </c>
      <c r="AA1464" s="352">
        <v>0</v>
      </c>
      <c r="AB1464" s="353" t="s">
        <v>527</v>
      </c>
      <c r="AC1464" s="354">
        <v>0</v>
      </c>
      <c r="AD1464" s="354">
        <v>0</v>
      </c>
      <c r="AE1464" s="354">
        <v>0</v>
      </c>
      <c r="AF1464" s="354">
        <v>0</v>
      </c>
      <c r="AG1464" s="355">
        <v>0</v>
      </c>
      <c r="AH1464" s="167">
        <v>104</v>
      </c>
      <c r="AI1464" s="373">
        <v>0</v>
      </c>
      <c r="AJ1464" s="357"/>
      <c r="AK1464" s="357"/>
      <c r="AL1464" s="357"/>
      <c r="AM1464" s="357"/>
      <c r="AN1464" s="358">
        <v>0</v>
      </c>
      <c r="AO1464" s="359">
        <v>0</v>
      </c>
      <c r="AP1464" s="360" t="s">
        <v>527</v>
      </c>
      <c r="AQ1464" s="361"/>
      <c r="AR1464" s="361"/>
      <c r="AS1464" s="361"/>
      <c r="AT1464" s="361"/>
      <c r="AU1464" s="362">
        <v>0</v>
      </c>
      <c r="AV1464" s="363">
        <v>0</v>
      </c>
      <c r="AW1464" s="364" t="s">
        <v>527</v>
      </c>
    </row>
    <row r="1465" spans="1:49" ht="14.25" customHeight="1" x14ac:dyDescent="0.2">
      <c r="A1465" s="153">
        <v>1464</v>
      </c>
      <c r="B1465" s="153" t="str">
        <f t="shared" si="21"/>
        <v>EC-SDProtection (Human Trafficking and Smuggling)</v>
      </c>
      <c r="C1465" s="343" t="s">
        <v>216</v>
      </c>
      <c r="D1465" s="344" t="s">
        <v>216</v>
      </c>
      <c r="E1465" s="344" t="s">
        <v>255</v>
      </c>
      <c r="F1465" s="344" t="s">
        <v>256</v>
      </c>
      <c r="G1465" s="344" t="s">
        <v>429</v>
      </c>
      <c r="H1465" s="384">
        <v>0</v>
      </c>
      <c r="I1465" s="384">
        <v>0</v>
      </c>
      <c r="J1465" s="384">
        <v>0</v>
      </c>
      <c r="K1465" s="384">
        <v>0</v>
      </c>
      <c r="L1465" s="346">
        <v>0</v>
      </c>
      <c r="M1465" s="346">
        <v>408</v>
      </c>
      <c r="N1465" s="236">
        <v>0</v>
      </c>
      <c r="O1465" s="347">
        <v>0</v>
      </c>
      <c r="P1465" s="347">
        <v>0</v>
      </c>
      <c r="Q1465" s="347">
        <v>0</v>
      </c>
      <c r="R1465" s="347">
        <v>0</v>
      </c>
      <c r="S1465" s="348">
        <v>0</v>
      </c>
      <c r="T1465" s="157">
        <v>256</v>
      </c>
      <c r="U1465" s="349">
        <v>0</v>
      </c>
      <c r="V1465" s="350"/>
      <c r="W1465" s="350"/>
      <c r="X1465" s="350"/>
      <c r="Y1465" s="350"/>
      <c r="Z1465" s="351">
        <v>0</v>
      </c>
      <c r="AA1465" s="352">
        <v>0</v>
      </c>
      <c r="AB1465" s="353" t="s">
        <v>527</v>
      </c>
      <c r="AC1465" s="354">
        <v>0</v>
      </c>
      <c r="AD1465" s="354">
        <v>0</v>
      </c>
      <c r="AE1465" s="354">
        <v>0</v>
      </c>
      <c r="AF1465" s="354">
        <v>0</v>
      </c>
      <c r="AG1465" s="355">
        <v>0</v>
      </c>
      <c r="AH1465" s="167">
        <v>152</v>
      </c>
      <c r="AI1465" s="373">
        <v>0</v>
      </c>
      <c r="AJ1465" s="357"/>
      <c r="AK1465" s="357"/>
      <c r="AL1465" s="357"/>
      <c r="AM1465" s="357"/>
      <c r="AN1465" s="358">
        <v>0</v>
      </c>
      <c r="AO1465" s="359">
        <v>0</v>
      </c>
      <c r="AP1465" s="360" t="s">
        <v>527</v>
      </c>
      <c r="AQ1465" s="361"/>
      <c r="AR1465" s="361"/>
      <c r="AS1465" s="361"/>
      <c r="AT1465" s="361"/>
      <c r="AU1465" s="362">
        <v>0</v>
      </c>
      <c r="AV1465" s="363">
        <v>0</v>
      </c>
      <c r="AW1465" s="364" t="s">
        <v>527</v>
      </c>
    </row>
    <row r="1466" spans="1:49" ht="14.25" customHeight="1" x14ac:dyDescent="0.2">
      <c r="A1466" s="153">
        <v>1465</v>
      </c>
      <c r="B1466" s="153" t="str">
        <f t="shared" si="21"/>
        <v>EC-UProtection (Human Trafficking and Smuggling)</v>
      </c>
      <c r="C1466" s="343" t="s">
        <v>216</v>
      </c>
      <c r="D1466" s="344" t="s">
        <v>216</v>
      </c>
      <c r="E1466" s="344" t="s">
        <v>257</v>
      </c>
      <c r="F1466" s="344" t="s">
        <v>258</v>
      </c>
      <c r="G1466" s="344" t="s">
        <v>429</v>
      </c>
      <c r="H1466" s="384">
        <v>20</v>
      </c>
      <c r="I1466" s="384">
        <v>27</v>
      </c>
      <c r="J1466" s="384">
        <v>45</v>
      </c>
      <c r="K1466" s="384">
        <v>38</v>
      </c>
      <c r="L1466" s="346">
        <v>130</v>
      </c>
      <c r="M1466" s="346">
        <v>164</v>
      </c>
      <c r="N1466" s="236">
        <v>0.79268292682926833</v>
      </c>
      <c r="O1466" s="347">
        <v>13</v>
      </c>
      <c r="P1466" s="347">
        <v>17</v>
      </c>
      <c r="Q1466" s="347">
        <v>28</v>
      </c>
      <c r="R1466" s="347">
        <v>24</v>
      </c>
      <c r="S1466" s="348">
        <v>82</v>
      </c>
      <c r="T1466" s="157">
        <v>103</v>
      </c>
      <c r="U1466" s="349">
        <v>0.79611650485436891</v>
      </c>
      <c r="V1466" s="350"/>
      <c r="W1466" s="350"/>
      <c r="X1466" s="350"/>
      <c r="Y1466" s="350"/>
      <c r="Z1466" s="351">
        <v>0</v>
      </c>
      <c r="AA1466" s="352">
        <v>0</v>
      </c>
      <c r="AB1466" s="353" t="s">
        <v>527</v>
      </c>
      <c r="AC1466" s="354">
        <v>7</v>
      </c>
      <c r="AD1466" s="354">
        <v>10</v>
      </c>
      <c r="AE1466" s="354">
        <v>17</v>
      </c>
      <c r="AF1466" s="354">
        <v>14</v>
      </c>
      <c r="AG1466" s="355">
        <v>48</v>
      </c>
      <c r="AH1466" s="167">
        <v>61</v>
      </c>
      <c r="AI1466" s="373">
        <v>0.78688524590163933</v>
      </c>
      <c r="AJ1466" s="357"/>
      <c r="AK1466" s="357"/>
      <c r="AL1466" s="357"/>
      <c r="AM1466" s="357"/>
      <c r="AN1466" s="358">
        <v>0</v>
      </c>
      <c r="AO1466" s="359">
        <v>0</v>
      </c>
      <c r="AP1466" s="360" t="s">
        <v>527</v>
      </c>
      <c r="AQ1466" s="361"/>
      <c r="AR1466" s="361"/>
      <c r="AS1466" s="361"/>
      <c r="AT1466" s="361"/>
      <c r="AU1466" s="362">
        <v>0</v>
      </c>
      <c r="AV1466" s="363">
        <v>0</v>
      </c>
      <c r="AW1466" s="364" t="s">
        <v>527</v>
      </c>
    </row>
    <row r="1467" spans="1:49" ht="14.25" customHeight="1" x14ac:dyDescent="0.2">
      <c r="A1467" s="153">
        <v>1466</v>
      </c>
      <c r="B1467" s="153" t="str">
        <f t="shared" si="21"/>
        <v>EC-TProtection (Human Trafficking and Smuggling)</v>
      </c>
      <c r="C1467" s="343" t="s">
        <v>216</v>
      </c>
      <c r="D1467" s="344" t="s">
        <v>216</v>
      </c>
      <c r="E1467" s="344" t="s">
        <v>259</v>
      </c>
      <c r="F1467" s="344" t="s">
        <v>260</v>
      </c>
      <c r="G1467" s="344" t="s">
        <v>429</v>
      </c>
      <c r="H1467" s="384">
        <v>1</v>
      </c>
      <c r="I1467" s="384">
        <v>1</v>
      </c>
      <c r="J1467" s="384">
        <v>3</v>
      </c>
      <c r="K1467" s="384">
        <v>3</v>
      </c>
      <c r="L1467" s="346">
        <v>8</v>
      </c>
      <c r="M1467" s="346">
        <v>423</v>
      </c>
      <c r="N1467" s="236">
        <v>1.8912529550827423E-2</v>
      </c>
      <c r="O1467" s="347">
        <v>1</v>
      </c>
      <c r="P1467" s="347">
        <v>1</v>
      </c>
      <c r="Q1467" s="347">
        <v>2</v>
      </c>
      <c r="R1467" s="347">
        <v>2</v>
      </c>
      <c r="S1467" s="348">
        <v>6</v>
      </c>
      <c r="T1467" s="157">
        <v>265</v>
      </c>
      <c r="U1467" s="349">
        <v>2.2641509433962263E-2</v>
      </c>
      <c r="V1467" s="350"/>
      <c r="W1467" s="350"/>
      <c r="X1467" s="350"/>
      <c r="Y1467" s="350"/>
      <c r="Z1467" s="351">
        <v>0</v>
      </c>
      <c r="AA1467" s="352">
        <v>0</v>
      </c>
      <c r="AB1467" s="353" t="s">
        <v>527</v>
      </c>
      <c r="AC1467" s="354">
        <v>0</v>
      </c>
      <c r="AD1467" s="354">
        <v>0</v>
      </c>
      <c r="AE1467" s="354">
        <v>1</v>
      </c>
      <c r="AF1467" s="354">
        <v>1</v>
      </c>
      <c r="AG1467" s="355">
        <v>2</v>
      </c>
      <c r="AH1467" s="167">
        <v>158</v>
      </c>
      <c r="AI1467" s="373">
        <v>1.2658227848101266E-2</v>
      </c>
      <c r="AJ1467" s="357"/>
      <c r="AK1467" s="357"/>
      <c r="AL1467" s="357"/>
      <c r="AM1467" s="357"/>
      <c r="AN1467" s="358">
        <v>0</v>
      </c>
      <c r="AO1467" s="359">
        <v>0</v>
      </c>
      <c r="AP1467" s="360" t="s">
        <v>527</v>
      </c>
      <c r="AQ1467" s="361"/>
      <c r="AR1467" s="361"/>
      <c r="AS1467" s="361"/>
      <c r="AT1467" s="361"/>
      <c r="AU1467" s="362">
        <v>0</v>
      </c>
      <c r="AV1467" s="363">
        <v>0</v>
      </c>
      <c r="AW1467" s="364" t="s">
        <v>527</v>
      </c>
    </row>
    <row r="1468" spans="1:49" ht="14.25" customHeight="1" x14ac:dyDescent="0.2">
      <c r="A1468" s="153">
        <v>1467</v>
      </c>
      <c r="B1468" s="153" t="str">
        <f t="shared" si="21"/>
        <v>EC-ZProtection (Human Trafficking and Smuggling)</v>
      </c>
      <c r="C1468" s="343" t="s">
        <v>216</v>
      </c>
      <c r="D1468" s="344" t="s">
        <v>216</v>
      </c>
      <c r="E1468" s="344" t="s">
        <v>261</v>
      </c>
      <c r="F1468" s="344" t="s">
        <v>262</v>
      </c>
      <c r="G1468" s="344" t="s">
        <v>429</v>
      </c>
      <c r="H1468" s="384">
        <v>0</v>
      </c>
      <c r="I1468" s="384">
        <v>0</v>
      </c>
      <c r="J1468" s="384">
        <v>0</v>
      </c>
      <c r="K1468" s="384">
        <v>0</v>
      </c>
      <c r="L1468" s="346">
        <v>0</v>
      </c>
      <c r="M1468" s="346">
        <v>32</v>
      </c>
      <c r="N1468" s="236">
        <v>0</v>
      </c>
      <c r="O1468" s="347">
        <v>0</v>
      </c>
      <c r="P1468" s="347">
        <v>0</v>
      </c>
      <c r="Q1468" s="347">
        <v>0</v>
      </c>
      <c r="R1468" s="347">
        <v>0</v>
      </c>
      <c r="S1468" s="348">
        <v>0</v>
      </c>
      <c r="T1468" s="157">
        <v>20</v>
      </c>
      <c r="U1468" s="349">
        <v>0</v>
      </c>
      <c r="V1468" s="350"/>
      <c r="W1468" s="350"/>
      <c r="X1468" s="350"/>
      <c r="Y1468" s="350"/>
      <c r="Z1468" s="351">
        <v>0</v>
      </c>
      <c r="AA1468" s="352">
        <v>0</v>
      </c>
      <c r="AB1468" s="353" t="s">
        <v>527</v>
      </c>
      <c r="AC1468" s="354">
        <v>0</v>
      </c>
      <c r="AD1468" s="354">
        <v>0</v>
      </c>
      <c r="AE1468" s="354">
        <v>0</v>
      </c>
      <c r="AF1468" s="354">
        <v>0</v>
      </c>
      <c r="AG1468" s="355">
        <v>0</v>
      </c>
      <c r="AH1468" s="167">
        <v>12</v>
      </c>
      <c r="AI1468" s="373">
        <v>0</v>
      </c>
      <c r="AJ1468" s="357"/>
      <c r="AK1468" s="357"/>
      <c r="AL1468" s="357"/>
      <c r="AM1468" s="357"/>
      <c r="AN1468" s="358">
        <v>0</v>
      </c>
      <c r="AO1468" s="359">
        <v>0</v>
      </c>
      <c r="AP1468" s="360" t="s">
        <v>527</v>
      </c>
      <c r="AQ1468" s="361"/>
      <c r="AR1468" s="361"/>
      <c r="AS1468" s="361"/>
      <c r="AT1468" s="361"/>
      <c r="AU1468" s="362">
        <v>0</v>
      </c>
      <c r="AV1468" s="363">
        <v>0</v>
      </c>
      <c r="AW1468" s="364" t="s">
        <v>527</v>
      </c>
    </row>
    <row r="1469" spans="1:49" ht="14.25" customHeight="1" x14ac:dyDescent="0.2">
      <c r="A1469" s="189">
        <v>1468</v>
      </c>
      <c r="B1469" s="189" t="str">
        <f t="shared" si="21"/>
        <v>ECProtection (Human Trafficking and Smuggling)</v>
      </c>
      <c r="C1469" s="375" t="s">
        <v>216</v>
      </c>
      <c r="D1469" s="376" t="s">
        <v>216</v>
      </c>
      <c r="E1469" s="376" t="s">
        <v>263</v>
      </c>
      <c r="F1469" s="377" t="s">
        <v>420</v>
      </c>
      <c r="G1469" s="377" t="s">
        <v>429</v>
      </c>
      <c r="H1469" s="368">
        <v>161</v>
      </c>
      <c r="I1469" s="368">
        <v>195</v>
      </c>
      <c r="J1469" s="368">
        <v>295</v>
      </c>
      <c r="K1469" s="368">
        <v>272</v>
      </c>
      <c r="L1469" s="346">
        <v>923</v>
      </c>
      <c r="M1469" s="346">
        <v>58788</v>
      </c>
      <c r="N1469" s="236">
        <v>1.570048309178744E-2</v>
      </c>
      <c r="O1469" s="369">
        <v>71</v>
      </c>
      <c r="P1469" s="369">
        <v>89</v>
      </c>
      <c r="Q1469" s="369">
        <v>150</v>
      </c>
      <c r="R1469" s="369">
        <v>131</v>
      </c>
      <c r="S1469" s="348">
        <v>441</v>
      </c>
      <c r="T1469" s="157">
        <v>9590</v>
      </c>
      <c r="U1469" s="349">
        <v>4.5985401459854011E-2</v>
      </c>
      <c r="V1469" s="351">
        <v>58</v>
      </c>
      <c r="W1469" s="351">
        <v>65</v>
      </c>
      <c r="X1469" s="351">
        <v>72</v>
      </c>
      <c r="Y1469" s="351">
        <v>79</v>
      </c>
      <c r="Z1469" s="351">
        <v>274</v>
      </c>
      <c r="AA1469" s="352">
        <v>43495</v>
      </c>
      <c r="AB1469" s="353">
        <v>6.2995746637544547E-3</v>
      </c>
      <c r="AC1469" s="355">
        <v>32</v>
      </c>
      <c r="AD1469" s="355">
        <v>41</v>
      </c>
      <c r="AE1469" s="355">
        <v>73</v>
      </c>
      <c r="AF1469" s="355">
        <v>62</v>
      </c>
      <c r="AG1469" s="355">
        <v>208</v>
      </c>
      <c r="AH1469" s="167">
        <v>5703</v>
      </c>
      <c r="AI1469" s="373">
        <v>3.6472032263720845E-2</v>
      </c>
      <c r="AJ1469" s="370"/>
      <c r="AK1469" s="370"/>
      <c r="AL1469" s="370"/>
      <c r="AM1469" s="370"/>
      <c r="AN1469" s="358">
        <v>0</v>
      </c>
      <c r="AO1469" s="359">
        <v>0</v>
      </c>
      <c r="AP1469" s="360" t="s">
        <v>527</v>
      </c>
      <c r="AQ1469" s="362"/>
      <c r="AR1469" s="362"/>
      <c r="AS1469" s="362"/>
      <c r="AT1469" s="362"/>
      <c r="AU1469" s="362">
        <v>0</v>
      </c>
      <c r="AV1469" s="363">
        <v>0</v>
      </c>
      <c r="AW1469" s="364" t="s">
        <v>527</v>
      </c>
    </row>
    <row r="1470" spans="1:49" ht="14.25" customHeight="1" x14ac:dyDescent="0.2">
      <c r="A1470" s="153">
        <v>1469</v>
      </c>
      <c r="B1470" s="153" t="str">
        <f t="shared" si="21"/>
        <v>EC-AShelter</v>
      </c>
      <c r="C1470" s="343" t="s">
        <v>216</v>
      </c>
      <c r="D1470" s="344" t="s">
        <v>216</v>
      </c>
      <c r="E1470" s="344" t="s">
        <v>217</v>
      </c>
      <c r="F1470" s="344" t="s">
        <v>218</v>
      </c>
      <c r="G1470" s="344" t="s">
        <v>430</v>
      </c>
      <c r="H1470" s="384">
        <v>287</v>
      </c>
      <c r="I1470" s="384">
        <v>374</v>
      </c>
      <c r="J1470" s="384">
        <v>637</v>
      </c>
      <c r="K1470" s="384">
        <v>537</v>
      </c>
      <c r="L1470" s="346">
        <v>1835</v>
      </c>
      <c r="M1470" s="346">
        <v>10887</v>
      </c>
      <c r="N1470" s="236">
        <v>0.16854964636722697</v>
      </c>
      <c r="O1470" s="347">
        <v>218</v>
      </c>
      <c r="P1470" s="347">
        <v>284</v>
      </c>
      <c r="Q1470" s="347">
        <v>484</v>
      </c>
      <c r="R1470" s="347">
        <v>408</v>
      </c>
      <c r="S1470" s="348">
        <v>1394</v>
      </c>
      <c r="T1470" s="157">
        <v>9304</v>
      </c>
      <c r="U1470" s="349">
        <v>0.1498280309544282</v>
      </c>
      <c r="V1470" s="350"/>
      <c r="W1470" s="350"/>
      <c r="X1470" s="350"/>
      <c r="Y1470" s="350"/>
      <c r="Z1470" s="351">
        <v>0</v>
      </c>
      <c r="AA1470" s="352">
        <v>0</v>
      </c>
      <c r="AB1470" s="353" t="s">
        <v>527</v>
      </c>
      <c r="AC1470" s="354">
        <v>69</v>
      </c>
      <c r="AD1470" s="354">
        <v>90</v>
      </c>
      <c r="AE1470" s="354">
        <v>153</v>
      </c>
      <c r="AF1470" s="354">
        <v>129</v>
      </c>
      <c r="AG1470" s="355">
        <v>441</v>
      </c>
      <c r="AH1470" s="167">
        <v>1583</v>
      </c>
      <c r="AI1470" s="373">
        <v>0.27858496525584331</v>
      </c>
      <c r="AJ1470" s="357"/>
      <c r="AK1470" s="357"/>
      <c r="AL1470" s="357"/>
      <c r="AM1470" s="357"/>
      <c r="AN1470" s="358">
        <v>0</v>
      </c>
      <c r="AO1470" s="359">
        <v>0</v>
      </c>
      <c r="AP1470" s="360" t="s">
        <v>527</v>
      </c>
      <c r="AQ1470" s="361"/>
      <c r="AR1470" s="361"/>
      <c r="AS1470" s="361"/>
      <c r="AT1470" s="361"/>
      <c r="AU1470" s="362">
        <v>0</v>
      </c>
      <c r="AV1470" s="363">
        <v>0</v>
      </c>
      <c r="AW1470" s="364" t="s">
        <v>527</v>
      </c>
    </row>
    <row r="1471" spans="1:49" ht="14.25" customHeight="1" x14ac:dyDescent="0.2">
      <c r="A1471" s="153">
        <v>1470</v>
      </c>
      <c r="B1471" s="153" t="str">
        <f t="shared" si="21"/>
        <v>EC-BShelter</v>
      </c>
      <c r="C1471" s="343" t="s">
        <v>216</v>
      </c>
      <c r="D1471" s="344" t="s">
        <v>216</v>
      </c>
      <c r="E1471" s="344" t="s">
        <v>219</v>
      </c>
      <c r="F1471" s="344" t="s">
        <v>169</v>
      </c>
      <c r="G1471" s="344" t="s">
        <v>430</v>
      </c>
      <c r="H1471" s="384">
        <v>15</v>
      </c>
      <c r="I1471" s="384">
        <v>21</v>
      </c>
      <c r="J1471" s="384">
        <v>34</v>
      </c>
      <c r="K1471" s="384">
        <v>29</v>
      </c>
      <c r="L1471" s="346">
        <v>99</v>
      </c>
      <c r="M1471" s="346">
        <v>415</v>
      </c>
      <c r="N1471" s="236">
        <v>0.23855421686746989</v>
      </c>
      <c r="O1471" s="347">
        <v>10</v>
      </c>
      <c r="P1471" s="347">
        <v>14</v>
      </c>
      <c r="Q1471" s="347">
        <v>23</v>
      </c>
      <c r="R1471" s="347">
        <v>20</v>
      </c>
      <c r="S1471" s="348">
        <v>67</v>
      </c>
      <c r="T1471" s="157">
        <v>354</v>
      </c>
      <c r="U1471" s="349">
        <v>0.18926553672316385</v>
      </c>
      <c r="V1471" s="350"/>
      <c r="W1471" s="350"/>
      <c r="X1471" s="350"/>
      <c r="Y1471" s="350"/>
      <c r="Z1471" s="351">
        <v>0</v>
      </c>
      <c r="AA1471" s="352">
        <v>0</v>
      </c>
      <c r="AB1471" s="353" t="s">
        <v>527</v>
      </c>
      <c r="AC1471" s="354">
        <v>5</v>
      </c>
      <c r="AD1471" s="354">
        <v>7</v>
      </c>
      <c r="AE1471" s="354">
        <v>11</v>
      </c>
      <c r="AF1471" s="354">
        <v>9</v>
      </c>
      <c r="AG1471" s="355">
        <v>32</v>
      </c>
      <c r="AH1471" s="167">
        <v>61</v>
      </c>
      <c r="AI1471" s="373">
        <v>0.52459016393442626</v>
      </c>
      <c r="AJ1471" s="357"/>
      <c r="AK1471" s="357"/>
      <c r="AL1471" s="357"/>
      <c r="AM1471" s="357"/>
      <c r="AN1471" s="358">
        <v>0</v>
      </c>
      <c r="AO1471" s="359">
        <v>0</v>
      </c>
      <c r="AP1471" s="360" t="s">
        <v>527</v>
      </c>
      <c r="AQ1471" s="361"/>
      <c r="AR1471" s="361"/>
      <c r="AS1471" s="361"/>
      <c r="AT1471" s="361"/>
      <c r="AU1471" s="362">
        <v>0</v>
      </c>
      <c r="AV1471" s="363">
        <v>0</v>
      </c>
      <c r="AW1471" s="364" t="s">
        <v>527</v>
      </c>
    </row>
    <row r="1472" spans="1:49" ht="14.25" customHeight="1" x14ac:dyDescent="0.2">
      <c r="A1472" s="153">
        <v>1471</v>
      </c>
      <c r="B1472" s="153" t="str">
        <f t="shared" si="21"/>
        <v>EC-FShelter</v>
      </c>
      <c r="C1472" s="343" t="s">
        <v>216</v>
      </c>
      <c r="D1472" s="344" t="s">
        <v>216</v>
      </c>
      <c r="E1472" s="344" t="s">
        <v>220</v>
      </c>
      <c r="F1472" s="344" t="s">
        <v>221</v>
      </c>
      <c r="G1472" s="344" t="s">
        <v>430</v>
      </c>
      <c r="H1472" s="384">
        <v>158</v>
      </c>
      <c r="I1472" s="384">
        <v>207</v>
      </c>
      <c r="J1472" s="384">
        <v>353</v>
      </c>
      <c r="K1472" s="384">
        <v>298</v>
      </c>
      <c r="L1472" s="346">
        <v>1016</v>
      </c>
      <c r="M1472" s="346">
        <v>1580</v>
      </c>
      <c r="N1472" s="236">
        <v>0.64303797468354429</v>
      </c>
      <c r="O1472" s="347">
        <v>135</v>
      </c>
      <c r="P1472" s="347">
        <v>177</v>
      </c>
      <c r="Q1472" s="347">
        <v>301</v>
      </c>
      <c r="R1472" s="347">
        <v>254</v>
      </c>
      <c r="S1472" s="348">
        <v>867</v>
      </c>
      <c r="T1472" s="157">
        <v>1350</v>
      </c>
      <c r="U1472" s="349">
        <v>0.64222222222222225</v>
      </c>
      <c r="V1472" s="350"/>
      <c r="W1472" s="350"/>
      <c r="X1472" s="350"/>
      <c r="Y1472" s="350"/>
      <c r="Z1472" s="351">
        <v>0</v>
      </c>
      <c r="AA1472" s="352">
        <v>0</v>
      </c>
      <c r="AB1472" s="353" t="s">
        <v>527</v>
      </c>
      <c r="AC1472" s="354">
        <v>23</v>
      </c>
      <c r="AD1472" s="354">
        <v>30</v>
      </c>
      <c r="AE1472" s="354">
        <v>52</v>
      </c>
      <c r="AF1472" s="354">
        <v>44</v>
      </c>
      <c r="AG1472" s="355">
        <v>149</v>
      </c>
      <c r="AH1472" s="167">
        <v>230</v>
      </c>
      <c r="AI1472" s="373">
        <v>0.64782608695652177</v>
      </c>
      <c r="AJ1472" s="357"/>
      <c r="AK1472" s="357"/>
      <c r="AL1472" s="357"/>
      <c r="AM1472" s="357"/>
      <c r="AN1472" s="358">
        <v>0</v>
      </c>
      <c r="AO1472" s="359">
        <v>0</v>
      </c>
      <c r="AP1472" s="360" t="s">
        <v>527</v>
      </c>
      <c r="AQ1472" s="361"/>
      <c r="AR1472" s="361"/>
      <c r="AS1472" s="361"/>
      <c r="AT1472" s="361"/>
      <c r="AU1472" s="362">
        <v>0</v>
      </c>
      <c r="AV1472" s="363">
        <v>0</v>
      </c>
      <c r="AW1472" s="364" t="s">
        <v>527</v>
      </c>
    </row>
    <row r="1473" spans="1:49" ht="14.25" customHeight="1" x14ac:dyDescent="0.2">
      <c r="A1473" s="153">
        <v>1472</v>
      </c>
      <c r="B1473" s="153" t="str">
        <f t="shared" si="21"/>
        <v>EC-CShelter</v>
      </c>
      <c r="C1473" s="343" t="s">
        <v>216</v>
      </c>
      <c r="D1473" s="344" t="s">
        <v>216</v>
      </c>
      <c r="E1473" s="344" t="s">
        <v>222</v>
      </c>
      <c r="F1473" s="344" t="s">
        <v>223</v>
      </c>
      <c r="G1473" s="344" t="s">
        <v>430</v>
      </c>
      <c r="H1473" s="384">
        <v>419</v>
      </c>
      <c r="I1473" s="384">
        <v>547</v>
      </c>
      <c r="J1473" s="384">
        <v>931</v>
      </c>
      <c r="K1473" s="384">
        <v>786</v>
      </c>
      <c r="L1473" s="346">
        <v>2683</v>
      </c>
      <c r="M1473" s="346">
        <v>2733</v>
      </c>
      <c r="N1473" s="236">
        <v>0.98170508598609585</v>
      </c>
      <c r="O1473" s="347">
        <v>365</v>
      </c>
      <c r="P1473" s="347">
        <v>476</v>
      </c>
      <c r="Q1473" s="347">
        <v>811</v>
      </c>
      <c r="R1473" s="347">
        <v>684</v>
      </c>
      <c r="S1473" s="348">
        <v>2336</v>
      </c>
      <c r="T1473" s="157">
        <v>2336</v>
      </c>
      <c r="U1473" s="349">
        <v>1</v>
      </c>
      <c r="V1473" s="350"/>
      <c r="W1473" s="350"/>
      <c r="X1473" s="350"/>
      <c r="Y1473" s="350"/>
      <c r="Z1473" s="351">
        <v>0</v>
      </c>
      <c r="AA1473" s="352">
        <v>0</v>
      </c>
      <c r="AB1473" s="353" t="s">
        <v>527</v>
      </c>
      <c r="AC1473" s="354">
        <v>54</v>
      </c>
      <c r="AD1473" s="354">
        <v>71</v>
      </c>
      <c r="AE1473" s="354">
        <v>120</v>
      </c>
      <c r="AF1473" s="354">
        <v>102</v>
      </c>
      <c r="AG1473" s="355">
        <v>347</v>
      </c>
      <c r="AH1473" s="167">
        <v>397</v>
      </c>
      <c r="AI1473" s="373">
        <v>0.87405541561712852</v>
      </c>
      <c r="AJ1473" s="357"/>
      <c r="AK1473" s="357"/>
      <c r="AL1473" s="357"/>
      <c r="AM1473" s="357"/>
      <c r="AN1473" s="358">
        <v>0</v>
      </c>
      <c r="AO1473" s="359">
        <v>0</v>
      </c>
      <c r="AP1473" s="360" t="s">
        <v>527</v>
      </c>
      <c r="AQ1473" s="361"/>
      <c r="AR1473" s="361"/>
      <c r="AS1473" s="361"/>
      <c r="AT1473" s="361"/>
      <c r="AU1473" s="362">
        <v>0</v>
      </c>
      <c r="AV1473" s="363">
        <v>0</v>
      </c>
      <c r="AW1473" s="364" t="s">
        <v>527</v>
      </c>
    </row>
    <row r="1474" spans="1:49" ht="14.25" customHeight="1" x14ac:dyDescent="0.2">
      <c r="A1474" s="153">
        <v>1473</v>
      </c>
      <c r="B1474" s="153" t="str">
        <f t="shared" si="21"/>
        <v>EC-HShelter</v>
      </c>
      <c r="C1474" s="343" t="s">
        <v>216</v>
      </c>
      <c r="D1474" s="344" t="s">
        <v>216</v>
      </c>
      <c r="E1474" s="344" t="s">
        <v>224</v>
      </c>
      <c r="F1474" s="344" t="s">
        <v>225</v>
      </c>
      <c r="G1474" s="344" t="s">
        <v>430</v>
      </c>
      <c r="H1474" s="384">
        <v>15</v>
      </c>
      <c r="I1474" s="384">
        <v>21</v>
      </c>
      <c r="J1474" s="384">
        <v>34</v>
      </c>
      <c r="K1474" s="384">
        <v>29</v>
      </c>
      <c r="L1474" s="346">
        <v>99</v>
      </c>
      <c r="M1474" s="346">
        <v>3113</v>
      </c>
      <c r="N1474" s="236">
        <v>3.1802120141342753E-2</v>
      </c>
      <c r="O1474" s="347">
        <v>10</v>
      </c>
      <c r="P1474" s="347">
        <v>14</v>
      </c>
      <c r="Q1474" s="347">
        <v>23</v>
      </c>
      <c r="R1474" s="347">
        <v>20</v>
      </c>
      <c r="S1474" s="348">
        <v>67</v>
      </c>
      <c r="T1474" s="157">
        <v>2661</v>
      </c>
      <c r="U1474" s="349">
        <v>2.5178504321683576E-2</v>
      </c>
      <c r="V1474" s="350"/>
      <c r="W1474" s="350"/>
      <c r="X1474" s="350"/>
      <c r="Y1474" s="350"/>
      <c r="Z1474" s="351">
        <v>0</v>
      </c>
      <c r="AA1474" s="352">
        <v>0</v>
      </c>
      <c r="AB1474" s="353" t="s">
        <v>527</v>
      </c>
      <c r="AC1474" s="354">
        <v>5</v>
      </c>
      <c r="AD1474" s="354">
        <v>7</v>
      </c>
      <c r="AE1474" s="354">
        <v>11</v>
      </c>
      <c r="AF1474" s="354">
        <v>9</v>
      </c>
      <c r="AG1474" s="355">
        <v>32</v>
      </c>
      <c r="AH1474" s="167">
        <v>452</v>
      </c>
      <c r="AI1474" s="373">
        <v>7.0796460176991149E-2</v>
      </c>
      <c r="AJ1474" s="357"/>
      <c r="AK1474" s="357"/>
      <c r="AL1474" s="357"/>
      <c r="AM1474" s="357"/>
      <c r="AN1474" s="358">
        <v>0</v>
      </c>
      <c r="AO1474" s="359">
        <v>0</v>
      </c>
      <c r="AP1474" s="360" t="s">
        <v>527</v>
      </c>
      <c r="AQ1474" s="361"/>
      <c r="AR1474" s="361"/>
      <c r="AS1474" s="361"/>
      <c r="AT1474" s="361"/>
      <c r="AU1474" s="362">
        <v>0</v>
      </c>
      <c r="AV1474" s="363">
        <v>0</v>
      </c>
      <c r="AW1474" s="364" t="s">
        <v>527</v>
      </c>
    </row>
    <row r="1475" spans="1:49" ht="14.25" customHeight="1" x14ac:dyDescent="0.2">
      <c r="A1475" s="153">
        <v>1474</v>
      </c>
      <c r="B1475" s="153" t="str">
        <f t="shared" si="21"/>
        <v>EC-XShelter</v>
      </c>
      <c r="C1475" s="343" t="s">
        <v>216</v>
      </c>
      <c r="D1475" s="344" t="s">
        <v>216</v>
      </c>
      <c r="E1475" s="344" t="s">
        <v>226</v>
      </c>
      <c r="F1475" s="344" t="s">
        <v>227</v>
      </c>
      <c r="G1475" s="344" t="s">
        <v>430</v>
      </c>
      <c r="H1475" s="384">
        <v>7</v>
      </c>
      <c r="I1475" s="384">
        <v>9</v>
      </c>
      <c r="J1475" s="384">
        <v>16</v>
      </c>
      <c r="K1475" s="384">
        <v>14</v>
      </c>
      <c r="L1475" s="346">
        <v>46</v>
      </c>
      <c r="M1475" s="346">
        <v>2704</v>
      </c>
      <c r="N1475" s="236">
        <v>1.7011834319526627E-2</v>
      </c>
      <c r="O1475" s="347">
        <v>5</v>
      </c>
      <c r="P1475" s="347">
        <v>7</v>
      </c>
      <c r="Q1475" s="347">
        <v>12</v>
      </c>
      <c r="R1475" s="347">
        <v>10</v>
      </c>
      <c r="S1475" s="348">
        <v>34</v>
      </c>
      <c r="T1475" s="157">
        <v>2311</v>
      </c>
      <c r="U1475" s="349">
        <v>1.4712245781047165E-2</v>
      </c>
      <c r="V1475" s="350"/>
      <c r="W1475" s="350"/>
      <c r="X1475" s="350"/>
      <c r="Y1475" s="350"/>
      <c r="Z1475" s="351">
        <v>0</v>
      </c>
      <c r="AA1475" s="352">
        <v>0</v>
      </c>
      <c r="AB1475" s="353" t="s">
        <v>527</v>
      </c>
      <c r="AC1475" s="354">
        <v>2</v>
      </c>
      <c r="AD1475" s="354">
        <v>2</v>
      </c>
      <c r="AE1475" s="354">
        <v>4</v>
      </c>
      <c r="AF1475" s="354">
        <v>4</v>
      </c>
      <c r="AG1475" s="355">
        <v>12</v>
      </c>
      <c r="AH1475" s="167">
        <v>393</v>
      </c>
      <c r="AI1475" s="373">
        <v>3.0534351145038167E-2</v>
      </c>
      <c r="AJ1475" s="357"/>
      <c r="AK1475" s="357"/>
      <c r="AL1475" s="357"/>
      <c r="AM1475" s="357"/>
      <c r="AN1475" s="358">
        <v>0</v>
      </c>
      <c r="AO1475" s="359">
        <v>0</v>
      </c>
      <c r="AP1475" s="360" t="s">
        <v>527</v>
      </c>
      <c r="AQ1475" s="361"/>
      <c r="AR1475" s="361"/>
      <c r="AS1475" s="361"/>
      <c r="AT1475" s="361"/>
      <c r="AU1475" s="362">
        <v>0</v>
      </c>
      <c r="AV1475" s="363">
        <v>0</v>
      </c>
      <c r="AW1475" s="364" t="s">
        <v>527</v>
      </c>
    </row>
    <row r="1476" spans="1:49" ht="14.25" customHeight="1" x14ac:dyDescent="0.2">
      <c r="A1476" s="153">
        <v>1475</v>
      </c>
      <c r="B1476" s="153" t="str">
        <f t="shared" si="21"/>
        <v>EC-OShelter</v>
      </c>
      <c r="C1476" s="343" t="s">
        <v>216</v>
      </c>
      <c r="D1476" s="344" t="s">
        <v>216</v>
      </c>
      <c r="E1476" s="344" t="s">
        <v>228</v>
      </c>
      <c r="F1476" s="344" t="s">
        <v>229</v>
      </c>
      <c r="G1476" s="344" t="s">
        <v>430</v>
      </c>
      <c r="H1476" s="384">
        <v>1266</v>
      </c>
      <c r="I1476" s="384">
        <v>1652</v>
      </c>
      <c r="J1476" s="384">
        <v>2816</v>
      </c>
      <c r="K1476" s="384">
        <v>2376</v>
      </c>
      <c r="L1476" s="346">
        <v>8110</v>
      </c>
      <c r="M1476" s="346">
        <v>12485</v>
      </c>
      <c r="N1476" s="236">
        <v>0.64957949539447335</v>
      </c>
      <c r="O1476" s="347">
        <v>1132</v>
      </c>
      <c r="P1476" s="347">
        <v>1477</v>
      </c>
      <c r="Q1476" s="347">
        <v>2517</v>
      </c>
      <c r="R1476" s="347">
        <v>2124</v>
      </c>
      <c r="S1476" s="348">
        <v>7250</v>
      </c>
      <c r="T1476" s="157">
        <v>10671</v>
      </c>
      <c r="U1476" s="349">
        <v>0.67941148908256022</v>
      </c>
      <c r="V1476" s="350"/>
      <c r="W1476" s="350"/>
      <c r="X1476" s="350"/>
      <c r="Y1476" s="350"/>
      <c r="Z1476" s="351">
        <v>0</v>
      </c>
      <c r="AA1476" s="352">
        <v>0</v>
      </c>
      <c r="AB1476" s="353" t="s">
        <v>527</v>
      </c>
      <c r="AC1476" s="354">
        <v>134</v>
      </c>
      <c r="AD1476" s="354">
        <v>175</v>
      </c>
      <c r="AE1476" s="354">
        <v>299</v>
      </c>
      <c r="AF1476" s="354">
        <v>252</v>
      </c>
      <c r="AG1476" s="355">
        <v>860</v>
      </c>
      <c r="AH1476" s="167">
        <v>1814</v>
      </c>
      <c r="AI1476" s="373">
        <v>0.47409040793825802</v>
      </c>
      <c r="AJ1476" s="357"/>
      <c r="AK1476" s="357"/>
      <c r="AL1476" s="357"/>
      <c r="AM1476" s="357"/>
      <c r="AN1476" s="358">
        <v>0</v>
      </c>
      <c r="AO1476" s="359">
        <v>0</v>
      </c>
      <c r="AP1476" s="360" t="s">
        <v>527</v>
      </c>
      <c r="AQ1476" s="361"/>
      <c r="AR1476" s="361"/>
      <c r="AS1476" s="361"/>
      <c r="AT1476" s="361"/>
      <c r="AU1476" s="362">
        <v>0</v>
      </c>
      <c r="AV1476" s="363">
        <v>0</v>
      </c>
      <c r="AW1476" s="364" t="s">
        <v>527</v>
      </c>
    </row>
    <row r="1477" spans="1:49" ht="14.25" customHeight="1" x14ac:dyDescent="0.2">
      <c r="A1477" s="153">
        <v>1476</v>
      </c>
      <c r="B1477" s="153" t="str">
        <f t="shared" si="21"/>
        <v>EC-EShelter</v>
      </c>
      <c r="C1477" s="343" t="s">
        <v>216</v>
      </c>
      <c r="D1477" s="344" t="s">
        <v>216</v>
      </c>
      <c r="E1477" s="344" t="s">
        <v>230</v>
      </c>
      <c r="F1477" s="344" t="s">
        <v>231</v>
      </c>
      <c r="G1477" s="344" t="s">
        <v>430</v>
      </c>
      <c r="H1477" s="384">
        <v>307</v>
      </c>
      <c r="I1477" s="384">
        <v>401</v>
      </c>
      <c r="J1477" s="384">
        <v>682</v>
      </c>
      <c r="K1477" s="384">
        <v>575</v>
      </c>
      <c r="L1477" s="346">
        <v>1965</v>
      </c>
      <c r="M1477" s="346">
        <v>2928</v>
      </c>
      <c r="N1477" s="236">
        <v>0.67110655737704916</v>
      </c>
      <c r="O1477" s="347">
        <v>301</v>
      </c>
      <c r="P1477" s="347">
        <v>393</v>
      </c>
      <c r="Q1477" s="347">
        <v>669</v>
      </c>
      <c r="R1477" s="347">
        <v>564</v>
      </c>
      <c r="S1477" s="348">
        <v>1927</v>
      </c>
      <c r="T1477" s="157">
        <v>2503</v>
      </c>
      <c r="U1477" s="349">
        <v>0.76987614862165399</v>
      </c>
      <c r="V1477" s="350"/>
      <c r="W1477" s="350"/>
      <c r="X1477" s="350"/>
      <c r="Y1477" s="350"/>
      <c r="Z1477" s="351">
        <v>0</v>
      </c>
      <c r="AA1477" s="352">
        <v>0</v>
      </c>
      <c r="AB1477" s="353" t="s">
        <v>527</v>
      </c>
      <c r="AC1477" s="354">
        <v>6</v>
      </c>
      <c r="AD1477" s="354">
        <v>8</v>
      </c>
      <c r="AE1477" s="354">
        <v>13</v>
      </c>
      <c r="AF1477" s="354">
        <v>11</v>
      </c>
      <c r="AG1477" s="355">
        <v>38</v>
      </c>
      <c r="AH1477" s="167">
        <v>425</v>
      </c>
      <c r="AI1477" s="373">
        <v>8.9411764705882357E-2</v>
      </c>
      <c r="AJ1477" s="357"/>
      <c r="AK1477" s="357"/>
      <c r="AL1477" s="357"/>
      <c r="AM1477" s="357"/>
      <c r="AN1477" s="358">
        <v>0</v>
      </c>
      <c r="AO1477" s="359">
        <v>0</v>
      </c>
      <c r="AP1477" s="360" t="s">
        <v>527</v>
      </c>
      <c r="AQ1477" s="361"/>
      <c r="AR1477" s="361"/>
      <c r="AS1477" s="361"/>
      <c r="AT1477" s="361"/>
      <c r="AU1477" s="362">
        <v>0</v>
      </c>
      <c r="AV1477" s="363">
        <v>0</v>
      </c>
      <c r="AW1477" s="364" t="s">
        <v>527</v>
      </c>
    </row>
    <row r="1478" spans="1:49" ht="14.25" customHeight="1" x14ac:dyDescent="0.2">
      <c r="A1478" s="153">
        <v>1477</v>
      </c>
      <c r="B1478" s="153" t="str">
        <f t="shared" si="21"/>
        <v>EC-WShelter</v>
      </c>
      <c r="C1478" s="343" t="s">
        <v>216</v>
      </c>
      <c r="D1478" s="344" t="s">
        <v>216</v>
      </c>
      <c r="E1478" s="344" t="s">
        <v>232</v>
      </c>
      <c r="F1478" s="344" t="s">
        <v>233</v>
      </c>
      <c r="G1478" s="344" t="s">
        <v>430</v>
      </c>
      <c r="H1478" s="384">
        <v>0</v>
      </c>
      <c r="I1478" s="384">
        <v>0</v>
      </c>
      <c r="J1478" s="384">
        <v>0</v>
      </c>
      <c r="K1478" s="384">
        <v>0</v>
      </c>
      <c r="L1478" s="346">
        <v>0</v>
      </c>
      <c r="M1478" s="346">
        <v>53</v>
      </c>
      <c r="N1478" s="236">
        <v>0</v>
      </c>
      <c r="O1478" s="347">
        <v>0</v>
      </c>
      <c r="P1478" s="347">
        <v>0</v>
      </c>
      <c r="Q1478" s="347">
        <v>0</v>
      </c>
      <c r="R1478" s="347">
        <v>0</v>
      </c>
      <c r="S1478" s="348">
        <v>0</v>
      </c>
      <c r="T1478" s="157">
        <v>46</v>
      </c>
      <c r="U1478" s="349">
        <v>0</v>
      </c>
      <c r="V1478" s="350"/>
      <c r="W1478" s="350"/>
      <c r="X1478" s="350"/>
      <c r="Y1478" s="350"/>
      <c r="Z1478" s="351">
        <v>0</v>
      </c>
      <c r="AA1478" s="352">
        <v>0</v>
      </c>
      <c r="AB1478" s="353" t="s">
        <v>527</v>
      </c>
      <c r="AC1478" s="354">
        <v>0</v>
      </c>
      <c r="AD1478" s="354">
        <v>0</v>
      </c>
      <c r="AE1478" s="354">
        <v>0</v>
      </c>
      <c r="AF1478" s="354">
        <v>0</v>
      </c>
      <c r="AG1478" s="355">
        <v>0</v>
      </c>
      <c r="AH1478" s="167">
        <v>7</v>
      </c>
      <c r="AI1478" s="373">
        <v>0</v>
      </c>
      <c r="AJ1478" s="357"/>
      <c r="AK1478" s="357"/>
      <c r="AL1478" s="357"/>
      <c r="AM1478" s="357"/>
      <c r="AN1478" s="358">
        <v>0</v>
      </c>
      <c r="AO1478" s="359">
        <v>0</v>
      </c>
      <c r="AP1478" s="360" t="s">
        <v>527</v>
      </c>
      <c r="AQ1478" s="361"/>
      <c r="AR1478" s="361"/>
      <c r="AS1478" s="361"/>
      <c r="AT1478" s="361"/>
      <c r="AU1478" s="362">
        <v>0</v>
      </c>
      <c r="AV1478" s="363">
        <v>0</v>
      </c>
      <c r="AW1478" s="364" t="s">
        <v>527</v>
      </c>
    </row>
    <row r="1479" spans="1:49" ht="14.25" customHeight="1" x14ac:dyDescent="0.2">
      <c r="A1479" s="153">
        <v>1478</v>
      </c>
      <c r="B1479" s="153" t="str">
        <f t="shared" si="21"/>
        <v>EC-GShelter</v>
      </c>
      <c r="C1479" s="343" t="s">
        <v>216</v>
      </c>
      <c r="D1479" s="344" t="s">
        <v>216</v>
      </c>
      <c r="E1479" s="344" t="s">
        <v>234</v>
      </c>
      <c r="F1479" s="344" t="s">
        <v>235</v>
      </c>
      <c r="G1479" s="344" t="s">
        <v>430</v>
      </c>
      <c r="H1479" s="384">
        <v>2838</v>
      </c>
      <c r="I1479" s="384">
        <v>3703</v>
      </c>
      <c r="J1479" s="384">
        <v>6310</v>
      </c>
      <c r="K1479" s="384">
        <v>5323</v>
      </c>
      <c r="L1479" s="346">
        <v>18174</v>
      </c>
      <c r="M1479" s="346">
        <v>68555</v>
      </c>
      <c r="N1479" s="236">
        <v>0.26510101378455253</v>
      </c>
      <c r="O1479" s="347">
        <v>2663</v>
      </c>
      <c r="P1479" s="347">
        <v>3475</v>
      </c>
      <c r="Q1479" s="347">
        <v>5921</v>
      </c>
      <c r="R1479" s="347">
        <v>4995</v>
      </c>
      <c r="S1479" s="348">
        <v>17054</v>
      </c>
      <c r="T1479" s="157">
        <v>58589</v>
      </c>
      <c r="U1479" s="349">
        <v>0.29107853009950674</v>
      </c>
      <c r="V1479" s="350"/>
      <c r="W1479" s="350"/>
      <c r="X1479" s="350"/>
      <c r="Y1479" s="350"/>
      <c r="Z1479" s="351">
        <v>0</v>
      </c>
      <c r="AA1479" s="352">
        <v>0</v>
      </c>
      <c r="AB1479" s="353" t="s">
        <v>527</v>
      </c>
      <c r="AC1479" s="354">
        <v>175</v>
      </c>
      <c r="AD1479" s="354">
        <v>228</v>
      </c>
      <c r="AE1479" s="354">
        <v>389</v>
      </c>
      <c r="AF1479" s="354">
        <v>328</v>
      </c>
      <c r="AG1479" s="355">
        <v>1120</v>
      </c>
      <c r="AH1479" s="167">
        <v>9966</v>
      </c>
      <c r="AI1479" s="373">
        <v>0.11238209913706602</v>
      </c>
      <c r="AJ1479" s="357"/>
      <c r="AK1479" s="357"/>
      <c r="AL1479" s="357"/>
      <c r="AM1479" s="357"/>
      <c r="AN1479" s="358">
        <v>0</v>
      </c>
      <c r="AO1479" s="359">
        <v>0</v>
      </c>
      <c r="AP1479" s="360" t="s">
        <v>527</v>
      </c>
      <c r="AQ1479" s="361"/>
      <c r="AR1479" s="361"/>
      <c r="AS1479" s="361"/>
      <c r="AT1479" s="361"/>
      <c r="AU1479" s="362">
        <v>0</v>
      </c>
      <c r="AV1479" s="363">
        <v>0</v>
      </c>
      <c r="AW1479" s="364" t="s">
        <v>527</v>
      </c>
    </row>
    <row r="1480" spans="1:49" ht="14.25" customHeight="1" x14ac:dyDescent="0.2">
      <c r="A1480" s="153">
        <v>1479</v>
      </c>
      <c r="B1480" s="153" t="str">
        <f t="shared" si="21"/>
        <v>EC-IShelter</v>
      </c>
      <c r="C1480" s="343" t="s">
        <v>216</v>
      </c>
      <c r="D1480" s="344" t="s">
        <v>216</v>
      </c>
      <c r="E1480" s="344" t="s">
        <v>236</v>
      </c>
      <c r="F1480" s="344" t="s">
        <v>237</v>
      </c>
      <c r="G1480" s="344" t="s">
        <v>430</v>
      </c>
      <c r="H1480" s="384">
        <v>581</v>
      </c>
      <c r="I1480" s="384">
        <v>757</v>
      </c>
      <c r="J1480" s="384">
        <v>1292</v>
      </c>
      <c r="K1480" s="384">
        <v>1089</v>
      </c>
      <c r="L1480" s="346">
        <v>3719</v>
      </c>
      <c r="M1480" s="346">
        <v>6848</v>
      </c>
      <c r="N1480" s="236">
        <v>0.54307827102803741</v>
      </c>
      <c r="O1480" s="347">
        <v>545</v>
      </c>
      <c r="P1480" s="347">
        <v>710</v>
      </c>
      <c r="Q1480" s="347">
        <v>1211</v>
      </c>
      <c r="R1480" s="347">
        <v>1021</v>
      </c>
      <c r="S1480" s="348">
        <v>3487</v>
      </c>
      <c r="T1480" s="157">
        <v>5853</v>
      </c>
      <c r="U1480" s="349">
        <v>0.59576285665470696</v>
      </c>
      <c r="V1480" s="350"/>
      <c r="W1480" s="350"/>
      <c r="X1480" s="350"/>
      <c r="Y1480" s="350"/>
      <c r="Z1480" s="351">
        <v>0</v>
      </c>
      <c r="AA1480" s="352">
        <v>0</v>
      </c>
      <c r="AB1480" s="353" t="s">
        <v>527</v>
      </c>
      <c r="AC1480" s="354">
        <v>36</v>
      </c>
      <c r="AD1480" s="354">
        <v>47</v>
      </c>
      <c r="AE1480" s="354">
        <v>81</v>
      </c>
      <c r="AF1480" s="354">
        <v>68</v>
      </c>
      <c r="AG1480" s="355">
        <v>232</v>
      </c>
      <c r="AH1480" s="167">
        <v>995</v>
      </c>
      <c r="AI1480" s="373">
        <v>0.23316582914572864</v>
      </c>
      <c r="AJ1480" s="357"/>
      <c r="AK1480" s="357"/>
      <c r="AL1480" s="357"/>
      <c r="AM1480" s="357"/>
      <c r="AN1480" s="358">
        <v>0</v>
      </c>
      <c r="AO1480" s="359">
        <v>0</v>
      </c>
      <c r="AP1480" s="360" t="s">
        <v>527</v>
      </c>
      <c r="AQ1480" s="361"/>
      <c r="AR1480" s="361"/>
      <c r="AS1480" s="361"/>
      <c r="AT1480" s="361"/>
      <c r="AU1480" s="362">
        <v>0</v>
      </c>
      <c r="AV1480" s="363">
        <v>0</v>
      </c>
      <c r="AW1480" s="364" t="s">
        <v>527</v>
      </c>
    </row>
    <row r="1481" spans="1:49" ht="14.25" customHeight="1" x14ac:dyDescent="0.2">
      <c r="A1481" s="153">
        <v>1480</v>
      </c>
      <c r="B1481" s="153" t="str">
        <f t="shared" si="21"/>
        <v>EC-LShelter</v>
      </c>
      <c r="C1481" s="343" t="s">
        <v>216</v>
      </c>
      <c r="D1481" s="344" t="s">
        <v>216</v>
      </c>
      <c r="E1481" s="344" t="s">
        <v>238</v>
      </c>
      <c r="F1481" s="344" t="s">
        <v>239</v>
      </c>
      <c r="G1481" s="344" t="s">
        <v>430</v>
      </c>
      <c r="H1481" s="384">
        <v>149</v>
      </c>
      <c r="I1481" s="384">
        <v>194</v>
      </c>
      <c r="J1481" s="384">
        <v>330</v>
      </c>
      <c r="K1481" s="384">
        <v>279</v>
      </c>
      <c r="L1481" s="346">
        <v>952</v>
      </c>
      <c r="M1481" s="346">
        <v>1645</v>
      </c>
      <c r="N1481" s="236">
        <v>0.5787234042553191</v>
      </c>
      <c r="O1481" s="347">
        <v>130</v>
      </c>
      <c r="P1481" s="347">
        <v>170</v>
      </c>
      <c r="Q1481" s="347">
        <v>289</v>
      </c>
      <c r="R1481" s="347">
        <v>244</v>
      </c>
      <c r="S1481" s="348">
        <v>833</v>
      </c>
      <c r="T1481" s="157">
        <v>1406</v>
      </c>
      <c r="U1481" s="349">
        <v>0.59246088193456614</v>
      </c>
      <c r="V1481" s="350"/>
      <c r="W1481" s="350"/>
      <c r="X1481" s="350"/>
      <c r="Y1481" s="350"/>
      <c r="Z1481" s="351">
        <v>0</v>
      </c>
      <c r="AA1481" s="352">
        <v>0</v>
      </c>
      <c r="AB1481" s="353" t="s">
        <v>527</v>
      </c>
      <c r="AC1481" s="354">
        <v>19</v>
      </c>
      <c r="AD1481" s="354">
        <v>24</v>
      </c>
      <c r="AE1481" s="354">
        <v>41</v>
      </c>
      <c r="AF1481" s="354">
        <v>35</v>
      </c>
      <c r="AG1481" s="355">
        <v>119</v>
      </c>
      <c r="AH1481" s="167">
        <v>239</v>
      </c>
      <c r="AI1481" s="373">
        <v>0.497907949790795</v>
      </c>
      <c r="AJ1481" s="357"/>
      <c r="AK1481" s="357"/>
      <c r="AL1481" s="357"/>
      <c r="AM1481" s="357"/>
      <c r="AN1481" s="358">
        <v>0</v>
      </c>
      <c r="AO1481" s="359">
        <v>0</v>
      </c>
      <c r="AP1481" s="360" t="s">
        <v>527</v>
      </c>
      <c r="AQ1481" s="361"/>
      <c r="AR1481" s="361"/>
      <c r="AS1481" s="361"/>
      <c r="AT1481" s="361"/>
      <c r="AU1481" s="362">
        <v>0</v>
      </c>
      <c r="AV1481" s="363">
        <v>0</v>
      </c>
      <c r="AW1481" s="364" t="s">
        <v>527</v>
      </c>
    </row>
    <row r="1482" spans="1:49" ht="14.25" customHeight="1" x14ac:dyDescent="0.2">
      <c r="A1482" s="153">
        <v>1481</v>
      </c>
      <c r="B1482" s="153" t="str">
        <f t="shared" si="21"/>
        <v>EC-RShelter</v>
      </c>
      <c r="C1482" s="343" t="s">
        <v>216</v>
      </c>
      <c r="D1482" s="344" t="s">
        <v>216</v>
      </c>
      <c r="E1482" s="344" t="s">
        <v>240</v>
      </c>
      <c r="F1482" s="344" t="s">
        <v>135</v>
      </c>
      <c r="G1482" s="344" t="s">
        <v>430</v>
      </c>
      <c r="H1482" s="384">
        <v>0</v>
      </c>
      <c r="I1482" s="384">
        <v>0</v>
      </c>
      <c r="J1482" s="384">
        <v>0</v>
      </c>
      <c r="K1482" s="384">
        <v>0</v>
      </c>
      <c r="L1482" s="346">
        <v>0</v>
      </c>
      <c r="M1482" s="346">
        <v>4497</v>
      </c>
      <c r="N1482" s="236">
        <v>0</v>
      </c>
      <c r="O1482" s="347">
        <v>0</v>
      </c>
      <c r="P1482" s="347">
        <v>0</v>
      </c>
      <c r="Q1482" s="347">
        <v>0</v>
      </c>
      <c r="R1482" s="347">
        <v>0</v>
      </c>
      <c r="S1482" s="348">
        <v>0</v>
      </c>
      <c r="T1482" s="157">
        <v>3843</v>
      </c>
      <c r="U1482" s="349">
        <v>0</v>
      </c>
      <c r="V1482" s="350"/>
      <c r="W1482" s="350"/>
      <c r="X1482" s="350"/>
      <c r="Y1482" s="350"/>
      <c r="Z1482" s="351">
        <v>0</v>
      </c>
      <c r="AA1482" s="352">
        <v>0</v>
      </c>
      <c r="AB1482" s="353" t="s">
        <v>527</v>
      </c>
      <c r="AC1482" s="354">
        <v>0</v>
      </c>
      <c r="AD1482" s="354">
        <v>0</v>
      </c>
      <c r="AE1482" s="354">
        <v>0</v>
      </c>
      <c r="AF1482" s="354">
        <v>0</v>
      </c>
      <c r="AG1482" s="355">
        <v>0</v>
      </c>
      <c r="AH1482" s="167">
        <v>654</v>
      </c>
      <c r="AI1482" s="373">
        <v>0</v>
      </c>
      <c r="AJ1482" s="357"/>
      <c r="AK1482" s="357"/>
      <c r="AL1482" s="357"/>
      <c r="AM1482" s="357"/>
      <c r="AN1482" s="358">
        <v>0</v>
      </c>
      <c r="AO1482" s="359">
        <v>0</v>
      </c>
      <c r="AP1482" s="360" t="s">
        <v>527</v>
      </c>
      <c r="AQ1482" s="361"/>
      <c r="AR1482" s="361"/>
      <c r="AS1482" s="361"/>
      <c r="AT1482" s="361"/>
      <c r="AU1482" s="362">
        <v>0</v>
      </c>
      <c r="AV1482" s="363">
        <v>0</v>
      </c>
      <c r="AW1482" s="364" t="s">
        <v>527</v>
      </c>
    </row>
    <row r="1483" spans="1:49" ht="14.25" customHeight="1" x14ac:dyDescent="0.2">
      <c r="A1483" s="153">
        <v>1482</v>
      </c>
      <c r="B1483" s="153" t="str">
        <f t="shared" si="21"/>
        <v>EC-MShelter</v>
      </c>
      <c r="C1483" s="343" t="s">
        <v>216</v>
      </c>
      <c r="D1483" s="344" t="s">
        <v>216</v>
      </c>
      <c r="E1483" s="344" t="s">
        <v>241</v>
      </c>
      <c r="F1483" s="344" t="s">
        <v>242</v>
      </c>
      <c r="G1483" s="344" t="s">
        <v>430</v>
      </c>
      <c r="H1483" s="384">
        <v>1471</v>
      </c>
      <c r="I1483" s="384">
        <v>1919</v>
      </c>
      <c r="J1483" s="384">
        <v>3270</v>
      </c>
      <c r="K1483" s="384">
        <v>2759</v>
      </c>
      <c r="L1483" s="346">
        <v>9419</v>
      </c>
      <c r="M1483" s="346">
        <v>20875</v>
      </c>
      <c r="N1483" s="236">
        <v>0.45120958083832335</v>
      </c>
      <c r="O1483" s="347">
        <v>1187</v>
      </c>
      <c r="P1483" s="347">
        <v>1548</v>
      </c>
      <c r="Q1483" s="347">
        <v>2638</v>
      </c>
      <c r="R1483" s="347">
        <v>2226</v>
      </c>
      <c r="S1483" s="348">
        <v>7599</v>
      </c>
      <c r="T1483" s="157">
        <v>17841</v>
      </c>
      <c r="U1483" s="349">
        <v>0.42592903985202624</v>
      </c>
      <c r="V1483" s="350"/>
      <c r="W1483" s="350"/>
      <c r="X1483" s="350"/>
      <c r="Y1483" s="350"/>
      <c r="Z1483" s="351">
        <v>0</v>
      </c>
      <c r="AA1483" s="352">
        <v>0</v>
      </c>
      <c r="AB1483" s="353" t="s">
        <v>527</v>
      </c>
      <c r="AC1483" s="354">
        <v>284</v>
      </c>
      <c r="AD1483" s="354">
        <v>371</v>
      </c>
      <c r="AE1483" s="354">
        <v>632</v>
      </c>
      <c r="AF1483" s="354">
        <v>533</v>
      </c>
      <c r="AG1483" s="355">
        <v>1820</v>
      </c>
      <c r="AH1483" s="167">
        <v>3034</v>
      </c>
      <c r="AI1483" s="373">
        <v>0.59986816084377059</v>
      </c>
      <c r="AJ1483" s="357"/>
      <c r="AK1483" s="357"/>
      <c r="AL1483" s="357"/>
      <c r="AM1483" s="357"/>
      <c r="AN1483" s="358">
        <v>0</v>
      </c>
      <c r="AO1483" s="359">
        <v>0</v>
      </c>
      <c r="AP1483" s="360" t="s">
        <v>527</v>
      </c>
      <c r="AQ1483" s="361"/>
      <c r="AR1483" s="361"/>
      <c r="AS1483" s="361"/>
      <c r="AT1483" s="361"/>
      <c r="AU1483" s="362">
        <v>0</v>
      </c>
      <c r="AV1483" s="363">
        <v>0</v>
      </c>
      <c r="AW1483" s="364" t="s">
        <v>527</v>
      </c>
    </row>
    <row r="1484" spans="1:49" ht="14.25" customHeight="1" x14ac:dyDescent="0.2">
      <c r="A1484" s="153">
        <v>1483</v>
      </c>
      <c r="B1484" s="153" t="str">
        <f t="shared" si="21"/>
        <v>EC-SShelter</v>
      </c>
      <c r="C1484" s="343" t="s">
        <v>216</v>
      </c>
      <c r="D1484" s="344" t="s">
        <v>216</v>
      </c>
      <c r="E1484" s="344" t="s">
        <v>243</v>
      </c>
      <c r="F1484" s="344" t="s">
        <v>244</v>
      </c>
      <c r="G1484" s="344" t="s">
        <v>430</v>
      </c>
      <c r="H1484" s="384">
        <v>0</v>
      </c>
      <c r="I1484" s="384">
        <v>0</v>
      </c>
      <c r="J1484" s="384">
        <v>0</v>
      </c>
      <c r="K1484" s="384">
        <v>0</v>
      </c>
      <c r="L1484" s="346">
        <v>0</v>
      </c>
      <c r="M1484" s="346">
        <v>832</v>
      </c>
      <c r="N1484" s="236">
        <v>0</v>
      </c>
      <c r="O1484" s="347">
        <v>0</v>
      </c>
      <c r="P1484" s="347">
        <v>0</v>
      </c>
      <c r="Q1484" s="347">
        <v>0</v>
      </c>
      <c r="R1484" s="347">
        <v>0</v>
      </c>
      <c r="S1484" s="348">
        <v>0</v>
      </c>
      <c r="T1484" s="157">
        <v>712</v>
      </c>
      <c r="U1484" s="349">
        <v>0</v>
      </c>
      <c r="V1484" s="350"/>
      <c r="W1484" s="350"/>
      <c r="X1484" s="350"/>
      <c r="Y1484" s="350"/>
      <c r="Z1484" s="351">
        <v>0</v>
      </c>
      <c r="AA1484" s="352">
        <v>0</v>
      </c>
      <c r="AB1484" s="353" t="s">
        <v>527</v>
      </c>
      <c r="AC1484" s="354">
        <v>0</v>
      </c>
      <c r="AD1484" s="354">
        <v>0</v>
      </c>
      <c r="AE1484" s="354">
        <v>0</v>
      </c>
      <c r="AF1484" s="354">
        <v>0</v>
      </c>
      <c r="AG1484" s="355">
        <v>0</v>
      </c>
      <c r="AH1484" s="167">
        <v>120</v>
      </c>
      <c r="AI1484" s="373">
        <v>0</v>
      </c>
      <c r="AJ1484" s="357"/>
      <c r="AK1484" s="357"/>
      <c r="AL1484" s="357"/>
      <c r="AM1484" s="357"/>
      <c r="AN1484" s="358">
        <v>0</v>
      </c>
      <c r="AO1484" s="359">
        <v>0</v>
      </c>
      <c r="AP1484" s="360" t="s">
        <v>527</v>
      </c>
      <c r="AQ1484" s="361"/>
      <c r="AR1484" s="361"/>
      <c r="AS1484" s="361"/>
      <c r="AT1484" s="361"/>
      <c r="AU1484" s="362">
        <v>0</v>
      </c>
      <c r="AV1484" s="363">
        <v>0</v>
      </c>
      <c r="AW1484" s="364" t="s">
        <v>527</v>
      </c>
    </row>
    <row r="1485" spans="1:49" ht="14.25" customHeight="1" x14ac:dyDescent="0.2">
      <c r="A1485" s="153">
        <v>1484</v>
      </c>
      <c r="B1485" s="153" t="str">
        <f t="shared" si="21"/>
        <v>EC-NShelter</v>
      </c>
      <c r="C1485" s="343" t="s">
        <v>216</v>
      </c>
      <c r="D1485" s="344" t="s">
        <v>216</v>
      </c>
      <c r="E1485" s="344" t="s">
        <v>245</v>
      </c>
      <c r="F1485" s="344" t="s">
        <v>246</v>
      </c>
      <c r="G1485" s="344" t="s">
        <v>430</v>
      </c>
      <c r="H1485" s="384">
        <v>32</v>
      </c>
      <c r="I1485" s="384">
        <v>42</v>
      </c>
      <c r="J1485" s="384">
        <v>72</v>
      </c>
      <c r="K1485" s="384">
        <v>60</v>
      </c>
      <c r="L1485" s="346">
        <v>206</v>
      </c>
      <c r="M1485" s="346">
        <v>598</v>
      </c>
      <c r="N1485" s="236">
        <v>0.34448160535117056</v>
      </c>
      <c r="O1485" s="347">
        <v>22</v>
      </c>
      <c r="P1485" s="347">
        <v>29</v>
      </c>
      <c r="Q1485" s="347">
        <v>50</v>
      </c>
      <c r="R1485" s="347">
        <v>42</v>
      </c>
      <c r="S1485" s="348">
        <v>143</v>
      </c>
      <c r="T1485" s="157">
        <v>510</v>
      </c>
      <c r="U1485" s="349">
        <v>0.2803921568627451</v>
      </c>
      <c r="V1485" s="350"/>
      <c r="W1485" s="350"/>
      <c r="X1485" s="350"/>
      <c r="Y1485" s="350"/>
      <c r="Z1485" s="351">
        <v>0</v>
      </c>
      <c r="AA1485" s="352">
        <v>0</v>
      </c>
      <c r="AB1485" s="353" t="s">
        <v>527</v>
      </c>
      <c r="AC1485" s="354">
        <v>10</v>
      </c>
      <c r="AD1485" s="354">
        <v>13</v>
      </c>
      <c r="AE1485" s="354">
        <v>22</v>
      </c>
      <c r="AF1485" s="354">
        <v>18</v>
      </c>
      <c r="AG1485" s="355">
        <v>63</v>
      </c>
      <c r="AH1485" s="167">
        <v>88</v>
      </c>
      <c r="AI1485" s="373">
        <v>0.71590909090909094</v>
      </c>
      <c r="AJ1485" s="357"/>
      <c r="AK1485" s="357"/>
      <c r="AL1485" s="357"/>
      <c r="AM1485" s="357"/>
      <c r="AN1485" s="358">
        <v>0</v>
      </c>
      <c r="AO1485" s="359">
        <v>0</v>
      </c>
      <c r="AP1485" s="360" t="s">
        <v>527</v>
      </c>
      <c r="AQ1485" s="361"/>
      <c r="AR1485" s="361"/>
      <c r="AS1485" s="361"/>
      <c r="AT1485" s="361"/>
      <c r="AU1485" s="362">
        <v>0</v>
      </c>
      <c r="AV1485" s="363">
        <v>0</v>
      </c>
      <c r="AW1485" s="364" t="s">
        <v>527</v>
      </c>
    </row>
    <row r="1486" spans="1:49" ht="14.25" customHeight="1" x14ac:dyDescent="0.2">
      <c r="A1486" s="153">
        <v>1485</v>
      </c>
      <c r="B1486" s="153" t="str">
        <f t="shared" si="21"/>
        <v>EC-DShelter</v>
      </c>
      <c r="C1486" s="343" t="s">
        <v>216</v>
      </c>
      <c r="D1486" s="344" t="s">
        <v>216</v>
      </c>
      <c r="E1486" s="344" t="s">
        <v>247</v>
      </c>
      <c r="F1486" s="344" t="s">
        <v>248</v>
      </c>
      <c r="G1486" s="344" t="s">
        <v>430</v>
      </c>
      <c r="H1486" s="384">
        <v>134</v>
      </c>
      <c r="I1486" s="384">
        <v>176</v>
      </c>
      <c r="J1486" s="384">
        <v>300</v>
      </c>
      <c r="K1486" s="384">
        <v>253</v>
      </c>
      <c r="L1486" s="346">
        <v>863</v>
      </c>
      <c r="M1486" s="346">
        <v>1870</v>
      </c>
      <c r="N1486" s="236">
        <v>0.46149732620320855</v>
      </c>
      <c r="O1486" s="347">
        <v>97</v>
      </c>
      <c r="P1486" s="347">
        <v>127</v>
      </c>
      <c r="Q1486" s="347">
        <v>217</v>
      </c>
      <c r="R1486" s="347">
        <v>183</v>
      </c>
      <c r="S1486" s="348">
        <v>624</v>
      </c>
      <c r="T1486" s="157">
        <v>1599</v>
      </c>
      <c r="U1486" s="349">
        <v>0.3902439024390244</v>
      </c>
      <c r="V1486" s="350"/>
      <c r="W1486" s="350"/>
      <c r="X1486" s="350"/>
      <c r="Y1486" s="350"/>
      <c r="Z1486" s="351">
        <v>0</v>
      </c>
      <c r="AA1486" s="352">
        <v>0</v>
      </c>
      <c r="AB1486" s="353" t="s">
        <v>527</v>
      </c>
      <c r="AC1486" s="354">
        <v>37</v>
      </c>
      <c r="AD1486" s="354">
        <v>49</v>
      </c>
      <c r="AE1486" s="354">
        <v>83</v>
      </c>
      <c r="AF1486" s="354">
        <v>70</v>
      </c>
      <c r="AG1486" s="355">
        <v>239</v>
      </c>
      <c r="AH1486" s="167">
        <v>271</v>
      </c>
      <c r="AI1486" s="373">
        <v>0.88191881918819193</v>
      </c>
      <c r="AJ1486" s="357"/>
      <c r="AK1486" s="357"/>
      <c r="AL1486" s="357"/>
      <c r="AM1486" s="357"/>
      <c r="AN1486" s="358">
        <v>0</v>
      </c>
      <c r="AO1486" s="359">
        <v>0</v>
      </c>
      <c r="AP1486" s="360" t="s">
        <v>527</v>
      </c>
      <c r="AQ1486" s="361"/>
      <c r="AR1486" s="361"/>
      <c r="AS1486" s="361"/>
      <c r="AT1486" s="361"/>
      <c r="AU1486" s="362">
        <v>0</v>
      </c>
      <c r="AV1486" s="363">
        <v>0</v>
      </c>
      <c r="AW1486" s="364" t="s">
        <v>527</v>
      </c>
    </row>
    <row r="1487" spans="1:49" ht="14.25" customHeight="1" x14ac:dyDescent="0.2">
      <c r="A1487" s="153">
        <v>1486</v>
      </c>
      <c r="B1487" s="153" t="str">
        <f t="shared" si="21"/>
        <v>EC-YShelter</v>
      </c>
      <c r="C1487" s="343" t="s">
        <v>216</v>
      </c>
      <c r="D1487" s="344" t="s">
        <v>216</v>
      </c>
      <c r="E1487" s="344" t="s">
        <v>249</v>
      </c>
      <c r="F1487" s="344" t="s">
        <v>250</v>
      </c>
      <c r="G1487" s="344" t="s">
        <v>430</v>
      </c>
      <c r="H1487" s="384">
        <v>52</v>
      </c>
      <c r="I1487" s="384">
        <v>69</v>
      </c>
      <c r="J1487" s="384">
        <v>116</v>
      </c>
      <c r="K1487" s="384">
        <v>98</v>
      </c>
      <c r="L1487" s="346">
        <v>335</v>
      </c>
      <c r="M1487" s="346">
        <v>751</v>
      </c>
      <c r="N1487" s="236">
        <v>0.44607190412782954</v>
      </c>
      <c r="O1487" s="347">
        <v>42</v>
      </c>
      <c r="P1487" s="347">
        <v>55</v>
      </c>
      <c r="Q1487" s="347">
        <v>93</v>
      </c>
      <c r="R1487" s="347">
        <v>78</v>
      </c>
      <c r="S1487" s="348">
        <v>268</v>
      </c>
      <c r="T1487" s="157">
        <v>642</v>
      </c>
      <c r="U1487" s="349">
        <v>0.4174454828660436</v>
      </c>
      <c r="V1487" s="350"/>
      <c r="W1487" s="350"/>
      <c r="X1487" s="350"/>
      <c r="Y1487" s="350"/>
      <c r="Z1487" s="351">
        <v>0</v>
      </c>
      <c r="AA1487" s="352">
        <v>0</v>
      </c>
      <c r="AB1487" s="353" t="s">
        <v>527</v>
      </c>
      <c r="AC1487" s="354">
        <v>10</v>
      </c>
      <c r="AD1487" s="354">
        <v>14</v>
      </c>
      <c r="AE1487" s="354">
        <v>23</v>
      </c>
      <c r="AF1487" s="354">
        <v>20</v>
      </c>
      <c r="AG1487" s="355">
        <v>67</v>
      </c>
      <c r="AH1487" s="167">
        <v>109</v>
      </c>
      <c r="AI1487" s="373">
        <v>0.61467889908256879</v>
      </c>
      <c r="AJ1487" s="357"/>
      <c r="AK1487" s="357"/>
      <c r="AL1487" s="357"/>
      <c r="AM1487" s="357"/>
      <c r="AN1487" s="358">
        <v>0</v>
      </c>
      <c r="AO1487" s="359">
        <v>0</v>
      </c>
      <c r="AP1487" s="360" t="s">
        <v>527</v>
      </c>
      <c r="AQ1487" s="361"/>
      <c r="AR1487" s="361"/>
      <c r="AS1487" s="361"/>
      <c r="AT1487" s="361"/>
      <c r="AU1487" s="362">
        <v>0</v>
      </c>
      <c r="AV1487" s="363">
        <v>0</v>
      </c>
      <c r="AW1487" s="364" t="s">
        <v>527</v>
      </c>
    </row>
    <row r="1488" spans="1:49" ht="14.25" customHeight="1" x14ac:dyDescent="0.2">
      <c r="A1488" s="153">
        <v>1487</v>
      </c>
      <c r="B1488" s="153" t="str">
        <f t="shared" si="21"/>
        <v>EC-PShelter</v>
      </c>
      <c r="C1488" s="343" t="s">
        <v>216</v>
      </c>
      <c r="D1488" s="344" t="s">
        <v>216</v>
      </c>
      <c r="E1488" s="344" t="s">
        <v>251</v>
      </c>
      <c r="F1488" s="344" t="s">
        <v>252</v>
      </c>
      <c r="G1488" s="344" t="s">
        <v>430</v>
      </c>
      <c r="H1488" s="384">
        <v>4289</v>
      </c>
      <c r="I1488" s="384">
        <v>5595</v>
      </c>
      <c r="J1488" s="384">
        <v>9533</v>
      </c>
      <c r="K1488" s="384">
        <v>8043</v>
      </c>
      <c r="L1488" s="346">
        <v>27460</v>
      </c>
      <c r="M1488" s="346">
        <v>76731</v>
      </c>
      <c r="N1488" s="236">
        <v>0.35787361040518173</v>
      </c>
      <c r="O1488" s="347">
        <v>4133</v>
      </c>
      <c r="P1488" s="347">
        <v>5392</v>
      </c>
      <c r="Q1488" s="347">
        <v>9187</v>
      </c>
      <c r="R1488" s="347">
        <v>7751</v>
      </c>
      <c r="S1488" s="348">
        <v>26463</v>
      </c>
      <c r="T1488" s="157">
        <v>65578</v>
      </c>
      <c r="U1488" s="349">
        <v>0.40353472201043034</v>
      </c>
      <c r="V1488" s="350"/>
      <c r="W1488" s="350"/>
      <c r="X1488" s="350"/>
      <c r="Y1488" s="350"/>
      <c r="Z1488" s="351">
        <v>0</v>
      </c>
      <c r="AA1488" s="352">
        <v>0</v>
      </c>
      <c r="AB1488" s="353" t="s">
        <v>527</v>
      </c>
      <c r="AC1488" s="354">
        <v>156</v>
      </c>
      <c r="AD1488" s="354">
        <v>203</v>
      </c>
      <c r="AE1488" s="354">
        <v>346</v>
      </c>
      <c r="AF1488" s="354">
        <v>292</v>
      </c>
      <c r="AG1488" s="355">
        <v>997</v>
      </c>
      <c r="AH1488" s="167">
        <v>11153</v>
      </c>
      <c r="AI1488" s="373">
        <v>8.9392988433605311E-2</v>
      </c>
      <c r="AJ1488" s="357"/>
      <c r="AK1488" s="357"/>
      <c r="AL1488" s="357"/>
      <c r="AM1488" s="357"/>
      <c r="AN1488" s="358">
        <v>0</v>
      </c>
      <c r="AO1488" s="359">
        <v>0</v>
      </c>
      <c r="AP1488" s="360" t="s">
        <v>527</v>
      </c>
      <c r="AQ1488" s="361"/>
      <c r="AR1488" s="361"/>
      <c r="AS1488" s="361"/>
      <c r="AT1488" s="361"/>
      <c r="AU1488" s="362">
        <v>0</v>
      </c>
      <c r="AV1488" s="363">
        <v>0</v>
      </c>
      <c r="AW1488" s="364" t="s">
        <v>527</v>
      </c>
    </row>
    <row r="1489" spans="1:49" ht="14.25" customHeight="1" x14ac:dyDescent="0.2">
      <c r="A1489" s="153">
        <v>1488</v>
      </c>
      <c r="B1489" s="153" t="str">
        <f t="shared" si="21"/>
        <v>EC-SEShelter</v>
      </c>
      <c r="C1489" s="343" t="s">
        <v>216</v>
      </c>
      <c r="D1489" s="344" t="s">
        <v>216</v>
      </c>
      <c r="E1489" s="344" t="s">
        <v>253</v>
      </c>
      <c r="F1489" s="344" t="s">
        <v>254</v>
      </c>
      <c r="G1489" s="344" t="s">
        <v>430</v>
      </c>
      <c r="H1489" s="384">
        <v>0</v>
      </c>
      <c r="I1489" s="384">
        <v>0</v>
      </c>
      <c r="J1489" s="384">
        <v>0</v>
      </c>
      <c r="K1489" s="384">
        <v>0</v>
      </c>
      <c r="L1489" s="346">
        <v>0</v>
      </c>
      <c r="M1489" s="346">
        <v>4424</v>
      </c>
      <c r="N1489" s="236">
        <v>0</v>
      </c>
      <c r="O1489" s="347">
        <v>0</v>
      </c>
      <c r="P1489" s="347">
        <v>0</v>
      </c>
      <c r="Q1489" s="347">
        <v>0</v>
      </c>
      <c r="R1489" s="347">
        <v>0</v>
      </c>
      <c r="S1489" s="348">
        <v>0</v>
      </c>
      <c r="T1489" s="157">
        <v>3780</v>
      </c>
      <c r="U1489" s="349">
        <v>0</v>
      </c>
      <c r="V1489" s="350"/>
      <c r="W1489" s="350"/>
      <c r="X1489" s="350"/>
      <c r="Y1489" s="350"/>
      <c r="Z1489" s="351">
        <v>0</v>
      </c>
      <c r="AA1489" s="352">
        <v>0</v>
      </c>
      <c r="AB1489" s="353" t="s">
        <v>527</v>
      </c>
      <c r="AC1489" s="354">
        <v>0</v>
      </c>
      <c r="AD1489" s="354">
        <v>0</v>
      </c>
      <c r="AE1489" s="354">
        <v>0</v>
      </c>
      <c r="AF1489" s="354">
        <v>0</v>
      </c>
      <c r="AG1489" s="355">
        <v>0</v>
      </c>
      <c r="AH1489" s="167">
        <v>644</v>
      </c>
      <c r="AI1489" s="373">
        <v>0</v>
      </c>
      <c r="AJ1489" s="357"/>
      <c r="AK1489" s="357"/>
      <c r="AL1489" s="357"/>
      <c r="AM1489" s="357"/>
      <c r="AN1489" s="358">
        <v>0</v>
      </c>
      <c r="AO1489" s="359">
        <v>0</v>
      </c>
      <c r="AP1489" s="360" t="s">
        <v>527</v>
      </c>
      <c r="AQ1489" s="361"/>
      <c r="AR1489" s="361"/>
      <c r="AS1489" s="361"/>
      <c r="AT1489" s="361"/>
      <c r="AU1489" s="362">
        <v>0</v>
      </c>
      <c r="AV1489" s="363">
        <v>0</v>
      </c>
      <c r="AW1489" s="364" t="s">
        <v>527</v>
      </c>
    </row>
    <row r="1490" spans="1:49" ht="14.25" customHeight="1" x14ac:dyDescent="0.2">
      <c r="A1490" s="153">
        <v>1489</v>
      </c>
      <c r="B1490" s="153" t="str">
        <f t="shared" si="21"/>
        <v>EC-SDShelter</v>
      </c>
      <c r="C1490" s="343" t="s">
        <v>216</v>
      </c>
      <c r="D1490" s="344" t="s">
        <v>216</v>
      </c>
      <c r="E1490" s="344" t="s">
        <v>255</v>
      </c>
      <c r="F1490" s="344" t="s">
        <v>256</v>
      </c>
      <c r="G1490" s="344" t="s">
        <v>430</v>
      </c>
      <c r="H1490" s="384">
        <v>498</v>
      </c>
      <c r="I1490" s="384">
        <v>651</v>
      </c>
      <c r="J1490" s="384">
        <v>1108</v>
      </c>
      <c r="K1490" s="384">
        <v>935</v>
      </c>
      <c r="L1490" s="346">
        <v>3192</v>
      </c>
      <c r="M1490" s="346">
        <v>6438</v>
      </c>
      <c r="N1490" s="236">
        <v>0.49580615097856479</v>
      </c>
      <c r="O1490" s="347">
        <v>414</v>
      </c>
      <c r="P1490" s="347">
        <v>541</v>
      </c>
      <c r="Q1490" s="347">
        <v>921</v>
      </c>
      <c r="R1490" s="347">
        <v>777</v>
      </c>
      <c r="S1490" s="348">
        <v>2653</v>
      </c>
      <c r="T1490" s="157">
        <v>5502</v>
      </c>
      <c r="U1490" s="349">
        <v>0.48218829516539441</v>
      </c>
      <c r="V1490" s="350"/>
      <c r="W1490" s="350"/>
      <c r="X1490" s="350"/>
      <c r="Y1490" s="350"/>
      <c r="Z1490" s="351">
        <v>0</v>
      </c>
      <c r="AA1490" s="352">
        <v>0</v>
      </c>
      <c r="AB1490" s="353" t="s">
        <v>527</v>
      </c>
      <c r="AC1490" s="354">
        <v>84</v>
      </c>
      <c r="AD1490" s="354">
        <v>110</v>
      </c>
      <c r="AE1490" s="354">
        <v>187</v>
      </c>
      <c r="AF1490" s="354">
        <v>158</v>
      </c>
      <c r="AG1490" s="355">
        <v>539</v>
      </c>
      <c r="AH1490" s="167">
        <v>936</v>
      </c>
      <c r="AI1490" s="373">
        <v>0.57585470085470081</v>
      </c>
      <c r="AJ1490" s="357"/>
      <c r="AK1490" s="357"/>
      <c r="AL1490" s="357"/>
      <c r="AM1490" s="357"/>
      <c r="AN1490" s="358">
        <v>0</v>
      </c>
      <c r="AO1490" s="359">
        <v>0</v>
      </c>
      <c r="AP1490" s="360" t="s">
        <v>527</v>
      </c>
      <c r="AQ1490" s="361"/>
      <c r="AR1490" s="361"/>
      <c r="AS1490" s="361"/>
      <c r="AT1490" s="361"/>
      <c r="AU1490" s="362">
        <v>0</v>
      </c>
      <c r="AV1490" s="363">
        <v>0</v>
      </c>
      <c r="AW1490" s="364" t="s">
        <v>527</v>
      </c>
    </row>
    <row r="1491" spans="1:49" ht="14.25" customHeight="1" x14ac:dyDescent="0.2">
      <c r="A1491" s="153">
        <v>1490</v>
      </c>
      <c r="B1491" s="153" t="str">
        <f t="shared" si="21"/>
        <v>EC-UShelter</v>
      </c>
      <c r="C1491" s="343" t="s">
        <v>216</v>
      </c>
      <c r="D1491" s="344" t="s">
        <v>216</v>
      </c>
      <c r="E1491" s="344" t="s">
        <v>257</v>
      </c>
      <c r="F1491" s="344" t="s">
        <v>258</v>
      </c>
      <c r="G1491" s="344" t="s">
        <v>430</v>
      </c>
      <c r="H1491" s="384">
        <v>280</v>
      </c>
      <c r="I1491" s="384">
        <v>351</v>
      </c>
      <c r="J1491" s="384">
        <v>611</v>
      </c>
      <c r="K1491" s="384">
        <v>523</v>
      </c>
      <c r="L1491" s="346">
        <v>1765</v>
      </c>
      <c r="M1491" s="346">
        <v>2577</v>
      </c>
      <c r="N1491" s="236">
        <v>0.68490492821109816</v>
      </c>
      <c r="O1491" s="347">
        <v>217</v>
      </c>
      <c r="P1491" s="347">
        <v>283</v>
      </c>
      <c r="Q1491" s="347">
        <v>483</v>
      </c>
      <c r="R1491" s="347">
        <v>407</v>
      </c>
      <c r="S1491" s="348">
        <v>1390</v>
      </c>
      <c r="T1491" s="157">
        <v>2202</v>
      </c>
      <c r="U1491" s="349">
        <v>0.63124432334241598</v>
      </c>
      <c r="V1491" s="350"/>
      <c r="W1491" s="350"/>
      <c r="X1491" s="350"/>
      <c r="Y1491" s="350"/>
      <c r="Z1491" s="351">
        <v>0</v>
      </c>
      <c r="AA1491" s="352">
        <v>0</v>
      </c>
      <c r="AB1491" s="353" t="s">
        <v>527</v>
      </c>
      <c r="AC1491" s="354">
        <v>63</v>
      </c>
      <c r="AD1491" s="354">
        <v>68</v>
      </c>
      <c r="AE1491" s="354">
        <v>128</v>
      </c>
      <c r="AF1491" s="354">
        <v>116</v>
      </c>
      <c r="AG1491" s="355">
        <v>375</v>
      </c>
      <c r="AH1491" s="167">
        <v>375</v>
      </c>
      <c r="AI1491" s="373">
        <v>1</v>
      </c>
      <c r="AJ1491" s="357"/>
      <c r="AK1491" s="357"/>
      <c r="AL1491" s="357"/>
      <c r="AM1491" s="357"/>
      <c r="AN1491" s="358">
        <v>0</v>
      </c>
      <c r="AO1491" s="359">
        <v>0</v>
      </c>
      <c r="AP1491" s="360" t="s">
        <v>527</v>
      </c>
      <c r="AQ1491" s="361"/>
      <c r="AR1491" s="361"/>
      <c r="AS1491" s="361"/>
      <c r="AT1491" s="361"/>
      <c r="AU1491" s="362">
        <v>0</v>
      </c>
      <c r="AV1491" s="363">
        <v>0</v>
      </c>
      <c r="AW1491" s="364" t="s">
        <v>527</v>
      </c>
    </row>
    <row r="1492" spans="1:49" ht="14.25" customHeight="1" x14ac:dyDescent="0.2">
      <c r="A1492" s="153">
        <v>1491</v>
      </c>
      <c r="B1492" s="153" t="str">
        <f t="shared" si="21"/>
        <v>EC-TShelter</v>
      </c>
      <c r="C1492" s="343" t="s">
        <v>216</v>
      </c>
      <c r="D1492" s="344" t="s">
        <v>216</v>
      </c>
      <c r="E1492" s="344" t="s">
        <v>259</v>
      </c>
      <c r="F1492" s="344" t="s">
        <v>260</v>
      </c>
      <c r="G1492" s="344" t="s">
        <v>430</v>
      </c>
      <c r="H1492" s="384">
        <v>185</v>
      </c>
      <c r="I1492" s="384">
        <v>241</v>
      </c>
      <c r="J1492" s="384">
        <v>411</v>
      </c>
      <c r="K1492" s="384">
        <v>349</v>
      </c>
      <c r="L1492" s="346">
        <v>1186</v>
      </c>
      <c r="M1492" s="346">
        <v>6664</v>
      </c>
      <c r="N1492" s="236">
        <v>0.17797118847539015</v>
      </c>
      <c r="O1492" s="347">
        <v>161</v>
      </c>
      <c r="P1492" s="347">
        <v>210</v>
      </c>
      <c r="Q1492" s="347">
        <v>358</v>
      </c>
      <c r="R1492" s="347">
        <v>303</v>
      </c>
      <c r="S1492" s="348">
        <v>1032</v>
      </c>
      <c r="T1492" s="157">
        <v>5695</v>
      </c>
      <c r="U1492" s="349">
        <v>0.18121158911325724</v>
      </c>
      <c r="V1492" s="350"/>
      <c r="W1492" s="350"/>
      <c r="X1492" s="350"/>
      <c r="Y1492" s="350"/>
      <c r="Z1492" s="351">
        <v>0</v>
      </c>
      <c r="AA1492" s="352">
        <v>0</v>
      </c>
      <c r="AB1492" s="353" t="s">
        <v>527</v>
      </c>
      <c r="AC1492" s="354">
        <v>24</v>
      </c>
      <c r="AD1492" s="354">
        <v>31</v>
      </c>
      <c r="AE1492" s="354">
        <v>53</v>
      </c>
      <c r="AF1492" s="354">
        <v>46</v>
      </c>
      <c r="AG1492" s="355">
        <v>154</v>
      </c>
      <c r="AH1492" s="167">
        <v>969</v>
      </c>
      <c r="AI1492" s="373">
        <v>0.15892672858617132</v>
      </c>
      <c r="AJ1492" s="357"/>
      <c r="AK1492" s="357"/>
      <c r="AL1492" s="357"/>
      <c r="AM1492" s="357"/>
      <c r="AN1492" s="358">
        <v>0</v>
      </c>
      <c r="AO1492" s="359">
        <v>0</v>
      </c>
      <c r="AP1492" s="360" t="s">
        <v>527</v>
      </c>
      <c r="AQ1492" s="361"/>
      <c r="AR1492" s="361"/>
      <c r="AS1492" s="361"/>
      <c r="AT1492" s="361"/>
      <c r="AU1492" s="362">
        <v>0</v>
      </c>
      <c r="AV1492" s="363">
        <v>0</v>
      </c>
      <c r="AW1492" s="364" t="s">
        <v>527</v>
      </c>
    </row>
    <row r="1493" spans="1:49" ht="14.25" customHeight="1" x14ac:dyDescent="0.2">
      <c r="A1493" s="153">
        <v>1492</v>
      </c>
      <c r="B1493" s="153" t="str">
        <f t="shared" si="21"/>
        <v>EC-ZShelter</v>
      </c>
      <c r="C1493" s="343" t="s">
        <v>216</v>
      </c>
      <c r="D1493" s="344" t="s">
        <v>216</v>
      </c>
      <c r="E1493" s="344" t="s">
        <v>261</v>
      </c>
      <c r="F1493" s="344" t="s">
        <v>262</v>
      </c>
      <c r="G1493" s="344" t="s">
        <v>430</v>
      </c>
      <c r="H1493" s="384">
        <v>0</v>
      </c>
      <c r="I1493" s="384">
        <v>0</v>
      </c>
      <c r="J1493" s="384">
        <v>0</v>
      </c>
      <c r="K1493" s="384">
        <v>0</v>
      </c>
      <c r="L1493" s="346">
        <v>0</v>
      </c>
      <c r="M1493" s="346">
        <v>490</v>
      </c>
      <c r="N1493" s="236">
        <v>0</v>
      </c>
      <c r="O1493" s="347">
        <v>0</v>
      </c>
      <c r="P1493" s="347">
        <v>0</v>
      </c>
      <c r="Q1493" s="347">
        <v>0</v>
      </c>
      <c r="R1493" s="347">
        <v>0</v>
      </c>
      <c r="S1493" s="348">
        <v>0</v>
      </c>
      <c r="T1493" s="157">
        <v>418</v>
      </c>
      <c r="U1493" s="349">
        <v>0</v>
      </c>
      <c r="V1493" s="350"/>
      <c r="W1493" s="350"/>
      <c r="X1493" s="350"/>
      <c r="Y1493" s="350"/>
      <c r="Z1493" s="351">
        <v>0</v>
      </c>
      <c r="AA1493" s="352">
        <v>0</v>
      </c>
      <c r="AB1493" s="353" t="s">
        <v>527</v>
      </c>
      <c r="AC1493" s="354">
        <v>0</v>
      </c>
      <c r="AD1493" s="354">
        <v>0</v>
      </c>
      <c r="AE1493" s="354">
        <v>0</v>
      </c>
      <c r="AF1493" s="354">
        <v>0</v>
      </c>
      <c r="AG1493" s="355">
        <v>0</v>
      </c>
      <c r="AH1493" s="167">
        <v>72</v>
      </c>
      <c r="AI1493" s="373">
        <v>0</v>
      </c>
      <c r="AJ1493" s="357"/>
      <c r="AK1493" s="357"/>
      <c r="AL1493" s="357"/>
      <c r="AM1493" s="357"/>
      <c r="AN1493" s="358">
        <v>0</v>
      </c>
      <c r="AO1493" s="359">
        <v>0</v>
      </c>
      <c r="AP1493" s="360" t="s">
        <v>527</v>
      </c>
      <c r="AQ1493" s="361"/>
      <c r="AR1493" s="361"/>
      <c r="AS1493" s="361"/>
      <c r="AT1493" s="361"/>
      <c r="AU1493" s="362">
        <v>0</v>
      </c>
      <c r="AV1493" s="363">
        <v>0</v>
      </c>
      <c r="AW1493" s="364" t="s">
        <v>527</v>
      </c>
    </row>
    <row r="1494" spans="1:49" ht="14.25" customHeight="1" x14ac:dyDescent="0.2">
      <c r="A1494" s="189">
        <v>1493</v>
      </c>
      <c r="B1494" s="189" t="str">
        <f t="shared" si="21"/>
        <v>ECShelter</v>
      </c>
      <c r="C1494" s="375" t="s">
        <v>216</v>
      </c>
      <c r="D1494" s="376" t="s">
        <v>216</v>
      </c>
      <c r="E1494" s="376" t="s">
        <v>263</v>
      </c>
      <c r="F1494" s="377" t="s">
        <v>420</v>
      </c>
      <c r="G1494" s="376" t="s">
        <v>430</v>
      </c>
      <c r="H1494" s="368">
        <v>33345</v>
      </c>
      <c r="I1494" s="368">
        <v>39751</v>
      </c>
      <c r="J1494" s="368">
        <v>54437</v>
      </c>
      <c r="K1494" s="368">
        <v>52381</v>
      </c>
      <c r="L1494" s="346">
        <v>179914</v>
      </c>
      <c r="M1494" s="346">
        <v>427473</v>
      </c>
      <c r="N1494" s="236">
        <v>0.4208780437594889</v>
      </c>
      <c r="O1494" s="369">
        <v>11787</v>
      </c>
      <c r="P1494" s="369">
        <v>15382</v>
      </c>
      <c r="Q1494" s="369">
        <v>26208</v>
      </c>
      <c r="R1494" s="369">
        <v>22111</v>
      </c>
      <c r="S1494" s="348">
        <v>75488</v>
      </c>
      <c r="T1494" s="157">
        <v>205706</v>
      </c>
      <c r="U1494" s="349">
        <v>0.36697033630521231</v>
      </c>
      <c r="V1494" s="351">
        <v>20362</v>
      </c>
      <c r="W1494" s="351">
        <v>22821</v>
      </c>
      <c r="X1494" s="351">
        <v>25581</v>
      </c>
      <c r="Y1494" s="351">
        <v>28026</v>
      </c>
      <c r="Z1494" s="351">
        <v>96790</v>
      </c>
      <c r="AA1494" s="352">
        <v>186780</v>
      </c>
      <c r="AB1494" s="353">
        <v>0.51820323375093691</v>
      </c>
      <c r="AC1494" s="355">
        <v>1196</v>
      </c>
      <c r="AD1494" s="355">
        <v>1548</v>
      </c>
      <c r="AE1494" s="355">
        <v>2648</v>
      </c>
      <c r="AF1494" s="355">
        <v>2244</v>
      </c>
      <c r="AG1494" s="355">
        <v>7636</v>
      </c>
      <c r="AH1494" s="167">
        <v>34987</v>
      </c>
      <c r="AI1494" s="373">
        <v>0.21825249378340528</v>
      </c>
      <c r="AJ1494" s="370"/>
      <c r="AK1494" s="370"/>
      <c r="AL1494" s="370"/>
      <c r="AM1494" s="370"/>
      <c r="AN1494" s="358">
        <v>0</v>
      </c>
      <c r="AO1494" s="359">
        <v>0</v>
      </c>
      <c r="AP1494" s="360" t="s">
        <v>527</v>
      </c>
      <c r="AQ1494" s="362"/>
      <c r="AR1494" s="362"/>
      <c r="AS1494" s="362"/>
      <c r="AT1494" s="362"/>
      <c r="AU1494" s="362">
        <v>0</v>
      </c>
      <c r="AV1494" s="363">
        <v>0</v>
      </c>
      <c r="AW1494" s="364" t="s">
        <v>527</v>
      </c>
    </row>
    <row r="1495" spans="1:49" ht="14.25" customHeight="1" x14ac:dyDescent="0.2">
      <c r="A1495" s="153">
        <v>1494</v>
      </c>
      <c r="B1495" s="153" t="str">
        <f t="shared" si="21"/>
        <v>EC-AWASH</v>
      </c>
      <c r="C1495" s="343" t="s">
        <v>216</v>
      </c>
      <c r="D1495" s="344" t="s">
        <v>216</v>
      </c>
      <c r="E1495" s="344" t="s">
        <v>217</v>
      </c>
      <c r="F1495" s="344" t="s">
        <v>218</v>
      </c>
      <c r="G1495" s="344" t="s">
        <v>431</v>
      </c>
      <c r="H1495" s="384">
        <v>364</v>
      </c>
      <c r="I1495" s="384">
        <v>475</v>
      </c>
      <c r="J1495" s="384">
        <v>809</v>
      </c>
      <c r="K1495" s="384">
        <v>683</v>
      </c>
      <c r="L1495" s="346">
        <v>2331</v>
      </c>
      <c r="M1495" s="346">
        <v>13338</v>
      </c>
      <c r="N1495" s="236">
        <v>0.17476383265856951</v>
      </c>
      <c r="O1495" s="347">
        <v>272</v>
      </c>
      <c r="P1495" s="347">
        <v>355</v>
      </c>
      <c r="Q1495" s="347">
        <v>605</v>
      </c>
      <c r="R1495" s="347">
        <v>511</v>
      </c>
      <c r="S1495" s="348">
        <v>1743</v>
      </c>
      <c r="T1495" s="157">
        <v>9728</v>
      </c>
      <c r="U1495" s="349">
        <v>0.17917351973684212</v>
      </c>
      <c r="V1495" s="350"/>
      <c r="W1495" s="350"/>
      <c r="X1495" s="350"/>
      <c r="Y1495" s="350"/>
      <c r="Z1495" s="351">
        <v>0</v>
      </c>
      <c r="AA1495" s="352">
        <v>0</v>
      </c>
      <c r="AB1495" s="353" t="s">
        <v>527</v>
      </c>
      <c r="AC1495" s="354">
        <v>92</v>
      </c>
      <c r="AD1495" s="354">
        <v>120</v>
      </c>
      <c r="AE1495" s="354">
        <v>204</v>
      </c>
      <c r="AF1495" s="354">
        <v>172</v>
      </c>
      <c r="AG1495" s="355">
        <v>588</v>
      </c>
      <c r="AH1495" s="167">
        <v>3610</v>
      </c>
      <c r="AI1495" s="373">
        <v>0.16288088642659279</v>
      </c>
      <c r="AJ1495" s="357"/>
      <c r="AK1495" s="357"/>
      <c r="AL1495" s="357"/>
      <c r="AM1495" s="357"/>
      <c r="AN1495" s="358">
        <v>0</v>
      </c>
      <c r="AO1495" s="359">
        <v>0</v>
      </c>
      <c r="AP1495" s="360" t="s">
        <v>527</v>
      </c>
      <c r="AQ1495" s="361"/>
      <c r="AR1495" s="361"/>
      <c r="AS1495" s="361"/>
      <c r="AT1495" s="361"/>
      <c r="AU1495" s="362">
        <v>0</v>
      </c>
      <c r="AV1495" s="363">
        <v>0</v>
      </c>
      <c r="AW1495" s="364" t="s">
        <v>527</v>
      </c>
    </row>
    <row r="1496" spans="1:49" ht="14.25" customHeight="1" x14ac:dyDescent="0.2">
      <c r="A1496" s="153">
        <v>1495</v>
      </c>
      <c r="B1496" s="153" t="str">
        <f t="shared" si="21"/>
        <v>EC-BWASH</v>
      </c>
      <c r="C1496" s="343" t="s">
        <v>216</v>
      </c>
      <c r="D1496" s="344" t="s">
        <v>216</v>
      </c>
      <c r="E1496" s="344" t="s">
        <v>219</v>
      </c>
      <c r="F1496" s="344" t="s">
        <v>169</v>
      </c>
      <c r="G1496" s="344" t="s">
        <v>431</v>
      </c>
      <c r="H1496" s="384">
        <v>3</v>
      </c>
      <c r="I1496" s="384">
        <v>3</v>
      </c>
      <c r="J1496" s="384">
        <v>6</v>
      </c>
      <c r="K1496" s="384">
        <v>6</v>
      </c>
      <c r="L1496" s="346">
        <v>18</v>
      </c>
      <c r="M1496" s="346">
        <v>507</v>
      </c>
      <c r="N1496" s="236">
        <v>3.5502958579881658E-2</v>
      </c>
      <c r="O1496" s="347">
        <v>2</v>
      </c>
      <c r="P1496" s="347">
        <v>2</v>
      </c>
      <c r="Q1496" s="347">
        <v>4</v>
      </c>
      <c r="R1496" s="347">
        <v>4</v>
      </c>
      <c r="S1496" s="348">
        <v>12</v>
      </c>
      <c r="T1496" s="157">
        <v>369</v>
      </c>
      <c r="U1496" s="349">
        <v>3.2520325203252036E-2</v>
      </c>
      <c r="V1496" s="350"/>
      <c r="W1496" s="350"/>
      <c r="X1496" s="350"/>
      <c r="Y1496" s="350"/>
      <c r="Z1496" s="351">
        <v>0</v>
      </c>
      <c r="AA1496" s="352">
        <v>0</v>
      </c>
      <c r="AB1496" s="353" t="s">
        <v>527</v>
      </c>
      <c r="AC1496" s="354">
        <v>1</v>
      </c>
      <c r="AD1496" s="354">
        <v>1</v>
      </c>
      <c r="AE1496" s="354">
        <v>2</v>
      </c>
      <c r="AF1496" s="354">
        <v>2</v>
      </c>
      <c r="AG1496" s="355">
        <v>6</v>
      </c>
      <c r="AH1496" s="167">
        <v>138</v>
      </c>
      <c r="AI1496" s="373">
        <v>4.3478260869565216E-2</v>
      </c>
      <c r="AJ1496" s="357"/>
      <c r="AK1496" s="357"/>
      <c r="AL1496" s="357"/>
      <c r="AM1496" s="357"/>
      <c r="AN1496" s="358">
        <v>0</v>
      </c>
      <c r="AO1496" s="359">
        <v>0</v>
      </c>
      <c r="AP1496" s="360" t="s">
        <v>527</v>
      </c>
      <c r="AQ1496" s="361"/>
      <c r="AR1496" s="361"/>
      <c r="AS1496" s="361"/>
      <c r="AT1496" s="361"/>
      <c r="AU1496" s="362">
        <v>0</v>
      </c>
      <c r="AV1496" s="363">
        <v>0</v>
      </c>
      <c r="AW1496" s="364" t="s">
        <v>527</v>
      </c>
    </row>
    <row r="1497" spans="1:49" ht="14.25" customHeight="1" x14ac:dyDescent="0.2">
      <c r="A1497" s="153">
        <v>1496</v>
      </c>
      <c r="B1497" s="153" t="str">
        <f t="shared" si="21"/>
        <v>EC-FWASH</v>
      </c>
      <c r="C1497" s="343" t="s">
        <v>216</v>
      </c>
      <c r="D1497" s="344" t="s">
        <v>216</v>
      </c>
      <c r="E1497" s="344" t="s">
        <v>220</v>
      </c>
      <c r="F1497" s="344" t="s">
        <v>221</v>
      </c>
      <c r="G1497" s="344" t="s">
        <v>431</v>
      </c>
      <c r="H1497" s="384">
        <v>24</v>
      </c>
      <c r="I1497" s="384">
        <v>32</v>
      </c>
      <c r="J1497" s="384">
        <v>54</v>
      </c>
      <c r="K1497" s="384">
        <v>45</v>
      </c>
      <c r="L1497" s="346">
        <v>155</v>
      </c>
      <c r="M1497" s="346">
        <v>1935</v>
      </c>
      <c r="N1497" s="236">
        <v>8.0103359173126609E-2</v>
      </c>
      <c r="O1497" s="347">
        <v>16</v>
      </c>
      <c r="P1497" s="347">
        <v>21</v>
      </c>
      <c r="Q1497" s="347">
        <v>36</v>
      </c>
      <c r="R1497" s="347">
        <v>30</v>
      </c>
      <c r="S1497" s="348">
        <v>103</v>
      </c>
      <c r="T1497" s="157">
        <v>1410</v>
      </c>
      <c r="U1497" s="349">
        <v>7.3049645390070916E-2</v>
      </c>
      <c r="V1497" s="350"/>
      <c r="W1497" s="350"/>
      <c r="X1497" s="350"/>
      <c r="Y1497" s="350"/>
      <c r="Z1497" s="351">
        <v>0</v>
      </c>
      <c r="AA1497" s="352">
        <v>0</v>
      </c>
      <c r="AB1497" s="353" t="s">
        <v>527</v>
      </c>
      <c r="AC1497" s="354">
        <v>8</v>
      </c>
      <c r="AD1497" s="354">
        <v>11</v>
      </c>
      <c r="AE1497" s="354">
        <v>18</v>
      </c>
      <c r="AF1497" s="354">
        <v>15</v>
      </c>
      <c r="AG1497" s="355">
        <v>52</v>
      </c>
      <c r="AH1497" s="167">
        <v>525</v>
      </c>
      <c r="AI1497" s="373">
        <v>9.9047619047619051E-2</v>
      </c>
      <c r="AJ1497" s="357"/>
      <c r="AK1497" s="357"/>
      <c r="AL1497" s="357"/>
      <c r="AM1497" s="357"/>
      <c r="AN1497" s="358">
        <v>0</v>
      </c>
      <c r="AO1497" s="359">
        <v>0</v>
      </c>
      <c r="AP1497" s="360" t="s">
        <v>527</v>
      </c>
      <c r="AQ1497" s="361"/>
      <c r="AR1497" s="361"/>
      <c r="AS1497" s="361"/>
      <c r="AT1497" s="361"/>
      <c r="AU1497" s="362">
        <v>0</v>
      </c>
      <c r="AV1497" s="363">
        <v>0</v>
      </c>
      <c r="AW1497" s="364" t="s">
        <v>527</v>
      </c>
    </row>
    <row r="1498" spans="1:49" ht="14.25" customHeight="1" x14ac:dyDescent="0.2">
      <c r="A1498" s="153">
        <v>1497</v>
      </c>
      <c r="B1498" s="153" t="str">
        <f t="shared" si="21"/>
        <v>EC-CWASH</v>
      </c>
      <c r="C1498" s="343" t="s">
        <v>216</v>
      </c>
      <c r="D1498" s="344" t="s">
        <v>216</v>
      </c>
      <c r="E1498" s="344" t="s">
        <v>222</v>
      </c>
      <c r="F1498" s="344" t="s">
        <v>223</v>
      </c>
      <c r="G1498" s="344" t="s">
        <v>431</v>
      </c>
      <c r="H1498" s="384">
        <v>526</v>
      </c>
      <c r="I1498" s="384">
        <v>654</v>
      </c>
      <c r="J1498" s="384">
        <v>1144</v>
      </c>
      <c r="K1498" s="384">
        <v>983</v>
      </c>
      <c r="L1498" s="346">
        <v>3307</v>
      </c>
      <c r="M1498" s="346">
        <v>3351</v>
      </c>
      <c r="N1498" s="236">
        <v>0.98686959116681583</v>
      </c>
      <c r="O1498" s="347">
        <v>375</v>
      </c>
      <c r="P1498" s="347">
        <v>489</v>
      </c>
      <c r="Q1498" s="347">
        <v>833</v>
      </c>
      <c r="R1498" s="347">
        <v>703</v>
      </c>
      <c r="S1498" s="348">
        <v>2400</v>
      </c>
      <c r="T1498" s="157">
        <v>2444</v>
      </c>
      <c r="U1498" s="349">
        <v>0.98199672667757776</v>
      </c>
      <c r="V1498" s="350"/>
      <c r="W1498" s="350"/>
      <c r="X1498" s="350"/>
      <c r="Y1498" s="350"/>
      <c r="Z1498" s="351">
        <v>0</v>
      </c>
      <c r="AA1498" s="352">
        <v>0</v>
      </c>
      <c r="AB1498" s="353" t="s">
        <v>527</v>
      </c>
      <c r="AC1498" s="354">
        <v>151</v>
      </c>
      <c r="AD1498" s="354">
        <v>165</v>
      </c>
      <c r="AE1498" s="354">
        <v>311</v>
      </c>
      <c r="AF1498" s="354">
        <v>280</v>
      </c>
      <c r="AG1498" s="355">
        <v>907</v>
      </c>
      <c r="AH1498" s="167">
        <v>907</v>
      </c>
      <c r="AI1498" s="373">
        <v>1</v>
      </c>
      <c r="AJ1498" s="357"/>
      <c r="AK1498" s="357"/>
      <c r="AL1498" s="357"/>
      <c r="AM1498" s="357"/>
      <c r="AN1498" s="358">
        <v>0</v>
      </c>
      <c r="AO1498" s="359">
        <v>0</v>
      </c>
      <c r="AP1498" s="360" t="s">
        <v>527</v>
      </c>
      <c r="AQ1498" s="361"/>
      <c r="AR1498" s="361"/>
      <c r="AS1498" s="361"/>
      <c r="AT1498" s="361"/>
      <c r="AU1498" s="362">
        <v>0</v>
      </c>
      <c r="AV1498" s="363">
        <v>0</v>
      </c>
      <c r="AW1498" s="364" t="s">
        <v>527</v>
      </c>
    </row>
    <row r="1499" spans="1:49" ht="14.25" customHeight="1" x14ac:dyDescent="0.2">
      <c r="A1499" s="153">
        <v>1498</v>
      </c>
      <c r="B1499" s="153" t="str">
        <f t="shared" ref="B1499:B1587" si="22">CONCATENATE(E1499,G1499)</f>
        <v>EC-HWASH</v>
      </c>
      <c r="C1499" s="343" t="s">
        <v>216</v>
      </c>
      <c r="D1499" s="344" t="s">
        <v>216</v>
      </c>
      <c r="E1499" s="344" t="s">
        <v>224</v>
      </c>
      <c r="F1499" s="344" t="s">
        <v>225</v>
      </c>
      <c r="G1499" s="344" t="s">
        <v>431</v>
      </c>
      <c r="H1499" s="384">
        <v>3</v>
      </c>
      <c r="I1499" s="384">
        <v>3</v>
      </c>
      <c r="J1499" s="384">
        <v>5</v>
      </c>
      <c r="K1499" s="384">
        <v>4</v>
      </c>
      <c r="L1499" s="346">
        <v>15</v>
      </c>
      <c r="M1499" s="346">
        <v>3814</v>
      </c>
      <c r="N1499" s="236">
        <v>3.9328788673308858E-3</v>
      </c>
      <c r="O1499" s="347">
        <v>2</v>
      </c>
      <c r="P1499" s="347">
        <v>2</v>
      </c>
      <c r="Q1499" s="347">
        <v>3</v>
      </c>
      <c r="R1499" s="347">
        <v>3</v>
      </c>
      <c r="S1499" s="348">
        <v>10</v>
      </c>
      <c r="T1499" s="157">
        <v>2782</v>
      </c>
      <c r="U1499" s="349">
        <v>3.5945363048166786E-3</v>
      </c>
      <c r="V1499" s="350"/>
      <c r="W1499" s="350"/>
      <c r="X1499" s="350"/>
      <c r="Y1499" s="350"/>
      <c r="Z1499" s="351">
        <v>0</v>
      </c>
      <c r="AA1499" s="352">
        <v>0</v>
      </c>
      <c r="AB1499" s="353" t="s">
        <v>527</v>
      </c>
      <c r="AC1499" s="354">
        <v>1</v>
      </c>
      <c r="AD1499" s="354">
        <v>1</v>
      </c>
      <c r="AE1499" s="354">
        <v>2</v>
      </c>
      <c r="AF1499" s="354">
        <v>1</v>
      </c>
      <c r="AG1499" s="355">
        <v>5</v>
      </c>
      <c r="AH1499" s="167">
        <v>1032</v>
      </c>
      <c r="AI1499" s="373">
        <v>4.8449612403100775E-3</v>
      </c>
      <c r="AJ1499" s="357"/>
      <c r="AK1499" s="357"/>
      <c r="AL1499" s="357"/>
      <c r="AM1499" s="357"/>
      <c r="AN1499" s="358">
        <v>0</v>
      </c>
      <c r="AO1499" s="359">
        <v>0</v>
      </c>
      <c r="AP1499" s="360" t="s">
        <v>527</v>
      </c>
      <c r="AQ1499" s="361"/>
      <c r="AR1499" s="361"/>
      <c r="AS1499" s="361"/>
      <c r="AT1499" s="361"/>
      <c r="AU1499" s="362">
        <v>0</v>
      </c>
      <c r="AV1499" s="363">
        <v>0</v>
      </c>
      <c r="AW1499" s="364" t="s">
        <v>527</v>
      </c>
    </row>
    <row r="1500" spans="1:49" ht="14.25" customHeight="1" x14ac:dyDescent="0.2">
      <c r="A1500" s="153">
        <v>1499</v>
      </c>
      <c r="B1500" s="153" t="str">
        <f t="shared" si="22"/>
        <v>EC-XWASH</v>
      </c>
      <c r="C1500" s="343" t="s">
        <v>216</v>
      </c>
      <c r="D1500" s="344" t="s">
        <v>216</v>
      </c>
      <c r="E1500" s="344" t="s">
        <v>226</v>
      </c>
      <c r="F1500" s="344" t="s">
        <v>227</v>
      </c>
      <c r="G1500" s="344" t="s">
        <v>431</v>
      </c>
      <c r="H1500" s="384">
        <v>3</v>
      </c>
      <c r="I1500" s="384">
        <v>3</v>
      </c>
      <c r="J1500" s="384">
        <v>5</v>
      </c>
      <c r="K1500" s="384">
        <v>4</v>
      </c>
      <c r="L1500" s="346">
        <v>15</v>
      </c>
      <c r="M1500" s="346">
        <v>3314</v>
      </c>
      <c r="N1500" s="236">
        <v>4.5262522631261317E-3</v>
      </c>
      <c r="O1500" s="347">
        <v>2</v>
      </c>
      <c r="P1500" s="347">
        <v>2</v>
      </c>
      <c r="Q1500" s="347">
        <v>3</v>
      </c>
      <c r="R1500" s="347">
        <v>3</v>
      </c>
      <c r="S1500" s="348">
        <v>10</v>
      </c>
      <c r="T1500" s="157">
        <v>2416</v>
      </c>
      <c r="U1500" s="349">
        <v>4.1390728476821195E-3</v>
      </c>
      <c r="V1500" s="350"/>
      <c r="W1500" s="350"/>
      <c r="X1500" s="350"/>
      <c r="Y1500" s="350"/>
      <c r="Z1500" s="351">
        <v>0</v>
      </c>
      <c r="AA1500" s="352">
        <v>0</v>
      </c>
      <c r="AB1500" s="353" t="s">
        <v>527</v>
      </c>
      <c r="AC1500" s="354">
        <v>1</v>
      </c>
      <c r="AD1500" s="354">
        <v>1</v>
      </c>
      <c r="AE1500" s="354">
        <v>2</v>
      </c>
      <c r="AF1500" s="354">
        <v>1</v>
      </c>
      <c r="AG1500" s="355">
        <v>5</v>
      </c>
      <c r="AH1500" s="167">
        <v>898</v>
      </c>
      <c r="AI1500" s="373">
        <v>5.5679287305122494E-3</v>
      </c>
      <c r="AJ1500" s="357"/>
      <c r="AK1500" s="357"/>
      <c r="AL1500" s="357"/>
      <c r="AM1500" s="357"/>
      <c r="AN1500" s="358">
        <v>0</v>
      </c>
      <c r="AO1500" s="359">
        <v>0</v>
      </c>
      <c r="AP1500" s="360" t="s">
        <v>527</v>
      </c>
      <c r="AQ1500" s="361"/>
      <c r="AR1500" s="361"/>
      <c r="AS1500" s="361"/>
      <c r="AT1500" s="361"/>
      <c r="AU1500" s="362">
        <v>0</v>
      </c>
      <c r="AV1500" s="363">
        <v>0</v>
      </c>
      <c r="AW1500" s="364" t="s">
        <v>527</v>
      </c>
    </row>
    <row r="1501" spans="1:49" ht="14.25" customHeight="1" x14ac:dyDescent="0.2">
      <c r="A1501" s="153">
        <v>1500</v>
      </c>
      <c r="B1501" s="153" t="str">
        <f t="shared" si="22"/>
        <v>EC-OWASH</v>
      </c>
      <c r="C1501" s="343" t="s">
        <v>216</v>
      </c>
      <c r="D1501" s="344" t="s">
        <v>216</v>
      </c>
      <c r="E1501" s="344" t="s">
        <v>228</v>
      </c>
      <c r="F1501" s="344" t="s">
        <v>229</v>
      </c>
      <c r="G1501" s="344" t="s">
        <v>431</v>
      </c>
      <c r="H1501" s="384">
        <v>1909</v>
      </c>
      <c r="I1501" s="384">
        <v>2371</v>
      </c>
      <c r="J1501" s="384">
        <v>4129</v>
      </c>
      <c r="K1501" s="384">
        <v>3483</v>
      </c>
      <c r="L1501" s="346">
        <v>11892</v>
      </c>
      <c r="M1501" s="346">
        <v>15299</v>
      </c>
      <c r="N1501" s="236">
        <v>0.77730570625531081</v>
      </c>
      <c r="O1501" s="347">
        <v>1243</v>
      </c>
      <c r="P1501" s="347">
        <v>1621</v>
      </c>
      <c r="Q1501" s="347">
        <v>2763</v>
      </c>
      <c r="R1501" s="347">
        <v>2331</v>
      </c>
      <c r="S1501" s="348">
        <v>7958</v>
      </c>
      <c r="T1501" s="157">
        <v>11158</v>
      </c>
      <c r="U1501" s="349">
        <v>0.71321025273346483</v>
      </c>
      <c r="V1501" s="350"/>
      <c r="W1501" s="350"/>
      <c r="X1501" s="350"/>
      <c r="Y1501" s="350"/>
      <c r="Z1501" s="351">
        <v>0</v>
      </c>
      <c r="AA1501" s="352">
        <v>0</v>
      </c>
      <c r="AB1501" s="353" t="s">
        <v>527</v>
      </c>
      <c r="AC1501" s="354">
        <v>666</v>
      </c>
      <c r="AD1501" s="354">
        <v>750</v>
      </c>
      <c r="AE1501" s="354">
        <v>1366</v>
      </c>
      <c r="AF1501" s="354">
        <v>1152</v>
      </c>
      <c r="AG1501" s="355">
        <v>3934</v>
      </c>
      <c r="AH1501" s="167">
        <v>4141</v>
      </c>
      <c r="AI1501" s="373">
        <v>0.95001207437816948</v>
      </c>
      <c r="AJ1501" s="357"/>
      <c r="AK1501" s="357"/>
      <c r="AL1501" s="357"/>
      <c r="AM1501" s="357"/>
      <c r="AN1501" s="358">
        <v>0</v>
      </c>
      <c r="AO1501" s="359">
        <v>0</v>
      </c>
      <c r="AP1501" s="360" t="s">
        <v>527</v>
      </c>
      <c r="AQ1501" s="361"/>
      <c r="AR1501" s="361"/>
      <c r="AS1501" s="361"/>
      <c r="AT1501" s="361"/>
      <c r="AU1501" s="362">
        <v>0</v>
      </c>
      <c r="AV1501" s="363">
        <v>0</v>
      </c>
      <c r="AW1501" s="364" t="s">
        <v>527</v>
      </c>
    </row>
    <row r="1502" spans="1:49" ht="14.25" customHeight="1" x14ac:dyDescent="0.2">
      <c r="A1502" s="153">
        <v>1501</v>
      </c>
      <c r="B1502" s="153" t="str">
        <f t="shared" si="22"/>
        <v>EC-EWASH</v>
      </c>
      <c r="C1502" s="343" t="s">
        <v>216</v>
      </c>
      <c r="D1502" s="344" t="s">
        <v>216</v>
      </c>
      <c r="E1502" s="344" t="s">
        <v>230</v>
      </c>
      <c r="F1502" s="344" t="s">
        <v>231</v>
      </c>
      <c r="G1502" s="344" t="s">
        <v>431</v>
      </c>
      <c r="H1502" s="384">
        <v>0</v>
      </c>
      <c r="I1502" s="384">
        <v>0</v>
      </c>
      <c r="J1502" s="384">
        <v>0</v>
      </c>
      <c r="K1502" s="384">
        <v>0</v>
      </c>
      <c r="L1502" s="346">
        <v>0</v>
      </c>
      <c r="M1502" s="346">
        <v>3587</v>
      </c>
      <c r="N1502" s="236">
        <v>0</v>
      </c>
      <c r="O1502" s="347">
        <v>0</v>
      </c>
      <c r="P1502" s="347">
        <v>0</v>
      </c>
      <c r="Q1502" s="347">
        <v>0</v>
      </c>
      <c r="R1502" s="347">
        <v>0</v>
      </c>
      <c r="S1502" s="348">
        <v>0</v>
      </c>
      <c r="T1502" s="157">
        <v>2616</v>
      </c>
      <c r="U1502" s="349">
        <v>0</v>
      </c>
      <c r="V1502" s="350"/>
      <c r="W1502" s="350"/>
      <c r="X1502" s="350"/>
      <c r="Y1502" s="350"/>
      <c r="Z1502" s="351">
        <v>0</v>
      </c>
      <c r="AA1502" s="352">
        <v>0</v>
      </c>
      <c r="AB1502" s="353" t="s">
        <v>527</v>
      </c>
      <c r="AC1502" s="354">
        <v>0</v>
      </c>
      <c r="AD1502" s="354">
        <v>0</v>
      </c>
      <c r="AE1502" s="354">
        <v>0</v>
      </c>
      <c r="AF1502" s="354">
        <v>0</v>
      </c>
      <c r="AG1502" s="355">
        <v>0</v>
      </c>
      <c r="AH1502" s="167">
        <v>971</v>
      </c>
      <c r="AI1502" s="373">
        <v>0</v>
      </c>
      <c r="AJ1502" s="357"/>
      <c r="AK1502" s="357"/>
      <c r="AL1502" s="357"/>
      <c r="AM1502" s="357"/>
      <c r="AN1502" s="358">
        <v>0</v>
      </c>
      <c r="AO1502" s="359">
        <v>0</v>
      </c>
      <c r="AP1502" s="360" t="s">
        <v>527</v>
      </c>
      <c r="AQ1502" s="361"/>
      <c r="AR1502" s="361"/>
      <c r="AS1502" s="361"/>
      <c r="AT1502" s="361"/>
      <c r="AU1502" s="362">
        <v>0</v>
      </c>
      <c r="AV1502" s="363">
        <v>0</v>
      </c>
      <c r="AW1502" s="364" t="s">
        <v>527</v>
      </c>
    </row>
    <row r="1503" spans="1:49" ht="14.25" customHeight="1" x14ac:dyDescent="0.2">
      <c r="A1503" s="153">
        <v>1502</v>
      </c>
      <c r="B1503" s="153" t="str">
        <f t="shared" si="22"/>
        <v>EC-WWASH</v>
      </c>
      <c r="C1503" s="343" t="s">
        <v>216</v>
      </c>
      <c r="D1503" s="344" t="s">
        <v>216</v>
      </c>
      <c r="E1503" s="344" t="s">
        <v>232</v>
      </c>
      <c r="F1503" s="344" t="s">
        <v>233</v>
      </c>
      <c r="G1503" s="344" t="s">
        <v>431</v>
      </c>
      <c r="H1503" s="384">
        <v>0</v>
      </c>
      <c r="I1503" s="384">
        <v>0</v>
      </c>
      <c r="J1503" s="384">
        <v>0</v>
      </c>
      <c r="K1503" s="384">
        <v>0</v>
      </c>
      <c r="L1503" s="346">
        <v>0</v>
      </c>
      <c r="M1503" s="346">
        <v>66</v>
      </c>
      <c r="N1503" s="236">
        <v>0</v>
      </c>
      <c r="O1503" s="347">
        <v>0</v>
      </c>
      <c r="P1503" s="347">
        <v>0</v>
      </c>
      <c r="Q1503" s="347">
        <v>0</v>
      </c>
      <c r="R1503" s="347">
        <v>0</v>
      </c>
      <c r="S1503" s="348">
        <v>0</v>
      </c>
      <c r="T1503" s="157">
        <v>49</v>
      </c>
      <c r="U1503" s="349">
        <v>0</v>
      </c>
      <c r="V1503" s="350"/>
      <c r="W1503" s="350"/>
      <c r="X1503" s="350"/>
      <c r="Y1503" s="350"/>
      <c r="Z1503" s="351">
        <v>0</v>
      </c>
      <c r="AA1503" s="352">
        <v>0</v>
      </c>
      <c r="AB1503" s="353" t="s">
        <v>527</v>
      </c>
      <c r="AC1503" s="354">
        <v>0</v>
      </c>
      <c r="AD1503" s="354">
        <v>0</v>
      </c>
      <c r="AE1503" s="354">
        <v>0</v>
      </c>
      <c r="AF1503" s="354">
        <v>0</v>
      </c>
      <c r="AG1503" s="355">
        <v>0</v>
      </c>
      <c r="AH1503" s="167">
        <v>17</v>
      </c>
      <c r="AI1503" s="373">
        <v>0</v>
      </c>
      <c r="AJ1503" s="357"/>
      <c r="AK1503" s="357"/>
      <c r="AL1503" s="357"/>
      <c r="AM1503" s="357"/>
      <c r="AN1503" s="358">
        <v>0</v>
      </c>
      <c r="AO1503" s="359">
        <v>0</v>
      </c>
      <c r="AP1503" s="360" t="s">
        <v>527</v>
      </c>
      <c r="AQ1503" s="361"/>
      <c r="AR1503" s="361"/>
      <c r="AS1503" s="361"/>
      <c r="AT1503" s="361"/>
      <c r="AU1503" s="362">
        <v>0</v>
      </c>
      <c r="AV1503" s="363">
        <v>0</v>
      </c>
      <c r="AW1503" s="364" t="s">
        <v>527</v>
      </c>
    </row>
    <row r="1504" spans="1:49" ht="14.25" customHeight="1" x14ac:dyDescent="0.2">
      <c r="A1504" s="153">
        <v>1503</v>
      </c>
      <c r="B1504" s="153" t="str">
        <f t="shared" si="22"/>
        <v>EC-GWASH</v>
      </c>
      <c r="C1504" s="343" t="s">
        <v>216</v>
      </c>
      <c r="D1504" s="344" t="s">
        <v>216</v>
      </c>
      <c r="E1504" s="344" t="s">
        <v>234</v>
      </c>
      <c r="F1504" s="344" t="s">
        <v>235</v>
      </c>
      <c r="G1504" s="344" t="s">
        <v>431</v>
      </c>
      <c r="H1504" s="384">
        <v>5928</v>
      </c>
      <c r="I1504" s="384">
        <v>7734</v>
      </c>
      <c r="J1504" s="384">
        <v>13177</v>
      </c>
      <c r="K1504" s="384">
        <v>11117</v>
      </c>
      <c r="L1504" s="346">
        <v>37956</v>
      </c>
      <c r="M1504" s="346">
        <v>84001</v>
      </c>
      <c r="N1504" s="236">
        <v>0.4518517636694801</v>
      </c>
      <c r="O1504" s="347">
        <v>3968</v>
      </c>
      <c r="P1504" s="347">
        <v>5177</v>
      </c>
      <c r="Q1504" s="347">
        <v>8821</v>
      </c>
      <c r="R1504" s="347">
        <v>7442</v>
      </c>
      <c r="S1504" s="348">
        <v>25408</v>
      </c>
      <c r="T1504" s="157">
        <v>61261</v>
      </c>
      <c r="U1504" s="349">
        <v>0.41475000408089974</v>
      </c>
      <c r="V1504" s="350"/>
      <c r="W1504" s="350"/>
      <c r="X1504" s="350"/>
      <c r="Y1504" s="350"/>
      <c r="Z1504" s="351">
        <v>0</v>
      </c>
      <c r="AA1504" s="352">
        <v>0</v>
      </c>
      <c r="AB1504" s="353" t="s">
        <v>527</v>
      </c>
      <c r="AC1504" s="354">
        <v>1960</v>
      </c>
      <c r="AD1504" s="354">
        <v>2557</v>
      </c>
      <c r="AE1504" s="354">
        <v>4356</v>
      </c>
      <c r="AF1504" s="354">
        <v>3675</v>
      </c>
      <c r="AG1504" s="355">
        <v>12548</v>
      </c>
      <c r="AH1504" s="167">
        <v>22740</v>
      </c>
      <c r="AI1504" s="373">
        <v>0.5518029903254178</v>
      </c>
      <c r="AJ1504" s="357"/>
      <c r="AK1504" s="357"/>
      <c r="AL1504" s="357"/>
      <c r="AM1504" s="357"/>
      <c r="AN1504" s="358">
        <v>0</v>
      </c>
      <c r="AO1504" s="359">
        <v>0</v>
      </c>
      <c r="AP1504" s="360" t="s">
        <v>527</v>
      </c>
      <c r="AQ1504" s="361"/>
      <c r="AR1504" s="361"/>
      <c r="AS1504" s="361"/>
      <c r="AT1504" s="361"/>
      <c r="AU1504" s="362">
        <v>0</v>
      </c>
      <c r="AV1504" s="363">
        <v>0</v>
      </c>
      <c r="AW1504" s="364" t="s">
        <v>527</v>
      </c>
    </row>
    <row r="1505" spans="1:49" ht="14.25" customHeight="1" x14ac:dyDescent="0.2">
      <c r="A1505" s="153">
        <v>1504</v>
      </c>
      <c r="B1505" s="153" t="str">
        <f t="shared" si="22"/>
        <v>EC-IWASH</v>
      </c>
      <c r="C1505" s="343" t="s">
        <v>216</v>
      </c>
      <c r="D1505" s="344" t="s">
        <v>216</v>
      </c>
      <c r="E1505" s="344" t="s">
        <v>236</v>
      </c>
      <c r="F1505" s="344" t="s">
        <v>237</v>
      </c>
      <c r="G1505" s="344" t="s">
        <v>431</v>
      </c>
      <c r="H1505" s="384">
        <v>342</v>
      </c>
      <c r="I1505" s="384">
        <v>446</v>
      </c>
      <c r="J1505" s="384">
        <v>760</v>
      </c>
      <c r="K1505" s="384">
        <v>641</v>
      </c>
      <c r="L1505" s="346">
        <v>2189</v>
      </c>
      <c r="M1505" s="346">
        <v>8392</v>
      </c>
      <c r="N1505" s="236">
        <v>0.26084366062917064</v>
      </c>
      <c r="O1505" s="347">
        <v>305</v>
      </c>
      <c r="P1505" s="347">
        <v>397</v>
      </c>
      <c r="Q1505" s="347">
        <v>677</v>
      </c>
      <c r="R1505" s="347">
        <v>571</v>
      </c>
      <c r="S1505" s="348">
        <v>1950</v>
      </c>
      <c r="T1505" s="157">
        <v>6121</v>
      </c>
      <c r="U1505" s="349">
        <v>0.31857539617709524</v>
      </c>
      <c r="V1505" s="350"/>
      <c r="W1505" s="350"/>
      <c r="X1505" s="350"/>
      <c r="Y1505" s="350"/>
      <c r="Z1505" s="351">
        <v>0</v>
      </c>
      <c r="AA1505" s="352">
        <v>0</v>
      </c>
      <c r="AB1505" s="353" t="s">
        <v>527</v>
      </c>
      <c r="AC1505" s="354">
        <v>37</v>
      </c>
      <c r="AD1505" s="354">
        <v>49</v>
      </c>
      <c r="AE1505" s="354">
        <v>83</v>
      </c>
      <c r="AF1505" s="354">
        <v>70</v>
      </c>
      <c r="AG1505" s="355">
        <v>239</v>
      </c>
      <c r="AH1505" s="167">
        <v>2271</v>
      </c>
      <c r="AI1505" s="373">
        <v>0.10523998238661382</v>
      </c>
      <c r="AJ1505" s="357"/>
      <c r="AK1505" s="357"/>
      <c r="AL1505" s="357"/>
      <c r="AM1505" s="357"/>
      <c r="AN1505" s="358">
        <v>0</v>
      </c>
      <c r="AO1505" s="359">
        <v>0</v>
      </c>
      <c r="AP1505" s="360" t="s">
        <v>527</v>
      </c>
      <c r="AQ1505" s="361"/>
      <c r="AR1505" s="361"/>
      <c r="AS1505" s="361"/>
      <c r="AT1505" s="361"/>
      <c r="AU1505" s="362">
        <v>0</v>
      </c>
      <c r="AV1505" s="363">
        <v>0</v>
      </c>
      <c r="AW1505" s="364" t="s">
        <v>527</v>
      </c>
    </row>
    <row r="1506" spans="1:49" ht="14.25" customHeight="1" x14ac:dyDescent="0.2">
      <c r="A1506" s="153">
        <v>1505</v>
      </c>
      <c r="B1506" s="153" t="str">
        <f t="shared" si="22"/>
        <v>EC-LWASH</v>
      </c>
      <c r="C1506" s="343" t="s">
        <v>216</v>
      </c>
      <c r="D1506" s="344" t="s">
        <v>216</v>
      </c>
      <c r="E1506" s="344" t="s">
        <v>238</v>
      </c>
      <c r="F1506" s="344" t="s">
        <v>239</v>
      </c>
      <c r="G1506" s="344" t="s">
        <v>431</v>
      </c>
      <c r="H1506" s="384">
        <v>72</v>
      </c>
      <c r="I1506" s="384">
        <v>94</v>
      </c>
      <c r="J1506" s="384">
        <v>160</v>
      </c>
      <c r="K1506" s="384">
        <v>135</v>
      </c>
      <c r="L1506" s="346">
        <v>461</v>
      </c>
      <c r="M1506" s="346">
        <v>2014</v>
      </c>
      <c r="N1506" s="236">
        <v>0.22889771598808342</v>
      </c>
      <c r="O1506" s="347">
        <v>48</v>
      </c>
      <c r="P1506" s="347">
        <v>63</v>
      </c>
      <c r="Q1506" s="347">
        <v>107</v>
      </c>
      <c r="R1506" s="347">
        <v>90</v>
      </c>
      <c r="S1506" s="348">
        <v>308</v>
      </c>
      <c r="T1506" s="157">
        <v>1469</v>
      </c>
      <c r="U1506" s="349">
        <v>0.20966643975493532</v>
      </c>
      <c r="V1506" s="350"/>
      <c r="W1506" s="350"/>
      <c r="X1506" s="350"/>
      <c r="Y1506" s="350"/>
      <c r="Z1506" s="351">
        <v>0</v>
      </c>
      <c r="AA1506" s="352">
        <v>0</v>
      </c>
      <c r="AB1506" s="353" t="s">
        <v>527</v>
      </c>
      <c r="AC1506" s="354">
        <v>24</v>
      </c>
      <c r="AD1506" s="354">
        <v>31</v>
      </c>
      <c r="AE1506" s="354">
        <v>53</v>
      </c>
      <c r="AF1506" s="354">
        <v>45</v>
      </c>
      <c r="AG1506" s="355">
        <v>153</v>
      </c>
      <c r="AH1506" s="167">
        <v>545</v>
      </c>
      <c r="AI1506" s="373">
        <v>0.28073394495412846</v>
      </c>
      <c r="AJ1506" s="357"/>
      <c r="AK1506" s="357"/>
      <c r="AL1506" s="357"/>
      <c r="AM1506" s="357"/>
      <c r="AN1506" s="358">
        <v>0</v>
      </c>
      <c r="AO1506" s="359">
        <v>0</v>
      </c>
      <c r="AP1506" s="360" t="s">
        <v>527</v>
      </c>
      <c r="AQ1506" s="361"/>
      <c r="AR1506" s="361"/>
      <c r="AS1506" s="361"/>
      <c r="AT1506" s="361"/>
      <c r="AU1506" s="362">
        <v>0</v>
      </c>
      <c r="AV1506" s="363">
        <v>0</v>
      </c>
      <c r="AW1506" s="364" t="s">
        <v>527</v>
      </c>
    </row>
    <row r="1507" spans="1:49" ht="14.25" customHeight="1" x14ac:dyDescent="0.2">
      <c r="A1507" s="153">
        <v>1506</v>
      </c>
      <c r="B1507" s="153" t="str">
        <f t="shared" si="22"/>
        <v>EC-RWASH</v>
      </c>
      <c r="C1507" s="343" t="s">
        <v>216</v>
      </c>
      <c r="D1507" s="344" t="s">
        <v>216</v>
      </c>
      <c r="E1507" s="344" t="s">
        <v>240</v>
      </c>
      <c r="F1507" s="344" t="s">
        <v>135</v>
      </c>
      <c r="G1507" s="344" t="s">
        <v>431</v>
      </c>
      <c r="H1507" s="384">
        <v>0</v>
      </c>
      <c r="I1507" s="384">
        <v>0</v>
      </c>
      <c r="J1507" s="384">
        <v>0</v>
      </c>
      <c r="K1507" s="384">
        <v>0</v>
      </c>
      <c r="L1507" s="346">
        <v>0</v>
      </c>
      <c r="M1507" s="346">
        <v>5509</v>
      </c>
      <c r="N1507" s="236">
        <v>0</v>
      </c>
      <c r="O1507" s="347">
        <v>0</v>
      </c>
      <c r="P1507" s="347">
        <v>0</v>
      </c>
      <c r="Q1507" s="347">
        <v>0</v>
      </c>
      <c r="R1507" s="347">
        <v>0</v>
      </c>
      <c r="S1507" s="348">
        <v>0</v>
      </c>
      <c r="T1507" s="157">
        <v>4018</v>
      </c>
      <c r="U1507" s="349">
        <v>0</v>
      </c>
      <c r="V1507" s="350"/>
      <c r="W1507" s="350"/>
      <c r="X1507" s="350"/>
      <c r="Y1507" s="350"/>
      <c r="Z1507" s="351">
        <v>0</v>
      </c>
      <c r="AA1507" s="352">
        <v>0</v>
      </c>
      <c r="AB1507" s="353" t="s">
        <v>527</v>
      </c>
      <c r="AC1507" s="354">
        <v>0</v>
      </c>
      <c r="AD1507" s="354">
        <v>0</v>
      </c>
      <c r="AE1507" s="354">
        <v>0</v>
      </c>
      <c r="AF1507" s="354">
        <v>0</v>
      </c>
      <c r="AG1507" s="355">
        <v>0</v>
      </c>
      <c r="AH1507" s="167">
        <v>1491</v>
      </c>
      <c r="AI1507" s="373">
        <v>0</v>
      </c>
      <c r="AJ1507" s="357"/>
      <c r="AK1507" s="357"/>
      <c r="AL1507" s="357"/>
      <c r="AM1507" s="357"/>
      <c r="AN1507" s="358">
        <v>0</v>
      </c>
      <c r="AO1507" s="359">
        <v>0</v>
      </c>
      <c r="AP1507" s="360" t="s">
        <v>527</v>
      </c>
      <c r="AQ1507" s="361"/>
      <c r="AR1507" s="361"/>
      <c r="AS1507" s="361"/>
      <c r="AT1507" s="361"/>
      <c r="AU1507" s="362">
        <v>0</v>
      </c>
      <c r="AV1507" s="363">
        <v>0</v>
      </c>
      <c r="AW1507" s="364" t="s">
        <v>527</v>
      </c>
    </row>
    <row r="1508" spans="1:49" ht="14.25" customHeight="1" x14ac:dyDescent="0.2">
      <c r="A1508" s="153">
        <v>1507</v>
      </c>
      <c r="B1508" s="153" t="str">
        <f t="shared" si="22"/>
        <v>EC-MWASH</v>
      </c>
      <c r="C1508" s="343" t="s">
        <v>216</v>
      </c>
      <c r="D1508" s="344" t="s">
        <v>216</v>
      </c>
      <c r="E1508" s="344" t="s">
        <v>241</v>
      </c>
      <c r="F1508" s="344" t="s">
        <v>242</v>
      </c>
      <c r="G1508" s="344" t="s">
        <v>431</v>
      </c>
      <c r="H1508" s="384">
        <v>1567</v>
      </c>
      <c r="I1508" s="384">
        <v>1793</v>
      </c>
      <c r="J1508" s="384">
        <v>3290</v>
      </c>
      <c r="K1508" s="384">
        <v>2910</v>
      </c>
      <c r="L1508" s="346">
        <v>9560</v>
      </c>
      <c r="M1508" s="346">
        <v>25578</v>
      </c>
      <c r="N1508" s="236">
        <v>0.37375869888185159</v>
      </c>
      <c r="O1508" s="347">
        <v>412</v>
      </c>
      <c r="P1508" s="347">
        <v>537</v>
      </c>
      <c r="Q1508" s="347">
        <v>915</v>
      </c>
      <c r="R1508" s="347">
        <v>772</v>
      </c>
      <c r="S1508" s="348">
        <v>2636</v>
      </c>
      <c r="T1508" s="157">
        <v>18654</v>
      </c>
      <c r="U1508" s="349">
        <v>0.14131017476144528</v>
      </c>
      <c r="V1508" s="350"/>
      <c r="W1508" s="350"/>
      <c r="X1508" s="350"/>
      <c r="Y1508" s="350"/>
      <c r="Z1508" s="351">
        <v>0</v>
      </c>
      <c r="AA1508" s="352">
        <v>0</v>
      </c>
      <c r="AB1508" s="353" t="s">
        <v>527</v>
      </c>
      <c r="AC1508" s="354">
        <v>1155</v>
      </c>
      <c r="AD1508" s="354">
        <v>1256</v>
      </c>
      <c r="AE1508" s="354">
        <v>2375</v>
      </c>
      <c r="AF1508" s="354">
        <v>2138</v>
      </c>
      <c r="AG1508" s="355">
        <v>6924</v>
      </c>
      <c r="AH1508" s="167">
        <v>6924</v>
      </c>
      <c r="AI1508" s="373">
        <v>1</v>
      </c>
      <c r="AJ1508" s="357"/>
      <c r="AK1508" s="357"/>
      <c r="AL1508" s="357"/>
      <c r="AM1508" s="357"/>
      <c r="AN1508" s="358">
        <v>0</v>
      </c>
      <c r="AO1508" s="359">
        <v>0</v>
      </c>
      <c r="AP1508" s="360" t="s">
        <v>527</v>
      </c>
      <c r="AQ1508" s="361"/>
      <c r="AR1508" s="361"/>
      <c r="AS1508" s="361"/>
      <c r="AT1508" s="361"/>
      <c r="AU1508" s="362">
        <v>0</v>
      </c>
      <c r="AV1508" s="363">
        <v>0</v>
      </c>
      <c r="AW1508" s="364" t="s">
        <v>527</v>
      </c>
    </row>
    <row r="1509" spans="1:49" ht="14.25" customHeight="1" x14ac:dyDescent="0.2">
      <c r="A1509" s="153">
        <v>1508</v>
      </c>
      <c r="B1509" s="153" t="str">
        <f t="shared" si="22"/>
        <v>EC-SWASH</v>
      </c>
      <c r="C1509" s="343" t="s">
        <v>216</v>
      </c>
      <c r="D1509" s="344" t="s">
        <v>216</v>
      </c>
      <c r="E1509" s="344" t="s">
        <v>243</v>
      </c>
      <c r="F1509" s="344" t="s">
        <v>244</v>
      </c>
      <c r="G1509" s="344" t="s">
        <v>431</v>
      </c>
      <c r="H1509" s="384">
        <v>0</v>
      </c>
      <c r="I1509" s="384">
        <v>0</v>
      </c>
      <c r="J1509" s="384">
        <v>0</v>
      </c>
      <c r="K1509" s="384">
        <v>0</v>
      </c>
      <c r="L1509" s="346">
        <v>0</v>
      </c>
      <c r="M1509" s="346">
        <v>1021</v>
      </c>
      <c r="N1509" s="236">
        <v>0</v>
      </c>
      <c r="O1509" s="347">
        <v>0</v>
      </c>
      <c r="P1509" s="347">
        <v>0</v>
      </c>
      <c r="Q1509" s="347">
        <v>0</v>
      </c>
      <c r="R1509" s="347">
        <v>0</v>
      </c>
      <c r="S1509" s="348">
        <v>0</v>
      </c>
      <c r="T1509" s="157">
        <v>745</v>
      </c>
      <c r="U1509" s="349">
        <v>0</v>
      </c>
      <c r="V1509" s="350"/>
      <c r="W1509" s="350"/>
      <c r="X1509" s="350"/>
      <c r="Y1509" s="350"/>
      <c r="Z1509" s="351">
        <v>0</v>
      </c>
      <c r="AA1509" s="352">
        <v>0</v>
      </c>
      <c r="AB1509" s="353" t="s">
        <v>527</v>
      </c>
      <c r="AC1509" s="354">
        <v>0</v>
      </c>
      <c r="AD1509" s="354">
        <v>0</v>
      </c>
      <c r="AE1509" s="354">
        <v>0</v>
      </c>
      <c r="AF1509" s="354">
        <v>0</v>
      </c>
      <c r="AG1509" s="355">
        <v>0</v>
      </c>
      <c r="AH1509" s="167">
        <v>276</v>
      </c>
      <c r="AI1509" s="373">
        <v>0</v>
      </c>
      <c r="AJ1509" s="357"/>
      <c r="AK1509" s="357"/>
      <c r="AL1509" s="357"/>
      <c r="AM1509" s="357"/>
      <c r="AN1509" s="358">
        <v>0</v>
      </c>
      <c r="AO1509" s="359">
        <v>0</v>
      </c>
      <c r="AP1509" s="360" t="s">
        <v>527</v>
      </c>
      <c r="AQ1509" s="361"/>
      <c r="AR1509" s="361"/>
      <c r="AS1509" s="361"/>
      <c r="AT1509" s="361"/>
      <c r="AU1509" s="362">
        <v>0</v>
      </c>
      <c r="AV1509" s="363">
        <v>0</v>
      </c>
      <c r="AW1509" s="364" t="s">
        <v>527</v>
      </c>
    </row>
    <row r="1510" spans="1:49" ht="14.25" customHeight="1" x14ac:dyDescent="0.2">
      <c r="A1510" s="153">
        <v>1509</v>
      </c>
      <c r="B1510" s="153" t="str">
        <f t="shared" si="22"/>
        <v>EC-NWASH</v>
      </c>
      <c r="C1510" s="343" t="s">
        <v>216</v>
      </c>
      <c r="D1510" s="344" t="s">
        <v>216</v>
      </c>
      <c r="E1510" s="344" t="s">
        <v>245</v>
      </c>
      <c r="F1510" s="344" t="s">
        <v>246</v>
      </c>
      <c r="G1510" s="344" t="s">
        <v>431</v>
      </c>
      <c r="H1510" s="384">
        <v>0</v>
      </c>
      <c r="I1510" s="384">
        <v>0</v>
      </c>
      <c r="J1510" s="384">
        <v>0</v>
      </c>
      <c r="K1510" s="384">
        <v>0</v>
      </c>
      <c r="L1510" s="346">
        <v>0</v>
      </c>
      <c r="M1510" s="346">
        <v>731</v>
      </c>
      <c r="N1510" s="236">
        <v>0</v>
      </c>
      <c r="O1510" s="347">
        <v>0</v>
      </c>
      <c r="P1510" s="347">
        <v>0</v>
      </c>
      <c r="Q1510" s="347">
        <v>0</v>
      </c>
      <c r="R1510" s="347">
        <v>0</v>
      </c>
      <c r="S1510" s="348">
        <v>0</v>
      </c>
      <c r="T1510" s="157">
        <v>533</v>
      </c>
      <c r="U1510" s="349">
        <v>0</v>
      </c>
      <c r="V1510" s="350"/>
      <c r="W1510" s="350"/>
      <c r="X1510" s="350"/>
      <c r="Y1510" s="350"/>
      <c r="Z1510" s="351">
        <v>0</v>
      </c>
      <c r="AA1510" s="352">
        <v>0</v>
      </c>
      <c r="AB1510" s="353" t="s">
        <v>527</v>
      </c>
      <c r="AC1510" s="354">
        <v>0</v>
      </c>
      <c r="AD1510" s="354">
        <v>0</v>
      </c>
      <c r="AE1510" s="354">
        <v>0</v>
      </c>
      <c r="AF1510" s="354">
        <v>0</v>
      </c>
      <c r="AG1510" s="355">
        <v>0</v>
      </c>
      <c r="AH1510" s="167">
        <v>198</v>
      </c>
      <c r="AI1510" s="373">
        <v>0</v>
      </c>
      <c r="AJ1510" s="357"/>
      <c r="AK1510" s="357"/>
      <c r="AL1510" s="357"/>
      <c r="AM1510" s="357"/>
      <c r="AN1510" s="358">
        <v>0</v>
      </c>
      <c r="AO1510" s="359">
        <v>0</v>
      </c>
      <c r="AP1510" s="360" t="s">
        <v>527</v>
      </c>
      <c r="AQ1510" s="361"/>
      <c r="AR1510" s="361"/>
      <c r="AS1510" s="361"/>
      <c r="AT1510" s="361"/>
      <c r="AU1510" s="362">
        <v>0</v>
      </c>
      <c r="AV1510" s="363">
        <v>0</v>
      </c>
      <c r="AW1510" s="364" t="s">
        <v>527</v>
      </c>
    </row>
    <row r="1511" spans="1:49" ht="14.25" customHeight="1" x14ac:dyDescent="0.2">
      <c r="A1511" s="153">
        <v>1510</v>
      </c>
      <c r="B1511" s="153" t="str">
        <f t="shared" si="22"/>
        <v>EC-DWASH</v>
      </c>
      <c r="C1511" s="343" t="s">
        <v>216</v>
      </c>
      <c r="D1511" s="344" t="s">
        <v>216</v>
      </c>
      <c r="E1511" s="344" t="s">
        <v>247</v>
      </c>
      <c r="F1511" s="344" t="s">
        <v>248</v>
      </c>
      <c r="G1511" s="344" t="s">
        <v>431</v>
      </c>
      <c r="H1511" s="384">
        <v>128</v>
      </c>
      <c r="I1511" s="384">
        <v>167</v>
      </c>
      <c r="J1511" s="384">
        <v>285</v>
      </c>
      <c r="K1511" s="384">
        <v>240</v>
      </c>
      <c r="L1511" s="346">
        <v>820</v>
      </c>
      <c r="M1511" s="346">
        <v>2293</v>
      </c>
      <c r="N1511" s="236">
        <v>0.35761011774967294</v>
      </c>
      <c r="O1511" s="347">
        <v>89</v>
      </c>
      <c r="P1511" s="347">
        <v>116</v>
      </c>
      <c r="Q1511" s="347">
        <v>198</v>
      </c>
      <c r="R1511" s="347">
        <v>167</v>
      </c>
      <c r="S1511" s="348">
        <v>570</v>
      </c>
      <c r="T1511" s="157">
        <v>1672</v>
      </c>
      <c r="U1511" s="349">
        <v>0.34090909090909088</v>
      </c>
      <c r="V1511" s="350"/>
      <c r="W1511" s="350"/>
      <c r="X1511" s="350"/>
      <c r="Y1511" s="350"/>
      <c r="Z1511" s="351">
        <v>0</v>
      </c>
      <c r="AA1511" s="352">
        <v>0</v>
      </c>
      <c r="AB1511" s="353" t="s">
        <v>527</v>
      </c>
      <c r="AC1511" s="354">
        <v>39</v>
      </c>
      <c r="AD1511" s="354">
        <v>51</v>
      </c>
      <c r="AE1511" s="354">
        <v>87</v>
      </c>
      <c r="AF1511" s="354">
        <v>73</v>
      </c>
      <c r="AG1511" s="355">
        <v>250</v>
      </c>
      <c r="AH1511" s="167">
        <v>621</v>
      </c>
      <c r="AI1511" s="373">
        <v>0.40257648953301128</v>
      </c>
      <c r="AJ1511" s="357"/>
      <c r="AK1511" s="357"/>
      <c r="AL1511" s="357"/>
      <c r="AM1511" s="357"/>
      <c r="AN1511" s="358">
        <v>0</v>
      </c>
      <c r="AO1511" s="359">
        <v>0</v>
      </c>
      <c r="AP1511" s="360" t="s">
        <v>527</v>
      </c>
      <c r="AQ1511" s="361"/>
      <c r="AR1511" s="361"/>
      <c r="AS1511" s="361"/>
      <c r="AT1511" s="361"/>
      <c r="AU1511" s="362">
        <v>0</v>
      </c>
      <c r="AV1511" s="363">
        <v>0</v>
      </c>
      <c r="AW1511" s="364" t="s">
        <v>527</v>
      </c>
    </row>
    <row r="1512" spans="1:49" ht="14.25" customHeight="1" x14ac:dyDescent="0.2">
      <c r="A1512" s="153">
        <v>1511</v>
      </c>
      <c r="B1512" s="153" t="str">
        <f t="shared" si="22"/>
        <v>EC-YWASH</v>
      </c>
      <c r="C1512" s="343" t="s">
        <v>216</v>
      </c>
      <c r="D1512" s="344" t="s">
        <v>216</v>
      </c>
      <c r="E1512" s="344" t="s">
        <v>249</v>
      </c>
      <c r="F1512" s="344" t="s">
        <v>250</v>
      </c>
      <c r="G1512" s="344" t="s">
        <v>431</v>
      </c>
      <c r="H1512" s="384">
        <v>0</v>
      </c>
      <c r="I1512" s="384">
        <v>0</v>
      </c>
      <c r="J1512" s="384">
        <v>0</v>
      </c>
      <c r="K1512" s="384">
        <v>0</v>
      </c>
      <c r="L1512" s="346">
        <v>0</v>
      </c>
      <c r="M1512" s="346">
        <v>921</v>
      </c>
      <c r="N1512" s="236">
        <v>0</v>
      </c>
      <c r="O1512" s="347">
        <v>0</v>
      </c>
      <c r="P1512" s="347">
        <v>0</v>
      </c>
      <c r="Q1512" s="347">
        <v>0</v>
      </c>
      <c r="R1512" s="347">
        <v>0</v>
      </c>
      <c r="S1512" s="348">
        <v>0</v>
      </c>
      <c r="T1512" s="157">
        <v>672</v>
      </c>
      <c r="U1512" s="349">
        <v>0</v>
      </c>
      <c r="V1512" s="350"/>
      <c r="W1512" s="350"/>
      <c r="X1512" s="350"/>
      <c r="Y1512" s="350"/>
      <c r="Z1512" s="351">
        <v>0</v>
      </c>
      <c r="AA1512" s="352">
        <v>0</v>
      </c>
      <c r="AB1512" s="353" t="s">
        <v>527</v>
      </c>
      <c r="AC1512" s="354">
        <v>0</v>
      </c>
      <c r="AD1512" s="354">
        <v>0</v>
      </c>
      <c r="AE1512" s="354">
        <v>0</v>
      </c>
      <c r="AF1512" s="354">
        <v>0</v>
      </c>
      <c r="AG1512" s="355">
        <v>0</v>
      </c>
      <c r="AH1512" s="167">
        <v>249</v>
      </c>
      <c r="AI1512" s="373">
        <v>0</v>
      </c>
      <c r="AJ1512" s="357"/>
      <c r="AK1512" s="357"/>
      <c r="AL1512" s="357"/>
      <c r="AM1512" s="357"/>
      <c r="AN1512" s="358">
        <v>0</v>
      </c>
      <c r="AO1512" s="359">
        <v>0</v>
      </c>
      <c r="AP1512" s="360" t="s">
        <v>527</v>
      </c>
      <c r="AQ1512" s="361"/>
      <c r="AR1512" s="361"/>
      <c r="AS1512" s="361"/>
      <c r="AT1512" s="361"/>
      <c r="AU1512" s="362">
        <v>0</v>
      </c>
      <c r="AV1512" s="363">
        <v>0</v>
      </c>
      <c r="AW1512" s="364" t="s">
        <v>527</v>
      </c>
    </row>
    <row r="1513" spans="1:49" ht="14.25" customHeight="1" x14ac:dyDescent="0.2">
      <c r="A1513" s="153">
        <v>1512</v>
      </c>
      <c r="B1513" s="153" t="str">
        <f t="shared" si="22"/>
        <v>EC-PWASH</v>
      </c>
      <c r="C1513" s="343" t="s">
        <v>216</v>
      </c>
      <c r="D1513" s="344" t="s">
        <v>216</v>
      </c>
      <c r="E1513" s="344" t="s">
        <v>251</v>
      </c>
      <c r="F1513" s="344" t="s">
        <v>252</v>
      </c>
      <c r="G1513" s="344" t="s">
        <v>431</v>
      </c>
      <c r="H1513" s="384">
        <v>9242</v>
      </c>
      <c r="I1513" s="384">
        <v>12057</v>
      </c>
      <c r="J1513" s="384">
        <v>20545</v>
      </c>
      <c r="K1513" s="384">
        <v>17333</v>
      </c>
      <c r="L1513" s="346">
        <v>59177</v>
      </c>
      <c r="M1513" s="346">
        <v>94019</v>
      </c>
      <c r="N1513" s="236">
        <v>0.62941533094374547</v>
      </c>
      <c r="O1513" s="347">
        <v>6425</v>
      </c>
      <c r="P1513" s="347">
        <v>8382</v>
      </c>
      <c r="Q1513" s="347">
        <v>14283</v>
      </c>
      <c r="R1513" s="347">
        <v>12050</v>
      </c>
      <c r="S1513" s="348">
        <v>41140</v>
      </c>
      <c r="T1513" s="157">
        <v>68568</v>
      </c>
      <c r="U1513" s="349">
        <v>0.59998833274997088</v>
      </c>
      <c r="V1513" s="350"/>
      <c r="W1513" s="350"/>
      <c r="X1513" s="350"/>
      <c r="Y1513" s="350"/>
      <c r="Z1513" s="351">
        <v>0</v>
      </c>
      <c r="AA1513" s="352">
        <v>0</v>
      </c>
      <c r="AB1513" s="353" t="s">
        <v>527</v>
      </c>
      <c r="AC1513" s="354">
        <v>2817</v>
      </c>
      <c r="AD1513" s="354">
        <v>3675</v>
      </c>
      <c r="AE1513" s="354">
        <v>6262</v>
      </c>
      <c r="AF1513" s="354">
        <v>5283</v>
      </c>
      <c r="AG1513" s="355">
        <v>18037</v>
      </c>
      <c r="AH1513" s="167">
        <v>25451</v>
      </c>
      <c r="AI1513" s="373">
        <v>0.70869513968016973</v>
      </c>
      <c r="AJ1513" s="357"/>
      <c r="AK1513" s="357"/>
      <c r="AL1513" s="357"/>
      <c r="AM1513" s="357"/>
      <c r="AN1513" s="358">
        <v>0</v>
      </c>
      <c r="AO1513" s="359">
        <v>0</v>
      </c>
      <c r="AP1513" s="360" t="s">
        <v>527</v>
      </c>
      <c r="AQ1513" s="361"/>
      <c r="AR1513" s="361"/>
      <c r="AS1513" s="361"/>
      <c r="AT1513" s="361"/>
      <c r="AU1513" s="362">
        <v>0</v>
      </c>
      <c r="AV1513" s="363">
        <v>0</v>
      </c>
      <c r="AW1513" s="364" t="s">
        <v>527</v>
      </c>
    </row>
    <row r="1514" spans="1:49" ht="14.25" customHeight="1" x14ac:dyDescent="0.2">
      <c r="A1514" s="153">
        <v>1513</v>
      </c>
      <c r="B1514" s="153" t="str">
        <f t="shared" si="22"/>
        <v>EC-SEWASH</v>
      </c>
      <c r="C1514" s="343" t="s">
        <v>216</v>
      </c>
      <c r="D1514" s="344" t="s">
        <v>216</v>
      </c>
      <c r="E1514" s="344" t="s">
        <v>253</v>
      </c>
      <c r="F1514" s="344" t="s">
        <v>254</v>
      </c>
      <c r="G1514" s="344" t="s">
        <v>431</v>
      </c>
      <c r="H1514" s="384">
        <v>4</v>
      </c>
      <c r="I1514" s="384">
        <v>5</v>
      </c>
      <c r="J1514" s="384">
        <v>9</v>
      </c>
      <c r="K1514" s="384">
        <v>8</v>
      </c>
      <c r="L1514" s="346">
        <v>26</v>
      </c>
      <c r="M1514" s="346">
        <v>5420</v>
      </c>
      <c r="N1514" s="236">
        <v>4.7970479704797049E-3</v>
      </c>
      <c r="O1514" s="347">
        <v>3</v>
      </c>
      <c r="P1514" s="347">
        <v>4</v>
      </c>
      <c r="Q1514" s="347">
        <v>7</v>
      </c>
      <c r="R1514" s="347">
        <v>6</v>
      </c>
      <c r="S1514" s="348">
        <v>20</v>
      </c>
      <c r="T1514" s="157">
        <v>3953</v>
      </c>
      <c r="U1514" s="349">
        <v>5.0594485201113076E-3</v>
      </c>
      <c r="V1514" s="350"/>
      <c r="W1514" s="350"/>
      <c r="X1514" s="350"/>
      <c r="Y1514" s="350"/>
      <c r="Z1514" s="351">
        <v>0</v>
      </c>
      <c r="AA1514" s="352">
        <v>0</v>
      </c>
      <c r="AB1514" s="353" t="s">
        <v>527</v>
      </c>
      <c r="AC1514" s="354">
        <v>1</v>
      </c>
      <c r="AD1514" s="354">
        <v>1</v>
      </c>
      <c r="AE1514" s="354">
        <v>2</v>
      </c>
      <c r="AF1514" s="354">
        <v>2</v>
      </c>
      <c r="AG1514" s="355">
        <v>6</v>
      </c>
      <c r="AH1514" s="167">
        <v>1467</v>
      </c>
      <c r="AI1514" s="373">
        <v>4.0899795501022499E-3</v>
      </c>
      <c r="AJ1514" s="357"/>
      <c r="AK1514" s="357"/>
      <c r="AL1514" s="357"/>
      <c r="AM1514" s="357"/>
      <c r="AN1514" s="358">
        <v>0</v>
      </c>
      <c r="AO1514" s="359">
        <v>0</v>
      </c>
      <c r="AP1514" s="360" t="s">
        <v>527</v>
      </c>
      <c r="AQ1514" s="361"/>
      <c r="AR1514" s="361"/>
      <c r="AS1514" s="361"/>
      <c r="AT1514" s="361"/>
      <c r="AU1514" s="362">
        <v>0</v>
      </c>
      <c r="AV1514" s="363">
        <v>0</v>
      </c>
      <c r="AW1514" s="364" t="s">
        <v>527</v>
      </c>
    </row>
    <row r="1515" spans="1:49" ht="14.25" customHeight="1" x14ac:dyDescent="0.2">
      <c r="A1515" s="153">
        <v>1514</v>
      </c>
      <c r="B1515" s="153" t="str">
        <f t="shared" si="22"/>
        <v>EC-SDWASH</v>
      </c>
      <c r="C1515" s="343" t="s">
        <v>216</v>
      </c>
      <c r="D1515" s="344" t="s">
        <v>216</v>
      </c>
      <c r="E1515" s="344" t="s">
        <v>255</v>
      </c>
      <c r="F1515" s="344" t="s">
        <v>256</v>
      </c>
      <c r="G1515" s="344" t="s">
        <v>431</v>
      </c>
      <c r="H1515" s="384">
        <v>194</v>
      </c>
      <c r="I1515" s="384">
        <v>253</v>
      </c>
      <c r="J1515" s="384">
        <v>430</v>
      </c>
      <c r="K1515" s="384">
        <v>363</v>
      </c>
      <c r="L1515" s="346">
        <v>1240</v>
      </c>
      <c r="M1515" s="346">
        <v>7887</v>
      </c>
      <c r="N1515" s="236">
        <v>0.15722074299480157</v>
      </c>
      <c r="O1515" s="347">
        <v>162</v>
      </c>
      <c r="P1515" s="347">
        <v>211</v>
      </c>
      <c r="Q1515" s="347">
        <v>359</v>
      </c>
      <c r="R1515" s="347">
        <v>303</v>
      </c>
      <c r="S1515" s="348">
        <v>1035</v>
      </c>
      <c r="T1515" s="157">
        <v>5752</v>
      </c>
      <c r="U1515" s="349">
        <v>0.1799374130737135</v>
      </c>
      <c r="V1515" s="350"/>
      <c r="W1515" s="350"/>
      <c r="X1515" s="350"/>
      <c r="Y1515" s="350"/>
      <c r="Z1515" s="351">
        <v>0</v>
      </c>
      <c r="AA1515" s="352">
        <v>0</v>
      </c>
      <c r="AB1515" s="353" t="s">
        <v>527</v>
      </c>
      <c r="AC1515" s="354">
        <v>32</v>
      </c>
      <c r="AD1515" s="354">
        <v>42</v>
      </c>
      <c r="AE1515" s="354">
        <v>71</v>
      </c>
      <c r="AF1515" s="354">
        <v>60</v>
      </c>
      <c r="AG1515" s="355">
        <v>205</v>
      </c>
      <c r="AH1515" s="167">
        <v>2135</v>
      </c>
      <c r="AI1515" s="373">
        <v>9.6018735362997654E-2</v>
      </c>
      <c r="AJ1515" s="357"/>
      <c r="AK1515" s="357"/>
      <c r="AL1515" s="357"/>
      <c r="AM1515" s="357"/>
      <c r="AN1515" s="358">
        <v>0</v>
      </c>
      <c r="AO1515" s="359">
        <v>0</v>
      </c>
      <c r="AP1515" s="360" t="s">
        <v>527</v>
      </c>
      <c r="AQ1515" s="361"/>
      <c r="AR1515" s="361"/>
      <c r="AS1515" s="361"/>
      <c r="AT1515" s="361"/>
      <c r="AU1515" s="362">
        <v>0</v>
      </c>
      <c r="AV1515" s="363">
        <v>0</v>
      </c>
      <c r="AW1515" s="364" t="s">
        <v>527</v>
      </c>
    </row>
    <row r="1516" spans="1:49" ht="14.25" customHeight="1" x14ac:dyDescent="0.2">
      <c r="A1516" s="153">
        <v>1515</v>
      </c>
      <c r="B1516" s="153" t="str">
        <f t="shared" si="22"/>
        <v>EC-UWASH</v>
      </c>
      <c r="C1516" s="343" t="s">
        <v>216</v>
      </c>
      <c r="D1516" s="344" t="s">
        <v>216</v>
      </c>
      <c r="E1516" s="344" t="s">
        <v>257</v>
      </c>
      <c r="F1516" s="344" t="s">
        <v>258</v>
      </c>
      <c r="G1516" s="344" t="s">
        <v>431</v>
      </c>
      <c r="H1516" s="384">
        <v>296</v>
      </c>
      <c r="I1516" s="384">
        <v>386</v>
      </c>
      <c r="J1516" s="384">
        <v>657</v>
      </c>
      <c r="K1516" s="384">
        <v>555</v>
      </c>
      <c r="L1516" s="346">
        <v>1894</v>
      </c>
      <c r="M1516" s="346">
        <v>3157</v>
      </c>
      <c r="N1516" s="236">
        <v>0.59993664871713648</v>
      </c>
      <c r="O1516" s="347">
        <v>216</v>
      </c>
      <c r="P1516" s="347">
        <v>281</v>
      </c>
      <c r="Q1516" s="347">
        <v>479</v>
      </c>
      <c r="R1516" s="347">
        <v>405</v>
      </c>
      <c r="S1516" s="348">
        <v>1381</v>
      </c>
      <c r="T1516" s="157">
        <v>2302</v>
      </c>
      <c r="U1516" s="349">
        <v>0.59991311902693312</v>
      </c>
      <c r="V1516" s="350"/>
      <c r="W1516" s="350"/>
      <c r="X1516" s="350"/>
      <c r="Y1516" s="350"/>
      <c r="Z1516" s="351">
        <v>0</v>
      </c>
      <c r="AA1516" s="352">
        <v>0</v>
      </c>
      <c r="AB1516" s="353" t="s">
        <v>527</v>
      </c>
      <c r="AC1516" s="354">
        <v>80</v>
      </c>
      <c r="AD1516" s="354">
        <v>105</v>
      </c>
      <c r="AE1516" s="354">
        <v>178</v>
      </c>
      <c r="AF1516" s="354">
        <v>150</v>
      </c>
      <c r="AG1516" s="355">
        <v>513</v>
      </c>
      <c r="AH1516" s="167">
        <v>855</v>
      </c>
      <c r="AI1516" s="373">
        <v>0.6</v>
      </c>
      <c r="AJ1516" s="357"/>
      <c r="AK1516" s="357"/>
      <c r="AL1516" s="357"/>
      <c r="AM1516" s="357"/>
      <c r="AN1516" s="358">
        <v>0</v>
      </c>
      <c r="AO1516" s="359">
        <v>0</v>
      </c>
      <c r="AP1516" s="360" t="s">
        <v>527</v>
      </c>
      <c r="AQ1516" s="361"/>
      <c r="AR1516" s="361"/>
      <c r="AS1516" s="361"/>
      <c r="AT1516" s="361"/>
      <c r="AU1516" s="362">
        <v>0</v>
      </c>
      <c r="AV1516" s="363">
        <v>0</v>
      </c>
      <c r="AW1516" s="364" t="s">
        <v>527</v>
      </c>
    </row>
    <row r="1517" spans="1:49" ht="14.25" customHeight="1" x14ac:dyDescent="0.2">
      <c r="A1517" s="153">
        <v>1516</v>
      </c>
      <c r="B1517" s="153" t="str">
        <f t="shared" si="22"/>
        <v>EC-TWASH</v>
      </c>
      <c r="C1517" s="343" t="s">
        <v>216</v>
      </c>
      <c r="D1517" s="344" t="s">
        <v>216</v>
      </c>
      <c r="E1517" s="344" t="s">
        <v>259</v>
      </c>
      <c r="F1517" s="344" t="s">
        <v>260</v>
      </c>
      <c r="G1517" s="344" t="s">
        <v>431</v>
      </c>
      <c r="H1517" s="384">
        <v>26</v>
      </c>
      <c r="I1517" s="384">
        <v>33</v>
      </c>
      <c r="J1517" s="384">
        <v>57</v>
      </c>
      <c r="K1517" s="384">
        <v>48</v>
      </c>
      <c r="L1517" s="346">
        <v>164</v>
      </c>
      <c r="M1517" s="346">
        <v>8167</v>
      </c>
      <c r="N1517" s="236">
        <v>2.0080813028039671E-2</v>
      </c>
      <c r="O1517" s="347">
        <v>17</v>
      </c>
      <c r="P1517" s="347">
        <v>22</v>
      </c>
      <c r="Q1517" s="347">
        <v>38</v>
      </c>
      <c r="R1517" s="347">
        <v>33</v>
      </c>
      <c r="S1517" s="348">
        <v>110</v>
      </c>
      <c r="T1517" s="157">
        <v>5956</v>
      </c>
      <c r="U1517" s="349">
        <v>1.8468770987239758E-2</v>
      </c>
      <c r="V1517" s="350"/>
      <c r="W1517" s="350"/>
      <c r="X1517" s="350"/>
      <c r="Y1517" s="350"/>
      <c r="Z1517" s="351">
        <v>0</v>
      </c>
      <c r="AA1517" s="352">
        <v>0</v>
      </c>
      <c r="AB1517" s="353" t="s">
        <v>527</v>
      </c>
      <c r="AC1517" s="354">
        <v>9</v>
      </c>
      <c r="AD1517" s="354">
        <v>11</v>
      </c>
      <c r="AE1517" s="354">
        <v>19</v>
      </c>
      <c r="AF1517" s="354">
        <v>15</v>
      </c>
      <c r="AG1517" s="355">
        <v>54</v>
      </c>
      <c r="AH1517" s="167">
        <v>2211</v>
      </c>
      <c r="AI1517" s="373">
        <v>2.4423337856173677E-2</v>
      </c>
      <c r="AJ1517" s="357"/>
      <c r="AK1517" s="357"/>
      <c r="AL1517" s="357"/>
      <c r="AM1517" s="357"/>
      <c r="AN1517" s="358">
        <v>0</v>
      </c>
      <c r="AO1517" s="359">
        <v>0</v>
      </c>
      <c r="AP1517" s="360" t="s">
        <v>527</v>
      </c>
      <c r="AQ1517" s="361"/>
      <c r="AR1517" s="361"/>
      <c r="AS1517" s="361"/>
      <c r="AT1517" s="361"/>
      <c r="AU1517" s="362">
        <v>0</v>
      </c>
      <c r="AV1517" s="363">
        <v>0</v>
      </c>
      <c r="AW1517" s="364" t="s">
        <v>527</v>
      </c>
    </row>
    <row r="1518" spans="1:49" ht="14.25" customHeight="1" x14ac:dyDescent="0.2">
      <c r="A1518" s="153">
        <v>1517</v>
      </c>
      <c r="B1518" s="153" t="str">
        <f t="shared" si="22"/>
        <v>EC-ZWASH</v>
      </c>
      <c r="C1518" s="343" t="s">
        <v>216</v>
      </c>
      <c r="D1518" s="344" t="s">
        <v>216</v>
      </c>
      <c r="E1518" s="344" t="s">
        <v>261</v>
      </c>
      <c r="F1518" s="344" t="s">
        <v>262</v>
      </c>
      <c r="G1518" s="344" t="s">
        <v>431</v>
      </c>
      <c r="H1518" s="384">
        <v>0</v>
      </c>
      <c r="I1518" s="384">
        <v>0</v>
      </c>
      <c r="J1518" s="384">
        <v>0</v>
      </c>
      <c r="K1518" s="384">
        <v>0</v>
      </c>
      <c r="L1518" s="346">
        <v>0</v>
      </c>
      <c r="M1518" s="346">
        <v>599</v>
      </c>
      <c r="N1518" s="236">
        <v>0</v>
      </c>
      <c r="O1518" s="347">
        <v>0</v>
      </c>
      <c r="P1518" s="347">
        <v>0</v>
      </c>
      <c r="Q1518" s="347">
        <v>0</v>
      </c>
      <c r="R1518" s="347">
        <v>0</v>
      </c>
      <c r="S1518" s="348">
        <v>0</v>
      </c>
      <c r="T1518" s="157">
        <v>436</v>
      </c>
      <c r="U1518" s="349">
        <v>0</v>
      </c>
      <c r="V1518" s="350"/>
      <c r="W1518" s="350"/>
      <c r="X1518" s="350"/>
      <c r="Y1518" s="350"/>
      <c r="Z1518" s="351">
        <v>0</v>
      </c>
      <c r="AA1518" s="352">
        <v>0</v>
      </c>
      <c r="AB1518" s="353" t="s">
        <v>527</v>
      </c>
      <c r="AC1518" s="354">
        <v>0</v>
      </c>
      <c r="AD1518" s="354">
        <v>0</v>
      </c>
      <c r="AE1518" s="354">
        <v>0</v>
      </c>
      <c r="AF1518" s="354">
        <v>0</v>
      </c>
      <c r="AG1518" s="355">
        <v>0</v>
      </c>
      <c r="AH1518" s="167">
        <v>163</v>
      </c>
      <c r="AI1518" s="373">
        <v>0</v>
      </c>
      <c r="AJ1518" s="357"/>
      <c r="AK1518" s="357"/>
      <c r="AL1518" s="357"/>
      <c r="AM1518" s="357"/>
      <c r="AN1518" s="358">
        <v>0</v>
      </c>
      <c r="AO1518" s="359">
        <v>0</v>
      </c>
      <c r="AP1518" s="360" t="s">
        <v>527</v>
      </c>
      <c r="AQ1518" s="361"/>
      <c r="AR1518" s="361"/>
      <c r="AS1518" s="361"/>
      <c r="AT1518" s="361"/>
      <c r="AU1518" s="362">
        <v>0</v>
      </c>
      <c r="AV1518" s="363">
        <v>0</v>
      </c>
      <c r="AW1518" s="364" t="s">
        <v>527</v>
      </c>
    </row>
    <row r="1519" spans="1:49" ht="14.25" customHeight="1" x14ac:dyDescent="0.2">
      <c r="A1519" s="189">
        <v>1518</v>
      </c>
      <c r="B1519" s="189" t="str">
        <f t="shared" si="22"/>
        <v>ECWASH</v>
      </c>
      <c r="C1519" s="375" t="s">
        <v>216</v>
      </c>
      <c r="D1519" s="376" t="s">
        <v>216</v>
      </c>
      <c r="E1519" s="376" t="s">
        <v>263</v>
      </c>
      <c r="F1519" s="377" t="s">
        <v>420</v>
      </c>
      <c r="G1519" s="377" t="s">
        <v>431</v>
      </c>
      <c r="H1519" s="368">
        <v>33109</v>
      </c>
      <c r="I1519" s="368">
        <v>40494</v>
      </c>
      <c r="J1519" s="368">
        <v>61199</v>
      </c>
      <c r="K1519" s="368">
        <v>55733</v>
      </c>
      <c r="L1519" s="346">
        <v>190535</v>
      </c>
      <c r="M1519" s="346">
        <v>421211</v>
      </c>
      <c r="N1519" s="236">
        <v>0.452350484673952</v>
      </c>
      <c r="O1519" s="369">
        <v>13557</v>
      </c>
      <c r="P1519" s="369">
        <v>17682</v>
      </c>
      <c r="Q1519" s="369">
        <v>30131</v>
      </c>
      <c r="R1519" s="369">
        <v>25424</v>
      </c>
      <c r="S1519" s="348">
        <v>86794</v>
      </c>
      <c r="T1519" s="157">
        <v>215084</v>
      </c>
      <c r="U1519" s="349">
        <v>0.40353536292797232</v>
      </c>
      <c r="V1519" s="351">
        <v>12478</v>
      </c>
      <c r="W1519" s="351">
        <v>13985</v>
      </c>
      <c r="X1519" s="351">
        <v>15677</v>
      </c>
      <c r="Y1519" s="351">
        <v>17175</v>
      </c>
      <c r="Z1519" s="351">
        <v>59315</v>
      </c>
      <c r="AA1519" s="352">
        <v>126291</v>
      </c>
      <c r="AB1519" s="353">
        <v>0.46966925592480857</v>
      </c>
      <c r="AC1519" s="355">
        <v>7074</v>
      </c>
      <c r="AD1519" s="355">
        <v>8827</v>
      </c>
      <c r="AE1519" s="355">
        <v>15391</v>
      </c>
      <c r="AF1519" s="355">
        <v>13134</v>
      </c>
      <c r="AG1519" s="355">
        <v>44426</v>
      </c>
      <c r="AH1519" s="167">
        <v>79836</v>
      </c>
      <c r="AI1519" s="373">
        <v>0.55646575479733451</v>
      </c>
      <c r="AJ1519" s="370"/>
      <c r="AK1519" s="370"/>
      <c r="AL1519" s="370"/>
      <c r="AM1519" s="370"/>
      <c r="AN1519" s="358">
        <v>0</v>
      </c>
      <c r="AO1519" s="359">
        <v>0</v>
      </c>
      <c r="AP1519" s="360" t="s">
        <v>527</v>
      </c>
      <c r="AQ1519" s="362"/>
      <c r="AR1519" s="362"/>
      <c r="AS1519" s="362"/>
      <c r="AT1519" s="362"/>
      <c r="AU1519" s="362">
        <v>0</v>
      </c>
      <c r="AV1519" s="363">
        <v>0</v>
      </c>
      <c r="AW1519" s="364" t="s">
        <v>527</v>
      </c>
    </row>
    <row r="1520" spans="1:49" ht="14.25" customHeight="1" x14ac:dyDescent="0.2">
      <c r="A1520" s="153">
        <v>1519</v>
      </c>
      <c r="B1520" s="153" t="str">
        <f t="shared" si="22"/>
        <v>EC-AMultipurpose Cash Assistance (MPC)</v>
      </c>
      <c r="C1520" s="343" t="s">
        <v>216</v>
      </c>
      <c r="D1520" s="344" t="s">
        <v>216</v>
      </c>
      <c r="E1520" s="344" t="s">
        <v>217</v>
      </c>
      <c r="F1520" s="344" t="s">
        <v>218</v>
      </c>
      <c r="G1520" s="344" t="s">
        <v>503</v>
      </c>
      <c r="H1520" s="384">
        <v>670</v>
      </c>
      <c r="I1520" s="384">
        <v>873</v>
      </c>
      <c r="J1520" s="384">
        <v>1488</v>
      </c>
      <c r="K1520" s="384">
        <v>1256</v>
      </c>
      <c r="L1520" s="346">
        <v>4287</v>
      </c>
      <c r="M1520" s="346">
        <v>21764</v>
      </c>
      <c r="N1520" s="236">
        <v>0.19697665870244441</v>
      </c>
      <c r="O1520" s="347">
        <v>611</v>
      </c>
      <c r="P1520" s="347">
        <v>797</v>
      </c>
      <c r="Q1520" s="347">
        <v>1358</v>
      </c>
      <c r="R1520" s="347">
        <v>1146</v>
      </c>
      <c r="S1520" s="348">
        <v>3912</v>
      </c>
      <c r="T1520" s="157">
        <v>14687</v>
      </c>
      <c r="U1520" s="349">
        <v>0.26635800367672091</v>
      </c>
      <c r="V1520" s="350"/>
      <c r="W1520" s="350"/>
      <c r="X1520" s="350"/>
      <c r="Y1520" s="350"/>
      <c r="Z1520" s="351">
        <v>0</v>
      </c>
      <c r="AA1520" s="352">
        <v>0</v>
      </c>
      <c r="AB1520" s="353" t="s">
        <v>527</v>
      </c>
      <c r="AC1520" s="354">
        <v>59</v>
      </c>
      <c r="AD1520" s="354">
        <v>76</v>
      </c>
      <c r="AE1520" s="354">
        <v>130</v>
      </c>
      <c r="AF1520" s="354">
        <v>110</v>
      </c>
      <c r="AG1520" s="355">
        <v>375</v>
      </c>
      <c r="AH1520" s="167">
        <v>7077</v>
      </c>
      <c r="AI1520" s="373">
        <v>5.2988554472233995E-2</v>
      </c>
      <c r="AJ1520" s="357"/>
      <c r="AK1520" s="357"/>
      <c r="AL1520" s="357"/>
      <c r="AM1520" s="357"/>
      <c r="AN1520" s="358">
        <v>0</v>
      </c>
      <c r="AO1520" s="359">
        <v>0</v>
      </c>
      <c r="AP1520" s="360" t="s">
        <v>527</v>
      </c>
      <c r="AQ1520" s="361"/>
      <c r="AR1520" s="361"/>
      <c r="AS1520" s="361"/>
      <c r="AT1520" s="361"/>
      <c r="AU1520" s="362">
        <v>0</v>
      </c>
      <c r="AV1520" s="363">
        <v>0</v>
      </c>
      <c r="AW1520" s="364" t="s">
        <v>527</v>
      </c>
    </row>
    <row r="1521" spans="1:49" ht="14.25" customHeight="1" x14ac:dyDescent="0.2">
      <c r="A1521" s="153">
        <v>1520</v>
      </c>
      <c r="B1521" s="153" t="str">
        <f t="shared" si="22"/>
        <v>EC-BMultipurpose Cash Assistance (MPC)</v>
      </c>
      <c r="C1521" s="343" t="s">
        <v>216</v>
      </c>
      <c r="D1521" s="344" t="s">
        <v>216</v>
      </c>
      <c r="E1521" s="344" t="s">
        <v>219</v>
      </c>
      <c r="F1521" s="344" t="s">
        <v>169</v>
      </c>
      <c r="G1521" s="344" t="s">
        <v>503</v>
      </c>
      <c r="H1521" s="384">
        <v>0</v>
      </c>
      <c r="I1521" s="384">
        <v>0</v>
      </c>
      <c r="J1521" s="384">
        <v>0</v>
      </c>
      <c r="K1521" s="384">
        <v>0</v>
      </c>
      <c r="L1521" s="346">
        <v>0</v>
      </c>
      <c r="M1521" s="346">
        <v>828</v>
      </c>
      <c r="N1521" s="236">
        <v>0</v>
      </c>
      <c r="O1521" s="347">
        <v>0</v>
      </c>
      <c r="P1521" s="347">
        <v>0</v>
      </c>
      <c r="Q1521" s="347">
        <v>0</v>
      </c>
      <c r="R1521" s="347">
        <v>0</v>
      </c>
      <c r="S1521" s="348">
        <v>0</v>
      </c>
      <c r="T1521" s="157">
        <v>559</v>
      </c>
      <c r="U1521" s="349">
        <v>0</v>
      </c>
      <c r="V1521" s="350"/>
      <c r="W1521" s="350"/>
      <c r="X1521" s="350"/>
      <c r="Y1521" s="350"/>
      <c r="Z1521" s="351">
        <v>0</v>
      </c>
      <c r="AA1521" s="352">
        <v>0</v>
      </c>
      <c r="AB1521" s="353" t="s">
        <v>527</v>
      </c>
      <c r="AC1521" s="354">
        <v>0</v>
      </c>
      <c r="AD1521" s="354">
        <v>0</v>
      </c>
      <c r="AE1521" s="354">
        <v>0</v>
      </c>
      <c r="AF1521" s="354">
        <v>0</v>
      </c>
      <c r="AG1521" s="355">
        <v>0</v>
      </c>
      <c r="AH1521" s="167">
        <v>269</v>
      </c>
      <c r="AI1521" s="373">
        <v>0</v>
      </c>
      <c r="AJ1521" s="357"/>
      <c r="AK1521" s="357"/>
      <c r="AL1521" s="357"/>
      <c r="AM1521" s="357"/>
      <c r="AN1521" s="358">
        <v>0</v>
      </c>
      <c r="AO1521" s="359">
        <v>0</v>
      </c>
      <c r="AP1521" s="360" t="s">
        <v>527</v>
      </c>
      <c r="AQ1521" s="361"/>
      <c r="AR1521" s="361"/>
      <c r="AS1521" s="361"/>
      <c r="AT1521" s="361"/>
      <c r="AU1521" s="362">
        <v>0</v>
      </c>
      <c r="AV1521" s="363">
        <v>0</v>
      </c>
      <c r="AW1521" s="364" t="s">
        <v>527</v>
      </c>
    </row>
    <row r="1522" spans="1:49" ht="14.25" customHeight="1" x14ac:dyDescent="0.2">
      <c r="A1522" s="153">
        <v>1521</v>
      </c>
      <c r="B1522" s="153" t="str">
        <f t="shared" si="22"/>
        <v>EC-FMultipurpose Cash Assistance (MPC)</v>
      </c>
      <c r="C1522" s="343" t="s">
        <v>216</v>
      </c>
      <c r="D1522" s="344" t="s">
        <v>216</v>
      </c>
      <c r="E1522" s="344" t="s">
        <v>220</v>
      </c>
      <c r="F1522" s="344" t="s">
        <v>221</v>
      </c>
      <c r="G1522" s="344" t="s">
        <v>503</v>
      </c>
      <c r="H1522" s="384">
        <v>39</v>
      </c>
      <c r="I1522" s="384">
        <v>51</v>
      </c>
      <c r="J1522" s="384">
        <v>87</v>
      </c>
      <c r="K1522" s="384">
        <v>73</v>
      </c>
      <c r="L1522" s="346">
        <v>250</v>
      </c>
      <c r="M1522" s="346">
        <v>3158</v>
      </c>
      <c r="N1522" s="236">
        <v>7.9164027865737813E-2</v>
      </c>
      <c r="O1522" s="347">
        <v>39</v>
      </c>
      <c r="P1522" s="347">
        <v>51</v>
      </c>
      <c r="Q1522" s="347">
        <v>87</v>
      </c>
      <c r="R1522" s="347">
        <v>73</v>
      </c>
      <c r="S1522" s="348">
        <v>250</v>
      </c>
      <c r="T1522" s="157">
        <v>2131</v>
      </c>
      <c r="U1522" s="349">
        <v>0.11731581417175035</v>
      </c>
      <c r="V1522" s="350"/>
      <c r="W1522" s="350"/>
      <c r="X1522" s="350"/>
      <c r="Y1522" s="350"/>
      <c r="Z1522" s="351">
        <v>0</v>
      </c>
      <c r="AA1522" s="352">
        <v>0</v>
      </c>
      <c r="AB1522" s="353" t="s">
        <v>527</v>
      </c>
      <c r="AC1522" s="354">
        <v>0</v>
      </c>
      <c r="AD1522" s="354">
        <v>0</v>
      </c>
      <c r="AE1522" s="354">
        <v>0</v>
      </c>
      <c r="AF1522" s="354">
        <v>0</v>
      </c>
      <c r="AG1522" s="355">
        <v>0</v>
      </c>
      <c r="AH1522" s="167">
        <v>1027</v>
      </c>
      <c r="AI1522" s="373">
        <v>0</v>
      </c>
      <c r="AJ1522" s="357"/>
      <c r="AK1522" s="357"/>
      <c r="AL1522" s="357"/>
      <c r="AM1522" s="357"/>
      <c r="AN1522" s="358">
        <v>0</v>
      </c>
      <c r="AO1522" s="359">
        <v>0</v>
      </c>
      <c r="AP1522" s="360" t="s">
        <v>527</v>
      </c>
      <c r="AQ1522" s="361"/>
      <c r="AR1522" s="361"/>
      <c r="AS1522" s="361"/>
      <c r="AT1522" s="361"/>
      <c r="AU1522" s="362">
        <v>0</v>
      </c>
      <c r="AV1522" s="363">
        <v>0</v>
      </c>
      <c r="AW1522" s="364" t="s">
        <v>527</v>
      </c>
    </row>
    <row r="1523" spans="1:49" ht="14.25" customHeight="1" x14ac:dyDescent="0.2">
      <c r="A1523" s="153">
        <v>1522</v>
      </c>
      <c r="B1523" s="153" t="str">
        <f t="shared" si="22"/>
        <v>EC-CMultipurpose Cash Assistance (MPC)</v>
      </c>
      <c r="C1523" s="343" t="s">
        <v>216</v>
      </c>
      <c r="D1523" s="344" t="s">
        <v>216</v>
      </c>
      <c r="E1523" s="344" t="s">
        <v>222</v>
      </c>
      <c r="F1523" s="344" t="s">
        <v>223</v>
      </c>
      <c r="G1523" s="344" t="s">
        <v>503</v>
      </c>
      <c r="H1523" s="384">
        <v>607</v>
      </c>
      <c r="I1523" s="384">
        <v>793</v>
      </c>
      <c r="J1523" s="384">
        <v>1350</v>
      </c>
      <c r="K1523" s="384">
        <v>1139</v>
      </c>
      <c r="L1523" s="346">
        <v>3889</v>
      </c>
      <c r="M1523" s="346">
        <v>5467</v>
      </c>
      <c r="N1523" s="236">
        <v>0.71135906347173949</v>
      </c>
      <c r="O1523" s="347">
        <v>576</v>
      </c>
      <c r="P1523" s="347">
        <v>752</v>
      </c>
      <c r="Q1523" s="347">
        <v>1281</v>
      </c>
      <c r="R1523" s="347">
        <v>1080</v>
      </c>
      <c r="S1523" s="348">
        <v>3689</v>
      </c>
      <c r="T1523" s="157">
        <v>3689</v>
      </c>
      <c r="U1523" s="349">
        <v>1</v>
      </c>
      <c r="V1523" s="350"/>
      <c r="W1523" s="350"/>
      <c r="X1523" s="350"/>
      <c r="Y1523" s="350"/>
      <c r="Z1523" s="351">
        <v>0</v>
      </c>
      <c r="AA1523" s="352">
        <v>0</v>
      </c>
      <c r="AB1523" s="353" t="s">
        <v>527</v>
      </c>
      <c r="AC1523" s="354">
        <v>31</v>
      </c>
      <c r="AD1523" s="354">
        <v>41</v>
      </c>
      <c r="AE1523" s="354">
        <v>69</v>
      </c>
      <c r="AF1523" s="354">
        <v>59</v>
      </c>
      <c r="AG1523" s="355">
        <v>200</v>
      </c>
      <c r="AH1523" s="167">
        <v>1778</v>
      </c>
      <c r="AI1523" s="373">
        <v>0.1124859392575928</v>
      </c>
      <c r="AJ1523" s="357"/>
      <c r="AK1523" s="357"/>
      <c r="AL1523" s="357"/>
      <c r="AM1523" s="357"/>
      <c r="AN1523" s="358">
        <v>0</v>
      </c>
      <c r="AO1523" s="359">
        <v>0</v>
      </c>
      <c r="AP1523" s="360" t="s">
        <v>527</v>
      </c>
      <c r="AQ1523" s="361"/>
      <c r="AR1523" s="361"/>
      <c r="AS1523" s="361"/>
      <c r="AT1523" s="361"/>
      <c r="AU1523" s="362">
        <v>0</v>
      </c>
      <c r="AV1523" s="363">
        <v>0</v>
      </c>
      <c r="AW1523" s="364" t="s">
        <v>527</v>
      </c>
    </row>
    <row r="1524" spans="1:49" ht="14.25" customHeight="1" x14ac:dyDescent="0.2">
      <c r="A1524" s="153">
        <v>1523</v>
      </c>
      <c r="B1524" s="153" t="str">
        <f t="shared" si="22"/>
        <v>EC-HMultipurpose Cash Assistance (MPC)</v>
      </c>
      <c r="C1524" s="343" t="s">
        <v>216</v>
      </c>
      <c r="D1524" s="344" t="s">
        <v>216</v>
      </c>
      <c r="E1524" s="344" t="s">
        <v>224</v>
      </c>
      <c r="F1524" s="344" t="s">
        <v>225</v>
      </c>
      <c r="G1524" s="344" t="s">
        <v>503</v>
      </c>
      <c r="H1524" s="384">
        <v>13</v>
      </c>
      <c r="I1524" s="384">
        <v>16</v>
      </c>
      <c r="J1524" s="384">
        <v>28</v>
      </c>
      <c r="K1524" s="384">
        <v>25</v>
      </c>
      <c r="L1524" s="346">
        <v>82</v>
      </c>
      <c r="M1524" s="346">
        <v>6224</v>
      </c>
      <c r="N1524" s="236">
        <v>1.3174807197943445E-2</v>
      </c>
      <c r="O1524" s="347">
        <v>10</v>
      </c>
      <c r="P1524" s="347">
        <v>12</v>
      </c>
      <c r="Q1524" s="347">
        <v>21</v>
      </c>
      <c r="R1524" s="347">
        <v>19</v>
      </c>
      <c r="S1524" s="348">
        <v>62</v>
      </c>
      <c r="T1524" s="157">
        <v>4200</v>
      </c>
      <c r="U1524" s="349">
        <v>1.4761904761904763E-2</v>
      </c>
      <c r="V1524" s="350"/>
      <c r="W1524" s="350"/>
      <c r="X1524" s="350"/>
      <c r="Y1524" s="350"/>
      <c r="Z1524" s="351">
        <v>0</v>
      </c>
      <c r="AA1524" s="352">
        <v>0</v>
      </c>
      <c r="AB1524" s="353" t="s">
        <v>527</v>
      </c>
      <c r="AC1524" s="354">
        <v>3</v>
      </c>
      <c r="AD1524" s="354">
        <v>4</v>
      </c>
      <c r="AE1524" s="354">
        <v>7</v>
      </c>
      <c r="AF1524" s="354">
        <v>6</v>
      </c>
      <c r="AG1524" s="355">
        <v>20</v>
      </c>
      <c r="AH1524" s="167">
        <v>2024</v>
      </c>
      <c r="AI1524" s="373">
        <v>9.881422924901186E-3</v>
      </c>
      <c r="AJ1524" s="357"/>
      <c r="AK1524" s="357"/>
      <c r="AL1524" s="357"/>
      <c r="AM1524" s="357"/>
      <c r="AN1524" s="358">
        <v>0</v>
      </c>
      <c r="AO1524" s="359">
        <v>0</v>
      </c>
      <c r="AP1524" s="360" t="s">
        <v>527</v>
      </c>
      <c r="AQ1524" s="361"/>
      <c r="AR1524" s="361"/>
      <c r="AS1524" s="361"/>
      <c r="AT1524" s="361"/>
      <c r="AU1524" s="362">
        <v>0</v>
      </c>
      <c r="AV1524" s="363">
        <v>0</v>
      </c>
      <c r="AW1524" s="364" t="s">
        <v>527</v>
      </c>
    </row>
    <row r="1525" spans="1:49" ht="14.25" customHeight="1" x14ac:dyDescent="0.2">
      <c r="A1525" s="153">
        <v>1524</v>
      </c>
      <c r="B1525" s="153" t="str">
        <f t="shared" si="22"/>
        <v>EC-XMultipurpose Cash Assistance (MPC)</v>
      </c>
      <c r="C1525" s="343" t="s">
        <v>216</v>
      </c>
      <c r="D1525" s="344" t="s">
        <v>216</v>
      </c>
      <c r="E1525" s="344" t="s">
        <v>226</v>
      </c>
      <c r="F1525" s="344" t="s">
        <v>227</v>
      </c>
      <c r="G1525" s="344" t="s">
        <v>503</v>
      </c>
      <c r="H1525" s="384">
        <v>138</v>
      </c>
      <c r="I1525" s="384">
        <v>180</v>
      </c>
      <c r="J1525" s="384">
        <v>307</v>
      </c>
      <c r="K1525" s="384">
        <v>259</v>
      </c>
      <c r="L1525" s="346">
        <v>884</v>
      </c>
      <c r="M1525" s="346">
        <v>5406</v>
      </c>
      <c r="N1525" s="236">
        <v>0.16352201257861634</v>
      </c>
      <c r="O1525" s="347">
        <v>134</v>
      </c>
      <c r="P1525" s="347">
        <v>175</v>
      </c>
      <c r="Q1525" s="347">
        <v>299</v>
      </c>
      <c r="R1525" s="347">
        <v>252</v>
      </c>
      <c r="S1525" s="348">
        <v>860</v>
      </c>
      <c r="T1525" s="157">
        <v>3648</v>
      </c>
      <c r="U1525" s="349">
        <v>0.23574561403508773</v>
      </c>
      <c r="V1525" s="350"/>
      <c r="W1525" s="350"/>
      <c r="X1525" s="350"/>
      <c r="Y1525" s="350"/>
      <c r="Z1525" s="351">
        <v>0</v>
      </c>
      <c r="AA1525" s="352">
        <v>0</v>
      </c>
      <c r="AB1525" s="353" t="s">
        <v>527</v>
      </c>
      <c r="AC1525" s="354">
        <v>4</v>
      </c>
      <c r="AD1525" s="354">
        <v>5</v>
      </c>
      <c r="AE1525" s="354">
        <v>8</v>
      </c>
      <c r="AF1525" s="354">
        <v>7</v>
      </c>
      <c r="AG1525" s="355">
        <v>24</v>
      </c>
      <c r="AH1525" s="167">
        <v>1758</v>
      </c>
      <c r="AI1525" s="373">
        <v>1.3651877133105802E-2</v>
      </c>
      <c r="AJ1525" s="357"/>
      <c r="AK1525" s="357"/>
      <c r="AL1525" s="357"/>
      <c r="AM1525" s="357"/>
      <c r="AN1525" s="358">
        <v>0</v>
      </c>
      <c r="AO1525" s="359">
        <v>0</v>
      </c>
      <c r="AP1525" s="360" t="s">
        <v>527</v>
      </c>
      <c r="AQ1525" s="361"/>
      <c r="AR1525" s="361"/>
      <c r="AS1525" s="361"/>
      <c r="AT1525" s="361"/>
      <c r="AU1525" s="362">
        <v>0</v>
      </c>
      <c r="AV1525" s="363">
        <v>0</v>
      </c>
      <c r="AW1525" s="364" t="s">
        <v>527</v>
      </c>
    </row>
    <row r="1526" spans="1:49" ht="14.25" customHeight="1" x14ac:dyDescent="0.2">
      <c r="A1526" s="153">
        <v>1525</v>
      </c>
      <c r="B1526" s="153" t="str">
        <f t="shared" si="22"/>
        <v>EC-OMultipurpose Cash Assistance (MPC)</v>
      </c>
      <c r="C1526" s="343" t="s">
        <v>216</v>
      </c>
      <c r="D1526" s="344" t="s">
        <v>216</v>
      </c>
      <c r="E1526" s="344" t="s">
        <v>228</v>
      </c>
      <c r="F1526" s="344" t="s">
        <v>229</v>
      </c>
      <c r="G1526" s="344" t="s">
        <v>503</v>
      </c>
      <c r="H1526" s="384">
        <v>715</v>
      </c>
      <c r="I1526" s="384">
        <v>933</v>
      </c>
      <c r="J1526" s="384">
        <v>1591</v>
      </c>
      <c r="K1526" s="384">
        <v>1342</v>
      </c>
      <c r="L1526" s="346">
        <v>4581</v>
      </c>
      <c r="M1526" s="346">
        <v>24958</v>
      </c>
      <c r="N1526" s="236">
        <v>0.18354836124689478</v>
      </c>
      <c r="O1526" s="347">
        <v>670</v>
      </c>
      <c r="P1526" s="347">
        <v>874</v>
      </c>
      <c r="Q1526" s="347">
        <v>1490</v>
      </c>
      <c r="R1526" s="347">
        <v>1257</v>
      </c>
      <c r="S1526" s="348">
        <v>4291</v>
      </c>
      <c r="T1526" s="157">
        <v>16843</v>
      </c>
      <c r="U1526" s="349">
        <v>0.25476459063112272</v>
      </c>
      <c r="V1526" s="350"/>
      <c r="W1526" s="350"/>
      <c r="X1526" s="350"/>
      <c r="Y1526" s="350"/>
      <c r="Z1526" s="351">
        <v>0</v>
      </c>
      <c r="AA1526" s="352">
        <v>0</v>
      </c>
      <c r="AB1526" s="353" t="s">
        <v>527</v>
      </c>
      <c r="AC1526" s="354">
        <v>45</v>
      </c>
      <c r="AD1526" s="354">
        <v>59</v>
      </c>
      <c r="AE1526" s="354">
        <v>101</v>
      </c>
      <c r="AF1526" s="354">
        <v>85</v>
      </c>
      <c r="AG1526" s="355">
        <v>290</v>
      </c>
      <c r="AH1526" s="167">
        <v>8115</v>
      </c>
      <c r="AI1526" s="373">
        <v>3.5736290819470114E-2</v>
      </c>
      <c r="AJ1526" s="357"/>
      <c r="AK1526" s="357"/>
      <c r="AL1526" s="357"/>
      <c r="AM1526" s="357"/>
      <c r="AN1526" s="358">
        <v>0</v>
      </c>
      <c r="AO1526" s="359">
        <v>0</v>
      </c>
      <c r="AP1526" s="360" t="s">
        <v>527</v>
      </c>
      <c r="AQ1526" s="361"/>
      <c r="AR1526" s="361"/>
      <c r="AS1526" s="361"/>
      <c r="AT1526" s="361"/>
      <c r="AU1526" s="362">
        <v>0</v>
      </c>
      <c r="AV1526" s="363">
        <v>0</v>
      </c>
      <c r="AW1526" s="364" t="s">
        <v>527</v>
      </c>
    </row>
    <row r="1527" spans="1:49" ht="14.25" customHeight="1" x14ac:dyDescent="0.2">
      <c r="A1527" s="153">
        <v>1526</v>
      </c>
      <c r="B1527" s="153" t="str">
        <f t="shared" si="22"/>
        <v>EC-EMultipurpose Cash Assistance (MPC)</v>
      </c>
      <c r="C1527" s="343" t="s">
        <v>216</v>
      </c>
      <c r="D1527" s="344" t="s">
        <v>216</v>
      </c>
      <c r="E1527" s="344" t="s">
        <v>230</v>
      </c>
      <c r="F1527" s="344" t="s">
        <v>231</v>
      </c>
      <c r="G1527" s="344" t="s">
        <v>503</v>
      </c>
      <c r="H1527" s="384">
        <v>267</v>
      </c>
      <c r="I1527" s="384">
        <v>347</v>
      </c>
      <c r="J1527" s="384">
        <v>592</v>
      </c>
      <c r="K1527" s="384">
        <v>499</v>
      </c>
      <c r="L1527" s="346">
        <v>1705</v>
      </c>
      <c r="M1527" s="346">
        <v>5851</v>
      </c>
      <c r="N1527" s="236">
        <v>0.29140317894377027</v>
      </c>
      <c r="O1527" s="347">
        <v>255</v>
      </c>
      <c r="P1527" s="347">
        <v>332</v>
      </c>
      <c r="Q1527" s="347">
        <v>566</v>
      </c>
      <c r="R1527" s="347">
        <v>477</v>
      </c>
      <c r="S1527" s="348">
        <v>1630</v>
      </c>
      <c r="T1527" s="157">
        <v>3950</v>
      </c>
      <c r="U1527" s="349">
        <v>0.41265822784810124</v>
      </c>
      <c r="V1527" s="350"/>
      <c r="W1527" s="350"/>
      <c r="X1527" s="350"/>
      <c r="Y1527" s="350"/>
      <c r="Z1527" s="351">
        <v>0</v>
      </c>
      <c r="AA1527" s="352">
        <v>0</v>
      </c>
      <c r="AB1527" s="353" t="s">
        <v>527</v>
      </c>
      <c r="AC1527" s="354">
        <v>12</v>
      </c>
      <c r="AD1527" s="354">
        <v>15</v>
      </c>
      <c r="AE1527" s="354">
        <v>26</v>
      </c>
      <c r="AF1527" s="354">
        <v>22</v>
      </c>
      <c r="AG1527" s="355">
        <v>75</v>
      </c>
      <c r="AH1527" s="167">
        <v>1901</v>
      </c>
      <c r="AI1527" s="373">
        <v>3.945291951604419E-2</v>
      </c>
      <c r="AJ1527" s="357"/>
      <c r="AK1527" s="357"/>
      <c r="AL1527" s="357"/>
      <c r="AM1527" s="357"/>
      <c r="AN1527" s="358">
        <v>0</v>
      </c>
      <c r="AO1527" s="359">
        <v>0</v>
      </c>
      <c r="AP1527" s="360" t="s">
        <v>527</v>
      </c>
      <c r="AQ1527" s="361"/>
      <c r="AR1527" s="361"/>
      <c r="AS1527" s="361"/>
      <c r="AT1527" s="361"/>
      <c r="AU1527" s="362">
        <v>0</v>
      </c>
      <c r="AV1527" s="363">
        <v>0</v>
      </c>
      <c r="AW1527" s="364" t="s">
        <v>527</v>
      </c>
    </row>
    <row r="1528" spans="1:49" ht="14.25" customHeight="1" x14ac:dyDescent="0.2">
      <c r="A1528" s="153">
        <v>1527</v>
      </c>
      <c r="B1528" s="153" t="str">
        <f t="shared" si="22"/>
        <v>EC-WMultipurpose Cash Assistance (MPC)</v>
      </c>
      <c r="C1528" s="343" t="s">
        <v>216</v>
      </c>
      <c r="D1528" s="344" t="s">
        <v>216</v>
      </c>
      <c r="E1528" s="344" t="s">
        <v>232</v>
      </c>
      <c r="F1528" s="344" t="s">
        <v>233</v>
      </c>
      <c r="G1528" s="344" t="s">
        <v>503</v>
      </c>
      <c r="H1528" s="384">
        <v>0</v>
      </c>
      <c r="I1528" s="384">
        <v>0</v>
      </c>
      <c r="J1528" s="384">
        <v>0</v>
      </c>
      <c r="K1528" s="384">
        <v>0</v>
      </c>
      <c r="L1528" s="346">
        <v>0</v>
      </c>
      <c r="M1528" s="346">
        <v>110</v>
      </c>
      <c r="N1528" s="236">
        <v>0</v>
      </c>
      <c r="O1528" s="347">
        <v>0</v>
      </c>
      <c r="P1528" s="347">
        <v>0</v>
      </c>
      <c r="Q1528" s="347">
        <v>0</v>
      </c>
      <c r="R1528" s="347">
        <v>0</v>
      </c>
      <c r="S1528" s="348">
        <v>0</v>
      </c>
      <c r="T1528" s="157">
        <v>75</v>
      </c>
      <c r="U1528" s="349">
        <v>0</v>
      </c>
      <c r="V1528" s="350"/>
      <c r="W1528" s="350"/>
      <c r="X1528" s="350"/>
      <c r="Y1528" s="350"/>
      <c r="Z1528" s="351">
        <v>0</v>
      </c>
      <c r="AA1528" s="352">
        <v>0</v>
      </c>
      <c r="AB1528" s="353" t="s">
        <v>527</v>
      </c>
      <c r="AC1528" s="354">
        <v>0</v>
      </c>
      <c r="AD1528" s="354">
        <v>0</v>
      </c>
      <c r="AE1528" s="354">
        <v>0</v>
      </c>
      <c r="AF1528" s="354">
        <v>0</v>
      </c>
      <c r="AG1528" s="355">
        <v>0</v>
      </c>
      <c r="AH1528" s="167">
        <v>35</v>
      </c>
      <c r="AI1528" s="373">
        <v>0</v>
      </c>
      <c r="AJ1528" s="357"/>
      <c r="AK1528" s="357"/>
      <c r="AL1528" s="357"/>
      <c r="AM1528" s="357"/>
      <c r="AN1528" s="358">
        <v>0</v>
      </c>
      <c r="AO1528" s="359">
        <v>0</v>
      </c>
      <c r="AP1528" s="360" t="s">
        <v>527</v>
      </c>
      <c r="AQ1528" s="361"/>
      <c r="AR1528" s="361"/>
      <c r="AS1528" s="361"/>
      <c r="AT1528" s="361"/>
      <c r="AU1528" s="362">
        <v>0</v>
      </c>
      <c r="AV1528" s="363">
        <v>0</v>
      </c>
      <c r="AW1528" s="364" t="s">
        <v>527</v>
      </c>
    </row>
    <row r="1529" spans="1:49" ht="14.25" customHeight="1" x14ac:dyDescent="0.2">
      <c r="A1529" s="153">
        <v>1528</v>
      </c>
      <c r="B1529" s="153" t="str">
        <f t="shared" si="22"/>
        <v>EC-GMultipurpose Cash Assistance (MPC)</v>
      </c>
      <c r="C1529" s="343" t="s">
        <v>216</v>
      </c>
      <c r="D1529" s="344" t="s">
        <v>216</v>
      </c>
      <c r="E1529" s="344" t="s">
        <v>234</v>
      </c>
      <c r="F1529" s="344" t="s">
        <v>235</v>
      </c>
      <c r="G1529" s="344" t="s">
        <v>503</v>
      </c>
      <c r="H1529" s="384">
        <v>3868</v>
      </c>
      <c r="I1529" s="384">
        <v>5046</v>
      </c>
      <c r="J1529" s="384">
        <v>8598</v>
      </c>
      <c r="K1529" s="384">
        <v>7254</v>
      </c>
      <c r="L1529" s="346">
        <v>24766</v>
      </c>
      <c r="M1529" s="346">
        <v>137048</v>
      </c>
      <c r="N1529" s="236">
        <v>0.1807104080322223</v>
      </c>
      <c r="O1529" s="347">
        <v>3727</v>
      </c>
      <c r="P1529" s="347">
        <v>4863</v>
      </c>
      <c r="Q1529" s="347">
        <v>8286</v>
      </c>
      <c r="R1529" s="347">
        <v>6990</v>
      </c>
      <c r="S1529" s="348">
        <v>23866</v>
      </c>
      <c r="T1529" s="157">
        <v>92486</v>
      </c>
      <c r="U1529" s="349">
        <v>0.25804986700689836</v>
      </c>
      <c r="V1529" s="350"/>
      <c r="W1529" s="350"/>
      <c r="X1529" s="350"/>
      <c r="Y1529" s="350"/>
      <c r="Z1529" s="351">
        <v>0</v>
      </c>
      <c r="AA1529" s="352">
        <v>0</v>
      </c>
      <c r="AB1529" s="353" t="s">
        <v>527</v>
      </c>
      <c r="AC1529" s="354">
        <v>141</v>
      </c>
      <c r="AD1529" s="354">
        <v>183</v>
      </c>
      <c r="AE1529" s="354">
        <v>312</v>
      </c>
      <c r="AF1529" s="354">
        <v>264</v>
      </c>
      <c r="AG1529" s="355">
        <v>900</v>
      </c>
      <c r="AH1529" s="167">
        <v>44562</v>
      </c>
      <c r="AI1529" s="373">
        <v>2.0196580045778914E-2</v>
      </c>
      <c r="AJ1529" s="357"/>
      <c r="AK1529" s="357"/>
      <c r="AL1529" s="357"/>
      <c r="AM1529" s="357"/>
      <c r="AN1529" s="358">
        <v>0</v>
      </c>
      <c r="AO1529" s="359">
        <v>0</v>
      </c>
      <c r="AP1529" s="360" t="s">
        <v>527</v>
      </c>
      <c r="AQ1529" s="361"/>
      <c r="AR1529" s="361"/>
      <c r="AS1529" s="361"/>
      <c r="AT1529" s="361"/>
      <c r="AU1529" s="362">
        <v>0</v>
      </c>
      <c r="AV1529" s="363">
        <v>0</v>
      </c>
      <c r="AW1529" s="364" t="s">
        <v>527</v>
      </c>
    </row>
    <row r="1530" spans="1:49" ht="14.25" customHeight="1" x14ac:dyDescent="0.2">
      <c r="A1530" s="153">
        <v>1529</v>
      </c>
      <c r="B1530" s="153" t="str">
        <f t="shared" si="22"/>
        <v>EC-IMultipurpose Cash Assistance (MPC)</v>
      </c>
      <c r="C1530" s="343" t="s">
        <v>216</v>
      </c>
      <c r="D1530" s="344" t="s">
        <v>216</v>
      </c>
      <c r="E1530" s="344" t="s">
        <v>236</v>
      </c>
      <c r="F1530" s="344" t="s">
        <v>237</v>
      </c>
      <c r="G1530" s="344" t="s">
        <v>503</v>
      </c>
      <c r="H1530" s="384">
        <v>735</v>
      </c>
      <c r="I1530" s="384">
        <v>960</v>
      </c>
      <c r="J1530" s="384">
        <v>1634</v>
      </c>
      <c r="K1530" s="384">
        <v>1380</v>
      </c>
      <c r="L1530" s="346">
        <v>4709</v>
      </c>
      <c r="M1530" s="346">
        <v>13692</v>
      </c>
      <c r="N1530" s="236">
        <v>0.34392345895413379</v>
      </c>
      <c r="O1530" s="347">
        <v>704</v>
      </c>
      <c r="P1530" s="347">
        <v>919</v>
      </c>
      <c r="Q1530" s="347">
        <v>1565</v>
      </c>
      <c r="R1530" s="347">
        <v>1321</v>
      </c>
      <c r="S1530" s="348">
        <v>4509</v>
      </c>
      <c r="T1530" s="157">
        <v>9240</v>
      </c>
      <c r="U1530" s="349">
        <v>0.48798701298701297</v>
      </c>
      <c r="V1530" s="350"/>
      <c r="W1530" s="350"/>
      <c r="X1530" s="350"/>
      <c r="Y1530" s="350"/>
      <c r="Z1530" s="351">
        <v>0</v>
      </c>
      <c r="AA1530" s="352">
        <v>0</v>
      </c>
      <c r="AB1530" s="353" t="s">
        <v>527</v>
      </c>
      <c r="AC1530" s="354">
        <v>31</v>
      </c>
      <c r="AD1530" s="354">
        <v>41</v>
      </c>
      <c r="AE1530" s="354">
        <v>69</v>
      </c>
      <c r="AF1530" s="354">
        <v>59</v>
      </c>
      <c r="AG1530" s="355">
        <v>200</v>
      </c>
      <c r="AH1530" s="167">
        <v>4452</v>
      </c>
      <c r="AI1530" s="373">
        <v>4.4923629829290206E-2</v>
      </c>
      <c r="AJ1530" s="357"/>
      <c r="AK1530" s="357"/>
      <c r="AL1530" s="357"/>
      <c r="AM1530" s="357"/>
      <c r="AN1530" s="358">
        <v>0</v>
      </c>
      <c r="AO1530" s="359">
        <v>0</v>
      </c>
      <c r="AP1530" s="360" t="s">
        <v>527</v>
      </c>
      <c r="AQ1530" s="361"/>
      <c r="AR1530" s="361"/>
      <c r="AS1530" s="361"/>
      <c r="AT1530" s="361"/>
      <c r="AU1530" s="362">
        <v>0</v>
      </c>
      <c r="AV1530" s="363">
        <v>0</v>
      </c>
      <c r="AW1530" s="364" t="s">
        <v>527</v>
      </c>
    </row>
    <row r="1531" spans="1:49" ht="14.25" customHeight="1" x14ac:dyDescent="0.2">
      <c r="A1531" s="153">
        <v>1530</v>
      </c>
      <c r="B1531" s="153" t="str">
        <f t="shared" si="22"/>
        <v>EC-LMultipurpose Cash Assistance (MPC)</v>
      </c>
      <c r="C1531" s="343" t="s">
        <v>216</v>
      </c>
      <c r="D1531" s="344" t="s">
        <v>216</v>
      </c>
      <c r="E1531" s="344" t="s">
        <v>238</v>
      </c>
      <c r="F1531" s="344" t="s">
        <v>239</v>
      </c>
      <c r="G1531" s="344" t="s">
        <v>503</v>
      </c>
      <c r="H1531" s="384">
        <v>180</v>
      </c>
      <c r="I1531" s="384">
        <v>235</v>
      </c>
      <c r="J1531" s="384">
        <v>400</v>
      </c>
      <c r="K1531" s="384">
        <v>338</v>
      </c>
      <c r="L1531" s="346">
        <v>1153</v>
      </c>
      <c r="M1531" s="346">
        <v>3289</v>
      </c>
      <c r="N1531" s="236">
        <v>0.35056248099726361</v>
      </c>
      <c r="O1531" s="347">
        <v>172</v>
      </c>
      <c r="P1531" s="347">
        <v>224</v>
      </c>
      <c r="Q1531" s="347">
        <v>382</v>
      </c>
      <c r="R1531" s="347">
        <v>322</v>
      </c>
      <c r="S1531" s="348">
        <v>1100</v>
      </c>
      <c r="T1531" s="157">
        <v>2219</v>
      </c>
      <c r="U1531" s="349">
        <v>0.4957187922487607</v>
      </c>
      <c r="V1531" s="350"/>
      <c r="W1531" s="350"/>
      <c r="X1531" s="350"/>
      <c r="Y1531" s="350"/>
      <c r="Z1531" s="351">
        <v>0</v>
      </c>
      <c r="AA1531" s="352">
        <v>0</v>
      </c>
      <c r="AB1531" s="353" t="s">
        <v>527</v>
      </c>
      <c r="AC1531" s="354">
        <v>8</v>
      </c>
      <c r="AD1531" s="354">
        <v>11</v>
      </c>
      <c r="AE1531" s="354">
        <v>18</v>
      </c>
      <c r="AF1531" s="354">
        <v>16</v>
      </c>
      <c r="AG1531" s="355">
        <v>53</v>
      </c>
      <c r="AH1531" s="167">
        <v>1070</v>
      </c>
      <c r="AI1531" s="373">
        <v>4.9532710280373829E-2</v>
      </c>
      <c r="AJ1531" s="357"/>
      <c r="AK1531" s="357"/>
      <c r="AL1531" s="357"/>
      <c r="AM1531" s="357"/>
      <c r="AN1531" s="358">
        <v>0</v>
      </c>
      <c r="AO1531" s="359">
        <v>0</v>
      </c>
      <c r="AP1531" s="360" t="s">
        <v>527</v>
      </c>
      <c r="AQ1531" s="361"/>
      <c r="AR1531" s="361"/>
      <c r="AS1531" s="361"/>
      <c r="AT1531" s="361"/>
      <c r="AU1531" s="362">
        <v>0</v>
      </c>
      <c r="AV1531" s="363">
        <v>0</v>
      </c>
      <c r="AW1531" s="364" t="s">
        <v>527</v>
      </c>
    </row>
    <row r="1532" spans="1:49" ht="14.25" customHeight="1" x14ac:dyDescent="0.2">
      <c r="A1532" s="153">
        <v>1531</v>
      </c>
      <c r="B1532" s="153" t="str">
        <f t="shared" si="22"/>
        <v>EC-RMultipurpose Cash Assistance (MPC)</v>
      </c>
      <c r="C1532" s="343" t="s">
        <v>216</v>
      </c>
      <c r="D1532" s="344" t="s">
        <v>216</v>
      </c>
      <c r="E1532" s="344" t="s">
        <v>240</v>
      </c>
      <c r="F1532" s="344" t="s">
        <v>135</v>
      </c>
      <c r="G1532" s="344" t="s">
        <v>503</v>
      </c>
      <c r="H1532" s="384">
        <v>30</v>
      </c>
      <c r="I1532" s="384">
        <v>41</v>
      </c>
      <c r="J1532" s="384">
        <v>69</v>
      </c>
      <c r="K1532" s="384">
        <v>58</v>
      </c>
      <c r="L1532" s="346">
        <v>198</v>
      </c>
      <c r="M1532" s="346">
        <v>8989</v>
      </c>
      <c r="N1532" s="236">
        <v>2.2026921793302925E-2</v>
      </c>
      <c r="O1532" s="347">
        <v>23</v>
      </c>
      <c r="P1532" s="347">
        <v>31</v>
      </c>
      <c r="Q1532" s="347">
        <v>52</v>
      </c>
      <c r="R1532" s="347">
        <v>44</v>
      </c>
      <c r="S1532" s="348">
        <v>150</v>
      </c>
      <c r="T1532" s="157">
        <v>6066</v>
      </c>
      <c r="U1532" s="349">
        <v>2.4727992087042534E-2</v>
      </c>
      <c r="V1532" s="350"/>
      <c r="W1532" s="350"/>
      <c r="X1532" s="350"/>
      <c r="Y1532" s="350"/>
      <c r="Z1532" s="351">
        <v>0</v>
      </c>
      <c r="AA1532" s="352">
        <v>0</v>
      </c>
      <c r="AB1532" s="353" t="s">
        <v>527</v>
      </c>
      <c r="AC1532" s="354">
        <v>7</v>
      </c>
      <c r="AD1532" s="354">
        <v>10</v>
      </c>
      <c r="AE1532" s="354">
        <v>17</v>
      </c>
      <c r="AF1532" s="354">
        <v>14</v>
      </c>
      <c r="AG1532" s="355">
        <v>48</v>
      </c>
      <c r="AH1532" s="167">
        <v>2923</v>
      </c>
      <c r="AI1532" s="373">
        <v>1.6421484775915155E-2</v>
      </c>
      <c r="AJ1532" s="357"/>
      <c r="AK1532" s="357"/>
      <c r="AL1532" s="357"/>
      <c r="AM1532" s="357"/>
      <c r="AN1532" s="358">
        <v>0</v>
      </c>
      <c r="AO1532" s="359">
        <v>0</v>
      </c>
      <c r="AP1532" s="360" t="s">
        <v>527</v>
      </c>
      <c r="AQ1532" s="361"/>
      <c r="AR1532" s="361"/>
      <c r="AS1532" s="361"/>
      <c r="AT1532" s="361"/>
      <c r="AU1532" s="362">
        <v>0</v>
      </c>
      <c r="AV1532" s="363">
        <v>0</v>
      </c>
      <c r="AW1532" s="364" t="s">
        <v>527</v>
      </c>
    </row>
    <row r="1533" spans="1:49" ht="14.25" customHeight="1" x14ac:dyDescent="0.2">
      <c r="A1533" s="153">
        <v>1532</v>
      </c>
      <c r="B1533" s="153" t="str">
        <f t="shared" si="22"/>
        <v>EC-MMultipurpose Cash Assistance (MPC)</v>
      </c>
      <c r="C1533" s="343" t="s">
        <v>216</v>
      </c>
      <c r="D1533" s="344" t="s">
        <v>216</v>
      </c>
      <c r="E1533" s="344" t="s">
        <v>241</v>
      </c>
      <c r="F1533" s="344" t="s">
        <v>242</v>
      </c>
      <c r="G1533" s="344" t="s">
        <v>503</v>
      </c>
      <c r="H1533" s="384">
        <v>2477</v>
      </c>
      <c r="I1533" s="384">
        <v>3231</v>
      </c>
      <c r="J1533" s="384">
        <v>5505</v>
      </c>
      <c r="K1533" s="384">
        <v>4644</v>
      </c>
      <c r="L1533" s="346">
        <v>15857</v>
      </c>
      <c r="M1533" s="346">
        <v>41732</v>
      </c>
      <c r="N1533" s="236">
        <v>0.37997220358477907</v>
      </c>
      <c r="O1533" s="347">
        <v>2339</v>
      </c>
      <c r="P1533" s="347">
        <v>3051</v>
      </c>
      <c r="Q1533" s="347">
        <v>5199</v>
      </c>
      <c r="R1533" s="347">
        <v>4386</v>
      </c>
      <c r="S1533" s="348">
        <v>14975</v>
      </c>
      <c r="T1533" s="157">
        <v>28162</v>
      </c>
      <c r="U1533" s="349">
        <v>0.53174490448121581</v>
      </c>
      <c r="V1533" s="350"/>
      <c r="W1533" s="350"/>
      <c r="X1533" s="350"/>
      <c r="Y1533" s="350"/>
      <c r="Z1533" s="351">
        <v>0</v>
      </c>
      <c r="AA1533" s="352">
        <v>0</v>
      </c>
      <c r="AB1533" s="353" t="s">
        <v>527</v>
      </c>
      <c r="AC1533" s="354">
        <v>138</v>
      </c>
      <c r="AD1533" s="354">
        <v>180</v>
      </c>
      <c r="AE1533" s="354">
        <v>306</v>
      </c>
      <c r="AF1533" s="354">
        <v>258</v>
      </c>
      <c r="AG1533" s="355">
        <v>882</v>
      </c>
      <c r="AH1533" s="167">
        <v>13570</v>
      </c>
      <c r="AI1533" s="373">
        <v>6.4996315401621221E-2</v>
      </c>
      <c r="AJ1533" s="357"/>
      <c r="AK1533" s="357"/>
      <c r="AL1533" s="357"/>
      <c r="AM1533" s="357"/>
      <c r="AN1533" s="358">
        <v>0</v>
      </c>
      <c r="AO1533" s="359">
        <v>0</v>
      </c>
      <c r="AP1533" s="360" t="s">
        <v>527</v>
      </c>
      <c r="AQ1533" s="361"/>
      <c r="AR1533" s="361"/>
      <c r="AS1533" s="361"/>
      <c r="AT1533" s="361"/>
      <c r="AU1533" s="362">
        <v>0</v>
      </c>
      <c r="AV1533" s="363">
        <v>0</v>
      </c>
      <c r="AW1533" s="364" t="s">
        <v>527</v>
      </c>
    </row>
    <row r="1534" spans="1:49" ht="14.25" customHeight="1" x14ac:dyDescent="0.2">
      <c r="A1534" s="153">
        <v>1533</v>
      </c>
      <c r="B1534" s="153" t="str">
        <f t="shared" si="22"/>
        <v>EC-SMultipurpose Cash Assistance (MPC)</v>
      </c>
      <c r="C1534" s="343" t="s">
        <v>216</v>
      </c>
      <c r="D1534" s="344" t="s">
        <v>216</v>
      </c>
      <c r="E1534" s="344" t="s">
        <v>243</v>
      </c>
      <c r="F1534" s="344" t="s">
        <v>244</v>
      </c>
      <c r="G1534" s="344" t="s">
        <v>503</v>
      </c>
      <c r="H1534" s="384">
        <v>31</v>
      </c>
      <c r="I1534" s="384">
        <v>41</v>
      </c>
      <c r="J1534" s="384">
        <v>69</v>
      </c>
      <c r="K1534" s="384">
        <v>59</v>
      </c>
      <c r="L1534" s="346">
        <v>200</v>
      </c>
      <c r="M1534" s="346">
        <v>1665</v>
      </c>
      <c r="N1534" s="236">
        <v>0.12012012012012012</v>
      </c>
      <c r="O1534" s="347">
        <v>31</v>
      </c>
      <c r="P1534" s="347">
        <v>41</v>
      </c>
      <c r="Q1534" s="347">
        <v>69</v>
      </c>
      <c r="R1534" s="347">
        <v>59</v>
      </c>
      <c r="S1534" s="348">
        <v>200</v>
      </c>
      <c r="T1534" s="157">
        <v>1124</v>
      </c>
      <c r="U1534" s="349">
        <v>0.17793594306049823</v>
      </c>
      <c r="V1534" s="350"/>
      <c r="W1534" s="350"/>
      <c r="X1534" s="350"/>
      <c r="Y1534" s="350"/>
      <c r="Z1534" s="351">
        <v>0</v>
      </c>
      <c r="AA1534" s="352">
        <v>0</v>
      </c>
      <c r="AB1534" s="353" t="s">
        <v>527</v>
      </c>
      <c r="AC1534" s="354">
        <v>0</v>
      </c>
      <c r="AD1534" s="354">
        <v>0</v>
      </c>
      <c r="AE1534" s="354">
        <v>0</v>
      </c>
      <c r="AF1534" s="354">
        <v>0</v>
      </c>
      <c r="AG1534" s="355">
        <v>0</v>
      </c>
      <c r="AH1534" s="167">
        <v>541</v>
      </c>
      <c r="AI1534" s="373">
        <v>0</v>
      </c>
      <c r="AJ1534" s="357"/>
      <c r="AK1534" s="357"/>
      <c r="AL1534" s="357"/>
      <c r="AM1534" s="357"/>
      <c r="AN1534" s="358">
        <v>0</v>
      </c>
      <c r="AO1534" s="359">
        <v>0</v>
      </c>
      <c r="AP1534" s="360" t="s">
        <v>527</v>
      </c>
      <c r="AQ1534" s="361"/>
      <c r="AR1534" s="361"/>
      <c r="AS1534" s="361"/>
      <c r="AT1534" s="361"/>
      <c r="AU1534" s="362">
        <v>0</v>
      </c>
      <c r="AV1534" s="363">
        <v>0</v>
      </c>
      <c r="AW1534" s="364" t="s">
        <v>527</v>
      </c>
    </row>
    <row r="1535" spans="1:49" ht="14.25" customHeight="1" x14ac:dyDescent="0.2">
      <c r="A1535" s="153">
        <v>1534</v>
      </c>
      <c r="B1535" s="153" t="str">
        <f t="shared" si="22"/>
        <v>EC-NMultipurpose Cash Assistance (MPC)</v>
      </c>
      <c r="C1535" s="343" t="s">
        <v>216</v>
      </c>
      <c r="D1535" s="344" t="s">
        <v>216</v>
      </c>
      <c r="E1535" s="344" t="s">
        <v>245</v>
      </c>
      <c r="F1535" s="344" t="s">
        <v>246</v>
      </c>
      <c r="G1535" s="344" t="s">
        <v>503</v>
      </c>
      <c r="H1535" s="384">
        <v>62</v>
      </c>
      <c r="I1535" s="384">
        <v>81</v>
      </c>
      <c r="J1535" s="384">
        <v>139</v>
      </c>
      <c r="K1535" s="384">
        <v>117</v>
      </c>
      <c r="L1535" s="346">
        <v>399</v>
      </c>
      <c r="M1535" s="346">
        <v>1194</v>
      </c>
      <c r="N1535" s="236">
        <v>0.33417085427135679</v>
      </c>
      <c r="O1535" s="347">
        <v>62</v>
      </c>
      <c r="P1535" s="347">
        <v>81</v>
      </c>
      <c r="Q1535" s="347">
        <v>139</v>
      </c>
      <c r="R1535" s="347">
        <v>117</v>
      </c>
      <c r="S1535" s="348">
        <v>399</v>
      </c>
      <c r="T1535" s="157">
        <v>805</v>
      </c>
      <c r="U1535" s="349">
        <v>0.4956521739130435</v>
      </c>
      <c r="V1535" s="350"/>
      <c r="W1535" s="350"/>
      <c r="X1535" s="350"/>
      <c r="Y1535" s="350"/>
      <c r="Z1535" s="351">
        <v>0</v>
      </c>
      <c r="AA1535" s="352">
        <v>0</v>
      </c>
      <c r="AB1535" s="353" t="s">
        <v>527</v>
      </c>
      <c r="AC1535" s="354">
        <v>0</v>
      </c>
      <c r="AD1535" s="354">
        <v>0</v>
      </c>
      <c r="AE1535" s="354">
        <v>0</v>
      </c>
      <c r="AF1535" s="354">
        <v>0</v>
      </c>
      <c r="AG1535" s="355">
        <v>0</v>
      </c>
      <c r="AH1535" s="167">
        <v>389</v>
      </c>
      <c r="AI1535" s="373">
        <v>0</v>
      </c>
      <c r="AJ1535" s="357"/>
      <c r="AK1535" s="357"/>
      <c r="AL1535" s="357"/>
      <c r="AM1535" s="357"/>
      <c r="AN1535" s="358">
        <v>0</v>
      </c>
      <c r="AO1535" s="359">
        <v>0</v>
      </c>
      <c r="AP1535" s="360" t="s">
        <v>527</v>
      </c>
      <c r="AQ1535" s="361"/>
      <c r="AR1535" s="361"/>
      <c r="AS1535" s="361"/>
      <c r="AT1535" s="361"/>
      <c r="AU1535" s="362">
        <v>0</v>
      </c>
      <c r="AV1535" s="363">
        <v>0</v>
      </c>
      <c r="AW1535" s="364" t="s">
        <v>527</v>
      </c>
    </row>
    <row r="1536" spans="1:49" ht="14.25" customHeight="1" x14ac:dyDescent="0.2">
      <c r="A1536" s="153">
        <v>1535</v>
      </c>
      <c r="B1536" s="153" t="str">
        <f t="shared" si="22"/>
        <v>EC-DMultipurpose Cash Assistance (MPC)</v>
      </c>
      <c r="C1536" s="343" t="s">
        <v>216</v>
      </c>
      <c r="D1536" s="344" t="s">
        <v>216</v>
      </c>
      <c r="E1536" s="344" t="s">
        <v>247</v>
      </c>
      <c r="F1536" s="344" t="s">
        <v>248</v>
      </c>
      <c r="G1536" s="344" t="s">
        <v>503</v>
      </c>
      <c r="H1536" s="384">
        <v>174</v>
      </c>
      <c r="I1536" s="384">
        <v>227</v>
      </c>
      <c r="J1536" s="384">
        <v>387</v>
      </c>
      <c r="K1536" s="384">
        <v>326</v>
      </c>
      <c r="L1536" s="346">
        <v>1114</v>
      </c>
      <c r="M1536" s="346">
        <v>3739</v>
      </c>
      <c r="N1536" s="236">
        <v>0.29794062583578496</v>
      </c>
      <c r="O1536" s="347">
        <v>168</v>
      </c>
      <c r="P1536" s="347">
        <v>219</v>
      </c>
      <c r="Q1536" s="347">
        <v>373</v>
      </c>
      <c r="R1536" s="347">
        <v>314</v>
      </c>
      <c r="S1536" s="348">
        <v>1074</v>
      </c>
      <c r="T1536" s="157">
        <v>2523</v>
      </c>
      <c r="U1536" s="349">
        <v>0.42568370986920334</v>
      </c>
      <c r="V1536" s="350"/>
      <c r="W1536" s="350"/>
      <c r="X1536" s="350"/>
      <c r="Y1536" s="350"/>
      <c r="Z1536" s="351">
        <v>0</v>
      </c>
      <c r="AA1536" s="352">
        <v>0</v>
      </c>
      <c r="AB1536" s="353" t="s">
        <v>527</v>
      </c>
      <c r="AC1536" s="354">
        <v>6</v>
      </c>
      <c r="AD1536" s="354">
        <v>8</v>
      </c>
      <c r="AE1536" s="354">
        <v>14</v>
      </c>
      <c r="AF1536" s="354">
        <v>12</v>
      </c>
      <c r="AG1536" s="355">
        <v>40</v>
      </c>
      <c r="AH1536" s="167">
        <v>1216</v>
      </c>
      <c r="AI1536" s="373">
        <v>3.2894736842105261E-2</v>
      </c>
      <c r="AJ1536" s="357"/>
      <c r="AK1536" s="357"/>
      <c r="AL1536" s="357"/>
      <c r="AM1536" s="357"/>
      <c r="AN1536" s="358">
        <v>0</v>
      </c>
      <c r="AO1536" s="359">
        <v>0</v>
      </c>
      <c r="AP1536" s="360" t="s">
        <v>527</v>
      </c>
      <c r="AQ1536" s="361"/>
      <c r="AR1536" s="361"/>
      <c r="AS1536" s="361"/>
      <c r="AT1536" s="361"/>
      <c r="AU1536" s="362">
        <v>0</v>
      </c>
      <c r="AV1536" s="363">
        <v>0</v>
      </c>
      <c r="AW1536" s="364" t="s">
        <v>527</v>
      </c>
    </row>
    <row r="1537" spans="1:49" ht="14.25" customHeight="1" x14ac:dyDescent="0.2">
      <c r="A1537" s="153">
        <v>1536</v>
      </c>
      <c r="B1537" s="153" t="str">
        <f t="shared" si="22"/>
        <v>EC-YMultipurpose Cash Assistance (MPC)</v>
      </c>
      <c r="C1537" s="343" t="s">
        <v>216</v>
      </c>
      <c r="D1537" s="344" t="s">
        <v>216</v>
      </c>
      <c r="E1537" s="344" t="s">
        <v>249</v>
      </c>
      <c r="F1537" s="344" t="s">
        <v>250</v>
      </c>
      <c r="G1537" s="344" t="s">
        <v>503</v>
      </c>
      <c r="H1537" s="384">
        <v>62</v>
      </c>
      <c r="I1537" s="384">
        <v>81</v>
      </c>
      <c r="J1537" s="384">
        <v>139</v>
      </c>
      <c r="K1537" s="384">
        <v>117</v>
      </c>
      <c r="L1537" s="346">
        <v>399</v>
      </c>
      <c r="M1537" s="346">
        <v>1499</v>
      </c>
      <c r="N1537" s="236">
        <v>0.26617745163442297</v>
      </c>
      <c r="O1537" s="347">
        <v>62</v>
      </c>
      <c r="P1537" s="347">
        <v>81</v>
      </c>
      <c r="Q1537" s="347">
        <v>139</v>
      </c>
      <c r="R1537" s="347">
        <v>117</v>
      </c>
      <c r="S1537" s="348">
        <v>399</v>
      </c>
      <c r="T1537" s="157">
        <v>1012</v>
      </c>
      <c r="U1537" s="349">
        <v>0.39426877470355731</v>
      </c>
      <c r="V1537" s="350"/>
      <c r="W1537" s="350"/>
      <c r="X1537" s="350"/>
      <c r="Y1537" s="350"/>
      <c r="Z1537" s="351">
        <v>0</v>
      </c>
      <c r="AA1537" s="352">
        <v>0</v>
      </c>
      <c r="AB1537" s="353" t="s">
        <v>527</v>
      </c>
      <c r="AC1537" s="354">
        <v>0</v>
      </c>
      <c r="AD1537" s="354">
        <v>0</v>
      </c>
      <c r="AE1537" s="354">
        <v>0</v>
      </c>
      <c r="AF1537" s="354">
        <v>0</v>
      </c>
      <c r="AG1537" s="355">
        <v>0</v>
      </c>
      <c r="AH1537" s="167">
        <v>487</v>
      </c>
      <c r="AI1537" s="373">
        <v>0</v>
      </c>
      <c r="AJ1537" s="357"/>
      <c r="AK1537" s="357"/>
      <c r="AL1537" s="357"/>
      <c r="AM1537" s="357"/>
      <c r="AN1537" s="358">
        <v>0</v>
      </c>
      <c r="AO1537" s="359">
        <v>0</v>
      </c>
      <c r="AP1537" s="360" t="s">
        <v>527</v>
      </c>
      <c r="AQ1537" s="361"/>
      <c r="AR1537" s="361"/>
      <c r="AS1537" s="361"/>
      <c r="AT1537" s="361"/>
      <c r="AU1537" s="362">
        <v>0</v>
      </c>
      <c r="AV1537" s="363">
        <v>0</v>
      </c>
      <c r="AW1537" s="364" t="s">
        <v>527</v>
      </c>
    </row>
    <row r="1538" spans="1:49" ht="14.25" customHeight="1" x14ac:dyDescent="0.2">
      <c r="A1538" s="153">
        <v>1537</v>
      </c>
      <c r="B1538" s="153" t="str">
        <f t="shared" si="22"/>
        <v>EC-PMultipurpose Cash Assistance (MPC)</v>
      </c>
      <c r="C1538" s="343" t="s">
        <v>216</v>
      </c>
      <c r="D1538" s="344" t="s">
        <v>216</v>
      </c>
      <c r="E1538" s="344" t="s">
        <v>251</v>
      </c>
      <c r="F1538" s="344" t="s">
        <v>252</v>
      </c>
      <c r="G1538" s="344" t="s">
        <v>503</v>
      </c>
      <c r="H1538" s="384">
        <v>4327</v>
      </c>
      <c r="I1538" s="384">
        <v>5646</v>
      </c>
      <c r="J1538" s="384">
        <v>9619</v>
      </c>
      <c r="K1538" s="384">
        <v>8115</v>
      </c>
      <c r="L1538" s="346">
        <v>27707</v>
      </c>
      <c r="M1538" s="346">
        <v>153392</v>
      </c>
      <c r="N1538" s="236">
        <v>0.18062871596954208</v>
      </c>
      <c r="O1538" s="347">
        <v>4132</v>
      </c>
      <c r="P1538" s="347">
        <v>5391</v>
      </c>
      <c r="Q1538" s="347">
        <v>9185</v>
      </c>
      <c r="R1538" s="347">
        <v>7749</v>
      </c>
      <c r="S1538" s="348">
        <v>26457</v>
      </c>
      <c r="T1538" s="157">
        <v>103514</v>
      </c>
      <c r="U1538" s="349">
        <v>0.25558861603261396</v>
      </c>
      <c r="V1538" s="350"/>
      <c r="W1538" s="350"/>
      <c r="X1538" s="350"/>
      <c r="Y1538" s="350"/>
      <c r="Z1538" s="351">
        <v>0</v>
      </c>
      <c r="AA1538" s="352">
        <v>0</v>
      </c>
      <c r="AB1538" s="353" t="s">
        <v>527</v>
      </c>
      <c r="AC1538" s="354">
        <v>195</v>
      </c>
      <c r="AD1538" s="354">
        <v>255</v>
      </c>
      <c r="AE1538" s="354">
        <v>434</v>
      </c>
      <c r="AF1538" s="354">
        <v>366</v>
      </c>
      <c r="AG1538" s="355">
        <v>1250</v>
      </c>
      <c r="AH1538" s="167">
        <v>49878</v>
      </c>
      <c r="AI1538" s="373">
        <v>2.50611492040579E-2</v>
      </c>
      <c r="AJ1538" s="357"/>
      <c r="AK1538" s="357"/>
      <c r="AL1538" s="357"/>
      <c r="AM1538" s="357"/>
      <c r="AN1538" s="358">
        <v>0</v>
      </c>
      <c r="AO1538" s="359">
        <v>0</v>
      </c>
      <c r="AP1538" s="360" t="s">
        <v>527</v>
      </c>
      <c r="AQ1538" s="361"/>
      <c r="AR1538" s="361"/>
      <c r="AS1538" s="361"/>
      <c r="AT1538" s="361"/>
      <c r="AU1538" s="362">
        <v>0</v>
      </c>
      <c r="AV1538" s="363">
        <v>0</v>
      </c>
      <c r="AW1538" s="364" t="s">
        <v>527</v>
      </c>
    </row>
    <row r="1539" spans="1:49" ht="14.25" customHeight="1" x14ac:dyDescent="0.2">
      <c r="A1539" s="153">
        <v>1538</v>
      </c>
      <c r="B1539" s="153" t="str">
        <f t="shared" si="22"/>
        <v>EC-SEMultipurpose Cash Assistance (MPC)</v>
      </c>
      <c r="C1539" s="343" t="s">
        <v>216</v>
      </c>
      <c r="D1539" s="344" t="s">
        <v>216</v>
      </c>
      <c r="E1539" s="344" t="s">
        <v>253</v>
      </c>
      <c r="F1539" s="344" t="s">
        <v>254</v>
      </c>
      <c r="G1539" s="344" t="s">
        <v>503</v>
      </c>
      <c r="H1539" s="384">
        <v>26</v>
      </c>
      <c r="I1539" s="384">
        <v>35</v>
      </c>
      <c r="J1539" s="384">
        <v>59</v>
      </c>
      <c r="K1539" s="384">
        <v>50</v>
      </c>
      <c r="L1539" s="346">
        <v>170</v>
      </c>
      <c r="M1539" s="346">
        <v>8844</v>
      </c>
      <c r="N1539" s="236">
        <v>1.922207146087743E-2</v>
      </c>
      <c r="O1539" s="347">
        <v>19</v>
      </c>
      <c r="P1539" s="347">
        <v>25</v>
      </c>
      <c r="Q1539" s="347">
        <v>42</v>
      </c>
      <c r="R1539" s="347">
        <v>36</v>
      </c>
      <c r="S1539" s="348">
        <v>122</v>
      </c>
      <c r="T1539" s="157">
        <v>5968</v>
      </c>
      <c r="U1539" s="349">
        <v>2.0442359249329758E-2</v>
      </c>
      <c r="V1539" s="350"/>
      <c r="W1539" s="350"/>
      <c r="X1539" s="350"/>
      <c r="Y1539" s="350"/>
      <c r="Z1539" s="351">
        <v>0</v>
      </c>
      <c r="AA1539" s="352">
        <v>0</v>
      </c>
      <c r="AB1539" s="353" t="s">
        <v>527</v>
      </c>
      <c r="AC1539" s="354">
        <v>7</v>
      </c>
      <c r="AD1539" s="354">
        <v>10</v>
      </c>
      <c r="AE1539" s="354">
        <v>17</v>
      </c>
      <c r="AF1539" s="354">
        <v>14</v>
      </c>
      <c r="AG1539" s="355">
        <v>48</v>
      </c>
      <c r="AH1539" s="167">
        <v>2876</v>
      </c>
      <c r="AI1539" s="373">
        <v>1.6689847009735744E-2</v>
      </c>
      <c r="AJ1539" s="357"/>
      <c r="AK1539" s="357"/>
      <c r="AL1539" s="357"/>
      <c r="AM1539" s="357"/>
      <c r="AN1539" s="358">
        <v>0</v>
      </c>
      <c r="AO1539" s="359">
        <v>0</v>
      </c>
      <c r="AP1539" s="360" t="s">
        <v>527</v>
      </c>
      <c r="AQ1539" s="361"/>
      <c r="AR1539" s="361"/>
      <c r="AS1539" s="361"/>
      <c r="AT1539" s="361"/>
      <c r="AU1539" s="362">
        <v>0</v>
      </c>
      <c r="AV1539" s="363">
        <v>0</v>
      </c>
      <c r="AW1539" s="364" t="s">
        <v>527</v>
      </c>
    </row>
    <row r="1540" spans="1:49" ht="14.25" customHeight="1" x14ac:dyDescent="0.2">
      <c r="A1540" s="153">
        <v>1539</v>
      </c>
      <c r="B1540" s="153" t="str">
        <f t="shared" si="22"/>
        <v>EC-SDMultipurpose Cash Assistance (MPC)</v>
      </c>
      <c r="C1540" s="343" t="s">
        <v>216</v>
      </c>
      <c r="D1540" s="344" t="s">
        <v>216</v>
      </c>
      <c r="E1540" s="344" t="s">
        <v>255</v>
      </c>
      <c r="F1540" s="344" t="s">
        <v>256</v>
      </c>
      <c r="G1540" s="344" t="s">
        <v>503</v>
      </c>
      <c r="H1540" s="384">
        <v>880</v>
      </c>
      <c r="I1540" s="384">
        <v>1149</v>
      </c>
      <c r="J1540" s="384">
        <v>1958</v>
      </c>
      <c r="K1540" s="384">
        <v>1652</v>
      </c>
      <c r="L1540" s="346">
        <v>5639</v>
      </c>
      <c r="M1540" s="346">
        <v>12872</v>
      </c>
      <c r="N1540" s="236">
        <v>0.43808266003729024</v>
      </c>
      <c r="O1540" s="347">
        <v>813</v>
      </c>
      <c r="P1540" s="347">
        <v>1061</v>
      </c>
      <c r="Q1540" s="347">
        <v>1808</v>
      </c>
      <c r="R1540" s="347">
        <v>1525</v>
      </c>
      <c r="S1540" s="348">
        <v>5207</v>
      </c>
      <c r="T1540" s="157">
        <v>8686</v>
      </c>
      <c r="U1540" s="349">
        <v>0.59947041215749486</v>
      </c>
      <c r="V1540" s="350"/>
      <c r="W1540" s="350"/>
      <c r="X1540" s="350"/>
      <c r="Y1540" s="350"/>
      <c r="Z1540" s="351">
        <v>0</v>
      </c>
      <c r="AA1540" s="352">
        <v>0</v>
      </c>
      <c r="AB1540" s="353" t="s">
        <v>527</v>
      </c>
      <c r="AC1540" s="354">
        <v>67</v>
      </c>
      <c r="AD1540" s="354">
        <v>88</v>
      </c>
      <c r="AE1540" s="354">
        <v>150</v>
      </c>
      <c r="AF1540" s="354">
        <v>127</v>
      </c>
      <c r="AG1540" s="355">
        <v>432</v>
      </c>
      <c r="AH1540" s="167">
        <v>4186</v>
      </c>
      <c r="AI1540" s="373">
        <v>0.10320114667940755</v>
      </c>
      <c r="AJ1540" s="357"/>
      <c r="AK1540" s="357"/>
      <c r="AL1540" s="357"/>
      <c r="AM1540" s="357"/>
      <c r="AN1540" s="358">
        <v>0</v>
      </c>
      <c r="AO1540" s="359">
        <v>0</v>
      </c>
      <c r="AP1540" s="360" t="s">
        <v>527</v>
      </c>
      <c r="AQ1540" s="361"/>
      <c r="AR1540" s="361"/>
      <c r="AS1540" s="361"/>
      <c r="AT1540" s="361"/>
      <c r="AU1540" s="362">
        <v>0</v>
      </c>
      <c r="AV1540" s="363">
        <v>0</v>
      </c>
      <c r="AW1540" s="364" t="s">
        <v>527</v>
      </c>
    </row>
    <row r="1541" spans="1:49" ht="14.25" customHeight="1" x14ac:dyDescent="0.2">
      <c r="A1541" s="153">
        <v>1540</v>
      </c>
      <c r="B1541" s="153" t="str">
        <f t="shared" si="22"/>
        <v>EC-UMultipurpose Cash Assistance (MPC)</v>
      </c>
      <c r="C1541" s="343" t="s">
        <v>216</v>
      </c>
      <c r="D1541" s="344" t="s">
        <v>216</v>
      </c>
      <c r="E1541" s="344" t="s">
        <v>257</v>
      </c>
      <c r="F1541" s="344" t="s">
        <v>258</v>
      </c>
      <c r="G1541" s="344" t="s">
        <v>503</v>
      </c>
      <c r="H1541" s="384">
        <v>511</v>
      </c>
      <c r="I1541" s="384">
        <v>667</v>
      </c>
      <c r="J1541" s="384">
        <v>1135</v>
      </c>
      <c r="K1541" s="384">
        <v>959</v>
      </c>
      <c r="L1541" s="346">
        <v>3272</v>
      </c>
      <c r="M1541" s="346">
        <v>5149</v>
      </c>
      <c r="N1541" s="236">
        <v>0.63546319673723051</v>
      </c>
      <c r="O1541" s="347">
        <v>480</v>
      </c>
      <c r="P1541" s="347">
        <v>626</v>
      </c>
      <c r="Q1541" s="347">
        <v>1066</v>
      </c>
      <c r="R1541" s="347">
        <v>900</v>
      </c>
      <c r="S1541" s="348">
        <v>3072</v>
      </c>
      <c r="T1541" s="157">
        <v>3474</v>
      </c>
      <c r="U1541" s="349">
        <v>0.88428324697754745</v>
      </c>
      <c r="V1541" s="350"/>
      <c r="W1541" s="350"/>
      <c r="X1541" s="350"/>
      <c r="Y1541" s="350"/>
      <c r="Z1541" s="351">
        <v>0</v>
      </c>
      <c r="AA1541" s="352">
        <v>0</v>
      </c>
      <c r="AB1541" s="353" t="s">
        <v>527</v>
      </c>
      <c r="AC1541" s="354">
        <v>31</v>
      </c>
      <c r="AD1541" s="354">
        <v>41</v>
      </c>
      <c r="AE1541" s="354">
        <v>69</v>
      </c>
      <c r="AF1541" s="354">
        <v>59</v>
      </c>
      <c r="AG1541" s="355">
        <v>200</v>
      </c>
      <c r="AH1541" s="167">
        <v>1675</v>
      </c>
      <c r="AI1541" s="373">
        <v>0.11940298507462686</v>
      </c>
      <c r="AJ1541" s="357"/>
      <c r="AK1541" s="357"/>
      <c r="AL1541" s="357"/>
      <c r="AM1541" s="357"/>
      <c r="AN1541" s="358">
        <v>0</v>
      </c>
      <c r="AO1541" s="359">
        <v>0</v>
      </c>
      <c r="AP1541" s="360" t="s">
        <v>527</v>
      </c>
      <c r="AQ1541" s="361"/>
      <c r="AR1541" s="361"/>
      <c r="AS1541" s="361"/>
      <c r="AT1541" s="361"/>
      <c r="AU1541" s="362">
        <v>0</v>
      </c>
      <c r="AV1541" s="363">
        <v>0</v>
      </c>
      <c r="AW1541" s="364" t="s">
        <v>527</v>
      </c>
    </row>
    <row r="1542" spans="1:49" ht="14.25" customHeight="1" x14ac:dyDescent="0.2">
      <c r="A1542" s="153">
        <v>1541</v>
      </c>
      <c r="B1542" s="153" t="str">
        <f t="shared" si="22"/>
        <v>EC-TMultipurpose Cash Assistance (MPC)</v>
      </c>
      <c r="C1542" s="343" t="s">
        <v>216</v>
      </c>
      <c r="D1542" s="344" t="s">
        <v>216</v>
      </c>
      <c r="E1542" s="344" t="s">
        <v>259</v>
      </c>
      <c r="F1542" s="344" t="s">
        <v>260</v>
      </c>
      <c r="G1542" s="344" t="s">
        <v>503</v>
      </c>
      <c r="H1542" s="384">
        <v>298</v>
      </c>
      <c r="I1542" s="384">
        <v>390</v>
      </c>
      <c r="J1542" s="384">
        <v>663</v>
      </c>
      <c r="K1542" s="384">
        <v>562</v>
      </c>
      <c r="L1542" s="346">
        <v>1913</v>
      </c>
      <c r="M1542" s="346">
        <v>13322</v>
      </c>
      <c r="N1542" s="236">
        <v>0.14359705749887405</v>
      </c>
      <c r="O1542" s="347">
        <v>261</v>
      </c>
      <c r="P1542" s="347">
        <v>341</v>
      </c>
      <c r="Q1542" s="347">
        <v>580</v>
      </c>
      <c r="R1542" s="347">
        <v>490</v>
      </c>
      <c r="S1542" s="348">
        <v>1672</v>
      </c>
      <c r="T1542" s="157">
        <v>8990</v>
      </c>
      <c r="U1542" s="349">
        <v>0.18598442714126809</v>
      </c>
      <c r="V1542" s="350"/>
      <c r="W1542" s="350"/>
      <c r="X1542" s="350"/>
      <c r="Y1542" s="350"/>
      <c r="Z1542" s="351">
        <v>0</v>
      </c>
      <c r="AA1542" s="352">
        <v>0</v>
      </c>
      <c r="AB1542" s="353" t="s">
        <v>527</v>
      </c>
      <c r="AC1542" s="354">
        <v>37</v>
      </c>
      <c r="AD1542" s="354">
        <v>49</v>
      </c>
      <c r="AE1542" s="354">
        <v>83</v>
      </c>
      <c r="AF1542" s="354">
        <v>72</v>
      </c>
      <c r="AG1542" s="355">
        <v>241</v>
      </c>
      <c r="AH1542" s="167">
        <v>4332</v>
      </c>
      <c r="AI1542" s="373">
        <v>5.5632502308402589E-2</v>
      </c>
      <c r="AJ1542" s="357"/>
      <c r="AK1542" s="357"/>
      <c r="AL1542" s="357"/>
      <c r="AM1542" s="357"/>
      <c r="AN1542" s="358">
        <v>0</v>
      </c>
      <c r="AO1542" s="359">
        <v>0</v>
      </c>
      <c r="AP1542" s="360" t="s">
        <v>527</v>
      </c>
      <c r="AQ1542" s="361"/>
      <c r="AR1542" s="361"/>
      <c r="AS1542" s="361"/>
      <c r="AT1542" s="361"/>
      <c r="AU1542" s="362">
        <v>0</v>
      </c>
      <c r="AV1542" s="363">
        <v>0</v>
      </c>
      <c r="AW1542" s="364" t="s">
        <v>527</v>
      </c>
    </row>
    <row r="1543" spans="1:49" ht="14.25" customHeight="1" x14ac:dyDescent="0.2">
      <c r="A1543" s="153">
        <v>1542</v>
      </c>
      <c r="B1543" s="153" t="str">
        <f t="shared" si="22"/>
        <v>EC-ZMultipurpose Cash Assistance (MPC)</v>
      </c>
      <c r="C1543" s="343" t="s">
        <v>216</v>
      </c>
      <c r="D1543" s="344" t="s">
        <v>216</v>
      </c>
      <c r="E1543" s="344" t="s">
        <v>261</v>
      </c>
      <c r="F1543" s="344" t="s">
        <v>262</v>
      </c>
      <c r="G1543" s="344" t="s">
        <v>503</v>
      </c>
      <c r="H1543" s="384">
        <v>0</v>
      </c>
      <c r="I1543" s="384">
        <v>0</v>
      </c>
      <c r="J1543" s="384">
        <v>0</v>
      </c>
      <c r="K1543" s="384">
        <v>0</v>
      </c>
      <c r="L1543" s="346">
        <v>0</v>
      </c>
      <c r="M1543" s="346">
        <v>979</v>
      </c>
      <c r="N1543" s="236">
        <v>0</v>
      </c>
      <c r="O1543" s="347">
        <v>0</v>
      </c>
      <c r="P1543" s="347">
        <v>0</v>
      </c>
      <c r="Q1543" s="347">
        <v>0</v>
      </c>
      <c r="R1543" s="347">
        <v>0</v>
      </c>
      <c r="S1543" s="348">
        <v>0</v>
      </c>
      <c r="T1543" s="157">
        <v>659</v>
      </c>
      <c r="U1543" s="349">
        <v>0</v>
      </c>
      <c r="V1543" s="350"/>
      <c r="W1543" s="350"/>
      <c r="X1543" s="350"/>
      <c r="Y1543" s="350"/>
      <c r="Z1543" s="351">
        <v>0</v>
      </c>
      <c r="AA1543" s="352">
        <v>0</v>
      </c>
      <c r="AB1543" s="353" t="s">
        <v>527</v>
      </c>
      <c r="AC1543" s="354">
        <v>0</v>
      </c>
      <c r="AD1543" s="354">
        <v>0</v>
      </c>
      <c r="AE1543" s="354">
        <v>0</v>
      </c>
      <c r="AF1543" s="354">
        <v>0</v>
      </c>
      <c r="AG1543" s="355">
        <v>0</v>
      </c>
      <c r="AH1543" s="167">
        <v>320</v>
      </c>
      <c r="AI1543" s="373">
        <v>0</v>
      </c>
      <c r="AJ1543" s="357"/>
      <c r="AK1543" s="357"/>
      <c r="AL1543" s="357"/>
      <c r="AM1543" s="357"/>
      <c r="AN1543" s="358">
        <v>0</v>
      </c>
      <c r="AO1543" s="359">
        <v>0</v>
      </c>
      <c r="AP1543" s="360" t="s">
        <v>527</v>
      </c>
      <c r="AQ1543" s="361"/>
      <c r="AR1543" s="361"/>
      <c r="AS1543" s="361"/>
      <c r="AT1543" s="361"/>
      <c r="AU1543" s="362">
        <v>0</v>
      </c>
      <c r="AV1543" s="363">
        <v>0</v>
      </c>
      <c r="AW1543" s="364" t="s">
        <v>527</v>
      </c>
    </row>
    <row r="1544" spans="1:49" ht="14.25" customHeight="1" x14ac:dyDescent="0.2">
      <c r="A1544" s="189">
        <v>1543</v>
      </c>
      <c r="B1544" s="189" t="str">
        <f t="shared" si="22"/>
        <v>ECMultipurpose Cash Assistance (MPC)</v>
      </c>
      <c r="C1544" s="375" t="s">
        <v>216</v>
      </c>
      <c r="D1544" s="376" t="s">
        <v>216</v>
      </c>
      <c r="E1544" s="376" t="s">
        <v>263</v>
      </c>
      <c r="F1544" s="377" t="s">
        <v>420</v>
      </c>
      <c r="G1544" s="376" t="s">
        <v>503</v>
      </c>
      <c r="H1544" s="368">
        <v>17214</v>
      </c>
      <c r="I1544" s="368">
        <v>22261</v>
      </c>
      <c r="J1544" s="368">
        <v>37205</v>
      </c>
      <c r="K1544" s="368">
        <v>31744</v>
      </c>
      <c r="L1544" s="346">
        <v>108424</v>
      </c>
      <c r="M1544" s="346">
        <v>729793</v>
      </c>
      <c r="N1544" s="236">
        <v>0.14856815562769168</v>
      </c>
      <c r="O1544" s="369">
        <v>15288</v>
      </c>
      <c r="P1544" s="369">
        <v>19947</v>
      </c>
      <c r="Q1544" s="369">
        <v>33987</v>
      </c>
      <c r="R1544" s="369">
        <v>28674</v>
      </c>
      <c r="S1544" s="348">
        <v>97896</v>
      </c>
      <c r="T1544" s="157">
        <v>324710</v>
      </c>
      <c r="U1544" s="349">
        <v>0.30148748113701457</v>
      </c>
      <c r="V1544" s="351">
        <v>1104</v>
      </c>
      <c r="W1544" s="351">
        <v>1238</v>
      </c>
      <c r="X1544" s="351">
        <v>1388</v>
      </c>
      <c r="Y1544" s="351">
        <v>1520</v>
      </c>
      <c r="Z1544" s="351">
        <v>5250</v>
      </c>
      <c r="AA1544" s="352">
        <v>248622</v>
      </c>
      <c r="AB1544" s="353">
        <v>2.111639356130994E-2</v>
      </c>
      <c r="AC1544" s="355">
        <v>822</v>
      </c>
      <c r="AD1544" s="355">
        <v>1076</v>
      </c>
      <c r="AE1544" s="355">
        <v>1830</v>
      </c>
      <c r="AF1544" s="355">
        <v>1550</v>
      </c>
      <c r="AG1544" s="355">
        <v>5278</v>
      </c>
      <c r="AH1544" s="167">
        <v>156461</v>
      </c>
      <c r="AI1544" s="373">
        <v>3.3733646084327724E-2</v>
      </c>
      <c r="AJ1544" s="370"/>
      <c r="AK1544" s="370"/>
      <c r="AL1544" s="370"/>
      <c r="AM1544" s="370"/>
      <c r="AN1544" s="358">
        <v>0</v>
      </c>
      <c r="AO1544" s="359">
        <v>0</v>
      </c>
      <c r="AP1544" s="360" t="s">
        <v>527</v>
      </c>
      <c r="AQ1544" s="362"/>
      <c r="AR1544" s="362"/>
      <c r="AS1544" s="362"/>
      <c r="AT1544" s="362"/>
      <c r="AU1544" s="362">
        <v>0</v>
      </c>
      <c r="AV1544" s="363">
        <v>0</v>
      </c>
      <c r="AW1544" s="364" t="s">
        <v>527</v>
      </c>
    </row>
    <row r="1545" spans="1:49" ht="14.25" customHeight="1" x14ac:dyDescent="0.2">
      <c r="A1545" s="153">
        <v>1544</v>
      </c>
      <c r="B1545" s="153" t="str">
        <f t="shared" si="22"/>
        <v>EC-AINTERSECTOR</v>
      </c>
      <c r="C1545" s="343" t="s">
        <v>216</v>
      </c>
      <c r="D1545" s="344" t="s">
        <v>216</v>
      </c>
      <c r="E1545" s="344" t="s">
        <v>217</v>
      </c>
      <c r="F1545" s="344" t="s">
        <v>218</v>
      </c>
      <c r="G1545" s="344" t="s">
        <v>432</v>
      </c>
      <c r="H1545" s="384">
        <v>2770</v>
      </c>
      <c r="I1545" s="384">
        <v>3615</v>
      </c>
      <c r="J1545" s="384">
        <v>6160</v>
      </c>
      <c r="K1545" s="384">
        <v>5196</v>
      </c>
      <c r="L1545" s="346">
        <v>17741</v>
      </c>
      <c r="M1545" s="346">
        <v>21764</v>
      </c>
      <c r="N1545" s="236">
        <v>0.81515346443668446</v>
      </c>
      <c r="O1545" s="347">
        <v>2150</v>
      </c>
      <c r="P1545" s="347">
        <v>2806</v>
      </c>
      <c r="Q1545" s="347">
        <v>4781</v>
      </c>
      <c r="R1545" s="347">
        <v>4033</v>
      </c>
      <c r="S1545" s="348">
        <v>13770</v>
      </c>
      <c r="T1545" s="157">
        <v>14687</v>
      </c>
      <c r="U1545" s="349">
        <v>0.93756383196023696</v>
      </c>
      <c r="V1545" s="350"/>
      <c r="W1545" s="350"/>
      <c r="X1545" s="350"/>
      <c r="Y1545" s="350"/>
      <c r="Z1545" s="351">
        <v>0</v>
      </c>
      <c r="AA1545" s="352">
        <v>0</v>
      </c>
      <c r="AB1545" s="353" t="s">
        <v>527</v>
      </c>
      <c r="AC1545" s="354">
        <v>620</v>
      </c>
      <c r="AD1545" s="354">
        <v>809</v>
      </c>
      <c r="AE1545" s="354">
        <v>1379</v>
      </c>
      <c r="AF1545" s="354">
        <v>1163</v>
      </c>
      <c r="AG1545" s="355">
        <v>3971</v>
      </c>
      <c r="AH1545" s="167">
        <v>7077</v>
      </c>
      <c r="AI1545" s="373">
        <v>0.56111346615797653</v>
      </c>
      <c r="AJ1545" s="357"/>
      <c r="AK1545" s="357"/>
      <c r="AL1545" s="357"/>
      <c r="AM1545" s="357"/>
      <c r="AN1545" s="358">
        <v>0</v>
      </c>
      <c r="AO1545" s="359">
        <v>0</v>
      </c>
      <c r="AP1545" s="360" t="s">
        <v>527</v>
      </c>
      <c r="AQ1545" s="361"/>
      <c r="AR1545" s="361"/>
      <c r="AS1545" s="361"/>
      <c r="AT1545" s="361"/>
      <c r="AU1545" s="362">
        <v>0</v>
      </c>
      <c r="AV1545" s="363">
        <v>0</v>
      </c>
      <c r="AW1545" s="364" t="s">
        <v>527</v>
      </c>
    </row>
    <row r="1546" spans="1:49" ht="14.25" customHeight="1" x14ac:dyDescent="0.2">
      <c r="A1546" s="153">
        <v>1545</v>
      </c>
      <c r="B1546" s="153" t="str">
        <f t="shared" si="22"/>
        <v>EC-BINTERSECTOR</v>
      </c>
      <c r="C1546" s="343" t="s">
        <v>216</v>
      </c>
      <c r="D1546" s="344" t="s">
        <v>216</v>
      </c>
      <c r="E1546" s="344" t="s">
        <v>219</v>
      </c>
      <c r="F1546" s="344" t="s">
        <v>169</v>
      </c>
      <c r="G1546" s="344" t="s">
        <v>432</v>
      </c>
      <c r="H1546" s="384">
        <v>59</v>
      </c>
      <c r="I1546" s="384">
        <v>75</v>
      </c>
      <c r="J1546" s="384">
        <v>131</v>
      </c>
      <c r="K1546" s="384">
        <v>112</v>
      </c>
      <c r="L1546" s="346">
        <v>377</v>
      </c>
      <c r="M1546" s="346">
        <v>828</v>
      </c>
      <c r="N1546" s="236">
        <v>0.45531400966183577</v>
      </c>
      <c r="O1546" s="347">
        <v>44</v>
      </c>
      <c r="P1546" s="347">
        <v>58</v>
      </c>
      <c r="Q1546" s="347">
        <v>99</v>
      </c>
      <c r="R1546" s="347">
        <v>83</v>
      </c>
      <c r="S1546" s="348">
        <v>284</v>
      </c>
      <c r="T1546" s="157">
        <v>559</v>
      </c>
      <c r="U1546" s="349">
        <v>0.50805008944543828</v>
      </c>
      <c r="V1546" s="350"/>
      <c r="W1546" s="350"/>
      <c r="X1546" s="350"/>
      <c r="Y1546" s="350"/>
      <c r="Z1546" s="351">
        <v>0</v>
      </c>
      <c r="AA1546" s="352">
        <v>0</v>
      </c>
      <c r="AB1546" s="353" t="s">
        <v>527</v>
      </c>
      <c r="AC1546" s="354">
        <v>15</v>
      </c>
      <c r="AD1546" s="354">
        <v>17</v>
      </c>
      <c r="AE1546" s="354">
        <v>32</v>
      </c>
      <c r="AF1546" s="354">
        <v>29</v>
      </c>
      <c r="AG1546" s="355">
        <v>93</v>
      </c>
      <c r="AH1546" s="167">
        <v>269</v>
      </c>
      <c r="AI1546" s="373">
        <v>0.34572490706319703</v>
      </c>
      <c r="AJ1546" s="357"/>
      <c r="AK1546" s="357"/>
      <c r="AL1546" s="357"/>
      <c r="AM1546" s="357"/>
      <c r="AN1546" s="358">
        <v>0</v>
      </c>
      <c r="AO1546" s="359">
        <v>0</v>
      </c>
      <c r="AP1546" s="360" t="s">
        <v>527</v>
      </c>
      <c r="AQ1546" s="361"/>
      <c r="AR1546" s="361"/>
      <c r="AS1546" s="361"/>
      <c r="AT1546" s="361"/>
      <c r="AU1546" s="362">
        <v>0</v>
      </c>
      <c r="AV1546" s="363">
        <v>0</v>
      </c>
      <c r="AW1546" s="364" t="s">
        <v>527</v>
      </c>
    </row>
    <row r="1547" spans="1:49" ht="14.25" customHeight="1" x14ac:dyDescent="0.2">
      <c r="A1547" s="153">
        <v>1546</v>
      </c>
      <c r="B1547" s="153" t="str">
        <f t="shared" si="22"/>
        <v>EC-FINTERSECTOR</v>
      </c>
      <c r="C1547" s="343" t="s">
        <v>216</v>
      </c>
      <c r="D1547" s="344" t="s">
        <v>216</v>
      </c>
      <c r="E1547" s="344" t="s">
        <v>220</v>
      </c>
      <c r="F1547" s="344" t="s">
        <v>221</v>
      </c>
      <c r="G1547" s="344" t="s">
        <v>432</v>
      </c>
      <c r="H1547" s="384">
        <v>328</v>
      </c>
      <c r="I1547" s="384">
        <v>416</v>
      </c>
      <c r="J1547" s="384">
        <v>666</v>
      </c>
      <c r="K1547" s="384">
        <v>569</v>
      </c>
      <c r="L1547" s="346">
        <v>1979</v>
      </c>
      <c r="M1547" s="346">
        <v>3158</v>
      </c>
      <c r="N1547" s="236">
        <v>0.6266624445851805</v>
      </c>
      <c r="O1547" s="347">
        <v>273</v>
      </c>
      <c r="P1547" s="347">
        <v>356</v>
      </c>
      <c r="Q1547" s="347">
        <v>553</v>
      </c>
      <c r="R1547" s="347">
        <v>467</v>
      </c>
      <c r="S1547" s="348">
        <v>1649</v>
      </c>
      <c r="T1547" s="157">
        <v>2131</v>
      </c>
      <c r="U1547" s="349">
        <v>0.77381511027686534</v>
      </c>
      <c r="V1547" s="350"/>
      <c r="W1547" s="350"/>
      <c r="X1547" s="350"/>
      <c r="Y1547" s="350"/>
      <c r="Z1547" s="351">
        <v>0</v>
      </c>
      <c r="AA1547" s="352">
        <v>0</v>
      </c>
      <c r="AB1547" s="353" t="s">
        <v>527</v>
      </c>
      <c r="AC1547" s="354">
        <v>55</v>
      </c>
      <c r="AD1547" s="354">
        <v>60</v>
      </c>
      <c r="AE1547" s="354">
        <v>113</v>
      </c>
      <c r="AF1547" s="354">
        <v>102</v>
      </c>
      <c r="AG1547" s="355">
        <v>330</v>
      </c>
      <c r="AH1547" s="167">
        <v>1027</v>
      </c>
      <c r="AI1547" s="373">
        <v>0.3213242453748783</v>
      </c>
      <c r="AJ1547" s="357"/>
      <c r="AK1547" s="357"/>
      <c r="AL1547" s="357"/>
      <c r="AM1547" s="357"/>
      <c r="AN1547" s="358">
        <v>0</v>
      </c>
      <c r="AO1547" s="359">
        <v>0</v>
      </c>
      <c r="AP1547" s="360" t="s">
        <v>527</v>
      </c>
      <c r="AQ1547" s="361"/>
      <c r="AR1547" s="361"/>
      <c r="AS1547" s="361"/>
      <c r="AT1547" s="361"/>
      <c r="AU1547" s="362">
        <v>0</v>
      </c>
      <c r="AV1547" s="363">
        <v>0</v>
      </c>
      <c r="AW1547" s="364" t="s">
        <v>527</v>
      </c>
    </row>
    <row r="1548" spans="1:49" ht="14.25" customHeight="1" x14ac:dyDescent="0.2">
      <c r="A1548" s="153">
        <v>1547</v>
      </c>
      <c r="B1548" s="153" t="str">
        <f t="shared" si="22"/>
        <v>EC-CINTERSECTOR</v>
      </c>
      <c r="C1548" s="343" t="s">
        <v>216</v>
      </c>
      <c r="D1548" s="344" t="s">
        <v>216</v>
      </c>
      <c r="E1548" s="344" t="s">
        <v>222</v>
      </c>
      <c r="F1548" s="344" t="s">
        <v>223</v>
      </c>
      <c r="G1548" s="344" t="s">
        <v>432</v>
      </c>
      <c r="H1548" s="384">
        <v>830</v>
      </c>
      <c r="I1548" s="384">
        <v>1073</v>
      </c>
      <c r="J1548" s="384">
        <v>1846</v>
      </c>
      <c r="K1548" s="384">
        <v>1568</v>
      </c>
      <c r="L1548" s="346">
        <v>5317</v>
      </c>
      <c r="M1548" s="346">
        <v>5467</v>
      </c>
      <c r="N1548" s="236">
        <v>0.97256264861898667</v>
      </c>
      <c r="O1548" s="347">
        <v>576</v>
      </c>
      <c r="P1548" s="347">
        <v>752</v>
      </c>
      <c r="Q1548" s="347">
        <v>1281</v>
      </c>
      <c r="R1548" s="347">
        <v>1080</v>
      </c>
      <c r="S1548" s="348">
        <v>3689</v>
      </c>
      <c r="T1548" s="157">
        <v>3689</v>
      </c>
      <c r="U1548" s="349">
        <v>1</v>
      </c>
      <c r="V1548" s="350"/>
      <c r="W1548" s="350"/>
      <c r="X1548" s="350"/>
      <c r="Y1548" s="350"/>
      <c r="Z1548" s="351">
        <v>0</v>
      </c>
      <c r="AA1548" s="352">
        <v>0</v>
      </c>
      <c r="AB1548" s="353" t="s">
        <v>527</v>
      </c>
      <c r="AC1548" s="354">
        <v>254</v>
      </c>
      <c r="AD1548" s="354">
        <v>321</v>
      </c>
      <c r="AE1548" s="354">
        <v>565</v>
      </c>
      <c r="AF1548" s="354">
        <v>488</v>
      </c>
      <c r="AG1548" s="355">
        <v>1628</v>
      </c>
      <c r="AH1548" s="167">
        <v>1778</v>
      </c>
      <c r="AI1548" s="373">
        <v>0.91563554555680537</v>
      </c>
      <c r="AJ1548" s="357"/>
      <c r="AK1548" s="357"/>
      <c r="AL1548" s="357"/>
      <c r="AM1548" s="357"/>
      <c r="AN1548" s="358">
        <v>0</v>
      </c>
      <c r="AO1548" s="359">
        <v>0</v>
      </c>
      <c r="AP1548" s="360" t="s">
        <v>527</v>
      </c>
      <c r="AQ1548" s="361"/>
      <c r="AR1548" s="361"/>
      <c r="AS1548" s="361"/>
      <c r="AT1548" s="361"/>
      <c r="AU1548" s="362">
        <v>0</v>
      </c>
      <c r="AV1548" s="363">
        <v>0</v>
      </c>
      <c r="AW1548" s="364" t="s">
        <v>527</v>
      </c>
    </row>
    <row r="1549" spans="1:49" ht="14.25" customHeight="1" x14ac:dyDescent="0.2">
      <c r="A1549" s="153">
        <v>1548</v>
      </c>
      <c r="B1549" s="153" t="str">
        <f t="shared" si="22"/>
        <v>EC-HINTERSECTOR</v>
      </c>
      <c r="C1549" s="343" t="s">
        <v>216</v>
      </c>
      <c r="D1549" s="344" t="s">
        <v>216</v>
      </c>
      <c r="E1549" s="344" t="s">
        <v>224</v>
      </c>
      <c r="F1549" s="344" t="s">
        <v>225</v>
      </c>
      <c r="G1549" s="344" t="s">
        <v>432</v>
      </c>
      <c r="H1549" s="384">
        <v>557</v>
      </c>
      <c r="I1549" s="384">
        <v>701</v>
      </c>
      <c r="J1549" s="384">
        <v>1218</v>
      </c>
      <c r="K1549" s="384">
        <v>1041</v>
      </c>
      <c r="L1549" s="346">
        <v>3517</v>
      </c>
      <c r="M1549" s="346">
        <v>6224</v>
      </c>
      <c r="N1549" s="236">
        <v>0.56507069408740362</v>
      </c>
      <c r="O1549" s="347">
        <v>440</v>
      </c>
      <c r="P1549" s="347">
        <v>574</v>
      </c>
      <c r="Q1549" s="347">
        <v>978</v>
      </c>
      <c r="R1549" s="347">
        <v>825</v>
      </c>
      <c r="S1549" s="348">
        <v>2817</v>
      </c>
      <c r="T1549" s="157">
        <v>4200</v>
      </c>
      <c r="U1549" s="349">
        <v>0.67071428571428571</v>
      </c>
      <c r="V1549" s="350"/>
      <c r="W1549" s="350"/>
      <c r="X1549" s="350"/>
      <c r="Y1549" s="350"/>
      <c r="Z1549" s="351">
        <v>0</v>
      </c>
      <c r="AA1549" s="352">
        <v>0</v>
      </c>
      <c r="AB1549" s="353" t="s">
        <v>527</v>
      </c>
      <c r="AC1549" s="354">
        <v>117</v>
      </c>
      <c r="AD1549" s="354">
        <v>127</v>
      </c>
      <c r="AE1549" s="354">
        <v>240</v>
      </c>
      <c r="AF1549" s="354">
        <v>216</v>
      </c>
      <c r="AG1549" s="355">
        <v>700</v>
      </c>
      <c r="AH1549" s="167">
        <v>2024</v>
      </c>
      <c r="AI1549" s="373">
        <v>0.3458498023715415</v>
      </c>
      <c r="AJ1549" s="357"/>
      <c r="AK1549" s="357"/>
      <c r="AL1549" s="357"/>
      <c r="AM1549" s="357"/>
      <c r="AN1549" s="358">
        <v>0</v>
      </c>
      <c r="AO1549" s="359">
        <v>0</v>
      </c>
      <c r="AP1549" s="360" t="s">
        <v>527</v>
      </c>
      <c r="AQ1549" s="361"/>
      <c r="AR1549" s="361"/>
      <c r="AS1549" s="361"/>
      <c r="AT1549" s="361"/>
      <c r="AU1549" s="362">
        <v>0</v>
      </c>
      <c r="AV1549" s="363">
        <v>0</v>
      </c>
      <c r="AW1549" s="364" t="s">
        <v>527</v>
      </c>
    </row>
    <row r="1550" spans="1:49" ht="14.25" customHeight="1" x14ac:dyDescent="0.2">
      <c r="A1550" s="153">
        <v>1549</v>
      </c>
      <c r="B1550" s="153" t="str">
        <f t="shared" si="22"/>
        <v>EC-XINTERSECTOR</v>
      </c>
      <c r="C1550" s="343" t="s">
        <v>216</v>
      </c>
      <c r="D1550" s="344" t="s">
        <v>216</v>
      </c>
      <c r="E1550" s="344" t="s">
        <v>226</v>
      </c>
      <c r="F1550" s="344" t="s">
        <v>227</v>
      </c>
      <c r="G1550" s="344" t="s">
        <v>432</v>
      </c>
      <c r="H1550" s="384">
        <v>613</v>
      </c>
      <c r="I1550" s="384">
        <v>800</v>
      </c>
      <c r="J1550" s="384">
        <v>1504</v>
      </c>
      <c r="K1550" s="384">
        <v>1151</v>
      </c>
      <c r="L1550" s="346">
        <v>4068</v>
      </c>
      <c r="M1550" s="346">
        <v>5406</v>
      </c>
      <c r="N1550" s="236">
        <v>0.75249722530521646</v>
      </c>
      <c r="O1550" s="347">
        <v>492</v>
      </c>
      <c r="P1550" s="347">
        <v>642</v>
      </c>
      <c r="Q1550" s="347">
        <v>1094</v>
      </c>
      <c r="R1550" s="347">
        <v>923</v>
      </c>
      <c r="S1550" s="348">
        <v>3151</v>
      </c>
      <c r="T1550" s="157">
        <v>3648</v>
      </c>
      <c r="U1550" s="349">
        <v>0.86376096491228072</v>
      </c>
      <c r="V1550" s="350"/>
      <c r="W1550" s="350"/>
      <c r="X1550" s="350"/>
      <c r="Y1550" s="350"/>
      <c r="Z1550" s="351">
        <v>0</v>
      </c>
      <c r="AA1550" s="352">
        <v>0</v>
      </c>
      <c r="AB1550" s="353" t="s">
        <v>527</v>
      </c>
      <c r="AC1550" s="354">
        <v>121</v>
      </c>
      <c r="AD1550" s="354">
        <v>158</v>
      </c>
      <c r="AE1550" s="354">
        <v>410</v>
      </c>
      <c r="AF1550" s="354">
        <v>228</v>
      </c>
      <c r="AG1550" s="355">
        <v>917</v>
      </c>
      <c r="AH1550" s="167">
        <v>1758</v>
      </c>
      <c r="AI1550" s="373">
        <v>0.52161547212741755</v>
      </c>
      <c r="AJ1550" s="357"/>
      <c r="AK1550" s="357"/>
      <c r="AL1550" s="357"/>
      <c r="AM1550" s="357"/>
      <c r="AN1550" s="358">
        <v>0</v>
      </c>
      <c r="AO1550" s="359">
        <v>0</v>
      </c>
      <c r="AP1550" s="360" t="s">
        <v>527</v>
      </c>
      <c r="AQ1550" s="361"/>
      <c r="AR1550" s="361"/>
      <c r="AS1550" s="361"/>
      <c r="AT1550" s="361"/>
      <c r="AU1550" s="362">
        <v>0</v>
      </c>
      <c r="AV1550" s="363">
        <v>0</v>
      </c>
      <c r="AW1550" s="364" t="s">
        <v>527</v>
      </c>
    </row>
    <row r="1551" spans="1:49" ht="14.25" customHeight="1" x14ac:dyDescent="0.2">
      <c r="A1551" s="153">
        <v>1550</v>
      </c>
      <c r="B1551" s="153" t="str">
        <f t="shared" si="22"/>
        <v>EC-OINTERSECTOR</v>
      </c>
      <c r="C1551" s="343" t="s">
        <v>216</v>
      </c>
      <c r="D1551" s="344" t="s">
        <v>216</v>
      </c>
      <c r="E1551" s="344" t="s">
        <v>228</v>
      </c>
      <c r="F1551" s="344" t="s">
        <v>229</v>
      </c>
      <c r="G1551" s="344" t="s">
        <v>432</v>
      </c>
      <c r="H1551" s="384">
        <v>3617</v>
      </c>
      <c r="I1551" s="384">
        <v>4519</v>
      </c>
      <c r="J1551" s="384">
        <v>7848</v>
      </c>
      <c r="K1551" s="384">
        <v>6621</v>
      </c>
      <c r="L1551" s="346">
        <v>22605</v>
      </c>
      <c r="M1551" s="346">
        <v>24958</v>
      </c>
      <c r="N1551" s="236">
        <v>0.90572161230867854</v>
      </c>
      <c r="O1551" s="347">
        <v>2544</v>
      </c>
      <c r="P1551" s="347">
        <v>3319</v>
      </c>
      <c r="Q1551" s="347">
        <v>5655</v>
      </c>
      <c r="R1551" s="347">
        <v>4771</v>
      </c>
      <c r="S1551" s="348">
        <v>16289</v>
      </c>
      <c r="T1551" s="157">
        <v>16843</v>
      </c>
      <c r="U1551" s="349">
        <v>0.96710799738763875</v>
      </c>
      <c r="V1551" s="350"/>
      <c r="W1551" s="350"/>
      <c r="X1551" s="350"/>
      <c r="Y1551" s="350"/>
      <c r="Z1551" s="351">
        <v>0</v>
      </c>
      <c r="AA1551" s="352">
        <v>0</v>
      </c>
      <c r="AB1551" s="353" t="s">
        <v>527</v>
      </c>
      <c r="AC1551" s="354">
        <v>1073</v>
      </c>
      <c r="AD1551" s="354">
        <v>1200</v>
      </c>
      <c r="AE1551" s="354">
        <v>2193</v>
      </c>
      <c r="AF1551" s="354">
        <v>1850</v>
      </c>
      <c r="AG1551" s="355">
        <v>6316</v>
      </c>
      <c r="AH1551" s="167">
        <v>8115</v>
      </c>
      <c r="AI1551" s="373">
        <v>0.77831176833025262</v>
      </c>
      <c r="AJ1551" s="357"/>
      <c r="AK1551" s="357"/>
      <c r="AL1551" s="357"/>
      <c r="AM1551" s="357"/>
      <c r="AN1551" s="358">
        <v>0</v>
      </c>
      <c r="AO1551" s="359">
        <v>0</v>
      </c>
      <c r="AP1551" s="360" t="s">
        <v>527</v>
      </c>
      <c r="AQ1551" s="361"/>
      <c r="AR1551" s="361"/>
      <c r="AS1551" s="361"/>
      <c r="AT1551" s="361"/>
      <c r="AU1551" s="362">
        <v>0</v>
      </c>
      <c r="AV1551" s="363">
        <v>0</v>
      </c>
      <c r="AW1551" s="364" t="s">
        <v>527</v>
      </c>
    </row>
    <row r="1552" spans="1:49" ht="14.25" customHeight="1" x14ac:dyDescent="0.2">
      <c r="A1552" s="153">
        <v>1551</v>
      </c>
      <c r="B1552" s="153" t="str">
        <f t="shared" si="22"/>
        <v>EC-EINTERSECTOR</v>
      </c>
      <c r="C1552" s="343" t="s">
        <v>216</v>
      </c>
      <c r="D1552" s="344" t="s">
        <v>216</v>
      </c>
      <c r="E1552" s="344" t="s">
        <v>230</v>
      </c>
      <c r="F1552" s="344" t="s">
        <v>231</v>
      </c>
      <c r="G1552" s="344" t="s">
        <v>432</v>
      </c>
      <c r="H1552" s="384">
        <v>813</v>
      </c>
      <c r="I1552" s="384">
        <v>1049</v>
      </c>
      <c r="J1552" s="384">
        <v>1679</v>
      </c>
      <c r="K1552" s="384">
        <v>1417</v>
      </c>
      <c r="L1552" s="346">
        <v>4958</v>
      </c>
      <c r="M1552" s="346">
        <v>5851</v>
      </c>
      <c r="N1552" s="236">
        <v>0.84737651683472914</v>
      </c>
      <c r="O1552" s="347">
        <v>593</v>
      </c>
      <c r="P1552" s="347">
        <v>774</v>
      </c>
      <c r="Q1552" s="347">
        <v>1319</v>
      </c>
      <c r="R1552" s="347">
        <v>1113</v>
      </c>
      <c r="S1552" s="348">
        <v>3799</v>
      </c>
      <c r="T1552" s="157">
        <v>3950</v>
      </c>
      <c r="U1552" s="349">
        <v>0.96177215189873422</v>
      </c>
      <c r="V1552" s="350"/>
      <c r="W1552" s="350"/>
      <c r="X1552" s="350"/>
      <c r="Y1552" s="350"/>
      <c r="Z1552" s="351">
        <v>0</v>
      </c>
      <c r="AA1552" s="352">
        <v>0</v>
      </c>
      <c r="AB1552" s="353" t="s">
        <v>527</v>
      </c>
      <c r="AC1552" s="354">
        <v>220</v>
      </c>
      <c r="AD1552" s="354">
        <v>275</v>
      </c>
      <c r="AE1552" s="354">
        <v>360</v>
      </c>
      <c r="AF1552" s="354">
        <v>304</v>
      </c>
      <c r="AG1552" s="355">
        <v>1159</v>
      </c>
      <c r="AH1552" s="167">
        <v>1901</v>
      </c>
      <c r="AI1552" s="373">
        <v>0.6096791162546028</v>
      </c>
      <c r="AJ1552" s="357"/>
      <c r="AK1552" s="357"/>
      <c r="AL1552" s="357"/>
      <c r="AM1552" s="357"/>
      <c r="AN1552" s="358">
        <v>0</v>
      </c>
      <c r="AO1552" s="359">
        <v>0</v>
      </c>
      <c r="AP1552" s="360" t="s">
        <v>527</v>
      </c>
      <c r="AQ1552" s="361"/>
      <c r="AR1552" s="361"/>
      <c r="AS1552" s="361"/>
      <c r="AT1552" s="361"/>
      <c r="AU1552" s="362">
        <v>0</v>
      </c>
      <c r="AV1552" s="363">
        <v>0</v>
      </c>
      <c r="AW1552" s="364" t="s">
        <v>527</v>
      </c>
    </row>
    <row r="1553" spans="1:49" ht="14.25" customHeight="1" x14ac:dyDescent="0.2">
      <c r="A1553" s="153">
        <v>1552</v>
      </c>
      <c r="B1553" s="153" t="str">
        <f t="shared" si="22"/>
        <v>EC-WINTERSECTOR</v>
      </c>
      <c r="C1553" s="343" t="s">
        <v>216</v>
      </c>
      <c r="D1553" s="344" t="s">
        <v>216</v>
      </c>
      <c r="E1553" s="344" t="s">
        <v>232</v>
      </c>
      <c r="F1553" s="344" t="s">
        <v>233</v>
      </c>
      <c r="G1553" s="344" t="s">
        <v>432</v>
      </c>
      <c r="H1553" s="384">
        <v>0</v>
      </c>
      <c r="I1553" s="384">
        <v>0</v>
      </c>
      <c r="J1553" s="384">
        <v>0</v>
      </c>
      <c r="K1553" s="384">
        <v>0</v>
      </c>
      <c r="L1553" s="346">
        <v>0</v>
      </c>
      <c r="M1553" s="346">
        <v>110</v>
      </c>
      <c r="N1553" s="236">
        <v>0</v>
      </c>
      <c r="O1553" s="347">
        <v>0</v>
      </c>
      <c r="P1553" s="347">
        <v>0</v>
      </c>
      <c r="Q1553" s="347">
        <v>0</v>
      </c>
      <c r="R1553" s="347">
        <v>0</v>
      </c>
      <c r="S1553" s="348">
        <v>0</v>
      </c>
      <c r="T1553" s="157">
        <v>75</v>
      </c>
      <c r="U1553" s="349">
        <v>0</v>
      </c>
      <c r="V1553" s="350"/>
      <c r="W1553" s="350"/>
      <c r="X1553" s="350"/>
      <c r="Y1553" s="350"/>
      <c r="Z1553" s="351">
        <v>0</v>
      </c>
      <c r="AA1553" s="352">
        <v>0</v>
      </c>
      <c r="AB1553" s="353" t="s">
        <v>527</v>
      </c>
      <c r="AC1553" s="354">
        <v>0</v>
      </c>
      <c r="AD1553" s="354">
        <v>0</v>
      </c>
      <c r="AE1553" s="354">
        <v>0</v>
      </c>
      <c r="AF1553" s="354">
        <v>0</v>
      </c>
      <c r="AG1553" s="355">
        <v>0</v>
      </c>
      <c r="AH1553" s="167">
        <v>35</v>
      </c>
      <c r="AI1553" s="373">
        <v>0</v>
      </c>
      <c r="AJ1553" s="357"/>
      <c r="AK1553" s="357"/>
      <c r="AL1553" s="357"/>
      <c r="AM1553" s="357"/>
      <c r="AN1553" s="358">
        <v>0</v>
      </c>
      <c r="AO1553" s="359">
        <v>0</v>
      </c>
      <c r="AP1553" s="360" t="s">
        <v>527</v>
      </c>
      <c r="AQ1553" s="361"/>
      <c r="AR1553" s="361"/>
      <c r="AS1553" s="361"/>
      <c r="AT1553" s="361"/>
      <c r="AU1553" s="362">
        <v>0</v>
      </c>
      <c r="AV1553" s="363">
        <v>0</v>
      </c>
      <c r="AW1553" s="364" t="s">
        <v>527</v>
      </c>
    </row>
    <row r="1554" spans="1:49" ht="14.25" customHeight="1" x14ac:dyDescent="0.2">
      <c r="A1554" s="153">
        <v>1553</v>
      </c>
      <c r="B1554" s="153" t="str">
        <f t="shared" si="22"/>
        <v>EC-GINTERSECTOR</v>
      </c>
      <c r="C1554" s="343" t="s">
        <v>216</v>
      </c>
      <c r="D1554" s="344" t="s">
        <v>216</v>
      </c>
      <c r="E1554" s="344" t="s">
        <v>234</v>
      </c>
      <c r="F1554" s="344" t="s">
        <v>235</v>
      </c>
      <c r="G1554" s="344" t="s">
        <v>432</v>
      </c>
      <c r="H1554" s="384">
        <v>14130</v>
      </c>
      <c r="I1554" s="384">
        <v>18437</v>
      </c>
      <c r="J1554" s="384">
        <v>31415</v>
      </c>
      <c r="K1554" s="384">
        <v>26504</v>
      </c>
      <c r="L1554" s="346">
        <v>90486</v>
      </c>
      <c r="M1554" s="346">
        <v>137048</v>
      </c>
      <c r="N1554" s="236">
        <v>0.66025042320938654</v>
      </c>
      <c r="O1554" s="347">
        <v>11563</v>
      </c>
      <c r="P1554" s="347">
        <v>15088</v>
      </c>
      <c r="Q1554" s="347">
        <v>25708</v>
      </c>
      <c r="R1554" s="347">
        <v>21689</v>
      </c>
      <c r="S1554" s="348">
        <v>74048</v>
      </c>
      <c r="T1554" s="157">
        <v>92486</v>
      </c>
      <c r="U1554" s="349">
        <v>0.80064009687952775</v>
      </c>
      <c r="V1554" s="350"/>
      <c r="W1554" s="350"/>
      <c r="X1554" s="350"/>
      <c r="Y1554" s="350"/>
      <c r="Z1554" s="351">
        <v>0</v>
      </c>
      <c r="AA1554" s="352">
        <v>0</v>
      </c>
      <c r="AB1554" s="353" t="s">
        <v>527</v>
      </c>
      <c r="AC1554" s="354">
        <v>2567</v>
      </c>
      <c r="AD1554" s="354">
        <v>3349</v>
      </c>
      <c r="AE1554" s="354">
        <v>5707</v>
      </c>
      <c r="AF1554" s="354">
        <v>4815</v>
      </c>
      <c r="AG1554" s="355">
        <v>16438</v>
      </c>
      <c r="AH1554" s="167">
        <v>44562</v>
      </c>
      <c r="AI1554" s="373">
        <v>0.36887931421390424</v>
      </c>
      <c r="AJ1554" s="357"/>
      <c r="AK1554" s="357"/>
      <c r="AL1554" s="357"/>
      <c r="AM1554" s="357"/>
      <c r="AN1554" s="358">
        <v>0</v>
      </c>
      <c r="AO1554" s="359">
        <v>0</v>
      </c>
      <c r="AP1554" s="360" t="s">
        <v>527</v>
      </c>
      <c r="AQ1554" s="361"/>
      <c r="AR1554" s="361"/>
      <c r="AS1554" s="361"/>
      <c r="AT1554" s="361"/>
      <c r="AU1554" s="362">
        <v>0</v>
      </c>
      <c r="AV1554" s="363">
        <v>0</v>
      </c>
      <c r="AW1554" s="364" t="s">
        <v>527</v>
      </c>
    </row>
    <row r="1555" spans="1:49" ht="14.25" customHeight="1" x14ac:dyDescent="0.2">
      <c r="A1555" s="153">
        <v>1554</v>
      </c>
      <c r="B1555" s="153" t="str">
        <f t="shared" si="22"/>
        <v>EC-IINTERSECTOR</v>
      </c>
      <c r="C1555" s="343" t="s">
        <v>216</v>
      </c>
      <c r="D1555" s="344" t="s">
        <v>216</v>
      </c>
      <c r="E1555" s="344" t="s">
        <v>236</v>
      </c>
      <c r="F1555" s="344" t="s">
        <v>237</v>
      </c>
      <c r="G1555" s="344" t="s">
        <v>432</v>
      </c>
      <c r="H1555" s="384">
        <v>1729</v>
      </c>
      <c r="I1555" s="384">
        <v>2257</v>
      </c>
      <c r="J1555" s="384">
        <v>3845</v>
      </c>
      <c r="K1555" s="384">
        <v>3243</v>
      </c>
      <c r="L1555" s="346">
        <v>11074</v>
      </c>
      <c r="M1555" s="346">
        <v>13692</v>
      </c>
      <c r="N1555" s="236">
        <v>0.80879345603271979</v>
      </c>
      <c r="O1555" s="347">
        <v>1405</v>
      </c>
      <c r="P1555" s="347">
        <v>1834</v>
      </c>
      <c r="Q1555" s="347">
        <v>3125</v>
      </c>
      <c r="R1555" s="347">
        <v>2636</v>
      </c>
      <c r="S1555" s="348">
        <v>9000</v>
      </c>
      <c r="T1555" s="157">
        <v>9240</v>
      </c>
      <c r="U1555" s="349">
        <v>0.97402597402597402</v>
      </c>
      <c r="V1555" s="350"/>
      <c r="W1555" s="350"/>
      <c r="X1555" s="350"/>
      <c r="Y1555" s="350"/>
      <c r="Z1555" s="351">
        <v>0</v>
      </c>
      <c r="AA1555" s="352">
        <v>0</v>
      </c>
      <c r="AB1555" s="353" t="s">
        <v>527</v>
      </c>
      <c r="AC1555" s="354">
        <v>324</v>
      </c>
      <c r="AD1555" s="354">
        <v>423</v>
      </c>
      <c r="AE1555" s="354">
        <v>720</v>
      </c>
      <c r="AF1555" s="354">
        <v>607</v>
      </c>
      <c r="AG1555" s="355">
        <v>2074</v>
      </c>
      <c r="AH1555" s="167">
        <v>4452</v>
      </c>
      <c r="AI1555" s="373">
        <v>0.46585804132973946</v>
      </c>
      <c r="AJ1555" s="357"/>
      <c r="AK1555" s="357"/>
      <c r="AL1555" s="357"/>
      <c r="AM1555" s="357"/>
      <c r="AN1555" s="358">
        <v>0</v>
      </c>
      <c r="AO1555" s="359">
        <v>0</v>
      </c>
      <c r="AP1555" s="360" t="s">
        <v>527</v>
      </c>
      <c r="AQ1555" s="361"/>
      <c r="AR1555" s="361"/>
      <c r="AS1555" s="361"/>
      <c r="AT1555" s="361"/>
      <c r="AU1555" s="362">
        <v>0</v>
      </c>
      <c r="AV1555" s="363">
        <v>0</v>
      </c>
      <c r="AW1555" s="364" t="s">
        <v>527</v>
      </c>
    </row>
    <row r="1556" spans="1:49" ht="14.25" customHeight="1" x14ac:dyDescent="0.2">
      <c r="A1556" s="153">
        <v>1555</v>
      </c>
      <c r="B1556" s="153" t="str">
        <f t="shared" si="22"/>
        <v>EC-LINTERSECTOR</v>
      </c>
      <c r="C1556" s="343" t="s">
        <v>216</v>
      </c>
      <c r="D1556" s="344" t="s">
        <v>216</v>
      </c>
      <c r="E1556" s="344" t="s">
        <v>238</v>
      </c>
      <c r="F1556" s="344" t="s">
        <v>239</v>
      </c>
      <c r="G1556" s="344" t="s">
        <v>432</v>
      </c>
      <c r="H1556" s="384">
        <v>314</v>
      </c>
      <c r="I1556" s="384">
        <v>397</v>
      </c>
      <c r="J1556" s="384">
        <v>688</v>
      </c>
      <c r="K1556" s="384">
        <v>588</v>
      </c>
      <c r="L1556" s="346">
        <v>1987</v>
      </c>
      <c r="M1556" s="346">
        <v>3289</v>
      </c>
      <c r="N1556" s="236">
        <v>0.60413499543934324</v>
      </c>
      <c r="O1556" s="347">
        <v>254</v>
      </c>
      <c r="P1556" s="347">
        <v>332</v>
      </c>
      <c r="Q1556" s="347">
        <v>565</v>
      </c>
      <c r="R1556" s="347">
        <v>477</v>
      </c>
      <c r="S1556" s="348">
        <v>1628</v>
      </c>
      <c r="T1556" s="157">
        <v>2219</v>
      </c>
      <c r="U1556" s="349">
        <v>0.73366381252816582</v>
      </c>
      <c r="V1556" s="350"/>
      <c r="W1556" s="350"/>
      <c r="X1556" s="350"/>
      <c r="Y1556" s="350"/>
      <c r="Z1556" s="351">
        <v>0</v>
      </c>
      <c r="AA1556" s="352">
        <v>0</v>
      </c>
      <c r="AB1556" s="353" t="s">
        <v>527</v>
      </c>
      <c r="AC1556" s="354">
        <v>60</v>
      </c>
      <c r="AD1556" s="354">
        <v>65</v>
      </c>
      <c r="AE1556" s="354">
        <v>123</v>
      </c>
      <c r="AF1556" s="354">
        <v>111</v>
      </c>
      <c r="AG1556" s="355">
        <v>359</v>
      </c>
      <c r="AH1556" s="167">
        <v>1070</v>
      </c>
      <c r="AI1556" s="373">
        <v>0.33551401869158881</v>
      </c>
      <c r="AJ1556" s="357"/>
      <c r="AK1556" s="357"/>
      <c r="AL1556" s="357"/>
      <c r="AM1556" s="357"/>
      <c r="AN1556" s="358">
        <v>0</v>
      </c>
      <c r="AO1556" s="359">
        <v>0</v>
      </c>
      <c r="AP1556" s="360" t="s">
        <v>527</v>
      </c>
      <c r="AQ1556" s="361"/>
      <c r="AR1556" s="361"/>
      <c r="AS1556" s="361"/>
      <c r="AT1556" s="361"/>
      <c r="AU1556" s="362">
        <v>0</v>
      </c>
      <c r="AV1556" s="363">
        <v>0</v>
      </c>
      <c r="AW1556" s="364" t="s">
        <v>527</v>
      </c>
    </row>
    <row r="1557" spans="1:49" ht="14.25" customHeight="1" x14ac:dyDescent="0.2">
      <c r="A1557" s="153">
        <v>1556</v>
      </c>
      <c r="B1557" s="153" t="str">
        <f t="shared" si="22"/>
        <v>EC-RINTERSECTOR</v>
      </c>
      <c r="C1557" s="343" t="s">
        <v>216</v>
      </c>
      <c r="D1557" s="344" t="s">
        <v>216</v>
      </c>
      <c r="E1557" s="344" t="s">
        <v>240</v>
      </c>
      <c r="F1557" s="344" t="s">
        <v>135</v>
      </c>
      <c r="G1557" s="344" t="s">
        <v>432</v>
      </c>
      <c r="H1557" s="384">
        <v>828</v>
      </c>
      <c r="I1557" s="384">
        <v>1080</v>
      </c>
      <c r="J1557" s="384">
        <v>1547</v>
      </c>
      <c r="K1557" s="384">
        <v>1305</v>
      </c>
      <c r="L1557" s="346">
        <v>4760</v>
      </c>
      <c r="M1557" s="346">
        <v>8989</v>
      </c>
      <c r="N1557" s="236">
        <v>0.52953609967738346</v>
      </c>
      <c r="O1557" s="347">
        <v>690</v>
      </c>
      <c r="P1557" s="347">
        <v>900</v>
      </c>
      <c r="Q1557" s="347">
        <v>1467</v>
      </c>
      <c r="R1557" s="347">
        <v>1238</v>
      </c>
      <c r="S1557" s="348">
        <v>4295</v>
      </c>
      <c r="T1557" s="157">
        <v>6066</v>
      </c>
      <c r="U1557" s="349">
        <v>0.70804484009231783</v>
      </c>
      <c r="V1557" s="350"/>
      <c r="W1557" s="350"/>
      <c r="X1557" s="350"/>
      <c r="Y1557" s="350"/>
      <c r="Z1557" s="351">
        <v>0</v>
      </c>
      <c r="AA1557" s="352">
        <v>0</v>
      </c>
      <c r="AB1557" s="353" t="s">
        <v>527</v>
      </c>
      <c r="AC1557" s="354">
        <v>138</v>
      </c>
      <c r="AD1557" s="354">
        <v>180</v>
      </c>
      <c r="AE1557" s="354">
        <v>80</v>
      </c>
      <c r="AF1557" s="354">
        <v>67</v>
      </c>
      <c r="AG1557" s="355">
        <v>465</v>
      </c>
      <c r="AH1557" s="167">
        <v>2923</v>
      </c>
      <c r="AI1557" s="373">
        <v>0.15908313376667807</v>
      </c>
      <c r="AJ1557" s="357"/>
      <c r="AK1557" s="357"/>
      <c r="AL1557" s="357"/>
      <c r="AM1557" s="357"/>
      <c r="AN1557" s="358">
        <v>0</v>
      </c>
      <c r="AO1557" s="359">
        <v>0</v>
      </c>
      <c r="AP1557" s="360" t="s">
        <v>527</v>
      </c>
      <c r="AQ1557" s="361"/>
      <c r="AR1557" s="361"/>
      <c r="AS1557" s="361"/>
      <c r="AT1557" s="361"/>
      <c r="AU1557" s="362">
        <v>0</v>
      </c>
      <c r="AV1557" s="363">
        <v>0</v>
      </c>
      <c r="AW1557" s="364" t="s">
        <v>527</v>
      </c>
    </row>
    <row r="1558" spans="1:49" ht="14.25" customHeight="1" x14ac:dyDescent="0.2">
      <c r="A1558" s="153">
        <v>1557</v>
      </c>
      <c r="B1558" s="153" t="str">
        <f t="shared" si="22"/>
        <v>EC-MINTERSECTOR</v>
      </c>
      <c r="C1558" s="343" t="s">
        <v>216</v>
      </c>
      <c r="D1558" s="344" t="s">
        <v>216</v>
      </c>
      <c r="E1558" s="344" t="s">
        <v>241</v>
      </c>
      <c r="F1558" s="344" t="s">
        <v>242</v>
      </c>
      <c r="G1558" s="344" t="s">
        <v>432</v>
      </c>
      <c r="H1558" s="384">
        <v>5419</v>
      </c>
      <c r="I1558" s="384">
        <v>7071</v>
      </c>
      <c r="J1558" s="384">
        <v>12048</v>
      </c>
      <c r="K1558" s="384">
        <v>10165</v>
      </c>
      <c r="L1558" s="346">
        <v>34703</v>
      </c>
      <c r="M1558" s="346">
        <v>41732</v>
      </c>
      <c r="N1558" s="236">
        <v>0.8315681012172913</v>
      </c>
      <c r="O1558" s="347">
        <v>4102</v>
      </c>
      <c r="P1558" s="347">
        <v>5352</v>
      </c>
      <c r="Q1558" s="347">
        <v>9120</v>
      </c>
      <c r="R1558" s="347">
        <v>7694</v>
      </c>
      <c r="S1558" s="348">
        <v>26268</v>
      </c>
      <c r="T1558" s="157">
        <v>28162</v>
      </c>
      <c r="U1558" s="349">
        <v>0.93274625381720044</v>
      </c>
      <c r="V1558" s="350"/>
      <c r="W1558" s="350"/>
      <c r="X1558" s="350"/>
      <c r="Y1558" s="350"/>
      <c r="Z1558" s="351">
        <v>0</v>
      </c>
      <c r="AA1558" s="352">
        <v>0</v>
      </c>
      <c r="AB1558" s="353" t="s">
        <v>527</v>
      </c>
      <c r="AC1558" s="354">
        <v>1317</v>
      </c>
      <c r="AD1558" s="354">
        <v>1719</v>
      </c>
      <c r="AE1558" s="354">
        <v>2928</v>
      </c>
      <c r="AF1558" s="354">
        <v>2471</v>
      </c>
      <c r="AG1558" s="355">
        <v>8435</v>
      </c>
      <c r="AH1558" s="167">
        <v>13570</v>
      </c>
      <c r="AI1558" s="373">
        <v>0.62159174649963156</v>
      </c>
      <c r="AJ1558" s="357"/>
      <c r="AK1558" s="357"/>
      <c r="AL1558" s="357"/>
      <c r="AM1558" s="357"/>
      <c r="AN1558" s="358">
        <v>0</v>
      </c>
      <c r="AO1558" s="359">
        <v>0</v>
      </c>
      <c r="AP1558" s="360" t="s">
        <v>527</v>
      </c>
      <c r="AQ1558" s="361"/>
      <c r="AR1558" s="361"/>
      <c r="AS1558" s="361"/>
      <c r="AT1558" s="361"/>
      <c r="AU1558" s="362">
        <v>0</v>
      </c>
      <c r="AV1558" s="363">
        <v>0</v>
      </c>
      <c r="AW1558" s="364" t="s">
        <v>527</v>
      </c>
    </row>
    <row r="1559" spans="1:49" ht="14.25" customHeight="1" x14ac:dyDescent="0.2">
      <c r="A1559" s="153">
        <v>1558</v>
      </c>
      <c r="B1559" s="153" t="str">
        <f t="shared" si="22"/>
        <v>EC-SINTERSECTOR</v>
      </c>
      <c r="C1559" s="343" t="s">
        <v>216</v>
      </c>
      <c r="D1559" s="344" t="s">
        <v>216</v>
      </c>
      <c r="E1559" s="344" t="s">
        <v>243</v>
      </c>
      <c r="F1559" s="344" t="s">
        <v>244</v>
      </c>
      <c r="G1559" s="344" t="s">
        <v>432</v>
      </c>
      <c r="H1559" s="384">
        <v>31</v>
      </c>
      <c r="I1559" s="384">
        <v>41</v>
      </c>
      <c r="J1559" s="384">
        <v>69</v>
      </c>
      <c r="K1559" s="384">
        <v>59</v>
      </c>
      <c r="L1559" s="346">
        <v>200</v>
      </c>
      <c r="M1559" s="346">
        <v>1665</v>
      </c>
      <c r="N1559" s="236">
        <v>0.12012012012012012</v>
      </c>
      <c r="O1559" s="347">
        <v>31</v>
      </c>
      <c r="P1559" s="347">
        <v>41</v>
      </c>
      <c r="Q1559" s="347">
        <v>69</v>
      </c>
      <c r="R1559" s="347">
        <v>59</v>
      </c>
      <c r="S1559" s="348">
        <v>200</v>
      </c>
      <c r="T1559" s="157">
        <v>1124</v>
      </c>
      <c r="U1559" s="349">
        <v>0.17793594306049823</v>
      </c>
      <c r="V1559" s="350"/>
      <c r="W1559" s="350"/>
      <c r="X1559" s="350"/>
      <c r="Y1559" s="350"/>
      <c r="Z1559" s="351">
        <v>0</v>
      </c>
      <c r="AA1559" s="352">
        <v>0</v>
      </c>
      <c r="AB1559" s="353" t="s">
        <v>527</v>
      </c>
      <c r="AC1559" s="354">
        <v>0</v>
      </c>
      <c r="AD1559" s="354">
        <v>0</v>
      </c>
      <c r="AE1559" s="354">
        <v>0</v>
      </c>
      <c r="AF1559" s="354">
        <v>0</v>
      </c>
      <c r="AG1559" s="355">
        <v>0</v>
      </c>
      <c r="AH1559" s="167">
        <v>541</v>
      </c>
      <c r="AI1559" s="373">
        <v>0</v>
      </c>
      <c r="AJ1559" s="357"/>
      <c r="AK1559" s="357"/>
      <c r="AL1559" s="357"/>
      <c r="AM1559" s="357"/>
      <c r="AN1559" s="358">
        <v>0</v>
      </c>
      <c r="AO1559" s="359">
        <v>0</v>
      </c>
      <c r="AP1559" s="360" t="s">
        <v>527</v>
      </c>
      <c r="AQ1559" s="361"/>
      <c r="AR1559" s="361"/>
      <c r="AS1559" s="361"/>
      <c r="AT1559" s="361"/>
      <c r="AU1559" s="362">
        <v>0</v>
      </c>
      <c r="AV1559" s="363">
        <v>0</v>
      </c>
      <c r="AW1559" s="364" t="s">
        <v>527</v>
      </c>
    </row>
    <row r="1560" spans="1:49" ht="14.25" customHeight="1" x14ac:dyDescent="0.2">
      <c r="A1560" s="153">
        <v>1559</v>
      </c>
      <c r="B1560" s="153" t="str">
        <f t="shared" si="22"/>
        <v>EC-NINTERSECTOR</v>
      </c>
      <c r="C1560" s="343" t="s">
        <v>216</v>
      </c>
      <c r="D1560" s="344" t="s">
        <v>216</v>
      </c>
      <c r="E1560" s="344" t="s">
        <v>245</v>
      </c>
      <c r="F1560" s="344" t="s">
        <v>246</v>
      </c>
      <c r="G1560" s="344" t="s">
        <v>432</v>
      </c>
      <c r="H1560" s="384">
        <v>72</v>
      </c>
      <c r="I1560" s="384">
        <v>94</v>
      </c>
      <c r="J1560" s="384">
        <v>161</v>
      </c>
      <c r="K1560" s="384">
        <v>135</v>
      </c>
      <c r="L1560" s="346">
        <v>462</v>
      </c>
      <c r="M1560" s="346">
        <v>1194</v>
      </c>
      <c r="N1560" s="236">
        <v>0.38693467336683418</v>
      </c>
      <c r="O1560" s="347">
        <v>62</v>
      </c>
      <c r="P1560" s="347">
        <v>81</v>
      </c>
      <c r="Q1560" s="347">
        <v>139</v>
      </c>
      <c r="R1560" s="347">
        <v>117</v>
      </c>
      <c r="S1560" s="348">
        <v>399</v>
      </c>
      <c r="T1560" s="157">
        <v>805</v>
      </c>
      <c r="U1560" s="349">
        <v>0.4956521739130435</v>
      </c>
      <c r="V1560" s="350"/>
      <c r="W1560" s="350"/>
      <c r="X1560" s="350"/>
      <c r="Y1560" s="350"/>
      <c r="Z1560" s="351">
        <v>0</v>
      </c>
      <c r="AA1560" s="352">
        <v>0</v>
      </c>
      <c r="AB1560" s="353" t="s">
        <v>527</v>
      </c>
      <c r="AC1560" s="354">
        <v>10</v>
      </c>
      <c r="AD1560" s="354">
        <v>13</v>
      </c>
      <c r="AE1560" s="354">
        <v>22</v>
      </c>
      <c r="AF1560" s="354">
        <v>18</v>
      </c>
      <c r="AG1560" s="355">
        <v>63</v>
      </c>
      <c r="AH1560" s="167">
        <v>389</v>
      </c>
      <c r="AI1560" s="373">
        <v>0.16195372750642673</v>
      </c>
      <c r="AJ1560" s="357"/>
      <c r="AK1560" s="357"/>
      <c r="AL1560" s="357"/>
      <c r="AM1560" s="357"/>
      <c r="AN1560" s="358">
        <v>0</v>
      </c>
      <c r="AO1560" s="359">
        <v>0</v>
      </c>
      <c r="AP1560" s="360" t="s">
        <v>527</v>
      </c>
      <c r="AQ1560" s="361"/>
      <c r="AR1560" s="361"/>
      <c r="AS1560" s="361"/>
      <c r="AT1560" s="361"/>
      <c r="AU1560" s="362">
        <v>0</v>
      </c>
      <c r="AV1560" s="363">
        <v>0</v>
      </c>
      <c r="AW1560" s="364" t="s">
        <v>527</v>
      </c>
    </row>
    <row r="1561" spans="1:49" ht="14.25" customHeight="1" x14ac:dyDescent="0.2">
      <c r="A1561" s="153">
        <v>1560</v>
      </c>
      <c r="B1561" s="153" t="str">
        <f t="shared" si="22"/>
        <v>EC-DINTERSECTOR</v>
      </c>
      <c r="C1561" s="343" t="s">
        <v>216</v>
      </c>
      <c r="D1561" s="344" t="s">
        <v>216</v>
      </c>
      <c r="E1561" s="344" t="s">
        <v>247</v>
      </c>
      <c r="F1561" s="344" t="s">
        <v>248</v>
      </c>
      <c r="G1561" s="344" t="s">
        <v>432</v>
      </c>
      <c r="H1561" s="384">
        <v>453</v>
      </c>
      <c r="I1561" s="384">
        <v>591</v>
      </c>
      <c r="J1561" s="384">
        <v>830</v>
      </c>
      <c r="K1561" s="384">
        <v>700</v>
      </c>
      <c r="L1561" s="346">
        <v>2574</v>
      </c>
      <c r="M1561" s="346">
        <v>3739</v>
      </c>
      <c r="N1561" s="236">
        <v>0.68841936346616739</v>
      </c>
      <c r="O1561" s="347">
        <v>334</v>
      </c>
      <c r="P1561" s="347">
        <v>436</v>
      </c>
      <c r="Q1561" s="347">
        <v>743</v>
      </c>
      <c r="R1561" s="347">
        <v>627</v>
      </c>
      <c r="S1561" s="348">
        <v>2140</v>
      </c>
      <c r="T1561" s="157">
        <v>2523</v>
      </c>
      <c r="U1561" s="349">
        <v>0.84819659135949266</v>
      </c>
      <c r="V1561" s="350"/>
      <c r="W1561" s="350"/>
      <c r="X1561" s="350"/>
      <c r="Y1561" s="350"/>
      <c r="Z1561" s="351">
        <v>0</v>
      </c>
      <c r="AA1561" s="352">
        <v>0</v>
      </c>
      <c r="AB1561" s="353" t="s">
        <v>527</v>
      </c>
      <c r="AC1561" s="354">
        <v>119</v>
      </c>
      <c r="AD1561" s="354">
        <v>155</v>
      </c>
      <c r="AE1561" s="354">
        <v>87</v>
      </c>
      <c r="AF1561" s="354">
        <v>73</v>
      </c>
      <c r="AG1561" s="355">
        <v>434</v>
      </c>
      <c r="AH1561" s="167">
        <v>1216</v>
      </c>
      <c r="AI1561" s="373">
        <v>0.35690789473684209</v>
      </c>
      <c r="AJ1561" s="357"/>
      <c r="AK1561" s="357"/>
      <c r="AL1561" s="357"/>
      <c r="AM1561" s="357"/>
      <c r="AN1561" s="358">
        <v>0</v>
      </c>
      <c r="AO1561" s="359">
        <v>0</v>
      </c>
      <c r="AP1561" s="360" t="s">
        <v>527</v>
      </c>
      <c r="AQ1561" s="361"/>
      <c r="AR1561" s="361"/>
      <c r="AS1561" s="361"/>
      <c r="AT1561" s="361"/>
      <c r="AU1561" s="362">
        <v>0</v>
      </c>
      <c r="AV1561" s="363">
        <v>0</v>
      </c>
      <c r="AW1561" s="364" t="s">
        <v>527</v>
      </c>
    </row>
    <row r="1562" spans="1:49" ht="14.25" customHeight="1" x14ac:dyDescent="0.2">
      <c r="A1562" s="153">
        <v>1561</v>
      </c>
      <c r="B1562" s="153" t="str">
        <f t="shared" si="22"/>
        <v>EC-YINTERSECTOR</v>
      </c>
      <c r="C1562" s="343" t="s">
        <v>216</v>
      </c>
      <c r="D1562" s="344" t="s">
        <v>216</v>
      </c>
      <c r="E1562" s="344" t="s">
        <v>249</v>
      </c>
      <c r="F1562" s="344" t="s">
        <v>250</v>
      </c>
      <c r="G1562" s="344" t="s">
        <v>432</v>
      </c>
      <c r="H1562" s="384">
        <v>96</v>
      </c>
      <c r="I1562" s="384">
        <v>126</v>
      </c>
      <c r="J1562" s="384">
        <v>214</v>
      </c>
      <c r="K1562" s="384">
        <v>181</v>
      </c>
      <c r="L1562" s="346">
        <v>617</v>
      </c>
      <c r="M1562" s="346">
        <v>1499</v>
      </c>
      <c r="N1562" s="236">
        <v>0.41160773849232823</v>
      </c>
      <c r="O1562" s="347">
        <v>86</v>
      </c>
      <c r="P1562" s="347">
        <v>112</v>
      </c>
      <c r="Q1562" s="347">
        <v>191</v>
      </c>
      <c r="R1562" s="347">
        <v>161</v>
      </c>
      <c r="S1562" s="348">
        <v>550</v>
      </c>
      <c r="T1562" s="157">
        <v>1012</v>
      </c>
      <c r="U1562" s="349">
        <v>0.54347826086956519</v>
      </c>
      <c r="V1562" s="350"/>
      <c r="W1562" s="350"/>
      <c r="X1562" s="350"/>
      <c r="Y1562" s="350"/>
      <c r="Z1562" s="351">
        <v>0</v>
      </c>
      <c r="AA1562" s="352">
        <v>0</v>
      </c>
      <c r="AB1562" s="353" t="s">
        <v>527</v>
      </c>
      <c r="AC1562" s="354">
        <v>10</v>
      </c>
      <c r="AD1562" s="354">
        <v>14</v>
      </c>
      <c r="AE1562" s="354">
        <v>23</v>
      </c>
      <c r="AF1562" s="354">
        <v>20</v>
      </c>
      <c r="AG1562" s="355">
        <v>67</v>
      </c>
      <c r="AH1562" s="167">
        <v>487</v>
      </c>
      <c r="AI1562" s="373">
        <v>0.1375770020533881</v>
      </c>
      <c r="AJ1562" s="357"/>
      <c r="AK1562" s="357"/>
      <c r="AL1562" s="357"/>
      <c r="AM1562" s="357"/>
      <c r="AN1562" s="358">
        <v>0</v>
      </c>
      <c r="AO1562" s="359">
        <v>0</v>
      </c>
      <c r="AP1562" s="360" t="s">
        <v>527</v>
      </c>
      <c r="AQ1562" s="361"/>
      <c r="AR1562" s="361"/>
      <c r="AS1562" s="361"/>
      <c r="AT1562" s="361"/>
      <c r="AU1562" s="362">
        <v>0</v>
      </c>
      <c r="AV1562" s="363">
        <v>0</v>
      </c>
      <c r="AW1562" s="364" t="s">
        <v>527</v>
      </c>
    </row>
    <row r="1563" spans="1:49" ht="14.25" customHeight="1" x14ac:dyDescent="0.2">
      <c r="A1563" s="153">
        <v>1562</v>
      </c>
      <c r="B1563" s="153" t="str">
        <f t="shared" si="22"/>
        <v>EC-PINTERSECTOR</v>
      </c>
      <c r="C1563" s="343" t="s">
        <v>216</v>
      </c>
      <c r="D1563" s="344" t="s">
        <v>216</v>
      </c>
      <c r="E1563" s="344" t="s">
        <v>251</v>
      </c>
      <c r="F1563" s="344" t="s">
        <v>252</v>
      </c>
      <c r="G1563" s="344" t="s">
        <v>432</v>
      </c>
      <c r="H1563" s="384">
        <v>19633</v>
      </c>
      <c r="I1563" s="384">
        <v>25616</v>
      </c>
      <c r="J1563" s="384">
        <v>43646</v>
      </c>
      <c r="K1563" s="384">
        <v>36823</v>
      </c>
      <c r="L1563" s="346">
        <v>125718</v>
      </c>
      <c r="M1563" s="346">
        <v>153392</v>
      </c>
      <c r="N1563" s="236">
        <v>0.81958641910921037</v>
      </c>
      <c r="O1563" s="347">
        <v>15293</v>
      </c>
      <c r="P1563" s="347">
        <v>19954</v>
      </c>
      <c r="Q1563" s="347">
        <v>33999</v>
      </c>
      <c r="R1563" s="347">
        <v>28684</v>
      </c>
      <c r="S1563" s="348">
        <v>97930</v>
      </c>
      <c r="T1563" s="157">
        <v>103514</v>
      </c>
      <c r="U1563" s="349">
        <v>0.94605560600498484</v>
      </c>
      <c r="V1563" s="350"/>
      <c r="W1563" s="350"/>
      <c r="X1563" s="350"/>
      <c r="Y1563" s="350"/>
      <c r="Z1563" s="351">
        <v>0</v>
      </c>
      <c r="AA1563" s="352">
        <v>0</v>
      </c>
      <c r="AB1563" s="353" t="s">
        <v>527</v>
      </c>
      <c r="AC1563" s="354">
        <v>4340</v>
      </c>
      <c r="AD1563" s="354">
        <v>5662</v>
      </c>
      <c r="AE1563" s="354">
        <v>9647</v>
      </c>
      <c r="AF1563" s="354">
        <v>8139</v>
      </c>
      <c r="AG1563" s="355">
        <v>27788</v>
      </c>
      <c r="AH1563" s="167">
        <v>49878</v>
      </c>
      <c r="AI1563" s="373">
        <v>0.55711937126588873</v>
      </c>
      <c r="AJ1563" s="357"/>
      <c r="AK1563" s="357"/>
      <c r="AL1563" s="357"/>
      <c r="AM1563" s="357"/>
      <c r="AN1563" s="358">
        <v>0</v>
      </c>
      <c r="AO1563" s="359">
        <v>0</v>
      </c>
      <c r="AP1563" s="360" t="s">
        <v>527</v>
      </c>
      <c r="AQ1563" s="361"/>
      <c r="AR1563" s="361"/>
      <c r="AS1563" s="361"/>
      <c r="AT1563" s="361"/>
      <c r="AU1563" s="362">
        <v>0</v>
      </c>
      <c r="AV1563" s="363">
        <v>0</v>
      </c>
      <c r="AW1563" s="364" t="s">
        <v>527</v>
      </c>
    </row>
    <row r="1564" spans="1:49" ht="14.25" customHeight="1" x14ac:dyDescent="0.2">
      <c r="A1564" s="153">
        <v>1563</v>
      </c>
      <c r="B1564" s="153" t="str">
        <f t="shared" si="22"/>
        <v>EC-SEINTERSECTOR</v>
      </c>
      <c r="C1564" s="343" t="s">
        <v>216</v>
      </c>
      <c r="D1564" s="344" t="s">
        <v>216</v>
      </c>
      <c r="E1564" s="344" t="s">
        <v>253</v>
      </c>
      <c r="F1564" s="344" t="s">
        <v>254</v>
      </c>
      <c r="G1564" s="344" t="s">
        <v>432</v>
      </c>
      <c r="H1564" s="384">
        <v>232</v>
      </c>
      <c r="I1564" s="384">
        <v>280</v>
      </c>
      <c r="J1564" s="384">
        <v>500</v>
      </c>
      <c r="K1564" s="384">
        <v>433</v>
      </c>
      <c r="L1564" s="346">
        <v>1445</v>
      </c>
      <c r="M1564" s="346">
        <v>8844</v>
      </c>
      <c r="N1564" s="236">
        <v>0.16338760741745817</v>
      </c>
      <c r="O1564" s="347">
        <v>129</v>
      </c>
      <c r="P1564" s="347">
        <v>168</v>
      </c>
      <c r="Q1564" s="347">
        <v>287</v>
      </c>
      <c r="R1564" s="347">
        <v>242</v>
      </c>
      <c r="S1564" s="348">
        <v>826</v>
      </c>
      <c r="T1564" s="157">
        <v>5968</v>
      </c>
      <c r="U1564" s="349">
        <v>0.13840482573726542</v>
      </c>
      <c r="V1564" s="350"/>
      <c r="W1564" s="350"/>
      <c r="X1564" s="350"/>
      <c r="Y1564" s="350"/>
      <c r="Z1564" s="351">
        <v>0</v>
      </c>
      <c r="AA1564" s="352">
        <v>0</v>
      </c>
      <c r="AB1564" s="353" t="s">
        <v>527</v>
      </c>
      <c r="AC1564" s="354">
        <v>103</v>
      </c>
      <c r="AD1564" s="354">
        <v>112</v>
      </c>
      <c r="AE1564" s="354">
        <v>213</v>
      </c>
      <c r="AF1564" s="354">
        <v>191</v>
      </c>
      <c r="AG1564" s="355">
        <v>619</v>
      </c>
      <c r="AH1564" s="167">
        <v>2876</v>
      </c>
      <c r="AI1564" s="373">
        <v>0.21522948539638387</v>
      </c>
      <c r="AJ1564" s="357"/>
      <c r="AK1564" s="357"/>
      <c r="AL1564" s="357"/>
      <c r="AM1564" s="357"/>
      <c r="AN1564" s="358">
        <v>0</v>
      </c>
      <c r="AO1564" s="359">
        <v>0</v>
      </c>
      <c r="AP1564" s="360" t="s">
        <v>527</v>
      </c>
      <c r="AQ1564" s="361"/>
      <c r="AR1564" s="361"/>
      <c r="AS1564" s="361"/>
      <c r="AT1564" s="361"/>
      <c r="AU1564" s="362">
        <v>0</v>
      </c>
      <c r="AV1564" s="363">
        <v>0</v>
      </c>
      <c r="AW1564" s="364" t="s">
        <v>527</v>
      </c>
    </row>
    <row r="1565" spans="1:49" ht="14.25" customHeight="1" x14ac:dyDescent="0.2">
      <c r="A1565" s="153">
        <v>1564</v>
      </c>
      <c r="B1565" s="153" t="str">
        <f t="shared" si="22"/>
        <v>EC-SDINTERSECTOR</v>
      </c>
      <c r="C1565" s="343" t="s">
        <v>216</v>
      </c>
      <c r="D1565" s="344" t="s">
        <v>216</v>
      </c>
      <c r="E1565" s="344" t="s">
        <v>255</v>
      </c>
      <c r="F1565" s="344" t="s">
        <v>256</v>
      </c>
      <c r="G1565" s="344" t="s">
        <v>432</v>
      </c>
      <c r="H1565" s="384">
        <v>1570</v>
      </c>
      <c r="I1565" s="384">
        <v>2049</v>
      </c>
      <c r="J1565" s="384">
        <v>3770</v>
      </c>
      <c r="K1565" s="384">
        <v>2946</v>
      </c>
      <c r="L1565" s="346">
        <v>10335</v>
      </c>
      <c r="M1565" s="346">
        <v>12872</v>
      </c>
      <c r="N1565" s="236">
        <v>0.802905531385954</v>
      </c>
      <c r="O1565" s="347">
        <v>1327</v>
      </c>
      <c r="P1565" s="347">
        <v>1732</v>
      </c>
      <c r="Q1565" s="347">
        <v>2951</v>
      </c>
      <c r="R1565" s="347">
        <v>2490</v>
      </c>
      <c r="S1565" s="348">
        <v>8500</v>
      </c>
      <c r="T1565" s="157">
        <v>8686</v>
      </c>
      <c r="U1565" s="349">
        <v>0.97858623071609485</v>
      </c>
      <c r="V1565" s="350"/>
      <c r="W1565" s="350"/>
      <c r="X1565" s="350"/>
      <c r="Y1565" s="350"/>
      <c r="Z1565" s="351">
        <v>0</v>
      </c>
      <c r="AA1565" s="352">
        <v>0</v>
      </c>
      <c r="AB1565" s="353" t="s">
        <v>527</v>
      </c>
      <c r="AC1565" s="354">
        <v>243</v>
      </c>
      <c r="AD1565" s="354">
        <v>317</v>
      </c>
      <c r="AE1565" s="354">
        <v>819</v>
      </c>
      <c r="AF1565" s="354">
        <v>456</v>
      </c>
      <c r="AG1565" s="355">
        <v>1835</v>
      </c>
      <c r="AH1565" s="167">
        <v>4186</v>
      </c>
      <c r="AI1565" s="373">
        <v>0.43836598184424269</v>
      </c>
      <c r="AJ1565" s="357"/>
      <c r="AK1565" s="357"/>
      <c r="AL1565" s="357"/>
      <c r="AM1565" s="357"/>
      <c r="AN1565" s="358">
        <v>0</v>
      </c>
      <c r="AO1565" s="359">
        <v>0</v>
      </c>
      <c r="AP1565" s="360" t="s">
        <v>527</v>
      </c>
      <c r="AQ1565" s="361"/>
      <c r="AR1565" s="361"/>
      <c r="AS1565" s="361"/>
      <c r="AT1565" s="361"/>
      <c r="AU1565" s="362">
        <v>0</v>
      </c>
      <c r="AV1565" s="363">
        <v>0</v>
      </c>
      <c r="AW1565" s="364" t="s">
        <v>527</v>
      </c>
    </row>
    <row r="1566" spans="1:49" ht="14.25" customHeight="1" x14ac:dyDescent="0.2">
      <c r="A1566" s="153">
        <v>1565</v>
      </c>
      <c r="B1566" s="153" t="str">
        <f t="shared" si="22"/>
        <v>EC-UINTERSECTOR</v>
      </c>
      <c r="C1566" s="343" t="s">
        <v>216</v>
      </c>
      <c r="D1566" s="344" t="s">
        <v>216</v>
      </c>
      <c r="E1566" s="344" t="s">
        <v>257</v>
      </c>
      <c r="F1566" s="344" t="s">
        <v>258</v>
      </c>
      <c r="G1566" s="344" t="s">
        <v>432</v>
      </c>
      <c r="H1566" s="384">
        <v>763</v>
      </c>
      <c r="I1566" s="384">
        <v>944</v>
      </c>
      <c r="J1566" s="384">
        <v>1523</v>
      </c>
      <c r="K1566" s="384">
        <v>1285</v>
      </c>
      <c r="L1566" s="346">
        <v>4515</v>
      </c>
      <c r="M1566" s="346">
        <v>5149</v>
      </c>
      <c r="N1566" s="236">
        <v>0.87686929500873956</v>
      </c>
      <c r="O1566" s="347">
        <v>531</v>
      </c>
      <c r="P1566" s="347">
        <v>693</v>
      </c>
      <c r="Q1566" s="347">
        <v>1180</v>
      </c>
      <c r="R1566" s="347">
        <v>996</v>
      </c>
      <c r="S1566" s="348">
        <v>3400</v>
      </c>
      <c r="T1566" s="157">
        <v>3474</v>
      </c>
      <c r="U1566" s="349">
        <v>0.97869890616004607</v>
      </c>
      <c r="V1566" s="350"/>
      <c r="W1566" s="350"/>
      <c r="X1566" s="350"/>
      <c r="Y1566" s="350"/>
      <c r="Z1566" s="351">
        <v>0</v>
      </c>
      <c r="AA1566" s="352">
        <v>0</v>
      </c>
      <c r="AB1566" s="353" t="s">
        <v>527</v>
      </c>
      <c r="AC1566" s="354">
        <v>232</v>
      </c>
      <c r="AD1566" s="354">
        <v>251</v>
      </c>
      <c r="AE1566" s="354">
        <v>343</v>
      </c>
      <c r="AF1566" s="354">
        <v>289</v>
      </c>
      <c r="AG1566" s="355">
        <v>1115</v>
      </c>
      <c r="AH1566" s="167">
        <v>1675</v>
      </c>
      <c r="AI1566" s="373">
        <v>0.66567164179104477</v>
      </c>
      <c r="AJ1566" s="357"/>
      <c r="AK1566" s="357"/>
      <c r="AL1566" s="357"/>
      <c r="AM1566" s="357"/>
      <c r="AN1566" s="358">
        <v>0</v>
      </c>
      <c r="AO1566" s="359">
        <v>0</v>
      </c>
      <c r="AP1566" s="360" t="s">
        <v>527</v>
      </c>
      <c r="AQ1566" s="361"/>
      <c r="AR1566" s="361"/>
      <c r="AS1566" s="361"/>
      <c r="AT1566" s="361"/>
      <c r="AU1566" s="362">
        <v>0</v>
      </c>
      <c r="AV1566" s="363">
        <v>0</v>
      </c>
      <c r="AW1566" s="364" t="s">
        <v>527</v>
      </c>
    </row>
    <row r="1567" spans="1:49" ht="14.25" customHeight="1" x14ac:dyDescent="0.2">
      <c r="A1567" s="153">
        <v>1566</v>
      </c>
      <c r="B1567" s="153" t="str">
        <f t="shared" si="22"/>
        <v>EC-TINTERSECTOR</v>
      </c>
      <c r="C1567" s="343" t="s">
        <v>216</v>
      </c>
      <c r="D1567" s="344" t="s">
        <v>216</v>
      </c>
      <c r="E1567" s="344" t="s">
        <v>259</v>
      </c>
      <c r="F1567" s="344" t="s">
        <v>260</v>
      </c>
      <c r="G1567" s="344" t="s">
        <v>432</v>
      </c>
      <c r="H1567" s="384">
        <v>1617</v>
      </c>
      <c r="I1567" s="384">
        <v>2110</v>
      </c>
      <c r="J1567" s="384">
        <v>3628</v>
      </c>
      <c r="K1567" s="384">
        <v>3031</v>
      </c>
      <c r="L1567" s="346">
        <v>10386</v>
      </c>
      <c r="M1567" s="346">
        <v>13322</v>
      </c>
      <c r="N1567" s="236">
        <v>0.77961267077015461</v>
      </c>
      <c r="O1567" s="347">
        <v>1374</v>
      </c>
      <c r="P1567" s="347">
        <v>1793</v>
      </c>
      <c r="Q1567" s="347">
        <v>3055</v>
      </c>
      <c r="R1567" s="347">
        <v>2575</v>
      </c>
      <c r="S1567" s="348">
        <v>8797</v>
      </c>
      <c r="T1567" s="157">
        <v>8990</v>
      </c>
      <c r="U1567" s="349">
        <v>0.97853170189099004</v>
      </c>
      <c r="V1567" s="350"/>
      <c r="W1567" s="350"/>
      <c r="X1567" s="350"/>
      <c r="Y1567" s="350"/>
      <c r="Z1567" s="351">
        <v>0</v>
      </c>
      <c r="AA1567" s="352">
        <v>0</v>
      </c>
      <c r="AB1567" s="353" t="s">
        <v>527</v>
      </c>
      <c r="AC1567" s="354">
        <v>243</v>
      </c>
      <c r="AD1567" s="354">
        <v>317</v>
      </c>
      <c r="AE1567" s="354">
        <v>573</v>
      </c>
      <c r="AF1567" s="354">
        <v>456</v>
      </c>
      <c r="AG1567" s="355">
        <v>1589</v>
      </c>
      <c r="AH1567" s="167">
        <v>4332</v>
      </c>
      <c r="AI1567" s="373">
        <v>0.36680517082179132</v>
      </c>
      <c r="AJ1567" s="357"/>
      <c r="AK1567" s="357"/>
      <c r="AL1567" s="357"/>
      <c r="AM1567" s="357"/>
      <c r="AN1567" s="358">
        <v>0</v>
      </c>
      <c r="AO1567" s="359">
        <v>0</v>
      </c>
      <c r="AP1567" s="360" t="s">
        <v>527</v>
      </c>
      <c r="AQ1567" s="361"/>
      <c r="AR1567" s="361"/>
      <c r="AS1567" s="361"/>
      <c r="AT1567" s="361"/>
      <c r="AU1567" s="362">
        <v>0</v>
      </c>
      <c r="AV1567" s="363">
        <v>0</v>
      </c>
      <c r="AW1567" s="364" t="s">
        <v>527</v>
      </c>
    </row>
    <row r="1568" spans="1:49" ht="14.25" customHeight="1" x14ac:dyDescent="0.2">
      <c r="A1568" s="153">
        <v>1567</v>
      </c>
      <c r="B1568" s="153" t="str">
        <f t="shared" si="22"/>
        <v>EC-ZINTERSECTOR</v>
      </c>
      <c r="C1568" s="343" t="s">
        <v>216</v>
      </c>
      <c r="D1568" s="344" t="s">
        <v>216</v>
      </c>
      <c r="E1568" s="344" t="s">
        <v>261</v>
      </c>
      <c r="F1568" s="344" t="s">
        <v>262</v>
      </c>
      <c r="G1568" s="344" t="s">
        <v>432</v>
      </c>
      <c r="H1568" s="384">
        <v>15</v>
      </c>
      <c r="I1568" s="384">
        <v>20</v>
      </c>
      <c r="J1568" s="384">
        <v>35</v>
      </c>
      <c r="K1568" s="384">
        <v>30</v>
      </c>
      <c r="L1568" s="346">
        <v>100</v>
      </c>
      <c r="M1568" s="346">
        <v>979</v>
      </c>
      <c r="N1568" s="236">
        <v>0.10214504596527069</v>
      </c>
      <c r="O1568" s="347">
        <v>12</v>
      </c>
      <c r="P1568" s="347">
        <v>16</v>
      </c>
      <c r="Q1568" s="347">
        <v>28</v>
      </c>
      <c r="R1568" s="347">
        <v>24</v>
      </c>
      <c r="S1568" s="348">
        <v>80</v>
      </c>
      <c r="T1568" s="157">
        <v>659</v>
      </c>
      <c r="U1568" s="349">
        <v>0.12139605462822459</v>
      </c>
      <c r="V1568" s="350"/>
      <c r="W1568" s="350"/>
      <c r="X1568" s="350"/>
      <c r="Y1568" s="350"/>
      <c r="Z1568" s="351">
        <v>0</v>
      </c>
      <c r="AA1568" s="352">
        <v>0</v>
      </c>
      <c r="AB1568" s="353" t="s">
        <v>527</v>
      </c>
      <c r="AC1568" s="354">
        <v>3</v>
      </c>
      <c r="AD1568" s="354">
        <v>4</v>
      </c>
      <c r="AE1568" s="354">
        <v>7</v>
      </c>
      <c r="AF1568" s="354">
        <v>6</v>
      </c>
      <c r="AG1568" s="355">
        <v>20</v>
      </c>
      <c r="AH1568" s="167">
        <v>320</v>
      </c>
      <c r="AI1568" s="373">
        <v>6.25E-2</v>
      </c>
      <c r="AJ1568" s="357"/>
      <c r="AK1568" s="357"/>
      <c r="AL1568" s="357"/>
      <c r="AM1568" s="357"/>
      <c r="AN1568" s="358">
        <v>0</v>
      </c>
      <c r="AO1568" s="359">
        <v>0</v>
      </c>
      <c r="AP1568" s="360" t="s">
        <v>527</v>
      </c>
      <c r="AQ1568" s="361"/>
      <c r="AR1568" s="361"/>
      <c r="AS1568" s="361"/>
      <c r="AT1568" s="361"/>
      <c r="AU1568" s="362">
        <v>0</v>
      </c>
      <c r="AV1568" s="363">
        <v>0</v>
      </c>
      <c r="AW1568" s="364" t="s">
        <v>527</v>
      </c>
    </row>
    <row r="1569" spans="1:49" ht="14.25" customHeight="1" x14ac:dyDescent="0.2">
      <c r="A1569" s="189">
        <v>1568</v>
      </c>
      <c r="B1569" s="189" t="str">
        <f t="shared" si="22"/>
        <v>ECIntersector</v>
      </c>
      <c r="C1569" s="375" t="s">
        <v>216</v>
      </c>
      <c r="D1569" s="376" t="s">
        <v>216</v>
      </c>
      <c r="E1569" s="376" t="s">
        <v>263</v>
      </c>
      <c r="F1569" s="377" t="s">
        <v>420</v>
      </c>
      <c r="G1569" s="376" t="s">
        <v>504</v>
      </c>
      <c r="H1569" s="368">
        <v>86396</v>
      </c>
      <c r="I1569" s="368">
        <v>106880</v>
      </c>
      <c r="J1569" s="368">
        <v>162545</v>
      </c>
      <c r="K1569" s="368">
        <v>146267</v>
      </c>
      <c r="L1569" s="346">
        <v>502088</v>
      </c>
      <c r="M1569" s="346">
        <v>729793</v>
      </c>
      <c r="N1569" s="236">
        <v>0.68798686750900595</v>
      </c>
      <c r="O1569" s="369">
        <v>44305</v>
      </c>
      <c r="P1569" s="369">
        <v>57813</v>
      </c>
      <c r="Q1569" s="369">
        <v>98387</v>
      </c>
      <c r="R1569" s="369">
        <v>83004</v>
      </c>
      <c r="S1569" s="348">
        <v>283509</v>
      </c>
      <c r="T1569" s="157">
        <v>324710</v>
      </c>
      <c r="U1569" s="349">
        <v>0.87311447137445719</v>
      </c>
      <c r="V1569" s="351">
        <v>29907</v>
      </c>
      <c r="W1569" s="351">
        <v>33519</v>
      </c>
      <c r="X1569" s="351">
        <v>37574</v>
      </c>
      <c r="Y1569" s="351">
        <v>41164</v>
      </c>
      <c r="Z1569" s="351">
        <v>142164</v>
      </c>
      <c r="AA1569" s="352">
        <v>248622</v>
      </c>
      <c r="AB1569" s="353">
        <v>0.57180780461906022</v>
      </c>
      <c r="AC1569" s="355">
        <v>12184</v>
      </c>
      <c r="AD1569" s="355">
        <v>15548</v>
      </c>
      <c r="AE1569" s="355">
        <v>26584</v>
      </c>
      <c r="AF1569" s="355">
        <v>22099</v>
      </c>
      <c r="AG1569" s="355">
        <v>76415</v>
      </c>
      <c r="AH1569" s="167">
        <v>156461</v>
      </c>
      <c r="AI1569" s="373">
        <v>0.48839646940771181</v>
      </c>
      <c r="AJ1569" s="370"/>
      <c r="AK1569" s="370"/>
      <c r="AL1569" s="370"/>
      <c r="AM1569" s="370"/>
      <c r="AN1569" s="358">
        <v>0</v>
      </c>
      <c r="AO1569" s="359">
        <v>0</v>
      </c>
      <c r="AP1569" s="360" t="s">
        <v>527</v>
      </c>
      <c r="AQ1569" s="362"/>
      <c r="AR1569" s="362"/>
      <c r="AS1569" s="362"/>
      <c r="AT1569" s="362"/>
      <c r="AU1569" s="362">
        <v>0</v>
      </c>
      <c r="AV1569" s="363">
        <v>0</v>
      </c>
      <c r="AW1569" s="364" t="s">
        <v>527</v>
      </c>
    </row>
    <row r="1570" spans="1:49" ht="14.25" customHeight="1" x14ac:dyDescent="0.2">
      <c r="A1570" s="153">
        <v>1569</v>
      </c>
      <c r="B1570" s="153" t="str">
        <f t="shared" si="22"/>
        <v>PE-AMAEducation</v>
      </c>
      <c r="C1570" s="343" t="s">
        <v>264</v>
      </c>
      <c r="D1570" s="344" t="s">
        <v>264</v>
      </c>
      <c r="E1570" s="344" t="s">
        <v>265</v>
      </c>
      <c r="F1570" s="344" t="s">
        <v>48</v>
      </c>
      <c r="G1570" s="344" t="s">
        <v>418</v>
      </c>
      <c r="H1570" s="345">
        <v>0</v>
      </c>
      <c r="I1570" s="345">
        <v>0</v>
      </c>
      <c r="J1570" s="345">
        <v>0</v>
      </c>
      <c r="K1570" s="345">
        <v>0</v>
      </c>
      <c r="L1570" s="346">
        <v>0</v>
      </c>
      <c r="M1570" s="346">
        <v>1565</v>
      </c>
      <c r="N1570" s="236">
        <v>0</v>
      </c>
      <c r="O1570" s="347">
        <v>0</v>
      </c>
      <c r="P1570" s="347">
        <v>0</v>
      </c>
      <c r="Q1570" s="347">
        <v>0</v>
      </c>
      <c r="R1570" s="347">
        <v>0</v>
      </c>
      <c r="S1570" s="348">
        <v>0</v>
      </c>
      <c r="T1570" s="157">
        <v>680</v>
      </c>
      <c r="U1570" s="349">
        <v>0</v>
      </c>
      <c r="V1570" s="350"/>
      <c r="W1570" s="350"/>
      <c r="X1570" s="350"/>
      <c r="Y1570" s="350"/>
      <c r="Z1570" s="351">
        <v>0</v>
      </c>
      <c r="AA1570" s="352">
        <v>0</v>
      </c>
      <c r="AB1570" s="353" t="s">
        <v>527</v>
      </c>
      <c r="AC1570" s="354">
        <v>0</v>
      </c>
      <c r="AD1570" s="354">
        <v>0</v>
      </c>
      <c r="AE1570" s="354">
        <v>0</v>
      </c>
      <c r="AF1570" s="354">
        <v>0</v>
      </c>
      <c r="AG1570" s="355">
        <v>0</v>
      </c>
      <c r="AH1570" s="167">
        <v>885</v>
      </c>
      <c r="AI1570" s="373">
        <v>0</v>
      </c>
      <c r="AJ1570" s="357"/>
      <c r="AK1570" s="357"/>
      <c r="AL1570" s="357"/>
      <c r="AM1570" s="357"/>
      <c r="AN1570" s="358">
        <v>0</v>
      </c>
      <c r="AO1570" s="359">
        <v>0</v>
      </c>
      <c r="AP1570" s="360" t="s">
        <v>527</v>
      </c>
      <c r="AQ1570" s="361"/>
      <c r="AR1570" s="361"/>
      <c r="AS1570" s="361"/>
      <c r="AT1570" s="361"/>
      <c r="AU1570" s="362">
        <v>0</v>
      </c>
      <c r="AV1570" s="363">
        <v>0</v>
      </c>
      <c r="AW1570" s="364" t="s">
        <v>527</v>
      </c>
    </row>
    <row r="1571" spans="1:49" ht="14.25" customHeight="1" x14ac:dyDescent="0.2">
      <c r="A1571" s="153">
        <v>1570</v>
      </c>
      <c r="B1571" s="153" t="str">
        <f t="shared" si="22"/>
        <v>PE-ANCEducation</v>
      </c>
      <c r="C1571" s="343" t="s">
        <v>264</v>
      </c>
      <c r="D1571" s="344" t="s">
        <v>264</v>
      </c>
      <c r="E1571" s="344" t="s">
        <v>267</v>
      </c>
      <c r="F1571" s="344" t="s">
        <v>436</v>
      </c>
      <c r="G1571" s="344" t="s">
        <v>418</v>
      </c>
      <c r="H1571" s="345">
        <v>0</v>
      </c>
      <c r="I1571" s="345">
        <v>0</v>
      </c>
      <c r="J1571" s="345">
        <v>0</v>
      </c>
      <c r="K1571" s="345">
        <v>0</v>
      </c>
      <c r="L1571" s="346">
        <v>0</v>
      </c>
      <c r="M1571" s="346">
        <v>18379</v>
      </c>
      <c r="N1571" s="236">
        <v>0</v>
      </c>
      <c r="O1571" s="347">
        <v>0</v>
      </c>
      <c r="P1571" s="347">
        <v>0</v>
      </c>
      <c r="Q1571" s="347">
        <v>0</v>
      </c>
      <c r="R1571" s="347">
        <v>0</v>
      </c>
      <c r="S1571" s="348">
        <v>0</v>
      </c>
      <c r="T1571" s="157">
        <v>15994</v>
      </c>
      <c r="U1571" s="349">
        <v>0</v>
      </c>
      <c r="V1571" s="350"/>
      <c r="W1571" s="350"/>
      <c r="X1571" s="350"/>
      <c r="Y1571" s="350"/>
      <c r="Z1571" s="351">
        <v>0</v>
      </c>
      <c r="AA1571" s="352">
        <v>0</v>
      </c>
      <c r="AB1571" s="353" t="s">
        <v>527</v>
      </c>
      <c r="AC1571" s="354">
        <v>0</v>
      </c>
      <c r="AD1571" s="354">
        <v>0</v>
      </c>
      <c r="AE1571" s="354">
        <v>0</v>
      </c>
      <c r="AF1571" s="354">
        <v>0</v>
      </c>
      <c r="AG1571" s="355">
        <v>0</v>
      </c>
      <c r="AH1571" s="167">
        <v>2385</v>
      </c>
      <c r="AI1571" s="373">
        <v>0</v>
      </c>
      <c r="AJ1571" s="357"/>
      <c r="AK1571" s="357"/>
      <c r="AL1571" s="357"/>
      <c r="AM1571" s="357"/>
      <c r="AN1571" s="358">
        <v>0</v>
      </c>
      <c r="AO1571" s="359">
        <v>0</v>
      </c>
      <c r="AP1571" s="360" t="s">
        <v>527</v>
      </c>
      <c r="AQ1571" s="361"/>
      <c r="AR1571" s="361"/>
      <c r="AS1571" s="361"/>
      <c r="AT1571" s="361"/>
      <c r="AU1571" s="362">
        <v>0</v>
      </c>
      <c r="AV1571" s="363">
        <v>0</v>
      </c>
      <c r="AW1571" s="364" t="s">
        <v>527</v>
      </c>
    </row>
    <row r="1572" spans="1:49" ht="14.25" customHeight="1" x14ac:dyDescent="0.2">
      <c r="A1572" s="153">
        <v>1571</v>
      </c>
      <c r="B1572" s="153" t="str">
        <f t="shared" si="22"/>
        <v>PE-APUEducation</v>
      </c>
      <c r="C1572" s="343" t="s">
        <v>264</v>
      </c>
      <c r="D1572" s="344" t="s">
        <v>264</v>
      </c>
      <c r="E1572" s="344" t="s">
        <v>269</v>
      </c>
      <c r="F1572" s="344" t="s">
        <v>437</v>
      </c>
      <c r="G1572" s="344" t="s">
        <v>418</v>
      </c>
      <c r="H1572" s="345">
        <v>0</v>
      </c>
      <c r="I1572" s="345">
        <v>0</v>
      </c>
      <c r="J1572" s="345">
        <v>0</v>
      </c>
      <c r="K1572" s="345">
        <v>0</v>
      </c>
      <c r="L1572" s="346">
        <v>0</v>
      </c>
      <c r="M1572" s="346">
        <v>1639</v>
      </c>
      <c r="N1572" s="236">
        <v>0</v>
      </c>
      <c r="O1572" s="347">
        <v>0</v>
      </c>
      <c r="P1572" s="347">
        <v>0</v>
      </c>
      <c r="Q1572" s="347">
        <v>0</v>
      </c>
      <c r="R1572" s="347">
        <v>0</v>
      </c>
      <c r="S1572" s="348">
        <v>0</v>
      </c>
      <c r="T1572" s="157">
        <v>784</v>
      </c>
      <c r="U1572" s="349">
        <v>0</v>
      </c>
      <c r="V1572" s="350"/>
      <c r="W1572" s="350"/>
      <c r="X1572" s="350"/>
      <c r="Y1572" s="350"/>
      <c r="Z1572" s="351">
        <v>0</v>
      </c>
      <c r="AA1572" s="352">
        <v>0</v>
      </c>
      <c r="AB1572" s="353" t="s">
        <v>527</v>
      </c>
      <c r="AC1572" s="354">
        <v>0</v>
      </c>
      <c r="AD1572" s="354">
        <v>0</v>
      </c>
      <c r="AE1572" s="354">
        <v>0</v>
      </c>
      <c r="AF1572" s="354">
        <v>0</v>
      </c>
      <c r="AG1572" s="355">
        <v>0</v>
      </c>
      <c r="AH1572" s="167">
        <v>855</v>
      </c>
      <c r="AI1572" s="373">
        <v>0</v>
      </c>
      <c r="AJ1572" s="357"/>
      <c r="AK1572" s="357"/>
      <c r="AL1572" s="357"/>
      <c r="AM1572" s="357"/>
      <c r="AN1572" s="358">
        <v>0</v>
      </c>
      <c r="AO1572" s="359">
        <v>0</v>
      </c>
      <c r="AP1572" s="360" t="s">
        <v>527</v>
      </c>
      <c r="AQ1572" s="361"/>
      <c r="AR1572" s="361"/>
      <c r="AS1572" s="361"/>
      <c r="AT1572" s="361"/>
      <c r="AU1572" s="362">
        <v>0</v>
      </c>
      <c r="AV1572" s="363">
        <v>0</v>
      </c>
      <c r="AW1572" s="364" t="s">
        <v>527</v>
      </c>
    </row>
    <row r="1573" spans="1:49" ht="14.25" customHeight="1" x14ac:dyDescent="0.2">
      <c r="A1573" s="153">
        <v>1572</v>
      </c>
      <c r="B1573" s="153" t="str">
        <f t="shared" si="22"/>
        <v>PE-AREEducation</v>
      </c>
      <c r="C1573" s="343" t="s">
        <v>264</v>
      </c>
      <c r="D1573" s="344" t="s">
        <v>264</v>
      </c>
      <c r="E1573" s="344" t="s">
        <v>271</v>
      </c>
      <c r="F1573" s="344" t="s">
        <v>438</v>
      </c>
      <c r="G1573" s="344" t="s">
        <v>418</v>
      </c>
      <c r="H1573" s="345">
        <v>1409</v>
      </c>
      <c r="I1573" s="345">
        <v>1456</v>
      </c>
      <c r="J1573" s="345">
        <v>1590</v>
      </c>
      <c r="K1573" s="345">
        <v>1651</v>
      </c>
      <c r="L1573" s="346">
        <v>6106</v>
      </c>
      <c r="M1573" s="346">
        <v>29397</v>
      </c>
      <c r="N1573" s="236">
        <v>0.20770826955131477</v>
      </c>
      <c r="O1573" s="347">
        <v>826</v>
      </c>
      <c r="P1573" s="347">
        <v>881</v>
      </c>
      <c r="Q1573" s="347">
        <v>1007</v>
      </c>
      <c r="R1573" s="347">
        <v>1076</v>
      </c>
      <c r="S1573" s="348">
        <v>3790</v>
      </c>
      <c r="T1573" s="157">
        <v>26286</v>
      </c>
      <c r="U1573" s="349">
        <v>0.14418321539983261</v>
      </c>
      <c r="V1573" s="350"/>
      <c r="W1573" s="350"/>
      <c r="X1573" s="350"/>
      <c r="Y1573" s="350"/>
      <c r="Z1573" s="351">
        <v>0</v>
      </c>
      <c r="AA1573" s="352">
        <v>0</v>
      </c>
      <c r="AB1573" s="353" t="s">
        <v>527</v>
      </c>
      <c r="AC1573" s="354">
        <v>583</v>
      </c>
      <c r="AD1573" s="354">
        <v>575</v>
      </c>
      <c r="AE1573" s="354">
        <v>583</v>
      </c>
      <c r="AF1573" s="354">
        <v>575</v>
      </c>
      <c r="AG1573" s="355">
        <v>2316</v>
      </c>
      <c r="AH1573" s="167">
        <v>3111</v>
      </c>
      <c r="AI1573" s="373">
        <v>0.74445515911282545</v>
      </c>
      <c r="AJ1573" s="357"/>
      <c r="AK1573" s="357"/>
      <c r="AL1573" s="357"/>
      <c r="AM1573" s="357"/>
      <c r="AN1573" s="358">
        <v>0</v>
      </c>
      <c r="AO1573" s="359">
        <v>0</v>
      </c>
      <c r="AP1573" s="360" t="s">
        <v>527</v>
      </c>
      <c r="AQ1573" s="361"/>
      <c r="AR1573" s="361"/>
      <c r="AS1573" s="361"/>
      <c r="AT1573" s="361"/>
      <c r="AU1573" s="362">
        <v>0</v>
      </c>
      <c r="AV1573" s="363">
        <v>0</v>
      </c>
      <c r="AW1573" s="364" t="s">
        <v>527</v>
      </c>
    </row>
    <row r="1574" spans="1:49" ht="14.25" customHeight="1" x14ac:dyDescent="0.2">
      <c r="A1574" s="153">
        <v>1573</v>
      </c>
      <c r="B1574" s="153" t="str">
        <f t="shared" si="22"/>
        <v>PE-AYAEducation</v>
      </c>
      <c r="C1574" s="343" t="s">
        <v>264</v>
      </c>
      <c r="D1574" s="344" t="s">
        <v>264</v>
      </c>
      <c r="E1574" s="344" t="s">
        <v>273</v>
      </c>
      <c r="F1574" s="344" t="s">
        <v>439</v>
      </c>
      <c r="G1574" s="344" t="s">
        <v>418</v>
      </c>
      <c r="H1574" s="345">
        <v>0</v>
      </c>
      <c r="I1574" s="345">
        <v>0</v>
      </c>
      <c r="J1574" s="345">
        <v>0</v>
      </c>
      <c r="K1574" s="345">
        <v>0</v>
      </c>
      <c r="L1574" s="346">
        <v>0</v>
      </c>
      <c r="M1574" s="346">
        <v>3167</v>
      </c>
      <c r="N1574" s="236">
        <v>0</v>
      </c>
      <c r="O1574" s="347">
        <v>0</v>
      </c>
      <c r="P1574" s="347">
        <v>0</v>
      </c>
      <c r="Q1574" s="347">
        <v>0</v>
      </c>
      <c r="R1574" s="347">
        <v>0</v>
      </c>
      <c r="S1574" s="348">
        <v>0</v>
      </c>
      <c r="T1574" s="157">
        <v>1835</v>
      </c>
      <c r="U1574" s="349">
        <v>0</v>
      </c>
      <c r="V1574" s="350"/>
      <c r="W1574" s="350"/>
      <c r="X1574" s="350"/>
      <c r="Y1574" s="350"/>
      <c r="Z1574" s="351">
        <v>0</v>
      </c>
      <c r="AA1574" s="352">
        <v>0</v>
      </c>
      <c r="AB1574" s="353" t="s">
        <v>527</v>
      </c>
      <c r="AC1574" s="354">
        <v>0</v>
      </c>
      <c r="AD1574" s="354">
        <v>0</v>
      </c>
      <c r="AE1574" s="354">
        <v>0</v>
      </c>
      <c r="AF1574" s="354">
        <v>0</v>
      </c>
      <c r="AG1574" s="355">
        <v>0</v>
      </c>
      <c r="AH1574" s="167">
        <v>1332</v>
      </c>
      <c r="AI1574" s="373">
        <v>0</v>
      </c>
      <c r="AJ1574" s="357"/>
      <c r="AK1574" s="357"/>
      <c r="AL1574" s="357"/>
      <c r="AM1574" s="357"/>
      <c r="AN1574" s="358">
        <v>0</v>
      </c>
      <c r="AO1574" s="359">
        <v>0</v>
      </c>
      <c r="AP1574" s="360" t="s">
        <v>527</v>
      </c>
      <c r="AQ1574" s="361"/>
      <c r="AR1574" s="361"/>
      <c r="AS1574" s="361"/>
      <c r="AT1574" s="361"/>
      <c r="AU1574" s="362">
        <v>0</v>
      </c>
      <c r="AV1574" s="363">
        <v>0</v>
      </c>
      <c r="AW1574" s="364" t="s">
        <v>527</v>
      </c>
    </row>
    <row r="1575" spans="1:49" ht="14.25" customHeight="1" x14ac:dyDescent="0.2">
      <c r="A1575" s="153">
        <v>1574</v>
      </c>
      <c r="B1575" s="153" t="str">
        <f t="shared" si="22"/>
        <v>PE-CAJEducation</v>
      </c>
      <c r="C1575" s="343" t="s">
        <v>264</v>
      </c>
      <c r="D1575" s="344" t="s">
        <v>264</v>
      </c>
      <c r="E1575" s="344" t="s">
        <v>275</v>
      </c>
      <c r="F1575" s="344" t="s">
        <v>440</v>
      </c>
      <c r="G1575" s="344" t="s">
        <v>418</v>
      </c>
      <c r="H1575" s="345">
        <v>0</v>
      </c>
      <c r="I1575" s="345">
        <v>0</v>
      </c>
      <c r="J1575" s="345">
        <v>0</v>
      </c>
      <c r="K1575" s="345">
        <v>0</v>
      </c>
      <c r="L1575" s="346">
        <v>0</v>
      </c>
      <c r="M1575" s="346">
        <v>5384</v>
      </c>
      <c r="N1575" s="236">
        <v>0</v>
      </c>
      <c r="O1575" s="347">
        <v>0</v>
      </c>
      <c r="P1575" s="347">
        <v>0</v>
      </c>
      <c r="Q1575" s="347">
        <v>0</v>
      </c>
      <c r="R1575" s="347">
        <v>0</v>
      </c>
      <c r="S1575" s="348">
        <v>0</v>
      </c>
      <c r="T1575" s="157">
        <v>2461</v>
      </c>
      <c r="U1575" s="349">
        <v>0</v>
      </c>
      <c r="V1575" s="350"/>
      <c r="W1575" s="350"/>
      <c r="X1575" s="350"/>
      <c r="Y1575" s="350"/>
      <c r="Z1575" s="351">
        <v>0</v>
      </c>
      <c r="AA1575" s="352">
        <v>0</v>
      </c>
      <c r="AB1575" s="353" t="s">
        <v>527</v>
      </c>
      <c r="AC1575" s="354">
        <v>0</v>
      </c>
      <c r="AD1575" s="354">
        <v>0</v>
      </c>
      <c r="AE1575" s="354">
        <v>0</v>
      </c>
      <c r="AF1575" s="354">
        <v>0</v>
      </c>
      <c r="AG1575" s="355">
        <v>0</v>
      </c>
      <c r="AH1575" s="167">
        <v>2923</v>
      </c>
      <c r="AI1575" s="373">
        <v>0</v>
      </c>
      <c r="AJ1575" s="357"/>
      <c r="AK1575" s="357"/>
      <c r="AL1575" s="357"/>
      <c r="AM1575" s="357"/>
      <c r="AN1575" s="358">
        <v>0</v>
      </c>
      <c r="AO1575" s="359">
        <v>0</v>
      </c>
      <c r="AP1575" s="360" t="s">
        <v>527</v>
      </c>
      <c r="AQ1575" s="361"/>
      <c r="AR1575" s="361"/>
      <c r="AS1575" s="361"/>
      <c r="AT1575" s="361"/>
      <c r="AU1575" s="362">
        <v>0</v>
      </c>
      <c r="AV1575" s="363">
        <v>0</v>
      </c>
      <c r="AW1575" s="364" t="s">
        <v>527</v>
      </c>
    </row>
    <row r="1576" spans="1:49" ht="14.25" customHeight="1" x14ac:dyDescent="0.2">
      <c r="A1576" s="153">
        <v>1575</v>
      </c>
      <c r="B1576" s="153" t="str">
        <f t="shared" si="22"/>
        <v>PE-CALEducation</v>
      </c>
      <c r="C1576" s="343" t="s">
        <v>264</v>
      </c>
      <c r="D1576" s="344" t="s">
        <v>264</v>
      </c>
      <c r="E1576" s="344" t="s">
        <v>277</v>
      </c>
      <c r="F1576" s="344" t="s">
        <v>441</v>
      </c>
      <c r="G1576" s="344" t="s">
        <v>418</v>
      </c>
      <c r="H1576" s="345">
        <v>1749</v>
      </c>
      <c r="I1576" s="345">
        <v>1829</v>
      </c>
      <c r="J1576" s="345">
        <v>2037</v>
      </c>
      <c r="K1576" s="345">
        <v>2139</v>
      </c>
      <c r="L1576" s="346">
        <v>7754</v>
      </c>
      <c r="M1576" s="346">
        <v>44044</v>
      </c>
      <c r="N1576" s="236">
        <v>0.17605122150576696</v>
      </c>
      <c r="O1576" s="347">
        <v>1310</v>
      </c>
      <c r="P1576" s="347">
        <v>1397</v>
      </c>
      <c r="Q1576" s="347">
        <v>1598</v>
      </c>
      <c r="R1576" s="347">
        <v>1707</v>
      </c>
      <c r="S1576" s="348">
        <v>6012</v>
      </c>
      <c r="T1576" s="157">
        <v>41704</v>
      </c>
      <c r="U1576" s="349">
        <v>0.14415883368501822</v>
      </c>
      <c r="V1576" s="350"/>
      <c r="W1576" s="350"/>
      <c r="X1576" s="350"/>
      <c r="Y1576" s="350"/>
      <c r="Z1576" s="351">
        <v>0</v>
      </c>
      <c r="AA1576" s="352">
        <v>0</v>
      </c>
      <c r="AB1576" s="353" t="s">
        <v>527</v>
      </c>
      <c r="AC1576" s="354">
        <v>439</v>
      </c>
      <c r="AD1576" s="354">
        <v>432</v>
      </c>
      <c r="AE1576" s="354">
        <v>439</v>
      </c>
      <c r="AF1576" s="354">
        <v>432</v>
      </c>
      <c r="AG1576" s="355">
        <v>1742</v>
      </c>
      <c r="AH1576" s="167">
        <v>2340</v>
      </c>
      <c r="AI1576" s="373">
        <v>0.74444444444444446</v>
      </c>
      <c r="AJ1576" s="357"/>
      <c r="AK1576" s="357"/>
      <c r="AL1576" s="357"/>
      <c r="AM1576" s="357"/>
      <c r="AN1576" s="358">
        <v>0</v>
      </c>
      <c r="AO1576" s="359">
        <v>0</v>
      </c>
      <c r="AP1576" s="360" t="s">
        <v>527</v>
      </c>
      <c r="AQ1576" s="361"/>
      <c r="AR1576" s="361"/>
      <c r="AS1576" s="361"/>
      <c r="AT1576" s="361"/>
      <c r="AU1576" s="362">
        <v>0</v>
      </c>
      <c r="AV1576" s="363">
        <v>0</v>
      </c>
      <c r="AW1576" s="364" t="s">
        <v>527</v>
      </c>
    </row>
    <row r="1577" spans="1:49" ht="14.25" customHeight="1" x14ac:dyDescent="0.2">
      <c r="A1577" s="153">
        <v>1576</v>
      </c>
      <c r="B1577" s="153" t="str">
        <f t="shared" si="22"/>
        <v>PE-CUSEducation</v>
      </c>
      <c r="C1577" s="343" t="s">
        <v>264</v>
      </c>
      <c r="D1577" s="344" t="s">
        <v>264</v>
      </c>
      <c r="E1577" s="344" t="s">
        <v>279</v>
      </c>
      <c r="F1577" s="344" t="s">
        <v>442</v>
      </c>
      <c r="G1577" s="344" t="s">
        <v>418</v>
      </c>
      <c r="H1577" s="345">
        <v>695</v>
      </c>
      <c r="I1577" s="345">
        <v>698</v>
      </c>
      <c r="J1577" s="345">
        <v>734</v>
      </c>
      <c r="K1577" s="345">
        <v>741</v>
      </c>
      <c r="L1577" s="346">
        <v>2868</v>
      </c>
      <c r="M1577" s="346">
        <v>8413</v>
      </c>
      <c r="N1577" s="236">
        <v>0.34090098656840606</v>
      </c>
      <c r="O1577" s="347">
        <v>178</v>
      </c>
      <c r="P1577" s="347">
        <v>189</v>
      </c>
      <c r="Q1577" s="347">
        <v>217</v>
      </c>
      <c r="R1577" s="347">
        <v>232</v>
      </c>
      <c r="S1577" s="348">
        <v>816</v>
      </c>
      <c r="T1577" s="157">
        <v>5655</v>
      </c>
      <c r="U1577" s="349">
        <v>0.14429708222811671</v>
      </c>
      <c r="V1577" s="350"/>
      <c r="W1577" s="350"/>
      <c r="X1577" s="350"/>
      <c r="Y1577" s="350"/>
      <c r="Z1577" s="351">
        <v>0</v>
      </c>
      <c r="AA1577" s="352">
        <v>0</v>
      </c>
      <c r="AB1577" s="353" t="s">
        <v>527</v>
      </c>
      <c r="AC1577" s="354">
        <v>517</v>
      </c>
      <c r="AD1577" s="354">
        <v>509</v>
      </c>
      <c r="AE1577" s="354">
        <v>517</v>
      </c>
      <c r="AF1577" s="354">
        <v>509</v>
      </c>
      <c r="AG1577" s="355">
        <v>2052</v>
      </c>
      <c r="AH1577" s="167">
        <v>2758</v>
      </c>
      <c r="AI1577" s="373">
        <v>0.74401740391588111</v>
      </c>
      <c r="AJ1577" s="357"/>
      <c r="AK1577" s="357"/>
      <c r="AL1577" s="357"/>
      <c r="AM1577" s="357"/>
      <c r="AN1577" s="358">
        <v>0</v>
      </c>
      <c r="AO1577" s="359">
        <v>0</v>
      </c>
      <c r="AP1577" s="360" t="s">
        <v>527</v>
      </c>
      <c r="AQ1577" s="361"/>
      <c r="AR1577" s="361"/>
      <c r="AS1577" s="361"/>
      <c r="AT1577" s="361"/>
      <c r="AU1577" s="362">
        <v>0</v>
      </c>
      <c r="AV1577" s="363">
        <v>0</v>
      </c>
      <c r="AW1577" s="364" t="s">
        <v>527</v>
      </c>
    </row>
    <row r="1578" spans="1:49" ht="14.25" customHeight="1" x14ac:dyDescent="0.2">
      <c r="A1578" s="153">
        <v>1577</v>
      </c>
      <c r="B1578" s="153" t="str">
        <f t="shared" si="22"/>
        <v>PE-HUVEducation</v>
      </c>
      <c r="C1578" s="343" t="s">
        <v>264</v>
      </c>
      <c r="D1578" s="344" t="s">
        <v>264</v>
      </c>
      <c r="E1578" s="344" t="s">
        <v>281</v>
      </c>
      <c r="F1578" s="344" t="s">
        <v>443</v>
      </c>
      <c r="G1578" s="344" t="s">
        <v>418</v>
      </c>
      <c r="H1578" s="345">
        <v>0</v>
      </c>
      <c r="I1578" s="345">
        <v>0</v>
      </c>
      <c r="J1578" s="345">
        <v>0</v>
      </c>
      <c r="K1578" s="345">
        <v>0</v>
      </c>
      <c r="L1578" s="346">
        <v>0</v>
      </c>
      <c r="M1578" s="346">
        <v>869</v>
      </c>
      <c r="N1578" s="236">
        <v>0</v>
      </c>
      <c r="O1578" s="347">
        <v>0</v>
      </c>
      <c r="P1578" s="347">
        <v>0</v>
      </c>
      <c r="Q1578" s="347">
        <v>0</v>
      </c>
      <c r="R1578" s="347">
        <v>0</v>
      </c>
      <c r="S1578" s="348">
        <v>0</v>
      </c>
      <c r="T1578" s="157">
        <v>165</v>
      </c>
      <c r="U1578" s="349">
        <v>0</v>
      </c>
      <c r="V1578" s="350"/>
      <c r="W1578" s="350"/>
      <c r="X1578" s="350"/>
      <c r="Y1578" s="350"/>
      <c r="Z1578" s="351">
        <v>0</v>
      </c>
      <c r="AA1578" s="352">
        <v>0</v>
      </c>
      <c r="AB1578" s="353" t="s">
        <v>527</v>
      </c>
      <c r="AC1578" s="354">
        <v>0</v>
      </c>
      <c r="AD1578" s="354">
        <v>0</v>
      </c>
      <c r="AE1578" s="354">
        <v>0</v>
      </c>
      <c r="AF1578" s="354">
        <v>0</v>
      </c>
      <c r="AG1578" s="355">
        <v>0</v>
      </c>
      <c r="AH1578" s="167">
        <v>704</v>
      </c>
      <c r="AI1578" s="373">
        <v>0</v>
      </c>
      <c r="AJ1578" s="357"/>
      <c r="AK1578" s="357"/>
      <c r="AL1578" s="357"/>
      <c r="AM1578" s="357"/>
      <c r="AN1578" s="358">
        <v>0</v>
      </c>
      <c r="AO1578" s="359">
        <v>0</v>
      </c>
      <c r="AP1578" s="360" t="s">
        <v>527</v>
      </c>
      <c r="AQ1578" s="361"/>
      <c r="AR1578" s="361"/>
      <c r="AS1578" s="361"/>
      <c r="AT1578" s="361"/>
      <c r="AU1578" s="362">
        <v>0</v>
      </c>
      <c r="AV1578" s="363">
        <v>0</v>
      </c>
      <c r="AW1578" s="364" t="s">
        <v>527</v>
      </c>
    </row>
    <row r="1579" spans="1:49" ht="14.25" customHeight="1" x14ac:dyDescent="0.2">
      <c r="A1579" s="153">
        <v>1578</v>
      </c>
      <c r="B1579" s="153" t="str">
        <f t="shared" si="22"/>
        <v>PE-HUCEducation</v>
      </c>
      <c r="C1579" s="343" t="s">
        <v>264</v>
      </c>
      <c r="D1579" s="344" t="s">
        <v>264</v>
      </c>
      <c r="E1579" s="344" t="s">
        <v>283</v>
      </c>
      <c r="F1579" s="344" t="s">
        <v>444</v>
      </c>
      <c r="G1579" s="344" t="s">
        <v>418</v>
      </c>
      <c r="H1579" s="345">
        <v>0</v>
      </c>
      <c r="I1579" s="345">
        <v>0</v>
      </c>
      <c r="J1579" s="345">
        <v>0</v>
      </c>
      <c r="K1579" s="345">
        <v>0</v>
      </c>
      <c r="L1579" s="346">
        <v>0</v>
      </c>
      <c r="M1579" s="346">
        <v>3713</v>
      </c>
      <c r="N1579" s="236">
        <v>0</v>
      </c>
      <c r="O1579" s="347">
        <v>0</v>
      </c>
      <c r="P1579" s="347">
        <v>0</v>
      </c>
      <c r="Q1579" s="347">
        <v>0</v>
      </c>
      <c r="R1579" s="347">
        <v>0</v>
      </c>
      <c r="S1579" s="348">
        <v>0</v>
      </c>
      <c r="T1579" s="157">
        <v>2190</v>
      </c>
      <c r="U1579" s="349">
        <v>0</v>
      </c>
      <c r="V1579" s="350"/>
      <c r="W1579" s="350"/>
      <c r="X1579" s="350"/>
      <c r="Y1579" s="350"/>
      <c r="Z1579" s="351">
        <v>0</v>
      </c>
      <c r="AA1579" s="352">
        <v>0</v>
      </c>
      <c r="AB1579" s="353" t="s">
        <v>527</v>
      </c>
      <c r="AC1579" s="354">
        <v>0</v>
      </c>
      <c r="AD1579" s="354">
        <v>0</v>
      </c>
      <c r="AE1579" s="354">
        <v>0</v>
      </c>
      <c r="AF1579" s="354">
        <v>0</v>
      </c>
      <c r="AG1579" s="355">
        <v>0</v>
      </c>
      <c r="AH1579" s="167">
        <v>1523</v>
      </c>
      <c r="AI1579" s="373">
        <v>0</v>
      </c>
      <c r="AJ1579" s="357"/>
      <c r="AK1579" s="357"/>
      <c r="AL1579" s="357"/>
      <c r="AM1579" s="357"/>
      <c r="AN1579" s="358">
        <v>0</v>
      </c>
      <c r="AO1579" s="359">
        <v>0</v>
      </c>
      <c r="AP1579" s="360" t="s">
        <v>527</v>
      </c>
      <c r="AQ1579" s="361"/>
      <c r="AR1579" s="361"/>
      <c r="AS1579" s="361"/>
      <c r="AT1579" s="361"/>
      <c r="AU1579" s="362">
        <v>0</v>
      </c>
      <c r="AV1579" s="363">
        <v>0</v>
      </c>
      <c r="AW1579" s="364" t="s">
        <v>527</v>
      </c>
    </row>
    <row r="1580" spans="1:49" ht="14.25" customHeight="1" x14ac:dyDescent="0.2">
      <c r="A1580" s="153">
        <v>1579</v>
      </c>
      <c r="B1580" s="153" t="str">
        <f t="shared" si="22"/>
        <v>PE-ICAEducation</v>
      </c>
      <c r="C1580" s="343" t="s">
        <v>264</v>
      </c>
      <c r="D1580" s="344" t="s">
        <v>264</v>
      </c>
      <c r="E1580" s="344" t="s">
        <v>285</v>
      </c>
      <c r="F1580" s="344" t="s">
        <v>445</v>
      </c>
      <c r="G1580" s="344" t="s">
        <v>418</v>
      </c>
      <c r="H1580" s="345">
        <v>1232</v>
      </c>
      <c r="I1580" s="345">
        <v>1283</v>
      </c>
      <c r="J1580" s="345">
        <v>1420</v>
      </c>
      <c r="K1580" s="345">
        <v>1485</v>
      </c>
      <c r="L1580" s="346">
        <v>5420</v>
      </c>
      <c r="M1580" s="346">
        <v>29185</v>
      </c>
      <c r="N1580" s="236">
        <v>0.18571183827308549</v>
      </c>
      <c r="O1580" s="347">
        <v>853</v>
      </c>
      <c r="P1580" s="347">
        <v>910</v>
      </c>
      <c r="Q1580" s="347">
        <v>1041</v>
      </c>
      <c r="R1580" s="347">
        <v>1112</v>
      </c>
      <c r="S1580" s="348">
        <v>3916</v>
      </c>
      <c r="T1580" s="157">
        <v>27164</v>
      </c>
      <c r="U1580" s="349">
        <v>0.1441613900750994</v>
      </c>
      <c r="V1580" s="350"/>
      <c r="W1580" s="350"/>
      <c r="X1580" s="350"/>
      <c r="Y1580" s="350"/>
      <c r="Z1580" s="351">
        <v>0</v>
      </c>
      <c r="AA1580" s="352">
        <v>0</v>
      </c>
      <c r="AB1580" s="353" t="s">
        <v>527</v>
      </c>
      <c r="AC1580" s="354">
        <v>379</v>
      </c>
      <c r="AD1580" s="354">
        <v>373</v>
      </c>
      <c r="AE1580" s="354">
        <v>379</v>
      </c>
      <c r="AF1580" s="354">
        <v>373</v>
      </c>
      <c r="AG1580" s="355">
        <v>1504</v>
      </c>
      <c r="AH1580" s="167">
        <v>2021</v>
      </c>
      <c r="AI1580" s="373">
        <v>0.7441860465116279</v>
      </c>
      <c r="AJ1580" s="357"/>
      <c r="AK1580" s="357"/>
      <c r="AL1580" s="357"/>
      <c r="AM1580" s="357"/>
      <c r="AN1580" s="358">
        <v>0</v>
      </c>
      <c r="AO1580" s="359">
        <v>0</v>
      </c>
      <c r="AP1580" s="360" t="s">
        <v>527</v>
      </c>
      <c r="AQ1580" s="361"/>
      <c r="AR1580" s="361"/>
      <c r="AS1580" s="361"/>
      <c r="AT1580" s="361"/>
      <c r="AU1580" s="362">
        <v>0</v>
      </c>
      <c r="AV1580" s="363">
        <v>0</v>
      </c>
      <c r="AW1580" s="364" t="s">
        <v>527</v>
      </c>
    </row>
    <row r="1581" spans="1:49" ht="14.25" customHeight="1" x14ac:dyDescent="0.2">
      <c r="A1581" s="153">
        <v>1580</v>
      </c>
      <c r="B1581" s="153" t="str">
        <f t="shared" si="22"/>
        <v>PE-JUNEducation</v>
      </c>
      <c r="C1581" s="343" t="s">
        <v>264</v>
      </c>
      <c r="D1581" s="344" t="s">
        <v>264</v>
      </c>
      <c r="E1581" s="344" t="s">
        <v>287</v>
      </c>
      <c r="F1581" s="344" t="s">
        <v>446</v>
      </c>
      <c r="G1581" s="344" t="s">
        <v>418</v>
      </c>
      <c r="H1581" s="345">
        <v>0</v>
      </c>
      <c r="I1581" s="345">
        <v>0</v>
      </c>
      <c r="J1581" s="345">
        <v>0</v>
      </c>
      <c r="K1581" s="345">
        <v>0</v>
      </c>
      <c r="L1581" s="346">
        <v>0</v>
      </c>
      <c r="M1581" s="346">
        <v>10988</v>
      </c>
      <c r="N1581" s="236">
        <v>0</v>
      </c>
      <c r="O1581" s="347">
        <v>0</v>
      </c>
      <c r="P1581" s="347">
        <v>0</v>
      </c>
      <c r="Q1581" s="347">
        <v>0</v>
      </c>
      <c r="R1581" s="347">
        <v>0</v>
      </c>
      <c r="S1581" s="348">
        <v>0</v>
      </c>
      <c r="T1581" s="157">
        <v>8240</v>
      </c>
      <c r="U1581" s="349">
        <v>0</v>
      </c>
      <c r="V1581" s="350"/>
      <c r="W1581" s="350"/>
      <c r="X1581" s="350"/>
      <c r="Y1581" s="350"/>
      <c r="Z1581" s="351">
        <v>0</v>
      </c>
      <c r="AA1581" s="352">
        <v>0</v>
      </c>
      <c r="AB1581" s="353" t="s">
        <v>527</v>
      </c>
      <c r="AC1581" s="354">
        <v>0</v>
      </c>
      <c r="AD1581" s="354">
        <v>0</v>
      </c>
      <c r="AE1581" s="354">
        <v>0</v>
      </c>
      <c r="AF1581" s="354">
        <v>0</v>
      </c>
      <c r="AG1581" s="355">
        <v>0</v>
      </c>
      <c r="AH1581" s="167">
        <v>2748</v>
      </c>
      <c r="AI1581" s="373">
        <v>0</v>
      </c>
      <c r="AJ1581" s="357"/>
      <c r="AK1581" s="357"/>
      <c r="AL1581" s="357"/>
      <c r="AM1581" s="357"/>
      <c r="AN1581" s="358">
        <v>0</v>
      </c>
      <c r="AO1581" s="359">
        <v>0</v>
      </c>
      <c r="AP1581" s="360" t="s">
        <v>527</v>
      </c>
      <c r="AQ1581" s="361"/>
      <c r="AR1581" s="361"/>
      <c r="AS1581" s="361"/>
      <c r="AT1581" s="361"/>
      <c r="AU1581" s="362">
        <v>0</v>
      </c>
      <c r="AV1581" s="363">
        <v>0</v>
      </c>
      <c r="AW1581" s="364" t="s">
        <v>527</v>
      </c>
    </row>
    <row r="1582" spans="1:49" ht="14.25" customHeight="1" x14ac:dyDescent="0.2">
      <c r="A1582" s="153">
        <v>1581</v>
      </c>
      <c r="B1582" s="153" t="str">
        <f t="shared" si="22"/>
        <v>PE-LALEducation</v>
      </c>
      <c r="C1582" s="343" t="s">
        <v>264</v>
      </c>
      <c r="D1582" s="344" t="s">
        <v>264</v>
      </c>
      <c r="E1582" s="344" t="s">
        <v>289</v>
      </c>
      <c r="F1582" s="344" t="s">
        <v>447</v>
      </c>
      <c r="G1582" s="344" t="s">
        <v>418</v>
      </c>
      <c r="H1582" s="345">
        <v>2314</v>
      </c>
      <c r="I1582" s="345">
        <v>2405</v>
      </c>
      <c r="J1582" s="345">
        <v>2652</v>
      </c>
      <c r="K1582" s="345">
        <v>2768</v>
      </c>
      <c r="L1582" s="346">
        <v>10139</v>
      </c>
      <c r="M1582" s="346">
        <v>53057</v>
      </c>
      <c r="N1582" s="236">
        <v>0.19109636805699531</v>
      </c>
      <c r="O1582" s="347">
        <v>1536</v>
      </c>
      <c r="P1582" s="347">
        <v>1639</v>
      </c>
      <c r="Q1582" s="347">
        <v>1874</v>
      </c>
      <c r="R1582" s="347">
        <v>2002</v>
      </c>
      <c r="S1582" s="348">
        <v>7051</v>
      </c>
      <c r="T1582" s="157">
        <v>48908</v>
      </c>
      <c r="U1582" s="349">
        <v>0.14416864316676209</v>
      </c>
      <c r="V1582" s="350"/>
      <c r="W1582" s="350"/>
      <c r="X1582" s="350"/>
      <c r="Y1582" s="350"/>
      <c r="Z1582" s="351">
        <v>0</v>
      </c>
      <c r="AA1582" s="352">
        <v>0</v>
      </c>
      <c r="AB1582" s="353" t="s">
        <v>527</v>
      </c>
      <c r="AC1582" s="354">
        <v>778</v>
      </c>
      <c r="AD1582" s="354">
        <v>766</v>
      </c>
      <c r="AE1582" s="354">
        <v>778</v>
      </c>
      <c r="AF1582" s="354">
        <v>766</v>
      </c>
      <c r="AG1582" s="355">
        <v>3088</v>
      </c>
      <c r="AH1582" s="167">
        <v>4149</v>
      </c>
      <c r="AI1582" s="373">
        <v>0.74427572909134732</v>
      </c>
      <c r="AJ1582" s="357"/>
      <c r="AK1582" s="357"/>
      <c r="AL1582" s="357"/>
      <c r="AM1582" s="357"/>
      <c r="AN1582" s="358">
        <v>0</v>
      </c>
      <c r="AO1582" s="359">
        <v>0</v>
      </c>
      <c r="AP1582" s="360" t="s">
        <v>527</v>
      </c>
      <c r="AQ1582" s="361"/>
      <c r="AR1582" s="361"/>
      <c r="AS1582" s="361"/>
      <c r="AT1582" s="361"/>
      <c r="AU1582" s="362">
        <v>0</v>
      </c>
      <c r="AV1582" s="363">
        <v>0</v>
      </c>
      <c r="AW1582" s="364" t="s">
        <v>527</v>
      </c>
    </row>
    <row r="1583" spans="1:49" ht="14.25" customHeight="1" x14ac:dyDescent="0.2">
      <c r="A1583" s="153">
        <v>1582</v>
      </c>
      <c r="B1583" s="153" t="str">
        <f t="shared" si="22"/>
        <v>PE-LAMEducation</v>
      </c>
      <c r="C1583" s="343" t="s">
        <v>264</v>
      </c>
      <c r="D1583" s="344" t="s">
        <v>264</v>
      </c>
      <c r="E1583" s="344" t="s">
        <v>291</v>
      </c>
      <c r="F1583" s="344" t="s">
        <v>448</v>
      </c>
      <c r="G1583" s="344" t="s">
        <v>418</v>
      </c>
      <c r="H1583" s="345">
        <v>1043</v>
      </c>
      <c r="I1583" s="345">
        <v>1071</v>
      </c>
      <c r="J1583" s="345">
        <v>1161</v>
      </c>
      <c r="K1583" s="345">
        <v>1197</v>
      </c>
      <c r="L1583" s="346">
        <v>4472</v>
      </c>
      <c r="M1583" s="346">
        <v>19762</v>
      </c>
      <c r="N1583" s="236">
        <v>0.22629288533549236</v>
      </c>
      <c r="O1583" s="347">
        <v>536</v>
      </c>
      <c r="P1583" s="347">
        <v>572</v>
      </c>
      <c r="Q1583" s="347">
        <v>654</v>
      </c>
      <c r="R1583" s="347">
        <v>698</v>
      </c>
      <c r="S1583" s="348">
        <v>2460</v>
      </c>
      <c r="T1583" s="157">
        <v>17058</v>
      </c>
      <c r="U1583" s="349">
        <v>0.14421385860007035</v>
      </c>
      <c r="V1583" s="350"/>
      <c r="W1583" s="350"/>
      <c r="X1583" s="350"/>
      <c r="Y1583" s="350"/>
      <c r="Z1583" s="351">
        <v>0</v>
      </c>
      <c r="AA1583" s="352">
        <v>0</v>
      </c>
      <c r="AB1583" s="353" t="s">
        <v>527</v>
      </c>
      <c r="AC1583" s="354">
        <v>507</v>
      </c>
      <c r="AD1583" s="354">
        <v>499</v>
      </c>
      <c r="AE1583" s="354">
        <v>507</v>
      </c>
      <c r="AF1583" s="354">
        <v>499</v>
      </c>
      <c r="AG1583" s="355">
        <v>2012</v>
      </c>
      <c r="AH1583" s="167">
        <v>2704</v>
      </c>
      <c r="AI1583" s="373">
        <v>0.74408284023668636</v>
      </c>
      <c r="AJ1583" s="357"/>
      <c r="AK1583" s="357"/>
      <c r="AL1583" s="357"/>
      <c r="AM1583" s="357"/>
      <c r="AN1583" s="358">
        <v>0</v>
      </c>
      <c r="AO1583" s="359">
        <v>0</v>
      </c>
      <c r="AP1583" s="360" t="s">
        <v>527</v>
      </c>
      <c r="AQ1583" s="361"/>
      <c r="AR1583" s="361"/>
      <c r="AS1583" s="361"/>
      <c r="AT1583" s="361"/>
      <c r="AU1583" s="362">
        <v>0</v>
      </c>
      <c r="AV1583" s="363">
        <v>0</v>
      </c>
      <c r="AW1583" s="364" t="s">
        <v>527</v>
      </c>
    </row>
    <row r="1584" spans="1:49" ht="14.25" customHeight="1" x14ac:dyDescent="0.2">
      <c r="A1584" s="153">
        <v>1583</v>
      </c>
      <c r="B1584" s="153" t="str">
        <f t="shared" si="22"/>
        <v>PE-LIMEducation</v>
      </c>
      <c r="C1584" s="343" t="s">
        <v>264</v>
      </c>
      <c r="D1584" s="344" t="s">
        <v>264</v>
      </c>
      <c r="E1584" s="344" t="s">
        <v>293</v>
      </c>
      <c r="F1584" s="344" t="s">
        <v>449</v>
      </c>
      <c r="G1584" s="344" t="s">
        <v>418</v>
      </c>
      <c r="H1584" s="345">
        <v>22439</v>
      </c>
      <c r="I1584" s="345">
        <v>23599</v>
      </c>
      <c r="J1584" s="345">
        <v>26461</v>
      </c>
      <c r="K1584" s="345">
        <v>27927</v>
      </c>
      <c r="L1584" s="346">
        <v>100426</v>
      </c>
      <c r="M1584" s="346">
        <v>604081</v>
      </c>
      <c r="N1584" s="236">
        <v>0.16624591735214317</v>
      </c>
      <c r="O1584" s="347">
        <v>18274</v>
      </c>
      <c r="P1584" s="347">
        <v>19495</v>
      </c>
      <c r="Q1584" s="347">
        <v>22296</v>
      </c>
      <c r="R1584" s="347">
        <v>23823</v>
      </c>
      <c r="S1584" s="348">
        <v>83888</v>
      </c>
      <c r="T1584" s="157">
        <v>581864</v>
      </c>
      <c r="U1584" s="349">
        <v>0.14417114652221139</v>
      </c>
      <c r="V1584" s="350"/>
      <c r="W1584" s="350"/>
      <c r="X1584" s="350"/>
      <c r="Y1584" s="350"/>
      <c r="Z1584" s="351">
        <v>0</v>
      </c>
      <c r="AA1584" s="352">
        <v>0</v>
      </c>
      <c r="AB1584" s="353" t="s">
        <v>527</v>
      </c>
      <c r="AC1584" s="354">
        <v>4165</v>
      </c>
      <c r="AD1584" s="354">
        <v>4104</v>
      </c>
      <c r="AE1584" s="354">
        <v>4165</v>
      </c>
      <c r="AF1584" s="354">
        <v>4104</v>
      </c>
      <c r="AG1584" s="355">
        <v>16538</v>
      </c>
      <c r="AH1584" s="167">
        <v>22217</v>
      </c>
      <c r="AI1584" s="373">
        <v>0.74438493045865783</v>
      </c>
      <c r="AJ1584" s="357"/>
      <c r="AK1584" s="357"/>
      <c r="AL1584" s="357"/>
      <c r="AM1584" s="357"/>
      <c r="AN1584" s="358">
        <v>0</v>
      </c>
      <c r="AO1584" s="359">
        <v>0</v>
      </c>
      <c r="AP1584" s="360" t="s">
        <v>527</v>
      </c>
      <c r="AQ1584" s="361"/>
      <c r="AR1584" s="361"/>
      <c r="AS1584" s="361"/>
      <c r="AT1584" s="361"/>
      <c r="AU1584" s="362">
        <v>0</v>
      </c>
      <c r="AV1584" s="363">
        <v>0</v>
      </c>
      <c r="AW1584" s="364" t="s">
        <v>527</v>
      </c>
    </row>
    <row r="1585" spans="1:49" ht="14.25" customHeight="1" x14ac:dyDescent="0.2">
      <c r="A1585" s="153">
        <v>1584</v>
      </c>
      <c r="B1585" s="153" t="str">
        <f t="shared" si="22"/>
        <v>PE-LOREducation</v>
      </c>
      <c r="C1585" s="343" t="s">
        <v>264</v>
      </c>
      <c r="D1585" s="344" t="s">
        <v>264</v>
      </c>
      <c r="E1585" s="344" t="s">
        <v>295</v>
      </c>
      <c r="F1585" s="344" t="s">
        <v>450</v>
      </c>
      <c r="G1585" s="344" t="s">
        <v>418</v>
      </c>
      <c r="H1585" s="345">
        <v>0</v>
      </c>
      <c r="I1585" s="345">
        <v>0</v>
      </c>
      <c r="J1585" s="345">
        <v>0</v>
      </c>
      <c r="K1585" s="345">
        <v>0</v>
      </c>
      <c r="L1585" s="346">
        <v>0</v>
      </c>
      <c r="M1585" s="346">
        <v>3438</v>
      </c>
      <c r="N1585" s="236">
        <v>0</v>
      </c>
      <c r="O1585" s="347">
        <v>0</v>
      </c>
      <c r="P1585" s="347">
        <v>0</v>
      </c>
      <c r="Q1585" s="347">
        <v>0</v>
      </c>
      <c r="R1585" s="347">
        <v>0</v>
      </c>
      <c r="S1585" s="348">
        <v>0</v>
      </c>
      <c r="T1585" s="157">
        <v>1325</v>
      </c>
      <c r="U1585" s="349">
        <v>0</v>
      </c>
      <c r="V1585" s="350"/>
      <c r="W1585" s="350"/>
      <c r="X1585" s="350"/>
      <c r="Y1585" s="350"/>
      <c r="Z1585" s="351">
        <v>0</v>
      </c>
      <c r="AA1585" s="352">
        <v>0</v>
      </c>
      <c r="AB1585" s="353" t="s">
        <v>527</v>
      </c>
      <c r="AC1585" s="354">
        <v>0</v>
      </c>
      <c r="AD1585" s="354">
        <v>0</v>
      </c>
      <c r="AE1585" s="354">
        <v>0</v>
      </c>
      <c r="AF1585" s="354">
        <v>0</v>
      </c>
      <c r="AG1585" s="355">
        <v>0</v>
      </c>
      <c r="AH1585" s="167">
        <v>2113</v>
      </c>
      <c r="AI1585" s="373">
        <v>0</v>
      </c>
      <c r="AJ1585" s="357"/>
      <c r="AK1585" s="357"/>
      <c r="AL1585" s="357"/>
      <c r="AM1585" s="357"/>
      <c r="AN1585" s="358">
        <v>0</v>
      </c>
      <c r="AO1585" s="359">
        <v>0</v>
      </c>
      <c r="AP1585" s="360" t="s">
        <v>527</v>
      </c>
      <c r="AQ1585" s="361"/>
      <c r="AR1585" s="361"/>
      <c r="AS1585" s="361"/>
      <c r="AT1585" s="361"/>
      <c r="AU1585" s="362">
        <v>0</v>
      </c>
      <c r="AV1585" s="363">
        <v>0</v>
      </c>
      <c r="AW1585" s="364" t="s">
        <v>527</v>
      </c>
    </row>
    <row r="1586" spans="1:49" ht="14.25" customHeight="1" x14ac:dyDescent="0.2">
      <c r="A1586" s="153">
        <v>1585</v>
      </c>
      <c r="B1586" s="153" t="str">
        <f t="shared" si="22"/>
        <v>PE-MDDEducation</v>
      </c>
      <c r="C1586" s="343" t="s">
        <v>264</v>
      </c>
      <c r="D1586" s="344" t="s">
        <v>264</v>
      </c>
      <c r="E1586" s="344" t="s">
        <v>297</v>
      </c>
      <c r="F1586" s="344" t="s">
        <v>451</v>
      </c>
      <c r="G1586" s="344" t="s">
        <v>418</v>
      </c>
      <c r="H1586" s="345">
        <v>71</v>
      </c>
      <c r="I1586" s="345">
        <v>76</v>
      </c>
      <c r="J1586" s="345">
        <v>87</v>
      </c>
      <c r="K1586" s="345">
        <v>93</v>
      </c>
      <c r="L1586" s="346">
        <v>327</v>
      </c>
      <c r="M1586" s="346">
        <v>2648</v>
      </c>
      <c r="N1586" s="236">
        <v>0.12348942598187311</v>
      </c>
      <c r="O1586" s="347">
        <v>71</v>
      </c>
      <c r="P1586" s="347">
        <v>76</v>
      </c>
      <c r="Q1586" s="347">
        <v>87</v>
      </c>
      <c r="R1586" s="347">
        <v>93</v>
      </c>
      <c r="S1586" s="348">
        <v>327</v>
      </c>
      <c r="T1586" s="157">
        <v>2268</v>
      </c>
      <c r="U1586" s="349">
        <v>0.14417989417989419</v>
      </c>
      <c r="V1586" s="350"/>
      <c r="W1586" s="350"/>
      <c r="X1586" s="350"/>
      <c r="Y1586" s="350"/>
      <c r="Z1586" s="351">
        <v>0</v>
      </c>
      <c r="AA1586" s="352">
        <v>0</v>
      </c>
      <c r="AB1586" s="353" t="s">
        <v>527</v>
      </c>
      <c r="AC1586" s="354">
        <v>0</v>
      </c>
      <c r="AD1586" s="354">
        <v>0</v>
      </c>
      <c r="AE1586" s="354">
        <v>0</v>
      </c>
      <c r="AF1586" s="354">
        <v>0</v>
      </c>
      <c r="AG1586" s="355">
        <v>0</v>
      </c>
      <c r="AH1586" s="167">
        <v>380</v>
      </c>
      <c r="AI1586" s="373">
        <v>0</v>
      </c>
      <c r="AJ1586" s="357"/>
      <c r="AK1586" s="357"/>
      <c r="AL1586" s="357"/>
      <c r="AM1586" s="357"/>
      <c r="AN1586" s="358">
        <v>0</v>
      </c>
      <c r="AO1586" s="359">
        <v>0</v>
      </c>
      <c r="AP1586" s="360" t="s">
        <v>527</v>
      </c>
      <c r="AQ1586" s="361"/>
      <c r="AR1586" s="361"/>
      <c r="AS1586" s="361"/>
      <c r="AT1586" s="361"/>
      <c r="AU1586" s="362">
        <v>0</v>
      </c>
      <c r="AV1586" s="363">
        <v>0</v>
      </c>
      <c r="AW1586" s="364" t="s">
        <v>527</v>
      </c>
    </row>
    <row r="1587" spans="1:49" ht="14.25" customHeight="1" x14ac:dyDescent="0.2">
      <c r="A1587" s="153">
        <v>1586</v>
      </c>
      <c r="B1587" s="153" t="str">
        <f t="shared" si="22"/>
        <v>PE-MOQEducation</v>
      </c>
      <c r="C1587" s="343" t="s">
        <v>264</v>
      </c>
      <c r="D1587" s="344" t="s">
        <v>264</v>
      </c>
      <c r="E1587" s="344" t="s">
        <v>299</v>
      </c>
      <c r="F1587" s="344" t="s">
        <v>452</v>
      </c>
      <c r="G1587" s="344" t="s">
        <v>418</v>
      </c>
      <c r="H1587" s="345">
        <v>172</v>
      </c>
      <c r="I1587" s="345">
        <v>178</v>
      </c>
      <c r="J1587" s="345">
        <v>194</v>
      </c>
      <c r="K1587" s="345">
        <v>201</v>
      </c>
      <c r="L1587" s="346">
        <v>745</v>
      </c>
      <c r="M1587" s="346">
        <v>3521</v>
      </c>
      <c r="N1587" s="236">
        <v>0.21158761715421756</v>
      </c>
      <c r="O1587" s="347">
        <v>98</v>
      </c>
      <c r="P1587" s="347">
        <v>105</v>
      </c>
      <c r="Q1587" s="347">
        <v>120</v>
      </c>
      <c r="R1587" s="347">
        <v>128</v>
      </c>
      <c r="S1587" s="348">
        <v>451</v>
      </c>
      <c r="T1587" s="157">
        <v>3127</v>
      </c>
      <c r="U1587" s="349">
        <v>0.14422769427566356</v>
      </c>
      <c r="V1587" s="350"/>
      <c r="W1587" s="350"/>
      <c r="X1587" s="350"/>
      <c r="Y1587" s="350"/>
      <c r="Z1587" s="351">
        <v>0</v>
      </c>
      <c r="AA1587" s="352">
        <v>0</v>
      </c>
      <c r="AB1587" s="353" t="s">
        <v>527</v>
      </c>
      <c r="AC1587" s="354">
        <v>74</v>
      </c>
      <c r="AD1587" s="354">
        <v>73</v>
      </c>
      <c r="AE1587" s="354">
        <v>74</v>
      </c>
      <c r="AF1587" s="354">
        <v>73</v>
      </c>
      <c r="AG1587" s="355">
        <v>294</v>
      </c>
      <c r="AH1587" s="167">
        <v>394</v>
      </c>
      <c r="AI1587" s="373">
        <v>0.74619289340101524</v>
      </c>
      <c r="AJ1587" s="357"/>
      <c r="AK1587" s="357"/>
      <c r="AL1587" s="357"/>
      <c r="AM1587" s="357"/>
      <c r="AN1587" s="358">
        <v>0</v>
      </c>
      <c r="AO1587" s="359">
        <v>0</v>
      </c>
      <c r="AP1587" s="360" t="s">
        <v>527</v>
      </c>
      <c r="AQ1587" s="361"/>
      <c r="AR1587" s="361"/>
      <c r="AS1587" s="361"/>
      <c r="AT1587" s="361"/>
      <c r="AU1587" s="362">
        <v>0</v>
      </c>
      <c r="AV1587" s="363">
        <v>0</v>
      </c>
      <c r="AW1587" s="364" t="s">
        <v>527</v>
      </c>
    </row>
    <row r="1588" spans="1:49" ht="14.25" customHeight="1" x14ac:dyDescent="0.2">
      <c r="A1588" s="153">
        <v>1587</v>
      </c>
      <c r="B1588" s="153" t="str">
        <f t="shared" ref="B1588:B1651" si="23">CONCATENATE(E1588,G1588)</f>
        <v>PE-PASEducation</v>
      </c>
      <c r="C1588" s="343" t="s">
        <v>264</v>
      </c>
      <c r="D1588" s="344" t="s">
        <v>264</v>
      </c>
      <c r="E1588" s="344" t="s">
        <v>301</v>
      </c>
      <c r="F1588" s="344" t="s">
        <v>453</v>
      </c>
      <c r="G1588" s="344" t="s">
        <v>418</v>
      </c>
      <c r="H1588" s="345">
        <v>0</v>
      </c>
      <c r="I1588" s="345">
        <v>0</v>
      </c>
      <c r="J1588" s="345">
        <v>0</v>
      </c>
      <c r="K1588" s="345">
        <v>0</v>
      </c>
      <c r="L1588" s="346">
        <v>0</v>
      </c>
      <c r="M1588" s="346">
        <v>1126</v>
      </c>
      <c r="N1588" s="236">
        <v>0</v>
      </c>
      <c r="O1588" s="347">
        <v>0</v>
      </c>
      <c r="P1588" s="347">
        <v>0</v>
      </c>
      <c r="Q1588" s="347">
        <v>0</v>
      </c>
      <c r="R1588" s="347">
        <v>0</v>
      </c>
      <c r="S1588" s="348">
        <v>0</v>
      </c>
      <c r="T1588" s="157">
        <v>580</v>
      </c>
      <c r="U1588" s="349">
        <v>0</v>
      </c>
      <c r="V1588" s="350"/>
      <c r="W1588" s="350"/>
      <c r="X1588" s="350"/>
      <c r="Y1588" s="350"/>
      <c r="Z1588" s="351">
        <v>0</v>
      </c>
      <c r="AA1588" s="352">
        <v>0</v>
      </c>
      <c r="AB1588" s="353" t="s">
        <v>527</v>
      </c>
      <c r="AC1588" s="354">
        <v>0</v>
      </c>
      <c r="AD1588" s="354">
        <v>0</v>
      </c>
      <c r="AE1588" s="354">
        <v>0</v>
      </c>
      <c r="AF1588" s="354">
        <v>0</v>
      </c>
      <c r="AG1588" s="355">
        <v>0</v>
      </c>
      <c r="AH1588" s="167">
        <v>546</v>
      </c>
      <c r="AI1588" s="373">
        <v>0</v>
      </c>
      <c r="AJ1588" s="357"/>
      <c r="AK1588" s="357"/>
      <c r="AL1588" s="357"/>
      <c r="AM1588" s="357"/>
      <c r="AN1588" s="358">
        <v>0</v>
      </c>
      <c r="AO1588" s="359">
        <v>0</v>
      </c>
      <c r="AP1588" s="360" t="s">
        <v>527</v>
      </c>
      <c r="AQ1588" s="361"/>
      <c r="AR1588" s="361"/>
      <c r="AS1588" s="361"/>
      <c r="AT1588" s="361"/>
      <c r="AU1588" s="362">
        <v>0</v>
      </c>
      <c r="AV1588" s="363">
        <v>0</v>
      </c>
      <c r="AW1588" s="364" t="s">
        <v>527</v>
      </c>
    </row>
    <row r="1589" spans="1:49" ht="14.25" customHeight="1" x14ac:dyDescent="0.2">
      <c r="A1589" s="153">
        <v>1588</v>
      </c>
      <c r="B1589" s="153" t="str">
        <f t="shared" si="23"/>
        <v>PE-PIUEducation</v>
      </c>
      <c r="C1589" s="343" t="s">
        <v>264</v>
      </c>
      <c r="D1589" s="344" t="s">
        <v>264</v>
      </c>
      <c r="E1589" s="344" t="s">
        <v>303</v>
      </c>
      <c r="F1589" s="344" t="s">
        <v>454</v>
      </c>
      <c r="G1589" s="344" t="s">
        <v>418</v>
      </c>
      <c r="H1589" s="345">
        <v>1612</v>
      </c>
      <c r="I1589" s="345">
        <v>1654</v>
      </c>
      <c r="J1589" s="345">
        <v>1791</v>
      </c>
      <c r="K1589" s="345">
        <v>1847</v>
      </c>
      <c r="L1589" s="346">
        <v>6904</v>
      </c>
      <c r="M1589" s="346">
        <v>30146</v>
      </c>
      <c r="N1589" s="236">
        <v>0.22901877529357129</v>
      </c>
      <c r="O1589" s="347">
        <v>813</v>
      </c>
      <c r="P1589" s="347">
        <v>867</v>
      </c>
      <c r="Q1589" s="347">
        <v>992</v>
      </c>
      <c r="R1589" s="347">
        <v>1060</v>
      </c>
      <c r="S1589" s="348">
        <v>3732</v>
      </c>
      <c r="T1589" s="157">
        <v>25886</v>
      </c>
      <c r="U1589" s="349">
        <v>0.14417059414355249</v>
      </c>
      <c r="V1589" s="350"/>
      <c r="W1589" s="350"/>
      <c r="X1589" s="350"/>
      <c r="Y1589" s="350"/>
      <c r="Z1589" s="351">
        <v>0</v>
      </c>
      <c r="AA1589" s="352">
        <v>0</v>
      </c>
      <c r="AB1589" s="353" t="s">
        <v>527</v>
      </c>
      <c r="AC1589" s="354">
        <v>799</v>
      </c>
      <c r="AD1589" s="354">
        <v>787</v>
      </c>
      <c r="AE1589" s="354">
        <v>799</v>
      </c>
      <c r="AF1589" s="354">
        <v>787</v>
      </c>
      <c r="AG1589" s="355">
        <v>3172</v>
      </c>
      <c r="AH1589" s="167">
        <v>4260</v>
      </c>
      <c r="AI1589" s="373">
        <v>0.74460093896713619</v>
      </c>
      <c r="AJ1589" s="357"/>
      <c r="AK1589" s="357"/>
      <c r="AL1589" s="357"/>
      <c r="AM1589" s="357"/>
      <c r="AN1589" s="358">
        <v>0</v>
      </c>
      <c r="AO1589" s="359">
        <v>0</v>
      </c>
      <c r="AP1589" s="360" t="s">
        <v>527</v>
      </c>
      <c r="AQ1589" s="361"/>
      <c r="AR1589" s="361"/>
      <c r="AS1589" s="361"/>
      <c r="AT1589" s="361"/>
      <c r="AU1589" s="362">
        <v>0</v>
      </c>
      <c r="AV1589" s="363">
        <v>0</v>
      </c>
      <c r="AW1589" s="364" t="s">
        <v>527</v>
      </c>
    </row>
    <row r="1590" spans="1:49" ht="14.25" customHeight="1" x14ac:dyDescent="0.2">
      <c r="A1590" s="153">
        <v>1589</v>
      </c>
      <c r="B1590" s="153" t="str">
        <f t="shared" si="23"/>
        <v>PE-PUNEducation</v>
      </c>
      <c r="C1590" s="343" t="s">
        <v>264</v>
      </c>
      <c r="D1590" s="344" t="s">
        <v>264</v>
      </c>
      <c r="E1590" s="344" t="s">
        <v>305</v>
      </c>
      <c r="F1590" s="344" t="s">
        <v>455</v>
      </c>
      <c r="G1590" s="344" t="s">
        <v>418</v>
      </c>
      <c r="H1590" s="345">
        <v>479</v>
      </c>
      <c r="I1590" s="345">
        <v>474</v>
      </c>
      <c r="J1590" s="345">
        <v>484</v>
      </c>
      <c r="K1590" s="345">
        <v>480</v>
      </c>
      <c r="L1590" s="346">
        <v>1917</v>
      </c>
      <c r="M1590" s="346">
        <v>3212</v>
      </c>
      <c r="N1590" s="236">
        <v>0.59682440846824414</v>
      </c>
      <c r="O1590" s="347">
        <v>25</v>
      </c>
      <c r="P1590" s="347">
        <v>26</v>
      </c>
      <c r="Q1590" s="347">
        <v>30</v>
      </c>
      <c r="R1590" s="347">
        <v>32</v>
      </c>
      <c r="S1590" s="348">
        <v>113</v>
      </c>
      <c r="T1590" s="157">
        <v>789</v>
      </c>
      <c r="U1590" s="349">
        <v>0.14321926489226869</v>
      </c>
      <c r="V1590" s="350"/>
      <c r="W1590" s="350"/>
      <c r="X1590" s="350"/>
      <c r="Y1590" s="350"/>
      <c r="Z1590" s="351">
        <v>0</v>
      </c>
      <c r="AA1590" s="352">
        <v>0</v>
      </c>
      <c r="AB1590" s="353" t="s">
        <v>527</v>
      </c>
      <c r="AC1590" s="354">
        <v>454</v>
      </c>
      <c r="AD1590" s="354">
        <v>448</v>
      </c>
      <c r="AE1590" s="354">
        <v>454</v>
      </c>
      <c r="AF1590" s="354">
        <v>448</v>
      </c>
      <c r="AG1590" s="355">
        <v>1804</v>
      </c>
      <c r="AH1590" s="167">
        <v>2423</v>
      </c>
      <c r="AI1590" s="373">
        <v>0.74453157243087087</v>
      </c>
      <c r="AJ1590" s="357"/>
      <c r="AK1590" s="357"/>
      <c r="AL1590" s="357"/>
      <c r="AM1590" s="357"/>
      <c r="AN1590" s="358">
        <v>0</v>
      </c>
      <c r="AO1590" s="359">
        <v>0</v>
      </c>
      <c r="AP1590" s="360" t="s">
        <v>527</v>
      </c>
      <c r="AQ1590" s="361"/>
      <c r="AR1590" s="361"/>
      <c r="AS1590" s="361"/>
      <c r="AT1590" s="361"/>
      <c r="AU1590" s="362">
        <v>0</v>
      </c>
      <c r="AV1590" s="363">
        <v>0</v>
      </c>
      <c r="AW1590" s="364" t="s">
        <v>527</v>
      </c>
    </row>
    <row r="1591" spans="1:49" ht="14.25" customHeight="1" x14ac:dyDescent="0.2">
      <c r="A1591" s="153">
        <v>1590</v>
      </c>
      <c r="B1591" s="153" t="str">
        <f t="shared" si="23"/>
        <v>PE-SAMEducation</v>
      </c>
      <c r="C1591" s="343" t="s">
        <v>264</v>
      </c>
      <c r="D1591" s="344" t="s">
        <v>264</v>
      </c>
      <c r="E1591" s="344" t="s">
        <v>307</v>
      </c>
      <c r="F1591" s="344" t="s">
        <v>456</v>
      </c>
      <c r="G1591" s="344" t="s">
        <v>418</v>
      </c>
      <c r="H1591" s="345">
        <v>0</v>
      </c>
      <c r="I1591" s="345">
        <v>0</v>
      </c>
      <c r="J1591" s="345">
        <v>0</v>
      </c>
      <c r="K1591" s="345">
        <v>0</v>
      </c>
      <c r="L1591" s="346">
        <v>0</v>
      </c>
      <c r="M1591" s="346">
        <v>4847</v>
      </c>
      <c r="N1591" s="236">
        <v>0</v>
      </c>
      <c r="O1591" s="347">
        <v>0</v>
      </c>
      <c r="P1591" s="347">
        <v>0</v>
      </c>
      <c r="Q1591" s="347">
        <v>0</v>
      </c>
      <c r="R1591" s="347">
        <v>0</v>
      </c>
      <c r="S1591" s="348">
        <v>0</v>
      </c>
      <c r="T1591" s="157">
        <v>2992</v>
      </c>
      <c r="U1591" s="349">
        <v>0</v>
      </c>
      <c r="V1591" s="350"/>
      <c r="W1591" s="350"/>
      <c r="X1591" s="350"/>
      <c r="Y1591" s="350"/>
      <c r="Z1591" s="351">
        <v>0</v>
      </c>
      <c r="AA1591" s="352">
        <v>0</v>
      </c>
      <c r="AB1591" s="353" t="s">
        <v>527</v>
      </c>
      <c r="AC1591" s="354">
        <v>0</v>
      </c>
      <c r="AD1591" s="354">
        <v>0</v>
      </c>
      <c r="AE1591" s="354">
        <v>0</v>
      </c>
      <c r="AF1591" s="354">
        <v>0</v>
      </c>
      <c r="AG1591" s="355">
        <v>0</v>
      </c>
      <c r="AH1591" s="167">
        <v>1855</v>
      </c>
      <c r="AI1591" s="373">
        <v>0</v>
      </c>
      <c r="AJ1591" s="357"/>
      <c r="AK1591" s="357"/>
      <c r="AL1591" s="357"/>
      <c r="AM1591" s="357"/>
      <c r="AN1591" s="358">
        <v>0</v>
      </c>
      <c r="AO1591" s="359">
        <v>0</v>
      </c>
      <c r="AP1591" s="360" t="s">
        <v>527</v>
      </c>
      <c r="AQ1591" s="361"/>
      <c r="AR1591" s="361"/>
      <c r="AS1591" s="361"/>
      <c r="AT1591" s="361"/>
      <c r="AU1591" s="362">
        <v>0</v>
      </c>
      <c r="AV1591" s="363">
        <v>0</v>
      </c>
      <c r="AW1591" s="364" t="s">
        <v>527</v>
      </c>
    </row>
    <row r="1592" spans="1:49" ht="14.25" customHeight="1" x14ac:dyDescent="0.2">
      <c r="A1592" s="153">
        <v>1591</v>
      </c>
      <c r="B1592" s="153" t="str">
        <f t="shared" si="23"/>
        <v>PE-TACEducation</v>
      </c>
      <c r="C1592" s="343" t="s">
        <v>264</v>
      </c>
      <c r="D1592" s="344" t="s">
        <v>264</v>
      </c>
      <c r="E1592" s="344" t="s">
        <v>309</v>
      </c>
      <c r="F1592" s="344" t="s">
        <v>457</v>
      </c>
      <c r="G1592" s="344" t="s">
        <v>418</v>
      </c>
      <c r="H1592" s="345">
        <v>291</v>
      </c>
      <c r="I1592" s="345">
        <v>297</v>
      </c>
      <c r="J1592" s="345">
        <v>323</v>
      </c>
      <c r="K1592" s="345">
        <v>332</v>
      </c>
      <c r="L1592" s="346">
        <v>1243</v>
      </c>
      <c r="M1592" s="346">
        <v>5408</v>
      </c>
      <c r="N1592" s="236">
        <v>0.22984467455621302</v>
      </c>
      <c r="O1592" s="347">
        <v>146</v>
      </c>
      <c r="P1592" s="347">
        <v>155</v>
      </c>
      <c r="Q1592" s="347">
        <v>178</v>
      </c>
      <c r="R1592" s="347">
        <v>190</v>
      </c>
      <c r="S1592" s="348">
        <v>669</v>
      </c>
      <c r="T1592" s="157">
        <v>4637</v>
      </c>
      <c r="U1592" s="349">
        <v>0.14427431529005821</v>
      </c>
      <c r="V1592" s="350"/>
      <c r="W1592" s="350"/>
      <c r="X1592" s="350"/>
      <c r="Y1592" s="350"/>
      <c r="Z1592" s="351">
        <v>0</v>
      </c>
      <c r="AA1592" s="352">
        <v>0</v>
      </c>
      <c r="AB1592" s="353" t="s">
        <v>527</v>
      </c>
      <c r="AC1592" s="354">
        <v>145</v>
      </c>
      <c r="AD1592" s="354">
        <v>142</v>
      </c>
      <c r="AE1592" s="354">
        <v>145</v>
      </c>
      <c r="AF1592" s="354">
        <v>142</v>
      </c>
      <c r="AG1592" s="355">
        <v>574</v>
      </c>
      <c r="AH1592" s="167">
        <v>771</v>
      </c>
      <c r="AI1592" s="373">
        <v>0.74448767833981844</v>
      </c>
      <c r="AJ1592" s="357"/>
      <c r="AK1592" s="357"/>
      <c r="AL1592" s="357"/>
      <c r="AM1592" s="357"/>
      <c r="AN1592" s="358">
        <v>0</v>
      </c>
      <c r="AO1592" s="359">
        <v>0</v>
      </c>
      <c r="AP1592" s="360" t="s">
        <v>527</v>
      </c>
      <c r="AQ1592" s="361"/>
      <c r="AR1592" s="361"/>
      <c r="AS1592" s="361"/>
      <c r="AT1592" s="361"/>
      <c r="AU1592" s="362">
        <v>0</v>
      </c>
      <c r="AV1592" s="363">
        <v>0</v>
      </c>
      <c r="AW1592" s="364" t="s">
        <v>527</v>
      </c>
    </row>
    <row r="1593" spans="1:49" ht="14.25" customHeight="1" x14ac:dyDescent="0.2">
      <c r="A1593" s="153">
        <v>1592</v>
      </c>
      <c r="B1593" s="153" t="str">
        <f t="shared" si="23"/>
        <v>PE-TUMEducation</v>
      </c>
      <c r="C1593" s="343" t="s">
        <v>264</v>
      </c>
      <c r="D1593" s="344" t="s">
        <v>264</v>
      </c>
      <c r="E1593" s="344" t="s">
        <v>311</v>
      </c>
      <c r="F1593" s="344" t="s">
        <v>458</v>
      </c>
      <c r="G1593" s="344" t="s">
        <v>418</v>
      </c>
      <c r="H1593" s="345">
        <v>497</v>
      </c>
      <c r="I1593" s="345">
        <v>523</v>
      </c>
      <c r="J1593" s="345">
        <v>585</v>
      </c>
      <c r="K1593" s="345">
        <v>618</v>
      </c>
      <c r="L1593" s="346">
        <v>2223</v>
      </c>
      <c r="M1593" s="346">
        <v>13239</v>
      </c>
      <c r="N1593" s="236">
        <v>0.16791298436437799</v>
      </c>
      <c r="O1593" s="347">
        <v>399</v>
      </c>
      <c r="P1593" s="347">
        <v>426</v>
      </c>
      <c r="Q1593" s="347">
        <v>487</v>
      </c>
      <c r="R1593" s="347">
        <v>521</v>
      </c>
      <c r="S1593" s="348">
        <v>1833</v>
      </c>
      <c r="T1593" s="157">
        <v>12715</v>
      </c>
      <c r="U1593" s="349">
        <v>0.14416044042469525</v>
      </c>
      <c r="V1593" s="350"/>
      <c r="W1593" s="350"/>
      <c r="X1593" s="350"/>
      <c r="Y1593" s="350"/>
      <c r="Z1593" s="351">
        <v>0</v>
      </c>
      <c r="AA1593" s="352">
        <v>0</v>
      </c>
      <c r="AB1593" s="353" t="s">
        <v>527</v>
      </c>
      <c r="AC1593" s="354">
        <v>98</v>
      </c>
      <c r="AD1593" s="354">
        <v>97</v>
      </c>
      <c r="AE1593" s="354">
        <v>98</v>
      </c>
      <c r="AF1593" s="354">
        <v>97</v>
      </c>
      <c r="AG1593" s="355">
        <v>390</v>
      </c>
      <c r="AH1593" s="167">
        <v>524</v>
      </c>
      <c r="AI1593" s="373">
        <v>0.74427480916030531</v>
      </c>
      <c r="AJ1593" s="357"/>
      <c r="AK1593" s="357"/>
      <c r="AL1593" s="357"/>
      <c r="AM1593" s="357"/>
      <c r="AN1593" s="358">
        <v>0</v>
      </c>
      <c r="AO1593" s="359">
        <v>0</v>
      </c>
      <c r="AP1593" s="360" t="s">
        <v>527</v>
      </c>
      <c r="AQ1593" s="361"/>
      <c r="AR1593" s="361"/>
      <c r="AS1593" s="361"/>
      <c r="AT1593" s="361"/>
      <c r="AU1593" s="362">
        <v>0</v>
      </c>
      <c r="AV1593" s="363">
        <v>0</v>
      </c>
      <c r="AW1593" s="364" t="s">
        <v>527</v>
      </c>
    </row>
    <row r="1594" spans="1:49" ht="14.25" customHeight="1" x14ac:dyDescent="0.2">
      <c r="A1594" s="153">
        <v>1593</v>
      </c>
      <c r="B1594" s="153" t="str">
        <f t="shared" si="23"/>
        <v>PE-UCAEducation</v>
      </c>
      <c r="C1594" s="343" t="s">
        <v>264</v>
      </c>
      <c r="D1594" s="344" t="s">
        <v>264</v>
      </c>
      <c r="E1594" s="344" t="s">
        <v>313</v>
      </c>
      <c r="F1594" s="344" t="s">
        <v>459</v>
      </c>
      <c r="G1594" s="344" t="s">
        <v>418</v>
      </c>
      <c r="H1594" s="345">
        <v>0</v>
      </c>
      <c r="I1594" s="345">
        <v>0</v>
      </c>
      <c r="J1594" s="345">
        <v>0</v>
      </c>
      <c r="K1594" s="345">
        <v>0</v>
      </c>
      <c r="L1594" s="346">
        <v>0</v>
      </c>
      <c r="M1594" s="346">
        <v>3438</v>
      </c>
      <c r="N1594" s="236">
        <v>0</v>
      </c>
      <c r="O1594" s="347">
        <v>0</v>
      </c>
      <c r="P1594" s="347">
        <v>0</v>
      </c>
      <c r="Q1594" s="347">
        <v>0</v>
      </c>
      <c r="R1594" s="347">
        <v>0</v>
      </c>
      <c r="S1594" s="348">
        <v>0</v>
      </c>
      <c r="T1594" s="157">
        <v>2194</v>
      </c>
      <c r="U1594" s="349">
        <v>0</v>
      </c>
      <c r="V1594" s="350"/>
      <c r="W1594" s="350"/>
      <c r="X1594" s="350"/>
      <c r="Y1594" s="350"/>
      <c r="Z1594" s="351">
        <v>0</v>
      </c>
      <c r="AA1594" s="352">
        <v>0</v>
      </c>
      <c r="AB1594" s="353" t="s">
        <v>527</v>
      </c>
      <c r="AC1594" s="354">
        <v>0</v>
      </c>
      <c r="AD1594" s="354">
        <v>0</v>
      </c>
      <c r="AE1594" s="354">
        <v>0</v>
      </c>
      <c r="AF1594" s="354">
        <v>0</v>
      </c>
      <c r="AG1594" s="355">
        <v>0</v>
      </c>
      <c r="AH1594" s="167">
        <v>1244</v>
      </c>
      <c r="AI1594" s="373">
        <v>0</v>
      </c>
      <c r="AJ1594" s="357"/>
      <c r="AK1594" s="357"/>
      <c r="AL1594" s="357"/>
      <c r="AM1594" s="357"/>
      <c r="AN1594" s="358">
        <v>0</v>
      </c>
      <c r="AO1594" s="359">
        <v>0</v>
      </c>
      <c r="AP1594" s="360" t="s">
        <v>527</v>
      </c>
      <c r="AQ1594" s="361"/>
      <c r="AR1594" s="361"/>
      <c r="AS1594" s="361"/>
      <c r="AT1594" s="361"/>
      <c r="AU1594" s="362">
        <v>0</v>
      </c>
      <c r="AV1594" s="363">
        <v>0</v>
      </c>
      <c r="AW1594" s="364" t="s">
        <v>527</v>
      </c>
    </row>
    <row r="1595" spans="1:49" ht="14.25" customHeight="1" x14ac:dyDescent="0.2">
      <c r="A1595" s="189">
        <v>1594</v>
      </c>
      <c r="B1595" s="189" t="str">
        <f t="shared" si="23"/>
        <v>PEEducation</v>
      </c>
      <c r="C1595" s="375" t="s">
        <v>264</v>
      </c>
      <c r="D1595" s="376" t="s">
        <v>264</v>
      </c>
      <c r="E1595" s="376" t="s">
        <v>315</v>
      </c>
      <c r="F1595" s="377" t="s">
        <v>420</v>
      </c>
      <c r="G1595" s="376" t="s">
        <v>418</v>
      </c>
      <c r="H1595" s="368">
        <v>34003</v>
      </c>
      <c r="I1595" s="368">
        <v>35543</v>
      </c>
      <c r="J1595" s="368">
        <v>39519</v>
      </c>
      <c r="K1595" s="368">
        <v>41479</v>
      </c>
      <c r="L1595" s="346">
        <v>150544</v>
      </c>
      <c r="M1595" s="346">
        <v>904666</v>
      </c>
      <c r="N1595" s="236">
        <v>0.16640837612997503</v>
      </c>
      <c r="O1595" s="369">
        <v>25065</v>
      </c>
      <c r="P1595" s="369">
        <v>26738</v>
      </c>
      <c r="Q1595" s="369">
        <v>30581</v>
      </c>
      <c r="R1595" s="369">
        <v>32674</v>
      </c>
      <c r="S1595" s="348">
        <v>115058</v>
      </c>
      <c r="T1595" s="157">
        <v>837501</v>
      </c>
      <c r="U1595" s="349">
        <v>0.1373825225283313</v>
      </c>
      <c r="V1595" s="351"/>
      <c r="W1595" s="351"/>
      <c r="X1595" s="351"/>
      <c r="Y1595" s="351"/>
      <c r="Z1595" s="351">
        <v>0</v>
      </c>
      <c r="AA1595" s="352">
        <v>0</v>
      </c>
      <c r="AB1595" s="353" t="s">
        <v>527</v>
      </c>
      <c r="AC1595" s="355">
        <v>8938</v>
      </c>
      <c r="AD1595" s="355">
        <v>8805</v>
      </c>
      <c r="AE1595" s="355">
        <v>8938</v>
      </c>
      <c r="AF1595" s="355">
        <v>8805</v>
      </c>
      <c r="AG1595" s="355">
        <v>35486</v>
      </c>
      <c r="AH1595" s="167">
        <v>67165</v>
      </c>
      <c r="AI1595" s="373">
        <v>0.52834065361423366</v>
      </c>
      <c r="AJ1595" s="370"/>
      <c r="AK1595" s="370"/>
      <c r="AL1595" s="370"/>
      <c r="AM1595" s="370"/>
      <c r="AN1595" s="358">
        <v>0</v>
      </c>
      <c r="AO1595" s="359">
        <v>0</v>
      </c>
      <c r="AP1595" s="360" t="s">
        <v>527</v>
      </c>
      <c r="AQ1595" s="362"/>
      <c r="AR1595" s="362"/>
      <c r="AS1595" s="362"/>
      <c r="AT1595" s="362"/>
      <c r="AU1595" s="362">
        <v>0</v>
      </c>
      <c r="AV1595" s="363">
        <v>0</v>
      </c>
      <c r="AW1595" s="364" t="s">
        <v>527</v>
      </c>
    </row>
    <row r="1596" spans="1:49" ht="14.25" customHeight="1" x14ac:dyDescent="0.2">
      <c r="A1596" s="153">
        <v>1595</v>
      </c>
      <c r="B1596" s="153" t="str">
        <f t="shared" si="23"/>
        <v>PE-AMAFood Security</v>
      </c>
      <c r="C1596" s="343" t="s">
        <v>264</v>
      </c>
      <c r="D1596" s="344" t="s">
        <v>264</v>
      </c>
      <c r="E1596" s="344" t="s">
        <v>265</v>
      </c>
      <c r="F1596" s="344" t="s">
        <v>48</v>
      </c>
      <c r="G1596" s="344" t="s">
        <v>421</v>
      </c>
      <c r="H1596" s="345">
        <v>0</v>
      </c>
      <c r="I1596" s="345">
        <v>0</v>
      </c>
      <c r="J1596" s="345">
        <v>0</v>
      </c>
      <c r="K1596" s="345">
        <v>0</v>
      </c>
      <c r="L1596" s="346">
        <v>0</v>
      </c>
      <c r="M1596" s="346">
        <v>11425</v>
      </c>
      <c r="N1596" s="236">
        <v>0</v>
      </c>
      <c r="O1596" s="347">
        <v>0</v>
      </c>
      <c r="P1596" s="347">
        <v>0</v>
      </c>
      <c r="Q1596" s="347">
        <v>0</v>
      </c>
      <c r="R1596" s="347">
        <v>0</v>
      </c>
      <c r="S1596" s="348">
        <v>0</v>
      </c>
      <c r="T1596" s="157">
        <v>743</v>
      </c>
      <c r="U1596" s="349">
        <v>0</v>
      </c>
      <c r="V1596" s="350"/>
      <c r="W1596" s="350"/>
      <c r="X1596" s="350"/>
      <c r="Y1596" s="350"/>
      <c r="Z1596" s="351">
        <v>0</v>
      </c>
      <c r="AA1596" s="352">
        <v>0</v>
      </c>
      <c r="AB1596" s="353" t="s">
        <v>527</v>
      </c>
      <c r="AC1596" s="354">
        <v>0</v>
      </c>
      <c r="AD1596" s="354">
        <v>0</v>
      </c>
      <c r="AE1596" s="354">
        <v>0</v>
      </c>
      <c r="AF1596" s="354">
        <v>0</v>
      </c>
      <c r="AG1596" s="355">
        <v>0</v>
      </c>
      <c r="AH1596" s="167">
        <v>10682</v>
      </c>
      <c r="AI1596" s="373">
        <v>0</v>
      </c>
      <c r="AJ1596" s="357"/>
      <c r="AK1596" s="357"/>
      <c r="AL1596" s="357"/>
      <c r="AM1596" s="357"/>
      <c r="AN1596" s="358">
        <v>0</v>
      </c>
      <c r="AO1596" s="359">
        <v>0</v>
      </c>
      <c r="AP1596" s="360" t="s">
        <v>527</v>
      </c>
      <c r="AQ1596" s="361"/>
      <c r="AR1596" s="361"/>
      <c r="AS1596" s="361"/>
      <c r="AT1596" s="361"/>
      <c r="AU1596" s="362">
        <v>0</v>
      </c>
      <c r="AV1596" s="363">
        <v>0</v>
      </c>
      <c r="AW1596" s="364" t="s">
        <v>527</v>
      </c>
    </row>
    <row r="1597" spans="1:49" ht="14.25" customHeight="1" x14ac:dyDescent="0.2">
      <c r="A1597" s="153">
        <v>1596</v>
      </c>
      <c r="B1597" s="153" t="str">
        <f t="shared" si="23"/>
        <v>PE-ANCFood Security</v>
      </c>
      <c r="C1597" s="343" t="s">
        <v>264</v>
      </c>
      <c r="D1597" s="344" t="s">
        <v>264</v>
      </c>
      <c r="E1597" s="344" t="s">
        <v>267</v>
      </c>
      <c r="F1597" s="344" t="s">
        <v>436</v>
      </c>
      <c r="G1597" s="344" t="s">
        <v>421</v>
      </c>
      <c r="H1597" s="345">
        <v>0</v>
      </c>
      <c r="I1597" s="345">
        <v>0</v>
      </c>
      <c r="J1597" s="345">
        <v>0</v>
      </c>
      <c r="K1597" s="345">
        <v>0</v>
      </c>
      <c r="L1597" s="346">
        <v>0</v>
      </c>
      <c r="M1597" s="346">
        <v>46266</v>
      </c>
      <c r="N1597" s="236">
        <v>0</v>
      </c>
      <c r="O1597" s="347">
        <v>0</v>
      </c>
      <c r="P1597" s="347">
        <v>0</v>
      </c>
      <c r="Q1597" s="347">
        <v>0</v>
      </c>
      <c r="R1597" s="347">
        <v>0</v>
      </c>
      <c r="S1597" s="348">
        <v>0</v>
      </c>
      <c r="T1597" s="157">
        <v>17474</v>
      </c>
      <c r="U1597" s="349">
        <v>0</v>
      </c>
      <c r="V1597" s="350"/>
      <c r="W1597" s="350"/>
      <c r="X1597" s="350"/>
      <c r="Y1597" s="350"/>
      <c r="Z1597" s="351">
        <v>0</v>
      </c>
      <c r="AA1597" s="352">
        <v>0</v>
      </c>
      <c r="AB1597" s="353" t="s">
        <v>527</v>
      </c>
      <c r="AC1597" s="354">
        <v>0</v>
      </c>
      <c r="AD1597" s="354">
        <v>0</v>
      </c>
      <c r="AE1597" s="354">
        <v>0</v>
      </c>
      <c r="AF1597" s="354">
        <v>0</v>
      </c>
      <c r="AG1597" s="355">
        <v>0</v>
      </c>
      <c r="AH1597" s="167">
        <v>28792</v>
      </c>
      <c r="AI1597" s="373">
        <v>0</v>
      </c>
      <c r="AJ1597" s="357"/>
      <c r="AK1597" s="357"/>
      <c r="AL1597" s="357"/>
      <c r="AM1597" s="357"/>
      <c r="AN1597" s="358">
        <v>0</v>
      </c>
      <c r="AO1597" s="359">
        <v>0</v>
      </c>
      <c r="AP1597" s="360" t="s">
        <v>527</v>
      </c>
      <c r="AQ1597" s="361"/>
      <c r="AR1597" s="361"/>
      <c r="AS1597" s="361"/>
      <c r="AT1597" s="361"/>
      <c r="AU1597" s="362">
        <v>0</v>
      </c>
      <c r="AV1597" s="363">
        <v>0</v>
      </c>
      <c r="AW1597" s="364" t="s">
        <v>527</v>
      </c>
    </row>
    <row r="1598" spans="1:49" ht="14.25" customHeight="1" x14ac:dyDescent="0.2">
      <c r="A1598" s="153">
        <v>1597</v>
      </c>
      <c r="B1598" s="153" t="str">
        <f t="shared" si="23"/>
        <v>PE-APUFood Security</v>
      </c>
      <c r="C1598" s="343" t="s">
        <v>264</v>
      </c>
      <c r="D1598" s="344" t="s">
        <v>264</v>
      </c>
      <c r="E1598" s="344" t="s">
        <v>269</v>
      </c>
      <c r="F1598" s="344" t="s">
        <v>437</v>
      </c>
      <c r="G1598" s="344" t="s">
        <v>421</v>
      </c>
      <c r="H1598" s="345">
        <v>0</v>
      </c>
      <c r="I1598" s="345">
        <v>0</v>
      </c>
      <c r="J1598" s="345">
        <v>0</v>
      </c>
      <c r="K1598" s="345">
        <v>0</v>
      </c>
      <c r="L1598" s="346">
        <v>0</v>
      </c>
      <c r="M1598" s="346">
        <v>11168</v>
      </c>
      <c r="N1598" s="236">
        <v>0</v>
      </c>
      <c r="O1598" s="347">
        <v>0</v>
      </c>
      <c r="P1598" s="347">
        <v>0</v>
      </c>
      <c r="Q1598" s="347">
        <v>0</v>
      </c>
      <c r="R1598" s="347">
        <v>0</v>
      </c>
      <c r="S1598" s="348">
        <v>0</v>
      </c>
      <c r="T1598" s="157">
        <v>857</v>
      </c>
      <c r="U1598" s="349">
        <v>0</v>
      </c>
      <c r="V1598" s="350"/>
      <c r="W1598" s="350"/>
      <c r="X1598" s="350"/>
      <c r="Y1598" s="350"/>
      <c r="Z1598" s="351">
        <v>0</v>
      </c>
      <c r="AA1598" s="352">
        <v>0</v>
      </c>
      <c r="AB1598" s="353" t="s">
        <v>527</v>
      </c>
      <c r="AC1598" s="354">
        <v>0</v>
      </c>
      <c r="AD1598" s="354">
        <v>0</v>
      </c>
      <c r="AE1598" s="354">
        <v>0</v>
      </c>
      <c r="AF1598" s="354">
        <v>0</v>
      </c>
      <c r="AG1598" s="355">
        <v>0</v>
      </c>
      <c r="AH1598" s="167">
        <v>10311</v>
      </c>
      <c r="AI1598" s="373">
        <v>0</v>
      </c>
      <c r="AJ1598" s="357"/>
      <c r="AK1598" s="357"/>
      <c r="AL1598" s="357"/>
      <c r="AM1598" s="357"/>
      <c r="AN1598" s="358">
        <v>0</v>
      </c>
      <c r="AO1598" s="359">
        <v>0</v>
      </c>
      <c r="AP1598" s="360" t="s">
        <v>527</v>
      </c>
      <c r="AQ1598" s="361"/>
      <c r="AR1598" s="361"/>
      <c r="AS1598" s="361"/>
      <c r="AT1598" s="361"/>
      <c r="AU1598" s="362">
        <v>0</v>
      </c>
      <c r="AV1598" s="363">
        <v>0</v>
      </c>
      <c r="AW1598" s="364" t="s">
        <v>527</v>
      </c>
    </row>
    <row r="1599" spans="1:49" ht="14.25" customHeight="1" x14ac:dyDescent="0.2">
      <c r="A1599" s="153">
        <v>1598</v>
      </c>
      <c r="B1599" s="153" t="str">
        <f t="shared" si="23"/>
        <v>PE-AREFood Security</v>
      </c>
      <c r="C1599" s="343" t="s">
        <v>264</v>
      </c>
      <c r="D1599" s="344" t="s">
        <v>264</v>
      </c>
      <c r="E1599" s="344" t="s">
        <v>271</v>
      </c>
      <c r="F1599" s="344" t="s">
        <v>438</v>
      </c>
      <c r="G1599" s="344" t="s">
        <v>421</v>
      </c>
      <c r="H1599" s="345">
        <v>484</v>
      </c>
      <c r="I1599" s="345">
        <v>506</v>
      </c>
      <c r="J1599" s="345">
        <v>1082</v>
      </c>
      <c r="K1599" s="345">
        <v>1026</v>
      </c>
      <c r="L1599" s="346">
        <v>3098</v>
      </c>
      <c r="M1599" s="346">
        <v>66262</v>
      </c>
      <c r="N1599" s="236">
        <v>4.6753795538921249E-2</v>
      </c>
      <c r="O1599" s="347">
        <v>363</v>
      </c>
      <c r="P1599" s="347">
        <v>387</v>
      </c>
      <c r="Q1599" s="347">
        <v>814</v>
      </c>
      <c r="R1599" s="347">
        <v>762</v>
      </c>
      <c r="S1599" s="348">
        <v>2326</v>
      </c>
      <c r="T1599" s="157">
        <v>28715</v>
      </c>
      <c r="U1599" s="349">
        <v>8.1002960125370019E-2</v>
      </c>
      <c r="V1599" s="350"/>
      <c r="W1599" s="350"/>
      <c r="X1599" s="350"/>
      <c r="Y1599" s="350"/>
      <c r="Z1599" s="351">
        <v>0</v>
      </c>
      <c r="AA1599" s="352">
        <v>0</v>
      </c>
      <c r="AB1599" s="353" t="s">
        <v>527</v>
      </c>
      <c r="AC1599" s="354">
        <v>121</v>
      </c>
      <c r="AD1599" s="354">
        <v>119</v>
      </c>
      <c r="AE1599" s="354">
        <v>268</v>
      </c>
      <c r="AF1599" s="354">
        <v>264</v>
      </c>
      <c r="AG1599" s="355">
        <v>772</v>
      </c>
      <c r="AH1599" s="167">
        <v>37547</v>
      </c>
      <c r="AI1599" s="373">
        <v>2.0560897009081952E-2</v>
      </c>
      <c r="AJ1599" s="357"/>
      <c r="AK1599" s="357"/>
      <c r="AL1599" s="357"/>
      <c r="AM1599" s="357"/>
      <c r="AN1599" s="358">
        <v>0</v>
      </c>
      <c r="AO1599" s="359">
        <v>0</v>
      </c>
      <c r="AP1599" s="360" t="s">
        <v>527</v>
      </c>
      <c r="AQ1599" s="361"/>
      <c r="AR1599" s="361"/>
      <c r="AS1599" s="361"/>
      <c r="AT1599" s="361"/>
      <c r="AU1599" s="362">
        <v>0</v>
      </c>
      <c r="AV1599" s="363">
        <v>0</v>
      </c>
      <c r="AW1599" s="364" t="s">
        <v>527</v>
      </c>
    </row>
    <row r="1600" spans="1:49" ht="14.25" customHeight="1" x14ac:dyDescent="0.2">
      <c r="A1600" s="153">
        <v>1599</v>
      </c>
      <c r="B1600" s="153" t="str">
        <f t="shared" si="23"/>
        <v>PE-AYAFood Security</v>
      </c>
      <c r="C1600" s="343" t="s">
        <v>264</v>
      </c>
      <c r="D1600" s="344" t="s">
        <v>264</v>
      </c>
      <c r="E1600" s="344" t="s">
        <v>273</v>
      </c>
      <c r="F1600" s="344" t="s">
        <v>439</v>
      </c>
      <c r="G1600" s="344" t="s">
        <v>421</v>
      </c>
      <c r="H1600" s="345">
        <v>0</v>
      </c>
      <c r="I1600" s="345">
        <v>0</v>
      </c>
      <c r="J1600" s="345">
        <v>0</v>
      </c>
      <c r="K1600" s="345">
        <v>0</v>
      </c>
      <c r="L1600" s="346">
        <v>0</v>
      </c>
      <c r="M1600" s="346">
        <v>18082</v>
      </c>
      <c r="N1600" s="236">
        <v>0</v>
      </c>
      <c r="O1600" s="347">
        <v>0</v>
      </c>
      <c r="P1600" s="347">
        <v>0</v>
      </c>
      <c r="Q1600" s="347">
        <v>0</v>
      </c>
      <c r="R1600" s="347">
        <v>0</v>
      </c>
      <c r="S1600" s="348">
        <v>0</v>
      </c>
      <c r="T1600" s="157">
        <v>2006</v>
      </c>
      <c r="U1600" s="349">
        <v>0</v>
      </c>
      <c r="V1600" s="350"/>
      <c r="W1600" s="350"/>
      <c r="X1600" s="350"/>
      <c r="Y1600" s="350"/>
      <c r="Z1600" s="351">
        <v>0</v>
      </c>
      <c r="AA1600" s="352">
        <v>0</v>
      </c>
      <c r="AB1600" s="353" t="s">
        <v>527</v>
      </c>
      <c r="AC1600" s="354">
        <v>0</v>
      </c>
      <c r="AD1600" s="354">
        <v>0</v>
      </c>
      <c r="AE1600" s="354">
        <v>0</v>
      </c>
      <c r="AF1600" s="354">
        <v>0</v>
      </c>
      <c r="AG1600" s="355">
        <v>0</v>
      </c>
      <c r="AH1600" s="167">
        <v>16076</v>
      </c>
      <c r="AI1600" s="373">
        <v>0</v>
      </c>
      <c r="AJ1600" s="357"/>
      <c r="AK1600" s="357"/>
      <c r="AL1600" s="357"/>
      <c r="AM1600" s="357"/>
      <c r="AN1600" s="358">
        <v>0</v>
      </c>
      <c r="AO1600" s="359">
        <v>0</v>
      </c>
      <c r="AP1600" s="360" t="s">
        <v>527</v>
      </c>
      <c r="AQ1600" s="361"/>
      <c r="AR1600" s="361"/>
      <c r="AS1600" s="361"/>
      <c r="AT1600" s="361"/>
      <c r="AU1600" s="362">
        <v>0</v>
      </c>
      <c r="AV1600" s="363">
        <v>0</v>
      </c>
      <c r="AW1600" s="364" t="s">
        <v>527</v>
      </c>
    </row>
    <row r="1601" spans="1:49" ht="14.25" customHeight="1" x14ac:dyDescent="0.2">
      <c r="A1601" s="153">
        <v>1600</v>
      </c>
      <c r="B1601" s="153" t="str">
        <f t="shared" si="23"/>
        <v>PE-CAJFood Security</v>
      </c>
      <c r="C1601" s="343" t="s">
        <v>264</v>
      </c>
      <c r="D1601" s="344" t="s">
        <v>264</v>
      </c>
      <c r="E1601" s="344" t="s">
        <v>275</v>
      </c>
      <c r="F1601" s="344" t="s">
        <v>440</v>
      </c>
      <c r="G1601" s="344" t="s">
        <v>421</v>
      </c>
      <c r="H1601" s="345">
        <v>0</v>
      </c>
      <c r="I1601" s="345">
        <v>0</v>
      </c>
      <c r="J1601" s="345">
        <v>0</v>
      </c>
      <c r="K1601" s="345">
        <v>0</v>
      </c>
      <c r="L1601" s="346">
        <v>0</v>
      </c>
      <c r="M1601" s="346">
        <v>37968</v>
      </c>
      <c r="N1601" s="236">
        <v>0</v>
      </c>
      <c r="O1601" s="347">
        <v>0</v>
      </c>
      <c r="P1601" s="347">
        <v>0</v>
      </c>
      <c r="Q1601" s="347">
        <v>0</v>
      </c>
      <c r="R1601" s="347">
        <v>0</v>
      </c>
      <c r="S1601" s="348">
        <v>0</v>
      </c>
      <c r="T1601" s="157">
        <v>2690</v>
      </c>
      <c r="U1601" s="349">
        <v>0</v>
      </c>
      <c r="V1601" s="350"/>
      <c r="W1601" s="350"/>
      <c r="X1601" s="350"/>
      <c r="Y1601" s="350"/>
      <c r="Z1601" s="351">
        <v>0</v>
      </c>
      <c r="AA1601" s="352">
        <v>0</v>
      </c>
      <c r="AB1601" s="353" t="s">
        <v>527</v>
      </c>
      <c r="AC1601" s="354">
        <v>0</v>
      </c>
      <c r="AD1601" s="354">
        <v>0</v>
      </c>
      <c r="AE1601" s="354">
        <v>0</v>
      </c>
      <c r="AF1601" s="354">
        <v>0</v>
      </c>
      <c r="AG1601" s="355">
        <v>0</v>
      </c>
      <c r="AH1601" s="167">
        <v>35278</v>
      </c>
      <c r="AI1601" s="373">
        <v>0</v>
      </c>
      <c r="AJ1601" s="357"/>
      <c r="AK1601" s="357"/>
      <c r="AL1601" s="357"/>
      <c r="AM1601" s="357"/>
      <c r="AN1601" s="358">
        <v>0</v>
      </c>
      <c r="AO1601" s="359">
        <v>0</v>
      </c>
      <c r="AP1601" s="360" t="s">
        <v>527</v>
      </c>
      <c r="AQ1601" s="361"/>
      <c r="AR1601" s="361"/>
      <c r="AS1601" s="361"/>
      <c r="AT1601" s="361"/>
      <c r="AU1601" s="362">
        <v>0</v>
      </c>
      <c r="AV1601" s="363">
        <v>0</v>
      </c>
      <c r="AW1601" s="364" t="s">
        <v>527</v>
      </c>
    </row>
    <row r="1602" spans="1:49" ht="14.25" customHeight="1" x14ac:dyDescent="0.2">
      <c r="A1602" s="153">
        <v>1601</v>
      </c>
      <c r="B1602" s="153" t="str">
        <f t="shared" si="23"/>
        <v>PE-CALFood Security</v>
      </c>
      <c r="C1602" s="343" t="s">
        <v>264</v>
      </c>
      <c r="D1602" s="344" t="s">
        <v>264</v>
      </c>
      <c r="E1602" s="344" t="s">
        <v>277</v>
      </c>
      <c r="F1602" s="344" t="s">
        <v>441</v>
      </c>
      <c r="G1602" s="344" t="s">
        <v>421</v>
      </c>
      <c r="H1602" s="345">
        <v>576</v>
      </c>
      <c r="I1602" s="345">
        <v>614</v>
      </c>
      <c r="J1602" s="345">
        <v>1291</v>
      </c>
      <c r="K1602" s="345">
        <v>1209</v>
      </c>
      <c r="L1602" s="346">
        <v>3690</v>
      </c>
      <c r="M1602" s="346">
        <v>73801</v>
      </c>
      <c r="N1602" s="236">
        <v>4.9999322502405116E-2</v>
      </c>
      <c r="O1602" s="347">
        <v>576</v>
      </c>
      <c r="P1602" s="347">
        <v>614</v>
      </c>
      <c r="Q1602" s="347">
        <v>1291</v>
      </c>
      <c r="R1602" s="347">
        <v>1209</v>
      </c>
      <c r="S1602" s="348">
        <v>3690</v>
      </c>
      <c r="T1602" s="157">
        <v>45561</v>
      </c>
      <c r="U1602" s="349">
        <v>8.0990320668993213E-2</v>
      </c>
      <c r="V1602" s="350"/>
      <c r="W1602" s="350"/>
      <c r="X1602" s="350"/>
      <c r="Y1602" s="350"/>
      <c r="Z1602" s="351">
        <v>0</v>
      </c>
      <c r="AA1602" s="352">
        <v>0</v>
      </c>
      <c r="AB1602" s="353" t="s">
        <v>527</v>
      </c>
      <c r="AC1602" s="354">
        <v>0</v>
      </c>
      <c r="AD1602" s="354">
        <v>0</v>
      </c>
      <c r="AE1602" s="354">
        <v>0</v>
      </c>
      <c r="AF1602" s="354">
        <v>0</v>
      </c>
      <c r="AG1602" s="355">
        <v>0</v>
      </c>
      <c r="AH1602" s="167">
        <v>28240</v>
      </c>
      <c r="AI1602" s="373">
        <v>0</v>
      </c>
      <c r="AJ1602" s="357"/>
      <c r="AK1602" s="357"/>
      <c r="AL1602" s="357"/>
      <c r="AM1602" s="357"/>
      <c r="AN1602" s="358">
        <v>0</v>
      </c>
      <c r="AO1602" s="359">
        <v>0</v>
      </c>
      <c r="AP1602" s="360" t="s">
        <v>527</v>
      </c>
      <c r="AQ1602" s="361"/>
      <c r="AR1602" s="361"/>
      <c r="AS1602" s="361"/>
      <c r="AT1602" s="361"/>
      <c r="AU1602" s="362">
        <v>0</v>
      </c>
      <c r="AV1602" s="363">
        <v>0</v>
      </c>
      <c r="AW1602" s="364" t="s">
        <v>527</v>
      </c>
    </row>
    <row r="1603" spans="1:49" ht="14.25" customHeight="1" x14ac:dyDescent="0.2">
      <c r="A1603" s="153">
        <v>1602</v>
      </c>
      <c r="B1603" s="153" t="str">
        <f t="shared" si="23"/>
        <v>PE-CUSFood Security</v>
      </c>
      <c r="C1603" s="343" t="s">
        <v>264</v>
      </c>
      <c r="D1603" s="344" t="s">
        <v>264</v>
      </c>
      <c r="E1603" s="344" t="s">
        <v>279</v>
      </c>
      <c r="F1603" s="344" t="s">
        <v>442</v>
      </c>
      <c r="G1603" s="344" t="s">
        <v>421</v>
      </c>
      <c r="H1603" s="345">
        <v>0</v>
      </c>
      <c r="I1603" s="345">
        <v>0</v>
      </c>
      <c r="J1603" s="345">
        <v>0</v>
      </c>
      <c r="K1603" s="345">
        <v>0</v>
      </c>
      <c r="L1603" s="346">
        <v>0</v>
      </c>
      <c r="M1603" s="346">
        <v>39450</v>
      </c>
      <c r="N1603" s="236">
        <v>0</v>
      </c>
      <c r="O1603" s="347">
        <v>0</v>
      </c>
      <c r="P1603" s="347">
        <v>0</v>
      </c>
      <c r="Q1603" s="347">
        <v>0</v>
      </c>
      <c r="R1603" s="347">
        <v>0</v>
      </c>
      <c r="S1603" s="348">
        <v>0</v>
      </c>
      <c r="T1603" s="157">
        <v>6177</v>
      </c>
      <c r="U1603" s="349">
        <v>0</v>
      </c>
      <c r="V1603" s="350"/>
      <c r="W1603" s="350"/>
      <c r="X1603" s="350"/>
      <c r="Y1603" s="350"/>
      <c r="Z1603" s="351">
        <v>0</v>
      </c>
      <c r="AA1603" s="352">
        <v>0</v>
      </c>
      <c r="AB1603" s="353" t="s">
        <v>527</v>
      </c>
      <c r="AC1603" s="354">
        <v>0</v>
      </c>
      <c r="AD1603" s="354">
        <v>0</v>
      </c>
      <c r="AE1603" s="354">
        <v>0</v>
      </c>
      <c r="AF1603" s="354">
        <v>0</v>
      </c>
      <c r="AG1603" s="355">
        <v>0</v>
      </c>
      <c r="AH1603" s="167">
        <v>33273</v>
      </c>
      <c r="AI1603" s="373">
        <v>0</v>
      </c>
      <c r="AJ1603" s="357"/>
      <c r="AK1603" s="357"/>
      <c r="AL1603" s="357"/>
      <c r="AM1603" s="357"/>
      <c r="AN1603" s="358">
        <v>0</v>
      </c>
      <c r="AO1603" s="359">
        <v>0</v>
      </c>
      <c r="AP1603" s="360" t="s">
        <v>527</v>
      </c>
      <c r="AQ1603" s="361"/>
      <c r="AR1603" s="361"/>
      <c r="AS1603" s="361"/>
      <c r="AT1603" s="361"/>
      <c r="AU1603" s="362">
        <v>0</v>
      </c>
      <c r="AV1603" s="363">
        <v>0</v>
      </c>
      <c r="AW1603" s="364" t="s">
        <v>527</v>
      </c>
    </row>
    <row r="1604" spans="1:49" ht="14.25" customHeight="1" x14ac:dyDescent="0.2">
      <c r="A1604" s="153">
        <v>1603</v>
      </c>
      <c r="B1604" s="153" t="str">
        <f t="shared" si="23"/>
        <v>PE-HUVFood Security</v>
      </c>
      <c r="C1604" s="343" t="s">
        <v>264</v>
      </c>
      <c r="D1604" s="344" t="s">
        <v>264</v>
      </c>
      <c r="E1604" s="344" t="s">
        <v>281</v>
      </c>
      <c r="F1604" s="344" t="s">
        <v>443</v>
      </c>
      <c r="G1604" s="344" t="s">
        <v>421</v>
      </c>
      <c r="H1604" s="345">
        <v>0</v>
      </c>
      <c r="I1604" s="345">
        <v>0</v>
      </c>
      <c r="J1604" s="345">
        <v>0</v>
      </c>
      <c r="K1604" s="345">
        <v>0</v>
      </c>
      <c r="L1604" s="346">
        <v>0</v>
      </c>
      <c r="M1604" s="346">
        <v>8671</v>
      </c>
      <c r="N1604" s="236">
        <v>0</v>
      </c>
      <c r="O1604" s="347">
        <v>0</v>
      </c>
      <c r="P1604" s="347">
        <v>0</v>
      </c>
      <c r="Q1604" s="347">
        <v>0</v>
      </c>
      <c r="R1604" s="347">
        <v>0</v>
      </c>
      <c r="S1604" s="348">
        <v>0</v>
      </c>
      <c r="T1604" s="157">
        <v>180</v>
      </c>
      <c r="U1604" s="349">
        <v>0</v>
      </c>
      <c r="V1604" s="350"/>
      <c r="W1604" s="350"/>
      <c r="X1604" s="350"/>
      <c r="Y1604" s="350"/>
      <c r="Z1604" s="351">
        <v>0</v>
      </c>
      <c r="AA1604" s="352">
        <v>0</v>
      </c>
      <c r="AB1604" s="353" t="s">
        <v>527</v>
      </c>
      <c r="AC1604" s="354">
        <v>0</v>
      </c>
      <c r="AD1604" s="354">
        <v>0</v>
      </c>
      <c r="AE1604" s="354">
        <v>0</v>
      </c>
      <c r="AF1604" s="354">
        <v>0</v>
      </c>
      <c r="AG1604" s="355">
        <v>0</v>
      </c>
      <c r="AH1604" s="167">
        <v>8491</v>
      </c>
      <c r="AI1604" s="373">
        <v>0</v>
      </c>
      <c r="AJ1604" s="357"/>
      <c r="AK1604" s="357"/>
      <c r="AL1604" s="357"/>
      <c r="AM1604" s="357"/>
      <c r="AN1604" s="358">
        <v>0</v>
      </c>
      <c r="AO1604" s="359">
        <v>0</v>
      </c>
      <c r="AP1604" s="360" t="s">
        <v>527</v>
      </c>
      <c r="AQ1604" s="361"/>
      <c r="AR1604" s="361"/>
      <c r="AS1604" s="361"/>
      <c r="AT1604" s="361"/>
      <c r="AU1604" s="362">
        <v>0</v>
      </c>
      <c r="AV1604" s="363">
        <v>0</v>
      </c>
      <c r="AW1604" s="364" t="s">
        <v>527</v>
      </c>
    </row>
    <row r="1605" spans="1:49" ht="14.25" customHeight="1" x14ac:dyDescent="0.2">
      <c r="A1605" s="153">
        <v>1604</v>
      </c>
      <c r="B1605" s="153" t="str">
        <f t="shared" si="23"/>
        <v>PE-HUCFood Security</v>
      </c>
      <c r="C1605" s="343" t="s">
        <v>264</v>
      </c>
      <c r="D1605" s="344" t="s">
        <v>264</v>
      </c>
      <c r="E1605" s="344" t="s">
        <v>283</v>
      </c>
      <c r="F1605" s="344" t="s">
        <v>444</v>
      </c>
      <c r="G1605" s="344" t="s">
        <v>421</v>
      </c>
      <c r="H1605" s="345">
        <v>0</v>
      </c>
      <c r="I1605" s="345">
        <v>0</v>
      </c>
      <c r="J1605" s="345">
        <v>0</v>
      </c>
      <c r="K1605" s="345">
        <v>0</v>
      </c>
      <c r="L1605" s="346">
        <v>0</v>
      </c>
      <c r="M1605" s="346">
        <v>20763</v>
      </c>
      <c r="N1605" s="236">
        <v>0</v>
      </c>
      <c r="O1605" s="347">
        <v>0</v>
      </c>
      <c r="P1605" s="347">
        <v>0</v>
      </c>
      <c r="Q1605" s="347">
        <v>0</v>
      </c>
      <c r="R1605" s="347">
        <v>0</v>
      </c>
      <c r="S1605" s="348">
        <v>0</v>
      </c>
      <c r="T1605" s="157">
        <v>2391</v>
      </c>
      <c r="U1605" s="349">
        <v>0</v>
      </c>
      <c r="V1605" s="350"/>
      <c r="W1605" s="350"/>
      <c r="X1605" s="350"/>
      <c r="Y1605" s="350"/>
      <c r="Z1605" s="351">
        <v>0</v>
      </c>
      <c r="AA1605" s="352">
        <v>0</v>
      </c>
      <c r="AB1605" s="353" t="s">
        <v>527</v>
      </c>
      <c r="AC1605" s="354">
        <v>0</v>
      </c>
      <c r="AD1605" s="354">
        <v>0</v>
      </c>
      <c r="AE1605" s="354">
        <v>0</v>
      </c>
      <c r="AF1605" s="354">
        <v>0</v>
      </c>
      <c r="AG1605" s="355">
        <v>0</v>
      </c>
      <c r="AH1605" s="167">
        <v>18372</v>
      </c>
      <c r="AI1605" s="373">
        <v>0</v>
      </c>
      <c r="AJ1605" s="357"/>
      <c r="AK1605" s="357"/>
      <c r="AL1605" s="357"/>
      <c r="AM1605" s="357"/>
      <c r="AN1605" s="358">
        <v>0</v>
      </c>
      <c r="AO1605" s="359">
        <v>0</v>
      </c>
      <c r="AP1605" s="360" t="s">
        <v>527</v>
      </c>
      <c r="AQ1605" s="361"/>
      <c r="AR1605" s="361"/>
      <c r="AS1605" s="361"/>
      <c r="AT1605" s="361"/>
      <c r="AU1605" s="362">
        <v>0</v>
      </c>
      <c r="AV1605" s="363">
        <v>0</v>
      </c>
      <c r="AW1605" s="364" t="s">
        <v>527</v>
      </c>
    </row>
    <row r="1606" spans="1:49" ht="14.25" customHeight="1" x14ac:dyDescent="0.2">
      <c r="A1606" s="153">
        <v>1605</v>
      </c>
      <c r="B1606" s="153" t="str">
        <f t="shared" si="23"/>
        <v>PE-ICAFood Security</v>
      </c>
      <c r="C1606" s="343" t="s">
        <v>264</v>
      </c>
      <c r="D1606" s="344" t="s">
        <v>264</v>
      </c>
      <c r="E1606" s="344" t="s">
        <v>285</v>
      </c>
      <c r="F1606" s="344" t="s">
        <v>445</v>
      </c>
      <c r="G1606" s="344" t="s">
        <v>421</v>
      </c>
      <c r="H1606" s="345">
        <v>453</v>
      </c>
      <c r="I1606" s="345">
        <v>477</v>
      </c>
      <c r="J1606" s="345">
        <v>1015</v>
      </c>
      <c r="K1606" s="345">
        <v>959</v>
      </c>
      <c r="L1606" s="346">
        <v>2904</v>
      </c>
      <c r="M1606" s="346">
        <v>54062</v>
      </c>
      <c r="N1606" s="236">
        <v>5.3716103732751284E-2</v>
      </c>
      <c r="O1606" s="347">
        <v>375</v>
      </c>
      <c r="P1606" s="347">
        <v>400</v>
      </c>
      <c r="Q1606" s="347">
        <v>841</v>
      </c>
      <c r="R1606" s="347">
        <v>787</v>
      </c>
      <c r="S1606" s="348">
        <v>2403</v>
      </c>
      <c r="T1606" s="157">
        <v>29675</v>
      </c>
      <c r="U1606" s="349">
        <v>8.0977253580454933E-2</v>
      </c>
      <c r="V1606" s="350"/>
      <c r="W1606" s="350"/>
      <c r="X1606" s="350"/>
      <c r="Y1606" s="350"/>
      <c r="Z1606" s="351">
        <v>0</v>
      </c>
      <c r="AA1606" s="352">
        <v>0</v>
      </c>
      <c r="AB1606" s="353" t="s">
        <v>527</v>
      </c>
      <c r="AC1606" s="354">
        <v>78</v>
      </c>
      <c r="AD1606" s="354">
        <v>77</v>
      </c>
      <c r="AE1606" s="354">
        <v>174</v>
      </c>
      <c r="AF1606" s="354">
        <v>172</v>
      </c>
      <c r="AG1606" s="355">
        <v>501</v>
      </c>
      <c r="AH1606" s="167">
        <v>24387</v>
      </c>
      <c r="AI1606" s="373">
        <v>2.054373231639808E-2</v>
      </c>
      <c r="AJ1606" s="357"/>
      <c r="AK1606" s="357"/>
      <c r="AL1606" s="357"/>
      <c r="AM1606" s="357"/>
      <c r="AN1606" s="358">
        <v>0</v>
      </c>
      <c r="AO1606" s="359">
        <v>0</v>
      </c>
      <c r="AP1606" s="360" t="s">
        <v>527</v>
      </c>
      <c r="AQ1606" s="361"/>
      <c r="AR1606" s="361"/>
      <c r="AS1606" s="361"/>
      <c r="AT1606" s="361"/>
      <c r="AU1606" s="362">
        <v>0</v>
      </c>
      <c r="AV1606" s="363">
        <v>0</v>
      </c>
      <c r="AW1606" s="364" t="s">
        <v>527</v>
      </c>
    </row>
    <row r="1607" spans="1:49" ht="14.25" customHeight="1" x14ac:dyDescent="0.2">
      <c r="A1607" s="153">
        <v>1606</v>
      </c>
      <c r="B1607" s="153" t="str">
        <f t="shared" si="23"/>
        <v>PE-JUNFood Security</v>
      </c>
      <c r="C1607" s="343" t="s">
        <v>264</v>
      </c>
      <c r="D1607" s="344" t="s">
        <v>264</v>
      </c>
      <c r="E1607" s="344" t="s">
        <v>287</v>
      </c>
      <c r="F1607" s="344" t="s">
        <v>446</v>
      </c>
      <c r="G1607" s="344" t="s">
        <v>421</v>
      </c>
      <c r="H1607" s="345">
        <v>0</v>
      </c>
      <c r="I1607" s="345">
        <v>0</v>
      </c>
      <c r="J1607" s="345">
        <v>0</v>
      </c>
      <c r="K1607" s="345">
        <v>0</v>
      </c>
      <c r="L1607" s="346">
        <v>0</v>
      </c>
      <c r="M1607" s="346">
        <v>42163</v>
      </c>
      <c r="N1607" s="236">
        <v>0</v>
      </c>
      <c r="O1607" s="347">
        <v>0</v>
      </c>
      <c r="P1607" s="347">
        <v>0</v>
      </c>
      <c r="Q1607" s="347">
        <v>0</v>
      </c>
      <c r="R1607" s="347">
        <v>0</v>
      </c>
      <c r="S1607" s="348">
        <v>0</v>
      </c>
      <c r="T1607" s="157">
        <v>9001</v>
      </c>
      <c r="U1607" s="349">
        <v>0</v>
      </c>
      <c r="V1607" s="350"/>
      <c r="W1607" s="350"/>
      <c r="X1607" s="350"/>
      <c r="Y1607" s="350"/>
      <c r="Z1607" s="351">
        <v>0</v>
      </c>
      <c r="AA1607" s="352">
        <v>0</v>
      </c>
      <c r="AB1607" s="353" t="s">
        <v>527</v>
      </c>
      <c r="AC1607" s="354">
        <v>0</v>
      </c>
      <c r="AD1607" s="354">
        <v>0</v>
      </c>
      <c r="AE1607" s="354">
        <v>0</v>
      </c>
      <c r="AF1607" s="354">
        <v>0</v>
      </c>
      <c r="AG1607" s="355">
        <v>0</v>
      </c>
      <c r="AH1607" s="167">
        <v>33162</v>
      </c>
      <c r="AI1607" s="373">
        <v>0</v>
      </c>
      <c r="AJ1607" s="357"/>
      <c r="AK1607" s="357"/>
      <c r="AL1607" s="357"/>
      <c r="AM1607" s="357"/>
      <c r="AN1607" s="358">
        <v>0</v>
      </c>
      <c r="AO1607" s="359">
        <v>0</v>
      </c>
      <c r="AP1607" s="360" t="s">
        <v>527</v>
      </c>
      <c r="AQ1607" s="361"/>
      <c r="AR1607" s="361"/>
      <c r="AS1607" s="361"/>
      <c r="AT1607" s="361"/>
      <c r="AU1607" s="362">
        <v>0</v>
      </c>
      <c r="AV1607" s="363">
        <v>0</v>
      </c>
      <c r="AW1607" s="364" t="s">
        <v>527</v>
      </c>
    </row>
    <row r="1608" spans="1:49" ht="14.25" customHeight="1" x14ac:dyDescent="0.2">
      <c r="A1608" s="153">
        <v>1607</v>
      </c>
      <c r="B1608" s="153" t="str">
        <f t="shared" si="23"/>
        <v>PE-LALFood Security</v>
      </c>
      <c r="C1608" s="343" t="s">
        <v>264</v>
      </c>
      <c r="D1608" s="344" t="s">
        <v>264</v>
      </c>
      <c r="E1608" s="344" t="s">
        <v>289</v>
      </c>
      <c r="F1608" s="344" t="s">
        <v>447</v>
      </c>
      <c r="G1608" s="344" t="s">
        <v>421</v>
      </c>
      <c r="H1608" s="345">
        <v>836</v>
      </c>
      <c r="I1608" s="345">
        <v>878</v>
      </c>
      <c r="J1608" s="345">
        <v>1872</v>
      </c>
      <c r="K1608" s="345">
        <v>1770</v>
      </c>
      <c r="L1608" s="346">
        <v>5356</v>
      </c>
      <c r="M1608" s="346">
        <v>103510</v>
      </c>
      <c r="N1608" s="236">
        <v>5.1743792870254081E-2</v>
      </c>
      <c r="O1608" s="347">
        <v>675</v>
      </c>
      <c r="P1608" s="347">
        <v>720</v>
      </c>
      <c r="Q1608" s="347">
        <v>1514</v>
      </c>
      <c r="R1608" s="347">
        <v>1417</v>
      </c>
      <c r="S1608" s="348">
        <v>4326</v>
      </c>
      <c r="T1608" s="157">
        <v>53427</v>
      </c>
      <c r="U1608" s="349">
        <v>8.097029591779438E-2</v>
      </c>
      <c r="V1608" s="350"/>
      <c r="W1608" s="350"/>
      <c r="X1608" s="350"/>
      <c r="Y1608" s="350"/>
      <c r="Z1608" s="351">
        <v>0</v>
      </c>
      <c r="AA1608" s="352">
        <v>0</v>
      </c>
      <c r="AB1608" s="353" t="s">
        <v>527</v>
      </c>
      <c r="AC1608" s="354">
        <v>161</v>
      </c>
      <c r="AD1608" s="354">
        <v>158</v>
      </c>
      <c r="AE1608" s="354">
        <v>358</v>
      </c>
      <c r="AF1608" s="354">
        <v>353</v>
      </c>
      <c r="AG1608" s="355">
        <v>1030</v>
      </c>
      <c r="AH1608" s="167">
        <v>50083</v>
      </c>
      <c r="AI1608" s="373">
        <v>2.0565860671285664E-2</v>
      </c>
      <c r="AJ1608" s="357"/>
      <c r="AK1608" s="357"/>
      <c r="AL1608" s="357"/>
      <c r="AM1608" s="357"/>
      <c r="AN1608" s="358">
        <v>0</v>
      </c>
      <c r="AO1608" s="359">
        <v>0</v>
      </c>
      <c r="AP1608" s="360" t="s">
        <v>527</v>
      </c>
      <c r="AQ1608" s="361"/>
      <c r="AR1608" s="361"/>
      <c r="AS1608" s="361"/>
      <c r="AT1608" s="361"/>
      <c r="AU1608" s="362">
        <v>0</v>
      </c>
      <c r="AV1608" s="363">
        <v>0</v>
      </c>
      <c r="AW1608" s="364" t="s">
        <v>527</v>
      </c>
    </row>
    <row r="1609" spans="1:49" ht="14.25" customHeight="1" x14ac:dyDescent="0.2">
      <c r="A1609" s="153">
        <v>1608</v>
      </c>
      <c r="B1609" s="153" t="str">
        <f t="shared" si="23"/>
        <v>PE-LAMFood Security</v>
      </c>
      <c r="C1609" s="343" t="s">
        <v>264</v>
      </c>
      <c r="D1609" s="344" t="s">
        <v>264</v>
      </c>
      <c r="E1609" s="344" t="s">
        <v>291</v>
      </c>
      <c r="F1609" s="344" t="s">
        <v>448</v>
      </c>
      <c r="G1609" s="344" t="s">
        <v>421</v>
      </c>
      <c r="H1609" s="345">
        <v>341</v>
      </c>
      <c r="I1609" s="345">
        <v>354</v>
      </c>
      <c r="J1609" s="345">
        <v>761</v>
      </c>
      <c r="K1609" s="345">
        <v>724</v>
      </c>
      <c r="L1609" s="346">
        <v>2180</v>
      </c>
      <c r="M1609" s="346">
        <v>51263</v>
      </c>
      <c r="N1609" s="236">
        <v>4.2525798334081114E-2</v>
      </c>
      <c r="O1609" s="347">
        <v>236</v>
      </c>
      <c r="P1609" s="347">
        <v>251</v>
      </c>
      <c r="Q1609" s="347">
        <v>528</v>
      </c>
      <c r="R1609" s="347">
        <v>494</v>
      </c>
      <c r="S1609" s="348">
        <v>1509</v>
      </c>
      <c r="T1609" s="157">
        <v>18636</v>
      </c>
      <c r="U1609" s="349">
        <v>8.0972311654861559E-2</v>
      </c>
      <c r="V1609" s="350"/>
      <c r="W1609" s="350"/>
      <c r="X1609" s="350"/>
      <c r="Y1609" s="350"/>
      <c r="Z1609" s="351">
        <v>0</v>
      </c>
      <c r="AA1609" s="352">
        <v>0</v>
      </c>
      <c r="AB1609" s="353" t="s">
        <v>527</v>
      </c>
      <c r="AC1609" s="354">
        <v>105</v>
      </c>
      <c r="AD1609" s="354">
        <v>103</v>
      </c>
      <c r="AE1609" s="354">
        <v>233</v>
      </c>
      <c r="AF1609" s="354">
        <v>230</v>
      </c>
      <c r="AG1609" s="355">
        <v>671</v>
      </c>
      <c r="AH1609" s="167">
        <v>32627</v>
      </c>
      <c r="AI1609" s="373">
        <v>2.0565789070401814E-2</v>
      </c>
      <c r="AJ1609" s="357"/>
      <c r="AK1609" s="357"/>
      <c r="AL1609" s="357"/>
      <c r="AM1609" s="357"/>
      <c r="AN1609" s="358">
        <v>0</v>
      </c>
      <c r="AO1609" s="359">
        <v>0</v>
      </c>
      <c r="AP1609" s="360" t="s">
        <v>527</v>
      </c>
      <c r="AQ1609" s="361"/>
      <c r="AR1609" s="361"/>
      <c r="AS1609" s="361"/>
      <c r="AT1609" s="361"/>
      <c r="AU1609" s="362">
        <v>0</v>
      </c>
      <c r="AV1609" s="363">
        <v>0</v>
      </c>
      <c r="AW1609" s="364" t="s">
        <v>527</v>
      </c>
    </row>
    <row r="1610" spans="1:49" ht="14.25" customHeight="1" x14ac:dyDescent="0.2">
      <c r="A1610" s="153">
        <v>1609</v>
      </c>
      <c r="B1610" s="153" t="str">
        <f t="shared" si="23"/>
        <v>PE-LIMFood Security</v>
      </c>
      <c r="C1610" s="343" t="s">
        <v>264</v>
      </c>
      <c r="D1610" s="344" t="s">
        <v>264</v>
      </c>
      <c r="E1610" s="344" t="s">
        <v>293</v>
      </c>
      <c r="F1610" s="344" t="s">
        <v>449</v>
      </c>
      <c r="G1610" s="344" t="s">
        <v>421</v>
      </c>
      <c r="H1610" s="345">
        <v>8896</v>
      </c>
      <c r="I1610" s="345">
        <v>9420</v>
      </c>
      <c r="J1610" s="345">
        <v>19934</v>
      </c>
      <c r="K1610" s="345">
        <v>18751</v>
      </c>
      <c r="L1610" s="346">
        <v>57001</v>
      </c>
      <c r="M1610" s="346">
        <v>903785</v>
      </c>
      <c r="N1610" s="236">
        <v>6.3069203405677232E-2</v>
      </c>
      <c r="O1610" s="347">
        <v>8035</v>
      </c>
      <c r="P1610" s="347">
        <v>8572</v>
      </c>
      <c r="Q1610" s="347">
        <v>18018</v>
      </c>
      <c r="R1610" s="347">
        <v>16863</v>
      </c>
      <c r="S1610" s="348">
        <v>51488</v>
      </c>
      <c r="T1610" s="157">
        <v>635646</v>
      </c>
      <c r="U1610" s="349">
        <v>8.1001060338616149E-2</v>
      </c>
      <c r="V1610" s="350"/>
      <c r="W1610" s="350"/>
      <c r="X1610" s="350"/>
      <c r="Y1610" s="350"/>
      <c r="Z1610" s="351">
        <v>0</v>
      </c>
      <c r="AA1610" s="352">
        <v>0</v>
      </c>
      <c r="AB1610" s="353" t="s">
        <v>527</v>
      </c>
      <c r="AC1610" s="354">
        <v>861</v>
      </c>
      <c r="AD1610" s="354">
        <v>848</v>
      </c>
      <c r="AE1610" s="354">
        <v>1916</v>
      </c>
      <c r="AF1610" s="354">
        <v>1888</v>
      </c>
      <c r="AG1610" s="355">
        <v>5513</v>
      </c>
      <c r="AH1610" s="167">
        <v>268139</v>
      </c>
      <c r="AI1610" s="373">
        <v>2.0560231820063474E-2</v>
      </c>
      <c r="AJ1610" s="357"/>
      <c r="AK1610" s="357"/>
      <c r="AL1610" s="357"/>
      <c r="AM1610" s="357"/>
      <c r="AN1610" s="358">
        <v>0</v>
      </c>
      <c r="AO1610" s="359">
        <v>0</v>
      </c>
      <c r="AP1610" s="360" t="s">
        <v>527</v>
      </c>
      <c r="AQ1610" s="361"/>
      <c r="AR1610" s="361"/>
      <c r="AS1610" s="361"/>
      <c r="AT1610" s="361"/>
      <c r="AU1610" s="362">
        <v>0</v>
      </c>
      <c r="AV1610" s="363">
        <v>0</v>
      </c>
      <c r="AW1610" s="364" t="s">
        <v>527</v>
      </c>
    </row>
    <row r="1611" spans="1:49" ht="14.25" customHeight="1" x14ac:dyDescent="0.2">
      <c r="A1611" s="153">
        <v>1610</v>
      </c>
      <c r="B1611" s="153" t="str">
        <f t="shared" si="23"/>
        <v>PE-LORFood Security</v>
      </c>
      <c r="C1611" s="343" t="s">
        <v>264</v>
      </c>
      <c r="D1611" s="344" t="s">
        <v>264</v>
      </c>
      <c r="E1611" s="344" t="s">
        <v>295</v>
      </c>
      <c r="F1611" s="344" t="s">
        <v>450</v>
      </c>
      <c r="G1611" s="344" t="s">
        <v>421</v>
      </c>
      <c r="H1611" s="345">
        <v>0</v>
      </c>
      <c r="I1611" s="345">
        <v>0</v>
      </c>
      <c r="J1611" s="345">
        <v>0</v>
      </c>
      <c r="K1611" s="345">
        <v>0</v>
      </c>
      <c r="L1611" s="346">
        <v>0</v>
      </c>
      <c r="M1611" s="346">
        <v>26951</v>
      </c>
      <c r="N1611" s="236">
        <v>0</v>
      </c>
      <c r="O1611" s="347">
        <v>0</v>
      </c>
      <c r="P1611" s="347">
        <v>0</v>
      </c>
      <c r="Q1611" s="347">
        <v>0</v>
      </c>
      <c r="R1611" s="347">
        <v>0</v>
      </c>
      <c r="S1611" s="348">
        <v>0</v>
      </c>
      <c r="T1611" s="157">
        <v>1448</v>
      </c>
      <c r="U1611" s="349">
        <v>0</v>
      </c>
      <c r="V1611" s="350"/>
      <c r="W1611" s="350"/>
      <c r="X1611" s="350"/>
      <c r="Y1611" s="350"/>
      <c r="Z1611" s="351">
        <v>0</v>
      </c>
      <c r="AA1611" s="352">
        <v>0</v>
      </c>
      <c r="AB1611" s="353" t="s">
        <v>527</v>
      </c>
      <c r="AC1611" s="354">
        <v>0</v>
      </c>
      <c r="AD1611" s="354">
        <v>0</v>
      </c>
      <c r="AE1611" s="354">
        <v>0</v>
      </c>
      <c r="AF1611" s="354">
        <v>0</v>
      </c>
      <c r="AG1611" s="355">
        <v>0</v>
      </c>
      <c r="AH1611" s="167">
        <v>25503</v>
      </c>
      <c r="AI1611" s="373">
        <v>0</v>
      </c>
      <c r="AJ1611" s="357"/>
      <c r="AK1611" s="357"/>
      <c r="AL1611" s="357"/>
      <c r="AM1611" s="357"/>
      <c r="AN1611" s="358">
        <v>0</v>
      </c>
      <c r="AO1611" s="359">
        <v>0</v>
      </c>
      <c r="AP1611" s="360" t="s">
        <v>527</v>
      </c>
      <c r="AQ1611" s="361"/>
      <c r="AR1611" s="361"/>
      <c r="AS1611" s="361"/>
      <c r="AT1611" s="361"/>
      <c r="AU1611" s="362">
        <v>0</v>
      </c>
      <c r="AV1611" s="363">
        <v>0</v>
      </c>
      <c r="AW1611" s="364" t="s">
        <v>527</v>
      </c>
    </row>
    <row r="1612" spans="1:49" ht="14.25" customHeight="1" x14ac:dyDescent="0.2">
      <c r="A1612" s="153">
        <v>1611</v>
      </c>
      <c r="B1612" s="153" t="str">
        <f t="shared" si="23"/>
        <v>PE-MDDFood Security</v>
      </c>
      <c r="C1612" s="343" t="s">
        <v>264</v>
      </c>
      <c r="D1612" s="344" t="s">
        <v>264</v>
      </c>
      <c r="E1612" s="344" t="s">
        <v>297</v>
      </c>
      <c r="F1612" s="344" t="s">
        <v>451</v>
      </c>
      <c r="G1612" s="344" t="s">
        <v>421</v>
      </c>
      <c r="H1612" s="345">
        <v>31</v>
      </c>
      <c r="I1612" s="345">
        <v>33</v>
      </c>
      <c r="J1612" s="345">
        <v>70</v>
      </c>
      <c r="K1612" s="345">
        <v>66</v>
      </c>
      <c r="L1612" s="346">
        <v>200</v>
      </c>
      <c r="M1612" s="346">
        <v>7065</v>
      </c>
      <c r="N1612" s="236">
        <v>2.8308563340410473E-2</v>
      </c>
      <c r="O1612" s="347">
        <v>31</v>
      </c>
      <c r="P1612" s="347">
        <v>33</v>
      </c>
      <c r="Q1612" s="347">
        <v>70</v>
      </c>
      <c r="R1612" s="347">
        <v>66</v>
      </c>
      <c r="S1612" s="348">
        <v>200</v>
      </c>
      <c r="T1612" s="157">
        <v>2479</v>
      </c>
      <c r="U1612" s="349">
        <v>8.0677692617991126E-2</v>
      </c>
      <c r="V1612" s="350"/>
      <c r="W1612" s="350"/>
      <c r="X1612" s="350"/>
      <c r="Y1612" s="350"/>
      <c r="Z1612" s="351">
        <v>0</v>
      </c>
      <c r="AA1612" s="352">
        <v>0</v>
      </c>
      <c r="AB1612" s="353" t="s">
        <v>527</v>
      </c>
      <c r="AC1612" s="354">
        <v>0</v>
      </c>
      <c r="AD1612" s="354">
        <v>0</v>
      </c>
      <c r="AE1612" s="354">
        <v>0</v>
      </c>
      <c r="AF1612" s="354">
        <v>0</v>
      </c>
      <c r="AG1612" s="355">
        <v>0</v>
      </c>
      <c r="AH1612" s="167">
        <v>4586</v>
      </c>
      <c r="AI1612" s="373">
        <v>0</v>
      </c>
      <c r="AJ1612" s="357"/>
      <c r="AK1612" s="357"/>
      <c r="AL1612" s="357"/>
      <c r="AM1612" s="357"/>
      <c r="AN1612" s="358">
        <v>0</v>
      </c>
      <c r="AO1612" s="359">
        <v>0</v>
      </c>
      <c r="AP1612" s="360" t="s">
        <v>527</v>
      </c>
      <c r="AQ1612" s="361"/>
      <c r="AR1612" s="361"/>
      <c r="AS1612" s="361"/>
      <c r="AT1612" s="361"/>
      <c r="AU1612" s="362">
        <v>0</v>
      </c>
      <c r="AV1612" s="363">
        <v>0</v>
      </c>
      <c r="AW1612" s="364" t="s">
        <v>527</v>
      </c>
    </row>
    <row r="1613" spans="1:49" ht="14.25" customHeight="1" x14ac:dyDescent="0.2">
      <c r="A1613" s="153">
        <v>1612</v>
      </c>
      <c r="B1613" s="153" t="str">
        <f t="shared" si="23"/>
        <v>PE-MOQFood Security</v>
      </c>
      <c r="C1613" s="343" t="s">
        <v>264</v>
      </c>
      <c r="D1613" s="344" t="s">
        <v>264</v>
      </c>
      <c r="E1613" s="344" t="s">
        <v>299</v>
      </c>
      <c r="F1613" s="344" t="s">
        <v>452</v>
      </c>
      <c r="G1613" s="344" t="s">
        <v>421</v>
      </c>
      <c r="H1613" s="345">
        <v>0</v>
      </c>
      <c r="I1613" s="345">
        <v>0</v>
      </c>
      <c r="J1613" s="345">
        <v>0</v>
      </c>
      <c r="K1613" s="345">
        <v>0</v>
      </c>
      <c r="L1613" s="346">
        <v>0</v>
      </c>
      <c r="M1613" s="346">
        <v>8167</v>
      </c>
      <c r="N1613" s="236">
        <v>0</v>
      </c>
      <c r="O1613" s="347">
        <v>0</v>
      </c>
      <c r="P1613" s="347">
        <v>0</v>
      </c>
      <c r="Q1613" s="347">
        <v>0</v>
      </c>
      <c r="R1613" s="347">
        <v>0</v>
      </c>
      <c r="S1613" s="348">
        <v>0</v>
      </c>
      <c r="T1613" s="157">
        <v>3417</v>
      </c>
      <c r="U1613" s="349">
        <v>0</v>
      </c>
      <c r="V1613" s="350"/>
      <c r="W1613" s="350"/>
      <c r="X1613" s="350"/>
      <c r="Y1613" s="350"/>
      <c r="Z1613" s="351">
        <v>0</v>
      </c>
      <c r="AA1613" s="352">
        <v>0</v>
      </c>
      <c r="AB1613" s="353" t="s">
        <v>527</v>
      </c>
      <c r="AC1613" s="354">
        <v>0</v>
      </c>
      <c r="AD1613" s="354">
        <v>0</v>
      </c>
      <c r="AE1613" s="354">
        <v>0</v>
      </c>
      <c r="AF1613" s="354">
        <v>0</v>
      </c>
      <c r="AG1613" s="355">
        <v>0</v>
      </c>
      <c r="AH1613" s="167">
        <v>4750</v>
      </c>
      <c r="AI1613" s="373">
        <v>0</v>
      </c>
      <c r="AJ1613" s="357"/>
      <c r="AK1613" s="357"/>
      <c r="AL1613" s="357"/>
      <c r="AM1613" s="357"/>
      <c r="AN1613" s="358">
        <v>0</v>
      </c>
      <c r="AO1613" s="359">
        <v>0</v>
      </c>
      <c r="AP1613" s="360" t="s">
        <v>527</v>
      </c>
      <c r="AQ1613" s="361"/>
      <c r="AR1613" s="361"/>
      <c r="AS1613" s="361"/>
      <c r="AT1613" s="361"/>
      <c r="AU1613" s="362">
        <v>0</v>
      </c>
      <c r="AV1613" s="363">
        <v>0</v>
      </c>
      <c r="AW1613" s="364" t="s">
        <v>527</v>
      </c>
    </row>
    <row r="1614" spans="1:49" ht="14.25" customHeight="1" x14ac:dyDescent="0.2">
      <c r="A1614" s="153">
        <v>1613</v>
      </c>
      <c r="B1614" s="153" t="str">
        <f t="shared" si="23"/>
        <v>PE-PASFood Security</v>
      </c>
      <c r="C1614" s="343" t="s">
        <v>264</v>
      </c>
      <c r="D1614" s="344" t="s">
        <v>264</v>
      </c>
      <c r="E1614" s="344" t="s">
        <v>301</v>
      </c>
      <c r="F1614" s="344" t="s">
        <v>453</v>
      </c>
      <c r="G1614" s="344" t="s">
        <v>421</v>
      </c>
      <c r="H1614" s="345">
        <v>0</v>
      </c>
      <c r="I1614" s="345">
        <v>0</v>
      </c>
      <c r="J1614" s="345">
        <v>0</v>
      </c>
      <c r="K1614" s="345">
        <v>0</v>
      </c>
      <c r="L1614" s="346">
        <v>0</v>
      </c>
      <c r="M1614" s="346">
        <v>7226</v>
      </c>
      <c r="N1614" s="236">
        <v>0</v>
      </c>
      <c r="O1614" s="347">
        <v>0</v>
      </c>
      <c r="P1614" s="347">
        <v>0</v>
      </c>
      <c r="Q1614" s="347">
        <v>0</v>
      </c>
      <c r="R1614" s="347">
        <v>0</v>
      </c>
      <c r="S1614" s="348">
        <v>0</v>
      </c>
      <c r="T1614" s="157">
        <v>635</v>
      </c>
      <c r="U1614" s="349">
        <v>0</v>
      </c>
      <c r="V1614" s="350"/>
      <c r="W1614" s="350"/>
      <c r="X1614" s="350"/>
      <c r="Y1614" s="350"/>
      <c r="Z1614" s="351">
        <v>0</v>
      </c>
      <c r="AA1614" s="352">
        <v>0</v>
      </c>
      <c r="AB1614" s="353" t="s">
        <v>527</v>
      </c>
      <c r="AC1614" s="354">
        <v>0</v>
      </c>
      <c r="AD1614" s="354">
        <v>0</v>
      </c>
      <c r="AE1614" s="354">
        <v>0</v>
      </c>
      <c r="AF1614" s="354">
        <v>0</v>
      </c>
      <c r="AG1614" s="355">
        <v>0</v>
      </c>
      <c r="AH1614" s="167">
        <v>6591</v>
      </c>
      <c r="AI1614" s="373">
        <v>0</v>
      </c>
      <c r="AJ1614" s="357"/>
      <c r="AK1614" s="357"/>
      <c r="AL1614" s="357"/>
      <c r="AM1614" s="357"/>
      <c r="AN1614" s="358">
        <v>0</v>
      </c>
      <c r="AO1614" s="359">
        <v>0</v>
      </c>
      <c r="AP1614" s="360" t="s">
        <v>527</v>
      </c>
      <c r="AQ1614" s="361"/>
      <c r="AR1614" s="361"/>
      <c r="AS1614" s="361"/>
      <c r="AT1614" s="361"/>
      <c r="AU1614" s="362">
        <v>0</v>
      </c>
      <c r="AV1614" s="363">
        <v>0</v>
      </c>
      <c r="AW1614" s="364" t="s">
        <v>527</v>
      </c>
    </row>
    <row r="1615" spans="1:49" ht="14.25" customHeight="1" x14ac:dyDescent="0.2">
      <c r="A1615" s="153">
        <v>1614</v>
      </c>
      <c r="B1615" s="153" t="str">
        <f t="shared" si="23"/>
        <v>PE-PIUFood Security</v>
      </c>
      <c r="C1615" s="343" t="s">
        <v>264</v>
      </c>
      <c r="D1615" s="344" t="s">
        <v>264</v>
      </c>
      <c r="E1615" s="344" t="s">
        <v>303</v>
      </c>
      <c r="F1615" s="344" t="s">
        <v>454</v>
      </c>
      <c r="G1615" s="344" t="s">
        <v>421</v>
      </c>
      <c r="H1615" s="345">
        <v>522</v>
      </c>
      <c r="I1615" s="345">
        <v>544</v>
      </c>
      <c r="J1615" s="345">
        <v>1169</v>
      </c>
      <c r="K1615" s="345">
        <v>1112</v>
      </c>
      <c r="L1615" s="346">
        <v>3347</v>
      </c>
      <c r="M1615" s="346">
        <v>79692</v>
      </c>
      <c r="N1615" s="236">
        <v>4.199919690809617E-2</v>
      </c>
      <c r="O1615" s="347">
        <v>357</v>
      </c>
      <c r="P1615" s="347">
        <v>381</v>
      </c>
      <c r="Q1615" s="347">
        <v>802</v>
      </c>
      <c r="R1615" s="347">
        <v>750</v>
      </c>
      <c r="S1615" s="348">
        <v>2290</v>
      </c>
      <c r="T1615" s="157">
        <v>28280</v>
      </c>
      <c r="U1615" s="349">
        <v>8.0975954738330982E-2</v>
      </c>
      <c r="V1615" s="350"/>
      <c r="W1615" s="350"/>
      <c r="X1615" s="350"/>
      <c r="Y1615" s="350"/>
      <c r="Z1615" s="351">
        <v>0</v>
      </c>
      <c r="AA1615" s="352">
        <v>0</v>
      </c>
      <c r="AB1615" s="353" t="s">
        <v>527</v>
      </c>
      <c r="AC1615" s="354">
        <v>165</v>
      </c>
      <c r="AD1615" s="354">
        <v>163</v>
      </c>
      <c r="AE1615" s="354">
        <v>367</v>
      </c>
      <c r="AF1615" s="354">
        <v>362</v>
      </c>
      <c r="AG1615" s="355">
        <v>1057</v>
      </c>
      <c r="AH1615" s="167">
        <v>51412</v>
      </c>
      <c r="AI1615" s="373">
        <v>2.0559402474130552E-2</v>
      </c>
      <c r="AJ1615" s="357"/>
      <c r="AK1615" s="357"/>
      <c r="AL1615" s="357"/>
      <c r="AM1615" s="357"/>
      <c r="AN1615" s="358">
        <v>0</v>
      </c>
      <c r="AO1615" s="359">
        <v>0</v>
      </c>
      <c r="AP1615" s="360" t="s">
        <v>527</v>
      </c>
      <c r="AQ1615" s="361"/>
      <c r="AR1615" s="361"/>
      <c r="AS1615" s="361"/>
      <c r="AT1615" s="361"/>
      <c r="AU1615" s="362">
        <v>0</v>
      </c>
      <c r="AV1615" s="363">
        <v>0</v>
      </c>
      <c r="AW1615" s="364" t="s">
        <v>527</v>
      </c>
    </row>
    <row r="1616" spans="1:49" ht="14.25" customHeight="1" x14ac:dyDescent="0.2">
      <c r="A1616" s="153">
        <v>1615</v>
      </c>
      <c r="B1616" s="153" t="str">
        <f t="shared" si="23"/>
        <v>PE-PUNFood Security</v>
      </c>
      <c r="C1616" s="343" t="s">
        <v>264</v>
      </c>
      <c r="D1616" s="344" t="s">
        <v>264</v>
      </c>
      <c r="E1616" s="344" t="s">
        <v>305</v>
      </c>
      <c r="F1616" s="344" t="s">
        <v>455</v>
      </c>
      <c r="G1616" s="344" t="s">
        <v>421</v>
      </c>
      <c r="H1616" s="345">
        <v>105</v>
      </c>
      <c r="I1616" s="345">
        <v>104</v>
      </c>
      <c r="J1616" s="345">
        <v>233</v>
      </c>
      <c r="K1616" s="345">
        <v>229</v>
      </c>
      <c r="L1616" s="346">
        <v>671</v>
      </c>
      <c r="M1616" s="346">
        <v>30115</v>
      </c>
      <c r="N1616" s="236">
        <v>2.2281255188444298E-2</v>
      </c>
      <c r="O1616" s="347">
        <v>11</v>
      </c>
      <c r="P1616" s="347">
        <v>12</v>
      </c>
      <c r="Q1616" s="347">
        <v>24</v>
      </c>
      <c r="R1616" s="347">
        <v>23</v>
      </c>
      <c r="S1616" s="348">
        <v>70</v>
      </c>
      <c r="T1616" s="157">
        <v>863</v>
      </c>
      <c r="U1616" s="349">
        <v>8.1112398609501743E-2</v>
      </c>
      <c r="V1616" s="350"/>
      <c r="W1616" s="350"/>
      <c r="X1616" s="350"/>
      <c r="Y1616" s="350"/>
      <c r="Z1616" s="351">
        <v>0</v>
      </c>
      <c r="AA1616" s="352">
        <v>0</v>
      </c>
      <c r="AB1616" s="353" t="s">
        <v>527</v>
      </c>
      <c r="AC1616" s="354">
        <v>94</v>
      </c>
      <c r="AD1616" s="354">
        <v>92</v>
      </c>
      <c r="AE1616" s="354">
        <v>209</v>
      </c>
      <c r="AF1616" s="354">
        <v>206</v>
      </c>
      <c r="AG1616" s="355">
        <v>601</v>
      </c>
      <c r="AH1616" s="167">
        <v>29252</v>
      </c>
      <c r="AI1616" s="373">
        <v>2.0545603719403803E-2</v>
      </c>
      <c r="AJ1616" s="357"/>
      <c r="AK1616" s="357"/>
      <c r="AL1616" s="357"/>
      <c r="AM1616" s="357"/>
      <c r="AN1616" s="358">
        <v>0</v>
      </c>
      <c r="AO1616" s="359">
        <v>0</v>
      </c>
      <c r="AP1616" s="360" t="s">
        <v>527</v>
      </c>
      <c r="AQ1616" s="361"/>
      <c r="AR1616" s="361"/>
      <c r="AS1616" s="361"/>
      <c r="AT1616" s="361"/>
      <c r="AU1616" s="362">
        <v>0</v>
      </c>
      <c r="AV1616" s="363">
        <v>0</v>
      </c>
      <c r="AW1616" s="364" t="s">
        <v>527</v>
      </c>
    </row>
    <row r="1617" spans="1:49" ht="14.25" customHeight="1" x14ac:dyDescent="0.2">
      <c r="A1617" s="153">
        <v>1616</v>
      </c>
      <c r="B1617" s="153" t="str">
        <f t="shared" si="23"/>
        <v>PE-SAMFood Security</v>
      </c>
      <c r="C1617" s="343" t="s">
        <v>264</v>
      </c>
      <c r="D1617" s="344" t="s">
        <v>264</v>
      </c>
      <c r="E1617" s="344" t="s">
        <v>307</v>
      </c>
      <c r="F1617" s="344" t="s">
        <v>456</v>
      </c>
      <c r="G1617" s="344" t="s">
        <v>421</v>
      </c>
      <c r="H1617" s="345">
        <v>0</v>
      </c>
      <c r="I1617" s="345">
        <v>0</v>
      </c>
      <c r="J1617" s="345">
        <v>0</v>
      </c>
      <c r="K1617" s="345">
        <v>0</v>
      </c>
      <c r="L1617" s="346">
        <v>0</v>
      </c>
      <c r="M1617" s="346">
        <v>25645</v>
      </c>
      <c r="N1617" s="236">
        <v>0</v>
      </c>
      <c r="O1617" s="347">
        <v>0</v>
      </c>
      <c r="P1617" s="347">
        <v>0</v>
      </c>
      <c r="Q1617" s="347">
        <v>0</v>
      </c>
      <c r="R1617" s="347">
        <v>0</v>
      </c>
      <c r="S1617" s="348">
        <v>0</v>
      </c>
      <c r="T1617" s="157">
        <v>3268</v>
      </c>
      <c r="U1617" s="349">
        <v>0</v>
      </c>
      <c r="V1617" s="350"/>
      <c r="W1617" s="350"/>
      <c r="X1617" s="350"/>
      <c r="Y1617" s="350"/>
      <c r="Z1617" s="351">
        <v>0</v>
      </c>
      <c r="AA1617" s="352">
        <v>0</v>
      </c>
      <c r="AB1617" s="353" t="s">
        <v>527</v>
      </c>
      <c r="AC1617" s="354">
        <v>0</v>
      </c>
      <c r="AD1617" s="354">
        <v>0</v>
      </c>
      <c r="AE1617" s="354">
        <v>0</v>
      </c>
      <c r="AF1617" s="354">
        <v>0</v>
      </c>
      <c r="AG1617" s="355">
        <v>0</v>
      </c>
      <c r="AH1617" s="167">
        <v>22377</v>
      </c>
      <c r="AI1617" s="373">
        <v>0</v>
      </c>
      <c r="AJ1617" s="357"/>
      <c r="AK1617" s="357"/>
      <c r="AL1617" s="357"/>
      <c r="AM1617" s="357"/>
      <c r="AN1617" s="358">
        <v>0</v>
      </c>
      <c r="AO1617" s="359">
        <v>0</v>
      </c>
      <c r="AP1617" s="360" t="s">
        <v>527</v>
      </c>
      <c r="AQ1617" s="361"/>
      <c r="AR1617" s="361"/>
      <c r="AS1617" s="361"/>
      <c r="AT1617" s="361"/>
      <c r="AU1617" s="362">
        <v>0</v>
      </c>
      <c r="AV1617" s="363">
        <v>0</v>
      </c>
      <c r="AW1617" s="364" t="s">
        <v>527</v>
      </c>
    </row>
    <row r="1618" spans="1:49" ht="14.25" customHeight="1" x14ac:dyDescent="0.2">
      <c r="A1618" s="153">
        <v>1617</v>
      </c>
      <c r="B1618" s="153" t="str">
        <f t="shared" si="23"/>
        <v>PE-TACFood Security</v>
      </c>
      <c r="C1618" s="343" t="s">
        <v>264</v>
      </c>
      <c r="D1618" s="344" t="s">
        <v>264</v>
      </c>
      <c r="E1618" s="344" t="s">
        <v>309</v>
      </c>
      <c r="F1618" s="344" t="s">
        <v>457</v>
      </c>
      <c r="G1618" s="344" t="s">
        <v>421</v>
      </c>
      <c r="H1618" s="345">
        <v>94</v>
      </c>
      <c r="I1618" s="345">
        <v>97</v>
      </c>
      <c r="J1618" s="345">
        <v>210</v>
      </c>
      <c r="K1618" s="345">
        <v>199</v>
      </c>
      <c r="L1618" s="346">
        <v>600</v>
      </c>
      <c r="M1618" s="346">
        <v>14375</v>
      </c>
      <c r="N1618" s="236">
        <v>4.1739130434782612E-2</v>
      </c>
      <c r="O1618" s="347">
        <v>64</v>
      </c>
      <c r="P1618" s="347">
        <v>68</v>
      </c>
      <c r="Q1618" s="347">
        <v>144</v>
      </c>
      <c r="R1618" s="347">
        <v>134</v>
      </c>
      <c r="S1618" s="348">
        <v>410</v>
      </c>
      <c r="T1618" s="157">
        <v>5066</v>
      </c>
      <c r="U1618" s="349">
        <v>8.0931701539676271E-2</v>
      </c>
      <c r="V1618" s="350"/>
      <c r="W1618" s="350"/>
      <c r="X1618" s="350"/>
      <c r="Y1618" s="350"/>
      <c r="Z1618" s="351">
        <v>0</v>
      </c>
      <c r="AA1618" s="352">
        <v>0</v>
      </c>
      <c r="AB1618" s="353" t="s">
        <v>527</v>
      </c>
      <c r="AC1618" s="354">
        <v>30</v>
      </c>
      <c r="AD1618" s="354">
        <v>29</v>
      </c>
      <c r="AE1618" s="354">
        <v>66</v>
      </c>
      <c r="AF1618" s="354">
        <v>65</v>
      </c>
      <c r="AG1618" s="355">
        <v>190</v>
      </c>
      <c r="AH1618" s="167">
        <v>9309</v>
      </c>
      <c r="AI1618" s="373">
        <v>2.0410355569878611E-2</v>
      </c>
      <c r="AJ1618" s="357"/>
      <c r="AK1618" s="357"/>
      <c r="AL1618" s="357"/>
      <c r="AM1618" s="357"/>
      <c r="AN1618" s="358">
        <v>0</v>
      </c>
      <c r="AO1618" s="359">
        <v>0</v>
      </c>
      <c r="AP1618" s="360" t="s">
        <v>527</v>
      </c>
      <c r="AQ1618" s="361"/>
      <c r="AR1618" s="361"/>
      <c r="AS1618" s="361"/>
      <c r="AT1618" s="361"/>
      <c r="AU1618" s="362">
        <v>0</v>
      </c>
      <c r="AV1618" s="363">
        <v>0</v>
      </c>
      <c r="AW1618" s="364" t="s">
        <v>527</v>
      </c>
    </row>
    <row r="1619" spans="1:49" ht="14.25" customHeight="1" x14ac:dyDescent="0.2">
      <c r="A1619" s="153">
        <v>1618</v>
      </c>
      <c r="B1619" s="153" t="str">
        <f t="shared" si="23"/>
        <v>PE-TUMFood Security</v>
      </c>
      <c r="C1619" s="343" t="s">
        <v>264</v>
      </c>
      <c r="D1619" s="344" t="s">
        <v>264</v>
      </c>
      <c r="E1619" s="344" t="s">
        <v>311</v>
      </c>
      <c r="F1619" s="344" t="s">
        <v>458</v>
      </c>
      <c r="G1619" s="344" t="s">
        <v>421</v>
      </c>
      <c r="H1619" s="345">
        <v>196</v>
      </c>
      <c r="I1619" s="345">
        <v>207</v>
      </c>
      <c r="J1619" s="345">
        <v>439</v>
      </c>
      <c r="K1619" s="345">
        <v>413</v>
      </c>
      <c r="L1619" s="346">
        <v>1255</v>
      </c>
      <c r="M1619" s="346">
        <v>20217</v>
      </c>
      <c r="N1619" s="236">
        <v>6.2076470297274568E-2</v>
      </c>
      <c r="O1619" s="347">
        <v>176</v>
      </c>
      <c r="P1619" s="347">
        <v>187</v>
      </c>
      <c r="Q1619" s="347">
        <v>394</v>
      </c>
      <c r="R1619" s="347">
        <v>368</v>
      </c>
      <c r="S1619" s="348">
        <v>1125</v>
      </c>
      <c r="T1619" s="157">
        <v>13890</v>
      </c>
      <c r="U1619" s="349">
        <v>8.0993520518358536E-2</v>
      </c>
      <c r="V1619" s="350"/>
      <c r="W1619" s="350"/>
      <c r="X1619" s="350"/>
      <c r="Y1619" s="350"/>
      <c r="Z1619" s="351">
        <v>0</v>
      </c>
      <c r="AA1619" s="352">
        <v>0</v>
      </c>
      <c r="AB1619" s="353" t="s">
        <v>527</v>
      </c>
      <c r="AC1619" s="354">
        <v>20</v>
      </c>
      <c r="AD1619" s="354">
        <v>20</v>
      </c>
      <c r="AE1619" s="354">
        <v>45</v>
      </c>
      <c r="AF1619" s="354">
        <v>45</v>
      </c>
      <c r="AG1619" s="355">
        <v>130</v>
      </c>
      <c r="AH1619" s="167">
        <v>6327</v>
      </c>
      <c r="AI1619" s="373">
        <v>2.0546862652125811E-2</v>
      </c>
      <c r="AJ1619" s="357"/>
      <c r="AK1619" s="357"/>
      <c r="AL1619" s="357"/>
      <c r="AM1619" s="357"/>
      <c r="AN1619" s="358">
        <v>0</v>
      </c>
      <c r="AO1619" s="359">
        <v>0</v>
      </c>
      <c r="AP1619" s="360" t="s">
        <v>527</v>
      </c>
      <c r="AQ1619" s="361"/>
      <c r="AR1619" s="361"/>
      <c r="AS1619" s="361"/>
      <c r="AT1619" s="361"/>
      <c r="AU1619" s="362">
        <v>0</v>
      </c>
      <c r="AV1619" s="363">
        <v>0</v>
      </c>
      <c r="AW1619" s="364" t="s">
        <v>527</v>
      </c>
    </row>
    <row r="1620" spans="1:49" ht="14.25" customHeight="1" x14ac:dyDescent="0.2">
      <c r="A1620" s="153">
        <v>1619</v>
      </c>
      <c r="B1620" s="153" t="str">
        <f t="shared" si="23"/>
        <v>PE-UCAFood Security</v>
      </c>
      <c r="C1620" s="343" t="s">
        <v>264</v>
      </c>
      <c r="D1620" s="344" t="s">
        <v>264</v>
      </c>
      <c r="E1620" s="344" t="s">
        <v>313</v>
      </c>
      <c r="F1620" s="344" t="s">
        <v>459</v>
      </c>
      <c r="G1620" s="344" t="s">
        <v>421</v>
      </c>
      <c r="H1620" s="345">
        <v>0</v>
      </c>
      <c r="I1620" s="345">
        <v>0</v>
      </c>
      <c r="J1620" s="345">
        <v>0</v>
      </c>
      <c r="K1620" s="345">
        <v>0</v>
      </c>
      <c r="L1620" s="346">
        <v>0</v>
      </c>
      <c r="M1620" s="346">
        <v>17406</v>
      </c>
      <c r="N1620" s="236">
        <v>0</v>
      </c>
      <c r="O1620" s="347">
        <v>0</v>
      </c>
      <c r="P1620" s="347">
        <v>0</v>
      </c>
      <c r="Q1620" s="347">
        <v>0</v>
      </c>
      <c r="R1620" s="347">
        <v>0</v>
      </c>
      <c r="S1620" s="348">
        <v>0</v>
      </c>
      <c r="T1620" s="157">
        <v>2397</v>
      </c>
      <c r="U1620" s="349">
        <v>0</v>
      </c>
      <c r="V1620" s="350"/>
      <c r="W1620" s="350"/>
      <c r="X1620" s="350"/>
      <c r="Y1620" s="350"/>
      <c r="Z1620" s="351">
        <v>0</v>
      </c>
      <c r="AA1620" s="352">
        <v>0</v>
      </c>
      <c r="AB1620" s="353" t="s">
        <v>527</v>
      </c>
      <c r="AC1620" s="354">
        <v>0</v>
      </c>
      <c r="AD1620" s="354">
        <v>0</v>
      </c>
      <c r="AE1620" s="354">
        <v>0</v>
      </c>
      <c r="AF1620" s="354">
        <v>0</v>
      </c>
      <c r="AG1620" s="355">
        <v>0</v>
      </c>
      <c r="AH1620" s="167">
        <v>15009</v>
      </c>
      <c r="AI1620" s="373">
        <v>0</v>
      </c>
      <c r="AJ1620" s="357"/>
      <c r="AK1620" s="357"/>
      <c r="AL1620" s="357"/>
      <c r="AM1620" s="357"/>
      <c r="AN1620" s="358">
        <v>0</v>
      </c>
      <c r="AO1620" s="359">
        <v>0</v>
      </c>
      <c r="AP1620" s="360" t="s">
        <v>527</v>
      </c>
      <c r="AQ1620" s="361"/>
      <c r="AR1620" s="361"/>
      <c r="AS1620" s="361"/>
      <c r="AT1620" s="361"/>
      <c r="AU1620" s="362">
        <v>0</v>
      </c>
      <c r="AV1620" s="363">
        <v>0</v>
      </c>
      <c r="AW1620" s="364" t="s">
        <v>527</v>
      </c>
    </row>
    <row r="1621" spans="1:49" ht="14.25" customHeight="1" x14ac:dyDescent="0.2">
      <c r="A1621" s="189">
        <v>1620</v>
      </c>
      <c r="B1621" s="189" t="str">
        <f t="shared" si="23"/>
        <v>PEFood Security</v>
      </c>
      <c r="C1621" s="375" t="s">
        <v>264</v>
      </c>
      <c r="D1621" s="376" t="s">
        <v>264</v>
      </c>
      <c r="E1621" s="376" t="s">
        <v>315</v>
      </c>
      <c r="F1621" s="377" t="s">
        <v>420</v>
      </c>
      <c r="G1621" s="376" t="s">
        <v>421</v>
      </c>
      <c r="H1621" s="368">
        <v>34582</v>
      </c>
      <c r="I1621" s="368">
        <v>36755</v>
      </c>
      <c r="J1621" s="368">
        <v>77520</v>
      </c>
      <c r="K1621" s="368">
        <v>72732</v>
      </c>
      <c r="L1621" s="346">
        <v>221589</v>
      </c>
      <c r="M1621" s="346">
        <v>1959979</v>
      </c>
      <c r="N1621" s="236">
        <v>0.11305682356800761</v>
      </c>
      <c r="O1621" s="369">
        <v>10899</v>
      </c>
      <c r="P1621" s="369">
        <v>11625</v>
      </c>
      <c r="Q1621" s="369">
        <v>24440</v>
      </c>
      <c r="R1621" s="369">
        <v>22873</v>
      </c>
      <c r="S1621" s="348">
        <v>69837</v>
      </c>
      <c r="T1621" s="157">
        <v>914914</v>
      </c>
      <c r="U1621" s="349">
        <v>7.6331764515571957E-2</v>
      </c>
      <c r="V1621" s="351">
        <v>22048</v>
      </c>
      <c r="W1621" s="351">
        <v>23521</v>
      </c>
      <c r="X1621" s="351">
        <v>49444</v>
      </c>
      <c r="Y1621" s="351">
        <v>46274</v>
      </c>
      <c r="Z1621" s="351">
        <v>141287</v>
      </c>
      <c r="AA1621" s="352">
        <v>224190</v>
      </c>
      <c r="AB1621" s="353">
        <v>0.63021098175654577</v>
      </c>
      <c r="AC1621" s="355">
        <v>1635</v>
      </c>
      <c r="AD1621" s="355">
        <v>1609</v>
      </c>
      <c r="AE1621" s="355">
        <v>3636</v>
      </c>
      <c r="AF1621" s="355">
        <v>3585</v>
      </c>
      <c r="AG1621" s="355">
        <v>10465</v>
      </c>
      <c r="AH1621" s="167">
        <v>810582</v>
      </c>
      <c r="AI1621" s="373">
        <v>1.2910476669849565E-2</v>
      </c>
      <c r="AJ1621" s="370"/>
      <c r="AK1621" s="370"/>
      <c r="AL1621" s="370"/>
      <c r="AM1621" s="370"/>
      <c r="AN1621" s="358">
        <v>0</v>
      </c>
      <c r="AO1621" s="359">
        <v>0</v>
      </c>
      <c r="AP1621" s="360" t="s">
        <v>527</v>
      </c>
      <c r="AQ1621" s="362"/>
      <c r="AR1621" s="362"/>
      <c r="AS1621" s="362"/>
      <c r="AT1621" s="362"/>
      <c r="AU1621" s="362">
        <v>0</v>
      </c>
      <c r="AV1621" s="363">
        <v>0</v>
      </c>
      <c r="AW1621" s="364" t="s">
        <v>527</v>
      </c>
    </row>
    <row r="1622" spans="1:49" ht="14.25" customHeight="1" x14ac:dyDescent="0.2">
      <c r="A1622" s="153">
        <v>1621</v>
      </c>
      <c r="B1622" s="153" t="str">
        <f t="shared" si="23"/>
        <v>PE-AMAHealth</v>
      </c>
      <c r="C1622" s="343" t="s">
        <v>264</v>
      </c>
      <c r="D1622" s="344" t="s">
        <v>264</v>
      </c>
      <c r="E1622" s="344" t="s">
        <v>265</v>
      </c>
      <c r="F1622" s="344" t="s">
        <v>48</v>
      </c>
      <c r="G1622" s="344" t="s">
        <v>422</v>
      </c>
      <c r="H1622" s="345">
        <v>0</v>
      </c>
      <c r="I1622" s="345">
        <v>0</v>
      </c>
      <c r="J1622" s="345">
        <v>0</v>
      </c>
      <c r="K1622" s="345">
        <v>0</v>
      </c>
      <c r="L1622" s="346">
        <v>0</v>
      </c>
      <c r="M1622" s="346">
        <v>6422</v>
      </c>
      <c r="N1622" s="236">
        <v>0</v>
      </c>
      <c r="O1622" s="347">
        <v>0</v>
      </c>
      <c r="P1622" s="347">
        <v>0</v>
      </c>
      <c r="Q1622" s="347">
        <v>0</v>
      </c>
      <c r="R1622" s="347">
        <v>0</v>
      </c>
      <c r="S1622" s="348">
        <v>0</v>
      </c>
      <c r="T1622" s="157">
        <v>668</v>
      </c>
      <c r="U1622" s="349">
        <v>0</v>
      </c>
      <c r="V1622" s="350"/>
      <c r="W1622" s="350"/>
      <c r="X1622" s="350"/>
      <c r="Y1622" s="350"/>
      <c r="Z1622" s="351">
        <v>0</v>
      </c>
      <c r="AA1622" s="352">
        <v>0</v>
      </c>
      <c r="AB1622" s="353" t="s">
        <v>527</v>
      </c>
      <c r="AC1622" s="354">
        <v>0</v>
      </c>
      <c r="AD1622" s="354">
        <v>0</v>
      </c>
      <c r="AE1622" s="354">
        <v>0</v>
      </c>
      <c r="AF1622" s="354">
        <v>0</v>
      </c>
      <c r="AG1622" s="355">
        <v>0</v>
      </c>
      <c r="AH1622" s="167">
        <v>5754</v>
      </c>
      <c r="AI1622" s="373">
        <v>0</v>
      </c>
      <c r="AJ1622" s="357"/>
      <c r="AK1622" s="357"/>
      <c r="AL1622" s="357"/>
      <c r="AM1622" s="357"/>
      <c r="AN1622" s="358">
        <v>0</v>
      </c>
      <c r="AO1622" s="359">
        <v>0</v>
      </c>
      <c r="AP1622" s="360" t="s">
        <v>527</v>
      </c>
      <c r="AQ1622" s="361"/>
      <c r="AR1622" s="361"/>
      <c r="AS1622" s="361"/>
      <c r="AT1622" s="361"/>
      <c r="AU1622" s="362">
        <v>0</v>
      </c>
      <c r="AV1622" s="363">
        <v>0</v>
      </c>
      <c r="AW1622" s="364" t="s">
        <v>527</v>
      </c>
    </row>
    <row r="1623" spans="1:49" ht="14.25" customHeight="1" x14ac:dyDescent="0.2">
      <c r="A1623" s="153">
        <v>1622</v>
      </c>
      <c r="B1623" s="153" t="str">
        <f t="shared" si="23"/>
        <v>PE-ANCHealth</v>
      </c>
      <c r="C1623" s="343" t="s">
        <v>264</v>
      </c>
      <c r="D1623" s="344" t="s">
        <v>264</v>
      </c>
      <c r="E1623" s="344" t="s">
        <v>267</v>
      </c>
      <c r="F1623" s="344" t="s">
        <v>436</v>
      </c>
      <c r="G1623" s="344" t="s">
        <v>422</v>
      </c>
      <c r="H1623" s="345">
        <v>0</v>
      </c>
      <c r="I1623" s="345">
        <v>0</v>
      </c>
      <c r="J1623" s="345">
        <v>0</v>
      </c>
      <c r="K1623" s="345">
        <v>0</v>
      </c>
      <c r="L1623" s="346">
        <v>0</v>
      </c>
      <c r="M1623" s="346">
        <v>31265</v>
      </c>
      <c r="N1623" s="236">
        <v>0</v>
      </c>
      <c r="O1623" s="347">
        <v>0</v>
      </c>
      <c r="P1623" s="347">
        <v>0</v>
      </c>
      <c r="Q1623" s="347">
        <v>0</v>
      </c>
      <c r="R1623" s="347">
        <v>0</v>
      </c>
      <c r="S1623" s="348">
        <v>0</v>
      </c>
      <c r="T1623" s="157">
        <v>15757</v>
      </c>
      <c r="U1623" s="349">
        <v>0</v>
      </c>
      <c r="V1623" s="350"/>
      <c r="W1623" s="350"/>
      <c r="X1623" s="350"/>
      <c r="Y1623" s="350"/>
      <c r="Z1623" s="351">
        <v>0</v>
      </c>
      <c r="AA1623" s="352">
        <v>0</v>
      </c>
      <c r="AB1623" s="353" t="s">
        <v>527</v>
      </c>
      <c r="AC1623" s="354">
        <v>0</v>
      </c>
      <c r="AD1623" s="354">
        <v>0</v>
      </c>
      <c r="AE1623" s="354">
        <v>0</v>
      </c>
      <c r="AF1623" s="354">
        <v>0</v>
      </c>
      <c r="AG1623" s="355">
        <v>0</v>
      </c>
      <c r="AH1623" s="167">
        <v>15508</v>
      </c>
      <c r="AI1623" s="373">
        <v>0</v>
      </c>
      <c r="AJ1623" s="357"/>
      <c r="AK1623" s="357"/>
      <c r="AL1623" s="357"/>
      <c r="AM1623" s="357"/>
      <c r="AN1623" s="358">
        <v>0</v>
      </c>
      <c r="AO1623" s="359">
        <v>0</v>
      </c>
      <c r="AP1623" s="360" t="s">
        <v>527</v>
      </c>
      <c r="AQ1623" s="361"/>
      <c r="AR1623" s="361"/>
      <c r="AS1623" s="361"/>
      <c r="AT1623" s="361"/>
      <c r="AU1623" s="362">
        <v>0</v>
      </c>
      <c r="AV1623" s="363">
        <v>0</v>
      </c>
      <c r="AW1623" s="364" t="s">
        <v>527</v>
      </c>
    </row>
    <row r="1624" spans="1:49" ht="14.25" customHeight="1" x14ac:dyDescent="0.2">
      <c r="A1624" s="153">
        <v>1623</v>
      </c>
      <c r="B1624" s="153" t="str">
        <f t="shared" si="23"/>
        <v>PE-APUHealth</v>
      </c>
      <c r="C1624" s="343" t="s">
        <v>264</v>
      </c>
      <c r="D1624" s="344" t="s">
        <v>264</v>
      </c>
      <c r="E1624" s="344" t="s">
        <v>269</v>
      </c>
      <c r="F1624" s="344" t="s">
        <v>437</v>
      </c>
      <c r="G1624" s="344" t="s">
        <v>422</v>
      </c>
      <c r="H1624" s="345">
        <v>0</v>
      </c>
      <c r="I1624" s="345">
        <v>0</v>
      </c>
      <c r="J1624" s="345">
        <v>0</v>
      </c>
      <c r="K1624" s="345">
        <v>0</v>
      </c>
      <c r="L1624" s="346">
        <v>0</v>
      </c>
      <c r="M1624" s="346">
        <v>6326</v>
      </c>
      <c r="N1624" s="236">
        <v>0</v>
      </c>
      <c r="O1624" s="347">
        <v>0</v>
      </c>
      <c r="P1624" s="347">
        <v>0</v>
      </c>
      <c r="Q1624" s="347">
        <v>0</v>
      </c>
      <c r="R1624" s="347">
        <v>0</v>
      </c>
      <c r="S1624" s="348">
        <v>0</v>
      </c>
      <c r="T1624" s="157">
        <v>772</v>
      </c>
      <c r="U1624" s="349">
        <v>0</v>
      </c>
      <c r="V1624" s="350"/>
      <c r="W1624" s="350"/>
      <c r="X1624" s="350"/>
      <c r="Y1624" s="350"/>
      <c r="Z1624" s="351">
        <v>0</v>
      </c>
      <c r="AA1624" s="352">
        <v>0</v>
      </c>
      <c r="AB1624" s="353" t="s">
        <v>527</v>
      </c>
      <c r="AC1624" s="354">
        <v>0</v>
      </c>
      <c r="AD1624" s="354">
        <v>0</v>
      </c>
      <c r="AE1624" s="354">
        <v>0</v>
      </c>
      <c r="AF1624" s="354">
        <v>0</v>
      </c>
      <c r="AG1624" s="355">
        <v>0</v>
      </c>
      <c r="AH1624" s="167">
        <v>5554</v>
      </c>
      <c r="AI1624" s="373">
        <v>0</v>
      </c>
      <c r="AJ1624" s="357"/>
      <c r="AK1624" s="357"/>
      <c r="AL1624" s="357"/>
      <c r="AM1624" s="357"/>
      <c r="AN1624" s="358">
        <v>0</v>
      </c>
      <c r="AO1624" s="359">
        <v>0</v>
      </c>
      <c r="AP1624" s="360" t="s">
        <v>527</v>
      </c>
      <c r="AQ1624" s="361"/>
      <c r="AR1624" s="361"/>
      <c r="AS1624" s="361"/>
      <c r="AT1624" s="361"/>
      <c r="AU1624" s="362">
        <v>0</v>
      </c>
      <c r="AV1624" s="363">
        <v>0</v>
      </c>
      <c r="AW1624" s="364" t="s">
        <v>527</v>
      </c>
    </row>
    <row r="1625" spans="1:49" ht="14.25" customHeight="1" x14ac:dyDescent="0.2">
      <c r="A1625" s="153">
        <v>1624</v>
      </c>
      <c r="B1625" s="153" t="str">
        <f t="shared" si="23"/>
        <v>PE-AREHealth</v>
      </c>
      <c r="C1625" s="343" t="s">
        <v>264</v>
      </c>
      <c r="D1625" s="344" t="s">
        <v>264</v>
      </c>
      <c r="E1625" s="344" t="s">
        <v>271</v>
      </c>
      <c r="F1625" s="344" t="s">
        <v>438</v>
      </c>
      <c r="G1625" s="344" t="s">
        <v>422</v>
      </c>
      <c r="H1625" s="345">
        <v>2079</v>
      </c>
      <c r="I1625" s="345">
        <v>2188</v>
      </c>
      <c r="J1625" s="345">
        <v>4657</v>
      </c>
      <c r="K1625" s="345">
        <v>4398</v>
      </c>
      <c r="L1625" s="346">
        <v>13322</v>
      </c>
      <c r="M1625" s="346">
        <v>46119</v>
      </c>
      <c r="N1625" s="236">
        <v>0.28886142370823303</v>
      </c>
      <c r="O1625" s="347">
        <v>1712</v>
      </c>
      <c r="P1625" s="347">
        <v>1826</v>
      </c>
      <c r="Q1625" s="347">
        <v>3839</v>
      </c>
      <c r="R1625" s="347">
        <v>3593</v>
      </c>
      <c r="S1625" s="348">
        <v>10970</v>
      </c>
      <c r="T1625" s="157">
        <v>25895</v>
      </c>
      <c r="U1625" s="349">
        <v>0.42363390615949026</v>
      </c>
      <c r="V1625" s="350"/>
      <c r="W1625" s="350"/>
      <c r="X1625" s="350"/>
      <c r="Y1625" s="350"/>
      <c r="Z1625" s="351">
        <v>0</v>
      </c>
      <c r="AA1625" s="352">
        <v>0</v>
      </c>
      <c r="AB1625" s="353" t="s">
        <v>527</v>
      </c>
      <c r="AC1625" s="354">
        <v>367</v>
      </c>
      <c r="AD1625" s="354">
        <v>362</v>
      </c>
      <c r="AE1625" s="354">
        <v>818</v>
      </c>
      <c r="AF1625" s="354">
        <v>805</v>
      </c>
      <c r="AG1625" s="355">
        <v>2352</v>
      </c>
      <c r="AH1625" s="167">
        <v>20224</v>
      </c>
      <c r="AI1625" s="373">
        <v>0.11629746835443038</v>
      </c>
      <c r="AJ1625" s="357"/>
      <c r="AK1625" s="357"/>
      <c r="AL1625" s="357"/>
      <c r="AM1625" s="357"/>
      <c r="AN1625" s="358">
        <v>0</v>
      </c>
      <c r="AO1625" s="359">
        <v>0</v>
      </c>
      <c r="AP1625" s="360" t="s">
        <v>527</v>
      </c>
      <c r="AQ1625" s="361"/>
      <c r="AR1625" s="361"/>
      <c r="AS1625" s="361"/>
      <c r="AT1625" s="361"/>
      <c r="AU1625" s="362">
        <v>0</v>
      </c>
      <c r="AV1625" s="363">
        <v>0</v>
      </c>
      <c r="AW1625" s="364" t="s">
        <v>527</v>
      </c>
    </row>
    <row r="1626" spans="1:49" ht="14.25" customHeight="1" x14ac:dyDescent="0.2">
      <c r="A1626" s="153">
        <v>1625</v>
      </c>
      <c r="B1626" s="153" t="str">
        <f t="shared" si="23"/>
        <v>PE-AYAHealth</v>
      </c>
      <c r="C1626" s="343" t="s">
        <v>264</v>
      </c>
      <c r="D1626" s="344" t="s">
        <v>264</v>
      </c>
      <c r="E1626" s="344" t="s">
        <v>273</v>
      </c>
      <c r="F1626" s="344" t="s">
        <v>439</v>
      </c>
      <c r="G1626" s="344" t="s">
        <v>422</v>
      </c>
      <c r="H1626" s="345">
        <v>0</v>
      </c>
      <c r="I1626" s="345">
        <v>0</v>
      </c>
      <c r="J1626" s="345">
        <v>0</v>
      </c>
      <c r="K1626" s="345">
        <v>0</v>
      </c>
      <c r="L1626" s="346">
        <v>0</v>
      </c>
      <c r="M1626" s="346">
        <v>10467</v>
      </c>
      <c r="N1626" s="236">
        <v>0</v>
      </c>
      <c r="O1626" s="347">
        <v>0</v>
      </c>
      <c r="P1626" s="347">
        <v>0</v>
      </c>
      <c r="Q1626" s="347">
        <v>0</v>
      </c>
      <c r="R1626" s="347">
        <v>0</v>
      </c>
      <c r="S1626" s="348">
        <v>0</v>
      </c>
      <c r="T1626" s="157">
        <v>1808</v>
      </c>
      <c r="U1626" s="349">
        <v>0</v>
      </c>
      <c r="V1626" s="350"/>
      <c r="W1626" s="350"/>
      <c r="X1626" s="350"/>
      <c r="Y1626" s="350"/>
      <c r="Z1626" s="351">
        <v>0</v>
      </c>
      <c r="AA1626" s="352">
        <v>0</v>
      </c>
      <c r="AB1626" s="353" t="s">
        <v>527</v>
      </c>
      <c r="AC1626" s="354">
        <v>0</v>
      </c>
      <c r="AD1626" s="354">
        <v>0</v>
      </c>
      <c r="AE1626" s="354">
        <v>0</v>
      </c>
      <c r="AF1626" s="354">
        <v>0</v>
      </c>
      <c r="AG1626" s="355">
        <v>0</v>
      </c>
      <c r="AH1626" s="167">
        <v>8659</v>
      </c>
      <c r="AI1626" s="373">
        <v>0</v>
      </c>
      <c r="AJ1626" s="357"/>
      <c r="AK1626" s="357"/>
      <c r="AL1626" s="357"/>
      <c r="AM1626" s="357"/>
      <c r="AN1626" s="358">
        <v>0</v>
      </c>
      <c r="AO1626" s="359">
        <v>0</v>
      </c>
      <c r="AP1626" s="360" t="s">
        <v>527</v>
      </c>
      <c r="AQ1626" s="361"/>
      <c r="AR1626" s="361"/>
      <c r="AS1626" s="361"/>
      <c r="AT1626" s="361"/>
      <c r="AU1626" s="362">
        <v>0</v>
      </c>
      <c r="AV1626" s="363">
        <v>0</v>
      </c>
      <c r="AW1626" s="364" t="s">
        <v>527</v>
      </c>
    </row>
    <row r="1627" spans="1:49" ht="14.25" customHeight="1" x14ac:dyDescent="0.2">
      <c r="A1627" s="153">
        <v>1626</v>
      </c>
      <c r="B1627" s="153" t="str">
        <f t="shared" si="23"/>
        <v>PE-CAJHealth</v>
      </c>
      <c r="C1627" s="343" t="s">
        <v>264</v>
      </c>
      <c r="D1627" s="344" t="s">
        <v>264</v>
      </c>
      <c r="E1627" s="344" t="s">
        <v>275</v>
      </c>
      <c r="F1627" s="344" t="s">
        <v>440</v>
      </c>
      <c r="G1627" s="344" t="s">
        <v>422</v>
      </c>
      <c r="H1627" s="345">
        <v>0</v>
      </c>
      <c r="I1627" s="345">
        <v>0</v>
      </c>
      <c r="J1627" s="345">
        <v>0</v>
      </c>
      <c r="K1627" s="345">
        <v>0</v>
      </c>
      <c r="L1627" s="346">
        <v>0</v>
      </c>
      <c r="M1627" s="346">
        <v>21427</v>
      </c>
      <c r="N1627" s="236">
        <v>0</v>
      </c>
      <c r="O1627" s="347">
        <v>0</v>
      </c>
      <c r="P1627" s="347">
        <v>0</v>
      </c>
      <c r="Q1627" s="347">
        <v>0</v>
      </c>
      <c r="R1627" s="347">
        <v>0</v>
      </c>
      <c r="S1627" s="348">
        <v>0</v>
      </c>
      <c r="T1627" s="157">
        <v>2425</v>
      </c>
      <c r="U1627" s="349">
        <v>0</v>
      </c>
      <c r="V1627" s="350"/>
      <c r="W1627" s="350"/>
      <c r="X1627" s="350"/>
      <c r="Y1627" s="350"/>
      <c r="Z1627" s="351">
        <v>0</v>
      </c>
      <c r="AA1627" s="352">
        <v>0</v>
      </c>
      <c r="AB1627" s="353" t="s">
        <v>527</v>
      </c>
      <c r="AC1627" s="354">
        <v>0</v>
      </c>
      <c r="AD1627" s="354">
        <v>0</v>
      </c>
      <c r="AE1627" s="354">
        <v>0</v>
      </c>
      <c r="AF1627" s="354">
        <v>0</v>
      </c>
      <c r="AG1627" s="355">
        <v>0</v>
      </c>
      <c r="AH1627" s="167">
        <v>19002</v>
      </c>
      <c r="AI1627" s="373">
        <v>0</v>
      </c>
      <c r="AJ1627" s="357"/>
      <c r="AK1627" s="357"/>
      <c r="AL1627" s="357"/>
      <c r="AM1627" s="357"/>
      <c r="AN1627" s="358">
        <v>0</v>
      </c>
      <c r="AO1627" s="359">
        <v>0</v>
      </c>
      <c r="AP1627" s="360" t="s">
        <v>527</v>
      </c>
      <c r="AQ1627" s="361"/>
      <c r="AR1627" s="361"/>
      <c r="AS1627" s="361"/>
      <c r="AT1627" s="361"/>
      <c r="AU1627" s="362">
        <v>0</v>
      </c>
      <c r="AV1627" s="363">
        <v>0</v>
      </c>
      <c r="AW1627" s="364" t="s">
        <v>527</v>
      </c>
    </row>
    <row r="1628" spans="1:49" ht="14.25" customHeight="1" x14ac:dyDescent="0.2">
      <c r="A1628" s="153">
        <v>1627</v>
      </c>
      <c r="B1628" s="153" t="str">
        <f t="shared" si="23"/>
        <v>PE-CALHealth</v>
      </c>
      <c r="C1628" s="343" t="s">
        <v>264</v>
      </c>
      <c r="D1628" s="344" t="s">
        <v>264</v>
      </c>
      <c r="E1628" s="344" t="s">
        <v>277</v>
      </c>
      <c r="F1628" s="344" t="s">
        <v>441</v>
      </c>
      <c r="G1628" s="344" t="s">
        <v>422</v>
      </c>
      <c r="H1628" s="345">
        <v>2992</v>
      </c>
      <c r="I1628" s="345">
        <v>3169</v>
      </c>
      <c r="J1628" s="345">
        <v>6705</v>
      </c>
      <c r="K1628" s="345">
        <v>6306</v>
      </c>
      <c r="L1628" s="346">
        <v>19172</v>
      </c>
      <c r="M1628" s="346">
        <v>56295</v>
      </c>
      <c r="N1628" s="236">
        <v>0.34056310507149834</v>
      </c>
      <c r="O1628" s="347">
        <v>2716</v>
      </c>
      <c r="P1628" s="347">
        <v>2897</v>
      </c>
      <c r="Q1628" s="347">
        <v>6090</v>
      </c>
      <c r="R1628" s="347">
        <v>5700</v>
      </c>
      <c r="S1628" s="348">
        <v>17403</v>
      </c>
      <c r="T1628" s="157">
        <v>41084</v>
      </c>
      <c r="U1628" s="349">
        <v>0.42359556031545126</v>
      </c>
      <c r="V1628" s="350"/>
      <c r="W1628" s="350"/>
      <c r="X1628" s="350"/>
      <c r="Y1628" s="350"/>
      <c r="Z1628" s="351">
        <v>0</v>
      </c>
      <c r="AA1628" s="352">
        <v>0</v>
      </c>
      <c r="AB1628" s="353" t="s">
        <v>527</v>
      </c>
      <c r="AC1628" s="354">
        <v>276</v>
      </c>
      <c r="AD1628" s="354">
        <v>272</v>
      </c>
      <c r="AE1628" s="354">
        <v>615</v>
      </c>
      <c r="AF1628" s="354">
        <v>606</v>
      </c>
      <c r="AG1628" s="355">
        <v>1769</v>
      </c>
      <c r="AH1628" s="167">
        <v>15211</v>
      </c>
      <c r="AI1628" s="373">
        <v>0.11629741634343567</v>
      </c>
      <c r="AJ1628" s="357"/>
      <c r="AK1628" s="357"/>
      <c r="AL1628" s="357"/>
      <c r="AM1628" s="357"/>
      <c r="AN1628" s="358">
        <v>0</v>
      </c>
      <c r="AO1628" s="359">
        <v>0</v>
      </c>
      <c r="AP1628" s="360" t="s">
        <v>527</v>
      </c>
      <c r="AQ1628" s="361"/>
      <c r="AR1628" s="361"/>
      <c r="AS1628" s="361"/>
      <c r="AT1628" s="361"/>
      <c r="AU1628" s="362">
        <v>0</v>
      </c>
      <c r="AV1628" s="363">
        <v>0</v>
      </c>
      <c r="AW1628" s="364" t="s">
        <v>527</v>
      </c>
    </row>
    <row r="1629" spans="1:49" ht="14.25" customHeight="1" x14ac:dyDescent="0.2">
      <c r="A1629" s="153">
        <v>1628</v>
      </c>
      <c r="B1629" s="153" t="str">
        <f t="shared" si="23"/>
        <v>PE-CUSHealth</v>
      </c>
      <c r="C1629" s="343" t="s">
        <v>264</v>
      </c>
      <c r="D1629" s="344" t="s">
        <v>264</v>
      </c>
      <c r="E1629" s="344" t="s">
        <v>279</v>
      </c>
      <c r="F1629" s="344" t="s">
        <v>442</v>
      </c>
      <c r="G1629" s="344" t="s">
        <v>422</v>
      </c>
      <c r="H1629" s="345">
        <v>693</v>
      </c>
      <c r="I1629" s="345">
        <v>714</v>
      </c>
      <c r="J1629" s="345">
        <v>1550</v>
      </c>
      <c r="K1629" s="345">
        <v>1487</v>
      </c>
      <c r="L1629" s="346">
        <v>4444</v>
      </c>
      <c r="M1629" s="346">
        <v>23492</v>
      </c>
      <c r="N1629" s="236">
        <v>0.18917078154265282</v>
      </c>
      <c r="O1629" s="347">
        <v>368</v>
      </c>
      <c r="P1629" s="347">
        <v>393</v>
      </c>
      <c r="Q1629" s="347">
        <v>826</v>
      </c>
      <c r="R1629" s="347">
        <v>773</v>
      </c>
      <c r="S1629" s="348">
        <v>2360</v>
      </c>
      <c r="T1629" s="157">
        <v>5569</v>
      </c>
      <c r="U1629" s="349">
        <v>0.4237744657927815</v>
      </c>
      <c r="V1629" s="350"/>
      <c r="W1629" s="350"/>
      <c r="X1629" s="350"/>
      <c r="Y1629" s="350"/>
      <c r="Z1629" s="351">
        <v>0</v>
      </c>
      <c r="AA1629" s="352">
        <v>0</v>
      </c>
      <c r="AB1629" s="353" t="s">
        <v>527</v>
      </c>
      <c r="AC1629" s="354">
        <v>325</v>
      </c>
      <c r="AD1629" s="354">
        <v>321</v>
      </c>
      <c r="AE1629" s="354">
        <v>724</v>
      </c>
      <c r="AF1629" s="354">
        <v>714</v>
      </c>
      <c r="AG1629" s="355">
        <v>2084</v>
      </c>
      <c r="AH1629" s="167">
        <v>17923</v>
      </c>
      <c r="AI1629" s="373">
        <v>0.11627517714668303</v>
      </c>
      <c r="AJ1629" s="357"/>
      <c r="AK1629" s="357"/>
      <c r="AL1629" s="357"/>
      <c r="AM1629" s="357"/>
      <c r="AN1629" s="358">
        <v>0</v>
      </c>
      <c r="AO1629" s="359">
        <v>0</v>
      </c>
      <c r="AP1629" s="360" t="s">
        <v>527</v>
      </c>
      <c r="AQ1629" s="361"/>
      <c r="AR1629" s="361"/>
      <c r="AS1629" s="361"/>
      <c r="AT1629" s="361"/>
      <c r="AU1629" s="362">
        <v>0</v>
      </c>
      <c r="AV1629" s="363">
        <v>0</v>
      </c>
      <c r="AW1629" s="364" t="s">
        <v>527</v>
      </c>
    </row>
    <row r="1630" spans="1:49" ht="14.25" customHeight="1" x14ac:dyDescent="0.2">
      <c r="A1630" s="153">
        <v>1629</v>
      </c>
      <c r="B1630" s="153" t="str">
        <f t="shared" si="23"/>
        <v>PE-HUVHealth</v>
      </c>
      <c r="C1630" s="343" t="s">
        <v>264</v>
      </c>
      <c r="D1630" s="344" t="s">
        <v>264</v>
      </c>
      <c r="E1630" s="344" t="s">
        <v>281</v>
      </c>
      <c r="F1630" s="344" t="s">
        <v>443</v>
      </c>
      <c r="G1630" s="344" t="s">
        <v>422</v>
      </c>
      <c r="H1630" s="345">
        <v>0</v>
      </c>
      <c r="I1630" s="345">
        <v>0</v>
      </c>
      <c r="J1630" s="345">
        <v>0</v>
      </c>
      <c r="K1630" s="345">
        <v>0</v>
      </c>
      <c r="L1630" s="346">
        <v>0</v>
      </c>
      <c r="M1630" s="346">
        <v>4734</v>
      </c>
      <c r="N1630" s="236">
        <v>0</v>
      </c>
      <c r="O1630" s="347">
        <v>0</v>
      </c>
      <c r="P1630" s="347">
        <v>0</v>
      </c>
      <c r="Q1630" s="347">
        <v>0</v>
      </c>
      <c r="R1630" s="347">
        <v>0</v>
      </c>
      <c r="S1630" s="348">
        <v>0</v>
      </c>
      <c r="T1630" s="157">
        <v>162</v>
      </c>
      <c r="U1630" s="349">
        <v>0</v>
      </c>
      <c r="V1630" s="350"/>
      <c r="W1630" s="350"/>
      <c r="X1630" s="350"/>
      <c r="Y1630" s="350"/>
      <c r="Z1630" s="351">
        <v>0</v>
      </c>
      <c r="AA1630" s="352">
        <v>0</v>
      </c>
      <c r="AB1630" s="353" t="s">
        <v>527</v>
      </c>
      <c r="AC1630" s="354">
        <v>0</v>
      </c>
      <c r="AD1630" s="354">
        <v>0</v>
      </c>
      <c r="AE1630" s="354">
        <v>0</v>
      </c>
      <c r="AF1630" s="354">
        <v>0</v>
      </c>
      <c r="AG1630" s="355">
        <v>0</v>
      </c>
      <c r="AH1630" s="167">
        <v>4572</v>
      </c>
      <c r="AI1630" s="373">
        <v>0</v>
      </c>
      <c r="AJ1630" s="357"/>
      <c r="AK1630" s="357"/>
      <c r="AL1630" s="357"/>
      <c r="AM1630" s="357"/>
      <c r="AN1630" s="358">
        <v>0</v>
      </c>
      <c r="AO1630" s="359">
        <v>0</v>
      </c>
      <c r="AP1630" s="360" t="s">
        <v>527</v>
      </c>
      <c r="AQ1630" s="361"/>
      <c r="AR1630" s="361"/>
      <c r="AS1630" s="361"/>
      <c r="AT1630" s="361"/>
      <c r="AU1630" s="362">
        <v>0</v>
      </c>
      <c r="AV1630" s="363">
        <v>0</v>
      </c>
      <c r="AW1630" s="364" t="s">
        <v>527</v>
      </c>
    </row>
    <row r="1631" spans="1:49" ht="14.25" customHeight="1" x14ac:dyDescent="0.2">
      <c r="A1631" s="153">
        <v>1630</v>
      </c>
      <c r="B1631" s="153" t="str">
        <f t="shared" si="23"/>
        <v>PE-HUCHealth</v>
      </c>
      <c r="C1631" s="343" t="s">
        <v>264</v>
      </c>
      <c r="D1631" s="344" t="s">
        <v>264</v>
      </c>
      <c r="E1631" s="344" t="s">
        <v>283</v>
      </c>
      <c r="F1631" s="344" t="s">
        <v>444</v>
      </c>
      <c r="G1631" s="344" t="s">
        <v>422</v>
      </c>
      <c r="H1631" s="345">
        <v>0</v>
      </c>
      <c r="I1631" s="345">
        <v>0</v>
      </c>
      <c r="J1631" s="345">
        <v>0</v>
      </c>
      <c r="K1631" s="345">
        <v>0</v>
      </c>
      <c r="L1631" s="346">
        <v>0</v>
      </c>
      <c r="M1631" s="346">
        <v>12052</v>
      </c>
      <c r="N1631" s="236">
        <v>0</v>
      </c>
      <c r="O1631" s="347">
        <v>0</v>
      </c>
      <c r="P1631" s="347">
        <v>0</v>
      </c>
      <c r="Q1631" s="347">
        <v>0</v>
      </c>
      <c r="R1631" s="347">
        <v>0</v>
      </c>
      <c r="S1631" s="348">
        <v>0</v>
      </c>
      <c r="T1631" s="157">
        <v>2157</v>
      </c>
      <c r="U1631" s="349">
        <v>0</v>
      </c>
      <c r="V1631" s="350"/>
      <c r="W1631" s="350"/>
      <c r="X1631" s="350"/>
      <c r="Y1631" s="350"/>
      <c r="Z1631" s="351">
        <v>0</v>
      </c>
      <c r="AA1631" s="352">
        <v>0</v>
      </c>
      <c r="AB1631" s="353" t="s">
        <v>527</v>
      </c>
      <c r="AC1631" s="354">
        <v>0</v>
      </c>
      <c r="AD1631" s="354">
        <v>0</v>
      </c>
      <c r="AE1631" s="354">
        <v>0</v>
      </c>
      <c r="AF1631" s="354">
        <v>0</v>
      </c>
      <c r="AG1631" s="355">
        <v>0</v>
      </c>
      <c r="AH1631" s="167">
        <v>9895</v>
      </c>
      <c r="AI1631" s="373">
        <v>0</v>
      </c>
      <c r="AJ1631" s="357"/>
      <c r="AK1631" s="357"/>
      <c r="AL1631" s="357"/>
      <c r="AM1631" s="357"/>
      <c r="AN1631" s="358">
        <v>0</v>
      </c>
      <c r="AO1631" s="359">
        <v>0</v>
      </c>
      <c r="AP1631" s="360" t="s">
        <v>527</v>
      </c>
      <c r="AQ1631" s="361"/>
      <c r="AR1631" s="361"/>
      <c r="AS1631" s="361"/>
      <c r="AT1631" s="361"/>
      <c r="AU1631" s="362">
        <v>0</v>
      </c>
      <c r="AV1631" s="363">
        <v>0</v>
      </c>
      <c r="AW1631" s="364" t="s">
        <v>527</v>
      </c>
    </row>
    <row r="1632" spans="1:49" ht="14.25" customHeight="1" x14ac:dyDescent="0.2">
      <c r="A1632" s="153">
        <v>1631</v>
      </c>
      <c r="B1632" s="153" t="str">
        <f t="shared" si="23"/>
        <v>PE-ICAHealth</v>
      </c>
      <c r="C1632" s="343" t="s">
        <v>264</v>
      </c>
      <c r="D1632" s="344" t="s">
        <v>264</v>
      </c>
      <c r="E1632" s="344" t="s">
        <v>285</v>
      </c>
      <c r="F1632" s="344" t="s">
        <v>445</v>
      </c>
      <c r="G1632" s="344" t="s">
        <v>422</v>
      </c>
      <c r="H1632" s="345">
        <v>1769</v>
      </c>
      <c r="I1632" s="345">
        <v>1887</v>
      </c>
      <c r="J1632" s="345">
        <v>3967</v>
      </c>
      <c r="K1632" s="345">
        <v>3713</v>
      </c>
      <c r="L1632" s="346">
        <v>11336</v>
      </c>
      <c r="M1632" s="346">
        <v>39896</v>
      </c>
      <c r="N1632" s="236">
        <v>0.28413876077802286</v>
      </c>
      <c r="O1632" s="347">
        <v>1769</v>
      </c>
      <c r="P1632" s="347">
        <v>1887</v>
      </c>
      <c r="Q1632" s="347">
        <v>3967</v>
      </c>
      <c r="R1632" s="347">
        <v>3713</v>
      </c>
      <c r="S1632" s="348">
        <v>11336</v>
      </c>
      <c r="T1632" s="157">
        <v>26760</v>
      </c>
      <c r="U1632" s="349">
        <v>0.42361733931240658</v>
      </c>
      <c r="V1632" s="350"/>
      <c r="W1632" s="350"/>
      <c r="X1632" s="350"/>
      <c r="Y1632" s="350"/>
      <c r="Z1632" s="351">
        <v>0</v>
      </c>
      <c r="AA1632" s="352">
        <v>0</v>
      </c>
      <c r="AB1632" s="353" t="s">
        <v>527</v>
      </c>
      <c r="AC1632" s="354">
        <v>0</v>
      </c>
      <c r="AD1632" s="354">
        <v>0</v>
      </c>
      <c r="AE1632" s="354">
        <v>0</v>
      </c>
      <c r="AF1632" s="354">
        <v>0</v>
      </c>
      <c r="AG1632" s="355">
        <v>0</v>
      </c>
      <c r="AH1632" s="167">
        <v>13136</v>
      </c>
      <c r="AI1632" s="373">
        <v>0</v>
      </c>
      <c r="AJ1632" s="357"/>
      <c r="AK1632" s="357"/>
      <c r="AL1632" s="357"/>
      <c r="AM1632" s="357"/>
      <c r="AN1632" s="358">
        <v>0</v>
      </c>
      <c r="AO1632" s="359">
        <v>0</v>
      </c>
      <c r="AP1632" s="360" t="s">
        <v>527</v>
      </c>
      <c r="AQ1632" s="361"/>
      <c r="AR1632" s="361"/>
      <c r="AS1632" s="361"/>
      <c r="AT1632" s="361"/>
      <c r="AU1632" s="362">
        <v>0</v>
      </c>
      <c r="AV1632" s="363">
        <v>0</v>
      </c>
      <c r="AW1632" s="364" t="s">
        <v>527</v>
      </c>
    </row>
    <row r="1633" spans="1:49" ht="14.25" customHeight="1" x14ac:dyDescent="0.2">
      <c r="A1633" s="153">
        <v>1632</v>
      </c>
      <c r="B1633" s="153" t="str">
        <f t="shared" si="23"/>
        <v>PE-JUNHealth</v>
      </c>
      <c r="C1633" s="343" t="s">
        <v>264</v>
      </c>
      <c r="D1633" s="344" t="s">
        <v>264</v>
      </c>
      <c r="E1633" s="344" t="s">
        <v>287</v>
      </c>
      <c r="F1633" s="344" t="s">
        <v>446</v>
      </c>
      <c r="G1633" s="344" t="s">
        <v>422</v>
      </c>
      <c r="H1633" s="345">
        <v>0</v>
      </c>
      <c r="I1633" s="345">
        <v>0</v>
      </c>
      <c r="J1633" s="345">
        <v>0</v>
      </c>
      <c r="K1633" s="345">
        <v>0</v>
      </c>
      <c r="L1633" s="346">
        <v>0</v>
      </c>
      <c r="M1633" s="346">
        <v>25980</v>
      </c>
      <c r="N1633" s="236">
        <v>0</v>
      </c>
      <c r="O1633" s="347">
        <v>0</v>
      </c>
      <c r="P1633" s="347">
        <v>0</v>
      </c>
      <c r="Q1633" s="347">
        <v>0</v>
      </c>
      <c r="R1633" s="347">
        <v>0</v>
      </c>
      <c r="S1633" s="348">
        <v>0</v>
      </c>
      <c r="T1633" s="157">
        <v>8117</v>
      </c>
      <c r="U1633" s="349">
        <v>0</v>
      </c>
      <c r="V1633" s="350"/>
      <c r="W1633" s="350"/>
      <c r="X1633" s="350"/>
      <c r="Y1633" s="350"/>
      <c r="Z1633" s="351">
        <v>0</v>
      </c>
      <c r="AA1633" s="352">
        <v>0</v>
      </c>
      <c r="AB1633" s="353" t="s">
        <v>527</v>
      </c>
      <c r="AC1633" s="354">
        <v>0</v>
      </c>
      <c r="AD1633" s="354">
        <v>0</v>
      </c>
      <c r="AE1633" s="354">
        <v>0</v>
      </c>
      <c r="AF1633" s="354">
        <v>0</v>
      </c>
      <c r="AG1633" s="355">
        <v>0</v>
      </c>
      <c r="AH1633" s="167">
        <v>17863</v>
      </c>
      <c r="AI1633" s="373">
        <v>0</v>
      </c>
      <c r="AJ1633" s="357"/>
      <c r="AK1633" s="357"/>
      <c r="AL1633" s="357"/>
      <c r="AM1633" s="357"/>
      <c r="AN1633" s="358">
        <v>0</v>
      </c>
      <c r="AO1633" s="359">
        <v>0</v>
      </c>
      <c r="AP1633" s="360" t="s">
        <v>527</v>
      </c>
      <c r="AQ1633" s="361"/>
      <c r="AR1633" s="361"/>
      <c r="AS1633" s="361"/>
      <c r="AT1633" s="361"/>
      <c r="AU1633" s="362">
        <v>0</v>
      </c>
      <c r="AV1633" s="363">
        <v>0</v>
      </c>
      <c r="AW1633" s="364" t="s">
        <v>527</v>
      </c>
    </row>
    <row r="1634" spans="1:49" ht="14.25" customHeight="1" x14ac:dyDescent="0.2">
      <c r="A1634" s="153">
        <v>1633</v>
      </c>
      <c r="B1634" s="153" t="str">
        <f t="shared" si="23"/>
        <v>PE-LALHealth</v>
      </c>
      <c r="C1634" s="343" t="s">
        <v>264</v>
      </c>
      <c r="D1634" s="344" t="s">
        <v>264</v>
      </c>
      <c r="E1634" s="344" t="s">
        <v>289</v>
      </c>
      <c r="F1634" s="344" t="s">
        <v>447</v>
      </c>
      <c r="G1634" s="344" t="s">
        <v>422</v>
      </c>
      <c r="H1634" s="345">
        <v>3675</v>
      </c>
      <c r="I1634" s="345">
        <v>3881</v>
      </c>
      <c r="J1634" s="345">
        <v>8232</v>
      </c>
      <c r="K1634" s="345">
        <v>7758</v>
      </c>
      <c r="L1634" s="346">
        <v>23546</v>
      </c>
      <c r="M1634" s="346">
        <v>75154</v>
      </c>
      <c r="N1634" s="236">
        <v>0.31330335045373497</v>
      </c>
      <c r="O1634" s="347">
        <v>3185</v>
      </c>
      <c r="P1634" s="347">
        <v>3398</v>
      </c>
      <c r="Q1634" s="347">
        <v>7142</v>
      </c>
      <c r="R1634" s="347">
        <v>6684</v>
      </c>
      <c r="S1634" s="348">
        <v>20409</v>
      </c>
      <c r="T1634" s="157">
        <v>48178</v>
      </c>
      <c r="U1634" s="349">
        <v>0.42361658848437045</v>
      </c>
      <c r="V1634" s="350"/>
      <c r="W1634" s="350"/>
      <c r="X1634" s="350"/>
      <c r="Y1634" s="350"/>
      <c r="Z1634" s="351">
        <v>0</v>
      </c>
      <c r="AA1634" s="352">
        <v>0</v>
      </c>
      <c r="AB1634" s="353" t="s">
        <v>527</v>
      </c>
      <c r="AC1634" s="354">
        <v>490</v>
      </c>
      <c r="AD1634" s="354">
        <v>483</v>
      </c>
      <c r="AE1634" s="354">
        <v>1090</v>
      </c>
      <c r="AF1634" s="354">
        <v>1074</v>
      </c>
      <c r="AG1634" s="355">
        <v>3137</v>
      </c>
      <c r="AH1634" s="167">
        <v>26976</v>
      </c>
      <c r="AI1634" s="373">
        <v>0.1162885527876631</v>
      </c>
      <c r="AJ1634" s="357"/>
      <c r="AK1634" s="357"/>
      <c r="AL1634" s="357"/>
      <c r="AM1634" s="357"/>
      <c r="AN1634" s="358">
        <v>0</v>
      </c>
      <c r="AO1634" s="359">
        <v>0</v>
      </c>
      <c r="AP1634" s="360" t="s">
        <v>527</v>
      </c>
      <c r="AQ1634" s="361"/>
      <c r="AR1634" s="361"/>
      <c r="AS1634" s="361"/>
      <c r="AT1634" s="361"/>
      <c r="AU1634" s="362">
        <v>0</v>
      </c>
      <c r="AV1634" s="363">
        <v>0</v>
      </c>
      <c r="AW1634" s="364" t="s">
        <v>527</v>
      </c>
    </row>
    <row r="1635" spans="1:49" ht="14.25" customHeight="1" x14ac:dyDescent="0.2">
      <c r="A1635" s="153">
        <v>1634</v>
      </c>
      <c r="B1635" s="153" t="str">
        <f t="shared" si="23"/>
        <v>PE-LAMHealth</v>
      </c>
      <c r="C1635" s="343" t="s">
        <v>264</v>
      </c>
      <c r="D1635" s="344" t="s">
        <v>264</v>
      </c>
      <c r="E1635" s="344" t="s">
        <v>291</v>
      </c>
      <c r="F1635" s="344" t="s">
        <v>448</v>
      </c>
      <c r="G1635" s="344" t="s">
        <v>422</v>
      </c>
      <c r="H1635" s="345">
        <v>1430</v>
      </c>
      <c r="I1635" s="345">
        <v>1499</v>
      </c>
      <c r="J1635" s="345">
        <v>3201</v>
      </c>
      <c r="K1635" s="345">
        <v>3031</v>
      </c>
      <c r="L1635" s="346">
        <v>9161</v>
      </c>
      <c r="M1635" s="346">
        <v>34377</v>
      </c>
      <c r="N1635" s="236">
        <v>0.26648631352357682</v>
      </c>
      <c r="O1635" s="347">
        <v>1111</v>
      </c>
      <c r="P1635" s="347">
        <v>1185</v>
      </c>
      <c r="Q1635" s="347">
        <v>2491</v>
      </c>
      <c r="R1635" s="347">
        <v>2331</v>
      </c>
      <c r="S1635" s="348">
        <v>7118</v>
      </c>
      <c r="T1635" s="157">
        <v>16805</v>
      </c>
      <c r="U1635" s="349">
        <v>0.42356441535257366</v>
      </c>
      <c r="V1635" s="350"/>
      <c r="W1635" s="350"/>
      <c r="X1635" s="350"/>
      <c r="Y1635" s="350"/>
      <c r="Z1635" s="351">
        <v>0</v>
      </c>
      <c r="AA1635" s="352">
        <v>0</v>
      </c>
      <c r="AB1635" s="353" t="s">
        <v>527</v>
      </c>
      <c r="AC1635" s="354">
        <v>319</v>
      </c>
      <c r="AD1635" s="354">
        <v>314</v>
      </c>
      <c r="AE1635" s="354">
        <v>710</v>
      </c>
      <c r="AF1635" s="354">
        <v>700</v>
      </c>
      <c r="AG1635" s="355">
        <v>2043</v>
      </c>
      <c r="AH1635" s="167">
        <v>17572</v>
      </c>
      <c r="AI1635" s="373">
        <v>0.11626451172319599</v>
      </c>
      <c r="AJ1635" s="357"/>
      <c r="AK1635" s="357"/>
      <c r="AL1635" s="357"/>
      <c r="AM1635" s="357"/>
      <c r="AN1635" s="358">
        <v>0</v>
      </c>
      <c r="AO1635" s="359">
        <v>0</v>
      </c>
      <c r="AP1635" s="360" t="s">
        <v>527</v>
      </c>
      <c r="AQ1635" s="361"/>
      <c r="AR1635" s="361"/>
      <c r="AS1635" s="361"/>
      <c r="AT1635" s="361"/>
      <c r="AU1635" s="362">
        <v>0</v>
      </c>
      <c r="AV1635" s="363">
        <v>0</v>
      </c>
      <c r="AW1635" s="364" t="s">
        <v>527</v>
      </c>
    </row>
    <row r="1636" spans="1:49" ht="14.25" customHeight="1" x14ac:dyDescent="0.2">
      <c r="A1636" s="153">
        <v>1635</v>
      </c>
      <c r="B1636" s="153" t="str">
        <f t="shared" si="23"/>
        <v>PE-LIMHealth</v>
      </c>
      <c r="C1636" s="343" t="s">
        <v>264</v>
      </c>
      <c r="D1636" s="344" t="s">
        <v>264</v>
      </c>
      <c r="E1636" s="344" t="s">
        <v>293</v>
      </c>
      <c r="F1636" s="344" t="s">
        <v>449</v>
      </c>
      <c r="G1636" s="344" t="s">
        <v>422</v>
      </c>
      <c r="H1636" s="345">
        <v>40513</v>
      </c>
      <c r="I1636" s="345">
        <v>43006</v>
      </c>
      <c r="J1636" s="345">
        <v>90808</v>
      </c>
      <c r="K1636" s="345">
        <v>85275</v>
      </c>
      <c r="L1636" s="346">
        <v>259602</v>
      </c>
      <c r="M1636" s="346">
        <v>717621</v>
      </c>
      <c r="N1636" s="236">
        <v>0.36175362761123209</v>
      </c>
      <c r="O1636" s="347">
        <v>37890</v>
      </c>
      <c r="P1636" s="347">
        <v>40422</v>
      </c>
      <c r="Q1636" s="347">
        <v>84970</v>
      </c>
      <c r="R1636" s="347">
        <v>79524</v>
      </c>
      <c r="S1636" s="348">
        <v>242806</v>
      </c>
      <c r="T1636" s="157">
        <v>573198</v>
      </c>
      <c r="U1636" s="349">
        <v>0.42359882623456468</v>
      </c>
      <c r="V1636" s="350"/>
      <c r="W1636" s="350"/>
      <c r="X1636" s="350"/>
      <c r="Y1636" s="350"/>
      <c r="Z1636" s="351">
        <v>0</v>
      </c>
      <c r="AA1636" s="352">
        <v>0</v>
      </c>
      <c r="AB1636" s="353" t="s">
        <v>527</v>
      </c>
      <c r="AC1636" s="354">
        <v>2623</v>
      </c>
      <c r="AD1636" s="354">
        <v>2584</v>
      </c>
      <c r="AE1636" s="354">
        <v>5838</v>
      </c>
      <c r="AF1636" s="354">
        <v>5751</v>
      </c>
      <c r="AG1636" s="355">
        <v>16796</v>
      </c>
      <c r="AH1636" s="167">
        <v>144423</v>
      </c>
      <c r="AI1636" s="373">
        <v>0.11629726567098038</v>
      </c>
      <c r="AJ1636" s="357"/>
      <c r="AK1636" s="357"/>
      <c r="AL1636" s="357"/>
      <c r="AM1636" s="357"/>
      <c r="AN1636" s="358">
        <v>0</v>
      </c>
      <c r="AO1636" s="359">
        <v>0</v>
      </c>
      <c r="AP1636" s="360" t="s">
        <v>527</v>
      </c>
      <c r="AQ1636" s="361"/>
      <c r="AR1636" s="361"/>
      <c r="AS1636" s="361"/>
      <c r="AT1636" s="361"/>
      <c r="AU1636" s="362">
        <v>0</v>
      </c>
      <c r="AV1636" s="363">
        <v>0</v>
      </c>
      <c r="AW1636" s="364" t="s">
        <v>527</v>
      </c>
    </row>
    <row r="1637" spans="1:49" ht="14.25" customHeight="1" x14ac:dyDescent="0.2">
      <c r="A1637" s="153">
        <v>1636</v>
      </c>
      <c r="B1637" s="153" t="str">
        <f t="shared" si="23"/>
        <v>PE-LORHealth</v>
      </c>
      <c r="C1637" s="343" t="s">
        <v>264</v>
      </c>
      <c r="D1637" s="344" t="s">
        <v>264</v>
      </c>
      <c r="E1637" s="344" t="s">
        <v>295</v>
      </c>
      <c r="F1637" s="344" t="s">
        <v>450</v>
      </c>
      <c r="G1637" s="344" t="s">
        <v>422</v>
      </c>
      <c r="H1637" s="345">
        <v>0</v>
      </c>
      <c r="I1637" s="345">
        <v>0</v>
      </c>
      <c r="J1637" s="345">
        <v>0</v>
      </c>
      <c r="K1637" s="345">
        <v>0</v>
      </c>
      <c r="L1637" s="346">
        <v>0</v>
      </c>
      <c r="M1637" s="346">
        <v>15042</v>
      </c>
      <c r="N1637" s="236">
        <v>0</v>
      </c>
      <c r="O1637" s="347">
        <v>0</v>
      </c>
      <c r="P1637" s="347">
        <v>0</v>
      </c>
      <c r="Q1637" s="347">
        <v>0</v>
      </c>
      <c r="R1637" s="347">
        <v>0</v>
      </c>
      <c r="S1637" s="348">
        <v>0</v>
      </c>
      <c r="T1637" s="157">
        <v>1306</v>
      </c>
      <c r="U1637" s="349">
        <v>0</v>
      </c>
      <c r="V1637" s="350"/>
      <c r="W1637" s="350"/>
      <c r="X1637" s="350"/>
      <c r="Y1637" s="350"/>
      <c r="Z1637" s="351">
        <v>0</v>
      </c>
      <c r="AA1637" s="352">
        <v>0</v>
      </c>
      <c r="AB1637" s="353" t="s">
        <v>527</v>
      </c>
      <c r="AC1637" s="354">
        <v>0</v>
      </c>
      <c r="AD1637" s="354">
        <v>0</v>
      </c>
      <c r="AE1637" s="354">
        <v>0</v>
      </c>
      <c r="AF1637" s="354">
        <v>0</v>
      </c>
      <c r="AG1637" s="355">
        <v>0</v>
      </c>
      <c r="AH1637" s="167">
        <v>13736</v>
      </c>
      <c r="AI1637" s="373">
        <v>0</v>
      </c>
      <c r="AJ1637" s="357"/>
      <c r="AK1637" s="357"/>
      <c r="AL1637" s="357"/>
      <c r="AM1637" s="357"/>
      <c r="AN1637" s="358">
        <v>0</v>
      </c>
      <c r="AO1637" s="359">
        <v>0</v>
      </c>
      <c r="AP1637" s="360" t="s">
        <v>527</v>
      </c>
      <c r="AQ1637" s="361"/>
      <c r="AR1637" s="361"/>
      <c r="AS1637" s="361"/>
      <c r="AT1637" s="361"/>
      <c r="AU1637" s="362">
        <v>0</v>
      </c>
      <c r="AV1637" s="363">
        <v>0</v>
      </c>
      <c r="AW1637" s="364" t="s">
        <v>527</v>
      </c>
    </row>
    <row r="1638" spans="1:49" ht="14.25" customHeight="1" x14ac:dyDescent="0.2">
      <c r="A1638" s="153">
        <v>1637</v>
      </c>
      <c r="B1638" s="153" t="str">
        <f t="shared" si="23"/>
        <v>PE-MDDHealth</v>
      </c>
      <c r="C1638" s="343" t="s">
        <v>264</v>
      </c>
      <c r="D1638" s="344" t="s">
        <v>264</v>
      </c>
      <c r="E1638" s="344" t="s">
        <v>297</v>
      </c>
      <c r="F1638" s="344" t="s">
        <v>451</v>
      </c>
      <c r="G1638" s="344" t="s">
        <v>422</v>
      </c>
      <c r="H1638" s="345">
        <v>193</v>
      </c>
      <c r="I1638" s="345">
        <v>202</v>
      </c>
      <c r="J1638" s="345">
        <v>431</v>
      </c>
      <c r="K1638" s="345">
        <v>408</v>
      </c>
      <c r="L1638" s="346">
        <v>1234</v>
      </c>
      <c r="M1638" s="346">
        <v>4704</v>
      </c>
      <c r="N1638" s="236">
        <v>0.26232993197278914</v>
      </c>
      <c r="O1638" s="347">
        <v>148</v>
      </c>
      <c r="P1638" s="347">
        <v>158</v>
      </c>
      <c r="Q1638" s="347">
        <v>331</v>
      </c>
      <c r="R1638" s="347">
        <v>310</v>
      </c>
      <c r="S1638" s="348">
        <v>947</v>
      </c>
      <c r="T1638" s="157">
        <v>2235</v>
      </c>
      <c r="U1638" s="349">
        <v>0.42371364653243848</v>
      </c>
      <c r="V1638" s="350"/>
      <c r="W1638" s="350"/>
      <c r="X1638" s="350"/>
      <c r="Y1638" s="350"/>
      <c r="Z1638" s="351">
        <v>0</v>
      </c>
      <c r="AA1638" s="352">
        <v>0</v>
      </c>
      <c r="AB1638" s="353" t="s">
        <v>527</v>
      </c>
      <c r="AC1638" s="354">
        <v>45</v>
      </c>
      <c r="AD1638" s="354">
        <v>44</v>
      </c>
      <c r="AE1638" s="354">
        <v>100</v>
      </c>
      <c r="AF1638" s="354">
        <v>98</v>
      </c>
      <c r="AG1638" s="355">
        <v>287</v>
      </c>
      <c r="AH1638" s="167">
        <v>2469</v>
      </c>
      <c r="AI1638" s="373">
        <v>0.11624139327663022</v>
      </c>
      <c r="AJ1638" s="357"/>
      <c r="AK1638" s="357"/>
      <c r="AL1638" s="357"/>
      <c r="AM1638" s="357"/>
      <c r="AN1638" s="358">
        <v>0</v>
      </c>
      <c r="AO1638" s="359">
        <v>0</v>
      </c>
      <c r="AP1638" s="360" t="s">
        <v>527</v>
      </c>
      <c r="AQ1638" s="361"/>
      <c r="AR1638" s="361"/>
      <c r="AS1638" s="361"/>
      <c r="AT1638" s="361"/>
      <c r="AU1638" s="362">
        <v>0</v>
      </c>
      <c r="AV1638" s="363">
        <v>0</v>
      </c>
      <c r="AW1638" s="364" t="s">
        <v>527</v>
      </c>
    </row>
    <row r="1639" spans="1:49" ht="14.25" customHeight="1" x14ac:dyDescent="0.2">
      <c r="A1639" s="153">
        <v>1638</v>
      </c>
      <c r="B1639" s="153" t="str">
        <f t="shared" si="23"/>
        <v>PE-MOQHealth</v>
      </c>
      <c r="C1639" s="343" t="s">
        <v>264</v>
      </c>
      <c r="D1639" s="344" t="s">
        <v>264</v>
      </c>
      <c r="E1639" s="344" t="s">
        <v>299</v>
      </c>
      <c r="F1639" s="344" t="s">
        <v>452</v>
      </c>
      <c r="G1639" s="344" t="s">
        <v>422</v>
      </c>
      <c r="H1639" s="345">
        <v>250</v>
      </c>
      <c r="I1639" s="345">
        <v>263</v>
      </c>
      <c r="J1639" s="345">
        <v>560</v>
      </c>
      <c r="K1639" s="345">
        <v>530</v>
      </c>
      <c r="L1639" s="346">
        <v>1603</v>
      </c>
      <c r="M1639" s="346">
        <v>5638</v>
      </c>
      <c r="N1639" s="236">
        <v>0.28432068109258601</v>
      </c>
      <c r="O1639" s="347">
        <v>204</v>
      </c>
      <c r="P1639" s="347">
        <v>217</v>
      </c>
      <c r="Q1639" s="347">
        <v>457</v>
      </c>
      <c r="R1639" s="347">
        <v>428</v>
      </c>
      <c r="S1639" s="348">
        <v>1306</v>
      </c>
      <c r="T1639" s="157">
        <v>3081</v>
      </c>
      <c r="U1639" s="349">
        <v>0.42388834793898084</v>
      </c>
      <c r="V1639" s="350"/>
      <c r="W1639" s="350"/>
      <c r="X1639" s="350"/>
      <c r="Y1639" s="350"/>
      <c r="Z1639" s="351">
        <v>0</v>
      </c>
      <c r="AA1639" s="352">
        <v>0</v>
      </c>
      <c r="AB1639" s="353" t="s">
        <v>527</v>
      </c>
      <c r="AC1639" s="354">
        <v>46</v>
      </c>
      <c r="AD1639" s="354">
        <v>46</v>
      </c>
      <c r="AE1639" s="354">
        <v>103</v>
      </c>
      <c r="AF1639" s="354">
        <v>102</v>
      </c>
      <c r="AG1639" s="355">
        <v>297</v>
      </c>
      <c r="AH1639" s="167">
        <v>2557</v>
      </c>
      <c r="AI1639" s="373">
        <v>0.11615174032068831</v>
      </c>
      <c r="AJ1639" s="357"/>
      <c r="AK1639" s="357"/>
      <c r="AL1639" s="357"/>
      <c r="AM1639" s="357"/>
      <c r="AN1639" s="358">
        <v>0</v>
      </c>
      <c r="AO1639" s="359">
        <v>0</v>
      </c>
      <c r="AP1639" s="360" t="s">
        <v>527</v>
      </c>
      <c r="AQ1639" s="361"/>
      <c r="AR1639" s="361"/>
      <c r="AS1639" s="361"/>
      <c r="AT1639" s="361"/>
      <c r="AU1639" s="362">
        <v>0</v>
      </c>
      <c r="AV1639" s="363">
        <v>0</v>
      </c>
      <c r="AW1639" s="364" t="s">
        <v>527</v>
      </c>
    </row>
    <row r="1640" spans="1:49" ht="14.25" customHeight="1" x14ac:dyDescent="0.2">
      <c r="A1640" s="153">
        <v>1639</v>
      </c>
      <c r="B1640" s="153" t="str">
        <f t="shared" si="23"/>
        <v>PE-PASHealth</v>
      </c>
      <c r="C1640" s="343" t="s">
        <v>264</v>
      </c>
      <c r="D1640" s="344" t="s">
        <v>264</v>
      </c>
      <c r="E1640" s="344" t="s">
        <v>301</v>
      </c>
      <c r="F1640" s="344" t="s">
        <v>453</v>
      </c>
      <c r="G1640" s="344" t="s">
        <v>422</v>
      </c>
      <c r="H1640" s="345">
        <v>0</v>
      </c>
      <c r="I1640" s="345">
        <v>0</v>
      </c>
      <c r="J1640" s="345">
        <v>0</v>
      </c>
      <c r="K1640" s="345">
        <v>0</v>
      </c>
      <c r="L1640" s="346">
        <v>0</v>
      </c>
      <c r="M1640" s="346">
        <v>4122</v>
      </c>
      <c r="N1640" s="236">
        <v>0</v>
      </c>
      <c r="O1640" s="347">
        <v>0</v>
      </c>
      <c r="P1640" s="347">
        <v>0</v>
      </c>
      <c r="Q1640" s="347">
        <v>0</v>
      </c>
      <c r="R1640" s="347">
        <v>0</v>
      </c>
      <c r="S1640" s="348">
        <v>0</v>
      </c>
      <c r="T1640" s="157">
        <v>571</v>
      </c>
      <c r="U1640" s="349">
        <v>0</v>
      </c>
      <c r="V1640" s="350"/>
      <c r="W1640" s="350"/>
      <c r="X1640" s="350"/>
      <c r="Y1640" s="350"/>
      <c r="Z1640" s="351">
        <v>0</v>
      </c>
      <c r="AA1640" s="352">
        <v>0</v>
      </c>
      <c r="AB1640" s="353" t="s">
        <v>527</v>
      </c>
      <c r="AC1640" s="354">
        <v>0</v>
      </c>
      <c r="AD1640" s="354">
        <v>0</v>
      </c>
      <c r="AE1640" s="354">
        <v>0</v>
      </c>
      <c r="AF1640" s="354">
        <v>0</v>
      </c>
      <c r="AG1640" s="355">
        <v>0</v>
      </c>
      <c r="AH1640" s="167">
        <v>3551</v>
      </c>
      <c r="AI1640" s="373">
        <v>0</v>
      </c>
      <c r="AJ1640" s="357"/>
      <c r="AK1640" s="357"/>
      <c r="AL1640" s="357"/>
      <c r="AM1640" s="357"/>
      <c r="AN1640" s="358">
        <v>0</v>
      </c>
      <c r="AO1640" s="359">
        <v>0</v>
      </c>
      <c r="AP1640" s="360" t="s">
        <v>527</v>
      </c>
      <c r="AQ1640" s="361"/>
      <c r="AR1640" s="361"/>
      <c r="AS1640" s="361"/>
      <c r="AT1640" s="361"/>
      <c r="AU1640" s="362">
        <v>0</v>
      </c>
      <c r="AV1640" s="363">
        <v>0</v>
      </c>
      <c r="AW1640" s="364" t="s">
        <v>527</v>
      </c>
    </row>
    <row r="1641" spans="1:49" ht="14.25" customHeight="1" x14ac:dyDescent="0.2">
      <c r="A1641" s="153">
        <v>1640</v>
      </c>
      <c r="B1641" s="153" t="str">
        <f t="shared" si="23"/>
        <v>PE-PIUHealth</v>
      </c>
      <c r="C1641" s="343" t="s">
        <v>264</v>
      </c>
      <c r="D1641" s="344" t="s">
        <v>264</v>
      </c>
      <c r="E1641" s="344" t="s">
        <v>303</v>
      </c>
      <c r="F1641" s="344" t="s">
        <v>454</v>
      </c>
      <c r="G1641" s="344" t="s">
        <v>422</v>
      </c>
      <c r="H1641" s="345">
        <v>2189</v>
      </c>
      <c r="I1641" s="345">
        <v>2293</v>
      </c>
      <c r="J1641" s="345">
        <v>4899</v>
      </c>
      <c r="K1641" s="345">
        <v>4641</v>
      </c>
      <c r="L1641" s="346">
        <v>14022</v>
      </c>
      <c r="M1641" s="346">
        <v>53193</v>
      </c>
      <c r="N1641" s="236">
        <v>0.26360611358637415</v>
      </c>
      <c r="O1641" s="347">
        <v>1686</v>
      </c>
      <c r="P1641" s="347">
        <v>1798</v>
      </c>
      <c r="Q1641" s="347">
        <v>3780</v>
      </c>
      <c r="R1641" s="347">
        <v>3538</v>
      </c>
      <c r="S1641" s="348">
        <v>10802</v>
      </c>
      <c r="T1641" s="157">
        <v>25502</v>
      </c>
      <c r="U1641" s="349">
        <v>0.423574621598306</v>
      </c>
      <c r="V1641" s="350"/>
      <c r="W1641" s="350"/>
      <c r="X1641" s="350"/>
      <c r="Y1641" s="350"/>
      <c r="Z1641" s="351">
        <v>0</v>
      </c>
      <c r="AA1641" s="352">
        <v>0</v>
      </c>
      <c r="AB1641" s="353" t="s">
        <v>527</v>
      </c>
      <c r="AC1641" s="354">
        <v>503</v>
      </c>
      <c r="AD1641" s="354">
        <v>495</v>
      </c>
      <c r="AE1641" s="354">
        <v>1119</v>
      </c>
      <c r="AF1641" s="354">
        <v>1103</v>
      </c>
      <c r="AG1641" s="355">
        <v>3220</v>
      </c>
      <c r="AH1641" s="167">
        <v>27691</v>
      </c>
      <c r="AI1641" s="373">
        <v>0.11628326893214402</v>
      </c>
      <c r="AJ1641" s="357"/>
      <c r="AK1641" s="357"/>
      <c r="AL1641" s="357"/>
      <c r="AM1641" s="357"/>
      <c r="AN1641" s="358">
        <v>0</v>
      </c>
      <c r="AO1641" s="359">
        <v>0</v>
      </c>
      <c r="AP1641" s="360" t="s">
        <v>527</v>
      </c>
      <c r="AQ1641" s="361"/>
      <c r="AR1641" s="361"/>
      <c r="AS1641" s="361"/>
      <c r="AT1641" s="361"/>
      <c r="AU1641" s="362">
        <v>0</v>
      </c>
      <c r="AV1641" s="363">
        <v>0</v>
      </c>
      <c r="AW1641" s="364" t="s">
        <v>527</v>
      </c>
    </row>
    <row r="1642" spans="1:49" ht="14.25" customHeight="1" x14ac:dyDescent="0.2">
      <c r="A1642" s="153">
        <v>1641</v>
      </c>
      <c r="B1642" s="153" t="str">
        <f t="shared" si="23"/>
        <v>PE-PUNHealth</v>
      </c>
      <c r="C1642" s="343" t="s">
        <v>264</v>
      </c>
      <c r="D1642" s="344" t="s">
        <v>264</v>
      </c>
      <c r="E1642" s="344" t="s">
        <v>305</v>
      </c>
      <c r="F1642" s="344" t="s">
        <v>455</v>
      </c>
      <c r="G1642" s="344" t="s">
        <v>422</v>
      </c>
      <c r="H1642" s="345">
        <v>337</v>
      </c>
      <c r="I1642" s="345">
        <v>337</v>
      </c>
      <c r="J1642" s="345">
        <v>752</v>
      </c>
      <c r="K1642" s="345">
        <v>735</v>
      </c>
      <c r="L1642" s="346">
        <v>2161</v>
      </c>
      <c r="M1642" s="346">
        <v>16533</v>
      </c>
      <c r="N1642" s="236">
        <v>0.13070828040887922</v>
      </c>
      <c r="O1642" s="347">
        <v>51</v>
      </c>
      <c r="P1642" s="347">
        <v>55</v>
      </c>
      <c r="Q1642" s="347">
        <v>115</v>
      </c>
      <c r="R1642" s="347">
        <v>108</v>
      </c>
      <c r="S1642" s="348">
        <v>329</v>
      </c>
      <c r="T1642" s="157">
        <v>776</v>
      </c>
      <c r="U1642" s="349">
        <v>0.42396907216494845</v>
      </c>
      <c r="V1642" s="350"/>
      <c r="W1642" s="350"/>
      <c r="X1642" s="350"/>
      <c r="Y1642" s="350"/>
      <c r="Z1642" s="351">
        <v>0</v>
      </c>
      <c r="AA1642" s="352">
        <v>0</v>
      </c>
      <c r="AB1642" s="353" t="s">
        <v>527</v>
      </c>
      <c r="AC1642" s="354">
        <v>286</v>
      </c>
      <c r="AD1642" s="354">
        <v>282</v>
      </c>
      <c r="AE1642" s="354">
        <v>637</v>
      </c>
      <c r="AF1642" s="354">
        <v>627</v>
      </c>
      <c r="AG1642" s="355">
        <v>1832</v>
      </c>
      <c r="AH1642" s="167">
        <v>15757</v>
      </c>
      <c r="AI1642" s="373">
        <v>0.11626578663451165</v>
      </c>
      <c r="AJ1642" s="357"/>
      <c r="AK1642" s="357"/>
      <c r="AL1642" s="357"/>
      <c r="AM1642" s="357"/>
      <c r="AN1642" s="358">
        <v>0</v>
      </c>
      <c r="AO1642" s="359">
        <v>0</v>
      </c>
      <c r="AP1642" s="360" t="s">
        <v>527</v>
      </c>
      <c r="AQ1642" s="361"/>
      <c r="AR1642" s="361"/>
      <c r="AS1642" s="361"/>
      <c r="AT1642" s="361"/>
      <c r="AU1642" s="362">
        <v>0</v>
      </c>
      <c r="AV1642" s="363">
        <v>0</v>
      </c>
      <c r="AW1642" s="364" t="s">
        <v>527</v>
      </c>
    </row>
    <row r="1643" spans="1:49" ht="14.25" customHeight="1" x14ac:dyDescent="0.2">
      <c r="A1643" s="153">
        <v>1642</v>
      </c>
      <c r="B1643" s="153" t="str">
        <f t="shared" si="23"/>
        <v>PE-SAMHealth</v>
      </c>
      <c r="C1643" s="343" t="s">
        <v>264</v>
      </c>
      <c r="D1643" s="344" t="s">
        <v>264</v>
      </c>
      <c r="E1643" s="344" t="s">
        <v>307</v>
      </c>
      <c r="F1643" s="344" t="s">
        <v>456</v>
      </c>
      <c r="G1643" s="344" t="s">
        <v>422</v>
      </c>
      <c r="H1643" s="345">
        <v>0</v>
      </c>
      <c r="I1643" s="345">
        <v>0</v>
      </c>
      <c r="J1643" s="345">
        <v>0</v>
      </c>
      <c r="K1643" s="345">
        <v>0</v>
      </c>
      <c r="L1643" s="346">
        <v>0</v>
      </c>
      <c r="M1643" s="346">
        <v>14999</v>
      </c>
      <c r="N1643" s="236">
        <v>0</v>
      </c>
      <c r="O1643" s="347">
        <v>0</v>
      </c>
      <c r="P1643" s="347">
        <v>0</v>
      </c>
      <c r="Q1643" s="347">
        <v>0</v>
      </c>
      <c r="R1643" s="347">
        <v>0</v>
      </c>
      <c r="S1643" s="348">
        <v>0</v>
      </c>
      <c r="T1643" s="157">
        <v>2947</v>
      </c>
      <c r="U1643" s="349">
        <v>0</v>
      </c>
      <c r="V1643" s="350"/>
      <c r="W1643" s="350"/>
      <c r="X1643" s="350"/>
      <c r="Y1643" s="350"/>
      <c r="Z1643" s="351">
        <v>0</v>
      </c>
      <c r="AA1643" s="352">
        <v>0</v>
      </c>
      <c r="AB1643" s="353" t="s">
        <v>527</v>
      </c>
      <c r="AC1643" s="354">
        <v>0</v>
      </c>
      <c r="AD1643" s="354">
        <v>0</v>
      </c>
      <c r="AE1643" s="354">
        <v>0</v>
      </c>
      <c r="AF1643" s="354">
        <v>0</v>
      </c>
      <c r="AG1643" s="355">
        <v>0</v>
      </c>
      <c r="AH1643" s="167">
        <v>12052</v>
      </c>
      <c r="AI1643" s="373">
        <v>0</v>
      </c>
      <c r="AJ1643" s="357"/>
      <c r="AK1643" s="357"/>
      <c r="AL1643" s="357"/>
      <c r="AM1643" s="357"/>
      <c r="AN1643" s="358">
        <v>0</v>
      </c>
      <c r="AO1643" s="359">
        <v>0</v>
      </c>
      <c r="AP1643" s="360" t="s">
        <v>527</v>
      </c>
      <c r="AQ1643" s="361"/>
      <c r="AR1643" s="361"/>
      <c r="AS1643" s="361"/>
      <c r="AT1643" s="361"/>
      <c r="AU1643" s="362">
        <v>0</v>
      </c>
      <c r="AV1643" s="363">
        <v>0</v>
      </c>
      <c r="AW1643" s="364" t="s">
        <v>527</v>
      </c>
    </row>
    <row r="1644" spans="1:49" ht="14.25" customHeight="1" x14ac:dyDescent="0.2">
      <c r="A1644" s="153">
        <v>1643</v>
      </c>
      <c r="B1644" s="153" t="str">
        <f t="shared" si="23"/>
        <v>PE-TACHealth</v>
      </c>
      <c r="C1644" s="343" t="s">
        <v>264</v>
      </c>
      <c r="D1644" s="344" t="s">
        <v>264</v>
      </c>
      <c r="E1644" s="344" t="s">
        <v>309</v>
      </c>
      <c r="F1644" s="344" t="s">
        <v>457</v>
      </c>
      <c r="G1644" s="344" t="s">
        <v>422</v>
      </c>
      <c r="H1644" s="345">
        <v>393</v>
      </c>
      <c r="I1644" s="345">
        <v>412</v>
      </c>
      <c r="J1644" s="345">
        <v>880</v>
      </c>
      <c r="K1644" s="345">
        <v>834</v>
      </c>
      <c r="L1644" s="346">
        <v>2519</v>
      </c>
      <c r="M1644" s="346">
        <v>9582</v>
      </c>
      <c r="N1644" s="236">
        <v>0.26288874973909415</v>
      </c>
      <c r="O1644" s="347">
        <v>302</v>
      </c>
      <c r="P1644" s="347">
        <v>322</v>
      </c>
      <c r="Q1644" s="347">
        <v>677</v>
      </c>
      <c r="R1644" s="347">
        <v>634</v>
      </c>
      <c r="S1644" s="348">
        <v>1935</v>
      </c>
      <c r="T1644" s="157">
        <v>4568</v>
      </c>
      <c r="U1644" s="349">
        <v>0.42359894921190894</v>
      </c>
      <c r="V1644" s="350"/>
      <c r="W1644" s="350"/>
      <c r="X1644" s="350"/>
      <c r="Y1644" s="350"/>
      <c r="Z1644" s="351">
        <v>0</v>
      </c>
      <c r="AA1644" s="352">
        <v>0</v>
      </c>
      <c r="AB1644" s="353" t="s">
        <v>527</v>
      </c>
      <c r="AC1644" s="354">
        <v>91</v>
      </c>
      <c r="AD1644" s="354">
        <v>90</v>
      </c>
      <c r="AE1644" s="354">
        <v>203</v>
      </c>
      <c r="AF1644" s="354">
        <v>200</v>
      </c>
      <c r="AG1644" s="355">
        <v>584</v>
      </c>
      <c r="AH1644" s="167">
        <v>5014</v>
      </c>
      <c r="AI1644" s="373">
        <v>0.11647387315516554</v>
      </c>
      <c r="AJ1644" s="357"/>
      <c r="AK1644" s="357"/>
      <c r="AL1644" s="357"/>
      <c r="AM1644" s="357"/>
      <c r="AN1644" s="358">
        <v>0</v>
      </c>
      <c r="AO1644" s="359">
        <v>0</v>
      </c>
      <c r="AP1644" s="360" t="s">
        <v>527</v>
      </c>
      <c r="AQ1644" s="361"/>
      <c r="AR1644" s="361"/>
      <c r="AS1644" s="361"/>
      <c r="AT1644" s="361"/>
      <c r="AU1644" s="362">
        <v>0</v>
      </c>
      <c r="AV1644" s="363">
        <v>0</v>
      </c>
      <c r="AW1644" s="364" t="s">
        <v>527</v>
      </c>
    </row>
    <row r="1645" spans="1:49" ht="14.25" customHeight="1" x14ac:dyDescent="0.2">
      <c r="A1645" s="153">
        <v>1644</v>
      </c>
      <c r="B1645" s="153" t="str">
        <f t="shared" si="23"/>
        <v>PE-TUMHealth</v>
      </c>
      <c r="C1645" s="343" t="s">
        <v>264</v>
      </c>
      <c r="D1645" s="344" t="s">
        <v>264</v>
      </c>
      <c r="E1645" s="344" t="s">
        <v>311</v>
      </c>
      <c r="F1645" s="344" t="s">
        <v>458</v>
      </c>
      <c r="G1645" s="344" t="s">
        <v>422</v>
      </c>
      <c r="H1645" s="345">
        <v>890</v>
      </c>
      <c r="I1645" s="345">
        <v>944</v>
      </c>
      <c r="J1645" s="345">
        <v>1995</v>
      </c>
      <c r="K1645" s="345">
        <v>1874</v>
      </c>
      <c r="L1645" s="346">
        <v>5703</v>
      </c>
      <c r="M1645" s="346">
        <v>15932</v>
      </c>
      <c r="N1645" s="236">
        <v>0.35795882500627668</v>
      </c>
      <c r="O1645" s="347">
        <v>828</v>
      </c>
      <c r="P1645" s="347">
        <v>883</v>
      </c>
      <c r="Q1645" s="347">
        <v>1857</v>
      </c>
      <c r="R1645" s="347">
        <v>1738</v>
      </c>
      <c r="S1645" s="348">
        <v>5306</v>
      </c>
      <c r="T1645" s="157">
        <v>12525</v>
      </c>
      <c r="U1645" s="349">
        <v>0.42363273453093814</v>
      </c>
      <c r="V1645" s="350"/>
      <c r="W1645" s="350"/>
      <c r="X1645" s="350"/>
      <c r="Y1645" s="350"/>
      <c r="Z1645" s="351">
        <v>0</v>
      </c>
      <c r="AA1645" s="352">
        <v>0</v>
      </c>
      <c r="AB1645" s="353" t="s">
        <v>527</v>
      </c>
      <c r="AC1645" s="354">
        <v>62</v>
      </c>
      <c r="AD1645" s="354">
        <v>61</v>
      </c>
      <c r="AE1645" s="354">
        <v>138</v>
      </c>
      <c r="AF1645" s="354">
        <v>136</v>
      </c>
      <c r="AG1645" s="355">
        <v>397</v>
      </c>
      <c r="AH1645" s="167">
        <v>3407</v>
      </c>
      <c r="AI1645" s="373">
        <v>0.11652480187848548</v>
      </c>
      <c r="AJ1645" s="357"/>
      <c r="AK1645" s="357"/>
      <c r="AL1645" s="357"/>
      <c r="AM1645" s="357"/>
      <c r="AN1645" s="358">
        <v>0</v>
      </c>
      <c r="AO1645" s="359">
        <v>0</v>
      </c>
      <c r="AP1645" s="360" t="s">
        <v>527</v>
      </c>
      <c r="AQ1645" s="361"/>
      <c r="AR1645" s="361"/>
      <c r="AS1645" s="361"/>
      <c r="AT1645" s="361"/>
      <c r="AU1645" s="362">
        <v>0</v>
      </c>
      <c r="AV1645" s="363">
        <v>0</v>
      </c>
      <c r="AW1645" s="364" t="s">
        <v>527</v>
      </c>
    </row>
    <row r="1646" spans="1:49" ht="14.25" customHeight="1" x14ac:dyDescent="0.2">
      <c r="A1646" s="153">
        <v>1645</v>
      </c>
      <c r="B1646" s="153" t="str">
        <f t="shared" si="23"/>
        <v>PE-UCAHealth</v>
      </c>
      <c r="C1646" s="343" t="s">
        <v>264</v>
      </c>
      <c r="D1646" s="344" t="s">
        <v>264</v>
      </c>
      <c r="E1646" s="344" t="s">
        <v>313</v>
      </c>
      <c r="F1646" s="344" t="s">
        <v>459</v>
      </c>
      <c r="G1646" s="344" t="s">
        <v>422</v>
      </c>
      <c r="H1646" s="345">
        <v>0</v>
      </c>
      <c r="I1646" s="345">
        <v>0</v>
      </c>
      <c r="J1646" s="345">
        <v>0</v>
      </c>
      <c r="K1646" s="345">
        <v>0</v>
      </c>
      <c r="L1646" s="346">
        <v>0</v>
      </c>
      <c r="M1646" s="346">
        <v>10247</v>
      </c>
      <c r="N1646" s="236">
        <v>0</v>
      </c>
      <c r="O1646" s="347">
        <v>0</v>
      </c>
      <c r="P1646" s="347">
        <v>0</v>
      </c>
      <c r="Q1646" s="347">
        <v>0</v>
      </c>
      <c r="R1646" s="347">
        <v>0</v>
      </c>
      <c r="S1646" s="348">
        <v>0</v>
      </c>
      <c r="T1646" s="157">
        <v>2162</v>
      </c>
      <c r="U1646" s="349">
        <v>0</v>
      </c>
      <c r="V1646" s="350"/>
      <c r="W1646" s="350"/>
      <c r="X1646" s="350"/>
      <c r="Y1646" s="350"/>
      <c r="Z1646" s="351">
        <v>0</v>
      </c>
      <c r="AA1646" s="352">
        <v>0</v>
      </c>
      <c r="AB1646" s="353" t="s">
        <v>527</v>
      </c>
      <c r="AC1646" s="354">
        <v>0</v>
      </c>
      <c r="AD1646" s="354">
        <v>0</v>
      </c>
      <c r="AE1646" s="354">
        <v>0</v>
      </c>
      <c r="AF1646" s="354">
        <v>0</v>
      </c>
      <c r="AG1646" s="355">
        <v>0</v>
      </c>
      <c r="AH1646" s="167">
        <v>8085</v>
      </c>
      <c r="AI1646" s="373">
        <v>0</v>
      </c>
      <c r="AJ1646" s="357"/>
      <c r="AK1646" s="357"/>
      <c r="AL1646" s="357"/>
      <c r="AM1646" s="357"/>
      <c r="AN1646" s="358">
        <v>0</v>
      </c>
      <c r="AO1646" s="359">
        <v>0</v>
      </c>
      <c r="AP1646" s="360" t="s">
        <v>527</v>
      </c>
      <c r="AQ1646" s="361"/>
      <c r="AR1646" s="361"/>
      <c r="AS1646" s="361"/>
      <c r="AT1646" s="361"/>
      <c r="AU1646" s="362">
        <v>0</v>
      </c>
      <c r="AV1646" s="363">
        <v>0</v>
      </c>
      <c r="AW1646" s="364" t="s">
        <v>527</v>
      </c>
    </row>
    <row r="1647" spans="1:49" ht="14.25" customHeight="1" x14ac:dyDescent="0.2">
      <c r="A1647" s="189">
        <v>1646</v>
      </c>
      <c r="B1647" s="189" t="str">
        <f t="shared" si="23"/>
        <v>PEHealth</v>
      </c>
      <c r="C1647" s="375" t="s">
        <v>264</v>
      </c>
      <c r="D1647" s="376" t="s">
        <v>264</v>
      </c>
      <c r="E1647" s="376" t="s">
        <v>315</v>
      </c>
      <c r="F1647" s="377" t="s">
        <v>420</v>
      </c>
      <c r="G1647" s="376" t="s">
        <v>422</v>
      </c>
      <c r="H1647" s="368">
        <v>60993</v>
      </c>
      <c r="I1647" s="368">
        <v>64625</v>
      </c>
      <c r="J1647" s="368">
        <v>136689</v>
      </c>
      <c r="K1647" s="368">
        <v>128525</v>
      </c>
      <c r="L1647" s="346">
        <v>390832</v>
      </c>
      <c r="M1647" s="346">
        <v>1286563</v>
      </c>
      <c r="N1647" s="236">
        <v>0.3037799159465957</v>
      </c>
      <c r="O1647" s="369">
        <v>51970</v>
      </c>
      <c r="P1647" s="369">
        <v>55441</v>
      </c>
      <c r="Q1647" s="369">
        <v>116542</v>
      </c>
      <c r="R1647" s="369">
        <v>109074</v>
      </c>
      <c r="S1647" s="348">
        <v>333027</v>
      </c>
      <c r="T1647" s="157">
        <v>825028</v>
      </c>
      <c r="U1647" s="349">
        <v>0.40365539108975695</v>
      </c>
      <c r="V1647" s="351">
        <v>3590</v>
      </c>
      <c r="W1647" s="351">
        <v>3830</v>
      </c>
      <c r="X1647" s="351">
        <v>8052</v>
      </c>
      <c r="Y1647" s="351">
        <v>7535</v>
      </c>
      <c r="Z1647" s="351">
        <v>23007</v>
      </c>
      <c r="AA1647" s="352">
        <v>23850</v>
      </c>
      <c r="AB1647" s="353">
        <v>0.9646540880503145</v>
      </c>
      <c r="AC1647" s="355">
        <v>5433</v>
      </c>
      <c r="AD1647" s="355">
        <v>5354</v>
      </c>
      <c r="AE1647" s="355">
        <v>12095</v>
      </c>
      <c r="AF1647" s="355">
        <v>11916</v>
      </c>
      <c r="AG1647" s="355">
        <v>34798</v>
      </c>
      <c r="AH1647" s="167">
        <v>436590</v>
      </c>
      <c r="AI1647" s="373">
        <v>7.9704070180260655E-2</v>
      </c>
      <c r="AJ1647" s="370"/>
      <c r="AK1647" s="370"/>
      <c r="AL1647" s="370"/>
      <c r="AM1647" s="370"/>
      <c r="AN1647" s="358">
        <v>0</v>
      </c>
      <c r="AO1647" s="359">
        <v>0</v>
      </c>
      <c r="AP1647" s="360" t="s">
        <v>527</v>
      </c>
      <c r="AQ1647" s="362"/>
      <c r="AR1647" s="362"/>
      <c r="AS1647" s="362"/>
      <c r="AT1647" s="362"/>
      <c r="AU1647" s="362">
        <v>0</v>
      </c>
      <c r="AV1647" s="363">
        <v>0</v>
      </c>
      <c r="AW1647" s="364" t="s">
        <v>527</v>
      </c>
    </row>
    <row r="1648" spans="1:49" ht="14.25" customHeight="1" x14ac:dyDescent="0.2">
      <c r="A1648" s="153">
        <v>1647</v>
      </c>
      <c r="B1648" s="153" t="str">
        <f t="shared" si="23"/>
        <v>PE-AMAHumanitarian transportation</v>
      </c>
      <c r="C1648" s="343" t="s">
        <v>264</v>
      </c>
      <c r="D1648" s="344" t="s">
        <v>264</v>
      </c>
      <c r="E1648" s="344" t="s">
        <v>265</v>
      </c>
      <c r="F1648" s="344" t="s">
        <v>48</v>
      </c>
      <c r="G1648" s="344" t="s">
        <v>423</v>
      </c>
      <c r="H1648" s="345">
        <v>0</v>
      </c>
      <c r="I1648" s="345">
        <v>0</v>
      </c>
      <c r="J1648" s="345">
        <v>0</v>
      </c>
      <c r="K1648" s="345">
        <v>0</v>
      </c>
      <c r="L1648" s="346">
        <v>0</v>
      </c>
      <c r="M1648" s="346">
        <v>134</v>
      </c>
      <c r="N1648" s="236">
        <v>0</v>
      </c>
      <c r="O1648" s="347">
        <v>0</v>
      </c>
      <c r="P1648" s="347">
        <v>0</v>
      </c>
      <c r="Q1648" s="347">
        <v>0</v>
      </c>
      <c r="R1648" s="347">
        <v>0</v>
      </c>
      <c r="S1648" s="348">
        <v>0</v>
      </c>
      <c r="T1648" s="157">
        <v>134</v>
      </c>
      <c r="U1648" s="349">
        <v>0</v>
      </c>
      <c r="V1648" s="350"/>
      <c r="W1648" s="350"/>
      <c r="X1648" s="350"/>
      <c r="Y1648" s="350"/>
      <c r="Z1648" s="351">
        <v>0</v>
      </c>
      <c r="AA1648" s="352">
        <v>0</v>
      </c>
      <c r="AB1648" s="353" t="s">
        <v>527</v>
      </c>
      <c r="AC1648" s="354"/>
      <c r="AD1648" s="354"/>
      <c r="AE1648" s="354"/>
      <c r="AF1648" s="354"/>
      <c r="AG1648" s="355">
        <v>0</v>
      </c>
      <c r="AH1648" s="167">
        <v>0</v>
      </c>
      <c r="AI1648" s="373" t="s">
        <v>527</v>
      </c>
      <c r="AJ1648" s="357"/>
      <c r="AK1648" s="357"/>
      <c r="AL1648" s="357"/>
      <c r="AM1648" s="357"/>
      <c r="AN1648" s="358">
        <v>0</v>
      </c>
      <c r="AO1648" s="359">
        <v>0</v>
      </c>
      <c r="AP1648" s="360" t="s">
        <v>527</v>
      </c>
      <c r="AQ1648" s="361"/>
      <c r="AR1648" s="361"/>
      <c r="AS1648" s="361"/>
      <c r="AT1648" s="361"/>
      <c r="AU1648" s="362">
        <v>0</v>
      </c>
      <c r="AV1648" s="363">
        <v>0</v>
      </c>
      <c r="AW1648" s="364" t="s">
        <v>527</v>
      </c>
    </row>
    <row r="1649" spans="1:49" ht="14.25" customHeight="1" x14ac:dyDescent="0.2">
      <c r="A1649" s="153">
        <v>1648</v>
      </c>
      <c r="B1649" s="153" t="str">
        <f t="shared" si="23"/>
        <v>PE-ANCHumanitarian transportation</v>
      </c>
      <c r="C1649" s="343" t="s">
        <v>264</v>
      </c>
      <c r="D1649" s="344" t="s">
        <v>264</v>
      </c>
      <c r="E1649" s="344" t="s">
        <v>267</v>
      </c>
      <c r="F1649" s="344" t="s">
        <v>436</v>
      </c>
      <c r="G1649" s="344" t="s">
        <v>423</v>
      </c>
      <c r="H1649" s="345">
        <v>0</v>
      </c>
      <c r="I1649" s="345">
        <v>0</v>
      </c>
      <c r="J1649" s="345">
        <v>0</v>
      </c>
      <c r="K1649" s="345">
        <v>0</v>
      </c>
      <c r="L1649" s="346">
        <v>0</v>
      </c>
      <c r="M1649" s="346">
        <v>3141</v>
      </c>
      <c r="N1649" s="236">
        <v>0</v>
      </c>
      <c r="O1649" s="347">
        <v>0</v>
      </c>
      <c r="P1649" s="347">
        <v>0</v>
      </c>
      <c r="Q1649" s="347">
        <v>0</v>
      </c>
      <c r="R1649" s="347">
        <v>0</v>
      </c>
      <c r="S1649" s="348">
        <v>0</v>
      </c>
      <c r="T1649" s="157">
        <v>3141</v>
      </c>
      <c r="U1649" s="349">
        <v>0</v>
      </c>
      <c r="V1649" s="350"/>
      <c r="W1649" s="350"/>
      <c r="X1649" s="350"/>
      <c r="Y1649" s="350"/>
      <c r="Z1649" s="351">
        <v>0</v>
      </c>
      <c r="AA1649" s="352">
        <v>0</v>
      </c>
      <c r="AB1649" s="353" t="s">
        <v>527</v>
      </c>
      <c r="AC1649" s="354"/>
      <c r="AD1649" s="354"/>
      <c r="AE1649" s="354"/>
      <c r="AF1649" s="354"/>
      <c r="AG1649" s="355">
        <v>0</v>
      </c>
      <c r="AH1649" s="167">
        <v>0</v>
      </c>
      <c r="AI1649" s="373" t="s">
        <v>527</v>
      </c>
      <c r="AJ1649" s="357"/>
      <c r="AK1649" s="357"/>
      <c r="AL1649" s="357"/>
      <c r="AM1649" s="357"/>
      <c r="AN1649" s="358">
        <v>0</v>
      </c>
      <c r="AO1649" s="359">
        <v>0</v>
      </c>
      <c r="AP1649" s="360" t="s">
        <v>527</v>
      </c>
      <c r="AQ1649" s="361"/>
      <c r="AR1649" s="361"/>
      <c r="AS1649" s="361"/>
      <c r="AT1649" s="361"/>
      <c r="AU1649" s="362">
        <v>0</v>
      </c>
      <c r="AV1649" s="363">
        <v>0</v>
      </c>
      <c r="AW1649" s="364" t="s">
        <v>527</v>
      </c>
    </row>
    <row r="1650" spans="1:49" ht="14.25" customHeight="1" x14ac:dyDescent="0.2">
      <c r="A1650" s="153">
        <v>1649</v>
      </c>
      <c r="B1650" s="153" t="str">
        <f t="shared" si="23"/>
        <v>PE-APUHumanitarian transportation</v>
      </c>
      <c r="C1650" s="343" t="s">
        <v>264</v>
      </c>
      <c r="D1650" s="344" t="s">
        <v>264</v>
      </c>
      <c r="E1650" s="344" t="s">
        <v>269</v>
      </c>
      <c r="F1650" s="344" t="s">
        <v>437</v>
      </c>
      <c r="G1650" s="344" t="s">
        <v>423</v>
      </c>
      <c r="H1650" s="345">
        <v>0</v>
      </c>
      <c r="I1650" s="345">
        <v>0</v>
      </c>
      <c r="J1650" s="345">
        <v>0</v>
      </c>
      <c r="K1650" s="345">
        <v>0</v>
      </c>
      <c r="L1650" s="346">
        <v>0</v>
      </c>
      <c r="M1650" s="346">
        <v>154</v>
      </c>
      <c r="N1650" s="236">
        <v>0</v>
      </c>
      <c r="O1650" s="347">
        <v>0</v>
      </c>
      <c r="P1650" s="347">
        <v>0</v>
      </c>
      <c r="Q1650" s="347">
        <v>0</v>
      </c>
      <c r="R1650" s="347">
        <v>0</v>
      </c>
      <c r="S1650" s="348">
        <v>0</v>
      </c>
      <c r="T1650" s="157">
        <v>154</v>
      </c>
      <c r="U1650" s="349">
        <v>0</v>
      </c>
      <c r="V1650" s="350"/>
      <c r="W1650" s="350"/>
      <c r="X1650" s="350"/>
      <c r="Y1650" s="350"/>
      <c r="Z1650" s="351">
        <v>0</v>
      </c>
      <c r="AA1650" s="352">
        <v>0</v>
      </c>
      <c r="AB1650" s="353" t="s">
        <v>527</v>
      </c>
      <c r="AC1650" s="354"/>
      <c r="AD1650" s="354"/>
      <c r="AE1650" s="354"/>
      <c r="AF1650" s="354"/>
      <c r="AG1650" s="355">
        <v>0</v>
      </c>
      <c r="AH1650" s="167">
        <v>0</v>
      </c>
      <c r="AI1650" s="373" t="s">
        <v>527</v>
      </c>
      <c r="AJ1650" s="357"/>
      <c r="AK1650" s="357"/>
      <c r="AL1650" s="357"/>
      <c r="AM1650" s="357"/>
      <c r="AN1650" s="358">
        <v>0</v>
      </c>
      <c r="AO1650" s="359">
        <v>0</v>
      </c>
      <c r="AP1650" s="360" t="s">
        <v>527</v>
      </c>
      <c r="AQ1650" s="361"/>
      <c r="AR1650" s="361"/>
      <c r="AS1650" s="361"/>
      <c r="AT1650" s="361"/>
      <c r="AU1650" s="362">
        <v>0</v>
      </c>
      <c r="AV1650" s="363">
        <v>0</v>
      </c>
      <c r="AW1650" s="364" t="s">
        <v>527</v>
      </c>
    </row>
    <row r="1651" spans="1:49" ht="14.25" customHeight="1" x14ac:dyDescent="0.2">
      <c r="A1651" s="153">
        <v>1650</v>
      </c>
      <c r="B1651" s="153" t="str">
        <f t="shared" si="23"/>
        <v>PE-AREHumanitarian transportation</v>
      </c>
      <c r="C1651" s="343" t="s">
        <v>264</v>
      </c>
      <c r="D1651" s="344" t="s">
        <v>264</v>
      </c>
      <c r="E1651" s="344" t="s">
        <v>271</v>
      </c>
      <c r="F1651" s="344" t="s">
        <v>438</v>
      </c>
      <c r="G1651" s="344" t="s">
        <v>423</v>
      </c>
      <c r="H1651" s="345">
        <v>0</v>
      </c>
      <c r="I1651" s="345">
        <v>0</v>
      </c>
      <c r="J1651" s="345">
        <v>0</v>
      </c>
      <c r="K1651" s="345">
        <v>0</v>
      </c>
      <c r="L1651" s="346">
        <v>0</v>
      </c>
      <c r="M1651" s="346">
        <v>5160</v>
      </c>
      <c r="N1651" s="236">
        <v>0</v>
      </c>
      <c r="O1651" s="347">
        <v>0</v>
      </c>
      <c r="P1651" s="347">
        <v>0</v>
      </c>
      <c r="Q1651" s="347">
        <v>0</v>
      </c>
      <c r="R1651" s="347">
        <v>0</v>
      </c>
      <c r="S1651" s="348">
        <v>0</v>
      </c>
      <c r="T1651" s="157">
        <v>5160</v>
      </c>
      <c r="U1651" s="349">
        <v>0</v>
      </c>
      <c r="V1651" s="350"/>
      <c r="W1651" s="350"/>
      <c r="X1651" s="350"/>
      <c r="Y1651" s="350"/>
      <c r="Z1651" s="351">
        <v>0</v>
      </c>
      <c r="AA1651" s="352">
        <v>0</v>
      </c>
      <c r="AB1651" s="353" t="s">
        <v>527</v>
      </c>
      <c r="AC1651" s="354"/>
      <c r="AD1651" s="354"/>
      <c r="AE1651" s="354"/>
      <c r="AF1651" s="354"/>
      <c r="AG1651" s="355">
        <v>0</v>
      </c>
      <c r="AH1651" s="167">
        <v>0</v>
      </c>
      <c r="AI1651" s="373" t="s">
        <v>527</v>
      </c>
      <c r="AJ1651" s="357"/>
      <c r="AK1651" s="357"/>
      <c r="AL1651" s="357"/>
      <c r="AM1651" s="357"/>
      <c r="AN1651" s="358">
        <v>0</v>
      </c>
      <c r="AO1651" s="359">
        <v>0</v>
      </c>
      <c r="AP1651" s="360" t="s">
        <v>527</v>
      </c>
      <c r="AQ1651" s="361"/>
      <c r="AR1651" s="361"/>
      <c r="AS1651" s="361"/>
      <c r="AT1651" s="361"/>
      <c r="AU1651" s="362">
        <v>0</v>
      </c>
      <c r="AV1651" s="363">
        <v>0</v>
      </c>
      <c r="AW1651" s="364" t="s">
        <v>527</v>
      </c>
    </row>
    <row r="1652" spans="1:49" ht="14.25" customHeight="1" x14ac:dyDescent="0.2">
      <c r="A1652" s="153">
        <v>1651</v>
      </c>
      <c r="B1652" s="153" t="str">
        <f t="shared" ref="B1652:B1715" si="24">CONCATENATE(E1652,G1652)</f>
        <v>PE-AYAHumanitarian transportation</v>
      </c>
      <c r="C1652" s="343" t="s">
        <v>264</v>
      </c>
      <c r="D1652" s="344" t="s">
        <v>264</v>
      </c>
      <c r="E1652" s="344" t="s">
        <v>273</v>
      </c>
      <c r="F1652" s="344" t="s">
        <v>439</v>
      </c>
      <c r="G1652" s="344" t="s">
        <v>423</v>
      </c>
      <c r="H1652" s="345">
        <v>0</v>
      </c>
      <c r="I1652" s="345">
        <v>0</v>
      </c>
      <c r="J1652" s="345">
        <v>0</v>
      </c>
      <c r="K1652" s="345">
        <v>0</v>
      </c>
      <c r="L1652" s="346">
        <v>0</v>
      </c>
      <c r="M1652" s="346">
        <v>360</v>
      </c>
      <c r="N1652" s="236">
        <v>0</v>
      </c>
      <c r="O1652" s="347">
        <v>0</v>
      </c>
      <c r="P1652" s="347">
        <v>0</v>
      </c>
      <c r="Q1652" s="347">
        <v>0</v>
      </c>
      <c r="R1652" s="347">
        <v>0</v>
      </c>
      <c r="S1652" s="348">
        <v>0</v>
      </c>
      <c r="T1652" s="157">
        <v>360</v>
      </c>
      <c r="U1652" s="349">
        <v>0</v>
      </c>
      <c r="V1652" s="350"/>
      <c r="W1652" s="350"/>
      <c r="X1652" s="350"/>
      <c r="Y1652" s="350"/>
      <c r="Z1652" s="351">
        <v>0</v>
      </c>
      <c r="AA1652" s="352">
        <v>0</v>
      </c>
      <c r="AB1652" s="353" t="s">
        <v>527</v>
      </c>
      <c r="AC1652" s="354"/>
      <c r="AD1652" s="354"/>
      <c r="AE1652" s="354"/>
      <c r="AF1652" s="354"/>
      <c r="AG1652" s="355">
        <v>0</v>
      </c>
      <c r="AH1652" s="167">
        <v>0</v>
      </c>
      <c r="AI1652" s="373" t="s">
        <v>527</v>
      </c>
      <c r="AJ1652" s="357"/>
      <c r="AK1652" s="357"/>
      <c r="AL1652" s="357"/>
      <c r="AM1652" s="357"/>
      <c r="AN1652" s="358">
        <v>0</v>
      </c>
      <c r="AO1652" s="359">
        <v>0</v>
      </c>
      <c r="AP1652" s="360" t="s">
        <v>527</v>
      </c>
      <c r="AQ1652" s="361"/>
      <c r="AR1652" s="361"/>
      <c r="AS1652" s="361"/>
      <c r="AT1652" s="361"/>
      <c r="AU1652" s="362">
        <v>0</v>
      </c>
      <c r="AV1652" s="363">
        <v>0</v>
      </c>
      <c r="AW1652" s="364" t="s">
        <v>527</v>
      </c>
    </row>
    <row r="1653" spans="1:49" ht="14.25" customHeight="1" x14ac:dyDescent="0.2">
      <c r="A1653" s="153">
        <v>1652</v>
      </c>
      <c r="B1653" s="153" t="str">
        <f t="shared" si="24"/>
        <v>PE-CAJHumanitarian transportation</v>
      </c>
      <c r="C1653" s="343" t="s">
        <v>264</v>
      </c>
      <c r="D1653" s="344" t="s">
        <v>264</v>
      </c>
      <c r="E1653" s="344" t="s">
        <v>275</v>
      </c>
      <c r="F1653" s="344" t="s">
        <v>440</v>
      </c>
      <c r="G1653" s="344" t="s">
        <v>423</v>
      </c>
      <c r="H1653" s="345">
        <v>0</v>
      </c>
      <c r="I1653" s="345">
        <v>0</v>
      </c>
      <c r="J1653" s="345">
        <v>0</v>
      </c>
      <c r="K1653" s="345">
        <v>0</v>
      </c>
      <c r="L1653" s="346">
        <v>0</v>
      </c>
      <c r="M1653" s="346">
        <v>482</v>
      </c>
      <c r="N1653" s="236">
        <v>0</v>
      </c>
      <c r="O1653" s="347">
        <v>0</v>
      </c>
      <c r="P1653" s="347">
        <v>0</v>
      </c>
      <c r="Q1653" s="347">
        <v>0</v>
      </c>
      <c r="R1653" s="347">
        <v>0</v>
      </c>
      <c r="S1653" s="348">
        <v>0</v>
      </c>
      <c r="T1653" s="157">
        <v>482</v>
      </c>
      <c r="U1653" s="349">
        <v>0</v>
      </c>
      <c r="V1653" s="350"/>
      <c r="W1653" s="350"/>
      <c r="X1653" s="350"/>
      <c r="Y1653" s="350"/>
      <c r="Z1653" s="351">
        <v>0</v>
      </c>
      <c r="AA1653" s="352">
        <v>0</v>
      </c>
      <c r="AB1653" s="353" t="s">
        <v>527</v>
      </c>
      <c r="AC1653" s="354"/>
      <c r="AD1653" s="354"/>
      <c r="AE1653" s="354"/>
      <c r="AF1653" s="354"/>
      <c r="AG1653" s="355">
        <v>0</v>
      </c>
      <c r="AH1653" s="167">
        <v>0</v>
      </c>
      <c r="AI1653" s="373" t="s">
        <v>527</v>
      </c>
      <c r="AJ1653" s="357"/>
      <c r="AK1653" s="357"/>
      <c r="AL1653" s="357"/>
      <c r="AM1653" s="357"/>
      <c r="AN1653" s="358">
        <v>0</v>
      </c>
      <c r="AO1653" s="359">
        <v>0</v>
      </c>
      <c r="AP1653" s="360" t="s">
        <v>527</v>
      </c>
      <c r="AQ1653" s="361"/>
      <c r="AR1653" s="361"/>
      <c r="AS1653" s="361"/>
      <c r="AT1653" s="361"/>
      <c r="AU1653" s="362">
        <v>0</v>
      </c>
      <c r="AV1653" s="363">
        <v>0</v>
      </c>
      <c r="AW1653" s="364" t="s">
        <v>527</v>
      </c>
    </row>
    <row r="1654" spans="1:49" ht="14.25" customHeight="1" x14ac:dyDescent="0.2">
      <c r="A1654" s="153">
        <v>1653</v>
      </c>
      <c r="B1654" s="153" t="str">
        <f t="shared" si="24"/>
        <v>PE-CALHumanitarian transportation</v>
      </c>
      <c r="C1654" s="343" t="s">
        <v>264</v>
      </c>
      <c r="D1654" s="344" t="s">
        <v>264</v>
      </c>
      <c r="E1654" s="344" t="s">
        <v>277</v>
      </c>
      <c r="F1654" s="344" t="s">
        <v>441</v>
      </c>
      <c r="G1654" s="344" t="s">
        <v>423</v>
      </c>
      <c r="H1654" s="345">
        <v>0</v>
      </c>
      <c r="I1654" s="345">
        <v>0</v>
      </c>
      <c r="J1654" s="345">
        <v>0</v>
      </c>
      <c r="K1654" s="345">
        <v>0</v>
      </c>
      <c r="L1654" s="346">
        <v>0</v>
      </c>
      <c r="M1654" s="346">
        <v>8189</v>
      </c>
      <c r="N1654" s="236">
        <v>0</v>
      </c>
      <c r="O1654" s="347">
        <v>0</v>
      </c>
      <c r="P1654" s="347">
        <v>0</v>
      </c>
      <c r="Q1654" s="347">
        <v>0</v>
      </c>
      <c r="R1654" s="347">
        <v>0</v>
      </c>
      <c r="S1654" s="348">
        <v>0</v>
      </c>
      <c r="T1654" s="157">
        <v>8189</v>
      </c>
      <c r="U1654" s="349">
        <v>0</v>
      </c>
      <c r="V1654" s="350"/>
      <c r="W1654" s="350"/>
      <c r="X1654" s="350"/>
      <c r="Y1654" s="350"/>
      <c r="Z1654" s="351">
        <v>0</v>
      </c>
      <c r="AA1654" s="352">
        <v>0</v>
      </c>
      <c r="AB1654" s="353" t="s">
        <v>527</v>
      </c>
      <c r="AC1654" s="354"/>
      <c r="AD1654" s="354"/>
      <c r="AE1654" s="354"/>
      <c r="AF1654" s="354"/>
      <c r="AG1654" s="355">
        <v>0</v>
      </c>
      <c r="AH1654" s="167">
        <v>0</v>
      </c>
      <c r="AI1654" s="373" t="s">
        <v>527</v>
      </c>
      <c r="AJ1654" s="357"/>
      <c r="AK1654" s="357"/>
      <c r="AL1654" s="357"/>
      <c r="AM1654" s="357"/>
      <c r="AN1654" s="358">
        <v>0</v>
      </c>
      <c r="AO1654" s="359">
        <v>0</v>
      </c>
      <c r="AP1654" s="360" t="s">
        <v>527</v>
      </c>
      <c r="AQ1654" s="361"/>
      <c r="AR1654" s="361"/>
      <c r="AS1654" s="361"/>
      <c r="AT1654" s="361"/>
      <c r="AU1654" s="362">
        <v>0</v>
      </c>
      <c r="AV1654" s="363">
        <v>0</v>
      </c>
      <c r="AW1654" s="364" t="s">
        <v>527</v>
      </c>
    </row>
    <row r="1655" spans="1:49" ht="14.25" customHeight="1" x14ac:dyDescent="0.2">
      <c r="A1655" s="153">
        <v>1654</v>
      </c>
      <c r="B1655" s="153" t="str">
        <f t="shared" si="24"/>
        <v>PE-CUSHumanitarian transportation</v>
      </c>
      <c r="C1655" s="343" t="s">
        <v>264</v>
      </c>
      <c r="D1655" s="344" t="s">
        <v>264</v>
      </c>
      <c r="E1655" s="344" t="s">
        <v>279</v>
      </c>
      <c r="F1655" s="344" t="s">
        <v>442</v>
      </c>
      <c r="G1655" s="344" t="s">
        <v>423</v>
      </c>
      <c r="H1655" s="345">
        <v>0</v>
      </c>
      <c r="I1655" s="345">
        <v>0</v>
      </c>
      <c r="J1655" s="345">
        <v>0</v>
      </c>
      <c r="K1655" s="345">
        <v>0</v>
      </c>
      <c r="L1655" s="346">
        <v>0</v>
      </c>
      <c r="M1655" s="346">
        <v>1110</v>
      </c>
      <c r="N1655" s="236">
        <v>0</v>
      </c>
      <c r="O1655" s="347">
        <v>0</v>
      </c>
      <c r="P1655" s="347">
        <v>0</v>
      </c>
      <c r="Q1655" s="347">
        <v>0</v>
      </c>
      <c r="R1655" s="347">
        <v>0</v>
      </c>
      <c r="S1655" s="348">
        <v>0</v>
      </c>
      <c r="T1655" s="157">
        <v>1110</v>
      </c>
      <c r="U1655" s="349">
        <v>0</v>
      </c>
      <c r="V1655" s="350"/>
      <c r="W1655" s="350"/>
      <c r="X1655" s="350"/>
      <c r="Y1655" s="350"/>
      <c r="Z1655" s="351">
        <v>0</v>
      </c>
      <c r="AA1655" s="352">
        <v>0</v>
      </c>
      <c r="AB1655" s="353" t="s">
        <v>527</v>
      </c>
      <c r="AC1655" s="354"/>
      <c r="AD1655" s="354"/>
      <c r="AE1655" s="354"/>
      <c r="AF1655" s="354"/>
      <c r="AG1655" s="355">
        <v>0</v>
      </c>
      <c r="AH1655" s="167">
        <v>0</v>
      </c>
      <c r="AI1655" s="373" t="s">
        <v>527</v>
      </c>
      <c r="AJ1655" s="357"/>
      <c r="AK1655" s="357"/>
      <c r="AL1655" s="357"/>
      <c r="AM1655" s="357"/>
      <c r="AN1655" s="358">
        <v>0</v>
      </c>
      <c r="AO1655" s="359">
        <v>0</v>
      </c>
      <c r="AP1655" s="360" t="s">
        <v>527</v>
      </c>
      <c r="AQ1655" s="361"/>
      <c r="AR1655" s="361"/>
      <c r="AS1655" s="361"/>
      <c r="AT1655" s="361"/>
      <c r="AU1655" s="362">
        <v>0</v>
      </c>
      <c r="AV1655" s="363">
        <v>0</v>
      </c>
      <c r="AW1655" s="364" t="s">
        <v>527</v>
      </c>
    </row>
    <row r="1656" spans="1:49" ht="14.25" customHeight="1" x14ac:dyDescent="0.2">
      <c r="A1656" s="153">
        <v>1655</v>
      </c>
      <c r="B1656" s="153" t="str">
        <f t="shared" si="24"/>
        <v>PE-HUVHumanitarian transportation</v>
      </c>
      <c r="C1656" s="343" t="s">
        <v>264</v>
      </c>
      <c r="D1656" s="344" t="s">
        <v>264</v>
      </c>
      <c r="E1656" s="344" t="s">
        <v>281</v>
      </c>
      <c r="F1656" s="344" t="s">
        <v>443</v>
      </c>
      <c r="G1656" s="344" t="s">
        <v>423</v>
      </c>
      <c r="H1656" s="345">
        <v>0</v>
      </c>
      <c r="I1656" s="345">
        <v>0</v>
      </c>
      <c r="J1656" s="345">
        <v>0</v>
      </c>
      <c r="K1656" s="345">
        <v>0</v>
      </c>
      <c r="L1656" s="346">
        <v>0</v>
      </c>
      <c r="M1656" s="346">
        <v>31</v>
      </c>
      <c r="N1656" s="236">
        <v>0</v>
      </c>
      <c r="O1656" s="347">
        <v>0</v>
      </c>
      <c r="P1656" s="347">
        <v>0</v>
      </c>
      <c r="Q1656" s="347">
        <v>0</v>
      </c>
      <c r="R1656" s="347">
        <v>0</v>
      </c>
      <c r="S1656" s="348">
        <v>0</v>
      </c>
      <c r="T1656" s="157">
        <v>31</v>
      </c>
      <c r="U1656" s="349">
        <v>0</v>
      </c>
      <c r="V1656" s="350"/>
      <c r="W1656" s="350"/>
      <c r="X1656" s="350"/>
      <c r="Y1656" s="350"/>
      <c r="Z1656" s="351">
        <v>0</v>
      </c>
      <c r="AA1656" s="352">
        <v>0</v>
      </c>
      <c r="AB1656" s="353" t="s">
        <v>527</v>
      </c>
      <c r="AC1656" s="354"/>
      <c r="AD1656" s="354"/>
      <c r="AE1656" s="354"/>
      <c r="AF1656" s="354"/>
      <c r="AG1656" s="355">
        <v>0</v>
      </c>
      <c r="AH1656" s="167">
        <v>0</v>
      </c>
      <c r="AI1656" s="373" t="s">
        <v>527</v>
      </c>
      <c r="AJ1656" s="357"/>
      <c r="AK1656" s="357"/>
      <c r="AL1656" s="357"/>
      <c r="AM1656" s="357"/>
      <c r="AN1656" s="358">
        <v>0</v>
      </c>
      <c r="AO1656" s="359">
        <v>0</v>
      </c>
      <c r="AP1656" s="360" t="s">
        <v>527</v>
      </c>
      <c r="AQ1656" s="361"/>
      <c r="AR1656" s="361"/>
      <c r="AS1656" s="361"/>
      <c r="AT1656" s="361"/>
      <c r="AU1656" s="362">
        <v>0</v>
      </c>
      <c r="AV1656" s="363">
        <v>0</v>
      </c>
      <c r="AW1656" s="364" t="s">
        <v>527</v>
      </c>
    </row>
    <row r="1657" spans="1:49" ht="14.25" customHeight="1" x14ac:dyDescent="0.2">
      <c r="A1657" s="153">
        <v>1656</v>
      </c>
      <c r="B1657" s="153" t="str">
        <f t="shared" si="24"/>
        <v>PE-HUCHumanitarian transportation</v>
      </c>
      <c r="C1657" s="343" t="s">
        <v>264</v>
      </c>
      <c r="D1657" s="344" t="s">
        <v>264</v>
      </c>
      <c r="E1657" s="344" t="s">
        <v>283</v>
      </c>
      <c r="F1657" s="344" t="s">
        <v>444</v>
      </c>
      <c r="G1657" s="344" t="s">
        <v>423</v>
      </c>
      <c r="H1657" s="345">
        <v>0</v>
      </c>
      <c r="I1657" s="345">
        <v>0</v>
      </c>
      <c r="J1657" s="345">
        <v>0</v>
      </c>
      <c r="K1657" s="345">
        <v>0</v>
      </c>
      <c r="L1657" s="346">
        <v>0</v>
      </c>
      <c r="M1657" s="346">
        <v>430</v>
      </c>
      <c r="N1657" s="236">
        <v>0</v>
      </c>
      <c r="O1657" s="347">
        <v>0</v>
      </c>
      <c r="P1657" s="347">
        <v>0</v>
      </c>
      <c r="Q1657" s="347">
        <v>0</v>
      </c>
      <c r="R1657" s="347">
        <v>0</v>
      </c>
      <c r="S1657" s="348">
        <v>0</v>
      </c>
      <c r="T1657" s="157">
        <v>430</v>
      </c>
      <c r="U1657" s="349">
        <v>0</v>
      </c>
      <c r="V1657" s="350"/>
      <c r="W1657" s="350"/>
      <c r="X1657" s="350"/>
      <c r="Y1657" s="350"/>
      <c r="Z1657" s="351">
        <v>0</v>
      </c>
      <c r="AA1657" s="352">
        <v>0</v>
      </c>
      <c r="AB1657" s="353" t="s">
        <v>527</v>
      </c>
      <c r="AC1657" s="354"/>
      <c r="AD1657" s="354"/>
      <c r="AE1657" s="354"/>
      <c r="AF1657" s="354"/>
      <c r="AG1657" s="355">
        <v>0</v>
      </c>
      <c r="AH1657" s="167">
        <v>0</v>
      </c>
      <c r="AI1657" s="373" t="s">
        <v>527</v>
      </c>
      <c r="AJ1657" s="357"/>
      <c r="AK1657" s="357"/>
      <c r="AL1657" s="357"/>
      <c r="AM1657" s="357"/>
      <c r="AN1657" s="358">
        <v>0</v>
      </c>
      <c r="AO1657" s="359">
        <v>0</v>
      </c>
      <c r="AP1657" s="360" t="s">
        <v>527</v>
      </c>
      <c r="AQ1657" s="361"/>
      <c r="AR1657" s="361"/>
      <c r="AS1657" s="361"/>
      <c r="AT1657" s="361"/>
      <c r="AU1657" s="362">
        <v>0</v>
      </c>
      <c r="AV1657" s="363">
        <v>0</v>
      </c>
      <c r="AW1657" s="364" t="s">
        <v>527</v>
      </c>
    </row>
    <row r="1658" spans="1:49" ht="14.25" customHeight="1" x14ac:dyDescent="0.2">
      <c r="A1658" s="153">
        <v>1657</v>
      </c>
      <c r="B1658" s="153" t="str">
        <f t="shared" si="24"/>
        <v>PE-ICAHumanitarian transportation</v>
      </c>
      <c r="C1658" s="343" t="s">
        <v>264</v>
      </c>
      <c r="D1658" s="344" t="s">
        <v>264</v>
      </c>
      <c r="E1658" s="344" t="s">
        <v>285</v>
      </c>
      <c r="F1658" s="344" t="s">
        <v>445</v>
      </c>
      <c r="G1658" s="344" t="s">
        <v>423</v>
      </c>
      <c r="H1658" s="345">
        <v>0</v>
      </c>
      <c r="I1658" s="345">
        <v>0</v>
      </c>
      <c r="J1658" s="345">
        <v>0</v>
      </c>
      <c r="K1658" s="345">
        <v>0</v>
      </c>
      <c r="L1658" s="346">
        <v>0</v>
      </c>
      <c r="M1658" s="346">
        <v>5334</v>
      </c>
      <c r="N1658" s="236">
        <v>0</v>
      </c>
      <c r="O1658" s="347">
        <v>0</v>
      </c>
      <c r="P1658" s="347">
        <v>0</v>
      </c>
      <c r="Q1658" s="347">
        <v>0</v>
      </c>
      <c r="R1658" s="347">
        <v>0</v>
      </c>
      <c r="S1658" s="348">
        <v>0</v>
      </c>
      <c r="T1658" s="157">
        <v>5334</v>
      </c>
      <c r="U1658" s="349">
        <v>0</v>
      </c>
      <c r="V1658" s="350"/>
      <c r="W1658" s="350"/>
      <c r="X1658" s="350"/>
      <c r="Y1658" s="350"/>
      <c r="Z1658" s="351">
        <v>0</v>
      </c>
      <c r="AA1658" s="352">
        <v>0</v>
      </c>
      <c r="AB1658" s="353" t="s">
        <v>527</v>
      </c>
      <c r="AC1658" s="354"/>
      <c r="AD1658" s="354"/>
      <c r="AE1658" s="354"/>
      <c r="AF1658" s="354"/>
      <c r="AG1658" s="355">
        <v>0</v>
      </c>
      <c r="AH1658" s="167">
        <v>0</v>
      </c>
      <c r="AI1658" s="373" t="s">
        <v>527</v>
      </c>
      <c r="AJ1658" s="357"/>
      <c r="AK1658" s="357"/>
      <c r="AL1658" s="357"/>
      <c r="AM1658" s="357"/>
      <c r="AN1658" s="358">
        <v>0</v>
      </c>
      <c r="AO1658" s="359">
        <v>0</v>
      </c>
      <c r="AP1658" s="360" t="s">
        <v>527</v>
      </c>
      <c r="AQ1658" s="361"/>
      <c r="AR1658" s="361"/>
      <c r="AS1658" s="361"/>
      <c r="AT1658" s="361"/>
      <c r="AU1658" s="362">
        <v>0</v>
      </c>
      <c r="AV1658" s="363">
        <v>0</v>
      </c>
      <c r="AW1658" s="364" t="s">
        <v>527</v>
      </c>
    </row>
    <row r="1659" spans="1:49" ht="14.25" customHeight="1" x14ac:dyDescent="0.2">
      <c r="A1659" s="153">
        <v>1658</v>
      </c>
      <c r="B1659" s="153" t="str">
        <f t="shared" si="24"/>
        <v>PE-JUNHumanitarian transportation</v>
      </c>
      <c r="C1659" s="343" t="s">
        <v>264</v>
      </c>
      <c r="D1659" s="344" t="s">
        <v>264</v>
      </c>
      <c r="E1659" s="344" t="s">
        <v>287</v>
      </c>
      <c r="F1659" s="344" t="s">
        <v>446</v>
      </c>
      <c r="G1659" s="344" t="s">
        <v>423</v>
      </c>
      <c r="H1659" s="345">
        <v>0</v>
      </c>
      <c r="I1659" s="345">
        <v>0</v>
      </c>
      <c r="J1659" s="345">
        <v>0</v>
      </c>
      <c r="K1659" s="345">
        <v>0</v>
      </c>
      <c r="L1659" s="346">
        <v>0</v>
      </c>
      <c r="M1659" s="346">
        <v>1617</v>
      </c>
      <c r="N1659" s="236">
        <v>0</v>
      </c>
      <c r="O1659" s="347">
        <v>0</v>
      </c>
      <c r="P1659" s="347">
        <v>0</v>
      </c>
      <c r="Q1659" s="347">
        <v>0</v>
      </c>
      <c r="R1659" s="347">
        <v>0</v>
      </c>
      <c r="S1659" s="348">
        <v>0</v>
      </c>
      <c r="T1659" s="157">
        <v>1617</v>
      </c>
      <c r="U1659" s="349">
        <v>0</v>
      </c>
      <c r="V1659" s="350"/>
      <c r="W1659" s="350"/>
      <c r="X1659" s="350"/>
      <c r="Y1659" s="350"/>
      <c r="Z1659" s="351">
        <v>0</v>
      </c>
      <c r="AA1659" s="352">
        <v>0</v>
      </c>
      <c r="AB1659" s="353" t="s">
        <v>527</v>
      </c>
      <c r="AC1659" s="354"/>
      <c r="AD1659" s="354"/>
      <c r="AE1659" s="354"/>
      <c r="AF1659" s="354"/>
      <c r="AG1659" s="355">
        <v>0</v>
      </c>
      <c r="AH1659" s="167">
        <v>0</v>
      </c>
      <c r="AI1659" s="373" t="s">
        <v>527</v>
      </c>
      <c r="AJ1659" s="357"/>
      <c r="AK1659" s="357"/>
      <c r="AL1659" s="357"/>
      <c r="AM1659" s="357"/>
      <c r="AN1659" s="358">
        <v>0</v>
      </c>
      <c r="AO1659" s="359">
        <v>0</v>
      </c>
      <c r="AP1659" s="360" t="s">
        <v>527</v>
      </c>
      <c r="AQ1659" s="361"/>
      <c r="AR1659" s="361"/>
      <c r="AS1659" s="361"/>
      <c r="AT1659" s="361"/>
      <c r="AU1659" s="362">
        <v>0</v>
      </c>
      <c r="AV1659" s="363">
        <v>0</v>
      </c>
      <c r="AW1659" s="364" t="s">
        <v>527</v>
      </c>
    </row>
    <row r="1660" spans="1:49" ht="14.25" customHeight="1" x14ac:dyDescent="0.2">
      <c r="A1660" s="153">
        <v>1659</v>
      </c>
      <c r="B1660" s="153" t="str">
        <f t="shared" si="24"/>
        <v>PE-LALHumanitarian transportation</v>
      </c>
      <c r="C1660" s="343" t="s">
        <v>264</v>
      </c>
      <c r="D1660" s="344" t="s">
        <v>264</v>
      </c>
      <c r="E1660" s="344" t="s">
        <v>289</v>
      </c>
      <c r="F1660" s="344" t="s">
        <v>447</v>
      </c>
      <c r="G1660" s="344" t="s">
        <v>423</v>
      </c>
      <c r="H1660" s="345">
        <v>113</v>
      </c>
      <c r="I1660" s="345">
        <v>121</v>
      </c>
      <c r="J1660" s="345">
        <v>254</v>
      </c>
      <c r="K1660" s="345">
        <v>238</v>
      </c>
      <c r="L1660" s="346">
        <v>726</v>
      </c>
      <c r="M1660" s="346">
        <v>9604</v>
      </c>
      <c r="N1660" s="236">
        <v>7.5593502707205329E-2</v>
      </c>
      <c r="O1660" s="347">
        <v>113</v>
      </c>
      <c r="P1660" s="347">
        <v>121</v>
      </c>
      <c r="Q1660" s="347">
        <v>254</v>
      </c>
      <c r="R1660" s="347">
        <v>238</v>
      </c>
      <c r="S1660" s="348">
        <v>726</v>
      </c>
      <c r="T1660" s="157">
        <v>9604</v>
      </c>
      <c r="U1660" s="349">
        <v>7.5593502707205329E-2</v>
      </c>
      <c r="V1660" s="350"/>
      <c r="W1660" s="350"/>
      <c r="X1660" s="350"/>
      <c r="Y1660" s="350"/>
      <c r="Z1660" s="351">
        <v>0</v>
      </c>
      <c r="AA1660" s="352">
        <v>0</v>
      </c>
      <c r="AB1660" s="353" t="s">
        <v>527</v>
      </c>
      <c r="AC1660" s="354"/>
      <c r="AD1660" s="354"/>
      <c r="AE1660" s="354"/>
      <c r="AF1660" s="354"/>
      <c r="AG1660" s="355">
        <v>0</v>
      </c>
      <c r="AH1660" s="167">
        <v>0</v>
      </c>
      <c r="AI1660" s="373" t="s">
        <v>527</v>
      </c>
      <c r="AJ1660" s="357"/>
      <c r="AK1660" s="357"/>
      <c r="AL1660" s="357"/>
      <c r="AM1660" s="357"/>
      <c r="AN1660" s="358">
        <v>0</v>
      </c>
      <c r="AO1660" s="359">
        <v>0</v>
      </c>
      <c r="AP1660" s="360" t="s">
        <v>527</v>
      </c>
      <c r="AQ1660" s="361"/>
      <c r="AR1660" s="361"/>
      <c r="AS1660" s="361"/>
      <c r="AT1660" s="361"/>
      <c r="AU1660" s="362">
        <v>0</v>
      </c>
      <c r="AV1660" s="363">
        <v>0</v>
      </c>
      <c r="AW1660" s="364" t="s">
        <v>527</v>
      </c>
    </row>
    <row r="1661" spans="1:49" ht="14.25" customHeight="1" x14ac:dyDescent="0.2">
      <c r="A1661" s="153">
        <v>1660</v>
      </c>
      <c r="B1661" s="153" t="str">
        <f t="shared" si="24"/>
        <v>PE-LAMHumanitarian transportation</v>
      </c>
      <c r="C1661" s="343" t="s">
        <v>264</v>
      </c>
      <c r="D1661" s="344" t="s">
        <v>264</v>
      </c>
      <c r="E1661" s="344" t="s">
        <v>291</v>
      </c>
      <c r="F1661" s="344" t="s">
        <v>448</v>
      </c>
      <c r="G1661" s="344" t="s">
        <v>423</v>
      </c>
      <c r="H1661" s="345">
        <v>40</v>
      </c>
      <c r="I1661" s="345">
        <v>42</v>
      </c>
      <c r="J1661" s="345">
        <v>89</v>
      </c>
      <c r="K1661" s="345">
        <v>83</v>
      </c>
      <c r="L1661" s="346">
        <v>254</v>
      </c>
      <c r="M1661" s="346">
        <v>3350</v>
      </c>
      <c r="N1661" s="236">
        <v>7.5820895522388063E-2</v>
      </c>
      <c r="O1661" s="347">
        <v>40</v>
      </c>
      <c r="P1661" s="347">
        <v>42</v>
      </c>
      <c r="Q1661" s="347">
        <v>89</v>
      </c>
      <c r="R1661" s="347">
        <v>83</v>
      </c>
      <c r="S1661" s="348">
        <v>254</v>
      </c>
      <c r="T1661" s="157">
        <v>3350</v>
      </c>
      <c r="U1661" s="349">
        <v>7.5820895522388063E-2</v>
      </c>
      <c r="V1661" s="350"/>
      <c r="W1661" s="350"/>
      <c r="X1661" s="350"/>
      <c r="Y1661" s="350"/>
      <c r="Z1661" s="351">
        <v>0</v>
      </c>
      <c r="AA1661" s="352">
        <v>0</v>
      </c>
      <c r="AB1661" s="353" t="s">
        <v>527</v>
      </c>
      <c r="AC1661" s="354"/>
      <c r="AD1661" s="354"/>
      <c r="AE1661" s="354"/>
      <c r="AF1661" s="354"/>
      <c r="AG1661" s="355">
        <v>0</v>
      </c>
      <c r="AH1661" s="167">
        <v>0</v>
      </c>
      <c r="AI1661" s="373" t="s">
        <v>527</v>
      </c>
      <c r="AJ1661" s="357"/>
      <c r="AK1661" s="357"/>
      <c r="AL1661" s="357"/>
      <c r="AM1661" s="357"/>
      <c r="AN1661" s="358">
        <v>0</v>
      </c>
      <c r="AO1661" s="359">
        <v>0</v>
      </c>
      <c r="AP1661" s="360" t="s">
        <v>527</v>
      </c>
      <c r="AQ1661" s="361"/>
      <c r="AR1661" s="361"/>
      <c r="AS1661" s="361"/>
      <c r="AT1661" s="361"/>
      <c r="AU1661" s="362">
        <v>0</v>
      </c>
      <c r="AV1661" s="363">
        <v>0</v>
      </c>
      <c r="AW1661" s="364" t="s">
        <v>527</v>
      </c>
    </row>
    <row r="1662" spans="1:49" ht="14.25" customHeight="1" x14ac:dyDescent="0.2">
      <c r="A1662" s="153">
        <v>1661</v>
      </c>
      <c r="B1662" s="153" t="str">
        <f t="shared" si="24"/>
        <v>PE-LIMHumanitarian transportation</v>
      </c>
      <c r="C1662" s="343" t="s">
        <v>264</v>
      </c>
      <c r="D1662" s="344" t="s">
        <v>264</v>
      </c>
      <c r="E1662" s="344" t="s">
        <v>293</v>
      </c>
      <c r="F1662" s="344" t="s">
        <v>449</v>
      </c>
      <c r="G1662" s="344" t="s">
        <v>423</v>
      </c>
      <c r="H1662" s="345">
        <v>1349</v>
      </c>
      <c r="I1662" s="345">
        <v>1439</v>
      </c>
      <c r="J1662" s="345">
        <v>3026</v>
      </c>
      <c r="K1662" s="345">
        <v>2832</v>
      </c>
      <c r="L1662" s="346">
        <v>8646</v>
      </c>
      <c r="M1662" s="346">
        <v>114250</v>
      </c>
      <c r="N1662" s="236">
        <v>7.5676148796498907E-2</v>
      </c>
      <c r="O1662" s="347">
        <v>1349</v>
      </c>
      <c r="P1662" s="347">
        <v>1439</v>
      </c>
      <c r="Q1662" s="347">
        <v>3026</v>
      </c>
      <c r="R1662" s="347">
        <v>2832</v>
      </c>
      <c r="S1662" s="348">
        <v>8646</v>
      </c>
      <c r="T1662" s="157">
        <v>114250</v>
      </c>
      <c r="U1662" s="349">
        <v>7.5676148796498907E-2</v>
      </c>
      <c r="V1662" s="350"/>
      <c r="W1662" s="350"/>
      <c r="X1662" s="350"/>
      <c r="Y1662" s="350"/>
      <c r="Z1662" s="351">
        <v>0</v>
      </c>
      <c r="AA1662" s="352">
        <v>0</v>
      </c>
      <c r="AB1662" s="353" t="s">
        <v>527</v>
      </c>
      <c r="AC1662" s="354"/>
      <c r="AD1662" s="354"/>
      <c r="AE1662" s="354"/>
      <c r="AF1662" s="354"/>
      <c r="AG1662" s="355">
        <v>0</v>
      </c>
      <c r="AH1662" s="167">
        <v>0</v>
      </c>
      <c r="AI1662" s="373" t="s">
        <v>527</v>
      </c>
      <c r="AJ1662" s="357"/>
      <c r="AK1662" s="357"/>
      <c r="AL1662" s="357"/>
      <c r="AM1662" s="357"/>
      <c r="AN1662" s="358">
        <v>0</v>
      </c>
      <c r="AO1662" s="359">
        <v>0</v>
      </c>
      <c r="AP1662" s="360" t="s">
        <v>527</v>
      </c>
      <c r="AQ1662" s="361"/>
      <c r="AR1662" s="361"/>
      <c r="AS1662" s="361"/>
      <c r="AT1662" s="361"/>
      <c r="AU1662" s="362">
        <v>0</v>
      </c>
      <c r="AV1662" s="363">
        <v>0</v>
      </c>
      <c r="AW1662" s="364" t="s">
        <v>527</v>
      </c>
    </row>
    <row r="1663" spans="1:49" ht="14.25" customHeight="1" x14ac:dyDescent="0.2">
      <c r="A1663" s="153">
        <v>1662</v>
      </c>
      <c r="B1663" s="153" t="str">
        <f t="shared" si="24"/>
        <v>PE-LORHumanitarian transportation</v>
      </c>
      <c r="C1663" s="343" t="s">
        <v>264</v>
      </c>
      <c r="D1663" s="344" t="s">
        <v>264</v>
      </c>
      <c r="E1663" s="344" t="s">
        <v>295</v>
      </c>
      <c r="F1663" s="344" t="s">
        <v>450</v>
      </c>
      <c r="G1663" s="344" t="s">
        <v>423</v>
      </c>
      <c r="H1663" s="345">
        <v>0</v>
      </c>
      <c r="I1663" s="345">
        <v>0</v>
      </c>
      <c r="J1663" s="345">
        <v>0</v>
      </c>
      <c r="K1663" s="345">
        <v>0</v>
      </c>
      <c r="L1663" s="346">
        <v>0</v>
      </c>
      <c r="M1663" s="346">
        <v>260</v>
      </c>
      <c r="N1663" s="236">
        <v>0</v>
      </c>
      <c r="O1663" s="347">
        <v>0</v>
      </c>
      <c r="P1663" s="347">
        <v>0</v>
      </c>
      <c r="Q1663" s="347">
        <v>0</v>
      </c>
      <c r="R1663" s="347">
        <v>0</v>
      </c>
      <c r="S1663" s="348">
        <v>0</v>
      </c>
      <c r="T1663" s="157">
        <v>260</v>
      </c>
      <c r="U1663" s="349">
        <v>0</v>
      </c>
      <c r="V1663" s="350"/>
      <c r="W1663" s="350"/>
      <c r="X1663" s="350"/>
      <c r="Y1663" s="350"/>
      <c r="Z1663" s="351">
        <v>0</v>
      </c>
      <c r="AA1663" s="352">
        <v>0</v>
      </c>
      <c r="AB1663" s="353" t="s">
        <v>527</v>
      </c>
      <c r="AC1663" s="354"/>
      <c r="AD1663" s="354"/>
      <c r="AE1663" s="354"/>
      <c r="AF1663" s="354"/>
      <c r="AG1663" s="355">
        <v>0</v>
      </c>
      <c r="AH1663" s="167">
        <v>0</v>
      </c>
      <c r="AI1663" s="373" t="s">
        <v>527</v>
      </c>
      <c r="AJ1663" s="357"/>
      <c r="AK1663" s="357"/>
      <c r="AL1663" s="357"/>
      <c r="AM1663" s="357"/>
      <c r="AN1663" s="358">
        <v>0</v>
      </c>
      <c r="AO1663" s="359">
        <v>0</v>
      </c>
      <c r="AP1663" s="360" t="s">
        <v>527</v>
      </c>
      <c r="AQ1663" s="361"/>
      <c r="AR1663" s="361"/>
      <c r="AS1663" s="361"/>
      <c r="AT1663" s="361"/>
      <c r="AU1663" s="362">
        <v>0</v>
      </c>
      <c r="AV1663" s="363">
        <v>0</v>
      </c>
      <c r="AW1663" s="364" t="s">
        <v>527</v>
      </c>
    </row>
    <row r="1664" spans="1:49" ht="14.25" customHeight="1" x14ac:dyDescent="0.2">
      <c r="A1664" s="153">
        <v>1663</v>
      </c>
      <c r="B1664" s="153" t="str">
        <f t="shared" si="24"/>
        <v>PE-MDDHumanitarian transportation</v>
      </c>
      <c r="C1664" s="343" t="s">
        <v>264</v>
      </c>
      <c r="D1664" s="344" t="s">
        <v>264</v>
      </c>
      <c r="E1664" s="344" t="s">
        <v>297</v>
      </c>
      <c r="F1664" s="344" t="s">
        <v>451</v>
      </c>
      <c r="G1664" s="344" t="s">
        <v>423</v>
      </c>
      <c r="H1664" s="345">
        <v>0</v>
      </c>
      <c r="I1664" s="345">
        <v>0</v>
      </c>
      <c r="J1664" s="345">
        <v>0</v>
      </c>
      <c r="K1664" s="345">
        <v>0</v>
      </c>
      <c r="L1664" s="346">
        <v>0</v>
      </c>
      <c r="M1664" s="346">
        <v>445</v>
      </c>
      <c r="N1664" s="236">
        <v>0</v>
      </c>
      <c r="O1664" s="347">
        <v>0</v>
      </c>
      <c r="P1664" s="347">
        <v>0</v>
      </c>
      <c r="Q1664" s="347">
        <v>0</v>
      </c>
      <c r="R1664" s="347">
        <v>0</v>
      </c>
      <c r="S1664" s="348">
        <v>0</v>
      </c>
      <c r="T1664" s="157">
        <v>445</v>
      </c>
      <c r="U1664" s="349">
        <v>0</v>
      </c>
      <c r="V1664" s="350"/>
      <c r="W1664" s="350"/>
      <c r="X1664" s="350"/>
      <c r="Y1664" s="350"/>
      <c r="Z1664" s="351">
        <v>0</v>
      </c>
      <c r="AA1664" s="352">
        <v>0</v>
      </c>
      <c r="AB1664" s="353" t="s">
        <v>527</v>
      </c>
      <c r="AC1664" s="354"/>
      <c r="AD1664" s="354"/>
      <c r="AE1664" s="354"/>
      <c r="AF1664" s="354"/>
      <c r="AG1664" s="355">
        <v>0</v>
      </c>
      <c r="AH1664" s="167">
        <v>0</v>
      </c>
      <c r="AI1664" s="373" t="s">
        <v>527</v>
      </c>
      <c r="AJ1664" s="357"/>
      <c r="AK1664" s="357"/>
      <c r="AL1664" s="357"/>
      <c r="AM1664" s="357"/>
      <c r="AN1664" s="358">
        <v>0</v>
      </c>
      <c r="AO1664" s="359">
        <v>0</v>
      </c>
      <c r="AP1664" s="360" t="s">
        <v>527</v>
      </c>
      <c r="AQ1664" s="361"/>
      <c r="AR1664" s="361"/>
      <c r="AS1664" s="361"/>
      <c r="AT1664" s="361"/>
      <c r="AU1664" s="362">
        <v>0</v>
      </c>
      <c r="AV1664" s="363">
        <v>0</v>
      </c>
      <c r="AW1664" s="364" t="s">
        <v>527</v>
      </c>
    </row>
    <row r="1665" spans="1:49" ht="14.25" customHeight="1" x14ac:dyDescent="0.2">
      <c r="A1665" s="153">
        <v>1664</v>
      </c>
      <c r="B1665" s="153" t="str">
        <f t="shared" si="24"/>
        <v>PE-MOQHumanitarian transportation</v>
      </c>
      <c r="C1665" s="343" t="s">
        <v>264</v>
      </c>
      <c r="D1665" s="344" t="s">
        <v>264</v>
      </c>
      <c r="E1665" s="344" t="s">
        <v>299</v>
      </c>
      <c r="F1665" s="344" t="s">
        <v>452</v>
      </c>
      <c r="G1665" s="344" t="s">
        <v>423</v>
      </c>
      <c r="H1665" s="345">
        <v>0</v>
      </c>
      <c r="I1665" s="345">
        <v>0</v>
      </c>
      <c r="J1665" s="345">
        <v>0</v>
      </c>
      <c r="K1665" s="345">
        <v>0</v>
      </c>
      <c r="L1665" s="346">
        <v>0</v>
      </c>
      <c r="M1665" s="346">
        <v>614</v>
      </c>
      <c r="N1665" s="236">
        <v>0</v>
      </c>
      <c r="O1665" s="347">
        <v>0</v>
      </c>
      <c r="P1665" s="347">
        <v>0</v>
      </c>
      <c r="Q1665" s="347">
        <v>0</v>
      </c>
      <c r="R1665" s="347">
        <v>0</v>
      </c>
      <c r="S1665" s="348">
        <v>0</v>
      </c>
      <c r="T1665" s="157">
        <v>614</v>
      </c>
      <c r="U1665" s="349">
        <v>0</v>
      </c>
      <c r="V1665" s="350"/>
      <c r="W1665" s="350"/>
      <c r="X1665" s="350"/>
      <c r="Y1665" s="350"/>
      <c r="Z1665" s="351">
        <v>0</v>
      </c>
      <c r="AA1665" s="352">
        <v>0</v>
      </c>
      <c r="AB1665" s="353" t="s">
        <v>527</v>
      </c>
      <c r="AC1665" s="354"/>
      <c r="AD1665" s="354"/>
      <c r="AE1665" s="354"/>
      <c r="AF1665" s="354"/>
      <c r="AG1665" s="355">
        <v>0</v>
      </c>
      <c r="AH1665" s="167">
        <v>0</v>
      </c>
      <c r="AI1665" s="373" t="s">
        <v>527</v>
      </c>
      <c r="AJ1665" s="357"/>
      <c r="AK1665" s="357"/>
      <c r="AL1665" s="357"/>
      <c r="AM1665" s="357"/>
      <c r="AN1665" s="358">
        <v>0</v>
      </c>
      <c r="AO1665" s="359">
        <v>0</v>
      </c>
      <c r="AP1665" s="360" t="s">
        <v>527</v>
      </c>
      <c r="AQ1665" s="361"/>
      <c r="AR1665" s="361"/>
      <c r="AS1665" s="361"/>
      <c r="AT1665" s="361"/>
      <c r="AU1665" s="362">
        <v>0</v>
      </c>
      <c r="AV1665" s="363">
        <v>0</v>
      </c>
      <c r="AW1665" s="364" t="s">
        <v>527</v>
      </c>
    </row>
    <row r="1666" spans="1:49" ht="14.25" customHeight="1" x14ac:dyDescent="0.2">
      <c r="A1666" s="153">
        <v>1665</v>
      </c>
      <c r="B1666" s="153" t="str">
        <f t="shared" si="24"/>
        <v>PE-PASHumanitarian transportation</v>
      </c>
      <c r="C1666" s="343" t="s">
        <v>264</v>
      </c>
      <c r="D1666" s="344" t="s">
        <v>264</v>
      </c>
      <c r="E1666" s="344" t="s">
        <v>301</v>
      </c>
      <c r="F1666" s="344" t="s">
        <v>453</v>
      </c>
      <c r="G1666" s="344" t="s">
        <v>423</v>
      </c>
      <c r="H1666" s="345">
        <v>0</v>
      </c>
      <c r="I1666" s="345">
        <v>0</v>
      </c>
      <c r="J1666" s="345">
        <v>0</v>
      </c>
      <c r="K1666" s="345">
        <v>0</v>
      </c>
      <c r="L1666" s="346">
        <v>0</v>
      </c>
      <c r="M1666" s="346">
        <v>114</v>
      </c>
      <c r="N1666" s="236">
        <v>0</v>
      </c>
      <c r="O1666" s="347">
        <v>0</v>
      </c>
      <c r="P1666" s="347">
        <v>0</v>
      </c>
      <c r="Q1666" s="347">
        <v>0</v>
      </c>
      <c r="R1666" s="347">
        <v>0</v>
      </c>
      <c r="S1666" s="348">
        <v>0</v>
      </c>
      <c r="T1666" s="157">
        <v>114</v>
      </c>
      <c r="U1666" s="349">
        <v>0</v>
      </c>
      <c r="V1666" s="350"/>
      <c r="W1666" s="350"/>
      <c r="X1666" s="350"/>
      <c r="Y1666" s="350"/>
      <c r="Z1666" s="351">
        <v>0</v>
      </c>
      <c r="AA1666" s="352">
        <v>0</v>
      </c>
      <c r="AB1666" s="353" t="s">
        <v>527</v>
      </c>
      <c r="AC1666" s="354"/>
      <c r="AD1666" s="354"/>
      <c r="AE1666" s="354"/>
      <c r="AF1666" s="354"/>
      <c r="AG1666" s="355">
        <v>0</v>
      </c>
      <c r="AH1666" s="167">
        <v>0</v>
      </c>
      <c r="AI1666" s="373" t="s">
        <v>527</v>
      </c>
      <c r="AJ1666" s="357"/>
      <c r="AK1666" s="357"/>
      <c r="AL1666" s="357"/>
      <c r="AM1666" s="357"/>
      <c r="AN1666" s="358">
        <v>0</v>
      </c>
      <c r="AO1666" s="359">
        <v>0</v>
      </c>
      <c r="AP1666" s="360" t="s">
        <v>527</v>
      </c>
      <c r="AQ1666" s="361"/>
      <c r="AR1666" s="361"/>
      <c r="AS1666" s="361"/>
      <c r="AT1666" s="361"/>
      <c r="AU1666" s="362">
        <v>0</v>
      </c>
      <c r="AV1666" s="363">
        <v>0</v>
      </c>
      <c r="AW1666" s="364" t="s">
        <v>527</v>
      </c>
    </row>
    <row r="1667" spans="1:49" ht="14.25" customHeight="1" x14ac:dyDescent="0.2">
      <c r="A1667" s="153">
        <v>1666</v>
      </c>
      <c r="B1667" s="153" t="str">
        <f t="shared" si="24"/>
        <v>PE-PIUHumanitarian transportation</v>
      </c>
      <c r="C1667" s="343" t="s">
        <v>264</v>
      </c>
      <c r="D1667" s="344" t="s">
        <v>264</v>
      </c>
      <c r="E1667" s="344" t="s">
        <v>303</v>
      </c>
      <c r="F1667" s="344" t="s">
        <v>454</v>
      </c>
      <c r="G1667" s="344" t="s">
        <v>423</v>
      </c>
      <c r="H1667" s="345">
        <v>60</v>
      </c>
      <c r="I1667" s="345">
        <v>64</v>
      </c>
      <c r="J1667" s="345">
        <v>135</v>
      </c>
      <c r="K1667" s="345">
        <v>126</v>
      </c>
      <c r="L1667" s="346">
        <v>385</v>
      </c>
      <c r="M1667" s="346">
        <v>5083</v>
      </c>
      <c r="N1667" s="236">
        <v>7.5742671650600044E-2</v>
      </c>
      <c r="O1667" s="347">
        <v>60</v>
      </c>
      <c r="P1667" s="347">
        <v>64</v>
      </c>
      <c r="Q1667" s="347">
        <v>135</v>
      </c>
      <c r="R1667" s="347">
        <v>126</v>
      </c>
      <c r="S1667" s="348">
        <v>385</v>
      </c>
      <c r="T1667" s="157">
        <v>5083</v>
      </c>
      <c r="U1667" s="349">
        <v>7.5742671650600044E-2</v>
      </c>
      <c r="V1667" s="350"/>
      <c r="W1667" s="350"/>
      <c r="X1667" s="350"/>
      <c r="Y1667" s="350"/>
      <c r="Z1667" s="351">
        <v>0</v>
      </c>
      <c r="AA1667" s="352">
        <v>0</v>
      </c>
      <c r="AB1667" s="353" t="s">
        <v>527</v>
      </c>
      <c r="AC1667" s="354"/>
      <c r="AD1667" s="354"/>
      <c r="AE1667" s="354"/>
      <c r="AF1667" s="354"/>
      <c r="AG1667" s="355">
        <v>0</v>
      </c>
      <c r="AH1667" s="167">
        <v>0</v>
      </c>
      <c r="AI1667" s="373" t="s">
        <v>527</v>
      </c>
      <c r="AJ1667" s="357"/>
      <c r="AK1667" s="357"/>
      <c r="AL1667" s="357"/>
      <c r="AM1667" s="357"/>
      <c r="AN1667" s="358">
        <v>0</v>
      </c>
      <c r="AO1667" s="359">
        <v>0</v>
      </c>
      <c r="AP1667" s="360" t="s">
        <v>527</v>
      </c>
      <c r="AQ1667" s="361"/>
      <c r="AR1667" s="361"/>
      <c r="AS1667" s="361"/>
      <c r="AT1667" s="361"/>
      <c r="AU1667" s="362">
        <v>0</v>
      </c>
      <c r="AV1667" s="363">
        <v>0</v>
      </c>
      <c r="AW1667" s="364" t="s">
        <v>527</v>
      </c>
    </row>
    <row r="1668" spans="1:49" ht="14.25" customHeight="1" x14ac:dyDescent="0.2">
      <c r="A1668" s="153">
        <v>1667</v>
      </c>
      <c r="B1668" s="153" t="str">
        <f t="shared" si="24"/>
        <v>PE-PUNHumanitarian transportation</v>
      </c>
      <c r="C1668" s="343" t="s">
        <v>264</v>
      </c>
      <c r="D1668" s="344" t="s">
        <v>264</v>
      </c>
      <c r="E1668" s="344" t="s">
        <v>305</v>
      </c>
      <c r="F1668" s="344" t="s">
        <v>455</v>
      </c>
      <c r="G1668" s="344" t="s">
        <v>423</v>
      </c>
      <c r="H1668" s="345">
        <v>2</v>
      </c>
      <c r="I1668" s="345">
        <v>2</v>
      </c>
      <c r="J1668" s="345">
        <v>4</v>
      </c>
      <c r="K1668" s="345">
        <v>4</v>
      </c>
      <c r="L1668" s="346">
        <v>12</v>
      </c>
      <c r="M1668" s="346">
        <v>155</v>
      </c>
      <c r="N1668" s="236">
        <v>7.7419354838709681E-2</v>
      </c>
      <c r="O1668" s="347">
        <v>2</v>
      </c>
      <c r="P1668" s="347">
        <v>2</v>
      </c>
      <c r="Q1668" s="347">
        <v>4</v>
      </c>
      <c r="R1668" s="347">
        <v>4</v>
      </c>
      <c r="S1668" s="348">
        <v>12</v>
      </c>
      <c r="T1668" s="157">
        <v>155</v>
      </c>
      <c r="U1668" s="349">
        <v>7.7419354838709681E-2</v>
      </c>
      <c r="V1668" s="350"/>
      <c r="W1668" s="350"/>
      <c r="X1668" s="350"/>
      <c r="Y1668" s="350"/>
      <c r="Z1668" s="351">
        <v>0</v>
      </c>
      <c r="AA1668" s="352">
        <v>0</v>
      </c>
      <c r="AB1668" s="353" t="s">
        <v>527</v>
      </c>
      <c r="AC1668" s="354"/>
      <c r="AD1668" s="354"/>
      <c r="AE1668" s="354"/>
      <c r="AF1668" s="354"/>
      <c r="AG1668" s="355">
        <v>0</v>
      </c>
      <c r="AH1668" s="167">
        <v>0</v>
      </c>
      <c r="AI1668" s="373" t="s">
        <v>527</v>
      </c>
      <c r="AJ1668" s="357"/>
      <c r="AK1668" s="357"/>
      <c r="AL1668" s="357"/>
      <c r="AM1668" s="357"/>
      <c r="AN1668" s="358">
        <v>0</v>
      </c>
      <c r="AO1668" s="359">
        <v>0</v>
      </c>
      <c r="AP1668" s="360" t="s">
        <v>527</v>
      </c>
      <c r="AQ1668" s="361"/>
      <c r="AR1668" s="361"/>
      <c r="AS1668" s="361"/>
      <c r="AT1668" s="361"/>
      <c r="AU1668" s="362">
        <v>0</v>
      </c>
      <c r="AV1668" s="363">
        <v>0</v>
      </c>
      <c r="AW1668" s="364" t="s">
        <v>527</v>
      </c>
    </row>
    <row r="1669" spans="1:49" ht="14.25" customHeight="1" x14ac:dyDescent="0.2">
      <c r="A1669" s="153">
        <v>1668</v>
      </c>
      <c r="B1669" s="153" t="str">
        <f t="shared" si="24"/>
        <v>PE-SAMHumanitarian transportation</v>
      </c>
      <c r="C1669" s="343" t="s">
        <v>264</v>
      </c>
      <c r="D1669" s="344" t="s">
        <v>264</v>
      </c>
      <c r="E1669" s="344" t="s">
        <v>307</v>
      </c>
      <c r="F1669" s="344" t="s">
        <v>456</v>
      </c>
      <c r="G1669" s="344" t="s">
        <v>423</v>
      </c>
      <c r="H1669" s="345">
        <v>0</v>
      </c>
      <c r="I1669" s="345">
        <v>0</v>
      </c>
      <c r="J1669" s="345">
        <v>0</v>
      </c>
      <c r="K1669" s="345">
        <v>0</v>
      </c>
      <c r="L1669" s="346">
        <v>0</v>
      </c>
      <c r="M1669" s="346">
        <v>587</v>
      </c>
      <c r="N1669" s="236">
        <v>0</v>
      </c>
      <c r="O1669" s="347">
        <v>0</v>
      </c>
      <c r="P1669" s="347">
        <v>0</v>
      </c>
      <c r="Q1669" s="347">
        <v>0</v>
      </c>
      <c r="R1669" s="347">
        <v>0</v>
      </c>
      <c r="S1669" s="348">
        <v>0</v>
      </c>
      <c r="T1669" s="157">
        <v>587</v>
      </c>
      <c r="U1669" s="349">
        <v>0</v>
      </c>
      <c r="V1669" s="350"/>
      <c r="W1669" s="350"/>
      <c r="X1669" s="350"/>
      <c r="Y1669" s="350"/>
      <c r="Z1669" s="351">
        <v>0</v>
      </c>
      <c r="AA1669" s="352">
        <v>0</v>
      </c>
      <c r="AB1669" s="353" t="s">
        <v>527</v>
      </c>
      <c r="AC1669" s="354"/>
      <c r="AD1669" s="354"/>
      <c r="AE1669" s="354"/>
      <c r="AF1669" s="354"/>
      <c r="AG1669" s="355">
        <v>0</v>
      </c>
      <c r="AH1669" s="167">
        <v>0</v>
      </c>
      <c r="AI1669" s="373" t="s">
        <v>527</v>
      </c>
      <c r="AJ1669" s="357"/>
      <c r="AK1669" s="357"/>
      <c r="AL1669" s="357"/>
      <c r="AM1669" s="357"/>
      <c r="AN1669" s="358">
        <v>0</v>
      </c>
      <c r="AO1669" s="359">
        <v>0</v>
      </c>
      <c r="AP1669" s="360" t="s">
        <v>527</v>
      </c>
      <c r="AQ1669" s="361"/>
      <c r="AR1669" s="361"/>
      <c r="AS1669" s="361"/>
      <c r="AT1669" s="361"/>
      <c r="AU1669" s="362">
        <v>0</v>
      </c>
      <c r="AV1669" s="363">
        <v>0</v>
      </c>
      <c r="AW1669" s="364" t="s">
        <v>527</v>
      </c>
    </row>
    <row r="1670" spans="1:49" ht="14.25" customHeight="1" x14ac:dyDescent="0.2">
      <c r="A1670" s="153">
        <v>1669</v>
      </c>
      <c r="B1670" s="153" t="str">
        <f t="shared" si="24"/>
        <v>PE-TACHumanitarian transportation</v>
      </c>
      <c r="C1670" s="343" t="s">
        <v>264</v>
      </c>
      <c r="D1670" s="344" t="s">
        <v>264</v>
      </c>
      <c r="E1670" s="344" t="s">
        <v>309</v>
      </c>
      <c r="F1670" s="344" t="s">
        <v>457</v>
      </c>
      <c r="G1670" s="344" t="s">
        <v>423</v>
      </c>
      <c r="H1670" s="345">
        <v>11</v>
      </c>
      <c r="I1670" s="345">
        <v>11</v>
      </c>
      <c r="J1670" s="345">
        <v>24</v>
      </c>
      <c r="K1670" s="345">
        <v>23</v>
      </c>
      <c r="L1670" s="346">
        <v>69</v>
      </c>
      <c r="M1670" s="346">
        <v>909</v>
      </c>
      <c r="N1670" s="236">
        <v>7.590759075907591E-2</v>
      </c>
      <c r="O1670" s="347">
        <v>11</v>
      </c>
      <c r="P1670" s="347">
        <v>11</v>
      </c>
      <c r="Q1670" s="347">
        <v>24</v>
      </c>
      <c r="R1670" s="347">
        <v>23</v>
      </c>
      <c r="S1670" s="348">
        <v>69</v>
      </c>
      <c r="T1670" s="157">
        <v>909</v>
      </c>
      <c r="U1670" s="349">
        <v>7.590759075907591E-2</v>
      </c>
      <c r="V1670" s="350"/>
      <c r="W1670" s="350"/>
      <c r="X1670" s="350"/>
      <c r="Y1670" s="350"/>
      <c r="Z1670" s="351">
        <v>0</v>
      </c>
      <c r="AA1670" s="352">
        <v>0</v>
      </c>
      <c r="AB1670" s="353" t="s">
        <v>527</v>
      </c>
      <c r="AC1670" s="354"/>
      <c r="AD1670" s="354"/>
      <c r="AE1670" s="354"/>
      <c r="AF1670" s="354"/>
      <c r="AG1670" s="355">
        <v>0</v>
      </c>
      <c r="AH1670" s="167">
        <v>0</v>
      </c>
      <c r="AI1670" s="373" t="s">
        <v>527</v>
      </c>
      <c r="AJ1670" s="357"/>
      <c r="AK1670" s="357"/>
      <c r="AL1670" s="357"/>
      <c r="AM1670" s="357"/>
      <c r="AN1670" s="358">
        <v>0</v>
      </c>
      <c r="AO1670" s="359">
        <v>0</v>
      </c>
      <c r="AP1670" s="360" t="s">
        <v>527</v>
      </c>
      <c r="AQ1670" s="361"/>
      <c r="AR1670" s="361"/>
      <c r="AS1670" s="361"/>
      <c r="AT1670" s="361"/>
      <c r="AU1670" s="362">
        <v>0</v>
      </c>
      <c r="AV1670" s="363">
        <v>0</v>
      </c>
      <c r="AW1670" s="364" t="s">
        <v>527</v>
      </c>
    </row>
    <row r="1671" spans="1:49" ht="14.25" customHeight="1" x14ac:dyDescent="0.2">
      <c r="A1671" s="153">
        <v>1670</v>
      </c>
      <c r="B1671" s="153" t="str">
        <f t="shared" si="24"/>
        <v>PE-TUMHumanitarian transportation</v>
      </c>
      <c r="C1671" s="343" t="s">
        <v>264</v>
      </c>
      <c r="D1671" s="344" t="s">
        <v>264</v>
      </c>
      <c r="E1671" s="344" t="s">
        <v>311</v>
      </c>
      <c r="F1671" s="344" t="s">
        <v>458</v>
      </c>
      <c r="G1671" s="344" t="s">
        <v>423</v>
      </c>
      <c r="H1671" s="345">
        <v>29</v>
      </c>
      <c r="I1671" s="345">
        <v>31</v>
      </c>
      <c r="J1671" s="345">
        <v>66</v>
      </c>
      <c r="K1671" s="345">
        <v>62</v>
      </c>
      <c r="L1671" s="346">
        <v>188</v>
      </c>
      <c r="M1671" s="346">
        <v>2498</v>
      </c>
      <c r="N1671" s="236">
        <v>7.5260208166533227E-2</v>
      </c>
      <c r="O1671" s="347">
        <v>29</v>
      </c>
      <c r="P1671" s="347">
        <v>31</v>
      </c>
      <c r="Q1671" s="347">
        <v>66</v>
      </c>
      <c r="R1671" s="347">
        <v>62</v>
      </c>
      <c r="S1671" s="348">
        <v>188</v>
      </c>
      <c r="T1671" s="157">
        <v>2498</v>
      </c>
      <c r="U1671" s="349">
        <v>7.5260208166533227E-2</v>
      </c>
      <c r="V1671" s="350"/>
      <c r="W1671" s="350"/>
      <c r="X1671" s="350"/>
      <c r="Y1671" s="350"/>
      <c r="Z1671" s="351">
        <v>0</v>
      </c>
      <c r="AA1671" s="352">
        <v>0</v>
      </c>
      <c r="AB1671" s="353" t="s">
        <v>527</v>
      </c>
      <c r="AC1671" s="354"/>
      <c r="AD1671" s="354"/>
      <c r="AE1671" s="354"/>
      <c r="AF1671" s="354"/>
      <c r="AG1671" s="355">
        <v>0</v>
      </c>
      <c r="AH1671" s="167">
        <v>0</v>
      </c>
      <c r="AI1671" s="373" t="s">
        <v>527</v>
      </c>
      <c r="AJ1671" s="357"/>
      <c r="AK1671" s="357"/>
      <c r="AL1671" s="357"/>
      <c r="AM1671" s="357"/>
      <c r="AN1671" s="358">
        <v>0</v>
      </c>
      <c r="AO1671" s="359">
        <v>0</v>
      </c>
      <c r="AP1671" s="360" t="s">
        <v>527</v>
      </c>
      <c r="AQ1671" s="361"/>
      <c r="AR1671" s="361"/>
      <c r="AS1671" s="361"/>
      <c r="AT1671" s="361"/>
      <c r="AU1671" s="362">
        <v>0</v>
      </c>
      <c r="AV1671" s="363">
        <v>0</v>
      </c>
      <c r="AW1671" s="364" t="s">
        <v>527</v>
      </c>
    </row>
    <row r="1672" spans="1:49" ht="14.25" customHeight="1" x14ac:dyDescent="0.2">
      <c r="A1672" s="153">
        <v>1671</v>
      </c>
      <c r="B1672" s="153" t="str">
        <f t="shared" si="24"/>
        <v>PE-UCAHumanitarian transportation</v>
      </c>
      <c r="C1672" s="343" t="s">
        <v>264</v>
      </c>
      <c r="D1672" s="344" t="s">
        <v>264</v>
      </c>
      <c r="E1672" s="344" t="s">
        <v>313</v>
      </c>
      <c r="F1672" s="344" t="s">
        <v>459</v>
      </c>
      <c r="G1672" s="344" t="s">
        <v>423</v>
      </c>
      <c r="H1672" s="345">
        <v>0</v>
      </c>
      <c r="I1672" s="345">
        <v>0</v>
      </c>
      <c r="J1672" s="345">
        <v>0</v>
      </c>
      <c r="K1672" s="345">
        <v>0</v>
      </c>
      <c r="L1672" s="346">
        <v>0</v>
      </c>
      <c r="M1672" s="346">
        <v>431</v>
      </c>
      <c r="N1672" s="236">
        <v>0</v>
      </c>
      <c r="O1672" s="347">
        <v>0</v>
      </c>
      <c r="P1672" s="347">
        <v>0</v>
      </c>
      <c r="Q1672" s="347">
        <v>0</v>
      </c>
      <c r="R1672" s="347">
        <v>0</v>
      </c>
      <c r="S1672" s="348">
        <v>0</v>
      </c>
      <c r="T1672" s="157">
        <v>431</v>
      </c>
      <c r="U1672" s="349">
        <v>0</v>
      </c>
      <c r="V1672" s="350"/>
      <c r="W1672" s="350"/>
      <c r="X1672" s="350"/>
      <c r="Y1672" s="350"/>
      <c r="Z1672" s="351">
        <v>0</v>
      </c>
      <c r="AA1672" s="352">
        <v>0</v>
      </c>
      <c r="AB1672" s="353" t="s">
        <v>527</v>
      </c>
      <c r="AC1672" s="354"/>
      <c r="AD1672" s="354"/>
      <c r="AE1672" s="354"/>
      <c r="AF1672" s="354"/>
      <c r="AG1672" s="355">
        <v>0</v>
      </c>
      <c r="AH1672" s="167">
        <v>0</v>
      </c>
      <c r="AI1672" s="373" t="s">
        <v>527</v>
      </c>
      <c r="AJ1672" s="357"/>
      <c r="AK1672" s="357"/>
      <c r="AL1672" s="357"/>
      <c r="AM1672" s="357"/>
      <c r="AN1672" s="358">
        <v>0</v>
      </c>
      <c r="AO1672" s="359">
        <v>0</v>
      </c>
      <c r="AP1672" s="360" t="s">
        <v>527</v>
      </c>
      <c r="AQ1672" s="361"/>
      <c r="AR1672" s="361"/>
      <c r="AS1672" s="361"/>
      <c r="AT1672" s="361"/>
      <c r="AU1672" s="362">
        <v>0</v>
      </c>
      <c r="AV1672" s="363">
        <v>0</v>
      </c>
      <c r="AW1672" s="364" t="s">
        <v>527</v>
      </c>
    </row>
    <row r="1673" spans="1:49" ht="14.25" customHeight="1" x14ac:dyDescent="0.2">
      <c r="A1673" s="189">
        <v>1672</v>
      </c>
      <c r="B1673" s="189" t="str">
        <f t="shared" si="24"/>
        <v>PEHumanitarian transportation</v>
      </c>
      <c r="C1673" s="375" t="s">
        <v>264</v>
      </c>
      <c r="D1673" s="376" t="s">
        <v>264</v>
      </c>
      <c r="E1673" s="376" t="s">
        <v>315</v>
      </c>
      <c r="F1673" s="377" t="s">
        <v>420</v>
      </c>
      <c r="G1673" s="376" t="s">
        <v>423</v>
      </c>
      <c r="H1673" s="368">
        <v>3107</v>
      </c>
      <c r="I1673" s="368">
        <v>3314</v>
      </c>
      <c r="J1673" s="368">
        <v>6970</v>
      </c>
      <c r="K1673" s="368">
        <v>6525</v>
      </c>
      <c r="L1673" s="346">
        <v>19916</v>
      </c>
      <c r="M1673" s="346">
        <v>306630</v>
      </c>
      <c r="N1673" s="236">
        <v>6.4951244170498648E-2</v>
      </c>
      <c r="O1673" s="369">
        <v>1604</v>
      </c>
      <c r="P1673" s="369">
        <v>1710</v>
      </c>
      <c r="Q1673" s="369">
        <v>3598</v>
      </c>
      <c r="R1673" s="369">
        <v>3368</v>
      </c>
      <c r="S1673" s="348">
        <v>10280</v>
      </c>
      <c r="T1673" s="157">
        <v>164444</v>
      </c>
      <c r="U1673" s="349">
        <v>6.251368246941208E-2</v>
      </c>
      <c r="V1673" s="351">
        <v>1503</v>
      </c>
      <c r="W1673" s="351">
        <v>1604</v>
      </c>
      <c r="X1673" s="351">
        <v>3372</v>
      </c>
      <c r="Y1673" s="351">
        <v>3157</v>
      </c>
      <c r="Z1673" s="351">
        <v>9636</v>
      </c>
      <c r="AA1673" s="352">
        <v>135945</v>
      </c>
      <c r="AB1673" s="353">
        <v>7.0881606532053401E-2</v>
      </c>
      <c r="AC1673" s="355"/>
      <c r="AD1673" s="355"/>
      <c r="AE1673" s="355"/>
      <c r="AF1673" s="355"/>
      <c r="AG1673" s="355">
        <v>0</v>
      </c>
      <c r="AH1673" s="167">
        <v>0</v>
      </c>
      <c r="AI1673" s="373" t="s">
        <v>527</v>
      </c>
      <c r="AJ1673" s="370"/>
      <c r="AK1673" s="370"/>
      <c r="AL1673" s="370"/>
      <c r="AM1673" s="370"/>
      <c r="AN1673" s="358">
        <v>0</v>
      </c>
      <c r="AO1673" s="359">
        <v>0</v>
      </c>
      <c r="AP1673" s="360" t="s">
        <v>527</v>
      </c>
      <c r="AQ1673" s="362"/>
      <c r="AR1673" s="362"/>
      <c r="AS1673" s="362"/>
      <c r="AT1673" s="362"/>
      <c r="AU1673" s="362">
        <v>0</v>
      </c>
      <c r="AV1673" s="363">
        <v>0</v>
      </c>
      <c r="AW1673" s="364" t="s">
        <v>527</v>
      </c>
    </row>
    <row r="1674" spans="1:49" ht="14.25" customHeight="1" x14ac:dyDescent="0.2">
      <c r="A1674" s="153">
        <v>1673</v>
      </c>
      <c r="B1674" s="153" t="str">
        <f t="shared" si="24"/>
        <v>PE-AMAIntegration</v>
      </c>
      <c r="C1674" s="343" t="s">
        <v>264</v>
      </c>
      <c r="D1674" s="344" t="s">
        <v>264</v>
      </c>
      <c r="E1674" s="344" t="s">
        <v>265</v>
      </c>
      <c r="F1674" s="344" t="s">
        <v>48</v>
      </c>
      <c r="G1674" s="344" t="s">
        <v>424</v>
      </c>
      <c r="H1674" s="345">
        <v>0</v>
      </c>
      <c r="I1674" s="345">
        <v>0</v>
      </c>
      <c r="J1674" s="345">
        <v>0</v>
      </c>
      <c r="K1674" s="345">
        <v>0</v>
      </c>
      <c r="L1674" s="346">
        <v>0</v>
      </c>
      <c r="M1674" s="346">
        <v>7186</v>
      </c>
      <c r="N1674" s="236">
        <v>0</v>
      </c>
      <c r="O1674" s="347">
        <v>0</v>
      </c>
      <c r="P1674" s="347">
        <v>0</v>
      </c>
      <c r="Q1674" s="347">
        <v>0</v>
      </c>
      <c r="R1674" s="347">
        <v>0</v>
      </c>
      <c r="S1674" s="348">
        <v>0</v>
      </c>
      <c r="T1674" s="157">
        <v>629</v>
      </c>
      <c r="U1674" s="349">
        <v>0</v>
      </c>
      <c r="V1674" s="350"/>
      <c r="W1674" s="350"/>
      <c r="X1674" s="350"/>
      <c r="Y1674" s="350"/>
      <c r="Z1674" s="351">
        <v>0</v>
      </c>
      <c r="AA1674" s="352">
        <v>0</v>
      </c>
      <c r="AB1674" s="353" t="s">
        <v>527</v>
      </c>
      <c r="AC1674" s="354">
        <v>0</v>
      </c>
      <c r="AD1674" s="354">
        <v>0</v>
      </c>
      <c r="AE1674" s="354">
        <v>0</v>
      </c>
      <c r="AF1674" s="354">
        <v>0</v>
      </c>
      <c r="AG1674" s="355">
        <v>0</v>
      </c>
      <c r="AH1674" s="167">
        <v>6557</v>
      </c>
      <c r="AI1674" s="373">
        <v>0</v>
      </c>
      <c r="AJ1674" s="357"/>
      <c r="AK1674" s="357"/>
      <c r="AL1674" s="357"/>
      <c r="AM1674" s="357"/>
      <c r="AN1674" s="358">
        <v>0</v>
      </c>
      <c r="AO1674" s="359">
        <v>0</v>
      </c>
      <c r="AP1674" s="360" t="s">
        <v>527</v>
      </c>
      <c r="AQ1674" s="361"/>
      <c r="AR1674" s="361"/>
      <c r="AS1674" s="361"/>
      <c r="AT1674" s="361"/>
      <c r="AU1674" s="362">
        <v>0</v>
      </c>
      <c r="AV1674" s="363">
        <v>0</v>
      </c>
      <c r="AW1674" s="364" t="s">
        <v>527</v>
      </c>
    </row>
    <row r="1675" spans="1:49" ht="14.25" customHeight="1" x14ac:dyDescent="0.2">
      <c r="A1675" s="153">
        <v>1674</v>
      </c>
      <c r="B1675" s="153" t="str">
        <f t="shared" si="24"/>
        <v>PE-ANCIntegration</v>
      </c>
      <c r="C1675" s="343" t="s">
        <v>264</v>
      </c>
      <c r="D1675" s="344" t="s">
        <v>264</v>
      </c>
      <c r="E1675" s="344" t="s">
        <v>267</v>
      </c>
      <c r="F1675" s="344" t="s">
        <v>436</v>
      </c>
      <c r="G1675" s="344" t="s">
        <v>424</v>
      </c>
      <c r="H1675" s="345">
        <v>0</v>
      </c>
      <c r="I1675" s="345">
        <v>0</v>
      </c>
      <c r="J1675" s="345">
        <v>0</v>
      </c>
      <c r="K1675" s="345">
        <v>0</v>
      </c>
      <c r="L1675" s="346">
        <v>0</v>
      </c>
      <c r="M1675" s="346">
        <v>32513</v>
      </c>
      <c r="N1675" s="236">
        <v>0</v>
      </c>
      <c r="O1675" s="347">
        <v>0</v>
      </c>
      <c r="P1675" s="347">
        <v>0</v>
      </c>
      <c r="Q1675" s="347">
        <v>0</v>
      </c>
      <c r="R1675" s="347">
        <v>0</v>
      </c>
      <c r="S1675" s="348">
        <v>0</v>
      </c>
      <c r="T1675" s="157">
        <v>14838</v>
      </c>
      <c r="U1675" s="349">
        <v>0</v>
      </c>
      <c r="V1675" s="350"/>
      <c r="W1675" s="350"/>
      <c r="X1675" s="350"/>
      <c r="Y1675" s="350"/>
      <c r="Z1675" s="351">
        <v>0</v>
      </c>
      <c r="AA1675" s="352">
        <v>0</v>
      </c>
      <c r="AB1675" s="353" t="s">
        <v>527</v>
      </c>
      <c r="AC1675" s="354">
        <v>0</v>
      </c>
      <c r="AD1675" s="354">
        <v>0</v>
      </c>
      <c r="AE1675" s="354">
        <v>0</v>
      </c>
      <c r="AF1675" s="354">
        <v>0</v>
      </c>
      <c r="AG1675" s="355">
        <v>0</v>
      </c>
      <c r="AH1675" s="167">
        <v>17675</v>
      </c>
      <c r="AI1675" s="373">
        <v>0</v>
      </c>
      <c r="AJ1675" s="357"/>
      <c r="AK1675" s="357"/>
      <c r="AL1675" s="357"/>
      <c r="AM1675" s="357"/>
      <c r="AN1675" s="358">
        <v>0</v>
      </c>
      <c r="AO1675" s="359">
        <v>0</v>
      </c>
      <c r="AP1675" s="360" t="s">
        <v>527</v>
      </c>
      <c r="AQ1675" s="361"/>
      <c r="AR1675" s="361"/>
      <c r="AS1675" s="361"/>
      <c r="AT1675" s="361"/>
      <c r="AU1675" s="362">
        <v>0</v>
      </c>
      <c r="AV1675" s="363">
        <v>0</v>
      </c>
      <c r="AW1675" s="364" t="s">
        <v>527</v>
      </c>
    </row>
    <row r="1676" spans="1:49" ht="14.25" customHeight="1" x14ac:dyDescent="0.2">
      <c r="A1676" s="153">
        <v>1675</v>
      </c>
      <c r="B1676" s="153" t="str">
        <f t="shared" si="24"/>
        <v>PE-APUIntegration</v>
      </c>
      <c r="C1676" s="343" t="s">
        <v>264</v>
      </c>
      <c r="D1676" s="344" t="s">
        <v>264</v>
      </c>
      <c r="E1676" s="344" t="s">
        <v>269</v>
      </c>
      <c r="F1676" s="344" t="s">
        <v>437</v>
      </c>
      <c r="G1676" s="344" t="s">
        <v>424</v>
      </c>
      <c r="H1676" s="345">
        <v>0</v>
      </c>
      <c r="I1676" s="345">
        <v>0</v>
      </c>
      <c r="J1676" s="345">
        <v>0</v>
      </c>
      <c r="K1676" s="345">
        <v>0</v>
      </c>
      <c r="L1676" s="346">
        <v>0</v>
      </c>
      <c r="M1676" s="346">
        <v>7056</v>
      </c>
      <c r="N1676" s="236">
        <v>0</v>
      </c>
      <c r="O1676" s="347">
        <v>0</v>
      </c>
      <c r="P1676" s="347">
        <v>0</v>
      </c>
      <c r="Q1676" s="347">
        <v>0</v>
      </c>
      <c r="R1676" s="347">
        <v>0</v>
      </c>
      <c r="S1676" s="348">
        <v>0</v>
      </c>
      <c r="T1676" s="157">
        <v>726</v>
      </c>
      <c r="U1676" s="349">
        <v>0</v>
      </c>
      <c r="V1676" s="350"/>
      <c r="W1676" s="350"/>
      <c r="X1676" s="350"/>
      <c r="Y1676" s="350"/>
      <c r="Z1676" s="351">
        <v>0</v>
      </c>
      <c r="AA1676" s="352">
        <v>0</v>
      </c>
      <c r="AB1676" s="353" t="s">
        <v>527</v>
      </c>
      <c r="AC1676" s="354">
        <v>0</v>
      </c>
      <c r="AD1676" s="354">
        <v>0</v>
      </c>
      <c r="AE1676" s="354">
        <v>0</v>
      </c>
      <c r="AF1676" s="354">
        <v>0</v>
      </c>
      <c r="AG1676" s="355">
        <v>0</v>
      </c>
      <c r="AH1676" s="167">
        <v>6330</v>
      </c>
      <c r="AI1676" s="373">
        <v>0</v>
      </c>
      <c r="AJ1676" s="357"/>
      <c r="AK1676" s="357"/>
      <c r="AL1676" s="357"/>
      <c r="AM1676" s="357"/>
      <c r="AN1676" s="358">
        <v>0</v>
      </c>
      <c r="AO1676" s="359">
        <v>0</v>
      </c>
      <c r="AP1676" s="360" t="s">
        <v>527</v>
      </c>
      <c r="AQ1676" s="361"/>
      <c r="AR1676" s="361"/>
      <c r="AS1676" s="361"/>
      <c r="AT1676" s="361"/>
      <c r="AU1676" s="362">
        <v>0</v>
      </c>
      <c r="AV1676" s="363">
        <v>0</v>
      </c>
      <c r="AW1676" s="364" t="s">
        <v>527</v>
      </c>
    </row>
    <row r="1677" spans="1:49" ht="14.25" customHeight="1" x14ac:dyDescent="0.2">
      <c r="A1677" s="153">
        <v>1676</v>
      </c>
      <c r="B1677" s="153" t="str">
        <f t="shared" si="24"/>
        <v>PE-AREIntegration</v>
      </c>
      <c r="C1677" s="343" t="s">
        <v>264</v>
      </c>
      <c r="D1677" s="344" t="s">
        <v>264</v>
      </c>
      <c r="E1677" s="344" t="s">
        <v>271</v>
      </c>
      <c r="F1677" s="344" t="s">
        <v>438</v>
      </c>
      <c r="G1677" s="344" t="s">
        <v>424</v>
      </c>
      <c r="H1677" s="345">
        <v>1062</v>
      </c>
      <c r="I1677" s="345">
        <v>1095</v>
      </c>
      <c r="J1677" s="345">
        <v>2374</v>
      </c>
      <c r="K1677" s="345">
        <v>2273</v>
      </c>
      <c r="L1677" s="346">
        <v>6804</v>
      </c>
      <c r="M1677" s="346">
        <v>47432</v>
      </c>
      <c r="N1677" s="236">
        <v>0.14344746162927982</v>
      </c>
      <c r="O1677" s="347">
        <v>593</v>
      </c>
      <c r="P1677" s="347">
        <v>633</v>
      </c>
      <c r="Q1677" s="347">
        <v>1331</v>
      </c>
      <c r="R1677" s="347">
        <v>1245</v>
      </c>
      <c r="S1677" s="348">
        <v>3802</v>
      </c>
      <c r="T1677" s="157">
        <v>24383</v>
      </c>
      <c r="U1677" s="349">
        <v>0.15592831070828037</v>
      </c>
      <c r="V1677" s="350"/>
      <c r="W1677" s="350"/>
      <c r="X1677" s="350"/>
      <c r="Y1677" s="350"/>
      <c r="Z1677" s="351">
        <v>0</v>
      </c>
      <c r="AA1677" s="352">
        <v>0</v>
      </c>
      <c r="AB1677" s="353" t="s">
        <v>527</v>
      </c>
      <c r="AC1677" s="354">
        <v>469</v>
      </c>
      <c r="AD1677" s="354">
        <v>462</v>
      </c>
      <c r="AE1677" s="354">
        <v>1043</v>
      </c>
      <c r="AF1677" s="354">
        <v>1028</v>
      </c>
      <c r="AG1677" s="355">
        <v>3002</v>
      </c>
      <c r="AH1677" s="167">
        <v>23049</v>
      </c>
      <c r="AI1677" s="373">
        <v>0.13024426222395766</v>
      </c>
      <c r="AJ1677" s="357"/>
      <c r="AK1677" s="357"/>
      <c r="AL1677" s="357"/>
      <c r="AM1677" s="357"/>
      <c r="AN1677" s="358">
        <v>0</v>
      </c>
      <c r="AO1677" s="359">
        <v>0</v>
      </c>
      <c r="AP1677" s="360" t="s">
        <v>527</v>
      </c>
      <c r="AQ1677" s="361"/>
      <c r="AR1677" s="361"/>
      <c r="AS1677" s="361"/>
      <c r="AT1677" s="361"/>
      <c r="AU1677" s="362">
        <v>0</v>
      </c>
      <c r="AV1677" s="363">
        <v>0</v>
      </c>
      <c r="AW1677" s="364" t="s">
        <v>527</v>
      </c>
    </row>
    <row r="1678" spans="1:49" ht="14.25" customHeight="1" x14ac:dyDescent="0.2">
      <c r="A1678" s="153">
        <v>1677</v>
      </c>
      <c r="B1678" s="153" t="str">
        <f t="shared" si="24"/>
        <v>PE-AYAIntegration</v>
      </c>
      <c r="C1678" s="343" t="s">
        <v>264</v>
      </c>
      <c r="D1678" s="344" t="s">
        <v>264</v>
      </c>
      <c r="E1678" s="344" t="s">
        <v>273</v>
      </c>
      <c r="F1678" s="344" t="s">
        <v>439</v>
      </c>
      <c r="G1678" s="344" t="s">
        <v>424</v>
      </c>
      <c r="H1678" s="345">
        <v>0</v>
      </c>
      <c r="I1678" s="345">
        <v>0</v>
      </c>
      <c r="J1678" s="345">
        <v>0</v>
      </c>
      <c r="K1678" s="345">
        <v>0</v>
      </c>
      <c r="L1678" s="346">
        <v>0</v>
      </c>
      <c r="M1678" s="346">
        <v>11571</v>
      </c>
      <c r="N1678" s="236">
        <v>0</v>
      </c>
      <c r="O1678" s="347">
        <v>0</v>
      </c>
      <c r="P1678" s="347">
        <v>0</v>
      </c>
      <c r="Q1678" s="347">
        <v>0</v>
      </c>
      <c r="R1678" s="347">
        <v>0</v>
      </c>
      <c r="S1678" s="348">
        <v>0</v>
      </c>
      <c r="T1678" s="157">
        <v>1702</v>
      </c>
      <c r="U1678" s="349">
        <v>0</v>
      </c>
      <c r="V1678" s="350"/>
      <c r="W1678" s="350"/>
      <c r="X1678" s="350"/>
      <c r="Y1678" s="350"/>
      <c r="Z1678" s="351">
        <v>0</v>
      </c>
      <c r="AA1678" s="352">
        <v>0</v>
      </c>
      <c r="AB1678" s="353" t="s">
        <v>527</v>
      </c>
      <c r="AC1678" s="354">
        <v>0</v>
      </c>
      <c r="AD1678" s="354">
        <v>0</v>
      </c>
      <c r="AE1678" s="354">
        <v>0</v>
      </c>
      <c r="AF1678" s="354">
        <v>0</v>
      </c>
      <c r="AG1678" s="355">
        <v>0</v>
      </c>
      <c r="AH1678" s="167">
        <v>9869</v>
      </c>
      <c r="AI1678" s="373">
        <v>0</v>
      </c>
      <c r="AJ1678" s="357"/>
      <c r="AK1678" s="357"/>
      <c r="AL1678" s="357"/>
      <c r="AM1678" s="357"/>
      <c r="AN1678" s="358">
        <v>0</v>
      </c>
      <c r="AO1678" s="359">
        <v>0</v>
      </c>
      <c r="AP1678" s="360" t="s">
        <v>527</v>
      </c>
      <c r="AQ1678" s="361"/>
      <c r="AR1678" s="361"/>
      <c r="AS1678" s="361"/>
      <c r="AT1678" s="361"/>
      <c r="AU1678" s="362">
        <v>0</v>
      </c>
      <c r="AV1678" s="363">
        <v>0</v>
      </c>
      <c r="AW1678" s="364" t="s">
        <v>527</v>
      </c>
    </row>
    <row r="1679" spans="1:49" ht="14.25" customHeight="1" x14ac:dyDescent="0.2">
      <c r="A1679" s="153">
        <v>1678</v>
      </c>
      <c r="B1679" s="153" t="str">
        <f t="shared" si="24"/>
        <v>PE-CAJIntegration</v>
      </c>
      <c r="C1679" s="343" t="s">
        <v>264</v>
      </c>
      <c r="D1679" s="344" t="s">
        <v>264</v>
      </c>
      <c r="E1679" s="344" t="s">
        <v>275</v>
      </c>
      <c r="F1679" s="344" t="s">
        <v>440</v>
      </c>
      <c r="G1679" s="344" t="s">
        <v>424</v>
      </c>
      <c r="H1679" s="345">
        <v>0</v>
      </c>
      <c r="I1679" s="345">
        <v>0</v>
      </c>
      <c r="J1679" s="345">
        <v>0</v>
      </c>
      <c r="K1679" s="345">
        <v>0</v>
      </c>
      <c r="L1679" s="346">
        <v>0</v>
      </c>
      <c r="M1679" s="346">
        <v>23939</v>
      </c>
      <c r="N1679" s="236">
        <v>0</v>
      </c>
      <c r="O1679" s="347">
        <v>0</v>
      </c>
      <c r="P1679" s="347">
        <v>0</v>
      </c>
      <c r="Q1679" s="347">
        <v>0</v>
      </c>
      <c r="R1679" s="347">
        <v>0</v>
      </c>
      <c r="S1679" s="348">
        <v>0</v>
      </c>
      <c r="T1679" s="157">
        <v>2283</v>
      </c>
      <c r="U1679" s="349">
        <v>0</v>
      </c>
      <c r="V1679" s="350"/>
      <c r="W1679" s="350"/>
      <c r="X1679" s="350"/>
      <c r="Y1679" s="350"/>
      <c r="Z1679" s="351">
        <v>0</v>
      </c>
      <c r="AA1679" s="352">
        <v>0</v>
      </c>
      <c r="AB1679" s="353" t="s">
        <v>527</v>
      </c>
      <c r="AC1679" s="354">
        <v>0</v>
      </c>
      <c r="AD1679" s="354">
        <v>0</v>
      </c>
      <c r="AE1679" s="354">
        <v>0</v>
      </c>
      <c r="AF1679" s="354">
        <v>0</v>
      </c>
      <c r="AG1679" s="355">
        <v>0</v>
      </c>
      <c r="AH1679" s="167">
        <v>21656</v>
      </c>
      <c r="AI1679" s="373">
        <v>0</v>
      </c>
      <c r="AJ1679" s="357"/>
      <c r="AK1679" s="357"/>
      <c r="AL1679" s="357"/>
      <c r="AM1679" s="357"/>
      <c r="AN1679" s="358">
        <v>0</v>
      </c>
      <c r="AO1679" s="359">
        <v>0</v>
      </c>
      <c r="AP1679" s="360" t="s">
        <v>527</v>
      </c>
      <c r="AQ1679" s="361"/>
      <c r="AR1679" s="361"/>
      <c r="AS1679" s="361"/>
      <c r="AT1679" s="361"/>
      <c r="AU1679" s="362">
        <v>0</v>
      </c>
      <c r="AV1679" s="363">
        <v>0</v>
      </c>
      <c r="AW1679" s="364" t="s">
        <v>527</v>
      </c>
    </row>
    <row r="1680" spans="1:49" ht="14.25" customHeight="1" x14ac:dyDescent="0.2">
      <c r="A1680" s="153">
        <v>1679</v>
      </c>
      <c r="B1680" s="153" t="str">
        <f t="shared" si="24"/>
        <v>PE-CALIntegration</v>
      </c>
      <c r="C1680" s="343" t="s">
        <v>264</v>
      </c>
      <c r="D1680" s="344" t="s">
        <v>264</v>
      </c>
      <c r="E1680" s="344" t="s">
        <v>277</v>
      </c>
      <c r="F1680" s="344" t="s">
        <v>441</v>
      </c>
      <c r="G1680" s="344" t="s">
        <v>424</v>
      </c>
      <c r="H1680" s="345">
        <v>1294</v>
      </c>
      <c r="I1680" s="345">
        <v>1351</v>
      </c>
      <c r="J1680" s="345">
        <v>2896</v>
      </c>
      <c r="K1680" s="345">
        <v>2749</v>
      </c>
      <c r="L1680" s="346">
        <v>8290</v>
      </c>
      <c r="M1680" s="346">
        <v>56022</v>
      </c>
      <c r="N1680" s="236">
        <v>0.14797758023633573</v>
      </c>
      <c r="O1680" s="347">
        <v>941</v>
      </c>
      <c r="P1680" s="347">
        <v>1004</v>
      </c>
      <c r="Q1680" s="347">
        <v>2111</v>
      </c>
      <c r="R1680" s="347">
        <v>1976</v>
      </c>
      <c r="S1680" s="348">
        <v>6032</v>
      </c>
      <c r="T1680" s="157">
        <v>38686</v>
      </c>
      <c r="U1680" s="349">
        <v>0.15592203898050974</v>
      </c>
      <c r="V1680" s="350"/>
      <c r="W1680" s="350"/>
      <c r="X1680" s="350"/>
      <c r="Y1680" s="350"/>
      <c r="Z1680" s="351">
        <v>0</v>
      </c>
      <c r="AA1680" s="352">
        <v>0</v>
      </c>
      <c r="AB1680" s="353" t="s">
        <v>527</v>
      </c>
      <c r="AC1680" s="354">
        <v>353</v>
      </c>
      <c r="AD1680" s="354">
        <v>347</v>
      </c>
      <c r="AE1680" s="354">
        <v>785</v>
      </c>
      <c r="AF1680" s="354">
        <v>773</v>
      </c>
      <c r="AG1680" s="355">
        <v>2258</v>
      </c>
      <c r="AH1680" s="167">
        <v>17336</v>
      </c>
      <c r="AI1680" s="373">
        <v>0.13024919243193356</v>
      </c>
      <c r="AJ1680" s="357"/>
      <c r="AK1680" s="357"/>
      <c r="AL1680" s="357"/>
      <c r="AM1680" s="357"/>
      <c r="AN1680" s="358">
        <v>0</v>
      </c>
      <c r="AO1680" s="359">
        <v>0</v>
      </c>
      <c r="AP1680" s="360" t="s">
        <v>527</v>
      </c>
      <c r="AQ1680" s="361"/>
      <c r="AR1680" s="361"/>
      <c r="AS1680" s="361"/>
      <c r="AT1680" s="361"/>
      <c r="AU1680" s="362">
        <v>0</v>
      </c>
      <c r="AV1680" s="363">
        <v>0</v>
      </c>
      <c r="AW1680" s="364" t="s">
        <v>527</v>
      </c>
    </row>
    <row r="1681" spans="1:49" ht="14.25" customHeight="1" x14ac:dyDescent="0.2">
      <c r="A1681" s="153">
        <v>1680</v>
      </c>
      <c r="B1681" s="153" t="str">
        <f t="shared" si="24"/>
        <v>PE-CUSIntegration</v>
      </c>
      <c r="C1681" s="343" t="s">
        <v>264</v>
      </c>
      <c r="D1681" s="344" t="s">
        <v>264</v>
      </c>
      <c r="E1681" s="344" t="s">
        <v>279</v>
      </c>
      <c r="F1681" s="344" t="s">
        <v>442</v>
      </c>
      <c r="G1681" s="344" t="s">
        <v>424</v>
      </c>
      <c r="H1681" s="345">
        <v>543</v>
      </c>
      <c r="I1681" s="345">
        <v>545</v>
      </c>
      <c r="J1681" s="345">
        <v>1211</v>
      </c>
      <c r="K1681" s="345">
        <v>1179</v>
      </c>
      <c r="L1681" s="346">
        <v>3478</v>
      </c>
      <c r="M1681" s="346">
        <v>25670</v>
      </c>
      <c r="N1681" s="236">
        <v>0.13548889754577328</v>
      </c>
      <c r="O1681" s="347">
        <v>128</v>
      </c>
      <c r="P1681" s="347">
        <v>136</v>
      </c>
      <c r="Q1681" s="347">
        <v>286</v>
      </c>
      <c r="R1681" s="347">
        <v>268</v>
      </c>
      <c r="S1681" s="348">
        <v>818</v>
      </c>
      <c r="T1681" s="157">
        <v>5244</v>
      </c>
      <c r="U1681" s="349">
        <v>0.15598779557589626</v>
      </c>
      <c r="V1681" s="350"/>
      <c r="W1681" s="350"/>
      <c r="X1681" s="350"/>
      <c r="Y1681" s="350"/>
      <c r="Z1681" s="351">
        <v>0</v>
      </c>
      <c r="AA1681" s="352">
        <v>0</v>
      </c>
      <c r="AB1681" s="353" t="s">
        <v>527</v>
      </c>
      <c r="AC1681" s="354">
        <v>415</v>
      </c>
      <c r="AD1681" s="354">
        <v>409</v>
      </c>
      <c r="AE1681" s="354">
        <v>925</v>
      </c>
      <c r="AF1681" s="354">
        <v>911</v>
      </c>
      <c r="AG1681" s="355">
        <v>2660</v>
      </c>
      <c r="AH1681" s="167">
        <v>20426</v>
      </c>
      <c r="AI1681" s="373">
        <v>0.13022618231665525</v>
      </c>
      <c r="AJ1681" s="357"/>
      <c r="AK1681" s="357"/>
      <c r="AL1681" s="357"/>
      <c r="AM1681" s="357"/>
      <c r="AN1681" s="358">
        <v>0</v>
      </c>
      <c r="AO1681" s="359">
        <v>0</v>
      </c>
      <c r="AP1681" s="360" t="s">
        <v>527</v>
      </c>
      <c r="AQ1681" s="361"/>
      <c r="AR1681" s="361"/>
      <c r="AS1681" s="361"/>
      <c r="AT1681" s="361"/>
      <c r="AU1681" s="362">
        <v>0</v>
      </c>
      <c r="AV1681" s="363">
        <v>0</v>
      </c>
      <c r="AW1681" s="364" t="s">
        <v>527</v>
      </c>
    </row>
    <row r="1682" spans="1:49" ht="14.25" customHeight="1" x14ac:dyDescent="0.2">
      <c r="A1682" s="153">
        <v>1681</v>
      </c>
      <c r="B1682" s="153" t="str">
        <f t="shared" si="24"/>
        <v>PE-HUVIntegration</v>
      </c>
      <c r="C1682" s="343" t="s">
        <v>264</v>
      </c>
      <c r="D1682" s="344" t="s">
        <v>264</v>
      </c>
      <c r="E1682" s="344" t="s">
        <v>281</v>
      </c>
      <c r="F1682" s="344" t="s">
        <v>443</v>
      </c>
      <c r="G1682" s="344" t="s">
        <v>424</v>
      </c>
      <c r="H1682" s="345">
        <v>0</v>
      </c>
      <c r="I1682" s="345">
        <v>0</v>
      </c>
      <c r="J1682" s="345">
        <v>0</v>
      </c>
      <c r="K1682" s="345">
        <v>0</v>
      </c>
      <c r="L1682" s="346">
        <v>0</v>
      </c>
      <c r="M1682" s="346">
        <v>5363</v>
      </c>
      <c r="N1682" s="236">
        <v>0</v>
      </c>
      <c r="O1682" s="347">
        <v>0</v>
      </c>
      <c r="P1682" s="347">
        <v>0</v>
      </c>
      <c r="Q1682" s="347">
        <v>0</v>
      </c>
      <c r="R1682" s="347">
        <v>0</v>
      </c>
      <c r="S1682" s="348">
        <v>0</v>
      </c>
      <c r="T1682" s="157">
        <v>152</v>
      </c>
      <c r="U1682" s="349">
        <v>0</v>
      </c>
      <c r="V1682" s="350"/>
      <c r="W1682" s="350"/>
      <c r="X1682" s="350"/>
      <c r="Y1682" s="350"/>
      <c r="Z1682" s="351">
        <v>0</v>
      </c>
      <c r="AA1682" s="352">
        <v>0</v>
      </c>
      <c r="AB1682" s="353" t="s">
        <v>527</v>
      </c>
      <c r="AC1682" s="354">
        <v>0</v>
      </c>
      <c r="AD1682" s="354">
        <v>0</v>
      </c>
      <c r="AE1682" s="354">
        <v>0</v>
      </c>
      <c r="AF1682" s="354">
        <v>0</v>
      </c>
      <c r="AG1682" s="355">
        <v>0</v>
      </c>
      <c r="AH1682" s="167">
        <v>5211</v>
      </c>
      <c r="AI1682" s="373">
        <v>0</v>
      </c>
      <c r="AJ1682" s="357"/>
      <c r="AK1682" s="357"/>
      <c r="AL1682" s="357"/>
      <c r="AM1682" s="357"/>
      <c r="AN1682" s="358">
        <v>0</v>
      </c>
      <c r="AO1682" s="359">
        <v>0</v>
      </c>
      <c r="AP1682" s="360" t="s">
        <v>527</v>
      </c>
      <c r="AQ1682" s="361"/>
      <c r="AR1682" s="361"/>
      <c r="AS1682" s="361"/>
      <c r="AT1682" s="361"/>
      <c r="AU1682" s="362">
        <v>0</v>
      </c>
      <c r="AV1682" s="363">
        <v>0</v>
      </c>
      <c r="AW1682" s="364" t="s">
        <v>527</v>
      </c>
    </row>
    <row r="1683" spans="1:49" ht="14.25" customHeight="1" x14ac:dyDescent="0.2">
      <c r="A1683" s="153">
        <v>1682</v>
      </c>
      <c r="B1683" s="153" t="str">
        <f t="shared" si="24"/>
        <v>PE-HUCIntegration</v>
      </c>
      <c r="C1683" s="343" t="s">
        <v>264</v>
      </c>
      <c r="D1683" s="344" t="s">
        <v>264</v>
      </c>
      <c r="E1683" s="344" t="s">
        <v>283</v>
      </c>
      <c r="F1683" s="344" t="s">
        <v>444</v>
      </c>
      <c r="G1683" s="344" t="s">
        <v>424</v>
      </c>
      <c r="H1683" s="345">
        <v>0</v>
      </c>
      <c r="I1683" s="345">
        <v>0</v>
      </c>
      <c r="J1683" s="345">
        <v>0</v>
      </c>
      <c r="K1683" s="345">
        <v>0</v>
      </c>
      <c r="L1683" s="346">
        <v>0</v>
      </c>
      <c r="M1683" s="346">
        <v>13310</v>
      </c>
      <c r="N1683" s="236">
        <v>0</v>
      </c>
      <c r="O1683" s="347">
        <v>0</v>
      </c>
      <c r="P1683" s="347">
        <v>0</v>
      </c>
      <c r="Q1683" s="347">
        <v>0</v>
      </c>
      <c r="R1683" s="347">
        <v>0</v>
      </c>
      <c r="S1683" s="348">
        <v>0</v>
      </c>
      <c r="T1683" s="157">
        <v>2031</v>
      </c>
      <c r="U1683" s="349">
        <v>0</v>
      </c>
      <c r="V1683" s="350"/>
      <c r="W1683" s="350"/>
      <c r="X1683" s="350"/>
      <c r="Y1683" s="350"/>
      <c r="Z1683" s="351">
        <v>0</v>
      </c>
      <c r="AA1683" s="352">
        <v>0</v>
      </c>
      <c r="AB1683" s="353" t="s">
        <v>527</v>
      </c>
      <c r="AC1683" s="354">
        <v>0</v>
      </c>
      <c r="AD1683" s="354">
        <v>0</v>
      </c>
      <c r="AE1683" s="354">
        <v>0</v>
      </c>
      <c r="AF1683" s="354">
        <v>0</v>
      </c>
      <c r="AG1683" s="355">
        <v>0</v>
      </c>
      <c r="AH1683" s="167">
        <v>11279</v>
      </c>
      <c r="AI1683" s="373">
        <v>0</v>
      </c>
      <c r="AJ1683" s="357"/>
      <c r="AK1683" s="357"/>
      <c r="AL1683" s="357"/>
      <c r="AM1683" s="357"/>
      <c r="AN1683" s="358">
        <v>0</v>
      </c>
      <c r="AO1683" s="359">
        <v>0</v>
      </c>
      <c r="AP1683" s="360" t="s">
        <v>527</v>
      </c>
      <c r="AQ1683" s="361"/>
      <c r="AR1683" s="361"/>
      <c r="AS1683" s="361"/>
      <c r="AT1683" s="361"/>
      <c r="AU1683" s="362">
        <v>0</v>
      </c>
      <c r="AV1683" s="363">
        <v>0</v>
      </c>
      <c r="AW1683" s="364" t="s">
        <v>527</v>
      </c>
    </row>
    <row r="1684" spans="1:49" ht="14.25" customHeight="1" x14ac:dyDescent="0.2">
      <c r="A1684" s="153">
        <v>1683</v>
      </c>
      <c r="B1684" s="153" t="str">
        <f t="shared" si="24"/>
        <v>PE-ICAIntegration</v>
      </c>
      <c r="C1684" s="343" t="s">
        <v>264</v>
      </c>
      <c r="D1684" s="344" t="s">
        <v>264</v>
      </c>
      <c r="E1684" s="344" t="s">
        <v>285</v>
      </c>
      <c r="F1684" s="344" t="s">
        <v>445</v>
      </c>
      <c r="G1684" s="344" t="s">
        <v>424</v>
      </c>
      <c r="H1684" s="345">
        <v>918</v>
      </c>
      <c r="I1684" s="345">
        <v>954</v>
      </c>
      <c r="J1684" s="345">
        <v>2053</v>
      </c>
      <c r="K1684" s="345">
        <v>1955</v>
      </c>
      <c r="L1684" s="346">
        <v>5880</v>
      </c>
      <c r="M1684" s="346">
        <v>40170</v>
      </c>
      <c r="N1684" s="236">
        <v>0.14637789395070949</v>
      </c>
      <c r="O1684" s="347">
        <v>613</v>
      </c>
      <c r="P1684" s="347">
        <v>654</v>
      </c>
      <c r="Q1684" s="347">
        <v>1375</v>
      </c>
      <c r="R1684" s="347">
        <v>1287</v>
      </c>
      <c r="S1684" s="348">
        <v>3929</v>
      </c>
      <c r="T1684" s="157">
        <v>25198</v>
      </c>
      <c r="U1684" s="349">
        <v>0.15592507341852527</v>
      </c>
      <c r="V1684" s="350"/>
      <c r="W1684" s="350"/>
      <c r="X1684" s="350"/>
      <c r="Y1684" s="350"/>
      <c r="Z1684" s="351">
        <v>0</v>
      </c>
      <c r="AA1684" s="352">
        <v>0</v>
      </c>
      <c r="AB1684" s="353" t="s">
        <v>527</v>
      </c>
      <c r="AC1684" s="354">
        <v>305</v>
      </c>
      <c r="AD1684" s="354">
        <v>300</v>
      </c>
      <c r="AE1684" s="354">
        <v>678</v>
      </c>
      <c r="AF1684" s="354">
        <v>668</v>
      </c>
      <c r="AG1684" s="355">
        <v>1951</v>
      </c>
      <c r="AH1684" s="167">
        <v>14972</v>
      </c>
      <c r="AI1684" s="373">
        <v>0.13030991183542612</v>
      </c>
      <c r="AJ1684" s="357"/>
      <c r="AK1684" s="357"/>
      <c r="AL1684" s="357"/>
      <c r="AM1684" s="357"/>
      <c r="AN1684" s="358">
        <v>0</v>
      </c>
      <c r="AO1684" s="359">
        <v>0</v>
      </c>
      <c r="AP1684" s="360" t="s">
        <v>527</v>
      </c>
      <c r="AQ1684" s="361"/>
      <c r="AR1684" s="361"/>
      <c r="AS1684" s="361"/>
      <c r="AT1684" s="361"/>
      <c r="AU1684" s="362">
        <v>0</v>
      </c>
      <c r="AV1684" s="363">
        <v>0</v>
      </c>
      <c r="AW1684" s="364" t="s">
        <v>527</v>
      </c>
    </row>
    <row r="1685" spans="1:49" ht="14.25" customHeight="1" x14ac:dyDescent="0.2">
      <c r="A1685" s="153">
        <v>1684</v>
      </c>
      <c r="B1685" s="153" t="str">
        <f t="shared" si="24"/>
        <v>PE-JUNIntegration</v>
      </c>
      <c r="C1685" s="343" t="s">
        <v>264</v>
      </c>
      <c r="D1685" s="344" t="s">
        <v>264</v>
      </c>
      <c r="E1685" s="344" t="s">
        <v>287</v>
      </c>
      <c r="F1685" s="344" t="s">
        <v>446</v>
      </c>
      <c r="G1685" s="344" t="s">
        <v>424</v>
      </c>
      <c r="H1685" s="345">
        <v>0</v>
      </c>
      <c r="I1685" s="345">
        <v>0</v>
      </c>
      <c r="J1685" s="345">
        <v>0</v>
      </c>
      <c r="K1685" s="345">
        <v>0</v>
      </c>
      <c r="L1685" s="346">
        <v>0</v>
      </c>
      <c r="M1685" s="346">
        <v>28000</v>
      </c>
      <c r="N1685" s="236">
        <v>0</v>
      </c>
      <c r="O1685" s="347">
        <v>0</v>
      </c>
      <c r="P1685" s="347">
        <v>0</v>
      </c>
      <c r="Q1685" s="347">
        <v>0</v>
      </c>
      <c r="R1685" s="347">
        <v>0</v>
      </c>
      <c r="S1685" s="348">
        <v>0</v>
      </c>
      <c r="T1685" s="157">
        <v>7643</v>
      </c>
      <c r="U1685" s="349">
        <v>0</v>
      </c>
      <c r="V1685" s="350"/>
      <c r="W1685" s="350"/>
      <c r="X1685" s="350"/>
      <c r="Y1685" s="350"/>
      <c r="Z1685" s="351">
        <v>0</v>
      </c>
      <c r="AA1685" s="352">
        <v>0</v>
      </c>
      <c r="AB1685" s="353" t="s">
        <v>527</v>
      </c>
      <c r="AC1685" s="354">
        <v>0</v>
      </c>
      <c r="AD1685" s="354">
        <v>0</v>
      </c>
      <c r="AE1685" s="354">
        <v>0</v>
      </c>
      <c r="AF1685" s="354">
        <v>0</v>
      </c>
      <c r="AG1685" s="355">
        <v>0</v>
      </c>
      <c r="AH1685" s="167">
        <v>20357</v>
      </c>
      <c r="AI1685" s="373">
        <v>0</v>
      </c>
      <c r="AJ1685" s="357"/>
      <c r="AK1685" s="357"/>
      <c r="AL1685" s="357"/>
      <c r="AM1685" s="357"/>
      <c r="AN1685" s="358">
        <v>0</v>
      </c>
      <c r="AO1685" s="359">
        <v>0</v>
      </c>
      <c r="AP1685" s="360" t="s">
        <v>527</v>
      </c>
      <c r="AQ1685" s="361"/>
      <c r="AR1685" s="361"/>
      <c r="AS1685" s="361"/>
      <c r="AT1685" s="361"/>
      <c r="AU1685" s="362">
        <v>0</v>
      </c>
      <c r="AV1685" s="363">
        <v>0</v>
      </c>
      <c r="AW1685" s="364" t="s">
        <v>527</v>
      </c>
    </row>
    <row r="1686" spans="1:49" ht="14.25" customHeight="1" x14ac:dyDescent="0.2">
      <c r="A1686" s="153">
        <v>1685</v>
      </c>
      <c r="B1686" s="153" t="str">
        <f t="shared" si="24"/>
        <v>PE-LALIntegration</v>
      </c>
      <c r="C1686" s="343" t="s">
        <v>264</v>
      </c>
      <c r="D1686" s="344" t="s">
        <v>264</v>
      </c>
      <c r="E1686" s="344" t="s">
        <v>289</v>
      </c>
      <c r="F1686" s="344" t="s">
        <v>447</v>
      </c>
      <c r="G1686" s="344" t="s">
        <v>424</v>
      </c>
      <c r="H1686" s="345">
        <v>1729</v>
      </c>
      <c r="I1686" s="345">
        <v>1794</v>
      </c>
      <c r="J1686" s="345">
        <v>3868</v>
      </c>
      <c r="K1686" s="345">
        <v>3688</v>
      </c>
      <c r="L1686" s="346">
        <v>11079</v>
      </c>
      <c r="M1686" s="346">
        <v>76109</v>
      </c>
      <c r="N1686" s="236">
        <v>0.14556754128946642</v>
      </c>
      <c r="O1686" s="347">
        <v>1104</v>
      </c>
      <c r="P1686" s="347">
        <v>1178</v>
      </c>
      <c r="Q1686" s="347">
        <v>2476</v>
      </c>
      <c r="R1686" s="347">
        <v>2317</v>
      </c>
      <c r="S1686" s="348">
        <v>7075</v>
      </c>
      <c r="T1686" s="157">
        <v>45365</v>
      </c>
      <c r="U1686" s="349">
        <v>0.15595723575443624</v>
      </c>
      <c r="V1686" s="350"/>
      <c r="W1686" s="350"/>
      <c r="X1686" s="350"/>
      <c r="Y1686" s="350"/>
      <c r="Z1686" s="351">
        <v>0</v>
      </c>
      <c r="AA1686" s="352">
        <v>0</v>
      </c>
      <c r="AB1686" s="353" t="s">
        <v>527</v>
      </c>
      <c r="AC1686" s="354">
        <v>625</v>
      </c>
      <c r="AD1686" s="354">
        <v>616</v>
      </c>
      <c r="AE1686" s="354">
        <v>1392</v>
      </c>
      <c r="AF1686" s="354">
        <v>1371</v>
      </c>
      <c r="AG1686" s="355">
        <v>4004</v>
      </c>
      <c r="AH1686" s="167">
        <v>30744</v>
      </c>
      <c r="AI1686" s="373">
        <v>0.13023679417122039</v>
      </c>
      <c r="AJ1686" s="357"/>
      <c r="AK1686" s="357"/>
      <c r="AL1686" s="357"/>
      <c r="AM1686" s="357"/>
      <c r="AN1686" s="358">
        <v>0</v>
      </c>
      <c r="AO1686" s="359">
        <v>0</v>
      </c>
      <c r="AP1686" s="360" t="s">
        <v>527</v>
      </c>
      <c r="AQ1686" s="361"/>
      <c r="AR1686" s="361"/>
      <c r="AS1686" s="361"/>
      <c r="AT1686" s="361"/>
      <c r="AU1686" s="362">
        <v>0</v>
      </c>
      <c r="AV1686" s="363">
        <v>0</v>
      </c>
      <c r="AW1686" s="364" t="s">
        <v>527</v>
      </c>
    </row>
    <row r="1687" spans="1:49" ht="14.25" customHeight="1" x14ac:dyDescent="0.2">
      <c r="A1687" s="153">
        <v>1686</v>
      </c>
      <c r="B1687" s="153" t="str">
        <f t="shared" si="24"/>
        <v>PE-LAMIntegration</v>
      </c>
      <c r="C1687" s="343" t="s">
        <v>264</v>
      </c>
      <c r="D1687" s="344" t="s">
        <v>264</v>
      </c>
      <c r="E1687" s="344" t="s">
        <v>291</v>
      </c>
      <c r="F1687" s="344" t="s">
        <v>448</v>
      </c>
      <c r="G1687" s="344" t="s">
        <v>424</v>
      </c>
      <c r="H1687" s="345">
        <v>792</v>
      </c>
      <c r="I1687" s="345">
        <v>812</v>
      </c>
      <c r="J1687" s="345">
        <v>1771</v>
      </c>
      <c r="K1687" s="345">
        <v>1701</v>
      </c>
      <c r="L1687" s="346">
        <v>5076</v>
      </c>
      <c r="M1687" s="346">
        <v>35852</v>
      </c>
      <c r="N1687" s="236">
        <v>0.1415820595782662</v>
      </c>
      <c r="O1687" s="347">
        <v>385</v>
      </c>
      <c r="P1687" s="347">
        <v>411</v>
      </c>
      <c r="Q1687" s="347">
        <v>864</v>
      </c>
      <c r="R1687" s="347">
        <v>808</v>
      </c>
      <c r="S1687" s="348">
        <v>2468</v>
      </c>
      <c r="T1687" s="157">
        <v>15824</v>
      </c>
      <c r="U1687" s="349">
        <v>0.15596562184024268</v>
      </c>
      <c r="V1687" s="350"/>
      <c r="W1687" s="350"/>
      <c r="X1687" s="350"/>
      <c r="Y1687" s="350"/>
      <c r="Z1687" s="351">
        <v>0</v>
      </c>
      <c r="AA1687" s="352">
        <v>0</v>
      </c>
      <c r="AB1687" s="353" t="s">
        <v>527</v>
      </c>
      <c r="AC1687" s="354">
        <v>407</v>
      </c>
      <c r="AD1687" s="354">
        <v>401</v>
      </c>
      <c r="AE1687" s="354">
        <v>907</v>
      </c>
      <c r="AF1687" s="354">
        <v>893</v>
      </c>
      <c r="AG1687" s="355">
        <v>2608</v>
      </c>
      <c r="AH1687" s="167">
        <v>20028</v>
      </c>
      <c r="AI1687" s="373">
        <v>0.13021769522668264</v>
      </c>
      <c r="AJ1687" s="357"/>
      <c r="AK1687" s="357"/>
      <c r="AL1687" s="357"/>
      <c r="AM1687" s="357"/>
      <c r="AN1687" s="358">
        <v>0</v>
      </c>
      <c r="AO1687" s="359">
        <v>0</v>
      </c>
      <c r="AP1687" s="360" t="s">
        <v>527</v>
      </c>
      <c r="AQ1687" s="361"/>
      <c r="AR1687" s="361"/>
      <c r="AS1687" s="361"/>
      <c r="AT1687" s="361"/>
      <c r="AU1687" s="362">
        <v>0</v>
      </c>
      <c r="AV1687" s="363">
        <v>0</v>
      </c>
      <c r="AW1687" s="364" t="s">
        <v>527</v>
      </c>
    </row>
    <row r="1688" spans="1:49" ht="14.25" customHeight="1" x14ac:dyDescent="0.2">
      <c r="A1688" s="153">
        <v>1687</v>
      </c>
      <c r="B1688" s="153" t="str">
        <f t="shared" si="24"/>
        <v>PE-LIMIntegration</v>
      </c>
      <c r="C1688" s="343" t="s">
        <v>264</v>
      </c>
      <c r="D1688" s="344" t="s">
        <v>264</v>
      </c>
      <c r="E1688" s="344" t="s">
        <v>293</v>
      </c>
      <c r="F1688" s="344" t="s">
        <v>449</v>
      </c>
      <c r="G1688" s="344" t="s">
        <v>424</v>
      </c>
      <c r="H1688" s="345">
        <v>16483</v>
      </c>
      <c r="I1688" s="345">
        <v>17311</v>
      </c>
      <c r="J1688" s="345">
        <v>36907</v>
      </c>
      <c r="K1688" s="345">
        <v>34909</v>
      </c>
      <c r="L1688" s="346">
        <v>105610</v>
      </c>
      <c r="M1688" s="346">
        <v>704342</v>
      </c>
      <c r="N1688" s="236">
        <v>0.14994136371251465</v>
      </c>
      <c r="O1688" s="347">
        <v>13135</v>
      </c>
      <c r="P1688" s="347">
        <v>14013</v>
      </c>
      <c r="Q1688" s="347">
        <v>29456</v>
      </c>
      <c r="R1688" s="347">
        <v>27568</v>
      </c>
      <c r="S1688" s="348">
        <v>84172</v>
      </c>
      <c r="T1688" s="157">
        <v>539741</v>
      </c>
      <c r="U1688" s="349">
        <v>0.15594887177368405</v>
      </c>
      <c r="V1688" s="350"/>
      <c r="W1688" s="350"/>
      <c r="X1688" s="350"/>
      <c r="Y1688" s="350"/>
      <c r="Z1688" s="351">
        <v>0</v>
      </c>
      <c r="AA1688" s="352">
        <v>0</v>
      </c>
      <c r="AB1688" s="353" t="s">
        <v>527</v>
      </c>
      <c r="AC1688" s="354">
        <v>3348</v>
      </c>
      <c r="AD1688" s="354">
        <v>3298</v>
      </c>
      <c r="AE1688" s="354">
        <v>7451</v>
      </c>
      <c r="AF1688" s="354">
        <v>7341</v>
      </c>
      <c r="AG1688" s="355">
        <v>21438</v>
      </c>
      <c r="AH1688" s="167">
        <v>164601</v>
      </c>
      <c r="AI1688" s="373">
        <v>0.13024222210071629</v>
      </c>
      <c r="AJ1688" s="357"/>
      <c r="AK1688" s="357"/>
      <c r="AL1688" s="357"/>
      <c r="AM1688" s="357"/>
      <c r="AN1688" s="358">
        <v>0</v>
      </c>
      <c r="AO1688" s="359">
        <v>0</v>
      </c>
      <c r="AP1688" s="360" t="s">
        <v>527</v>
      </c>
      <c r="AQ1688" s="361"/>
      <c r="AR1688" s="361"/>
      <c r="AS1688" s="361"/>
      <c r="AT1688" s="361"/>
      <c r="AU1688" s="362">
        <v>0</v>
      </c>
      <c r="AV1688" s="363">
        <v>0</v>
      </c>
      <c r="AW1688" s="364" t="s">
        <v>527</v>
      </c>
    </row>
    <row r="1689" spans="1:49" ht="14.25" customHeight="1" x14ac:dyDescent="0.2">
      <c r="A1689" s="153">
        <v>1688</v>
      </c>
      <c r="B1689" s="153" t="str">
        <f t="shared" si="24"/>
        <v>PE-LORIntegration</v>
      </c>
      <c r="C1689" s="343" t="s">
        <v>264</v>
      </c>
      <c r="D1689" s="344" t="s">
        <v>264</v>
      </c>
      <c r="E1689" s="344" t="s">
        <v>295</v>
      </c>
      <c r="F1689" s="344" t="s">
        <v>450</v>
      </c>
      <c r="G1689" s="344" t="s">
        <v>424</v>
      </c>
      <c r="H1689" s="345">
        <v>0</v>
      </c>
      <c r="I1689" s="345">
        <v>0</v>
      </c>
      <c r="J1689" s="345">
        <v>0</v>
      </c>
      <c r="K1689" s="345">
        <v>0</v>
      </c>
      <c r="L1689" s="346">
        <v>0</v>
      </c>
      <c r="M1689" s="346">
        <v>16885</v>
      </c>
      <c r="N1689" s="236">
        <v>0</v>
      </c>
      <c r="O1689" s="347">
        <v>0</v>
      </c>
      <c r="P1689" s="347">
        <v>0</v>
      </c>
      <c r="Q1689" s="347">
        <v>0</v>
      </c>
      <c r="R1689" s="347">
        <v>0</v>
      </c>
      <c r="S1689" s="348">
        <v>0</v>
      </c>
      <c r="T1689" s="157">
        <v>1230</v>
      </c>
      <c r="U1689" s="349">
        <v>0</v>
      </c>
      <c r="V1689" s="350"/>
      <c r="W1689" s="350"/>
      <c r="X1689" s="350"/>
      <c r="Y1689" s="350"/>
      <c r="Z1689" s="351">
        <v>0</v>
      </c>
      <c r="AA1689" s="352">
        <v>0</v>
      </c>
      <c r="AB1689" s="353" t="s">
        <v>527</v>
      </c>
      <c r="AC1689" s="354">
        <v>0</v>
      </c>
      <c r="AD1689" s="354">
        <v>0</v>
      </c>
      <c r="AE1689" s="354">
        <v>0</v>
      </c>
      <c r="AF1689" s="354">
        <v>0</v>
      </c>
      <c r="AG1689" s="355">
        <v>0</v>
      </c>
      <c r="AH1689" s="167">
        <v>15655</v>
      </c>
      <c r="AI1689" s="373">
        <v>0</v>
      </c>
      <c r="AJ1689" s="357"/>
      <c r="AK1689" s="357"/>
      <c r="AL1689" s="357"/>
      <c r="AM1689" s="357"/>
      <c r="AN1689" s="358">
        <v>0</v>
      </c>
      <c r="AO1689" s="359">
        <v>0</v>
      </c>
      <c r="AP1689" s="360" t="s">
        <v>527</v>
      </c>
      <c r="AQ1689" s="361"/>
      <c r="AR1689" s="361"/>
      <c r="AS1689" s="361"/>
      <c r="AT1689" s="361"/>
      <c r="AU1689" s="362">
        <v>0</v>
      </c>
      <c r="AV1689" s="363">
        <v>0</v>
      </c>
      <c r="AW1689" s="364" t="s">
        <v>527</v>
      </c>
    </row>
    <row r="1690" spans="1:49" ht="14.25" customHeight="1" x14ac:dyDescent="0.2">
      <c r="A1690" s="153">
        <v>1689</v>
      </c>
      <c r="B1690" s="153" t="str">
        <f t="shared" si="24"/>
        <v>PE-MDDIntegration</v>
      </c>
      <c r="C1690" s="343" t="s">
        <v>264</v>
      </c>
      <c r="D1690" s="344" t="s">
        <v>264</v>
      </c>
      <c r="E1690" s="344" t="s">
        <v>297</v>
      </c>
      <c r="F1690" s="344" t="s">
        <v>451</v>
      </c>
      <c r="G1690" s="344" t="s">
        <v>424</v>
      </c>
      <c r="H1690" s="345">
        <v>51</v>
      </c>
      <c r="I1690" s="345">
        <v>55</v>
      </c>
      <c r="J1690" s="345">
        <v>115</v>
      </c>
      <c r="K1690" s="345">
        <v>107</v>
      </c>
      <c r="L1690" s="346">
        <v>328</v>
      </c>
      <c r="M1690" s="346">
        <v>4917</v>
      </c>
      <c r="N1690" s="236">
        <v>6.6707341875127113E-2</v>
      </c>
      <c r="O1690" s="347">
        <v>51</v>
      </c>
      <c r="P1690" s="347">
        <v>55</v>
      </c>
      <c r="Q1690" s="347">
        <v>115</v>
      </c>
      <c r="R1690" s="347">
        <v>107</v>
      </c>
      <c r="S1690" s="348">
        <v>328</v>
      </c>
      <c r="T1690" s="157">
        <v>2103</v>
      </c>
      <c r="U1690" s="349">
        <v>0.15596766524013314</v>
      </c>
      <c r="V1690" s="350"/>
      <c r="W1690" s="350"/>
      <c r="X1690" s="350"/>
      <c r="Y1690" s="350"/>
      <c r="Z1690" s="351">
        <v>0</v>
      </c>
      <c r="AA1690" s="352">
        <v>0</v>
      </c>
      <c r="AB1690" s="353" t="s">
        <v>527</v>
      </c>
      <c r="AC1690" s="354">
        <v>0</v>
      </c>
      <c r="AD1690" s="354">
        <v>0</v>
      </c>
      <c r="AE1690" s="354">
        <v>0</v>
      </c>
      <c r="AF1690" s="354">
        <v>0</v>
      </c>
      <c r="AG1690" s="355">
        <v>0</v>
      </c>
      <c r="AH1690" s="167">
        <v>2814</v>
      </c>
      <c r="AI1690" s="373">
        <v>0</v>
      </c>
      <c r="AJ1690" s="357"/>
      <c r="AK1690" s="357"/>
      <c r="AL1690" s="357"/>
      <c r="AM1690" s="357"/>
      <c r="AN1690" s="358">
        <v>0</v>
      </c>
      <c r="AO1690" s="359">
        <v>0</v>
      </c>
      <c r="AP1690" s="360" t="s">
        <v>527</v>
      </c>
      <c r="AQ1690" s="361"/>
      <c r="AR1690" s="361"/>
      <c r="AS1690" s="361"/>
      <c r="AT1690" s="361"/>
      <c r="AU1690" s="362">
        <v>0</v>
      </c>
      <c r="AV1690" s="363">
        <v>0</v>
      </c>
      <c r="AW1690" s="364" t="s">
        <v>527</v>
      </c>
    </row>
    <row r="1691" spans="1:49" ht="14.25" customHeight="1" x14ac:dyDescent="0.2">
      <c r="A1691" s="153">
        <v>1690</v>
      </c>
      <c r="B1691" s="153" t="str">
        <f t="shared" si="24"/>
        <v>PE-MOQIntegration</v>
      </c>
      <c r="C1691" s="343" t="s">
        <v>264</v>
      </c>
      <c r="D1691" s="344" t="s">
        <v>264</v>
      </c>
      <c r="E1691" s="344" t="s">
        <v>299</v>
      </c>
      <c r="F1691" s="344" t="s">
        <v>452</v>
      </c>
      <c r="G1691" s="344" t="s">
        <v>424</v>
      </c>
      <c r="H1691" s="345">
        <v>0</v>
      </c>
      <c r="I1691" s="345">
        <v>0</v>
      </c>
      <c r="J1691" s="345">
        <v>0</v>
      </c>
      <c r="K1691" s="345">
        <v>0</v>
      </c>
      <c r="L1691" s="346">
        <v>0</v>
      </c>
      <c r="M1691" s="346">
        <v>5818</v>
      </c>
      <c r="N1691" s="236">
        <v>0</v>
      </c>
      <c r="O1691" s="347">
        <v>0</v>
      </c>
      <c r="P1691" s="347">
        <v>0</v>
      </c>
      <c r="Q1691" s="347">
        <v>0</v>
      </c>
      <c r="R1691" s="347">
        <v>0</v>
      </c>
      <c r="S1691" s="348">
        <v>0</v>
      </c>
      <c r="T1691" s="157">
        <v>2902</v>
      </c>
      <c r="U1691" s="349">
        <v>0</v>
      </c>
      <c r="V1691" s="350"/>
      <c r="W1691" s="350"/>
      <c r="X1691" s="350"/>
      <c r="Y1691" s="350"/>
      <c r="Z1691" s="351">
        <v>0</v>
      </c>
      <c r="AA1691" s="352">
        <v>0</v>
      </c>
      <c r="AB1691" s="353" t="s">
        <v>527</v>
      </c>
      <c r="AC1691" s="354">
        <v>0</v>
      </c>
      <c r="AD1691" s="354">
        <v>0</v>
      </c>
      <c r="AE1691" s="354">
        <v>0</v>
      </c>
      <c r="AF1691" s="354">
        <v>0</v>
      </c>
      <c r="AG1691" s="355">
        <v>0</v>
      </c>
      <c r="AH1691" s="167">
        <v>2916</v>
      </c>
      <c r="AI1691" s="373">
        <v>0</v>
      </c>
      <c r="AJ1691" s="357"/>
      <c r="AK1691" s="357"/>
      <c r="AL1691" s="357"/>
      <c r="AM1691" s="357"/>
      <c r="AN1691" s="358">
        <v>0</v>
      </c>
      <c r="AO1691" s="359">
        <v>0</v>
      </c>
      <c r="AP1691" s="360" t="s">
        <v>527</v>
      </c>
      <c r="AQ1691" s="361"/>
      <c r="AR1691" s="361"/>
      <c r="AS1691" s="361"/>
      <c r="AT1691" s="361"/>
      <c r="AU1691" s="362">
        <v>0</v>
      </c>
      <c r="AV1691" s="363">
        <v>0</v>
      </c>
      <c r="AW1691" s="364" t="s">
        <v>527</v>
      </c>
    </row>
    <row r="1692" spans="1:49" ht="14.25" customHeight="1" x14ac:dyDescent="0.2">
      <c r="A1692" s="153">
        <v>1691</v>
      </c>
      <c r="B1692" s="153" t="str">
        <f t="shared" si="24"/>
        <v>PE-PASIntegration</v>
      </c>
      <c r="C1692" s="343" t="s">
        <v>264</v>
      </c>
      <c r="D1692" s="344" t="s">
        <v>264</v>
      </c>
      <c r="E1692" s="344" t="s">
        <v>301</v>
      </c>
      <c r="F1692" s="344" t="s">
        <v>453</v>
      </c>
      <c r="G1692" s="344" t="s">
        <v>424</v>
      </c>
      <c r="H1692" s="345">
        <v>0</v>
      </c>
      <c r="I1692" s="345">
        <v>0</v>
      </c>
      <c r="J1692" s="345">
        <v>0</v>
      </c>
      <c r="K1692" s="345">
        <v>0</v>
      </c>
      <c r="L1692" s="346">
        <v>0</v>
      </c>
      <c r="M1692" s="346">
        <v>4584</v>
      </c>
      <c r="N1692" s="236">
        <v>0</v>
      </c>
      <c r="O1692" s="347">
        <v>0</v>
      </c>
      <c r="P1692" s="347">
        <v>0</v>
      </c>
      <c r="Q1692" s="347">
        <v>0</v>
      </c>
      <c r="R1692" s="347">
        <v>0</v>
      </c>
      <c r="S1692" s="348">
        <v>0</v>
      </c>
      <c r="T1692" s="157">
        <v>538</v>
      </c>
      <c r="U1692" s="349">
        <v>0</v>
      </c>
      <c r="V1692" s="350"/>
      <c r="W1692" s="350"/>
      <c r="X1692" s="350"/>
      <c r="Y1692" s="350"/>
      <c r="Z1692" s="351">
        <v>0</v>
      </c>
      <c r="AA1692" s="352">
        <v>0</v>
      </c>
      <c r="AB1692" s="353" t="s">
        <v>527</v>
      </c>
      <c r="AC1692" s="354">
        <v>0</v>
      </c>
      <c r="AD1692" s="354">
        <v>0</v>
      </c>
      <c r="AE1692" s="354">
        <v>0</v>
      </c>
      <c r="AF1692" s="354">
        <v>0</v>
      </c>
      <c r="AG1692" s="355">
        <v>0</v>
      </c>
      <c r="AH1692" s="167">
        <v>4046</v>
      </c>
      <c r="AI1692" s="373">
        <v>0</v>
      </c>
      <c r="AJ1692" s="357"/>
      <c r="AK1692" s="357"/>
      <c r="AL1692" s="357"/>
      <c r="AM1692" s="357"/>
      <c r="AN1692" s="358">
        <v>0</v>
      </c>
      <c r="AO1692" s="359">
        <v>0</v>
      </c>
      <c r="AP1692" s="360" t="s">
        <v>527</v>
      </c>
      <c r="AQ1692" s="361"/>
      <c r="AR1692" s="361"/>
      <c r="AS1692" s="361"/>
      <c r="AT1692" s="361"/>
      <c r="AU1692" s="362">
        <v>0</v>
      </c>
      <c r="AV1692" s="363">
        <v>0</v>
      </c>
      <c r="AW1692" s="364" t="s">
        <v>527</v>
      </c>
    </row>
    <row r="1693" spans="1:49" ht="14.25" customHeight="1" x14ac:dyDescent="0.2">
      <c r="A1693" s="153">
        <v>1692</v>
      </c>
      <c r="B1693" s="153" t="str">
        <f t="shared" si="24"/>
        <v>PE-PIUIntegration</v>
      </c>
      <c r="C1693" s="343" t="s">
        <v>264</v>
      </c>
      <c r="D1693" s="344" t="s">
        <v>264</v>
      </c>
      <c r="E1693" s="344" t="s">
        <v>303</v>
      </c>
      <c r="F1693" s="344" t="s">
        <v>454</v>
      </c>
      <c r="G1693" s="344" t="s">
        <v>424</v>
      </c>
      <c r="H1693" s="345">
        <v>1226</v>
      </c>
      <c r="I1693" s="345">
        <v>1255</v>
      </c>
      <c r="J1693" s="345">
        <v>2739</v>
      </c>
      <c r="K1693" s="345">
        <v>2634</v>
      </c>
      <c r="L1693" s="346">
        <v>7854</v>
      </c>
      <c r="M1693" s="346">
        <v>55572</v>
      </c>
      <c r="N1693" s="236">
        <v>0.14133016627078385</v>
      </c>
      <c r="O1693" s="347">
        <v>584</v>
      </c>
      <c r="P1693" s="347">
        <v>623</v>
      </c>
      <c r="Q1693" s="347">
        <v>1310</v>
      </c>
      <c r="R1693" s="347">
        <v>1227</v>
      </c>
      <c r="S1693" s="348">
        <v>3744</v>
      </c>
      <c r="T1693" s="157">
        <v>24013</v>
      </c>
      <c r="U1693" s="349">
        <v>0.15591554574605421</v>
      </c>
      <c r="V1693" s="350"/>
      <c r="W1693" s="350"/>
      <c r="X1693" s="350"/>
      <c r="Y1693" s="350"/>
      <c r="Z1693" s="351">
        <v>0</v>
      </c>
      <c r="AA1693" s="352">
        <v>0</v>
      </c>
      <c r="AB1693" s="353" t="s">
        <v>527</v>
      </c>
      <c r="AC1693" s="354">
        <v>642</v>
      </c>
      <c r="AD1693" s="354">
        <v>632</v>
      </c>
      <c r="AE1693" s="354">
        <v>1429</v>
      </c>
      <c r="AF1693" s="354">
        <v>1407</v>
      </c>
      <c r="AG1693" s="355">
        <v>4110</v>
      </c>
      <c r="AH1693" s="167">
        <v>31559</v>
      </c>
      <c r="AI1693" s="373">
        <v>0.13023226337970151</v>
      </c>
      <c r="AJ1693" s="357"/>
      <c r="AK1693" s="357"/>
      <c r="AL1693" s="357"/>
      <c r="AM1693" s="357"/>
      <c r="AN1693" s="358">
        <v>0</v>
      </c>
      <c r="AO1693" s="359">
        <v>0</v>
      </c>
      <c r="AP1693" s="360" t="s">
        <v>527</v>
      </c>
      <c r="AQ1693" s="361"/>
      <c r="AR1693" s="361"/>
      <c r="AS1693" s="361"/>
      <c r="AT1693" s="361"/>
      <c r="AU1693" s="362">
        <v>0</v>
      </c>
      <c r="AV1693" s="363">
        <v>0</v>
      </c>
      <c r="AW1693" s="364" t="s">
        <v>527</v>
      </c>
    </row>
    <row r="1694" spans="1:49" ht="14.25" customHeight="1" x14ac:dyDescent="0.2">
      <c r="A1694" s="153">
        <v>1693</v>
      </c>
      <c r="B1694" s="153" t="str">
        <f t="shared" si="24"/>
        <v>PE-PUNIntegration</v>
      </c>
      <c r="C1694" s="343" t="s">
        <v>264</v>
      </c>
      <c r="D1694" s="344" t="s">
        <v>264</v>
      </c>
      <c r="E1694" s="344" t="s">
        <v>305</v>
      </c>
      <c r="F1694" s="344" t="s">
        <v>455</v>
      </c>
      <c r="G1694" s="344" t="s">
        <v>424</v>
      </c>
      <c r="H1694" s="345">
        <v>383</v>
      </c>
      <c r="I1694" s="345">
        <v>379</v>
      </c>
      <c r="J1694" s="345">
        <v>853</v>
      </c>
      <c r="K1694" s="345">
        <v>838</v>
      </c>
      <c r="L1694" s="346">
        <v>2453</v>
      </c>
      <c r="M1694" s="346">
        <v>18689</v>
      </c>
      <c r="N1694" s="236">
        <v>0.13125367863449089</v>
      </c>
      <c r="O1694" s="347">
        <v>18</v>
      </c>
      <c r="P1694" s="347">
        <v>19</v>
      </c>
      <c r="Q1694" s="347">
        <v>40</v>
      </c>
      <c r="R1694" s="347">
        <v>37</v>
      </c>
      <c r="S1694" s="348">
        <v>114</v>
      </c>
      <c r="T1694" s="157">
        <v>732</v>
      </c>
      <c r="U1694" s="349">
        <v>0.15573770491803279</v>
      </c>
      <c r="V1694" s="350"/>
      <c r="W1694" s="350"/>
      <c r="X1694" s="350"/>
      <c r="Y1694" s="350"/>
      <c r="Z1694" s="351">
        <v>0</v>
      </c>
      <c r="AA1694" s="352">
        <v>0</v>
      </c>
      <c r="AB1694" s="353" t="s">
        <v>527</v>
      </c>
      <c r="AC1694" s="354">
        <v>365</v>
      </c>
      <c r="AD1694" s="354">
        <v>360</v>
      </c>
      <c r="AE1694" s="354">
        <v>813</v>
      </c>
      <c r="AF1694" s="354">
        <v>801</v>
      </c>
      <c r="AG1694" s="355">
        <v>2339</v>
      </c>
      <c r="AH1694" s="167">
        <v>17957</v>
      </c>
      <c r="AI1694" s="373">
        <v>0.13025561062538285</v>
      </c>
      <c r="AJ1694" s="357"/>
      <c r="AK1694" s="357"/>
      <c r="AL1694" s="357"/>
      <c r="AM1694" s="357"/>
      <c r="AN1694" s="358">
        <v>0</v>
      </c>
      <c r="AO1694" s="359">
        <v>0</v>
      </c>
      <c r="AP1694" s="360" t="s">
        <v>527</v>
      </c>
      <c r="AQ1694" s="361"/>
      <c r="AR1694" s="361"/>
      <c r="AS1694" s="361"/>
      <c r="AT1694" s="361"/>
      <c r="AU1694" s="362">
        <v>0</v>
      </c>
      <c r="AV1694" s="363">
        <v>0</v>
      </c>
      <c r="AW1694" s="364" t="s">
        <v>527</v>
      </c>
    </row>
    <row r="1695" spans="1:49" ht="14.25" customHeight="1" x14ac:dyDescent="0.2">
      <c r="A1695" s="153">
        <v>1694</v>
      </c>
      <c r="B1695" s="153" t="str">
        <f t="shared" si="24"/>
        <v>PE-SAMIntegration</v>
      </c>
      <c r="C1695" s="343" t="s">
        <v>264</v>
      </c>
      <c r="D1695" s="344" t="s">
        <v>264</v>
      </c>
      <c r="E1695" s="344" t="s">
        <v>307</v>
      </c>
      <c r="F1695" s="344" t="s">
        <v>456</v>
      </c>
      <c r="G1695" s="344" t="s">
        <v>424</v>
      </c>
      <c r="H1695" s="345">
        <v>0</v>
      </c>
      <c r="I1695" s="345">
        <v>0</v>
      </c>
      <c r="J1695" s="345">
        <v>0</v>
      </c>
      <c r="K1695" s="345">
        <v>0</v>
      </c>
      <c r="L1695" s="346">
        <v>0</v>
      </c>
      <c r="M1695" s="346">
        <v>16511</v>
      </c>
      <c r="N1695" s="236">
        <v>0</v>
      </c>
      <c r="O1695" s="347">
        <v>0</v>
      </c>
      <c r="P1695" s="347">
        <v>0</v>
      </c>
      <c r="Q1695" s="347">
        <v>0</v>
      </c>
      <c r="R1695" s="347">
        <v>0</v>
      </c>
      <c r="S1695" s="348">
        <v>0</v>
      </c>
      <c r="T1695" s="157">
        <v>2775</v>
      </c>
      <c r="U1695" s="349">
        <v>0</v>
      </c>
      <c r="V1695" s="350"/>
      <c r="W1695" s="350"/>
      <c r="X1695" s="350"/>
      <c r="Y1695" s="350"/>
      <c r="Z1695" s="351">
        <v>0</v>
      </c>
      <c r="AA1695" s="352">
        <v>0</v>
      </c>
      <c r="AB1695" s="353" t="s">
        <v>527</v>
      </c>
      <c r="AC1695" s="354">
        <v>0</v>
      </c>
      <c r="AD1695" s="354">
        <v>0</v>
      </c>
      <c r="AE1695" s="354">
        <v>0</v>
      </c>
      <c r="AF1695" s="354">
        <v>0</v>
      </c>
      <c r="AG1695" s="355">
        <v>0</v>
      </c>
      <c r="AH1695" s="167">
        <v>13736</v>
      </c>
      <c r="AI1695" s="373">
        <v>0</v>
      </c>
      <c r="AJ1695" s="357"/>
      <c r="AK1695" s="357"/>
      <c r="AL1695" s="357"/>
      <c r="AM1695" s="357"/>
      <c r="AN1695" s="358">
        <v>0</v>
      </c>
      <c r="AO1695" s="359">
        <v>0</v>
      </c>
      <c r="AP1695" s="360" t="s">
        <v>527</v>
      </c>
      <c r="AQ1695" s="361"/>
      <c r="AR1695" s="361"/>
      <c r="AS1695" s="361"/>
      <c r="AT1695" s="361"/>
      <c r="AU1695" s="362">
        <v>0</v>
      </c>
      <c r="AV1695" s="363">
        <v>0</v>
      </c>
      <c r="AW1695" s="364" t="s">
        <v>527</v>
      </c>
    </row>
    <row r="1696" spans="1:49" ht="14.25" customHeight="1" x14ac:dyDescent="0.2">
      <c r="A1696" s="153">
        <v>1695</v>
      </c>
      <c r="B1696" s="153" t="str">
        <f t="shared" si="24"/>
        <v>PE-TACIntegration</v>
      </c>
      <c r="C1696" s="343" t="s">
        <v>264</v>
      </c>
      <c r="D1696" s="344" t="s">
        <v>264</v>
      </c>
      <c r="E1696" s="344" t="s">
        <v>309</v>
      </c>
      <c r="F1696" s="344" t="s">
        <v>457</v>
      </c>
      <c r="G1696" s="344" t="s">
        <v>424</v>
      </c>
      <c r="H1696" s="345">
        <v>221</v>
      </c>
      <c r="I1696" s="345">
        <v>226</v>
      </c>
      <c r="J1696" s="345">
        <v>494</v>
      </c>
      <c r="K1696" s="345">
        <v>475</v>
      </c>
      <c r="L1696" s="346">
        <v>1416</v>
      </c>
      <c r="M1696" s="346">
        <v>10015</v>
      </c>
      <c r="N1696" s="236">
        <v>0.14138791812281579</v>
      </c>
      <c r="O1696" s="347">
        <v>105</v>
      </c>
      <c r="P1696" s="347">
        <v>112</v>
      </c>
      <c r="Q1696" s="347">
        <v>235</v>
      </c>
      <c r="R1696" s="347">
        <v>220</v>
      </c>
      <c r="S1696" s="348">
        <v>672</v>
      </c>
      <c r="T1696" s="157">
        <v>4301</v>
      </c>
      <c r="U1696" s="349">
        <v>0.15624273424784935</v>
      </c>
      <c r="V1696" s="350"/>
      <c r="W1696" s="350"/>
      <c r="X1696" s="350"/>
      <c r="Y1696" s="350"/>
      <c r="Z1696" s="351">
        <v>0</v>
      </c>
      <c r="AA1696" s="352">
        <v>0</v>
      </c>
      <c r="AB1696" s="353" t="s">
        <v>527</v>
      </c>
      <c r="AC1696" s="354">
        <v>116</v>
      </c>
      <c r="AD1696" s="354">
        <v>114</v>
      </c>
      <c r="AE1696" s="354">
        <v>259</v>
      </c>
      <c r="AF1696" s="354">
        <v>255</v>
      </c>
      <c r="AG1696" s="355">
        <v>744</v>
      </c>
      <c r="AH1696" s="167">
        <v>5714</v>
      </c>
      <c r="AI1696" s="373">
        <v>0.13020651032551628</v>
      </c>
      <c r="AJ1696" s="357"/>
      <c r="AK1696" s="357"/>
      <c r="AL1696" s="357"/>
      <c r="AM1696" s="357"/>
      <c r="AN1696" s="358">
        <v>0</v>
      </c>
      <c r="AO1696" s="359">
        <v>0</v>
      </c>
      <c r="AP1696" s="360" t="s">
        <v>527</v>
      </c>
      <c r="AQ1696" s="361"/>
      <c r="AR1696" s="361"/>
      <c r="AS1696" s="361"/>
      <c r="AT1696" s="361"/>
      <c r="AU1696" s="362">
        <v>0</v>
      </c>
      <c r="AV1696" s="363">
        <v>0</v>
      </c>
      <c r="AW1696" s="364" t="s">
        <v>527</v>
      </c>
    </row>
    <row r="1697" spans="1:49" ht="14.25" customHeight="1" x14ac:dyDescent="0.2">
      <c r="A1697" s="153">
        <v>1696</v>
      </c>
      <c r="B1697" s="153" t="str">
        <f t="shared" si="24"/>
        <v>PE-TUMIntegration</v>
      </c>
      <c r="C1697" s="343" t="s">
        <v>264</v>
      </c>
      <c r="D1697" s="344" t="s">
        <v>264</v>
      </c>
      <c r="E1697" s="344" t="s">
        <v>311</v>
      </c>
      <c r="F1697" s="344" t="s">
        <v>458</v>
      </c>
      <c r="G1697" s="344" t="s">
        <v>424</v>
      </c>
      <c r="H1697" s="345">
        <v>366</v>
      </c>
      <c r="I1697" s="345">
        <v>384</v>
      </c>
      <c r="J1697" s="345">
        <v>820</v>
      </c>
      <c r="K1697" s="345">
        <v>775</v>
      </c>
      <c r="L1697" s="346">
        <v>2345</v>
      </c>
      <c r="M1697" s="346">
        <v>15677</v>
      </c>
      <c r="N1697" s="236">
        <v>0.14958219047011545</v>
      </c>
      <c r="O1697" s="347">
        <v>287</v>
      </c>
      <c r="P1697" s="347">
        <v>306</v>
      </c>
      <c r="Q1697" s="347">
        <v>644</v>
      </c>
      <c r="R1697" s="347">
        <v>602</v>
      </c>
      <c r="S1697" s="348">
        <v>1839</v>
      </c>
      <c r="T1697" s="157">
        <v>11793</v>
      </c>
      <c r="U1697" s="349">
        <v>0.1559399643856525</v>
      </c>
      <c r="V1697" s="350"/>
      <c r="W1697" s="350"/>
      <c r="X1697" s="350"/>
      <c r="Y1697" s="350"/>
      <c r="Z1697" s="351">
        <v>0</v>
      </c>
      <c r="AA1697" s="352">
        <v>0</v>
      </c>
      <c r="AB1697" s="353" t="s">
        <v>527</v>
      </c>
      <c r="AC1697" s="354">
        <v>79</v>
      </c>
      <c r="AD1697" s="354">
        <v>78</v>
      </c>
      <c r="AE1697" s="354">
        <v>176</v>
      </c>
      <c r="AF1697" s="354">
        <v>173</v>
      </c>
      <c r="AG1697" s="355">
        <v>506</v>
      </c>
      <c r="AH1697" s="167">
        <v>3884</v>
      </c>
      <c r="AI1697" s="373">
        <v>0.13027806385169927</v>
      </c>
      <c r="AJ1697" s="357"/>
      <c r="AK1697" s="357"/>
      <c r="AL1697" s="357"/>
      <c r="AM1697" s="357"/>
      <c r="AN1697" s="358">
        <v>0</v>
      </c>
      <c r="AO1697" s="359">
        <v>0</v>
      </c>
      <c r="AP1697" s="360" t="s">
        <v>527</v>
      </c>
      <c r="AQ1697" s="361"/>
      <c r="AR1697" s="361"/>
      <c r="AS1697" s="361"/>
      <c r="AT1697" s="361"/>
      <c r="AU1697" s="362">
        <v>0</v>
      </c>
      <c r="AV1697" s="363">
        <v>0</v>
      </c>
      <c r="AW1697" s="364" t="s">
        <v>527</v>
      </c>
    </row>
    <row r="1698" spans="1:49" ht="14.25" customHeight="1" x14ac:dyDescent="0.2">
      <c r="A1698" s="153">
        <v>1697</v>
      </c>
      <c r="B1698" s="153" t="str">
        <f t="shared" si="24"/>
        <v>PE-UCAIntegration</v>
      </c>
      <c r="C1698" s="343" t="s">
        <v>264</v>
      </c>
      <c r="D1698" s="344" t="s">
        <v>264</v>
      </c>
      <c r="E1698" s="344" t="s">
        <v>313</v>
      </c>
      <c r="F1698" s="344" t="s">
        <v>459</v>
      </c>
      <c r="G1698" s="344" t="s">
        <v>424</v>
      </c>
      <c r="H1698" s="345">
        <v>0</v>
      </c>
      <c r="I1698" s="345">
        <v>0</v>
      </c>
      <c r="J1698" s="345">
        <v>0</v>
      </c>
      <c r="K1698" s="345">
        <v>0</v>
      </c>
      <c r="L1698" s="346">
        <v>0</v>
      </c>
      <c r="M1698" s="346">
        <v>11250</v>
      </c>
      <c r="N1698" s="236">
        <v>0</v>
      </c>
      <c r="O1698" s="347">
        <v>0</v>
      </c>
      <c r="P1698" s="347">
        <v>0</v>
      </c>
      <c r="Q1698" s="347">
        <v>0</v>
      </c>
      <c r="R1698" s="347">
        <v>0</v>
      </c>
      <c r="S1698" s="348">
        <v>0</v>
      </c>
      <c r="T1698" s="157">
        <v>2036</v>
      </c>
      <c r="U1698" s="349">
        <v>0</v>
      </c>
      <c r="V1698" s="350"/>
      <c r="W1698" s="350"/>
      <c r="X1698" s="350"/>
      <c r="Y1698" s="350"/>
      <c r="Z1698" s="351">
        <v>0</v>
      </c>
      <c r="AA1698" s="352">
        <v>0</v>
      </c>
      <c r="AB1698" s="353" t="s">
        <v>527</v>
      </c>
      <c r="AC1698" s="354">
        <v>0</v>
      </c>
      <c r="AD1698" s="354">
        <v>0</v>
      </c>
      <c r="AE1698" s="354">
        <v>0</v>
      </c>
      <c r="AF1698" s="354">
        <v>0</v>
      </c>
      <c r="AG1698" s="355">
        <v>0</v>
      </c>
      <c r="AH1698" s="167">
        <v>9214</v>
      </c>
      <c r="AI1698" s="373">
        <v>0</v>
      </c>
      <c r="AJ1698" s="357"/>
      <c r="AK1698" s="357"/>
      <c r="AL1698" s="357"/>
      <c r="AM1698" s="357"/>
      <c r="AN1698" s="358">
        <v>0</v>
      </c>
      <c r="AO1698" s="359">
        <v>0</v>
      </c>
      <c r="AP1698" s="360" t="s">
        <v>527</v>
      </c>
      <c r="AQ1698" s="361"/>
      <c r="AR1698" s="361"/>
      <c r="AS1698" s="361"/>
      <c r="AT1698" s="361"/>
      <c r="AU1698" s="362">
        <v>0</v>
      </c>
      <c r="AV1698" s="363">
        <v>0</v>
      </c>
      <c r="AW1698" s="364" t="s">
        <v>527</v>
      </c>
    </row>
    <row r="1699" spans="1:49" ht="14.25" customHeight="1" x14ac:dyDescent="0.2">
      <c r="A1699" s="189">
        <v>1698</v>
      </c>
      <c r="B1699" s="189" t="str">
        <f t="shared" si="24"/>
        <v>PEIntegration</v>
      </c>
      <c r="C1699" s="375" t="s">
        <v>264</v>
      </c>
      <c r="D1699" s="376" t="s">
        <v>264</v>
      </c>
      <c r="E1699" s="376" t="s">
        <v>315</v>
      </c>
      <c r="F1699" s="377" t="s">
        <v>420</v>
      </c>
      <c r="G1699" s="376" t="s">
        <v>424</v>
      </c>
      <c r="H1699" s="368">
        <v>25068</v>
      </c>
      <c r="I1699" s="368">
        <v>26161</v>
      </c>
      <c r="J1699" s="368">
        <v>56101</v>
      </c>
      <c r="K1699" s="368">
        <v>53283</v>
      </c>
      <c r="L1699" s="346">
        <v>160613</v>
      </c>
      <c r="M1699" s="346">
        <v>1274458</v>
      </c>
      <c r="N1699" s="236">
        <v>0.12602455318260783</v>
      </c>
      <c r="O1699" s="369">
        <v>17944</v>
      </c>
      <c r="P1699" s="369">
        <v>19144</v>
      </c>
      <c r="Q1699" s="369">
        <v>40243</v>
      </c>
      <c r="R1699" s="369">
        <v>37662</v>
      </c>
      <c r="S1699" s="348">
        <v>114993</v>
      </c>
      <c r="T1699" s="157">
        <v>776873</v>
      </c>
      <c r="U1699" s="349">
        <v>0.14802033279570792</v>
      </c>
      <c r="V1699" s="351"/>
      <c r="W1699" s="351"/>
      <c r="X1699" s="351"/>
      <c r="Y1699" s="351"/>
      <c r="Z1699" s="351">
        <v>0</v>
      </c>
      <c r="AA1699" s="352">
        <v>0</v>
      </c>
      <c r="AB1699" s="353" t="s">
        <v>527</v>
      </c>
      <c r="AC1699" s="355">
        <v>7124</v>
      </c>
      <c r="AD1699" s="355">
        <v>7017</v>
      </c>
      <c r="AE1699" s="355">
        <v>15858</v>
      </c>
      <c r="AF1699" s="355">
        <v>15621</v>
      </c>
      <c r="AG1699" s="355">
        <v>45620</v>
      </c>
      <c r="AH1699" s="167">
        <v>497585</v>
      </c>
      <c r="AI1699" s="373">
        <v>9.1682828059527516E-2</v>
      </c>
      <c r="AJ1699" s="370"/>
      <c r="AK1699" s="370"/>
      <c r="AL1699" s="370"/>
      <c r="AM1699" s="370"/>
      <c r="AN1699" s="358">
        <v>0</v>
      </c>
      <c r="AO1699" s="359">
        <v>0</v>
      </c>
      <c r="AP1699" s="360" t="s">
        <v>527</v>
      </c>
      <c r="AQ1699" s="362"/>
      <c r="AR1699" s="362"/>
      <c r="AS1699" s="362"/>
      <c r="AT1699" s="362"/>
      <c r="AU1699" s="362">
        <v>0</v>
      </c>
      <c r="AV1699" s="363">
        <v>0</v>
      </c>
      <c r="AW1699" s="364" t="s">
        <v>527</v>
      </c>
    </row>
    <row r="1700" spans="1:49" ht="14.25" customHeight="1" x14ac:dyDescent="0.2">
      <c r="A1700" s="153">
        <v>1699</v>
      </c>
      <c r="B1700" s="153" t="str">
        <f t="shared" si="24"/>
        <v>PE-AMANutrition</v>
      </c>
      <c r="C1700" s="343" t="s">
        <v>264</v>
      </c>
      <c r="D1700" s="344" t="s">
        <v>264</v>
      </c>
      <c r="E1700" s="344" t="s">
        <v>265</v>
      </c>
      <c r="F1700" s="344" t="s">
        <v>48</v>
      </c>
      <c r="G1700" s="344" t="s">
        <v>425</v>
      </c>
      <c r="H1700" s="345">
        <v>0</v>
      </c>
      <c r="I1700" s="345">
        <v>0</v>
      </c>
      <c r="J1700" s="345">
        <v>0</v>
      </c>
      <c r="K1700" s="345">
        <v>0</v>
      </c>
      <c r="L1700" s="346">
        <v>0</v>
      </c>
      <c r="M1700" s="346">
        <v>1089</v>
      </c>
      <c r="N1700" s="236">
        <v>0</v>
      </c>
      <c r="O1700" s="347">
        <v>0</v>
      </c>
      <c r="P1700" s="347">
        <v>0</v>
      </c>
      <c r="Q1700" s="347">
        <v>0</v>
      </c>
      <c r="R1700" s="347"/>
      <c r="S1700" s="348">
        <v>0</v>
      </c>
      <c r="T1700" s="157">
        <v>64</v>
      </c>
      <c r="U1700" s="349">
        <v>0</v>
      </c>
      <c r="V1700" s="350"/>
      <c r="W1700" s="350"/>
      <c r="X1700" s="350"/>
      <c r="Y1700" s="350"/>
      <c r="Z1700" s="351">
        <v>0</v>
      </c>
      <c r="AA1700" s="352">
        <v>0</v>
      </c>
      <c r="AB1700" s="353" t="s">
        <v>527</v>
      </c>
      <c r="AC1700" s="354">
        <v>0</v>
      </c>
      <c r="AD1700" s="354">
        <v>0</v>
      </c>
      <c r="AE1700" s="354">
        <v>0</v>
      </c>
      <c r="AF1700" s="354">
        <v>0</v>
      </c>
      <c r="AG1700" s="355">
        <v>0</v>
      </c>
      <c r="AH1700" s="167">
        <v>1025</v>
      </c>
      <c r="AI1700" s="373">
        <v>0</v>
      </c>
      <c r="AJ1700" s="357"/>
      <c r="AK1700" s="357"/>
      <c r="AL1700" s="357"/>
      <c r="AM1700" s="357"/>
      <c r="AN1700" s="358">
        <v>0</v>
      </c>
      <c r="AO1700" s="359">
        <v>0</v>
      </c>
      <c r="AP1700" s="360" t="s">
        <v>527</v>
      </c>
      <c r="AQ1700" s="361"/>
      <c r="AR1700" s="361"/>
      <c r="AS1700" s="361"/>
      <c r="AT1700" s="361"/>
      <c r="AU1700" s="362">
        <v>0</v>
      </c>
      <c r="AV1700" s="363">
        <v>0</v>
      </c>
      <c r="AW1700" s="364" t="s">
        <v>527</v>
      </c>
    </row>
    <row r="1701" spans="1:49" ht="14.25" customHeight="1" x14ac:dyDescent="0.2">
      <c r="A1701" s="153">
        <v>1700</v>
      </c>
      <c r="B1701" s="153" t="str">
        <f t="shared" si="24"/>
        <v>PE-ANCNutrition</v>
      </c>
      <c r="C1701" s="343" t="s">
        <v>264</v>
      </c>
      <c r="D1701" s="344" t="s">
        <v>264</v>
      </c>
      <c r="E1701" s="344" t="s">
        <v>267</v>
      </c>
      <c r="F1701" s="344" t="s">
        <v>436</v>
      </c>
      <c r="G1701" s="344" t="s">
        <v>425</v>
      </c>
      <c r="H1701" s="345">
        <v>0</v>
      </c>
      <c r="I1701" s="345">
        <v>0</v>
      </c>
      <c r="J1701" s="345">
        <v>0</v>
      </c>
      <c r="K1701" s="345">
        <v>0</v>
      </c>
      <c r="L1701" s="346">
        <v>0</v>
      </c>
      <c r="M1701" s="346">
        <v>4253</v>
      </c>
      <c r="N1701" s="236">
        <v>0</v>
      </c>
      <c r="O1701" s="347">
        <v>0</v>
      </c>
      <c r="P1701" s="347">
        <v>0</v>
      </c>
      <c r="Q1701" s="347">
        <v>0</v>
      </c>
      <c r="R1701" s="347"/>
      <c r="S1701" s="348">
        <v>0</v>
      </c>
      <c r="T1701" s="157">
        <v>1491</v>
      </c>
      <c r="U1701" s="349">
        <v>0</v>
      </c>
      <c r="V1701" s="350"/>
      <c r="W1701" s="350"/>
      <c r="X1701" s="350"/>
      <c r="Y1701" s="350"/>
      <c r="Z1701" s="351">
        <v>0</v>
      </c>
      <c r="AA1701" s="352">
        <v>0</v>
      </c>
      <c r="AB1701" s="353" t="s">
        <v>527</v>
      </c>
      <c r="AC1701" s="354">
        <v>0</v>
      </c>
      <c r="AD1701" s="354">
        <v>0</v>
      </c>
      <c r="AE1701" s="354">
        <v>0</v>
      </c>
      <c r="AF1701" s="354">
        <v>0</v>
      </c>
      <c r="AG1701" s="355">
        <v>0</v>
      </c>
      <c r="AH1701" s="167">
        <v>2762</v>
      </c>
      <c r="AI1701" s="373">
        <v>0</v>
      </c>
      <c r="AJ1701" s="357"/>
      <c r="AK1701" s="357"/>
      <c r="AL1701" s="357"/>
      <c r="AM1701" s="357"/>
      <c r="AN1701" s="358">
        <v>0</v>
      </c>
      <c r="AO1701" s="359">
        <v>0</v>
      </c>
      <c r="AP1701" s="360" t="s">
        <v>527</v>
      </c>
      <c r="AQ1701" s="361"/>
      <c r="AR1701" s="361"/>
      <c r="AS1701" s="361"/>
      <c r="AT1701" s="361"/>
      <c r="AU1701" s="362">
        <v>0</v>
      </c>
      <c r="AV1701" s="363">
        <v>0</v>
      </c>
      <c r="AW1701" s="364" t="s">
        <v>527</v>
      </c>
    </row>
    <row r="1702" spans="1:49" ht="14.25" customHeight="1" x14ac:dyDescent="0.2">
      <c r="A1702" s="153">
        <v>1701</v>
      </c>
      <c r="B1702" s="153" t="str">
        <f t="shared" si="24"/>
        <v>PE-APUNutrition</v>
      </c>
      <c r="C1702" s="343" t="s">
        <v>264</v>
      </c>
      <c r="D1702" s="344" t="s">
        <v>264</v>
      </c>
      <c r="E1702" s="344" t="s">
        <v>269</v>
      </c>
      <c r="F1702" s="344" t="s">
        <v>437</v>
      </c>
      <c r="G1702" s="344" t="s">
        <v>425</v>
      </c>
      <c r="H1702" s="345">
        <v>0</v>
      </c>
      <c r="I1702" s="345">
        <v>0</v>
      </c>
      <c r="J1702" s="345">
        <v>0</v>
      </c>
      <c r="K1702" s="345">
        <v>0</v>
      </c>
      <c r="L1702" s="346">
        <v>0</v>
      </c>
      <c r="M1702" s="346">
        <v>1062</v>
      </c>
      <c r="N1702" s="236">
        <v>0</v>
      </c>
      <c r="O1702" s="347">
        <v>0</v>
      </c>
      <c r="P1702" s="347">
        <v>0</v>
      </c>
      <c r="Q1702" s="347">
        <v>0</v>
      </c>
      <c r="R1702" s="347"/>
      <c r="S1702" s="348">
        <v>0</v>
      </c>
      <c r="T1702" s="157">
        <v>73</v>
      </c>
      <c r="U1702" s="349">
        <v>0</v>
      </c>
      <c r="V1702" s="350"/>
      <c r="W1702" s="350"/>
      <c r="X1702" s="350"/>
      <c r="Y1702" s="350"/>
      <c r="Z1702" s="351">
        <v>0</v>
      </c>
      <c r="AA1702" s="352">
        <v>0</v>
      </c>
      <c r="AB1702" s="353" t="s">
        <v>527</v>
      </c>
      <c r="AC1702" s="354">
        <v>0</v>
      </c>
      <c r="AD1702" s="354">
        <v>0</v>
      </c>
      <c r="AE1702" s="354">
        <v>0</v>
      </c>
      <c r="AF1702" s="354">
        <v>0</v>
      </c>
      <c r="AG1702" s="355">
        <v>0</v>
      </c>
      <c r="AH1702" s="167">
        <v>989</v>
      </c>
      <c r="AI1702" s="373">
        <v>0</v>
      </c>
      <c r="AJ1702" s="357"/>
      <c r="AK1702" s="357"/>
      <c r="AL1702" s="357"/>
      <c r="AM1702" s="357"/>
      <c r="AN1702" s="358">
        <v>0</v>
      </c>
      <c r="AO1702" s="359">
        <v>0</v>
      </c>
      <c r="AP1702" s="360" t="s">
        <v>527</v>
      </c>
      <c r="AQ1702" s="361"/>
      <c r="AR1702" s="361"/>
      <c r="AS1702" s="361"/>
      <c r="AT1702" s="361"/>
      <c r="AU1702" s="362">
        <v>0</v>
      </c>
      <c r="AV1702" s="363">
        <v>0</v>
      </c>
      <c r="AW1702" s="364" t="s">
        <v>527</v>
      </c>
    </row>
    <row r="1703" spans="1:49" ht="14.25" customHeight="1" x14ac:dyDescent="0.2">
      <c r="A1703" s="153">
        <v>1702</v>
      </c>
      <c r="B1703" s="153" t="str">
        <f t="shared" si="24"/>
        <v>PE-ARENutrition</v>
      </c>
      <c r="C1703" s="343" t="s">
        <v>264</v>
      </c>
      <c r="D1703" s="344" t="s">
        <v>264</v>
      </c>
      <c r="E1703" s="344" t="s">
        <v>271</v>
      </c>
      <c r="F1703" s="344" t="s">
        <v>438</v>
      </c>
      <c r="G1703" s="344" t="s">
        <v>425</v>
      </c>
      <c r="H1703" s="345">
        <v>1452</v>
      </c>
      <c r="I1703" s="345">
        <v>883</v>
      </c>
      <c r="J1703" s="345">
        <v>1130</v>
      </c>
      <c r="K1703" s="345">
        <v>0</v>
      </c>
      <c r="L1703" s="346">
        <v>3465</v>
      </c>
      <c r="M1703" s="346">
        <v>6052</v>
      </c>
      <c r="N1703" s="236">
        <v>0.57253800396563115</v>
      </c>
      <c r="O1703" s="347">
        <v>894</v>
      </c>
      <c r="P1703" s="347">
        <v>563</v>
      </c>
      <c r="Q1703" s="347">
        <v>805</v>
      </c>
      <c r="R1703" s="347"/>
      <c r="S1703" s="348">
        <v>2262</v>
      </c>
      <c r="T1703" s="157">
        <v>2450</v>
      </c>
      <c r="U1703" s="349">
        <v>0.92326530612244895</v>
      </c>
      <c r="V1703" s="350"/>
      <c r="W1703" s="350"/>
      <c r="X1703" s="350"/>
      <c r="Y1703" s="350"/>
      <c r="Z1703" s="351">
        <v>0</v>
      </c>
      <c r="AA1703" s="352">
        <v>0</v>
      </c>
      <c r="AB1703" s="353" t="s">
        <v>527</v>
      </c>
      <c r="AC1703" s="354">
        <v>558</v>
      </c>
      <c r="AD1703" s="354">
        <v>320</v>
      </c>
      <c r="AE1703" s="354">
        <v>325</v>
      </c>
      <c r="AF1703" s="354">
        <v>0</v>
      </c>
      <c r="AG1703" s="355">
        <v>1203</v>
      </c>
      <c r="AH1703" s="167">
        <v>3602</v>
      </c>
      <c r="AI1703" s="373">
        <v>0.33398112159911159</v>
      </c>
      <c r="AJ1703" s="357"/>
      <c r="AK1703" s="357"/>
      <c r="AL1703" s="357"/>
      <c r="AM1703" s="357"/>
      <c r="AN1703" s="358">
        <v>0</v>
      </c>
      <c r="AO1703" s="359">
        <v>0</v>
      </c>
      <c r="AP1703" s="360" t="s">
        <v>527</v>
      </c>
      <c r="AQ1703" s="361"/>
      <c r="AR1703" s="361"/>
      <c r="AS1703" s="361"/>
      <c r="AT1703" s="361"/>
      <c r="AU1703" s="362">
        <v>0</v>
      </c>
      <c r="AV1703" s="363">
        <v>0</v>
      </c>
      <c r="AW1703" s="364" t="s">
        <v>527</v>
      </c>
    </row>
    <row r="1704" spans="1:49" ht="14.25" customHeight="1" x14ac:dyDescent="0.2">
      <c r="A1704" s="153">
        <v>1703</v>
      </c>
      <c r="B1704" s="153" t="str">
        <f t="shared" si="24"/>
        <v>PE-AYANutrition</v>
      </c>
      <c r="C1704" s="343" t="s">
        <v>264</v>
      </c>
      <c r="D1704" s="344" t="s">
        <v>264</v>
      </c>
      <c r="E1704" s="344" t="s">
        <v>273</v>
      </c>
      <c r="F1704" s="344" t="s">
        <v>439</v>
      </c>
      <c r="G1704" s="344" t="s">
        <v>425</v>
      </c>
      <c r="H1704" s="345">
        <v>0</v>
      </c>
      <c r="I1704" s="345">
        <v>0</v>
      </c>
      <c r="J1704" s="345">
        <v>0</v>
      </c>
      <c r="K1704" s="345">
        <v>0</v>
      </c>
      <c r="L1704" s="346">
        <v>0</v>
      </c>
      <c r="M1704" s="346">
        <v>1714</v>
      </c>
      <c r="N1704" s="236">
        <v>0</v>
      </c>
      <c r="O1704" s="347">
        <v>0</v>
      </c>
      <c r="P1704" s="347">
        <v>0</v>
      </c>
      <c r="Q1704" s="347">
        <v>0</v>
      </c>
      <c r="R1704" s="347"/>
      <c r="S1704" s="348">
        <v>0</v>
      </c>
      <c r="T1704" s="157">
        <v>172</v>
      </c>
      <c r="U1704" s="349">
        <v>0</v>
      </c>
      <c r="V1704" s="350"/>
      <c r="W1704" s="350"/>
      <c r="X1704" s="350"/>
      <c r="Y1704" s="350"/>
      <c r="Z1704" s="351">
        <v>0</v>
      </c>
      <c r="AA1704" s="352">
        <v>0</v>
      </c>
      <c r="AB1704" s="353" t="s">
        <v>527</v>
      </c>
      <c r="AC1704" s="354">
        <v>0</v>
      </c>
      <c r="AD1704" s="354">
        <v>0</v>
      </c>
      <c r="AE1704" s="354">
        <v>0</v>
      </c>
      <c r="AF1704" s="354">
        <v>0</v>
      </c>
      <c r="AG1704" s="355">
        <v>0</v>
      </c>
      <c r="AH1704" s="167">
        <v>1542</v>
      </c>
      <c r="AI1704" s="373">
        <v>0</v>
      </c>
      <c r="AJ1704" s="357"/>
      <c r="AK1704" s="357"/>
      <c r="AL1704" s="357"/>
      <c r="AM1704" s="357"/>
      <c r="AN1704" s="358">
        <v>0</v>
      </c>
      <c r="AO1704" s="359">
        <v>0</v>
      </c>
      <c r="AP1704" s="360" t="s">
        <v>527</v>
      </c>
      <c r="AQ1704" s="361"/>
      <c r="AR1704" s="361"/>
      <c r="AS1704" s="361"/>
      <c r="AT1704" s="361"/>
      <c r="AU1704" s="362">
        <v>0</v>
      </c>
      <c r="AV1704" s="363">
        <v>0</v>
      </c>
      <c r="AW1704" s="364" t="s">
        <v>527</v>
      </c>
    </row>
    <row r="1705" spans="1:49" ht="14.25" customHeight="1" x14ac:dyDescent="0.2">
      <c r="A1705" s="153">
        <v>1704</v>
      </c>
      <c r="B1705" s="153" t="str">
        <f t="shared" si="24"/>
        <v>PE-CAJNutrition</v>
      </c>
      <c r="C1705" s="343" t="s">
        <v>264</v>
      </c>
      <c r="D1705" s="344" t="s">
        <v>264</v>
      </c>
      <c r="E1705" s="344" t="s">
        <v>275</v>
      </c>
      <c r="F1705" s="344" t="s">
        <v>440</v>
      </c>
      <c r="G1705" s="344" t="s">
        <v>425</v>
      </c>
      <c r="H1705" s="345">
        <v>0</v>
      </c>
      <c r="I1705" s="345">
        <v>0</v>
      </c>
      <c r="J1705" s="345">
        <v>0</v>
      </c>
      <c r="K1705" s="345">
        <v>0</v>
      </c>
      <c r="L1705" s="346">
        <v>0</v>
      </c>
      <c r="M1705" s="346">
        <v>3615</v>
      </c>
      <c r="N1705" s="236">
        <v>0</v>
      </c>
      <c r="O1705" s="347">
        <v>0</v>
      </c>
      <c r="P1705" s="347">
        <v>0</v>
      </c>
      <c r="Q1705" s="347">
        <v>0</v>
      </c>
      <c r="R1705" s="347"/>
      <c r="S1705" s="348">
        <v>0</v>
      </c>
      <c r="T1705" s="157">
        <v>230</v>
      </c>
      <c r="U1705" s="349">
        <v>0</v>
      </c>
      <c r="V1705" s="350"/>
      <c r="W1705" s="350"/>
      <c r="X1705" s="350"/>
      <c r="Y1705" s="350"/>
      <c r="Z1705" s="351">
        <v>0</v>
      </c>
      <c r="AA1705" s="352">
        <v>0</v>
      </c>
      <c r="AB1705" s="353" t="s">
        <v>527</v>
      </c>
      <c r="AC1705" s="354">
        <v>0</v>
      </c>
      <c r="AD1705" s="354">
        <v>0</v>
      </c>
      <c r="AE1705" s="354">
        <v>0</v>
      </c>
      <c r="AF1705" s="354">
        <v>0</v>
      </c>
      <c r="AG1705" s="355">
        <v>0</v>
      </c>
      <c r="AH1705" s="167">
        <v>3385</v>
      </c>
      <c r="AI1705" s="373">
        <v>0</v>
      </c>
      <c r="AJ1705" s="357"/>
      <c r="AK1705" s="357"/>
      <c r="AL1705" s="357"/>
      <c r="AM1705" s="357"/>
      <c r="AN1705" s="358">
        <v>0</v>
      </c>
      <c r="AO1705" s="359">
        <v>0</v>
      </c>
      <c r="AP1705" s="360" t="s">
        <v>527</v>
      </c>
      <c r="AQ1705" s="361"/>
      <c r="AR1705" s="361"/>
      <c r="AS1705" s="361"/>
      <c r="AT1705" s="361"/>
      <c r="AU1705" s="362">
        <v>0</v>
      </c>
      <c r="AV1705" s="363">
        <v>0</v>
      </c>
      <c r="AW1705" s="364" t="s">
        <v>527</v>
      </c>
    </row>
    <row r="1706" spans="1:49" ht="14.25" customHeight="1" x14ac:dyDescent="0.2">
      <c r="A1706" s="153">
        <v>1705</v>
      </c>
      <c r="B1706" s="153" t="str">
        <f t="shared" si="24"/>
        <v>PE-CALNutrition</v>
      </c>
      <c r="C1706" s="343" t="s">
        <v>264</v>
      </c>
      <c r="D1706" s="344" t="s">
        <v>264</v>
      </c>
      <c r="E1706" s="344" t="s">
        <v>277</v>
      </c>
      <c r="F1706" s="344" t="s">
        <v>441</v>
      </c>
      <c r="G1706" s="344" t="s">
        <v>425</v>
      </c>
      <c r="H1706" s="345">
        <v>1418</v>
      </c>
      <c r="I1706" s="345">
        <v>893</v>
      </c>
      <c r="J1706" s="345">
        <v>1278</v>
      </c>
      <c r="K1706" s="345">
        <v>0</v>
      </c>
      <c r="L1706" s="346">
        <v>3589</v>
      </c>
      <c r="M1706" s="346">
        <v>6596</v>
      </c>
      <c r="N1706" s="236">
        <v>0.54411764705882348</v>
      </c>
      <c r="O1706" s="347">
        <v>1418</v>
      </c>
      <c r="P1706" s="347">
        <v>893</v>
      </c>
      <c r="Q1706" s="347">
        <v>1278</v>
      </c>
      <c r="R1706" s="347"/>
      <c r="S1706" s="348">
        <v>3589</v>
      </c>
      <c r="T1706" s="157">
        <v>3888</v>
      </c>
      <c r="U1706" s="349">
        <v>0.92309670781893005</v>
      </c>
      <c r="V1706" s="350"/>
      <c r="W1706" s="350"/>
      <c r="X1706" s="350"/>
      <c r="Y1706" s="350"/>
      <c r="Z1706" s="351">
        <v>0</v>
      </c>
      <c r="AA1706" s="352">
        <v>0</v>
      </c>
      <c r="AB1706" s="353" t="s">
        <v>527</v>
      </c>
      <c r="AC1706" s="354">
        <v>0</v>
      </c>
      <c r="AD1706" s="354">
        <v>0</v>
      </c>
      <c r="AE1706" s="354">
        <v>0</v>
      </c>
      <c r="AF1706" s="354">
        <v>0</v>
      </c>
      <c r="AG1706" s="355">
        <v>0</v>
      </c>
      <c r="AH1706" s="167">
        <v>2708</v>
      </c>
      <c r="AI1706" s="373">
        <v>0</v>
      </c>
      <c r="AJ1706" s="357"/>
      <c r="AK1706" s="357"/>
      <c r="AL1706" s="357"/>
      <c r="AM1706" s="357"/>
      <c r="AN1706" s="358">
        <v>0</v>
      </c>
      <c r="AO1706" s="359">
        <v>0</v>
      </c>
      <c r="AP1706" s="360" t="s">
        <v>527</v>
      </c>
      <c r="AQ1706" s="361"/>
      <c r="AR1706" s="361"/>
      <c r="AS1706" s="361"/>
      <c r="AT1706" s="361"/>
      <c r="AU1706" s="362">
        <v>0</v>
      </c>
      <c r="AV1706" s="363">
        <v>0</v>
      </c>
      <c r="AW1706" s="364" t="s">
        <v>527</v>
      </c>
    </row>
    <row r="1707" spans="1:49" ht="14.25" customHeight="1" x14ac:dyDescent="0.2">
      <c r="A1707" s="153">
        <v>1706</v>
      </c>
      <c r="B1707" s="153" t="str">
        <f t="shared" si="24"/>
        <v>PE-CUSNutrition</v>
      </c>
      <c r="C1707" s="343" t="s">
        <v>264</v>
      </c>
      <c r="D1707" s="344" t="s">
        <v>264</v>
      </c>
      <c r="E1707" s="344" t="s">
        <v>279</v>
      </c>
      <c r="F1707" s="344" t="s">
        <v>442</v>
      </c>
      <c r="G1707" s="344" t="s">
        <v>425</v>
      </c>
      <c r="H1707" s="345">
        <v>686</v>
      </c>
      <c r="I1707" s="345">
        <v>404</v>
      </c>
      <c r="J1707" s="345">
        <v>461</v>
      </c>
      <c r="K1707" s="345">
        <v>0</v>
      </c>
      <c r="L1707" s="346">
        <v>1551</v>
      </c>
      <c r="M1707" s="346">
        <v>3719</v>
      </c>
      <c r="N1707" s="236">
        <v>0.41704759343909653</v>
      </c>
      <c r="O1707" s="347">
        <v>192</v>
      </c>
      <c r="P1707" s="347">
        <v>121</v>
      </c>
      <c r="Q1707" s="347">
        <v>173</v>
      </c>
      <c r="R1707" s="347"/>
      <c r="S1707" s="348">
        <v>486</v>
      </c>
      <c r="T1707" s="157">
        <v>527</v>
      </c>
      <c r="U1707" s="349">
        <v>0.92220113851992414</v>
      </c>
      <c r="V1707" s="350"/>
      <c r="W1707" s="350"/>
      <c r="X1707" s="350"/>
      <c r="Y1707" s="350"/>
      <c r="Z1707" s="351">
        <v>0</v>
      </c>
      <c r="AA1707" s="352">
        <v>0</v>
      </c>
      <c r="AB1707" s="353" t="s">
        <v>527</v>
      </c>
      <c r="AC1707" s="354">
        <v>494</v>
      </c>
      <c r="AD1707" s="354">
        <v>283</v>
      </c>
      <c r="AE1707" s="354">
        <v>288</v>
      </c>
      <c r="AF1707" s="354">
        <v>0</v>
      </c>
      <c r="AG1707" s="355">
        <v>1065</v>
      </c>
      <c r="AH1707" s="167">
        <v>3192</v>
      </c>
      <c r="AI1707" s="373">
        <v>0.33364661654135336</v>
      </c>
      <c r="AJ1707" s="357"/>
      <c r="AK1707" s="357"/>
      <c r="AL1707" s="357"/>
      <c r="AM1707" s="357"/>
      <c r="AN1707" s="358">
        <v>0</v>
      </c>
      <c r="AO1707" s="359">
        <v>0</v>
      </c>
      <c r="AP1707" s="360" t="s">
        <v>527</v>
      </c>
      <c r="AQ1707" s="361"/>
      <c r="AR1707" s="361"/>
      <c r="AS1707" s="361"/>
      <c r="AT1707" s="361"/>
      <c r="AU1707" s="362">
        <v>0</v>
      </c>
      <c r="AV1707" s="363">
        <v>0</v>
      </c>
      <c r="AW1707" s="364" t="s">
        <v>527</v>
      </c>
    </row>
    <row r="1708" spans="1:49" ht="14.25" customHeight="1" x14ac:dyDescent="0.2">
      <c r="A1708" s="153">
        <v>1707</v>
      </c>
      <c r="B1708" s="153" t="str">
        <f t="shared" si="24"/>
        <v>PE-HUVNutrition</v>
      </c>
      <c r="C1708" s="343" t="s">
        <v>264</v>
      </c>
      <c r="D1708" s="344" t="s">
        <v>264</v>
      </c>
      <c r="E1708" s="344" t="s">
        <v>281</v>
      </c>
      <c r="F1708" s="344" t="s">
        <v>443</v>
      </c>
      <c r="G1708" s="344" t="s">
        <v>425</v>
      </c>
      <c r="H1708" s="345">
        <v>0</v>
      </c>
      <c r="I1708" s="345">
        <v>0</v>
      </c>
      <c r="J1708" s="345">
        <v>0</v>
      </c>
      <c r="K1708" s="345">
        <v>0</v>
      </c>
      <c r="L1708" s="346">
        <v>0</v>
      </c>
      <c r="M1708" s="346">
        <v>830</v>
      </c>
      <c r="N1708" s="236">
        <v>0</v>
      </c>
      <c r="O1708" s="347">
        <v>0</v>
      </c>
      <c r="P1708" s="347">
        <v>0</v>
      </c>
      <c r="Q1708" s="347">
        <v>0</v>
      </c>
      <c r="R1708" s="347"/>
      <c r="S1708" s="348">
        <v>0</v>
      </c>
      <c r="T1708" s="157">
        <v>15</v>
      </c>
      <c r="U1708" s="349">
        <v>0</v>
      </c>
      <c r="V1708" s="350"/>
      <c r="W1708" s="350"/>
      <c r="X1708" s="350"/>
      <c r="Y1708" s="350"/>
      <c r="Z1708" s="351">
        <v>0</v>
      </c>
      <c r="AA1708" s="352">
        <v>0</v>
      </c>
      <c r="AB1708" s="353" t="s">
        <v>527</v>
      </c>
      <c r="AC1708" s="354">
        <v>0</v>
      </c>
      <c r="AD1708" s="354">
        <v>0</v>
      </c>
      <c r="AE1708" s="354">
        <v>0</v>
      </c>
      <c r="AF1708" s="354">
        <v>0</v>
      </c>
      <c r="AG1708" s="355">
        <v>0</v>
      </c>
      <c r="AH1708" s="167">
        <v>815</v>
      </c>
      <c r="AI1708" s="373">
        <v>0</v>
      </c>
      <c r="AJ1708" s="357"/>
      <c r="AK1708" s="357"/>
      <c r="AL1708" s="357"/>
      <c r="AM1708" s="357"/>
      <c r="AN1708" s="358">
        <v>0</v>
      </c>
      <c r="AO1708" s="359">
        <v>0</v>
      </c>
      <c r="AP1708" s="360" t="s">
        <v>527</v>
      </c>
      <c r="AQ1708" s="361"/>
      <c r="AR1708" s="361"/>
      <c r="AS1708" s="361"/>
      <c r="AT1708" s="361"/>
      <c r="AU1708" s="362">
        <v>0</v>
      </c>
      <c r="AV1708" s="363">
        <v>0</v>
      </c>
      <c r="AW1708" s="364" t="s">
        <v>527</v>
      </c>
    </row>
    <row r="1709" spans="1:49" ht="14.25" customHeight="1" x14ac:dyDescent="0.2">
      <c r="A1709" s="153">
        <v>1708</v>
      </c>
      <c r="B1709" s="153" t="str">
        <f t="shared" si="24"/>
        <v>PE-HUCNutrition</v>
      </c>
      <c r="C1709" s="343" t="s">
        <v>264</v>
      </c>
      <c r="D1709" s="344" t="s">
        <v>264</v>
      </c>
      <c r="E1709" s="344" t="s">
        <v>283</v>
      </c>
      <c r="F1709" s="344" t="s">
        <v>444</v>
      </c>
      <c r="G1709" s="344" t="s">
        <v>425</v>
      </c>
      <c r="H1709" s="345">
        <v>0</v>
      </c>
      <c r="I1709" s="345">
        <v>0</v>
      </c>
      <c r="J1709" s="345">
        <v>0</v>
      </c>
      <c r="K1709" s="345">
        <v>0</v>
      </c>
      <c r="L1709" s="346">
        <v>0</v>
      </c>
      <c r="M1709" s="346">
        <v>1967</v>
      </c>
      <c r="N1709" s="236">
        <v>0</v>
      </c>
      <c r="O1709" s="347">
        <v>0</v>
      </c>
      <c r="P1709" s="347">
        <v>0</v>
      </c>
      <c r="Q1709" s="347">
        <v>0</v>
      </c>
      <c r="R1709" s="347"/>
      <c r="S1709" s="348">
        <v>0</v>
      </c>
      <c r="T1709" s="157">
        <v>205</v>
      </c>
      <c r="U1709" s="349">
        <v>0</v>
      </c>
      <c r="V1709" s="350"/>
      <c r="W1709" s="350"/>
      <c r="X1709" s="350"/>
      <c r="Y1709" s="350"/>
      <c r="Z1709" s="351">
        <v>0</v>
      </c>
      <c r="AA1709" s="352">
        <v>0</v>
      </c>
      <c r="AB1709" s="353" t="s">
        <v>527</v>
      </c>
      <c r="AC1709" s="354">
        <v>0</v>
      </c>
      <c r="AD1709" s="354">
        <v>0</v>
      </c>
      <c r="AE1709" s="354">
        <v>0</v>
      </c>
      <c r="AF1709" s="354">
        <v>0</v>
      </c>
      <c r="AG1709" s="355">
        <v>0</v>
      </c>
      <c r="AH1709" s="167">
        <v>1762</v>
      </c>
      <c r="AI1709" s="373">
        <v>0</v>
      </c>
      <c r="AJ1709" s="357"/>
      <c r="AK1709" s="357"/>
      <c r="AL1709" s="357"/>
      <c r="AM1709" s="357"/>
      <c r="AN1709" s="358">
        <v>0</v>
      </c>
      <c r="AO1709" s="359">
        <v>0</v>
      </c>
      <c r="AP1709" s="360" t="s">
        <v>527</v>
      </c>
      <c r="AQ1709" s="361"/>
      <c r="AR1709" s="361"/>
      <c r="AS1709" s="361"/>
      <c r="AT1709" s="361"/>
      <c r="AU1709" s="362">
        <v>0</v>
      </c>
      <c r="AV1709" s="363">
        <v>0</v>
      </c>
      <c r="AW1709" s="364" t="s">
        <v>527</v>
      </c>
    </row>
    <row r="1710" spans="1:49" ht="14.25" customHeight="1" x14ac:dyDescent="0.2">
      <c r="A1710" s="153">
        <v>1709</v>
      </c>
      <c r="B1710" s="153" t="str">
        <f t="shared" si="24"/>
        <v>PE-ICANutrition</v>
      </c>
      <c r="C1710" s="343" t="s">
        <v>264</v>
      </c>
      <c r="D1710" s="344" t="s">
        <v>264</v>
      </c>
      <c r="E1710" s="344" t="s">
        <v>285</v>
      </c>
      <c r="F1710" s="344" t="s">
        <v>445</v>
      </c>
      <c r="G1710" s="344" t="s">
        <v>425</v>
      </c>
      <c r="H1710" s="345">
        <v>0</v>
      </c>
      <c r="I1710" s="345">
        <v>0</v>
      </c>
      <c r="J1710" s="345">
        <v>0</v>
      </c>
      <c r="K1710" s="345">
        <v>0</v>
      </c>
      <c r="L1710" s="346">
        <v>0</v>
      </c>
      <c r="M1710" s="346">
        <v>4870</v>
      </c>
      <c r="N1710" s="236">
        <v>0</v>
      </c>
      <c r="O1710" s="347">
        <v>0</v>
      </c>
      <c r="P1710" s="347">
        <v>0</v>
      </c>
      <c r="Q1710" s="347">
        <v>0</v>
      </c>
      <c r="R1710" s="347"/>
      <c r="S1710" s="348">
        <v>0</v>
      </c>
      <c r="T1710" s="157">
        <v>2531</v>
      </c>
      <c r="U1710" s="349">
        <v>0</v>
      </c>
      <c r="V1710" s="350"/>
      <c r="W1710" s="350"/>
      <c r="X1710" s="350"/>
      <c r="Y1710" s="350"/>
      <c r="Z1710" s="351">
        <v>0</v>
      </c>
      <c r="AA1710" s="352">
        <v>0</v>
      </c>
      <c r="AB1710" s="353" t="s">
        <v>527</v>
      </c>
      <c r="AC1710" s="354">
        <v>0</v>
      </c>
      <c r="AD1710" s="354">
        <v>0</v>
      </c>
      <c r="AE1710" s="354">
        <v>0</v>
      </c>
      <c r="AF1710" s="354">
        <v>0</v>
      </c>
      <c r="AG1710" s="355">
        <v>0</v>
      </c>
      <c r="AH1710" s="167">
        <v>2339</v>
      </c>
      <c r="AI1710" s="373">
        <v>0</v>
      </c>
      <c r="AJ1710" s="357"/>
      <c r="AK1710" s="357"/>
      <c r="AL1710" s="357"/>
      <c r="AM1710" s="357"/>
      <c r="AN1710" s="358">
        <v>0</v>
      </c>
      <c r="AO1710" s="359">
        <v>0</v>
      </c>
      <c r="AP1710" s="360" t="s">
        <v>527</v>
      </c>
      <c r="AQ1710" s="361"/>
      <c r="AR1710" s="361"/>
      <c r="AS1710" s="361"/>
      <c r="AT1710" s="361"/>
      <c r="AU1710" s="362">
        <v>0</v>
      </c>
      <c r="AV1710" s="363">
        <v>0</v>
      </c>
      <c r="AW1710" s="364" t="s">
        <v>527</v>
      </c>
    </row>
    <row r="1711" spans="1:49" ht="14.25" customHeight="1" x14ac:dyDescent="0.2">
      <c r="A1711" s="153">
        <v>1710</v>
      </c>
      <c r="B1711" s="153" t="str">
        <f t="shared" si="24"/>
        <v>PE-JUNNutrition</v>
      </c>
      <c r="C1711" s="343" t="s">
        <v>264</v>
      </c>
      <c r="D1711" s="344" t="s">
        <v>264</v>
      </c>
      <c r="E1711" s="344" t="s">
        <v>287</v>
      </c>
      <c r="F1711" s="344" t="s">
        <v>446</v>
      </c>
      <c r="G1711" s="344" t="s">
        <v>425</v>
      </c>
      <c r="H1711" s="345">
        <v>0</v>
      </c>
      <c r="I1711" s="345">
        <v>0</v>
      </c>
      <c r="J1711" s="345">
        <v>0</v>
      </c>
      <c r="K1711" s="345">
        <v>0</v>
      </c>
      <c r="L1711" s="346">
        <v>0</v>
      </c>
      <c r="M1711" s="346">
        <v>3948</v>
      </c>
      <c r="N1711" s="236">
        <v>0</v>
      </c>
      <c r="O1711" s="347">
        <v>0</v>
      </c>
      <c r="P1711" s="347">
        <v>0</v>
      </c>
      <c r="Q1711" s="347">
        <v>0</v>
      </c>
      <c r="R1711" s="347"/>
      <c r="S1711" s="348">
        <v>0</v>
      </c>
      <c r="T1711" s="157">
        <v>767</v>
      </c>
      <c r="U1711" s="349">
        <v>0</v>
      </c>
      <c r="V1711" s="350"/>
      <c r="W1711" s="350"/>
      <c r="X1711" s="350"/>
      <c r="Y1711" s="350"/>
      <c r="Z1711" s="351">
        <v>0</v>
      </c>
      <c r="AA1711" s="352">
        <v>0</v>
      </c>
      <c r="AB1711" s="353" t="s">
        <v>527</v>
      </c>
      <c r="AC1711" s="354">
        <v>0</v>
      </c>
      <c r="AD1711" s="354">
        <v>0</v>
      </c>
      <c r="AE1711" s="354">
        <v>0</v>
      </c>
      <c r="AF1711" s="354">
        <v>0</v>
      </c>
      <c r="AG1711" s="355">
        <v>0</v>
      </c>
      <c r="AH1711" s="167">
        <v>3181</v>
      </c>
      <c r="AI1711" s="373">
        <v>0</v>
      </c>
      <c r="AJ1711" s="357"/>
      <c r="AK1711" s="357"/>
      <c r="AL1711" s="357"/>
      <c r="AM1711" s="357"/>
      <c r="AN1711" s="358">
        <v>0</v>
      </c>
      <c r="AO1711" s="359">
        <v>0</v>
      </c>
      <c r="AP1711" s="360" t="s">
        <v>527</v>
      </c>
      <c r="AQ1711" s="361"/>
      <c r="AR1711" s="361"/>
      <c r="AS1711" s="361"/>
      <c r="AT1711" s="361"/>
      <c r="AU1711" s="362">
        <v>0</v>
      </c>
      <c r="AV1711" s="363">
        <v>0</v>
      </c>
      <c r="AW1711" s="364" t="s">
        <v>527</v>
      </c>
    </row>
    <row r="1712" spans="1:49" ht="14.25" customHeight="1" x14ac:dyDescent="0.2">
      <c r="A1712" s="153">
        <v>1711</v>
      </c>
      <c r="B1712" s="153" t="str">
        <f t="shared" si="24"/>
        <v>PE-LALNutrition</v>
      </c>
      <c r="C1712" s="343" t="s">
        <v>264</v>
      </c>
      <c r="D1712" s="344" t="s">
        <v>264</v>
      </c>
      <c r="E1712" s="344" t="s">
        <v>289</v>
      </c>
      <c r="F1712" s="344" t="s">
        <v>447</v>
      </c>
      <c r="G1712" s="344" t="s">
        <v>425</v>
      </c>
      <c r="H1712" s="345">
        <v>2407</v>
      </c>
      <c r="I1712" s="345">
        <v>1474</v>
      </c>
      <c r="J1712" s="345">
        <v>1931</v>
      </c>
      <c r="K1712" s="345">
        <v>0</v>
      </c>
      <c r="L1712" s="346">
        <v>5812</v>
      </c>
      <c r="M1712" s="346">
        <v>9363</v>
      </c>
      <c r="N1712" s="236">
        <v>0.62074121542240734</v>
      </c>
      <c r="O1712" s="347">
        <v>1663</v>
      </c>
      <c r="P1712" s="347">
        <v>1048</v>
      </c>
      <c r="Q1712" s="347">
        <v>1498</v>
      </c>
      <c r="R1712" s="347"/>
      <c r="S1712" s="348">
        <v>4209</v>
      </c>
      <c r="T1712" s="157">
        <v>4559</v>
      </c>
      <c r="U1712" s="349">
        <v>0.92322877824084226</v>
      </c>
      <c r="V1712" s="350"/>
      <c r="W1712" s="350"/>
      <c r="X1712" s="350"/>
      <c r="Y1712" s="350"/>
      <c r="Z1712" s="351">
        <v>0</v>
      </c>
      <c r="AA1712" s="352">
        <v>0</v>
      </c>
      <c r="AB1712" s="353" t="s">
        <v>527</v>
      </c>
      <c r="AC1712" s="354">
        <v>744</v>
      </c>
      <c r="AD1712" s="354">
        <v>426</v>
      </c>
      <c r="AE1712" s="354">
        <v>433</v>
      </c>
      <c r="AF1712" s="354">
        <v>0</v>
      </c>
      <c r="AG1712" s="355">
        <v>1603</v>
      </c>
      <c r="AH1712" s="167">
        <v>4804</v>
      </c>
      <c r="AI1712" s="373">
        <v>0.3336802664446295</v>
      </c>
      <c r="AJ1712" s="357"/>
      <c r="AK1712" s="357"/>
      <c r="AL1712" s="357"/>
      <c r="AM1712" s="357"/>
      <c r="AN1712" s="358">
        <v>0</v>
      </c>
      <c r="AO1712" s="359">
        <v>0</v>
      </c>
      <c r="AP1712" s="360" t="s">
        <v>527</v>
      </c>
      <c r="AQ1712" s="361"/>
      <c r="AR1712" s="361"/>
      <c r="AS1712" s="361"/>
      <c r="AT1712" s="361"/>
      <c r="AU1712" s="362">
        <v>0</v>
      </c>
      <c r="AV1712" s="363">
        <v>0</v>
      </c>
      <c r="AW1712" s="364" t="s">
        <v>527</v>
      </c>
    </row>
    <row r="1713" spans="1:49" ht="14.25" customHeight="1" x14ac:dyDescent="0.2">
      <c r="A1713" s="153">
        <v>1712</v>
      </c>
      <c r="B1713" s="153" t="str">
        <f t="shared" si="24"/>
        <v>PE-LAMNutrition</v>
      </c>
      <c r="C1713" s="343" t="s">
        <v>264</v>
      </c>
      <c r="D1713" s="344" t="s">
        <v>264</v>
      </c>
      <c r="E1713" s="344" t="s">
        <v>291</v>
      </c>
      <c r="F1713" s="344" t="s">
        <v>448</v>
      </c>
      <c r="G1713" s="344" t="s">
        <v>425</v>
      </c>
      <c r="H1713" s="345">
        <v>1064</v>
      </c>
      <c r="I1713" s="345">
        <v>643</v>
      </c>
      <c r="J1713" s="345">
        <v>805</v>
      </c>
      <c r="K1713" s="345">
        <v>0</v>
      </c>
      <c r="L1713" s="346">
        <v>2512</v>
      </c>
      <c r="M1713" s="346">
        <v>4719</v>
      </c>
      <c r="N1713" s="236">
        <v>0.53231616867980502</v>
      </c>
      <c r="O1713" s="347">
        <v>580</v>
      </c>
      <c r="P1713" s="347">
        <v>365</v>
      </c>
      <c r="Q1713" s="347">
        <v>523</v>
      </c>
      <c r="R1713" s="347"/>
      <c r="S1713" s="348">
        <v>1468</v>
      </c>
      <c r="T1713" s="157">
        <v>1590</v>
      </c>
      <c r="U1713" s="349">
        <v>0.92327044025157234</v>
      </c>
      <c r="V1713" s="350"/>
      <c r="W1713" s="350"/>
      <c r="X1713" s="350"/>
      <c r="Y1713" s="350"/>
      <c r="Z1713" s="351">
        <v>0</v>
      </c>
      <c r="AA1713" s="352">
        <v>0</v>
      </c>
      <c r="AB1713" s="353" t="s">
        <v>527</v>
      </c>
      <c r="AC1713" s="354">
        <v>484</v>
      </c>
      <c r="AD1713" s="354">
        <v>278</v>
      </c>
      <c r="AE1713" s="354">
        <v>282</v>
      </c>
      <c r="AF1713" s="354">
        <v>0</v>
      </c>
      <c r="AG1713" s="355">
        <v>1044</v>
      </c>
      <c r="AH1713" s="167">
        <v>3129</v>
      </c>
      <c r="AI1713" s="373">
        <v>0.33365292425695109</v>
      </c>
      <c r="AJ1713" s="357"/>
      <c r="AK1713" s="357"/>
      <c r="AL1713" s="357"/>
      <c r="AM1713" s="357"/>
      <c r="AN1713" s="358">
        <v>0</v>
      </c>
      <c r="AO1713" s="359">
        <v>0</v>
      </c>
      <c r="AP1713" s="360" t="s">
        <v>527</v>
      </c>
      <c r="AQ1713" s="361"/>
      <c r="AR1713" s="361"/>
      <c r="AS1713" s="361"/>
      <c r="AT1713" s="361"/>
      <c r="AU1713" s="362">
        <v>0</v>
      </c>
      <c r="AV1713" s="363">
        <v>0</v>
      </c>
      <c r="AW1713" s="364" t="s">
        <v>527</v>
      </c>
    </row>
    <row r="1714" spans="1:49" ht="14.25" customHeight="1" x14ac:dyDescent="0.2">
      <c r="A1714" s="153">
        <v>1713</v>
      </c>
      <c r="B1714" s="153" t="str">
        <f t="shared" si="24"/>
        <v>PE-LIMNutrition</v>
      </c>
      <c r="C1714" s="343" t="s">
        <v>264</v>
      </c>
      <c r="D1714" s="344" t="s">
        <v>264</v>
      </c>
      <c r="E1714" s="344" t="s">
        <v>293</v>
      </c>
      <c r="F1714" s="344" t="s">
        <v>449</v>
      </c>
      <c r="G1714" s="344" t="s">
        <v>425</v>
      </c>
      <c r="H1714" s="345">
        <v>23764</v>
      </c>
      <c r="I1714" s="345">
        <v>14747</v>
      </c>
      <c r="J1714" s="345">
        <v>20142</v>
      </c>
      <c r="K1714" s="345">
        <v>0</v>
      </c>
      <c r="L1714" s="346">
        <v>58653</v>
      </c>
      <c r="M1714" s="346">
        <v>79953</v>
      </c>
      <c r="N1714" s="236">
        <v>0.7335934861731267</v>
      </c>
      <c r="O1714" s="347">
        <v>19780</v>
      </c>
      <c r="P1714" s="347">
        <v>12465</v>
      </c>
      <c r="Q1714" s="347">
        <v>17824</v>
      </c>
      <c r="R1714" s="347"/>
      <c r="S1714" s="348">
        <v>50069</v>
      </c>
      <c r="T1714" s="157">
        <v>54232</v>
      </c>
      <c r="U1714" s="349">
        <v>0.92323720312730495</v>
      </c>
      <c r="V1714" s="350"/>
      <c r="W1714" s="350"/>
      <c r="X1714" s="350"/>
      <c r="Y1714" s="350"/>
      <c r="Z1714" s="351">
        <v>0</v>
      </c>
      <c r="AA1714" s="352">
        <v>0</v>
      </c>
      <c r="AB1714" s="353" t="s">
        <v>527</v>
      </c>
      <c r="AC1714" s="354">
        <v>3984</v>
      </c>
      <c r="AD1714" s="354">
        <v>2282</v>
      </c>
      <c r="AE1714" s="354">
        <v>2318</v>
      </c>
      <c r="AF1714" s="354">
        <v>0</v>
      </c>
      <c r="AG1714" s="355">
        <v>8584</v>
      </c>
      <c r="AH1714" s="167">
        <v>25721</v>
      </c>
      <c r="AI1714" s="373">
        <v>0.33373508028459237</v>
      </c>
      <c r="AJ1714" s="357"/>
      <c r="AK1714" s="357"/>
      <c r="AL1714" s="357"/>
      <c r="AM1714" s="357"/>
      <c r="AN1714" s="358">
        <v>0</v>
      </c>
      <c r="AO1714" s="359">
        <v>0</v>
      </c>
      <c r="AP1714" s="360" t="s">
        <v>527</v>
      </c>
      <c r="AQ1714" s="361"/>
      <c r="AR1714" s="361"/>
      <c r="AS1714" s="361"/>
      <c r="AT1714" s="361"/>
      <c r="AU1714" s="362">
        <v>0</v>
      </c>
      <c r="AV1714" s="363">
        <v>0</v>
      </c>
      <c r="AW1714" s="364" t="s">
        <v>527</v>
      </c>
    </row>
    <row r="1715" spans="1:49" ht="14.25" customHeight="1" x14ac:dyDescent="0.2">
      <c r="A1715" s="153">
        <v>1714</v>
      </c>
      <c r="B1715" s="153" t="str">
        <f t="shared" si="24"/>
        <v>PE-LORNutrition</v>
      </c>
      <c r="C1715" s="343" t="s">
        <v>264</v>
      </c>
      <c r="D1715" s="344" t="s">
        <v>264</v>
      </c>
      <c r="E1715" s="344" t="s">
        <v>295</v>
      </c>
      <c r="F1715" s="344" t="s">
        <v>450</v>
      </c>
      <c r="G1715" s="344" t="s">
        <v>425</v>
      </c>
      <c r="H1715" s="345">
        <v>0</v>
      </c>
      <c r="I1715" s="345">
        <v>0</v>
      </c>
      <c r="J1715" s="345">
        <v>0</v>
      </c>
      <c r="K1715" s="345">
        <v>0</v>
      </c>
      <c r="L1715" s="346">
        <v>0</v>
      </c>
      <c r="M1715" s="346">
        <v>2570</v>
      </c>
      <c r="N1715" s="236">
        <v>0</v>
      </c>
      <c r="O1715" s="347">
        <v>0</v>
      </c>
      <c r="P1715" s="347">
        <v>0</v>
      </c>
      <c r="Q1715" s="347">
        <v>0</v>
      </c>
      <c r="R1715" s="347"/>
      <c r="S1715" s="348">
        <v>0</v>
      </c>
      <c r="T1715" s="157">
        <v>124</v>
      </c>
      <c r="U1715" s="349">
        <v>0</v>
      </c>
      <c r="V1715" s="350"/>
      <c r="W1715" s="350"/>
      <c r="X1715" s="350"/>
      <c r="Y1715" s="350"/>
      <c r="Z1715" s="351">
        <v>0</v>
      </c>
      <c r="AA1715" s="352">
        <v>0</v>
      </c>
      <c r="AB1715" s="353" t="s">
        <v>527</v>
      </c>
      <c r="AC1715" s="354">
        <v>0</v>
      </c>
      <c r="AD1715" s="354">
        <v>0</v>
      </c>
      <c r="AE1715" s="354">
        <v>0</v>
      </c>
      <c r="AF1715" s="354">
        <v>0</v>
      </c>
      <c r="AG1715" s="355">
        <v>0</v>
      </c>
      <c r="AH1715" s="167">
        <v>2446</v>
      </c>
      <c r="AI1715" s="373">
        <v>0</v>
      </c>
      <c r="AJ1715" s="357"/>
      <c r="AK1715" s="357"/>
      <c r="AL1715" s="357"/>
      <c r="AM1715" s="357"/>
      <c r="AN1715" s="358">
        <v>0</v>
      </c>
      <c r="AO1715" s="359">
        <v>0</v>
      </c>
      <c r="AP1715" s="360" t="s">
        <v>527</v>
      </c>
      <c r="AQ1715" s="361"/>
      <c r="AR1715" s="361"/>
      <c r="AS1715" s="361"/>
      <c r="AT1715" s="361"/>
      <c r="AU1715" s="362">
        <v>0</v>
      </c>
      <c r="AV1715" s="363">
        <v>0</v>
      </c>
      <c r="AW1715" s="364" t="s">
        <v>527</v>
      </c>
    </row>
    <row r="1716" spans="1:49" ht="14.25" customHeight="1" x14ac:dyDescent="0.2">
      <c r="A1716" s="153">
        <v>1715</v>
      </c>
      <c r="B1716" s="153" t="str">
        <f t="shared" ref="B1716:B1779" si="25">CONCATENATE(E1716,G1716)</f>
        <v>PE-MDDNutrition</v>
      </c>
      <c r="C1716" s="343" t="s">
        <v>264</v>
      </c>
      <c r="D1716" s="344" t="s">
        <v>264</v>
      </c>
      <c r="E1716" s="344" t="s">
        <v>297</v>
      </c>
      <c r="F1716" s="344" t="s">
        <v>451</v>
      </c>
      <c r="G1716" s="344" t="s">
        <v>425</v>
      </c>
      <c r="H1716" s="345">
        <v>0</v>
      </c>
      <c r="I1716" s="345">
        <v>0</v>
      </c>
      <c r="J1716" s="345">
        <v>0</v>
      </c>
      <c r="K1716" s="345">
        <v>0</v>
      </c>
      <c r="L1716" s="346">
        <v>0</v>
      </c>
      <c r="M1716" s="346">
        <v>653</v>
      </c>
      <c r="N1716" s="236">
        <v>0</v>
      </c>
      <c r="O1716" s="347">
        <v>0</v>
      </c>
      <c r="P1716" s="347">
        <v>0</v>
      </c>
      <c r="Q1716" s="347">
        <v>0</v>
      </c>
      <c r="R1716" s="347"/>
      <c r="S1716" s="348">
        <v>0</v>
      </c>
      <c r="T1716" s="157">
        <v>212</v>
      </c>
      <c r="U1716" s="349">
        <v>0</v>
      </c>
      <c r="V1716" s="350"/>
      <c r="W1716" s="350"/>
      <c r="X1716" s="350"/>
      <c r="Y1716" s="350"/>
      <c r="Z1716" s="351">
        <v>0</v>
      </c>
      <c r="AA1716" s="352">
        <v>0</v>
      </c>
      <c r="AB1716" s="353" t="s">
        <v>527</v>
      </c>
      <c r="AC1716" s="354">
        <v>0</v>
      </c>
      <c r="AD1716" s="354">
        <v>0</v>
      </c>
      <c r="AE1716" s="354">
        <v>0</v>
      </c>
      <c r="AF1716" s="354">
        <v>0</v>
      </c>
      <c r="AG1716" s="355">
        <v>0</v>
      </c>
      <c r="AH1716" s="167">
        <v>441</v>
      </c>
      <c r="AI1716" s="373">
        <v>0</v>
      </c>
      <c r="AJ1716" s="357"/>
      <c r="AK1716" s="357"/>
      <c r="AL1716" s="357"/>
      <c r="AM1716" s="357"/>
      <c r="AN1716" s="358">
        <v>0</v>
      </c>
      <c r="AO1716" s="359">
        <v>0</v>
      </c>
      <c r="AP1716" s="360" t="s">
        <v>527</v>
      </c>
      <c r="AQ1716" s="361"/>
      <c r="AR1716" s="361"/>
      <c r="AS1716" s="361"/>
      <c r="AT1716" s="361"/>
      <c r="AU1716" s="362">
        <v>0</v>
      </c>
      <c r="AV1716" s="363">
        <v>0</v>
      </c>
      <c r="AW1716" s="364" t="s">
        <v>527</v>
      </c>
    </row>
    <row r="1717" spans="1:49" ht="14.25" customHeight="1" x14ac:dyDescent="0.2">
      <c r="A1717" s="153">
        <v>1716</v>
      </c>
      <c r="B1717" s="153" t="str">
        <f t="shared" si="25"/>
        <v>PE-MOQNutrition</v>
      </c>
      <c r="C1717" s="343" t="s">
        <v>264</v>
      </c>
      <c r="D1717" s="344" t="s">
        <v>264</v>
      </c>
      <c r="E1717" s="344" t="s">
        <v>299</v>
      </c>
      <c r="F1717" s="344" t="s">
        <v>452</v>
      </c>
      <c r="G1717" s="344" t="s">
        <v>425</v>
      </c>
      <c r="H1717" s="345">
        <v>0</v>
      </c>
      <c r="I1717" s="345">
        <v>0</v>
      </c>
      <c r="J1717" s="345">
        <v>0</v>
      </c>
      <c r="K1717" s="345">
        <v>0</v>
      </c>
      <c r="L1717" s="346">
        <v>0</v>
      </c>
      <c r="M1717" s="346">
        <v>747</v>
      </c>
      <c r="N1717" s="236">
        <v>0</v>
      </c>
      <c r="O1717" s="347">
        <v>0</v>
      </c>
      <c r="P1717" s="347">
        <v>0</v>
      </c>
      <c r="Q1717" s="347">
        <v>0</v>
      </c>
      <c r="R1717" s="347"/>
      <c r="S1717" s="348">
        <v>0</v>
      </c>
      <c r="T1717" s="157">
        <v>292</v>
      </c>
      <c r="U1717" s="349">
        <v>0</v>
      </c>
      <c r="V1717" s="350"/>
      <c r="W1717" s="350"/>
      <c r="X1717" s="350"/>
      <c r="Y1717" s="350"/>
      <c r="Z1717" s="351">
        <v>0</v>
      </c>
      <c r="AA1717" s="352">
        <v>0</v>
      </c>
      <c r="AB1717" s="353" t="s">
        <v>527</v>
      </c>
      <c r="AC1717" s="354">
        <v>0</v>
      </c>
      <c r="AD1717" s="354">
        <v>0</v>
      </c>
      <c r="AE1717" s="354">
        <v>0</v>
      </c>
      <c r="AF1717" s="354">
        <v>0</v>
      </c>
      <c r="AG1717" s="355">
        <v>0</v>
      </c>
      <c r="AH1717" s="167">
        <v>455</v>
      </c>
      <c r="AI1717" s="373">
        <v>0</v>
      </c>
      <c r="AJ1717" s="357"/>
      <c r="AK1717" s="357"/>
      <c r="AL1717" s="357"/>
      <c r="AM1717" s="357"/>
      <c r="AN1717" s="358">
        <v>0</v>
      </c>
      <c r="AO1717" s="359">
        <v>0</v>
      </c>
      <c r="AP1717" s="360" t="s">
        <v>527</v>
      </c>
      <c r="AQ1717" s="361"/>
      <c r="AR1717" s="361"/>
      <c r="AS1717" s="361"/>
      <c r="AT1717" s="361"/>
      <c r="AU1717" s="362">
        <v>0</v>
      </c>
      <c r="AV1717" s="363">
        <v>0</v>
      </c>
      <c r="AW1717" s="364" t="s">
        <v>527</v>
      </c>
    </row>
    <row r="1718" spans="1:49" ht="14.25" customHeight="1" x14ac:dyDescent="0.2">
      <c r="A1718" s="153">
        <v>1717</v>
      </c>
      <c r="B1718" s="153" t="str">
        <f t="shared" si="25"/>
        <v>PE-PASNutrition</v>
      </c>
      <c r="C1718" s="343" t="s">
        <v>264</v>
      </c>
      <c r="D1718" s="344" t="s">
        <v>264</v>
      </c>
      <c r="E1718" s="344" t="s">
        <v>301</v>
      </c>
      <c r="F1718" s="344" t="s">
        <v>453</v>
      </c>
      <c r="G1718" s="344" t="s">
        <v>425</v>
      </c>
      <c r="H1718" s="345">
        <v>0</v>
      </c>
      <c r="I1718" s="345">
        <v>0</v>
      </c>
      <c r="J1718" s="345">
        <v>0</v>
      </c>
      <c r="K1718" s="345">
        <v>0</v>
      </c>
      <c r="L1718" s="346">
        <v>0</v>
      </c>
      <c r="M1718" s="346">
        <v>685</v>
      </c>
      <c r="N1718" s="236">
        <v>0</v>
      </c>
      <c r="O1718" s="347">
        <v>0</v>
      </c>
      <c r="P1718" s="347">
        <v>0</v>
      </c>
      <c r="Q1718" s="347">
        <v>0</v>
      </c>
      <c r="R1718" s="347"/>
      <c r="S1718" s="348">
        <v>0</v>
      </c>
      <c r="T1718" s="157">
        <v>53</v>
      </c>
      <c r="U1718" s="349">
        <v>0</v>
      </c>
      <c r="V1718" s="350"/>
      <c r="W1718" s="350"/>
      <c r="X1718" s="350"/>
      <c r="Y1718" s="350"/>
      <c r="Z1718" s="351">
        <v>0</v>
      </c>
      <c r="AA1718" s="352">
        <v>0</v>
      </c>
      <c r="AB1718" s="353" t="s">
        <v>527</v>
      </c>
      <c r="AC1718" s="354">
        <v>0</v>
      </c>
      <c r="AD1718" s="354">
        <v>0</v>
      </c>
      <c r="AE1718" s="354">
        <v>0</v>
      </c>
      <c r="AF1718" s="354">
        <v>0</v>
      </c>
      <c r="AG1718" s="355">
        <v>0</v>
      </c>
      <c r="AH1718" s="167">
        <v>632</v>
      </c>
      <c r="AI1718" s="373">
        <v>0</v>
      </c>
      <c r="AJ1718" s="357"/>
      <c r="AK1718" s="357"/>
      <c r="AL1718" s="357"/>
      <c r="AM1718" s="357"/>
      <c r="AN1718" s="358">
        <v>0</v>
      </c>
      <c r="AO1718" s="359">
        <v>0</v>
      </c>
      <c r="AP1718" s="360" t="s">
        <v>527</v>
      </c>
      <c r="AQ1718" s="361"/>
      <c r="AR1718" s="361"/>
      <c r="AS1718" s="361"/>
      <c r="AT1718" s="361"/>
      <c r="AU1718" s="362">
        <v>0</v>
      </c>
      <c r="AV1718" s="363">
        <v>0</v>
      </c>
      <c r="AW1718" s="364" t="s">
        <v>527</v>
      </c>
    </row>
    <row r="1719" spans="1:49" ht="14.25" customHeight="1" x14ac:dyDescent="0.2">
      <c r="A1719" s="153">
        <v>1718</v>
      </c>
      <c r="B1719" s="153" t="str">
        <f t="shared" si="25"/>
        <v>PE-PIUNutrition</v>
      </c>
      <c r="C1719" s="343" t="s">
        <v>264</v>
      </c>
      <c r="D1719" s="344" t="s">
        <v>264</v>
      </c>
      <c r="E1719" s="344" t="s">
        <v>303</v>
      </c>
      <c r="F1719" s="344" t="s">
        <v>454</v>
      </c>
      <c r="G1719" s="344" t="s">
        <v>425</v>
      </c>
      <c r="H1719" s="345">
        <v>1644</v>
      </c>
      <c r="I1719" s="345">
        <v>993</v>
      </c>
      <c r="J1719" s="345">
        <v>1237</v>
      </c>
      <c r="K1719" s="345">
        <v>0</v>
      </c>
      <c r="L1719" s="346">
        <v>3874</v>
      </c>
      <c r="M1719" s="346">
        <v>7345</v>
      </c>
      <c r="N1719" s="236">
        <v>0.52743362831858409</v>
      </c>
      <c r="O1719" s="347">
        <v>880</v>
      </c>
      <c r="P1719" s="347">
        <v>555</v>
      </c>
      <c r="Q1719" s="347">
        <v>793</v>
      </c>
      <c r="R1719" s="347"/>
      <c r="S1719" s="348">
        <v>2228</v>
      </c>
      <c r="T1719" s="157">
        <v>2413</v>
      </c>
      <c r="U1719" s="349">
        <v>0.92333195192706174</v>
      </c>
      <c r="V1719" s="350"/>
      <c r="W1719" s="350"/>
      <c r="X1719" s="350"/>
      <c r="Y1719" s="350"/>
      <c r="Z1719" s="351">
        <v>0</v>
      </c>
      <c r="AA1719" s="352">
        <v>0</v>
      </c>
      <c r="AB1719" s="353" t="s">
        <v>527</v>
      </c>
      <c r="AC1719" s="354">
        <v>764</v>
      </c>
      <c r="AD1719" s="354">
        <v>438</v>
      </c>
      <c r="AE1719" s="354">
        <v>444</v>
      </c>
      <c r="AF1719" s="354">
        <v>0</v>
      </c>
      <c r="AG1719" s="355">
        <v>1646</v>
      </c>
      <c r="AH1719" s="167">
        <v>4932</v>
      </c>
      <c r="AI1719" s="373">
        <v>0.33373884833738848</v>
      </c>
      <c r="AJ1719" s="357"/>
      <c r="AK1719" s="357"/>
      <c r="AL1719" s="357"/>
      <c r="AM1719" s="357"/>
      <c r="AN1719" s="358">
        <v>0</v>
      </c>
      <c r="AO1719" s="359">
        <v>0</v>
      </c>
      <c r="AP1719" s="360" t="s">
        <v>527</v>
      </c>
      <c r="AQ1719" s="361"/>
      <c r="AR1719" s="361"/>
      <c r="AS1719" s="361"/>
      <c r="AT1719" s="361"/>
      <c r="AU1719" s="362">
        <v>0</v>
      </c>
      <c r="AV1719" s="363">
        <v>0</v>
      </c>
      <c r="AW1719" s="364" t="s">
        <v>527</v>
      </c>
    </row>
    <row r="1720" spans="1:49" ht="14.25" customHeight="1" x14ac:dyDescent="0.2">
      <c r="A1720" s="153">
        <v>1719</v>
      </c>
      <c r="B1720" s="153" t="str">
        <f t="shared" si="25"/>
        <v>PE-PUNNutrition</v>
      </c>
      <c r="C1720" s="343" t="s">
        <v>264</v>
      </c>
      <c r="D1720" s="344" t="s">
        <v>264</v>
      </c>
      <c r="E1720" s="344" t="s">
        <v>305</v>
      </c>
      <c r="F1720" s="344" t="s">
        <v>455</v>
      </c>
      <c r="G1720" s="344" t="s">
        <v>425</v>
      </c>
      <c r="H1720" s="345">
        <v>461</v>
      </c>
      <c r="I1720" s="345">
        <v>266</v>
      </c>
      <c r="J1720" s="345">
        <v>277</v>
      </c>
      <c r="K1720" s="345">
        <v>0</v>
      </c>
      <c r="L1720" s="346">
        <v>1004</v>
      </c>
      <c r="M1720" s="346">
        <v>2880</v>
      </c>
      <c r="N1720" s="236">
        <v>0.34861111111111109</v>
      </c>
      <c r="O1720" s="347">
        <v>27</v>
      </c>
      <c r="P1720" s="347">
        <v>17</v>
      </c>
      <c r="Q1720" s="347">
        <v>24</v>
      </c>
      <c r="R1720" s="347"/>
      <c r="S1720" s="348">
        <v>68</v>
      </c>
      <c r="T1720" s="157">
        <v>73</v>
      </c>
      <c r="U1720" s="349">
        <v>0.93150684931506844</v>
      </c>
      <c r="V1720" s="350"/>
      <c r="W1720" s="350"/>
      <c r="X1720" s="350"/>
      <c r="Y1720" s="350"/>
      <c r="Z1720" s="351">
        <v>0</v>
      </c>
      <c r="AA1720" s="352">
        <v>0</v>
      </c>
      <c r="AB1720" s="353" t="s">
        <v>527</v>
      </c>
      <c r="AC1720" s="354">
        <v>434</v>
      </c>
      <c r="AD1720" s="354">
        <v>249</v>
      </c>
      <c r="AE1720" s="354">
        <v>253</v>
      </c>
      <c r="AF1720" s="354">
        <v>0</v>
      </c>
      <c r="AG1720" s="355">
        <v>936</v>
      </c>
      <c r="AH1720" s="167">
        <v>2807</v>
      </c>
      <c r="AI1720" s="373">
        <v>0.33345208407552546</v>
      </c>
      <c r="AJ1720" s="357"/>
      <c r="AK1720" s="357"/>
      <c r="AL1720" s="357"/>
      <c r="AM1720" s="357"/>
      <c r="AN1720" s="358">
        <v>0</v>
      </c>
      <c r="AO1720" s="359">
        <v>0</v>
      </c>
      <c r="AP1720" s="360" t="s">
        <v>527</v>
      </c>
      <c r="AQ1720" s="361"/>
      <c r="AR1720" s="361"/>
      <c r="AS1720" s="361"/>
      <c r="AT1720" s="361"/>
      <c r="AU1720" s="362">
        <v>0</v>
      </c>
      <c r="AV1720" s="363">
        <v>0</v>
      </c>
      <c r="AW1720" s="364" t="s">
        <v>527</v>
      </c>
    </row>
    <row r="1721" spans="1:49" ht="14.25" customHeight="1" x14ac:dyDescent="0.2">
      <c r="A1721" s="153">
        <v>1720</v>
      </c>
      <c r="B1721" s="153" t="str">
        <f t="shared" si="25"/>
        <v>PE-SAMNutrition</v>
      </c>
      <c r="C1721" s="343" t="s">
        <v>264</v>
      </c>
      <c r="D1721" s="344" t="s">
        <v>264</v>
      </c>
      <c r="E1721" s="344" t="s">
        <v>307</v>
      </c>
      <c r="F1721" s="344" t="s">
        <v>456</v>
      </c>
      <c r="G1721" s="344" t="s">
        <v>425</v>
      </c>
      <c r="H1721" s="345">
        <v>0</v>
      </c>
      <c r="I1721" s="345">
        <v>0</v>
      </c>
      <c r="J1721" s="345">
        <v>0</v>
      </c>
      <c r="K1721" s="345">
        <v>0</v>
      </c>
      <c r="L1721" s="346">
        <v>0</v>
      </c>
      <c r="M1721" s="346">
        <v>2424</v>
      </c>
      <c r="N1721" s="236">
        <v>0</v>
      </c>
      <c r="O1721" s="347">
        <v>0</v>
      </c>
      <c r="P1721" s="347">
        <v>0</v>
      </c>
      <c r="Q1721" s="347">
        <v>0</v>
      </c>
      <c r="R1721" s="347"/>
      <c r="S1721" s="348">
        <v>0</v>
      </c>
      <c r="T1721" s="157">
        <v>278</v>
      </c>
      <c r="U1721" s="349">
        <v>0</v>
      </c>
      <c r="V1721" s="350"/>
      <c r="W1721" s="350"/>
      <c r="X1721" s="350"/>
      <c r="Y1721" s="350"/>
      <c r="Z1721" s="351">
        <v>0</v>
      </c>
      <c r="AA1721" s="352">
        <v>0</v>
      </c>
      <c r="AB1721" s="353" t="s">
        <v>527</v>
      </c>
      <c r="AC1721" s="354">
        <v>0</v>
      </c>
      <c r="AD1721" s="354">
        <v>0</v>
      </c>
      <c r="AE1721" s="354">
        <v>0</v>
      </c>
      <c r="AF1721" s="354">
        <v>0</v>
      </c>
      <c r="AG1721" s="355">
        <v>0</v>
      </c>
      <c r="AH1721" s="167">
        <v>2146</v>
      </c>
      <c r="AI1721" s="373">
        <v>0</v>
      </c>
      <c r="AJ1721" s="357"/>
      <c r="AK1721" s="357"/>
      <c r="AL1721" s="357"/>
      <c r="AM1721" s="357"/>
      <c r="AN1721" s="358">
        <v>0</v>
      </c>
      <c r="AO1721" s="359">
        <v>0</v>
      </c>
      <c r="AP1721" s="360" t="s">
        <v>527</v>
      </c>
      <c r="AQ1721" s="361"/>
      <c r="AR1721" s="361"/>
      <c r="AS1721" s="361"/>
      <c r="AT1721" s="361"/>
      <c r="AU1721" s="362">
        <v>0</v>
      </c>
      <c r="AV1721" s="363">
        <v>0</v>
      </c>
      <c r="AW1721" s="364" t="s">
        <v>527</v>
      </c>
    </row>
    <row r="1722" spans="1:49" ht="14.25" customHeight="1" x14ac:dyDescent="0.2">
      <c r="A1722" s="153">
        <v>1721</v>
      </c>
      <c r="B1722" s="153" t="str">
        <f t="shared" si="25"/>
        <v>PE-TACNutrition</v>
      </c>
      <c r="C1722" s="343" t="s">
        <v>264</v>
      </c>
      <c r="D1722" s="344" t="s">
        <v>264</v>
      </c>
      <c r="E1722" s="344" t="s">
        <v>309</v>
      </c>
      <c r="F1722" s="344" t="s">
        <v>457</v>
      </c>
      <c r="G1722" s="344" t="s">
        <v>425</v>
      </c>
      <c r="H1722" s="345">
        <v>296</v>
      </c>
      <c r="I1722" s="345">
        <v>178</v>
      </c>
      <c r="J1722" s="345">
        <v>222</v>
      </c>
      <c r="K1722" s="345">
        <v>0</v>
      </c>
      <c r="L1722" s="346">
        <v>696</v>
      </c>
      <c r="M1722" s="346">
        <v>1326</v>
      </c>
      <c r="N1722" s="236">
        <v>0.52488687782805432</v>
      </c>
      <c r="O1722" s="347">
        <v>158</v>
      </c>
      <c r="P1722" s="347">
        <v>99</v>
      </c>
      <c r="Q1722" s="347">
        <v>142</v>
      </c>
      <c r="R1722" s="347"/>
      <c r="S1722" s="348">
        <v>399</v>
      </c>
      <c r="T1722" s="157">
        <v>433</v>
      </c>
      <c r="U1722" s="349">
        <v>0.92147806004618937</v>
      </c>
      <c r="V1722" s="350"/>
      <c r="W1722" s="350"/>
      <c r="X1722" s="350"/>
      <c r="Y1722" s="350"/>
      <c r="Z1722" s="351">
        <v>0</v>
      </c>
      <c r="AA1722" s="352">
        <v>0</v>
      </c>
      <c r="AB1722" s="353" t="s">
        <v>527</v>
      </c>
      <c r="AC1722" s="354">
        <v>138</v>
      </c>
      <c r="AD1722" s="354">
        <v>79</v>
      </c>
      <c r="AE1722" s="354">
        <v>80</v>
      </c>
      <c r="AF1722" s="354">
        <v>0</v>
      </c>
      <c r="AG1722" s="355">
        <v>297</v>
      </c>
      <c r="AH1722" s="167">
        <v>893</v>
      </c>
      <c r="AI1722" s="373">
        <v>0.33258678611422171</v>
      </c>
      <c r="AJ1722" s="357"/>
      <c r="AK1722" s="357"/>
      <c r="AL1722" s="357"/>
      <c r="AM1722" s="357"/>
      <c r="AN1722" s="358">
        <v>0</v>
      </c>
      <c r="AO1722" s="359">
        <v>0</v>
      </c>
      <c r="AP1722" s="360" t="s">
        <v>527</v>
      </c>
      <c r="AQ1722" s="361"/>
      <c r="AR1722" s="361"/>
      <c r="AS1722" s="361"/>
      <c r="AT1722" s="361"/>
      <c r="AU1722" s="362">
        <v>0</v>
      </c>
      <c r="AV1722" s="363">
        <v>0</v>
      </c>
      <c r="AW1722" s="364" t="s">
        <v>527</v>
      </c>
    </row>
    <row r="1723" spans="1:49" ht="14.25" customHeight="1" x14ac:dyDescent="0.2">
      <c r="A1723" s="153">
        <v>1722</v>
      </c>
      <c r="B1723" s="153" t="str">
        <f t="shared" si="25"/>
        <v>PE-TUMNutrition</v>
      </c>
      <c r="C1723" s="343" t="s">
        <v>264</v>
      </c>
      <c r="D1723" s="344" t="s">
        <v>264</v>
      </c>
      <c r="E1723" s="344" t="s">
        <v>311</v>
      </c>
      <c r="F1723" s="344" t="s">
        <v>458</v>
      </c>
      <c r="G1723" s="344" t="s">
        <v>425</v>
      </c>
      <c r="H1723" s="345">
        <v>526</v>
      </c>
      <c r="I1723" s="345">
        <v>326</v>
      </c>
      <c r="J1723" s="345">
        <v>444</v>
      </c>
      <c r="K1723" s="345">
        <v>0</v>
      </c>
      <c r="L1723" s="346">
        <v>1296</v>
      </c>
      <c r="M1723" s="346">
        <v>1792</v>
      </c>
      <c r="N1723" s="236">
        <v>0.7232142857142857</v>
      </c>
      <c r="O1723" s="347">
        <v>432</v>
      </c>
      <c r="P1723" s="347">
        <v>272</v>
      </c>
      <c r="Q1723" s="347">
        <v>389</v>
      </c>
      <c r="R1723" s="347"/>
      <c r="S1723" s="348">
        <v>1093</v>
      </c>
      <c r="T1723" s="157">
        <v>1185</v>
      </c>
      <c r="U1723" s="349">
        <v>0.92236286919831223</v>
      </c>
      <c r="V1723" s="350"/>
      <c r="W1723" s="350"/>
      <c r="X1723" s="350"/>
      <c r="Y1723" s="350"/>
      <c r="Z1723" s="351">
        <v>0</v>
      </c>
      <c r="AA1723" s="352">
        <v>0</v>
      </c>
      <c r="AB1723" s="353" t="s">
        <v>527</v>
      </c>
      <c r="AC1723" s="354">
        <v>94</v>
      </c>
      <c r="AD1723" s="354">
        <v>54</v>
      </c>
      <c r="AE1723" s="354">
        <v>55</v>
      </c>
      <c r="AF1723" s="354">
        <v>0</v>
      </c>
      <c r="AG1723" s="355">
        <v>203</v>
      </c>
      <c r="AH1723" s="167">
        <v>607</v>
      </c>
      <c r="AI1723" s="373">
        <v>0.33443163097199341</v>
      </c>
      <c r="AJ1723" s="357"/>
      <c r="AK1723" s="357"/>
      <c r="AL1723" s="357"/>
      <c r="AM1723" s="357"/>
      <c r="AN1723" s="358">
        <v>0</v>
      </c>
      <c r="AO1723" s="359">
        <v>0</v>
      </c>
      <c r="AP1723" s="360" t="s">
        <v>527</v>
      </c>
      <c r="AQ1723" s="361"/>
      <c r="AR1723" s="361"/>
      <c r="AS1723" s="361"/>
      <c r="AT1723" s="361"/>
      <c r="AU1723" s="362">
        <v>0</v>
      </c>
      <c r="AV1723" s="363">
        <v>0</v>
      </c>
      <c r="AW1723" s="364" t="s">
        <v>527</v>
      </c>
    </row>
    <row r="1724" spans="1:49" ht="14.25" customHeight="1" x14ac:dyDescent="0.2">
      <c r="A1724" s="153">
        <v>1723</v>
      </c>
      <c r="B1724" s="153" t="str">
        <f t="shared" si="25"/>
        <v>PE-UCANutrition</v>
      </c>
      <c r="C1724" s="343" t="s">
        <v>264</v>
      </c>
      <c r="D1724" s="344" t="s">
        <v>264</v>
      </c>
      <c r="E1724" s="344" t="s">
        <v>313</v>
      </c>
      <c r="F1724" s="344" t="s">
        <v>459</v>
      </c>
      <c r="G1724" s="344" t="s">
        <v>425</v>
      </c>
      <c r="H1724" s="345">
        <v>0</v>
      </c>
      <c r="I1724" s="345">
        <v>0</v>
      </c>
      <c r="J1724" s="345">
        <v>0</v>
      </c>
      <c r="K1724" s="345">
        <v>0</v>
      </c>
      <c r="L1724" s="346">
        <v>0</v>
      </c>
      <c r="M1724" s="346">
        <v>1645</v>
      </c>
      <c r="N1724" s="236">
        <v>0</v>
      </c>
      <c r="O1724" s="347">
        <v>0</v>
      </c>
      <c r="P1724" s="347">
        <v>0</v>
      </c>
      <c r="Q1724" s="347">
        <v>0</v>
      </c>
      <c r="R1724" s="347"/>
      <c r="S1724" s="348">
        <v>0</v>
      </c>
      <c r="T1724" s="157">
        <v>205</v>
      </c>
      <c r="U1724" s="349">
        <v>0</v>
      </c>
      <c r="V1724" s="350"/>
      <c r="W1724" s="350"/>
      <c r="X1724" s="350"/>
      <c r="Y1724" s="350"/>
      <c r="Z1724" s="351">
        <v>0</v>
      </c>
      <c r="AA1724" s="352">
        <v>0</v>
      </c>
      <c r="AB1724" s="353" t="s">
        <v>527</v>
      </c>
      <c r="AC1724" s="354">
        <v>0</v>
      </c>
      <c r="AD1724" s="354">
        <v>0</v>
      </c>
      <c r="AE1724" s="354">
        <v>0</v>
      </c>
      <c r="AF1724" s="354">
        <v>0</v>
      </c>
      <c r="AG1724" s="355">
        <v>0</v>
      </c>
      <c r="AH1724" s="167">
        <v>1440</v>
      </c>
      <c r="AI1724" s="373">
        <v>0</v>
      </c>
      <c r="AJ1724" s="357"/>
      <c r="AK1724" s="357"/>
      <c r="AL1724" s="357"/>
      <c r="AM1724" s="357"/>
      <c r="AN1724" s="358">
        <v>0</v>
      </c>
      <c r="AO1724" s="359">
        <v>0</v>
      </c>
      <c r="AP1724" s="360" t="s">
        <v>527</v>
      </c>
      <c r="AQ1724" s="361"/>
      <c r="AR1724" s="361"/>
      <c r="AS1724" s="361"/>
      <c r="AT1724" s="361"/>
      <c r="AU1724" s="362">
        <v>0</v>
      </c>
      <c r="AV1724" s="363">
        <v>0</v>
      </c>
      <c r="AW1724" s="364" t="s">
        <v>527</v>
      </c>
    </row>
    <row r="1725" spans="1:49" ht="14.25" customHeight="1" x14ac:dyDescent="0.2">
      <c r="A1725" s="189">
        <v>1724</v>
      </c>
      <c r="B1725" s="189" t="str">
        <f t="shared" si="25"/>
        <v>PENutrition</v>
      </c>
      <c r="C1725" s="375" t="s">
        <v>264</v>
      </c>
      <c r="D1725" s="376" t="s">
        <v>264</v>
      </c>
      <c r="E1725" s="376" t="s">
        <v>315</v>
      </c>
      <c r="F1725" s="377" t="s">
        <v>420</v>
      </c>
      <c r="G1725" s="376" t="s">
        <v>425</v>
      </c>
      <c r="H1725" s="368">
        <v>37056</v>
      </c>
      <c r="I1725" s="368">
        <v>22909</v>
      </c>
      <c r="J1725" s="368">
        <v>30935</v>
      </c>
      <c r="K1725" s="368">
        <v>0</v>
      </c>
      <c r="L1725" s="346">
        <v>90900</v>
      </c>
      <c r="M1725" s="346">
        <v>167950</v>
      </c>
      <c r="N1725" s="236">
        <v>0.54123250967549863</v>
      </c>
      <c r="O1725" s="369">
        <v>26024</v>
      </c>
      <c r="P1725" s="369">
        <v>16398</v>
      </c>
      <c r="Q1725" s="369">
        <v>23449</v>
      </c>
      <c r="R1725" s="369">
        <v>0</v>
      </c>
      <c r="S1725" s="348">
        <v>65871</v>
      </c>
      <c r="T1725" s="157">
        <v>78062</v>
      </c>
      <c r="U1725" s="349">
        <v>0.84382926391842383</v>
      </c>
      <c r="V1725" s="351">
        <v>3338</v>
      </c>
      <c r="W1725" s="351">
        <v>2102</v>
      </c>
      <c r="X1725" s="351">
        <v>3008</v>
      </c>
      <c r="Y1725" s="351"/>
      <c r="Z1725" s="351">
        <v>8448</v>
      </c>
      <c r="AA1725" s="352">
        <v>11599</v>
      </c>
      <c r="AB1725" s="353">
        <v>0.72833864988361063</v>
      </c>
      <c r="AC1725" s="355">
        <v>7694</v>
      </c>
      <c r="AD1725" s="355">
        <v>4409</v>
      </c>
      <c r="AE1725" s="355">
        <v>4478</v>
      </c>
      <c r="AF1725" s="355">
        <v>0</v>
      </c>
      <c r="AG1725" s="355">
        <v>16581</v>
      </c>
      <c r="AH1725" s="167">
        <v>77755</v>
      </c>
      <c r="AI1725" s="373">
        <v>0.21324673654427367</v>
      </c>
      <c r="AJ1725" s="370"/>
      <c r="AK1725" s="370"/>
      <c r="AL1725" s="370"/>
      <c r="AM1725" s="370"/>
      <c r="AN1725" s="358">
        <v>0</v>
      </c>
      <c r="AO1725" s="359">
        <v>0</v>
      </c>
      <c r="AP1725" s="360" t="s">
        <v>527</v>
      </c>
      <c r="AQ1725" s="362"/>
      <c r="AR1725" s="362"/>
      <c r="AS1725" s="362"/>
      <c r="AT1725" s="362"/>
      <c r="AU1725" s="362">
        <v>0</v>
      </c>
      <c r="AV1725" s="363">
        <v>0</v>
      </c>
      <c r="AW1725" s="364" t="s">
        <v>527</v>
      </c>
    </row>
    <row r="1726" spans="1:49" ht="14.25" customHeight="1" x14ac:dyDescent="0.2">
      <c r="A1726" s="153">
        <v>1725</v>
      </c>
      <c r="B1726" s="153" t="str">
        <f t="shared" si="25"/>
        <v>PE-AMAProtection (Child Protection)</v>
      </c>
      <c r="C1726" s="343" t="s">
        <v>264</v>
      </c>
      <c r="D1726" s="344" t="s">
        <v>264</v>
      </c>
      <c r="E1726" s="344" t="s">
        <v>265</v>
      </c>
      <c r="F1726" s="344" t="s">
        <v>48</v>
      </c>
      <c r="G1726" s="344" t="s">
        <v>426</v>
      </c>
      <c r="H1726" s="345">
        <v>0</v>
      </c>
      <c r="I1726" s="345">
        <v>0</v>
      </c>
      <c r="J1726" s="345">
        <v>0</v>
      </c>
      <c r="K1726" s="345">
        <v>0</v>
      </c>
      <c r="L1726" s="346">
        <v>0</v>
      </c>
      <c r="M1726" s="346">
        <v>1893</v>
      </c>
      <c r="N1726" s="236">
        <v>0</v>
      </c>
      <c r="O1726" s="347">
        <v>0</v>
      </c>
      <c r="P1726" s="347">
        <v>0</v>
      </c>
      <c r="Q1726" s="347">
        <v>0</v>
      </c>
      <c r="R1726" s="347">
        <v>0</v>
      </c>
      <c r="S1726" s="348">
        <v>0</v>
      </c>
      <c r="T1726" s="157">
        <v>234</v>
      </c>
      <c r="U1726" s="349">
        <v>0</v>
      </c>
      <c r="V1726" s="350"/>
      <c r="W1726" s="350"/>
      <c r="X1726" s="350"/>
      <c r="Y1726" s="350"/>
      <c r="Z1726" s="351">
        <v>0</v>
      </c>
      <c r="AA1726" s="352">
        <v>0</v>
      </c>
      <c r="AB1726" s="353" t="s">
        <v>527</v>
      </c>
      <c r="AC1726" s="354">
        <v>0</v>
      </c>
      <c r="AD1726" s="354">
        <v>0</v>
      </c>
      <c r="AE1726" s="354">
        <v>0</v>
      </c>
      <c r="AF1726" s="354">
        <v>0</v>
      </c>
      <c r="AG1726" s="355">
        <v>0</v>
      </c>
      <c r="AH1726" s="167">
        <v>1659</v>
      </c>
      <c r="AI1726" s="373">
        <v>0</v>
      </c>
      <c r="AJ1726" s="357"/>
      <c r="AK1726" s="357"/>
      <c r="AL1726" s="357"/>
      <c r="AM1726" s="357"/>
      <c r="AN1726" s="358">
        <v>0</v>
      </c>
      <c r="AO1726" s="359">
        <v>0</v>
      </c>
      <c r="AP1726" s="360" t="s">
        <v>527</v>
      </c>
      <c r="AQ1726" s="361"/>
      <c r="AR1726" s="361"/>
      <c r="AS1726" s="361"/>
      <c r="AT1726" s="361"/>
      <c r="AU1726" s="362">
        <v>0</v>
      </c>
      <c r="AV1726" s="363">
        <v>0</v>
      </c>
      <c r="AW1726" s="364" t="s">
        <v>527</v>
      </c>
    </row>
    <row r="1727" spans="1:49" ht="14.25" customHeight="1" x14ac:dyDescent="0.2">
      <c r="A1727" s="153">
        <v>1726</v>
      </c>
      <c r="B1727" s="153" t="str">
        <f t="shared" si="25"/>
        <v>PE-ANCProtection (Child Protection)</v>
      </c>
      <c r="C1727" s="343" t="s">
        <v>264</v>
      </c>
      <c r="D1727" s="344" t="s">
        <v>264</v>
      </c>
      <c r="E1727" s="344" t="s">
        <v>267</v>
      </c>
      <c r="F1727" s="344" t="s">
        <v>436</v>
      </c>
      <c r="G1727" s="344" t="s">
        <v>426</v>
      </c>
      <c r="H1727" s="345">
        <v>517</v>
      </c>
      <c r="I1727" s="345">
        <v>547</v>
      </c>
      <c r="J1727" s="345">
        <v>133</v>
      </c>
      <c r="K1727" s="345">
        <v>133</v>
      </c>
      <c r="L1727" s="346">
        <v>1330</v>
      </c>
      <c r="M1727" s="346">
        <v>9988</v>
      </c>
      <c r="N1727" s="236">
        <v>0.13315979175010012</v>
      </c>
      <c r="O1727" s="347">
        <v>387</v>
      </c>
      <c r="P1727" s="347">
        <v>420</v>
      </c>
      <c r="Q1727" s="347">
        <v>101</v>
      </c>
      <c r="R1727" s="347">
        <v>101</v>
      </c>
      <c r="S1727" s="348">
        <v>1009</v>
      </c>
      <c r="T1727" s="157">
        <v>5518</v>
      </c>
      <c r="U1727" s="349">
        <v>0.18285610728524829</v>
      </c>
      <c r="V1727" s="350"/>
      <c r="W1727" s="350"/>
      <c r="X1727" s="350"/>
      <c r="Y1727" s="350"/>
      <c r="Z1727" s="351">
        <v>0</v>
      </c>
      <c r="AA1727" s="352">
        <v>0</v>
      </c>
      <c r="AB1727" s="353" t="s">
        <v>527</v>
      </c>
      <c r="AC1727" s="354">
        <v>130</v>
      </c>
      <c r="AD1727" s="354">
        <v>127</v>
      </c>
      <c r="AE1727" s="354">
        <v>32</v>
      </c>
      <c r="AF1727" s="354">
        <v>32</v>
      </c>
      <c r="AG1727" s="355">
        <v>321</v>
      </c>
      <c r="AH1727" s="167">
        <v>4470</v>
      </c>
      <c r="AI1727" s="373">
        <v>7.1812080536912751E-2</v>
      </c>
      <c r="AJ1727" s="357"/>
      <c r="AK1727" s="357"/>
      <c r="AL1727" s="357"/>
      <c r="AM1727" s="357"/>
      <c r="AN1727" s="358">
        <v>0</v>
      </c>
      <c r="AO1727" s="359">
        <v>0</v>
      </c>
      <c r="AP1727" s="360" t="s">
        <v>527</v>
      </c>
      <c r="AQ1727" s="361"/>
      <c r="AR1727" s="361"/>
      <c r="AS1727" s="361"/>
      <c r="AT1727" s="361"/>
      <c r="AU1727" s="362">
        <v>0</v>
      </c>
      <c r="AV1727" s="363">
        <v>0</v>
      </c>
      <c r="AW1727" s="364" t="s">
        <v>527</v>
      </c>
    </row>
    <row r="1728" spans="1:49" ht="14.25" customHeight="1" x14ac:dyDescent="0.2">
      <c r="A1728" s="153">
        <v>1727</v>
      </c>
      <c r="B1728" s="153" t="str">
        <f t="shared" si="25"/>
        <v>PE-APUProtection (Child Protection)</v>
      </c>
      <c r="C1728" s="343" t="s">
        <v>264</v>
      </c>
      <c r="D1728" s="344" t="s">
        <v>264</v>
      </c>
      <c r="E1728" s="344" t="s">
        <v>269</v>
      </c>
      <c r="F1728" s="344" t="s">
        <v>437</v>
      </c>
      <c r="G1728" s="344" t="s">
        <v>426</v>
      </c>
      <c r="H1728" s="345">
        <v>0</v>
      </c>
      <c r="I1728" s="345">
        <v>0</v>
      </c>
      <c r="J1728" s="345">
        <v>0</v>
      </c>
      <c r="K1728" s="345">
        <v>0</v>
      </c>
      <c r="L1728" s="346">
        <v>0</v>
      </c>
      <c r="M1728" s="346">
        <v>1872</v>
      </c>
      <c r="N1728" s="236">
        <v>0</v>
      </c>
      <c r="O1728" s="347">
        <v>0</v>
      </c>
      <c r="P1728" s="347">
        <v>0</v>
      </c>
      <c r="Q1728" s="347">
        <v>0</v>
      </c>
      <c r="R1728" s="347">
        <v>0</v>
      </c>
      <c r="S1728" s="348">
        <v>0</v>
      </c>
      <c r="T1728" s="157">
        <v>271</v>
      </c>
      <c r="U1728" s="349">
        <v>0</v>
      </c>
      <c r="V1728" s="350"/>
      <c r="W1728" s="350"/>
      <c r="X1728" s="350"/>
      <c r="Y1728" s="350"/>
      <c r="Z1728" s="351">
        <v>0</v>
      </c>
      <c r="AA1728" s="352">
        <v>0</v>
      </c>
      <c r="AB1728" s="353" t="s">
        <v>527</v>
      </c>
      <c r="AC1728" s="354">
        <v>0</v>
      </c>
      <c r="AD1728" s="354">
        <v>0</v>
      </c>
      <c r="AE1728" s="354">
        <v>0</v>
      </c>
      <c r="AF1728" s="354">
        <v>0</v>
      </c>
      <c r="AG1728" s="355">
        <v>0</v>
      </c>
      <c r="AH1728" s="167">
        <v>1601</v>
      </c>
      <c r="AI1728" s="373">
        <v>0</v>
      </c>
      <c r="AJ1728" s="357"/>
      <c r="AK1728" s="357"/>
      <c r="AL1728" s="357"/>
      <c r="AM1728" s="357"/>
      <c r="AN1728" s="358">
        <v>0</v>
      </c>
      <c r="AO1728" s="359">
        <v>0</v>
      </c>
      <c r="AP1728" s="360" t="s">
        <v>527</v>
      </c>
      <c r="AQ1728" s="361"/>
      <c r="AR1728" s="361"/>
      <c r="AS1728" s="361"/>
      <c r="AT1728" s="361"/>
      <c r="AU1728" s="362">
        <v>0</v>
      </c>
      <c r="AV1728" s="363">
        <v>0</v>
      </c>
      <c r="AW1728" s="364" t="s">
        <v>527</v>
      </c>
    </row>
    <row r="1729" spans="1:49" ht="14.25" customHeight="1" x14ac:dyDescent="0.2">
      <c r="A1729" s="153">
        <v>1728</v>
      </c>
      <c r="B1729" s="153" t="str">
        <f t="shared" si="25"/>
        <v>PE-AREProtection (Child Protection)</v>
      </c>
      <c r="C1729" s="343" t="s">
        <v>264</v>
      </c>
      <c r="D1729" s="344" t="s">
        <v>264</v>
      </c>
      <c r="E1729" s="344" t="s">
        <v>271</v>
      </c>
      <c r="F1729" s="344" t="s">
        <v>438</v>
      </c>
      <c r="G1729" s="344" t="s">
        <v>426</v>
      </c>
      <c r="H1729" s="345">
        <v>805</v>
      </c>
      <c r="I1729" s="345">
        <v>856</v>
      </c>
      <c r="J1729" s="345">
        <v>208</v>
      </c>
      <c r="K1729" s="345">
        <v>208</v>
      </c>
      <c r="L1729" s="346">
        <v>2077</v>
      </c>
      <c r="M1729" s="346">
        <v>14899</v>
      </c>
      <c r="N1729" s="236">
        <v>0.13940532921672597</v>
      </c>
      <c r="O1729" s="347">
        <v>636</v>
      </c>
      <c r="P1729" s="347">
        <v>690</v>
      </c>
      <c r="Q1729" s="347">
        <v>166</v>
      </c>
      <c r="R1729" s="347">
        <v>166</v>
      </c>
      <c r="S1729" s="348">
        <v>1658</v>
      </c>
      <c r="T1729" s="157">
        <v>9069</v>
      </c>
      <c r="U1729" s="349">
        <v>0.18282059764031316</v>
      </c>
      <c r="V1729" s="350"/>
      <c r="W1729" s="350"/>
      <c r="X1729" s="350"/>
      <c r="Y1729" s="350"/>
      <c r="Z1729" s="351">
        <v>0</v>
      </c>
      <c r="AA1729" s="352">
        <v>0</v>
      </c>
      <c r="AB1729" s="353" t="s">
        <v>527</v>
      </c>
      <c r="AC1729" s="354">
        <v>169</v>
      </c>
      <c r="AD1729" s="354">
        <v>166</v>
      </c>
      <c r="AE1729" s="354">
        <v>42</v>
      </c>
      <c r="AF1729" s="354">
        <v>42</v>
      </c>
      <c r="AG1729" s="355">
        <v>419</v>
      </c>
      <c r="AH1729" s="167">
        <v>5830</v>
      </c>
      <c r="AI1729" s="373">
        <v>7.1869639794168091E-2</v>
      </c>
      <c r="AJ1729" s="357"/>
      <c r="AK1729" s="357"/>
      <c r="AL1729" s="357"/>
      <c r="AM1729" s="357"/>
      <c r="AN1729" s="358">
        <v>0</v>
      </c>
      <c r="AO1729" s="359">
        <v>0</v>
      </c>
      <c r="AP1729" s="360" t="s">
        <v>527</v>
      </c>
      <c r="AQ1729" s="361"/>
      <c r="AR1729" s="361"/>
      <c r="AS1729" s="361"/>
      <c r="AT1729" s="361"/>
      <c r="AU1729" s="362">
        <v>0</v>
      </c>
      <c r="AV1729" s="363">
        <v>0</v>
      </c>
      <c r="AW1729" s="364" t="s">
        <v>527</v>
      </c>
    </row>
    <row r="1730" spans="1:49" ht="14.25" customHeight="1" x14ac:dyDescent="0.2">
      <c r="A1730" s="153">
        <v>1729</v>
      </c>
      <c r="B1730" s="153" t="str">
        <f t="shared" si="25"/>
        <v>PE-AYAProtection (Child Protection)</v>
      </c>
      <c r="C1730" s="343" t="s">
        <v>264</v>
      </c>
      <c r="D1730" s="344" t="s">
        <v>264</v>
      </c>
      <c r="E1730" s="344" t="s">
        <v>273</v>
      </c>
      <c r="F1730" s="344" t="s">
        <v>439</v>
      </c>
      <c r="G1730" s="344" t="s">
        <v>426</v>
      </c>
      <c r="H1730" s="345">
        <v>0</v>
      </c>
      <c r="I1730" s="345">
        <v>0</v>
      </c>
      <c r="J1730" s="345">
        <v>0</v>
      </c>
      <c r="K1730" s="345">
        <v>0</v>
      </c>
      <c r="L1730" s="346">
        <v>0</v>
      </c>
      <c r="M1730" s="346">
        <v>3129</v>
      </c>
      <c r="N1730" s="236">
        <v>0</v>
      </c>
      <c r="O1730" s="347">
        <v>0</v>
      </c>
      <c r="P1730" s="347">
        <v>0</v>
      </c>
      <c r="Q1730" s="347">
        <v>0</v>
      </c>
      <c r="R1730" s="347">
        <v>0</v>
      </c>
      <c r="S1730" s="348">
        <v>0</v>
      </c>
      <c r="T1730" s="157">
        <v>632</v>
      </c>
      <c r="U1730" s="349">
        <v>0</v>
      </c>
      <c r="V1730" s="350"/>
      <c r="W1730" s="350"/>
      <c r="X1730" s="350"/>
      <c r="Y1730" s="350"/>
      <c r="Z1730" s="351">
        <v>0</v>
      </c>
      <c r="AA1730" s="352">
        <v>0</v>
      </c>
      <c r="AB1730" s="353" t="s">
        <v>527</v>
      </c>
      <c r="AC1730" s="354">
        <v>0</v>
      </c>
      <c r="AD1730" s="354">
        <v>0</v>
      </c>
      <c r="AE1730" s="354">
        <v>0</v>
      </c>
      <c r="AF1730" s="354">
        <v>0</v>
      </c>
      <c r="AG1730" s="355">
        <v>0</v>
      </c>
      <c r="AH1730" s="167">
        <v>2497</v>
      </c>
      <c r="AI1730" s="373">
        <v>0</v>
      </c>
      <c r="AJ1730" s="357"/>
      <c r="AK1730" s="357"/>
      <c r="AL1730" s="357"/>
      <c r="AM1730" s="357"/>
      <c r="AN1730" s="358">
        <v>0</v>
      </c>
      <c r="AO1730" s="359">
        <v>0</v>
      </c>
      <c r="AP1730" s="360" t="s">
        <v>527</v>
      </c>
      <c r="AQ1730" s="361"/>
      <c r="AR1730" s="361"/>
      <c r="AS1730" s="361"/>
      <c r="AT1730" s="361"/>
      <c r="AU1730" s="362">
        <v>0</v>
      </c>
      <c r="AV1730" s="363">
        <v>0</v>
      </c>
      <c r="AW1730" s="364" t="s">
        <v>527</v>
      </c>
    </row>
    <row r="1731" spans="1:49" ht="14.25" customHeight="1" x14ac:dyDescent="0.2">
      <c r="A1731" s="153">
        <v>1730</v>
      </c>
      <c r="B1731" s="153" t="str">
        <f t="shared" si="25"/>
        <v>PE-CAJProtection (Child Protection)</v>
      </c>
      <c r="C1731" s="343" t="s">
        <v>264</v>
      </c>
      <c r="D1731" s="344" t="s">
        <v>264</v>
      </c>
      <c r="E1731" s="344" t="s">
        <v>275</v>
      </c>
      <c r="F1731" s="344" t="s">
        <v>440</v>
      </c>
      <c r="G1731" s="344" t="s">
        <v>426</v>
      </c>
      <c r="H1731" s="345">
        <v>0</v>
      </c>
      <c r="I1731" s="345">
        <v>0</v>
      </c>
      <c r="J1731" s="345">
        <v>0</v>
      </c>
      <c r="K1731" s="345">
        <v>0</v>
      </c>
      <c r="L1731" s="346">
        <v>0</v>
      </c>
      <c r="M1731" s="346">
        <v>6328</v>
      </c>
      <c r="N1731" s="236">
        <v>0</v>
      </c>
      <c r="O1731" s="347">
        <v>0</v>
      </c>
      <c r="P1731" s="347">
        <v>0</v>
      </c>
      <c r="Q1731" s="347">
        <v>0</v>
      </c>
      <c r="R1731" s="347">
        <v>0</v>
      </c>
      <c r="S1731" s="348">
        <v>0</v>
      </c>
      <c r="T1731" s="157">
        <v>849</v>
      </c>
      <c r="U1731" s="349">
        <v>0</v>
      </c>
      <c r="V1731" s="350"/>
      <c r="W1731" s="350"/>
      <c r="X1731" s="350"/>
      <c r="Y1731" s="350"/>
      <c r="Z1731" s="351">
        <v>0</v>
      </c>
      <c r="AA1731" s="352">
        <v>0</v>
      </c>
      <c r="AB1731" s="353" t="s">
        <v>527</v>
      </c>
      <c r="AC1731" s="354">
        <v>0</v>
      </c>
      <c r="AD1731" s="354">
        <v>0</v>
      </c>
      <c r="AE1731" s="354">
        <v>0</v>
      </c>
      <c r="AF1731" s="354">
        <v>0</v>
      </c>
      <c r="AG1731" s="355">
        <v>0</v>
      </c>
      <c r="AH1731" s="167">
        <v>5479</v>
      </c>
      <c r="AI1731" s="373">
        <v>0</v>
      </c>
      <c r="AJ1731" s="357"/>
      <c r="AK1731" s="357"/>
      <c r="AL1731" s="357"/>
      <c r="AM1731" s="357"/>
      <c r="AN1731" s="358">
        <v>0</v>
      </c>
      <c r="AO1731" s="359">
        <v>0</v>
      </c>
      <c r="AP1731" s="360" t="s">
        <v>527</v>
      </c>
      <c r="AQ1731" s="361"/>
      <c r="AR1731" s="361"/>
      <c r="AS1731" s="361"/>
      <c r="AT1731" s="361"/>
      <c r="AU1731" s="362">
        <v>0</v>
      </c>
      <c r="AV1731" s="363">
        <v>0</v>
      </c>
      <c r="AW1731" s="364" t="s">
        <v>527</v>
      </c>
    </row>
    <row r="1732" spans="1:49" ht="14.25" customHeight="1" x14ac:dyDescent="0.2">
      <c r="A1732" s="153">
        <v>1731</v>
      </c>
      <c r="B1732" s="153" t="str">
        <f t="shared" si="25"/>
        <v>PE-CALProtection (Child Protection)</v>
      </c>
      <c r="C1732" s="343" t="s">
        <v>264</v>
      </c>
      <c r="D1732" s="344" t="s">
        <v>264</v>
      </c>
      <c r="E1732" s="344" t="s">
        <v>277</v>
      </c>
      <c r="F1732" s="344" t="s">
        <v>441</v>
      </c>
      <c r="G1732" s="344" t="s">
        <v>426</v>
      </c>
      <c r="H1732" s="345">
        <v>1136</v>
      </c>
      <c r="I1732" s="345">
        <v>1219</v>
      </c>
      <c r="J1732" s="345">
        <v>295</v>
      </c>
      <c r="K1732" s="345">
        <v>295</v>
      </c>
      <c r="L1732" s="346">
        <v>2945</v>
      </c>
      <c r="M1732" s="346">
        <v>18771</v>
      </c>
      <c r="N1732" s="236">
        <v>0.15689094880400617</v>
      </c>
      <c r="O1732" s="347">
        <v>1009</v>
      </c>
      <c r="P1732" s="347">
        <v>1094</v>
      </c>
      <c r="Q1732" s="347">
        <v>263</v>
      </c>
      <c r="R1732" s="347">
        <v>263</v>
      </c>
      <c r="S1732" s="348">
        <v>2629</v>
      </c>
      <c r="T1732" s="157">
        <v>14387</v>
      </c>
      <c r="U1732" s="349">
        <v>0.18273441301174673</v>
      </c>
      <c r="V1732" s="350"/>
      <c r="W1732" s="350"/>
      <c r="X1732" s="350"/>
      <c r="Y1732" s="350"/>
      <c r="Z1732" s="351">
        <v>0</v>
      </c>
      <c r="AA1732" s="352">
        <v>0</v>
      </c>
      <c r="AB1732" s="353" t="s">
        <v>527</v>
      </c>
      <c r="AC1732" s="354">
        <v>127</v>
      </c>
      <c r="AD1732" s="354">
        <v>125</v>
      </c>
      <c r="AE1732" s="354">
        <v>32</v>
      </c>
      <c r="AF1732" s="354">
        <v>32</v>
      </c>
      <c r="AG1732" s="355">
        <v>316</v>
      </c>
      <c r="AH1732" s="167">
        <v>4384</v>
      </c>
      <c r="AI1732" s="373">
        <v>7.2080291970802915E-2</v>
      </c>
      <c r="AJ1732" s="357"/>
      <c r="AK1732" s="357"/>
      <c r="AL1732" s="357"/>
      <c r="AM1732" s="357"/>
      <c r="AN1732" s="358">
        <v>0</v>
      </c>
      <c r="AO1732" s="359">
        <v>0</v>
      </c>
      <c r="AP1732" s="360" t="s">
        <v>527</v>
      </c>
      <c r="AQ1732" s="361"/>
      <c r="AR1732" s="361"/>
      <c r="AS1732" s="361"/>
      <c r="AT1732" s="361"/>
      <c r="AU1732" s="362">
        <v>0</v>
      </c>
      <c r="AV1732" s="363">
        <v>0</v>
      </c>
      <c r="AW1732" s="364" t="s">
        <v>527</v>
      </c>
    </row>
    <row r="1733" spans="1:49" ht="14.25" customHeight="1" x14ac:dyDescent="0.2">
      <c r="A1733" s="153">
        <v>1732</v>
      </c>
      <c r="B1733" s="153" t="str">
        <f t="shared" si="25"/>
        <v>PE-CUSProtection (Child Protection)</v>
      </c>
      <c r="C1733" s="343" t="s">
        <v>264</v>
      </c>
      <c r="D1733" s="344" t="s">
        <v>264</v>
      </c>
      <c r="E1733" s="344" t="s">
        <v>279</v>
      </c>
      <c r="F1733" s="344" t="s">
        <v>442</v>
      </c>
      <c r="G1733" s="344" t="s">
        <v>426</v>
      </c>
      <c r="H1733" s="345">
        <v>287</v>
      </c>
      <c r="I1733" s="345">
        <v>295</v>
      </c>
      <c r="J1733" s="345">
        <v>73</v>
      </c>
      <c r="K1733" s="345">
        <v>73</v>
      </c>
      <c r="L1733" s="346">
        <v>728</v>
      </c>
      <c r="M1733" s="346">
        <v>7118</v>
      </c>
      <c r="N1733" s="236">
        <v>0.10227592020230401</v>
      </c>
      <c r="O1733" s="347">
        <v>137</v>
      </c>
      <c r="P1733" s="347">
        <v>148</v>
      </c>
      <c r="Q1733" s="347">
        <v>36</v>
      </c>
      <c r="R1733" s="347">
        <v>36</v>
      </c>
      <c r="S1733" s="348">
        <v>357</v>
      </c>
      <c r="T1733" s="157">
        <v>1951</v>
      </c>
      <c r="U1733" s="349">
        <v>0.18298308559712967</v>
      </c>
      <c r="V1733" s="350"/>
      <c r="W1733" s="350"/>
      <c r="X1733" s="350"/>
      <c r="Y1733" s="350"/>
      <c r="Z1733" s="351">
        <v>0</v>
      </c>
      <c r="AA1733" s="352">
        <v>0</v>
      </c>
      <c r="AB1733" s="353" t="s">
        <v>527</v>
      </c>
      <c r="AC1733" s="354">
        <v>150</v>
      </c>
      <c r="AD1733" s="354">
        <v>147</v>
      </c>
      <c r="AE1733" s="354">
        <v>37</v>
      </c>
      <c r="AF1733" s="354">
        <v>37</v>
      </c>
      <c r="AG1733" s="355">
        <v>371</v>
      </c>
      <c r="AH1733" s="167">
        <v>5167</v>
      </c>
      <c r="AI1733" s="373">
        <v>7.1801819237468548E-2</v>
      </c>
      <c r="AJ1733" s="357"/>
      <c r="AK1733" s="357"/>
      <c r="AL1733" s="357"/>
      <c r="AM1733" s="357"/>
      <c r="AN1733" s="358">
        <v>0</v>
      </c>
      <c r="AO1733" s="359">
        <v>0</v>
      </c>
      <c r="AP1733" s="360" t="s">
        <v>527</v>
      </c>
      <c r="AQ1733" s="361"/>
      <c r="AR1733" s="361"/>
      <c r="AS1733" s="361"/>
      <c r="AT1733" s="361"/>
      <c r="AU1733" s="362">
        <v>0</v>
      </c>
      <c r="AV1733" s="363">
        <v>0</v>
      </c>
      <c r="AW1733" s="364" t="s">
        <v>527</v>
      </c>
    </row>
    <row r="1734" spans="1:49" ht="14.25" customHeight="1" x14ac:dyDescent="0.2">
      <c r="A1734" s="153">
        <v>1733</v>
      </c>
      <c r="B1734" s="153" t="str">
        <f t="shared" si="25"/>
        <v>PE-HUVProtection (Child Protection)</v>
      </c>
      <c r="C1734" s="343" t="s">
        <v>264</v>
      </c>
      <c r="D1734" s="344" t="s">
        <v>264</v>
      </c>
      <c r="E1734" s="344" t="s">
        <v>281</v>
      </c>
      <c r="F1734" s="344" t="s">
        <v>443</v>
      </c>
      <c r="G1734" s="344" t="s">
        <v>426</v>
      </c>
      <c r="H1734" s="345">
        <v>0</v>
      </c>
      <c r="I1734" s="345">
        <v>0</v>
      </c>
      <c r="J1734" s="345">
        <v>0</v>
      </c>
      <c r="K1734" s="345">
        <v>0</v>
      </c>
      <c r="L1734" s="346">
        <v>0</v>
      </c>
      <c r="M1734" s="346">
        <v>1377</v>
      </c>
      <c r="N1734" s="236">
        <v>0</v>
      </c>
      <c r="O1734" s="347">
        <v>0</v>
      </c>
      <c r="P1734" s="347">
        <v>0</v>
      </c>
      <c r="Q1734" s="347">
        <v>0</v>
      </c>
      <c r="R1734" s="347">
        <v>0</v>
      </c>
      <c r="S1734" s="348">
        <v>0</v>
      </c>
      <c r="T1734" s="157">
        <v>58</v>
      </c>
      <c r="U1734" s="349">
        <v>0</v>
      </c>
      <c r="V1734" s="350"/>
      <c r="W1734" s="350"/>
      <c r="X1734" s="350"/>
      <c r="Y1734" s="350"/>
      <c r="Z1734" s="351">
        <v>0</v>
      </c>
      <c r="AA1734" s="352">
        <v>0</v>
      </c>
      <c r="AB1734" s="353" t="s">
        <v>527</v>
      </c>
      <c r="AC1734" s="354">
        <v>0</v>
      </c>
      <c r="AD1734" s="354">
        <v>0</v>
      </c>
      <c r="AE1734" s="354">
        <v>0</v>
      </c>
      <c r="AF1734" s="354">
        <v>0</v>
      </c>
      <c r="AG1734" s="355">
        <v>0</v>
      </c>
      <c r="AH1734" s="167">
        <v>1319</v>
      </c>
      <c r="AI1734" s="373">
        <v>0</v>
      </c>
      <c r="AJ1734" s="357"/>
      <c r="AK1734" s="357"/>
      <c r="AL1734" s="357"/>
      <c r="AM1734" s="357"/>
      <c r="AN1734" s="358">
        <v>0</v>
      </c>
      <c r="AO1734" s="359">
        <v>0</v>
      </c>
      <c r="AP1734" s="360" t="s">
        <v>527</v>
      </c>
      <c r="AQ1734" s="361"/>
      <c r="AR1734" s="361"/>
      <c r="AS1734" s="361"/>
      <c r="AT1734" s="361"/>
      <c r="AU1734" s="362">
        <v>0</v>
      </c>
      <c r="AV1734" s="363">
        <v>0</v>
      </c>
      <c r="AW1734" s="364" t="s">
        <v>527</v>
      </c>
    </row>
    <row r="1735" spans="1:49" ht="14.25" customHeight="1" x14ac:dyDescent="0.2">
      <c r="A1735" s="153">
        <v>1734</v>
      </c>
      <c r="B1735" s="153" t="str">
        <f t="shared" si="25"/>
        <v>PE-HUCProtection (Child Protection)</v>
      </c>
      <c r="C1735" s="343" t="s">
        <v>264</v>
      </c>
      <c r="D1735" s="344" t="s">
        <v>264</v>
      </c>
      <c r="E1735" s="344" t="s">
        <v>283</v>
      </c>
      <c r="F1735" s="344" t="s">
        <v>444</v>
      </c>
      <c r="G1735" s="344" t="s">
        <v>426</v>
      </c>
      <c r="H1735" s="345">
        <v>0</v>
      </c>
      <c r="I1735" s="345">
        <v>0</v>
      </c>
      <c r="J1735" s="345">
        <v>0</v>
      </c>
      <c r="K1735" s="345">
        <v>0</v>
      </c>
      <c r="L1735" s="346">
        <v>0</v>
      </c>
      <c r="M1735" s="346">
        <v>3608</v>
      </c>
      <c r="N1735" s="236">
        <v>0</v>
      </c>
      <c r="O1735" s="347">
        <v>0</v>
      </c>
      <c r="P1735" s="347">
        <v>0</v>
      </c>
      <c r="Q1735" s="347">
        <v>0</v>
      </c>
      <c r="R1735" s="347">
        <v>0</v>
      </c>
      <c r="S1735" s="348">
        <v>0</v>
      </c>
      <c r="T1735" s="157">
        <v>756</v>
      </c>
      <c r="U1735" s="349">
        <v>0</v>
      </c>
      <c r="V1735" s="350"/>
      <c r="W1735" s="350"/>
      <c r="X1735" s="350"/>
      <c r="Y1735" s="350"/>
      <c r="Z1735" s="351">
        <v>0</v>
      </c>
      <c r="AA1735" s="352">
        <v>0</v>
      </c>
      <c r="AB1735" s="353" t="s">
        <v>527</v>
      </c>
      <c r="AC1735" s="354">
        <v>0</v>
      </c>
      <c r="AD1735" s="354">
        <v>0</v>
      </c>
      <c r="AE1735" s="354">
        <v>0</v>
      </c>
      <c r="AF1735" s="354">
        <v>0</v>
      </c>
      <c r="AG1735" s="355">
        <v>0</v>
      </c>
      <c r="AH1735" s="167">
        <v>2852</v>
      </c>
      <c r="AI1735" s="373">
        <v>0</v>
      </c>
      <c r="AJ1735" s="357"/>
      <c r="AK1735" s="357"/>
      <c r="AL1735" s="357"/>
      <c r="AM1735" s="357"/>
      <c r="AN1735" s="358">
        <v>0</v>
      </c>
      <c r="AO1735" s="359">
        <v>0</v>
      </c>
      <c r="AP1735" s="360" t="s">
        <v>527</v>
      </c>
      <c r="AQ1735" s="361"/>
      <c r="AR1735" s="361"/>
      <c r="AS1735" s="361"/>
      <c r="AT1735" s="361"/>
      <c r="AU1735" s="362">
        <v>0</v>
      </c>
      <c r="AV1735" s="363">
        <v>0</v>
      </c>
      <c r="AW1735" s="364" t="s">
        <v>527</v>
      </c>
    </row>
    <row r="1736" spans="1:49" ht="14.25" customHeight="1" x14ac:dyDescent="0.2">
      <c r="A1736" s="153">
        <v>1735</v>
      </c>
      <c r="B1736" s="153" t="str">
        <f t="shared" si="25"/>
        <v>PE-ICAProtection (Child Protection)</v>
      </c>
      <c r="C1736" s="343" t="s">
        <v>264</v>
      </c>
      <c r="D1736" s="344" t="s">
        <v>264</v>
      </c>
      <c r="E1736" s="344" t="s">
        <v>285</v>
      </c>
      <c r="F1736" s="344" t="s">
        <v>445</v>
      </c>
      <c r="G1736" s="344" t="s">
        <v>426</v>
      </c>
      <c r="H1736" s="345">
        <v>767</v>
      </c>
      <c r="I1736" s="345">
        <v>821</v>
      </c>
      <c r="J1736" s="345">
        <v>198</v>
      </c>
      <c r="K1736" s="345">
        <v>198</v>
      </c>
      <c r="L1736" s="346">
        <v>1984</v>
      </c>
      <c r="M1736" s="346">
        <v>13158</v>
      </c>
      <c r="N1736" s="236">
        <v>0.15078279373765011</v>
      </c>
      <c r="O1736" s="347">
        <v>657</v>
      </c>
      <c r="P1736" s="347">
        <v>713</v>
      </c>
      <c r="Q1736" s="347">
        <v>171</v>
      </c>
      <c r="R1736" s="347">
        <v>171</v>
      </c>
      <c r="S1736" s="348">
        <v>1712</v>
      </c>
      <c r="T1736" s="157">
        <v>9371</v>
      </c>
      <c r="U1736" s="349">
        <v>0.18269128161348841</v>
      </c>
      <c r="V1736" s="350"/>
      <c r="W1736" s="350"/>
      <c r="X1736" s="350"/>
      <c r="Y1736" s="350"/>
      <c r="Z1736" s="351">
        <v>0</v>
      </c>
      <c r="AA1736" s="352">
        <v>0</v>
      </c>
      <c r="AB1736" s="353" t="s">
        <v>527</v>
      </c>
      <c r="AC1736" s="354">
        <v>110</v>
      </c>
      <c r="AD1736" s="354">
        <v>108</v>
      </c>
      <c r="AE1736" s="354">
        <v>27</v>
      </c>
      <c r="AF1736" s="354">
        <v>27</v>
      </c>
      <c r="AG1736" s="355">
        <v>272</v>
      </c>
      <c r="AH1736" s="167">
        <v>3787</v>
      </c>
      <c r="AI1736" s="373">
        <v>7.1824663321890678E-2</v>
      </c>
      <c r="AJ1736" s="357"/>
      <c r="AK1736" s="357"/>
      <c r="AL1736" s="357"/>
      <c r="AM1736" s="357"/>
      <c r="AN1736" s="358">
        <v>0</v>
      </c>
      <c r="AO1736" s="359">
        <v>0</v>
      </c>
      <c r="AP1736" s="360" t="s">
        <v>527</v>
      </c>
      <c r="AQ1736" s="361"/>
      <c r="AR1736" s="361"/>
      <c r="AS1736" s="361"/>
      <c r="AT1736" s="361"/>
      <c r="AU1736" s="362">
        <v>0</v>
      </c>
      <c r="AV1736" s="363">
        <v>0</v>
      </c>
      <c r="AW1736" s="364" t="s">
        <v>527</v>
      </c>
    </row>
    <row r="1737" spans="1:49" ht="14.25" customHeight="1" x14ac:dyDescent="0.2">
      <c r="A1737" s="153">
        <v>1736</v>
      </c>
      <c r="B1737" s="153" t="str">
        <f t="shared" si="25"/>
        <v>PE-JUNProtection (Child Protection)</v>
      </c>
      <c r="C1737" s="343" t="s">
        <v>264</v>
      </c>
      <c r="D1737" s="344" t="s">
        <v>264</v>
      </c>
      <c r="E1737" s="344" t="s">
        <v>287</v>
      </c>
      <c r="F1737" s="344" t="s">
        <v>446</v>
      </c>
      <c r="G1737" s="344" t="s">
        <v>426</v>
      </c>
      <c r="H1737" s="345">
        <v>348</v>
      </c>
      <c r="I1737" s="345">
        <v>362</v>
      </c>
      <c r="J1737" s="345">
        <v>89</v>
      </c>
      <c r="K1737" s="345">
        <v>89</v>
      </c>
      <c r="L1737" s="346">
        <v>888</v>
      </c>
      <c r="M1737" s="346">
        <v>7991</v>
      </c>
      <c r="N1737" s="236">
        <v>0.11112501564259793</v>
      </c>
      <c r="O1737" s="347">
        <v>199</v>
      </c>
      <c r="P1737" s="347">
        <v>216</v>
      </c>
      <c r="Q1737" s="347">
        <v>52</v>
      </c>
      <c r="R1737" s="347">
        <v>52</v>
      </c>
      <c r="S1737" s="348">
        <v>519</v>
      </c>
      <c r="T1737" s="157">
        <v>2842</v>
      </c>
      <c r="U1737" s="349">
        <v>0.18261787473610133</v>
      </c>
      <c r="V1737" s="350"/>
      <c r="W1737" s="350"/>
      <c r="X1737" s="350"/>
      <c r="Y1737" s="350"/>
      <c r="Z1737" s="351">
        <v>0</v>
      </c>
      <c r="AA1737" s="352">
        <v>0</v>
      </c>
      <c r="AB1737" s="353" t="s">
        <v>527</v>
      </c>
      <c r="AC1737" s="354">
        <v>149</v>
      </c>
      <c r="AD1737" s="354">
        <v>146</v>
      </c>
      <c r="AE1737" s="354">
        <v>37</v>
      </c>
      <c r="AF1737" s="354">
        <v>37</v>
      </c>
      <c r="AG1737" s="355">
        <v>369</v>
      </c>
      <c r="AH1737" s="167">
        <v>5149</v>
      </c>
      <c r="AI1737" s="373">
        <v>7.1664400854534863E-2</v>
      </c>
      <c r="AJ1737" s="357"/>
      <c r="AK1737" s="357"/>
      <c r="AL1737" s="357"/>
      <c r="AM1737" s="357"/>
      <c r="AN1737" s="358">
        <v>0</v>
      </c>
      <c r="AO1737" s="359">
        <v>0</v>
      </c>
      <c r="AP1737" s="360" t="s">
        <v>527</v>
      </c>
      <c r="AQ1737" s="361"/>
      <c r="AR1737" s="361"/>
      <c r="AS1737" s="361"/>
      <c r="AT1737" s="361"/>
      <c r="AU1737" s="362">
        <v>0</v>
      </c>
      <c r="AV1737" s="363">
        <v>0</v>
      </c>
      <c r="AW1737" s="364" t="s">
        <v>527</v>
      </c>
    </row>
    <row r="1738" spans="1:49" ht="14.25" customHeight="1" x14ac:dyDescent="0.2">
      <c r="A1738" s="153">
        <v>1737</v>
      </c>
      <c r="B1738" s="153" t="str">
        <f t="shared" si="25"/>
        <v>PE-LALProtection (Child Protection)</v>
      </c>
      <c r="C1738" s="343" t="s">
        <v>264</v>
      </c>
      <c r="D1738" s="344" t="s">
        <v>264</v>
      </c>
      <c r="E1738" s="344" t="s">
        <v>289</v>
      </c>
      <c r="F1738" s="344" t="s">
        <v>447</v>
      </c>
      <c r="G1738" s="344" t="s">
        <v>426</v>
      </c>
      <c r="H1738" s="345">
        <v>1409</v>
      </c>
      <c r="I1738" s="345">
        <v>1504</v>
      </c>
      <c r="J1738" s="345">
        <v>364</v>
      </c>
      <c r="K1738" s="345">
        <v>364</v>
      </c>
      <c r="L1738" s="346">
        <v>3641</v>
      </c>
      <c r="M1738" s="346">
        <v>24648</v>
      </c>
      <c r="N1738" s="236">
        <v>0.14771989613761766</v>
      </c>
      <c r="O1738" s="347">
        <v>1184</v>
      </c>
      <c r="P1738" s="347">
        <v>1283</v>
      </c>
      <c r="Q1738" s="347">
        <v>308</v>
      </c>
      <c r="R1738" s="347">
        <v>308</v>
      </c>
      <c r="S1738" s="348">
        <v>3083</v>
      </c>
      <c r="T1738" s="157">
        <v>16871</v>
      </c>
      <c r="U1738" s="349">
        <v>0.18273961235255765</v>
      </c>
      <c r="V1738" s="350"/>
      <c r="W1738" s="350"/>
      <c r="X1738" s="350"/>
      <c r="Y1738" s="350"/>
      <c r="Z1738" s="351">
        <v>0</v>
      </c>
      <c r="AA1738" s="352">
        <v>0</v>
      </c>
      <c r="AB1738" s="353" t="s">
        <v>527</v>
      </c>
      <c r="AC1738" s="354">
        <v>225</v>
      </c>
      <c r="AD1738" s="354">
        <v>221</v>
      </c>
      <c r="AE1738" s="354">
        <v>56</v>
      </c>
      <c r="AF1738" s="354">
        <v>56</v>
      </c>
      <c r="AG1738" s="355">
        <v>558</v>
      </c>
      <c r="AH1738" s="167">
        <v>7777</v>
      </c>
      <c r="AI1738" s="373">
        <v>7.1750032146071743E-2</v>
      </c>
      <c r="AJ1738" s="357"/>
      <c r="AK1738" s="357"/>
      <c r="AL1738" s="357"/>
      <c r="AM1738" s="357"/>
      <c r="AN1738" s="358">
        <v>0</v>
      </c>
      <c r="AO1738" s="359">
        <v>0</v>
      </c>
      <c r="AP1738" s="360" t="s">
        <v>527</v>
      </c>
      <c r="AQ1738" s="361"/>
      <c r="AR1738" s="361"/>
      <c r="AS1738" s="361"/>
      <c r="AT1738" s="361"/>
      <c r="AU1738" s="362">
        <v>0</v>
      </c>
      <c r="AV1738" s="363">
        <v>0</v>
      </c>
      <c r="AW1738" s="364" t="s">
        <v>527</v>
      </c>
    </row>
    <row r="1739" spans="1:49" ht="14.25" customHeight="1" x14ac:dyDescent="0.2">
      <c r="A1739" s="153">
        <v>1738</v>
      </c>
      <c r="B1739" s="153" t="str">
        <f t="shared" si="25"/>
        <v>PE-LAMProtection (Child Protection)</v>
      </c>
      <c r="C1739" s="343" t="s">
        <v>264</v>
      </c>
      <c r="D1739" s="344" t="s">
        <v>264</v>
      </c>
      <c r="E1739" s="344" t="s">
        <v>291</v>
      </c>
      <c r="F1739" s="344" t="s">
        <v>448</v>
      </c>
      <c r="G1739" s="344" t="s">
        <v>426</v>
      </c>
      <c r="H1739" s="345">
        <v>560</v>
      </c>
      <c r="I1739" s="345">
        <v>592</v>
      </c>
      <c r="J1739" s="345">
        <v>144</v>
      </c>
      <c r="K1739" s="345">
        <v>144</v>
      </c>
      <c r="L1739" s="346">
        <v>1440</v>
      </c>
      <c r="M1739" s="346">
        <v>10951</v>
      </c>
      <c r="N1739" s="236">
        <v>0.13149484065382158</v>
      </c>
      <c r="O1739" s="347">
        <v>413</v>
      </c>
      <c r="P1739" s="347">
        <v>448</v>
      </c>
      <c r="Q1739" s="347">
        <v>108</v>
      </c>
      <c r="R1739" s="347">
        <v>108</v>
      </c>
      <c r="S1739" s="348">
        <v>1077</v>
      </c>
      <c r="T1739" s="157">
        <v>5884</v>
      </c>
      <c r="U1739" s="349">
        <v>0.18303874915023793</v>
      </c>
      <c r="V1739" s="350"/>
      <c r="W1739" s="350"/>
      <c r="X1739" s="350"/>
      <c r="Y1739" s="350"/>
      <c r="Z1739" s="351">
        <v>0</v>
      </c>
      <c r="AA1739" s="352">
        <v>0</v>
      </c>
      <c r="AB1739" s="353" t="s">
        <v>527</v>
      </c>
      <c r="AC1739" s="354">
        <v>147</v>
      </c>
      <c r="AD1739" s="354">
        <v>144</v>
      </c>
      <c r="AE1739" s="354">
        <v>36</v>
      </c>
      <c r="AF1739" s="354">
        <v>36</v>
      </c>
      <c r="AG1739" s="355">
        <v>363</v>
      </c>
      <c r="AH1739" s="167">
        <v>5067</v>
      </c>
      <c r="AI1739" s="373">
        <v>7.1640023682652459E-2</v>
      </c>
      <c r="AJ1739" s="357"/>
      <c r="AK1739" s="357"/>
      <c r="AL1739" s="357"/>
      <c r="AM1739" s="357"/>
      <c r="AN1739" s="358">
        <v>0</v>
      </c>
      <c r="AO1739" s="359">
        <v>0</v>
      </c>
      <c r="AP1739" s="360" t="s">
        <v>527</v>
      </c>
      <c r="AQ1739" s="361"/>
      <c r="AR1739" s="361"/>
      <c r="AS1739" s="361"/>
      <c r="AT1739" s="361"/>
      <c r="AU1739" s="362">
        <v>0</v>
      </c>
      <c r="AV1739" s="363">
        <v>0</v>
      </c>
      <c r="AW1739" s="364" t="s">
        <v>527</v>
      </c>
    </row>
    <row r="1740" spans="1:49" ht="14.25" customHeight="1" x14ac:dyDescent="0.2">
      <c r="A1740" s="153">
        <v>1739</v>
      </c>
      <c r="B1740" s="153" t="str">
        <f t="shared" si="25"/>
        <v>PE-LIMProtection (Child Protection)</v>
      </c>
      <c r="C1740" s="343" t="s">
        <v>264</v>
      </c>
      <c r="D1740" s="344" t="s">
        <v>264</v>
      </c>
      <c r="E1740" s="344" t="s">
        <v>293</v>
      </c>
      <c r="F1740" s="344" t="s">
        <v>449</v>
      </c>
      <c r="G1740" s="344" t="s">
        <v>426</v>
      </c>
      <c r="H1740" s="345">
        <v>15288</v>
      </c>
      <c r="I1740" s="345">
        <v>16452</v>
      </c>
      <c r="J1740" s="345">
        <v>3968</v>
      </c>
      <c r="K1740" s="345">
        <v>3968</v>
      </c>
      <c r="L1740" s="346">
        <v>39676</v>
      </c>
      <c r="M1740" s="346">
        <v>242364</v>
      </c>
      <c r="N1740" s="236">
        <v>0.16370418048885149</v>
      </c>
      <c r="O1740" s="347">
        <v>14082</v>
      </c>
      <c r="P1740" s="347">
        <v>15268</v>
      </c>
      <c r="Q1740" s="347">
        <v>3669</v>
      </c>
      <c r="R1740" s="347">
        <v>3669</v>
      </c>
      <c r="S1740" s="348">
        <v>36688</v>
      </c>
      <c r="T1740" s="157">
        <v>200730</v>
      </c>
      <c r="U1740" s="349">
        <v>0.18277287899168038</v>
      </c>
      <c r="V1740" s="350"/>
      <c r="W1740" s="350"/>
      <c r="X1740" s="350"/>
      <c r="Y1740" s="350"/>
      <c r="Z1740" s="351">
        <v>0</v>
      </c>
      <c r="AA1740" s="352">
        <v>0</v>
      </c>
      <c r="AB1740" s="353" t="s">
        <v>527</v>
      </c>
      <c r="AC1740" s="354">
        <v>1206</v>
      </c>
      <c r="AD1740" s="354">
        <v>1184</v>
      </c>
      <c r="AE1740" s="354">
        <v>299</v>
      </c>
      <c r="AF1740" s="354">
        <v>299</v>
      </c>
      <c r="AG1740" s="355">
        <v>2988</v>
      </c>
      <c r="AH1740" s="167">
        <v>41634</v>
      </c>
      <c r="AI1740" s="373">
        <v>7.1768266320795499E-2</v>
      </c>
      <c r="AJ1740" s="357"/>
      <c r="AK1740" s="357"/>
      <c r="AL1740" s="357"/>
      <c r="AM1740" s="357"/>
      <c r="AN1740" s="358">
        <v>0</v>
      </c>
      <c r="AO1740" s="359">
        <v>0</v>
      </c>
      <c r="AP1740" s="360" t="s">
        <v>527</v>
      </c>
      <c r="AQ1740" s="361"/>
      <c r="AR1740" s="361"/>
      <c r="AS1740" s="361"/>
      <c r="AT1740" s="361"/>
      <c r="AU1740" s="362">
        <v>0</v>
      </c>
      <c r="AV1740" s="363">
        <v>0</v>
      </c>
      <c r="AW1740" s="364" t="s">
        <v>527</v>
      </c>
    </row>
    <row r="1741" spans="1:49" ht="14.25" customHeight="1" x14ac:dyDescent="0.2">
      <c r="A1741" s="153">
        <v>1740</v>
      </c>
      <c r="B1741" s="153" t="str">
        <f t="shared" si="25"/>
        <v>PE-LORProtection (Child Protection)</v>
      </c>
      <c r="C1741" s="343" t="s">
        <v>264</v>
      </c>
      <c r="D1741" s="344" t="s">
        <v>264</v>
      </c>
      <c r="E1741" s="344" t="s">
        <v>295</v>
      </c>
      <c r="F1741" s="344" t="s">
        <v>450</v>
      </c>
      <c r="G1741" s="344" t="s">
        <v>426</v>
      </c>
      <c r="H1741" s="345">
        <v>0</v>
      </c>
      <c r="I1741" s="345">
        <v>0</v>
      </c>
      <c r="J1741" s="345">
        <v>0</v>
      </c>
      <c r="K1741" s="345">
        <v>0</v>
      </c>
      <c r="L1741" s="346">
        <v>0</v>
      </c>
      <c r="M1741" s="346">
        <v>4417</v>
      </c>
      <c r="N1741" s="236">
        <v>0</v>
      </c>
      <c r="O1741" s="347">
        <v>0</v>
      </c>
      <c r="P1741" s="347">
        <v>0</v>
      </c>
      <c r="Q1741" s="347">
        <v>0</v>
      </c>
      <c r="R1741" s="347">
        <v>0</v>
      </c>
      <c r="S1741" s="348">
        <v>0</v>
      </c>
      <c r="T1741" s="157">
        <v>457</v>
      </c>
      <c r="U1741" s="349">
        <v>0</v>
      </c>
      <c r="V1741" s="350"/>
      <c r="W1741" s="350"/>
      <c r="X1741" s="350"/>
      <c r="Y1741" s="350"/>
      <c r="Z1741" s="351">
        <v>0</v>
      </c>
      <c r="AA1741" s="352">
        <v>0</v>
      </c>
      <c r="AB1741" s="353" t="s">
        <v>527</v>
      </c>
      <c r="AC1741" s="354">
        <v>0</v>
      </c>
      <c r="AD1741" s="354">
        <v>0</v>
      </c>
      <c r="AE1741" s="354">
        <v>0</v>
      </c>
      <c r="AF1741" s="354">
        <v>0</v>
      </c>
      <c r="AG1741" s="355">
        <v>0</v>
      </c>
      <c r="AH1741" s="167">
        <v>3960</v>
      </c>
      <c r="AI1741" s="373">
        <v>0</v>
      </c>
      <c r="AJ1741" s="357"/>
      <c r="AK1741" s="357"/>
      <c r="AL1741" s="357"/>
      <c r="AM1741" s="357"/>
      <c r="AN1741" s="358">
        <v>0</v>
      </c>
      <c r="AO1741" s="359">
        <v>0</v>
      </c>
      <c r="AP1741" s="360" t="s">
        <v>527</v>
      </c>
      <c r="AQ1741" s="361"/>
      <c r="AR1741" s="361"/>
      <c r="AS1741" s="361"/>
      <c r="AT1741" s="361"/>
      <c r="AU1741" s="362">
        <v>0</v>
      </c>
      <c r="AV1741" s="363">
        <v>0</v>
      </c>
      <c r="AW1741" s="364" t="s">
        <v>527</v>
      </c>
    </row>
    <row r="1742" spans="1:49" ht="14.25" customHeight="1" x14ac:dyDescent="0.2">
      <c r="A1742" s="153">
        <v>1741</v>
      </c>
      <c r="B1742" s="153" t="str">
        <f t="shared" si="25"/>
        <v>PE-MDDProtection (Child Protection)</v>
      </c>
      <c r="C1742" s="343" t="s">
        <v>264</v>
      </c>
      <c r="D1742" s="344" t="s">
        <v>264</v>
      </c>
      <c r="E1742" s="344" t="s">
        <v>297</v>
      </c>
      <c r="F1742" s="344" t="s">
        <v>451</v>
      </c>
      <c r="G1742" s="344" t="s">
        <v>426</v>
      </c>
      <c r="H1742" s="345">
        <v>76</v>
      </c>
      <c r="I1742" s="345">
        <v>80</v>
      </c>
      <c r="J1742" s="345">
        <v>19</v>
      </c>
      <c r="K1742" s="345">
        <v>19</v>
      </c>
      <c r="L1742" s="346">
        <v>194</v>
      </c>
      <c r="M1742" s="346">
        <v>1493</v>
      </c>
      <c r="N1742" s="236">
        <v>0.12993971868720697</v>
      </c>
      <c r="O1742" s="347">
        <v>55</v>
      </c>
      <c r="P1742" s="347">
        <v>60</v>
      </c>
      <c r="Q1742" s="347">
        <v>14</v>
      </c>
      <c r="R1742" s="347">
        <v>14</v>
      </c>
      <c r="S1742" s="348">
        <v>143</v>
      </c>
      <c r="T1742" s="157">
        <v>782</v>
      </c>
      <c r="U1742" s="349">
        <v>0.18286445012787725</v>
      </c>
      <c r="V1742" s="350"/>
      <c r="W1742" s="350"/>
      <c r="X1742" s="350"/>
      <c r="Y1742" s="350"/>
      <c r="Z1742" s="351">
        <v>0</v>
      </c>
      <c r="AA1742" s="352">
        <v>0</v>
      </c>
      <c r="AB1742" s="353" t="s">
        <v>527</v>
      </c>
      <c r="AC1742" s="354">
        <v>21</v>
      </c>
      <c r="AD1742" s="354">
        <v>20</v>
      </c>
      <c r="AE1742" s="354">
        <v>5</v>
      </c>
      <c r="AF1742" s="354">
        <v>5</v>
      </c>
      <c r="AG1742" s="355">
        <v>51</v>
      </c>
      <c r="AH1742" s="167">
        <v>711</v>
      </c>
      <c r="AI1742" s="373">
        <v>7.1729957805907171E-2</v>
      </c>
      <c r="AJ1742" s="357"/>
      <c r="AK1742" s="357"/>
      <c r="AL1742" s="357"/>
      <c r="AM1742" s="357"/>
      <c r="AN1742" s="358">
        <v>0</v>
      </c>
      <c r="AO1742" s="359">
        <v>0</v>
      </c>
      <c r="AP1742" s="360" t="s">
        <v>527</v>
      </c>
      <c r="AQ1742" s="361"/>
      <c r="AR1742" s="361"/>
      <c r="AS1742" s="361"/>
      <c r="AT1742" s="361"/>
      <c r="AU1742" s="362">
        <v>0</v>
      </c>
      <c r="AV1742" s="363">
        <v>0</v>
      </c>
      <c r="AW1742" s="364" t="s">
        <v>527</v>
      </c>
    </row>
    <row r="1743" spans="1:49" ht="14.25" customHeight="1" x14ac:dyDescent="0.2">
      <c r="A1743" s="153">
        <v>1742</v>
      </c>
      <c r="B1743" s="153" t="str">
        <f t="shared" si="25"/>
        <v>PE-MOQProtection (Child Protection)</v>
      </c>
      <c r="C1743" s="343" t="s">
        <v>264</v>
      </c>
      <c r="D1743" s="344" t="s">
        <v>264</v>
      </c>
      <c r="E1743" s="344" t="s">
        <v>299</v>
      </c>
      <c r="F1743" s="344" t="s">
        <v>452</v>
      </c>
      <c r="G1743" s="344" t="s">
        <v>426</v>
      </c>
      <c r="H1743" s="345">
        <v>97</v>
      </c>
      <c r="I1743" s="345">
        <v>103</v>
      </c>
      <c r="J1743" s="345">
        <v>25</v>
      </c>
      <c r="K1743" s="345">
        <v>25</v>
      </c>
      <c r="L1743" s="346">
        <v>250</v>
      </c>
      <c r="M1743" s="346">
        <v>1817</v>
      </c>
      <c r="N1743" s="236">
        <v>0.13758943313153549</v>
      </c>
      <c r="O1743" s="347">
        <v>76</v>
      </c>
      <c r="P1743" s="347">
        <v>82</v>
      </c>
      <c r="Q1743" s="347">
        <v>20</v>
      </c>
      <c r="R1743" s="347">
        <v>20</v>
      </c>
      <c r="S1743" s="348">
        <v>198</v>
      </c>
      <c r="T1743" s="157">
        <v>1079</v>
      </c>
      <c r="U1743" s="349">
        <v>0.18350324374420759</v>
      </c>
      <c r="V1743" s="350"/>
      <c r="W1743" s="350"/>
      <c r="X1743" s="350"/>
      <c r="Y1743" s="350"/>
      <c r="Z1743" s="351">
        <v>0</v>
      </c>
      <c r="AA1743" s="352">
        <v>0</v>
      </c>
      <c r="AB1743" s="353" t="s">
        <v>527</v>
      </c>
      <c r="AC1743" s="354">
        <v>21</v>
      </c>
      <c r="AD1743" s="354">
        <v>21</v>
      </c>
      <c r="AE1743" s="354">
        <v>5</v>
      </c>
      <c r="AF1743" s="354">
        <v>5</v>
      </c>
      <c r="AG1743" s="355">
        <v>52</v>
      </c>
      <c r="AH1743" s="167">
        <v>738</v>
      </c>
      <c r="AI1743" s="373">
        <v>7.0460704607046065E-2</v>
      </c>
      <c r="AJ1743" s="357"/>
      <c r="AK1743" s="357"/>
      <c r="AL1743" s="357"/>
      <c r="AM1743" s="357"/>
      <c r="AN1743" s="358">
        <v>0</v>
      </c>
      <c r="AO1743" s="359">
        <v>0</v>
      </c>
      <c r="AP1743" s="360" t="s">
        <v>527</v>
      </c>
      <c r="AQ1743" s="361"/>
      <c r="AR1743" s="361"/>
      <c r="AS1743" s="361"/>
      <c r="AT1743" s="361"/>
      <c r="AU1743" s="362">
        <v>0</v>
      </c>
      <c r="AV1743" s="363">
        <v>0</v>
      </c>
      <c r="AW1743" s="364" t="s">
        <v>527</v>
      </c>
    </row>
    <row r="1744" spans="1:49" ht="14.25" customHeight="1" x14ac:dyDescent="0.2">
      <c r="A1744" s="153">
        <v>1743</v>
      </c>
      <c r="B1744" s="153" t="str">
        <f t="shared" si="25"/>
        <v>PE-PASProtection (Child Protection)</v>
      </c>
      <c r="C1744" s="343" t="s">
        <v>264</v>
      </c>
      <c r="D1744" s="344" t="s">
        <v>264</v>
      </c>
      <c r="E1744" s="344" t="s">
        <v>301</v>
      </c>
      <c r="F1744" s="344" t="s">
        <v>453</v>
      </c>
      <c r="G1744" s="344" t="s">
        <v>426</v>
      </c>
      <c r="H1744" s="345">
        <v>0</v>
      </c>
      <c r="I1744" s="345">
        <v>0</v>
      </c>
      <c r="J1744" s="345">
        <v>0</v>
      </c>
      <c r="K1744" s="345">
        <v>0</v>
      </c>
      <c r="L1744" s="346">
        <v>0</v>
      </c>
      <c r="M1744" s="346">
        <v>1223</v>
      </c>
      <c r="N1744" s="236">
        <v>0</v>
      </c>
      <c r="O1744" s="347">
        <v>0</v>
      </c>
      <c r="P1744" s="347">
        <v>0</v>
      </c>
      <c r="Q1744" s="347">
        <v>0</v>
      </c>
      <c r="R1744" s="347">
        <v>0</v>
      </c>
      <c r="S1744" s="348">
        <v>0</v>
      </c>
      <c r="T1744" s="157">
        <v>200</v>
      </c>
      <c r="U1744" s="349">
        <v>0</v>
      </c>
      <c r="V1744" s="350"/>
      <c r="W1744" s="350"/>
      <c r="X1744" s="350"/>
      <c r="Y1744" s="350"/>
      <c r="Z1744" s="351">
        <v>0</v>
      </c>
      <c r="AA1744" s="352">
        <v>0</v>
      </c>
      <c r="AB1744" s="353" t="s">
        <v>527</v>
      </c>
      <c r="AC1744" s="354">
        <v>0</v>
      </c>
      <c r="AD1744" s="354">
        <v>0</v>
      </c>
      <c r="AE1744" s="354">
        <v>0</v>
      </c>
      <c r="AF1744" s="354">
        <v>0</v>
      </c>
      <c r="AG1744" s="355">
        <v>0</v>
      </c>
      <c r="AH1744" s="167">
        <v>1023</v>
      </c>
      <c r="AI1744" s="373">
        <v>0</v>
      </c>
      <c r="AJ1744" s="357"/>
      <c r="AK1744" s="357"/>
      <c r="AL1744" s="357"/>
      <c r="AM1744" s="357"/>
      <c r="AN1744" s="358">
        <v>0</v>
      </c>
      <c r="AO1744" s="359">
        <v>0</v>
      </c>
      <c r="AP1744" s="360" t="s">
        <v>527</v>
      </c>
      <c r="AQ1744" s="361"/>
      <c r="AR1744" s="361"/>
      <c r="AS1744" s="361"/>
      <c r="AT1744" s="361"/>
      <c r="AU1744" s="362">
        <v>0</v>
      </c>
      <c r="AV1744" s="363">
        <v>0</v>
      </c>
      <c r="AW1744" s="364" t="s">
        <v>527</v>
      </c>
    </row>
    <row r="1745" spans="1:49" ht="14.25" customHeight="1" x14ac:dyDescent="0.2">
      <c r="A1745" s="153">
        <v>1744</v>
      </c>
      <c r="B1745" s="153" t="str">
        <f t="shared" si="25"/>
        <v>PE-PIUProtection (Child Protection)</v>
      </c>
      <c r="C1745" s="343" t="s">
        <v>264</v>
      </c>
      <c r="D1745" s="344" t="s">
        <v>264</v>
      </c>
      <c r="E1745" s="344" t="s">
        <v>303</v>
      </c>
      <c r="F1745" s="344" t="s">
        <v>454</v>
      </c>
      <c r="G1745" s="344" t="s">
        <v>426</v>
      </c>
      <c r="H1745" s="345">
        <v>857</v>
      </c>
      <c r="I1745" s="345">
        <v>906</v>
      </c>
      <c r="J1745" s="345">
        <v>220</v>
      </c>
      <c r="K1745" s="345">
        <v>220</v>
      </c>
      <c r="L1745" s="346">
        <v>2203</v>
      </c>
      <c r="M1745" s="346">
        <v>16913</v>
      </c>
      <c r="N1745" s="236">
        <v>0.13025483355998344</v>
      </c>
      <c r="O1745" s="347">
        <v>626</v>
      </c>
      <c r="P1745" s="347">
        <v>679</v>
      </c>
      <c r="Q1745" s="347">
        <v>163</v>
      </c>
      <c r="R1745" s="347">
        <v>163</v>
      </c>
      <c r="S1745" s="348">
        <v>1631</v>
      </c>
      <c r="T1745" s="157">
        <v>8931</v>
      </c>
      <c r="U1745" s="349">
        <v>0.18262232672713022</v>
      </c>
      <c r="V1745" s="350"/>
      <c r="W1745" s="350"/>
      <c r="X1745" s="350"/>
      <c r="Y1745" s="350"/>
      <c r="Z1745" s="351">
        <v>0</v>
      </c>
      <c r="AA1745" s="352">
        <v>0</v>
      </c>
      <c r="AB1745" s="353" t="s">
        <v>527</v>
      </c>
      <c r="AC1745" s="354">
        <v>231</v>
      </c>
      <c r="AD1745" s="354">
        <v>227</v>
      </c>
      <c r="AE1745" s="354">
        <v>57</v>
      </c>
      <c r="AF1745" s="354">
        <v>57</v>
      </c>
      <c r="AG1745" s="355">
        <v>572</v>
      </c>
      <c r="AH1745" s="167">
        <v>7982</v>
      </c>
      <c r="AI1745" s="373">
        <v>7.1661237785016291E-2</v>
      </c>
      <c r="AJ1745" s="357"/>
      <c r="AK1745" s="357"/>
      <c r="AL1745" s="357"/>
      <c r="AM1745" s="357"/>
      <c r="AN1745" s="358">
        <v>0</v>
      </c>
      <c r="AO1745" s="359">
        <v>0</v>
      </c>
      <c r="AP1745" s="360" t="s">
        <v>527</v>
      </c>
      <c r="AQ1745" s="361"/>
      <c r="AR1745" s="361"/>
      <c r="AS1745" s="361"/>
      <c r="AT1745" s="361"/>
      <c r="AU1745" s="362">
        <v>0</v>
      </c>
      <c r="AV1745" s="363">
        <v>0</v>
      </c>
      <c r="AW1745" s="364" t="s">
        <v>527</v>
      </c>
    </row>
    <row r="1746" spans="1:49" ht="14.25" customHeight="1" x14ac:dyDescent="0.2">
      <c r="A1746" s="153">
        <v>1745</v>
      </c>
      <c r="B1746" s="153" t="str">
        <f t="shared" si="25"/>
        <v>PE-PUNProtection (Child Protection)</v>
      </c>
      <c r="C1746" s="343" t="s">
        <v>264</v>
      </c>
      <c r="D1746" s="344" t="s">
        <v>264</v>
      </c>
      <c r="E1746" s="344" t="s">
        <v>305</v>
      </c>
      <c r="F1746" s="344" t="s">
        <v>455</v>
      </c>
      <c r="G1746" s="344" t="s">
        <v>426</v>
      </c>
      <c r="H1746" s="345">
        <v>151</v>
      </c>
      <c r="I1746" s="345">
        <v>150</v>
      </c>
      <c r="J1746" s="345">
        <v>38</v>
      </c>
      <c r="K1746" s="345">
        <v>38</v>
      </c>
      <c r="L1746" s="346">
        <v>377</v>
      </c>
      <c r="M1746" s="346">
        <v>4812</v>
      </c>
      <c r="N1746" s="236">
        <v>7.8345802161263509E-2</v>
      </c>
      <c r="O1746" s="347">
        <v>19</v>
      </c>
      <c r="P1746" s="347">
        <v>21</v>
      </c>
      <c r="Q1746" s="347">
        <v>5</v>
      </c>
      <c r="R1746" s="347">
        <v>5</v>
      </c>
      <c r="S1746" s="348">
        <v>50</v>
      </c>
      <c r="T1746" s="157">
        <v>271</v>
      </c>
      <c r="U1746" s="349">
        <v>0.18450184501845018</v>
      </c>
      <c r="V1746" s="350"/>
      <c r="W1746" s="350"/>
      <c r="X1746" s="350"/>
      <c r="Y1746" s="350"/>
      <c r="Z1746" s="351">
        <v>0</v>
      </c>
      <c r="AA1746" s="352">
        <v>0</v>
      </c>
      <c r="AB1746" s="353" t="s">
        <v>527</v>
      </c>
      <c r="AC1746" s="354">
        <v>132</v>
      </c>
      <c r="AD1746" s="354">
        <v>129</v>
      </c>
      <c r="AE1746" s="354">
        <v>33</v>
      </c>
      <c r="AF1746" s="354">
        <v>33</v>
      </c>
      <c r="AG1746" s="355">
        <v>327</v>
      </c>
      <c r="AH1746" s="167">
        <v>4541</v>
      </c>
      <c r="AI1746" s="373">
        <v>7.2010570358951767E-2</v>
      </c>
      <c r="AJ1746" s="357"/>
      <c r="AK1746" s="357"/>
      <c r="AL1746" s="357"/>
      <c r="AM1746" s="357"/>
      <c r="AN1746" s="358">
        <v>0</v>
      </c>
      <c r="AO1746" s="359">
        <v>0</v>
      </c>
      <c r="AP1746" s="360" t="s">
        <v>527</v>
      </c>
      <c r="AQ1746" s="361"/>
      <c r="AR1746" s="361"/>
      <c r="AS1746" s="361"/>
      <c r="AT1746" s="361"/>
      <c r="AU1746" s="362">
        <v>0</v>
      </c>
      <c r="AV1746" s="363">
        <v>0</v>
      </c>
      <c r="AW1746" s="364" t="s">
        <v>527</v>
      </c>
    </row>
    <row r="1747" spans="1:49" ht="14.25" customHeight="1" x14ac:dyDescent="0.2">
      <c r="A1747" s="153">
        <v>1746</v>
      </c>
      <c r="B1747" s="153" t="str">
        <f t="shared" si="25"/>
        <v>PE-SAMProtection (Child Protection)</v>
      </c>
      <c r="C1747" s="343" t="s">
        <v>264</v>
      </c>
      <c r="D1747" s="344" t="s">
        <v>264</v>
      </c>
      <c r="E1747" s="344" t="s">
        <v>307</v>
      </c>
      <c r="F1747" s="344" t="s">
        <v>456</v>
      </c>
      <c r="G1747" s="344" t="s">
        <v>426</v>
      </c>
      <c r="H1747" s="345">
        <v>0</v>
      </c>
      <c r="I1747" s="345">
        <v>0</v>
      </c>
      <c r="J1747" s="345">
        <v>0</v>
      </c>
      <c r="K1747" s="345">
        <v>0</v>
      </c>
      <c r="L1747" s="346">
        <v>0</v>
      </c>
      <c r="M1747" s="346">
        <v>4505</v>
      </c>
      <c r="N1747" s="236">
        <v>0</v>
      </c>
      <c r="O1747" s="347">
        <v>0</v>
      </c>
      <c r="P1747" s="347">
        <v>0</v>
      </c>
      <c r="Q1747" s="347">
        <v>0</v>
      </c>
      <c r="R1747" s="347">
        <v>0</v>
      </c>
      <c r="S1747" s="348">
        <v>0</v>
      </c>
      <c r="T1747" s="157">
        <v>1031</v>
      </c>
      <c r="U1747" s="349">
        <v>0</v>
      </c>
      <c r="V1747" s="350"/>
      <c r="W1747" s="350"/>
      <c r="X1747" s="350"/>
      <c r="Y1747" s="350"/>
      <c r="Z1747" s="351">
        <v>0</v>
      </c>
      <c r="AA1747" s="352">
        <v>0</v>
      </c>
      <c r="AB1747" s="353" t="s">
        <v>527</v>
      </c>
      <c r="AC1747" s="354">
        <v>0</v>
      </c>
      <c r="AD1747" s="354">
        <v>0</v>
      </c>
      <c r="AE1747" s="354">
        <v>0</v>
      </c>
      <c r="AF1747" s="354">
        <v>0</v>
      </c>
      <c r="AG1747" s="355">
        <v>0</v>
      </c>
      <c r="AH1747" s="167">
        <v>3474</v>
      </c>
      <c r="AI1747" s="373">
        <v>0</v>
      </c>
      <c r="AJ1747" s="357"/>
      <c r="AK1747" s="357"/>
      <c r="AL1747" s="357"/>
      <c r="AM1747" s="357"/>
      <c r="AN1747" s="358">
        <v>0</v>
      </c>
      <c r="AO1747" s="359">
        <v>0</v>
      </c>
      <c r="AP1747" s="360" t="s">
        <v>527</v>
      </c>
      <c r="AQ1747" s="361"/>
      <c r="AR1747" s="361"/>
      <c r="AS1747" s="361"/>
      <c r="AT1747" s="361"/>
      <c r="AU1747" s="362">
        <v>0</v>
      </c>
      <c r="AV1747" s="363">
        <v>0</v>
      </c>
      <c r="AW1747" s="364" t="s">
        <v>527</v>
      </c>
    </row>
    <row r="1748" spans="1:49" ht="14.25" customHeight="1" x14ac:dyDescent="0.2">
      <c r="A1748" s="153">
        <v>1747</v>
      </c>
      <c r="B1748" s="153" t="str">
        <f t="shared" si="25"/>
        <v>PE-TACProtection (Child Protection)</v>
      </c>
      <c r="C1748" s="343" t="s">
        <v>264</v>
      </c>
      <c r="D1748" s="344" t="s">
        <v>264</v>
      </c>
      <c r="E1748" s="344" t="s">
        <v>309</v>
      </c>
      <c r="F1748" s="344" t="s">
        <v>457</v>
      </c>
      <c r="G1748" s="344" t="s">
        <v>426</v>
      </c>
      <c r="H1748" s="345">
        <v>154</v>
      </c>
      <c r="I1748" s="345">
        <v>163</v>
      </c>
      <c r="J1748" s="345">
        <v>39</v>
      </c>
      <c r="K1748" s="345">
        <v>39</v>
      </c>
      <c r="L1748" s="346">
        <v>395</v>
      </c>
      <c r="M1748" s="346">
        <v>3047</v>
      </c>
      <c r="N1748" s="236">
        <v>0.12963570725303578</v>
      </c>
      <c r="O1748" s="347">
        <v>112</v>
      </c>
      <c r="P1748" s="347">
        <v>122</v>
      </c>
      <c r="Q1748" s="347">
        <v>29</v>
      </c>
      <c r="R1748" s="347">
        <v>29</v>
      </c>
      <c r="S1748" s="348">
        <v>292</v>
      </c>
      <c r="T1748" s="157">
        <v>1600</v>
      </c>
      <c r="U1748" s="349">
        <v>0.1825</v>
      </c>
      <c r="V1748" s="350"/>
      <c r="W1748" s="350"/>
      <c r="X1748" s="350"/>
      <c r="Y1748" s="350"/>
      <c r="Z1748" s="351">
        <v>0</v>
      </c>
      <c r="AA1748" s="352">
        <v>0</v>
      </c>
      <c r="AB1748" s="353" t="s">
        <v>527</v>
      </c>
      <c r="AC1748" s="354">
        <v>42</v>
      </c>
      <c r="AD1748" s="354">
        <v>41</v>
      </c>
      <c r="AE1748" s="354">
        <v>10</v>
      </c>
      <c r="AF1748" s="354">
        <v>10</v>
      </c>
      <c r="AG1748" s="355">
        <v>103</v>
      </c>
      <c r="AH1748" s="167">
        <v>1447</v>
      </c>
      <c r="AI1748" s="373">
        <v>7.1181755355908774E-2</v>
      </c>
      <c r="AJ1748" s="357"/>
      <c r="AK1748" s="357"/>
      <c r="AL1748" s="357"/>
      <c r="AM1748" s="357"/>
      <c r="AN1748" s="358">
        <v>0</v>
      </c>
      <c r="AO1748" s="359">
        <v>0</v>
      </c>
      <c r="AP1748" s="360" t="s">
        <v>527</v>
      </c>
      <c r="AQ1748" s="361"/>
      <c r="AR1748" s="361"/>
      <c r="AS1748" s="361"/>
      <c r="AT1748" s="361"/>
      <c r="AU1748" s="362">
        <v>0</v>
      </c>
      <c r="AV1748" s="363">
        <v>0</v>
      </c>
      <c r="AW1748" s="364" t="s">
        <v>527</v>
      </c>
    </row>
    <row r="1749" spans="1:49" ht="14.25" customHeight="1" x14ac:dyDescent="0.2">
      <c r="A1749" s="153">
        <v>1748</v>
      </c>
      <c r="B1749" s="153" t="str">
        <f t="shared" si="25"/>
        <v>PE-TUMProtection (Child Protection)</v>
      </c>
      <c r="C1749" s="343" t="s">
        <v>264</v>
      </c>
      <c r="D1749" s="344" t="s">
        <v>264</v>
      </c>
      <c r="E1749" s="344" t="s">
        <v>311</v>
      </c>
      <c r="F1749" s="344" t="s">
        <v>458</v>
      </c>
      <c r="G1749" s="344" t="s">
        <v>426</v>
      </c>
      <c r="H1749" s="345">
        <v>337</v>
      </c>
      <c r="I1749" s="345">
        <v>362</v>
      </c>
      <c r="J1749" s="345">
        <v>87</v>
      </c>
      <c r="K1749" s="345">
        <v>87</v>
      </c>
      <c r="L1749" s="346">
        <v>873</v>
      </c>
      <c r="M1749" s="346">
        <v>5369</v>
      </c>
      <c r="N1749" s="236">
        <v>0.16260011175265413</v>
      </c>
      <c r="O1749" s="347">
        <v>308</v>
      </c>
      <c r="P1749" s="347">
        <v>334</v>
      </c>
      <c r="Q1749" s="347">
        <v>80</v>
      </c>
      <c r="R1749" s="347">
        <v>80</v>
      </c>
      <c r="S1749" s="348">
        <v>802</v>
      </c>
      <c r="T1749" s="157">
        <v>4387</v>
      </c>
      <c r="U1749" s="349">
        <v>0.18281285616594484</v>
      </c>
      <c r="V1749" s="350"/>
      <c r="W1749" s="350"/>
      <c r="X1749" s="350"/>
      <c r="Y1749" s="350"/>
      <c r="Z1749" s="351">
        <v>0</v>
      </c>
      <c r="AA1749" s="352">
        <v>0</v>
      </c>
      <c r="AB1749" s="353" t="s">
        <v>527</v>
      </c>
      <c r="AC1749" s="354">
        <v>29</v>
      </c>
      <c r="AD1749" s="354">
        <v>28</v>
      </c>
      <c r="AE1749" s="354">
        <v>7</v>
      </c>
      <c r="AF1749" s="354">
        <v>7</v>
      </c>
      <c r="AG1749" s="355">
        <v>71</v>
      </c>
      <c r="AH1749" s="167">
        <v>982</v>
      </c>
      <c r="AI1749" s="373">
        <v>7.2301425661914456E-2</v>
      </c>
      <c r="AJ1749" s="357"/>
      <c r="AK1749" s="357"/>
      <c r="AL1749" s="357"/>
      <c r="AM1749" s="357"/>
      <c r="AN1749" s="358">
        <v>0</v>
      </c>
      <c r="AO1749" s="359">
        <v>0</v>
      </c>
      <c r="AP1749" s="360" t="s">
        <v>527</v>
      </c>
      <c r="AQ1749" s="361"/>
      <c r="AR1749" s="361"/>
      <c r="AS1749" s="361"/>
      <c r="AT1749" s="361"/>
      <c r="AU1749" s="362">
        <v>0</v>
      </c>
      <c r="AV1749" s="363">
        <v>0</v>
      </c>
      <c r="AW1749" s="364" t="s">
        <v>527</v>
      </c>
    </row>
    <row r="1750" spans="1:49" ht="14.25" customHeight="1" x14ac:dyDescent="0.2">
      <c r="A1750" s="153">
        <v>1749</v>
      </c>
      <c r="B1750" s="153" t="str">
        <f t="shared" si="25"/>
        <v>PE-UCAProtection (Child Protection)</v>
      </c>
      <c r="C1750" s="343" t="s">
        <v>264</v>
      </c>
      <c r="D1750" s="344" t="s">
        <v>264</v>
      </c>
      <c r="E1750" s="344" t="s">
        <v>313</v>
      </c>
      <c r="F1750" s="344" t="s">
        <v>459</v>
      </c>
      <c r="G1750" s="344" t="s">
        <v>426</v>
      </c>
      <c r="H1750" s="345">
        <v>0</v>
      </c>
      <c r="I1750" s="345">
        <v>0</v>
      </c>
      <c r="J1750" s="345">
        <v>0</v>
      </c>
      <c r="K1750" s="345">
        <v>0</v>
      </c>
      <c r="L1750" s="346">
        <v>0</v>
      </c>
      <c r="M1750" s="346">
        <v>3089</v>
      </c>
      <c r="N1750" s="236">
        <v>0</v>
      </c>
      <c r="O1750" s="347">
        <v>0</v>
      </c>
      <c r="P1750" s="347">
        <v>0</v>
      </c>
      <c r="Q1750" s="347">
        <v>0</v>
      </c>
      <c r="R1750" s="347">
        <v>0</v>
      </c>
      <c r="S1750" s="348">
        <v>0</v>
      </c>
      <c r="T1750" s="157">
        <v>758</v>
      </c>
      <c r="U1750" s="349">
        <v>0</v>
      </c>
      <c r="V1750" s="350"/>
      <c r="W1750" s="350"/>
      <c r="X1750" s="350"/>
      <c r="Y1750" s="350"/>
      <c r="Z1750" s="351">
        <v>0</v>
      </c>
      <c r="AA1750" s="352">
        <v>0</v>
      </c>
      <c r="AB1750" s="353" t="s">
        <v>527</v>
      </c>
      <c r="AC1750" s="354">
        <v>0</v>
      </c>
      <c r="AD1750" s="354">
        <v>0</v>
      </c>
      <c r="AE1750" s="354">
        <v>0</v>
      </c>
      <c r="AF1750" s="354">
        <v>0</v>
      </c>
      <c r="AG1750" s="355">
        <v>0</v>
      </c>
      <c r="AH1750" s="167">
        <v>2331</v>
      </c>
      <c r="AI1750" s="373">
        <v>0</v>
      </c>
      <c r="AJ1750" s="357"/>
      <c r="AK1750" s="357"/>
      <c r="AL1750" s="357"/>
      <c r="AM1750" s="357"/>
      <c r="AN1750" s="358">
        <v>0</v>
      </c>
      <c r="AO1750" s="359">
        <v>0</v>
      </c>
      <c r="AP1750" s="360" t="s">
        <v>527</v>
      </c>
      <c r="AQ1750" s="361"/>
      <c r="AR1750" s="361"/>
      <c r="AS1750" s="361"/>
      <c r="AT1750" s="361"/>
      <c r="AU1750" s="362">
        <v>0</v>
      </c>
      <c r="AV1750" s="363">
        <v>0</v>
      </c>
      <c r="AW1750" s="364" t="s">
        <v>527</v>
      </c>
    </row>
    <row r="1751" spans="1:49" ht="14.25" customHeight="1" x14ac:dyDescent="0.2">
      <c r="A1751" s="189">
        <v>1750</v>
      </c>
      <c r="B1751" s="189" t="str">
        <f t="shared" si="25"/>
        <v>PEProtection (Child Protection)</v>
      </c>
      <c r="C1751" s="375" t="s">
        <v>264</v>
      </c>
      <c r="D1751" s="376" t="s">
        <v>264</v>
      </c>
      <c r="E1751" s="376" t="s">
        <v>315</v>
      </c>
      <c r="F1751" s="377" t="s">
        <v>420</v>
      </c>
      <c r="G1751" s="376" t="s">
        <v>426</v>
      </c>
      <c r="H1751" s="368">
        <v>28246</v>
      </c>
      <c r="I1751" s="368">
        <v>30327</v>
      </c>
      <c r="J1751" s="368">
        <v>7322</v>
      </c>
      <c r="K1751" s="368">
        <v>7322</v>
      </c>
      <c r="L1751" s="346">
        <v>73217</v>
      </c>
      <c r="M1751" s="346">
        <v>442224</v>
      </c>
      <c r="N1751" s="236">
        <v>0.16556541481240278</v>
      </c>
      <c r="O1751" s="369">
        <v>19900</v>
      </c>
      <c r="P1751" s="369">
        <v>21578</v>
      </c>
      <c r="Q1751" s="369">
        <v>5185</v>
      </c>
      <c r="R1751" s="369">
        <v>5185</v>
      </c>
      <c r="S1751" s="348">
        <v>51848</v>
      </c>
      <c r="T1751" s="157">
        <v>288919</v>
      </c>
      <c r="U1751" s="349">
        <v>0.17945514140641494</v>
      </c>
      <c r="V1751" s="351">
        <v>5457</v>
      </c>
      <c r="W1751" s="351">
        <v>5915</v>
      </c>
      <c r="X1751" s="351">
        <v>1422</v>
      </c>
      <c r="Y1751" s="351">
        <v>1422</v>
      </c>
      <c r="Z1751" s="351">
        <v>14216</v>
      </c>
      <c r="AA1751" s="352">
        <v>26237</v>
      </c>
      <c r="AB1751" s="353">
        <v>0.54183023973777489</v>
      </c>
      <c r="AC1751" s="355">
        <v>2889</v>
      </c>
      <c r="AD1751" s="355">
        <v>2834</v>
      </c>
      <c r="AE1751" s="355">
        <v>715</v>
      </c>
      <c r="AF1751" s="355">
        <v>715</v>
      </c>
      <c r="AG1751" s="355">
        <v>7153</v>
      </c>
      <c r="AH1751" s="167">
        <v>125861</v>
      </c>
      <c r="AI1751" s="373">
        <v>5.6832537481825186E-2</v>
      </c>
      <c r="AJ1751" s="370"/>
      <c r="AK1751" s="370"/>
      <c r="AL1751" s="370"/>
      <c r="AM1751" s="370"/>
      <c r="AN1751" s="358">
        <v>0</v>
      </c>
      <c r="AO1751" s="359">
        <v>0</v>
      </c>
      <c r="AP1751" s="360" t="s">
        <v>527</v>
      </c>
      <c r="AQ1751" s="362"/>
      <c r="AR1751" s="362"/>
      <c r="AS1751" s="362"/>
      <c r="AT1751" s="362"/>
      <c r="AU1751" s="362">
        <v>0</v>
      </c>
      <c r="AV1751" s="363">
        <v>0</v>
      </c>
      <c r="AW1751" s="364" t="s">
        <v>527</v>
      </c>
    </row>
    <row r="1752" spans="1:49" ht="14.25" customHeight="1" x14ac:dyDescent="0.2">
      <c r="A1752" s="153">
        <v>1751</v>
      </c>
      <c r="B1752" s="153" t="str">
        <f t="shared" si="25"/>
        <v>PE-AMAProtection (GBV)</v>
      </c>
      <c r="C1752" s="343" t="s">
        <v>264</v>
      </c>
      <c r="D1752" s="344" t="s">
        <v>264</v>
      </c>
      <c r="E1752" s="344" t="s">
        <v>265</v>
      </c>
      <c r="F1752" s="344" t="s">
        <v>48</v>
      </c>
      <c r="G1752" s="344" t="s">
        <v>427</v>
      </c>
      <c r="H1752" s="345">
        <v>0</v>
      </c>
      <c r="I1752" s="345">
        <v>0</v>
      </c>
      <c r="J1752" s="345">
        <v>0</v>
      </c>
      <c r="K1752" s="345">
        <v>0</v>
      </c>
      <c r="L1752" s="346">
        <v>0</v>
      </c>
      <c r="M1752" s="346">
        <v>2036</v>
      </c>
      <c r="N1752" s="236">
        <v>0</v>
      </c>
      <c r="O1752" s="347">
        <v>0</v>
      </c>
      <c r="P1752" s="347">
        <v>0</v>
      </c>
      <c r="Q1752" s="347">
        <v>0</v>
      </c>
      <c r="R1752" s="347">
        <v>0</v>
      </c>
      <c r="S1752" s="348">
        <v>0</v>
      </c>
      <c r="T1752" s="157">
        <v>409</v>
      </c>
      <c r="U1752" s="349">
        <v>0</v>
      </c>
      <c r="V1752" s="350"/>
      <c r="W1752" s="350"/>
      <c r="X1752" s="350"/>
      <c r="Y1752" s="350"/>
      <c r="Z1752" s="351">
        <v>0</v>
      </c>
      <c r="AA1752" s="352">
        <v>0</v>
      </c>
      <c r="AB1752" s="353" t="s">
        <v>527</v>
      </c>
      <c r="AC1752" s="354">
        <v>0</v>
      </c>
      <c r="AD1752" s="354">
        <v>0</v>
      </c>
      <c r="AE1752" s="354">
        <v>0</v>
      </c>
      <c r="AF1752" s="354">
        <v>0</v>
      </c>
      <c r="AG1752" s="355">
        <v>0</v>
      </c>
      <c r="AH1752" s="167">
        <v>1627</v>
      </c>
      <c r="AI1752" s="373">
        <v>0</v>
      </c>
      <c r="AJ1752" s="357"/>
      <c r="AK1752" s="357"/>
      <c r="AL1752" s="357"/>
      <c r="AM1752" s="357"/>
      <c r="AN1752" s="358">
        <v>0</v>
      </c>
      <c r="AO1752" s="359">
        <v>0</v>
      </c>
      <c r="AP1752" s="360" t="s">
        <v>527</v>
      </c>
      <c r="AQ1752" s="361"/>
      <c r="AR1752" s="361"/>
      <c r="AS1752" s="361"/>
      <c r="AT1752" s="361"/>
      <c r="AU1752" s="362">
        <v>0</v>
      </c>
      <c r="AV1752" s="363">
        <v>0</v>
      </c>
      <c r="AW1752" s="364" t="s">
        <v>527</v>
      </c>
    </row>
    <row r="1753" spans="1:49" ht="14.25" customHeight="1" x14ac:dyDescent="0.2">
      <c r="A1753" s="153">
        <v>1752</v>
      </c>
      <c r="B1753" s="153" t="str">
        <f t="shared" si="25"/>
        <v>PE-ANCProtection (GBV)</v>
      </c>
      <c r="C1753" s="343" t="s">
        <v>264</v>
      </c>
      <c r="D1753" s="344" t="s">
        <v>264</v>
      </c>
      <c r="E1753" s="344" t="s">
        <v>267</v>
      </c>
      <c r="F1753" s="344" t="s">
        <v>436</v>
      </c>
      <c r="G1753" s="344" t="s">
        <v>427</v>
      </c>
      <c r="H1753" s="345">
        <v>0</v>
      </c>
      <c r="I1753" s="345">
        <v>0</v>
      </c>
      <c r="J1753" s="345">
        <v>0</v>
      </c>
      <c r="K1753" s="345">
        <v>0</v>
      </c>
      <c r="L1753" s="346">
        <v>0</v>
      </c>
      <c r="M1753" s="346">
        <v>14011</v>
      </c>
      <c r="N1753" s="236">
        <v>0</v>
      </c>
      <c r="O1753" s="347">
        <v>0</v>
      </c>
      <c r="P1753" s="347">
        <v>0</v>
      </c>
      <c r="Q1753" s="347">
        <v>0</v>
      </c>
      <c r="R1753" s="347">
        <v>0</v>
      </c>
      <c r="S1753" s="348">
        <v>0</v>
      </c>
      <c r="T1753" s="157">
        <v>9626</v>
      </c>
      <c r="U1753" s="349">
        <v>0</v>
      </c>
      <c r="V1753" s="350"/>
      <c r="W1753" s="350"/>
      <c r="X1753" s="350"/>
      <c r="Y1753" s="350"/>
      <c r="Z1753" s="351">
        <v>0</v>
      </c>
      <c r="AA1753" s="352">
        <v>0</v>
      </c>
      <c r="AB1753" s="353" t="s">
        <v>527</v>
      </c>
      <c r="AC1753" s="354">
        <v>0</v>
      </c>
      <c r="AD1753" s="354">
        <v>0</v>
      </c>
      <c r="AE1753" s="354">
        <v>0</v>
      </c>
      <c r="AF1753" s="354">
        <v>0</v>
      </c>
      <c r="AG1753" s="355">
        <v>0</v>
      </c>
      <c r="AH1753" s="167">
        <v>4385</v>
      </c>
      <c r="AI1753" s="373">
        <v>0</v>
      </c>
      <c r="AJ1753" s="357"/>
      <c r="AK1753" s="357"/>
      <c r="AL1753" s="357"/>
      <c r="AM1753" s="357"/>
      <c r="AN1753" s="358">
        <v>0</v>
      </c>
      <c r="AO1753" s="359">
        <v>0</v>
      </c>
      <c r="AP1753" s="360" t="s">
        <v>527</v>
      </c>
      <c r="AQ1753" s="361"/>
      <c r="AR1753" s="361"/>
      <c r="AS1753" s="361"/>
      <c r="AT1753" s="361"/>
      <c r="AU1753" s="362">
        <v>0</v>
      </c>
      <c r="AV1753" s="363">
        <v>0</v>
      </c>
      <c r="AW1753" s="364" t="s">
        <v>527</v>
      </c>
    </row>
    <row r="1754" spans="1:49" ht="14.25" customHeight="1" x14ac:dyDescent="0.2">
      <c r="A1754" s="153">
        <v>1753</v>
      </c>
      <c r="B1754" s="153" t="str">
        <f t="shared" si="25"/>
        <v>PE-APUProtection (GBV)</v>
      </c>
      <c r="C1754" s="343" t="s">
        <v>264</v>
      </c>
      <c r="D1754" s="344" t="s">
        <v>264</v>
      </c>
      <c r="E1754" s="344" t="s">
        <v>269</v>
      </c>
      <c r="F1754" s="344" t="s">
        <v>437</v>
      </c>
      <c r="G1754" s="344" t="s">
        <v>427</v>
      </c>
      <c r="H1754" s="345">
        <v>0</v>
      </c>
      <c r="I1754" s="345">
        <v>0</v>
      </c>
      <c r="J1754" s="345">
        <v>0</v>
      </c>
      <c r="K1754" s="345">
        <v>0</v>
      </c>
      <c r="L1754" s="346">
        <v>0</v>
      </c>
      <c r="M1754" s="346">
        <v>2041</v>
      </c>
      <c r="N1754" s="236">
        <v>0</v>
      </c>
      <c r="O1754" s="347">
        <v>0</v>
      </c>
      <c r="P1754" s="347">
        <v>0</v>
      </c>
      <c r="Q1754" s="347">
        <v>0</v>
      </c>
      <c r="R1754" s="347">
        <v>0</v>
      </c>
      <c r="S1754" s="348">
        <v>0</v>
      </c>
      <c r="T1754" s="157">
        <v>471</v>
      </c>
      <c r="U1754" s="349">
        <v>0</v>
      </c>
      <c r="V1754" s="350"/>
      <c r="W1754" s="350"/>
      <c r="X1754" s="350"/>
      <c r="Y1754" s="350"/>
      <c r="Z1754" s="351">
        <v>0</v>
      </c>
      <c r="AA1754" s="352">
        <v>0</v>
      </c>
      <c r="AB1754" s="353" t="s">
        <v>527</v>
      </c>
      <c r="AC1754" s="354">
        <v>0</v>
      </c>
      <c r="AD1754" s="354">
        <v>0</v>
      </c>
      <c r="AE1754" s="354">
        <v>0</v>
      </c>
      <c r="AF1754" s="354">
        <v>0</v>
      </c>
      <c r="AG1754" s="355">
        <v>0</v>
      </c>
      <c r="AH1754" s="167">
        <v>1570</v>
      </c>
      <c r="AI1754" s="373">
        <v>0</v>
      </c>
      <c r="AJ1754" s="357"/>
      <c r="AK1754" s="357"/>
      <c r="AL1754" s="357"/>
      <c r="AM1754" s="357"/>
      <c r="AN1754" s="358">
        <v>0</v>
      </c>
      <c r="AO1754" s="359">
        <v>0</v>
      </c>
      <c r="AP1754" s="360" t="s">
        <v>527</v>
      </c>
      <c r="AQ1754" s="361"/>
      <c r="AR1754" s="361"/>
      <c r="AS1754" s="361"/>
      <c r="AT1754" s="361"/>
      <c r="AU1754" s="362">
        <v>0</v>
      </c>
      <c r="AV1754" s="363">
        <v>0</v>
      </c>
      <c r="AW1754" s="364" t="s">
        <v>527</v>
      </c>
    </row>
    <row r="1755" spans="1:49" ht="14.25" customHeight="1" x14ac:dyDescent="0.2">
      <c r="A1755" s="153">
        <v>1754</v>
      </c>
      <c r="B1755" s="153" t="str">
        <f t="shared" si="25"/>
        <v>PE-AREProtection (GBV)</v>
      </c>
      <c r="C1755" s="343" t="s">
        <v>264</v>
      </c>
      <c r="D1755" s="344" t="s">
        <v>264</v>
      </c>
      <c r="E1755" s="344" t="s">
        <v>271</v>
      </c>
      <c r="F1755" s="344" t="s">
        <v>438</v>
      </c>
      <c r="G1755" s="344" t="s">
        <v>427</v>
      </c>
      <c r="H1755" s="345">
        <v>770</v>
      </c>
      <c r="I1755" s="345">
        <v>201</v>
      </c>
      <c r="J1755" s="345">
        <v>2210</v>
      </c>
      <c r="K1755" s="345">
        <v>167</v>
      </c>
      <c r="L1755" s="346">
        <v>3348</v>
      </c>
      <c r="M1755" s="346">
        <v>21536</v>
      </c>
      <c r="N1755" s="236">
        <v>0.15546062407132244</v>
      </c>
      <c r="O1755" s="347">
        <v>503</v>
      </c>
      <c r="P1755" s="347">
        <v>131</v>
      </c>
      <c r="Q1755" s="347">
        <v>1444</v>
      </c>
      <c r="R1755" s="347">
        <v>109</v>
      </c>
      <c r="S1755" s="348">
        <v>2187</v>
      </c>
      <c r="T1755" s="157">
        <v>15818</v>
      </c>
      <c r="U1755" s="349">
        <v>0.13826020988746998</v>
      </c>
      <c r="V1755" s="350"/>
      <c r="W1755" s="350"/>
      <c r="X1755" s="350"/>
      <c r="Y1755" s="350"/>
      <c r="Z1755" s="351">
        <v>0</v>
      </c>
      <c r="AA1755" s="352">
        <v>0</v>
      </c>
      <c r="AB1755" s="353" t="s">
        <v>527</v>
      </c>
      <c r="AC1755" s="354">
        <v>267</v>
      </c>
      <c r="AD1755" s="354">
        <v>70</v>
      </c>
      <c r="AE1755" s="354">
        <v>766</v>
      </c>
      <c r="AF1755" s="354">
        <v>58</v>
      </c>
      <c r="AG1755" s="355">
        <v>1161</v>
      </c>
      <c r="AH1755" s="167">
        <v>5718</v>
      </c>
      <c r="AI1755" s="373">
        <v>0.20304302203567681</v>
      </c>
      <c r="AJ1755" s="357"/>
      <c r="AK1755" s="357"/>
      <c r="AL1755" s="357"/>
      <c r="AM1755" s="357"/>
      <c r="AN1755" s="358">
        <v>0</v>
      </c>
      <c r="AO1755" s="359">
        <v>0</v>
      </c>
      <c r="AP1755" s="360" t="s">
        <v>527</v>
      </c>
      <c r="AQ1755" s="361"/>
      <c r="AR1755" s="361"/>
      <c r="AS1755" s="361"/>
      <c r="AT1755" s="361"/>
      <c r="AU1755" s="362">
        <v>0</v>
      </c>
      <c r="AV1755" s="363">
        <v>0</v>
      </c>
      <c r="AW1755" s="364" t="s">
        <v>527</v>
      </c>
    </row>
    <row r="1756" spans="1:49" ht="14.25" customHeight="1" x14ac:dyDescent="0.2">
      <c r="A1756" s="153">
        <v>1755</v>
      </c>
      <c r="B1756" s="153" t="str">
        <f t="shared" si="25"/>
        <v>PE-AYAProtection (GBV)</v>
      </c>
      <c r="C1756" s="343" t="s">
        <v>264</v>
      </c>
      <c r="D1756" s="344" t="s">
        <v>264</v>
      </c>
      <c r="E1756" s="344" t="s">
        <v>273</v>
      </c>
      <c r="F1756" s="344" t="s">
        <v>439</v>
      </c>
      <c r="G1756" s="344" t="s">
        <v>427</v>
      </c>
      <c r="H1756" s="345">
        <v>0</v>
      </c>
      <c r="I1756" s="345">
        <v>0</v>
      </c>
      <c r="J1756" s="345">
        <v>0</v>
      </c>
      <c r="K1756" s="345">
        <v>0</v>
      </c>
      <c r="L1756" s="346">
        <v>0</v>
      </c>
      <c r="M1756" s="346">
        <v>3552</v>
      </c>
      <c r="N1756" s="236">
        <v>0</v>
      </c>
      <c r="O1756" s="347">
        <v>0</v>
      </c>
      <c r="P1756" s="347">
        <v>0</v>
      </c>
      <c r="Q1756" s="347">
        <v>0</v>
      </c>
      <c r="R1756" s="347">
        <v>0</v>
      </c>
      <c r="S1756" s="348">
        <v>0</v>
      </c>
      <c r="T1756" s="157">
        <v>1104</v>
      </c>
      <c r="U1756" s="349">
        <v>0</v>
      </c>
      <c r="V1756" s="350"/>
      <c r="W1756" s="350"/>
      <c r="X1756" s="350"/>
      <c r="Y1756" s="350"/>
      <c r="Z1756" s="351">
        <v>0</v>
      </c>
      <c r="AA1756" s="352">
        <v>0</v>
      </c>
      <c r="AB1756" s="353" t="s">
        <v>527</v>
      </c>
      <c r="AC1756" s="354">
        <v>0</v>
      </c>
      <c r="AD1756" s="354">
        <v>0</v>
      </c>
      <c r="AE1756" s="354">
        <v>0</v>
      </c>
      <c r="AF1756" s="354">
        <v>0</v>
      </c>
      <c r="AG1756" s="355">
        <v>0</v>
      </c>
      <c r="AH1756" s="167">
        <v>2448</v>
      </c>
      <c r="AI1756" s="373">
        <v>0</v>
      </c>
      <c r="AJ1756" s="357"/>
      <c r="AK1756" s="357"/>
      <c r="AL1756" s="357"/>
      <c r="AM1756" s="357"/>
      <c r="AN1756" s="358">
        <v>0</v>
      </c>
      <c r="AO1756" s="359">
        <v>0</v>
      </c>
      <c r="AP1756" s="360" t="s">
        <v>527</v>
      </c>
      <c r="AQ1756" s="361"/>
      <c r="AR1756" s="361"/>
      <c r="AS1756" s="361"/>
      <c r="AT1756" s="361"/>
      <c r="AU1756" s="362">
        <v>0</v>
      </c>
      <c r="AV1756" s="363">
        <v>0</v>
      </c>
      <c r="AW1756" s="364" t="s">
        <v>527</v>
      </c>
    </row>
    <row r="1757" spans="1:49" ht="14.25" customHeight="1" x14ac:dyDescent="0.2">
      <c r="A1757" s="153">
        <v>1756</v>
      </c>
      <c r="B1757" s="153" t="str">
        <f t="shared" si="25"/>
        <v>PE-CAJProtection (GBV)</v>
      </c>
      <c r="C1757" s="343" t="s">
        <v>264</v>
      </c>
      <c r="D1757" s="344" t="s">
        <v>264</v>
      </c>
      <c r="E1757" s="344" t="s">
        <v>275</v>
      </c>
      <c r="F1757" s="344" t="s">
        <v>440</v>
      </c>
      <c r="G1757" s="344" t="s">
        <v>427</v>
      </c>
      <c r="H1757" s="345">
        <v>0</v>
      </c>
      <c r="I1757" s="345">
        <v>0</v>
      </c>
      <c r="J1757" s="345">
        <v>0</v>
      </c>
      <c r="K1757" s="345">
        <v>0</v>
      </c>
      <c r="L1757" s="346">
        <v>0</v>
      </c>
      <c r="M1757" s="346">
        <v>6855</v>
      </c>
      <c r="N1757" s="236">
        <v>0</v>
      </c>
      <c r="O1757" s="347">
        <v>0</v>
      </c>
      <c r="P1757" s="347">
        <v>0</v>
      </c>
      <c r="Q1757" s="347">
        <v>0</v>
      </c>
      <c r="R1757" s="347">
        <v>0</v>
      </c>
      <c r="S1757" s="348">
        <v>0</v>
      </c>
      <c r="T1757" s="157">
        <v>1482</v>
      </c>
      <c r="U1757" s="349">
        <v>0</v>
      </c>
      <c r="V1757" s="350"/>
      <c r="W1757" s="350"/>
      <c r="X1757" s="350"/>
      <c r="Y1757" s="350"/>
      <c r="Z1757" s="351">
        <v>0</v>
      </c>
      <c r="AA1757" s="352">
        <v>0</v>
      </c>
      <c r="AB1757" s="353" t="s">
        <v>527</v>
      </c>
      <c r="AC1757" s="354">
        <v>0</v>
      </c>
      <c r="AD1757" s="354">
        <v>0</v>
      </c>
      <c r="AE1757" s="354">
        <v>0</v>
      </c>
      <c r="AF1757" s="354">
        <v>0</v>
      </c>
      <c r="AG1757" s="355">
        <v>0</v>
      </c>
      <c r="AH1757" s="167">
        <v>5373</v>
      </c>
      <c r="AI1757" s="373">
        <v>0</v>
      </c>
      <c r="AJ1757" s="357"/>
      <c r="AK1757" s="357"/>
      <c r="AL1757" s="357"/>
      <c r="AM1757" s="357"/>
      <c r="AN1757" s="358">
        <v>0</v>
      </c>
      <c r="AO1757" s="359">
        <v>0</v>
      </c>
      <c r="AP1757" s="360" t="s">
        <v>527</v>
      </c>
      <c r="AQ1757" s="361"/>
      <c r="AR1757" s="361"/>
      <c r="AS1757" s="361"/>
      <c r="AT1757" s="361"/>
      <c r="AU1757" s="362">
        <v>0</v>
      </c>
      <c r="AV1757" s="363">
        <v>0</v>
      </c>
      <c r="AW1757" s="364" t="s">
        <v>527</v>
      </c>
    </row>
    <row r="1758" spans="1:49" ht="14.25" customHeight="1" x14ac:dyDescent="0.2">
      <c r="A1758" s="153">
        <v>1757</v>
      </c>
      <c r="B1758" s="153" t="str">
        <f t="shared" si="25"/>
        <v>PE-CALProtection (GBV)</v>
      </c>
      <c r="C1758" s="343" t="s">
        <v>264</v>
      </c>
      <c r="D1758" s="344" t="s">
        <v>264</v>
      </c>
      <c r="E1758" s="344" t="s">
        <v>277</v>
      </c>
      <c r="F1758" s="344" t="s">
        <v>441</v>
      </c>
      <c r="G1758" s="344" t="s">
        <v>427</v>
      </c>
      <c r="H1758" s="345">
        <v>999</v>
      </c>
      <c r="I1758" s="345">
        <v>260</v>
      </c>
      <c r="J1758" s="345">
        <v>2866</v>
      </c>
      <c r="K1758" s="345">
        <v>218</v>
      </c>
      <c r="L1758" s="346">
        <v>4343</v>
      </c>
      <c r="M1758" s="346">
        <v>29398</v>
      </c>
      <c r="N1758" s="236">
        <v>0.14773113817266481</v>
      </c>
      <c r="O1758" s="347">
        <v>798</v>
      </c>
      <c r="P1758" s="347">
        <v>208</v>
      </c>
      <c r="Q1758" s="347">
        <v>2290</v>
      </c>
      <c r="R1758" s="347">
        <v>174</v>
      </c>
      <c r="S1758" s="348">
        <v>3470</v>
      </c>
      <c r="T1758" s="157">
        <v>25097</v>
      </c>
      <c r="U1758" s="349">
        <v>0.13826353747459855</v>
      </c>
      <c r="V1758" s="350"/>
      <c r="W1758" s="350"/>
      <c r="X1758" s="350"/>
      <c r="Y1758" s="350"/>
      <c r="Z1758" s="351">
        <v>0</v>
      </c>
      <c r="AA1758" s="352">
        <v>0</v>
      </c>
      <c r="AB1758" s="353" t="s">
        <v>527</v>
      </c>
      <c r="AC1758" s="354">
        <v>201</v>
      </c>
      <c r="AD1758" s="354">
        <v>52</v>
      </c>
      <c r="AE1758" s="354">
        <v>576</v>
      </c>
      <c r="AF1758" s="354">
        <v>44</v>
      </c>
      <c r="AG1758" s="355">
        <v>873</v>
      </c>
      <c r="AH1758" s="167">
        <v>4301</v>
      </c>
      <c r="AI1758" s="373">
        <v>0.20297605208091141</v>
      </c>
      <c r="AJ1758" s="357"/>
      <c r="AK1758" s="357"/>
      <c r="AL1758" s="357"/>
      <c r="AM1758" s="357"/>
      <c r="AN1758" s="358">
        <v>0</v>
      </c>
      <c r="AO1758" s="359">
        <v>0</v>
      </c>
      <c r="AP1758" s="360" t="s">
        <v>527</v>
      </c>
      <c r="AQ1758" s="361"/>
      <c r="AR1758" s="361"/>
      <c r="AS1758" s="361"/>
      <c r="AT1758" s="361"/>
      <c r="AU1758" s="362">
        <v>0</v>
      </c>
      <c r="AV1758" s="363">
        <v>0</v>
      </c>
      <c r="AW1758" s="364" t="s">
        <v>527</v>
      </c>
    </row>
    <row r="1759" spans="1:49" ht="14.25" customHeight="1" x14ac:dyDescent="0.2">
      <c r="A1759" s="153">
        <v>1758</v>
      </c>
      <c r="B1759" s="153" t="str">
        <f t="shared" si="25"/>
        <v>PE-CUSProtection (GBV)</v>
      </c>
      <c r="C1759" s="343" t="s">
        <v>264</v>
      </c>
      <c r="D1759" s="344" t="s">
        <v>264</v>
      </c>
      <c r="E1759" s="344" t="s">
        <v>279</v>
      </c>
      <c r="F1759" s="344" t="s">
        <v>442</v>
      </c>
      <c r="G1759" s="344" t="s">
        <v>427</v>
      </c>
      <c r="H1759" s="345">
        <v>344</v>
      </c>
      <c r="I1759" s="345">
        <v>90</v>
      </c>
      <c r="J1759" s="345">
        <v>989</v>
      </c>
      <c r="K1759" s="345">
        <v>75</v>
      </c>
      <c r="L1759" s="346">
        <v>1498</v>
      </c>
      <c r="M1759" s="346">
        <v>8470</v>
      </c>
      <c r="N1759" s="236">
        <v>0.17685950413223139</v>
      </c>
      <c r="O1759" s="347">
        <v>108</v>
      </c>
      <c r="P1759" s="347">
        <v>28</v>
      </c>
      <c r="Q1759" s="347">
        <v>311</v>
      </c>
      <c r="R1759" s="347">
        <v>24</v>
      </c>
      <c r="S1759" s="348">
        <v>471</v>
      </c>
      <c r="T1759" s="157">
        <v>3403</v>
      </c>
      <c r="U1759" s="349">
        <v>0.13840728768733471</v>
      </c>
      <c r="V1759" s="350"/>
      <c r="W1759" s="350"/>
      <c r="X1759" s="350"/>
      <c r="Y1759" s="350"/>
      <c r="Z1759" s="351">
        <v>0</v>
      </c>
      <c r="AA1759" s="352">
        <v>0</v>
      </c>
      <c r="AB1759" s="353" t="s">
        <v>527</v>
      </c>
      <c r="AC1759" s="354">
        <v>236</v>
      </c>
      <c r="AD1759" s="354">
        <v>62</v>
      </c>
      <c r="AE1759" s="354">
        <v>678</v>
      </c>
      <c r="AF1759" s="354">
        <v>51</v>
      </c>
      <c r="AG1759" s="355">
        <v>1027</v>
      </c>
      <c r="AH1759" s="167">
        <v>5067</v>
      </c>
      <c r="AI1759" s="373">
        <v>0.20268403394513518</v>
      </c>
      <c r="AJ1759" s="357"/>
      <c r="AK1759" s="357"/>
      <c r="AL1759" s="357"/>
      <c r="AM1759" s="357"/>
      <c r="AN1759" s="358">
        <v>0</v>
      </c>
      <c r="AO1759" s="359">
        <v>0</v>
      </c>
      <c r="AP1759" s="360" t="s">
        <v>527</v>
      </c>
      <c r="AQ1759" s="361"/>
      <c r="AR1759" s="361"/>
      <c r="AS1759" s="361"/>
      <c r="AT1759" s="361"/>
      <c r="AU1759" s="362">
        <v>0</v>
      </c>
      <c r="AV1759" s="363">
        <v>0</v>
      </c>
      <c r="AW1759" s="364" t="s">
        <v>527</v>
      </c>
    </row>
    <row r="1760" spans="1:49" ht="14.25" customHeight="1" x14ac:dyDescent="0.2">
      <c r="A1760" s="153">
        <v>1759</v>
      </c>
      <c r="B1760" s="153" t="str">
        <f t="shared" si="25"/>
        <v>PE-HUVProtection (GBV)</v>
      </c>
      <c r="C1760" s="343" t="s">
        <v>264</v>
      </c>
      <c r="D1760" s="344" t="s">
        <v>264</v>
      </c>
      <c r="E1760" s="344" t="s">
        <v>281</v>
      </c>
      <c r="F1760" s="344" t="s">
        <v>443</v>
      </c>
      <c r="G1760" s="344" t="s">
        <v>427</v>
      </c>
      <c r="H1760" s="345">
        <v>0</v>
      </c>
      <c r="I1760" s="345">
        <v>0</v>
      </c>
      <c r="J1760" s="345">
        <v>0</v>
      </c>
      <c r="K1760" s="345">
        <v>0</v>
      </c>
      <c r="L1760" s="346">
        <v>0</v>
      </c>
      <c r="M1760" s="346">
        <v>1392</v>
      </c>
      <c r="N1760" s="236">
        <v>0</v>
      </c>
      <c r="O1760" s="347">
        <v>0</v>
      </c>
      <c r="P1760" s="347">
        <v>0</v>
      </c>
      <c r="Q1760" s="347">
        <v>0</v>
      </c>
      <c r="R1760" s="347">
        <v>0</v>
      </c>
      <c r="S1760" s="348">
        <v>0</v>
      </c>
      <c r="T1760" s="157">
        <v>99</v>
      </c>
      <c r="U1760" s="349">
        <v>0</v>
      </c>
      <c r="V1760" s="350"/>
      <c r="W1760" s="350"/>
      <c r="X1760" s="350"/>
      <c r="Y1760" s="350"/>
      <c r="Z1760" s="351">
        <v>0</v>
      </c>
      <c r="AA1760" s="352">
        <v>0</v>
      </c>
      <c r="AB1760" s="353" t="s">
        <v>527</v>
      </c>
      <c r="AC1760" s="354">
        <v>0</v>
      </c>
      <c r="AD1760" s="354">
        <v>0</v>
      </c>
      <c r="AE1760" s="354">
        <v>0</v>
      </c>
      <c r="AF1760" s="354">
        <v>0</v>
      </c>
      <c r="AG1760" s="355">
        <v>0</v>
      </c>
      <c r="AH1760" s="167">
        <v>1293</v>
      </c>
      <c r="AI1760" s="373">
        <v>0</v>
      </c>
      <c r="AJ1760" s="357"/>
      <c r="AK1760" s="357"/>
      <c r="AL1760" s="357"/>
      <c r="AM1760" s="357"/>
      <c r="AN1760" s="358">
        <v>0</v>
      </c>
      <c r="AO1760" s="359">
        <v>0</v>
      </c>
      <c r="AP1760" s="360" t="s">
        <v>527</v>
      </c>
      <c r="AQ1760" s="361"/>
      <c r="AR1760" s="361"/>
      <c r="AS1760" s="361"/>
      <c r="AT1760" s="361"/>
      <c r="AU1760" s="362">
        <v>0</v>
      </c>
      <c r="AV1760" s="363">
        <v>0</v>
      </c>
      <c r="AW1760" s="364" t="s">
        <v>527</v>
      </c>
    </row>
    <row r="1761" spans="1:49" ht="14.25" customHeight="1" x14ac:dyDescent="0.2">
      <c r="A1761" s="153">
        <v>1760</v>
      </c>
      <c r="B1761" s="153" t="str">
        <f t="shared" si="25"/>
        <v>PE-HUCProtection (GBV)</v>
      </c>
      <c r="C1761" s="343" t="s">
        <v>264</v>
      </c>
      <c r="D1761" s="344" t="s">
        <v>264</v>
      </c>
      <c r="E1761" s="344" t="s">
        <v>283</v>
      </c>
      <c r="F1761" s="344" t="s">
        <v>444</v>
      </c>
      <c r="G1761" s="344" t="s">
        <v>427</v>
      </c>
      <c r="H1761" s="345">
        <v>0</v>
      </c>
      <c r="I1761" s="345">
        <v>0</v>
      </c>
      <c r="J1761" s="345">
        <v>0</v>
      </c>
      <c r="K1761" s="345">
        <v>0</v>
      </c>
      <c r="L1761" s="346">
        <v>0</v>
      </c>
      <c r="M1761" s="346">
        <v>4117</v>
      </c>
      <c r="N1761" s="236">
        <v>0</v>
      </c>
      <c r="O1761" s="347">
        <v>0</v>
      </c>
      <c r="P1761" s="347">
        <v>0</v>
      </c>
      <c r="Q1761" s="347">
        <v>0</v>
      </c>
      <c r="R1761" s="347">
        <v>0</v>
      </c>
      <c r="S1761" s="348">
        <v>0</v>
      </c>
      <c r="T1761" s="157">
        <v>1318</v>
      </c>
      <c r="U1761" s="349">
        <v>0</v>
      </c>
      <c r="V1761" s="350"/>
      <c r="W1761" s="350"/>
      <c r="X1761" s="350"/>
      <c r="Y1761" s="350"/>
      <c r="Z1761" s="351">
        <v>0</v>
      </c>
      <c r="AA1761" s="352">
        <v>0</v>
      </c>
      <c r="AB1761" s="353" t="s">
        <v>527</v>
      </c>
      <c r="AC1761" s="354">
        <v>0</v>
      </c>
      <c r="AD1761" s="354">
        <v>0</v>
      </c>
      <c r="AE1761" s="354">
        <v>0</v>
      </c>
      <c r="AF1761" s="354">
        <v>0</v>
      </c>
      <c r="AG1761" s="355">
        <v>0</v>
      </c>
      <c r="AH1761" s="167">
        <v>2799</v>
      </c>
      <c r="AI1761" s="373">
        <v>0</v>
      </c>
      <c r="AJ1761" s="357"/>
      <c r="AK1761" s="357"/>
      <c r="AL1761" s="357"/>
      <c r="AM1761" s="357"/>
      <c r="AN1761" s="358">
        <v>0</v>
      </c>
      <c r="AO1761" s="359">
        <v>0</v>
      </c>
      <c r="AP1761" s="360" t="s">
        <v>527</v>
      </c>
      <c r="AQ1761" s="361"/>
      <c r="AR1761" s="361"/>
      <c r="AS1761" s="361"/>
      <c r="AT1761" s="361"/>
      <c r="AU1761" s="362">
        <v>0</v>
      </c>
      <c r="AV1761" s="363">
        <v>0</v>
      </c>
      <c r="AW1761" s="364" t="s">
        <v>527</v>
      </c>
    </row>
    <row r="1762" spans="1:49" ht="14.25" customHeight="1" x14ac:dyDescent="0.2">
      <c r="A1762" s="153">
        <v>1761</v>
      </c>
      <c r="B1762" s="153" t="str">
        <f t="shared" si="25"/>
        <v>PE-ICAProtection (GBV)</v>
      </c>
      <c r="C1762" s="343" t="s">
        <v>264</v>
      </c>
      <c r="D1762" s="344" t="s">
        <v>264</v>
      </c>
      <c r="E1762" s="344" t="s">
        <v>285</v>
      </c>
      <c r="F1762" s="344" t="s">
        <v>445</v>
      </c>
      <c r="G1762" s="344" t="s">
        <v>427</v>
      </c>
      <c r="H1762" s="345">
        <v>520</v>
      </c>
      <c r="I1762" s="345">
        <v>136</v>
      </c>
      <c r="J1762" s="345">
        <v>1492</v>
      </c>
      <c r="K1762" s="345">
        <v>113</v>
      </c>
      <c r="L1762" s="346">
        <v>2261</v>
      </c>
      <c r="M1762" s="346">
        <v>20061</v>
      </c>
      <c r="N1762" s="236">
        <v>0.11270624594985294</v>
      </c>
      <c r="O1762" s="347">
        <v>520</v>
      </c>
      <c r="P1762" s="347">
        <v>136</v>
      </c>
      <c r="Q1762" s="347">
        <v>1492</v>
      </c>
      <c r="R1762" s="347">
        <v>113</v>
      </c>
      <c r="S1762" s="348">
        <v>2261</v>
      </c>
      <c r="T1762" s="157">
        <v>16347</v>
      </c>
      <c r="U1762" s="349">
        <v>0.13831284027650334</v>
      </c>
      <c r="V1762" s="350"/>
      <c r="W1762" s="350"/>
      <c r="X1762" s="350"/>
      <c r="Y1762" s="350"/>
      <c r="Z1762" s="351">
        <v>0</v>
      </c>
      <c r="AA1762" s="352">
        <v>0</v>
      </c>
      <c r="AB1762" s="353" t="s">
        <v>527</v>
      </c>
      <c r="AC1762" s="354">
        <v>0</v>
      </c>
      <c r="AD1762" s="354">
        <v>0</v>
      </c>
      <c r="AE1762" s="354">
        <v>0</v>
      </c>
      <c r="AF1762" s="354">
        <v>0</v>
      </c>
      <c r="AG1762" s="355">
        <v>0</v>
      </c>
      <c r="AH1762" s="167">
        <v>3714</v>
      </c>
      <c r="AI1762" s="373">
        <v>0</v>
      </c>
      <c r="AJ1762" s="357"/>
      <c r="AK1762" s="357"/>
      <c r="AL1762" s="357"/>
      <c r="AM1762" s="357"/>
      <c r="AN1762" s="358">
        <v>0</v>
      </c>
      <c r="AO1762" s="359">
        <v>0</v>
      </c>
      <c r="AP1762" s="360" t="s">
        <v>527</v>
      </c>
      <c r="AQ1762" s="361"/>
      <c r="AR1762" s="361"/>
      <c r="AS1762" s="361"/>
      <c r="AT1762" s="361"/>
      <c r="AU1762" s="362">
        <v>0</v>
      </c>
      <c r="AV1762" s="363">
        <v>0</v>
      </c>
      <c r="AW1762" s="364" t="s">
        <v>527</v>
      </c>
    </row>
    <row r="1763" spans="1:49" ht="14.25" customHeight="1" x14ac:dyDescent="0.2">
      <c r="A1763" s="153">
        <v>1762</v>
      </c>
      <c r="B1763" s="153" t="str">
        <f t="shared" si="25"/>
        <v>PE-JUNProtection (GBV)</v>
      </c>
      <c r="C1763" s="343" t="s">
        <v>264</v>
      </c>
      <c r="D1763" s="344" t="s">
        <v>264</v>
      </c>
      <c r="E1763" s="344" t="s">
        <v>287</v>
      </c>
      <c r="F1763" s="344" t="s">
        <v>446</v>
      </c>
      <c r="G1763" s="344" t="s">
        <v>427</v>
      </c>
      <c r="H1763" s="345">
        <v>0</v>
      </c>
      <c r="I1763" s="345">
        <v>0</v>
      </c>
      <c r="J1763" s="345">
        <v>0</v>
      </c>
      <c r="K1763" s="345">
        <v>0</v>
      </c>
      <c r="L1763" s="346">
        <v>0</v>
      </c>
      <c r="M1763" s="346">
        <v>10009</v>
      </c>
      <c r="N1763" s="236">
        <v>0</v>
      </c>
      <c r="O1763" s="347">
        <v>0</v>
      </c>
      <c r="P1763" s="347">
        <v>0</v>
      </c>
      <c r="Q1763" s="347">
        <v>0</v>
      </c>
      <c r="R1763" s="347">
        <v>0</v>
      </c>
      <c r="S1763" s="348">
        <v>0</v>
      </c>
      <c r="T1763" s="157">
        <v>4958</v>
      </c>
      <c r="U1763" s="349">
        <v>0</v>
      </c>
      <c r="V1763" s="350"/>
      <c r="W1763" s="350"/>
      <c r="X1763" s="350"/>
      <c r="Y1763" s="350"/>
      <c r="Z1763" s="351">
        <v>0</v>
      </c>
      <c r="AA1763" s="352">
        <v>0</v>
      </c>
      <c r="AB1763" s="353" t="s">
        <v>527</v>
      </c>
      <c r="AC1763" s="354">
        <v>0</v>
      </c>
      <c r="AD1763" s="354">
        <v>0</v>
      </c>
      <c r="AE1763" s="354">
        <v>0</v>
      </c>
      <c r="AF1763" s="354">
        <v>0</v>
      </c>
      <c r="AG1763" s="355">
        <v>0</v>
      </c>
      <c r="AH1763" s="167">
        <v>5051</v>
      </c>
      <c r="AI1763" s="373">
        <v>0</v>
      </c>
      <c r="AJ1763" s="357"/>
      <c r="AK1763" s="357"/>
      <c r="AL1763" s="357"/>
      <c r="AM1763" s="357"/>
      <c r="AN1763" s="358">
        <v>0</v>
      </c>
      <c r="AO1763" s="359">
        <v>0</v>
      </c>
      <c r="AP1763" s="360" t="s">
        <v>527</v>
      </c>
      <c r="AQ1763" s="361"/>
      <c r="AR1763" s="361"/>
      <c r="AS1763" s="361"/>
      <c r="AT1763" s="361"/>
      <c r="AU1763" s="362">
        <v>0</v>
      </c>
      <c r="AV1763" s="363">
        <v>0</v>
      </c>
      <c r="AW1763" s="364" t="s">
        <v>527</v>
      </c>
    </row>
    <row r="1764" spans="1:49" ht="14.25" customHeight="1" x14ac:dyDescent="0.2">
      <c r="A1764" s="153">
        <v>1763</v>
      </c>
      <c r="B1764" s="153" t="str">
        <f t="shared" si="25"/>
        <v>PE-LALProtection (GBV)</v>
      </c>
      <c r="C1764" s="343" t="s">
        <v>264</v>
      </c>
      <c r="D1764" s="344" t="s">
        <v>264</v>
      </c>
      <c r="E1764" s="344" t="s">
        <v>289</v>
      </c>
      <c r="F1764" s="344" t="s">
        <v>447</v>
      </c>
      <c r="G1764" s="344" t="s">
        <v>427</v>
      </c>
      <c r="H1764" s="345">
        <v>1292</v>
      </c>
      <c r="I1764" s="345">
        <v>337</v>
      </c>
      <c r="J1764" s="345">
        <v>3707</v>
      </c>
      <c r="K1764" s="345">
        <v>280</v>
      </c>
      <c r="L1764" s="346">
        <v>5616</v>
      </c>
      <c r="M1764" s="346">
        <v>37059</v>
      </c>
      <c r="N1764" s="236">
        <v>0.1515421355136404</v>
      </c>
      <c r="O1764" s="347">
        <v>936</v>
      </c>
      <c r="P1764" s="347">
        <v>244</v>
      </c>
      <c r="Q1764" s="347">
        <v>2686</v>
      </c>
      <c r="R1764" s="347">
        <v>203</v>
      </c>
      <c r="S1764" s="348">
        <v>4069</v>
      </c>
      <c r="T1764" s="157">
        <v>29432</v>
      </c>
      <c r="U1764" s="349">
        <v>0.13825088339222616</v>
      </c>
      <c r="V1764" s="350"/>
      <c r="W1764" s="350"/>
      <c r="X1764" s="350"/>
      <c r="Y1764" s="350"/>
      <c r="Z1764" s="351">
        <v>0</v>
      </c>
      <c r="AA1764" s="352">
        <v>0</v>
      </c>
      <c r="AB1764" s="353" t="s">
        <v>527</v>
      </c>
      <c r="AC1764" s="354">
        <v>356</v>
      </c>
      <c r="AD1764" s="354">
        <v>93</v>
      </c>
      <c r="AE1764" s="354">
        <v>1021</v>
      </c>
      <c r="AF1764" s="354">
        <v>77</v>
      </c>
      <c r="AG1764" s="355">
        <v>1547</v>
      </c>
      <c r="AH1764" s="167">
        <v>7627</v>
      </c>
      <c r="AI1764" s="373">
        <v>0.20283204405401861</v>
      </c>
      <c r="AJ1764" s="357"/>
      <c r="AK1764" s="357"/>
      <c r="AL1764" s="357"/>
      <c r="AM1764" s="357"/>
      <c r="AN1764" s="358">
        <v>0</v>
      </c>
      <c r="AO1764" s="359">
        <v>0</v>
      </c>
      <c r="AP1764" s="360" t="s">
        <v>527</v>
      </c>
      <c r="AQ1764" s="361"/>
      <c r="AR1764" s="361"/>
      <c r="AS1764" s="361"/>
      <c r="AT1764" s="361"/>
      <c r="AU1764" s="362">
        <v>0</v>
      </c>
      <c r="AV1764" s="363">
        <v>0</v>
      </c>
      <c r="AW1764" s="364" t="s">
        <v>527</v>
      </c>
    </row>
    <row r="1765" spans="1:49" ht="14.25" customHeight="1" x14ac:dyDescent="0.2">
      <c r="A1765" s="153">
        <v>1764</v>
      </c>
      <c r="B1765" s="153" t="str">
        <f t="shared" si="25"/>
        <v>PE-LAMProtection (GBV)</v>
      </c>
      <c r="C1765" s="343" t="s">
        <v>264</v>
      </c>
      <c r="D1765" s="344" t="s">
        <v>264</v>
      </c>
      <c r="E1765" s="344" t="s">
        <v>291</v>
      </c>
      <c r="F1765" s="344" t="s">
        <v>448</v>
      </c>
      <c r="G1765" s="344" t="s">
        <v>427</v>
      </c>
      <c r="H1765" s="345">
        <v>326</v>
      </c>
      <c r="I1765" s="345">
        <v>85</v>
      </c>
      <c r="J1765" s="345">
        <v>937</v>
      </c>
      <c r="K1765" s="345">
        <v>71</v>
      </c>
      <c r="L1765" s="346">
        <v>1419</v>
      </c>
      <c r="M1765" s="346">
        <v>15235</v>
      </c>
      <c r="N1765" s="236">
        <v>9.314079422382672E-2</v>
      </c>
      <c r="O1765" s="347">
        <v>326</v>
      </c>
      <c r="P1765" s="347">
        <v>85</v>
      </c>
      <c r="Q1765" s="347">
        <v>937</v>
      </c>
      <c r="R1765" s="347">
        <v>71</v>
      </c>
      <c r="S1765" s="348">
        <v>1419</v>
      </c>
      <c r="T1765" s="157">
        <v>10266</v>
      </c>
      <c r="U1765" s="349">
        <v>0.13822326125073056</v>
      </c>
      <c r="V1765" s="350"/>
      <c r="W1765" s="350"/>
      <c r="X1765" s="350"/>
      <c r="Y1765" s="350"/>
      <c r="Z1765" s="351">
        <v>0</v>
      </c>
      <c r="AA1765" s="352">
        <v>0</v>
      </c>
      <c r="AB1765" s="353" t="s">
        <v>527</v>
      </c>
      <c r="AC1765" s="354">
        <v>0</v>
      </c>
      <c r="AD1765" s="354">
        <v>0</v>
      </c>
      <c r="AE1765" s="354">
        <v>0</v>
      </c>
      <c r="AF1765" s="354">
        <v>0</v>
      </c>
      <c r="AG1765" s="355">
        <v>0</v>
      </c>
      <c r="AH1765" s="167">
        <v>4969</v>
      </c>
      <c r="AI1765" s="373">
        <v>0</v>
      </c>
      <c r="AJ1765" s="357"/>
      <c r="AK1765" s="357"/>
      <c r="AL1765" s="357"/>
      <c r="AM1765" s="357"/>
      <c r="AN1765" s="358">
        <v>0</v>
      </c>
      <c r="AO1765" s="359">
        <v>0</v>
      </c>
      <c r="AP1765" s="360" t="s">
        <v>527</v>
      </c>
      <c r="AQ1765" s="361"/>
      <c r="AR1765" s="361"/>
      <c r="AS1765" s="361"/>
      <c r="AT1765" s="361"/>
      <c r="AU1765" s="362">
        <v>0</v>
      </c>
      <c r="AV1765" s="363">
        <v>0</v>
      </c>
      <c r="AW1765" s="364" t="s">
        <v>527</v>
      </c>
    </row>
    <row r="1766" spans="1:49" ht="14.25" customHeight="1" x14ac:dyDescent="0.2">
      <c r="A1766" s="153">
        <v>1765</v>
      </c>
      <c r="B1766" s="153" t="str">
        <f t="shared" si="25"/>
        <v>PE-LIMProtection (GBV)</v>
      </c>
      <c r="C1766" s="343" t="s">
        <v>264</v>
      </c>
      <c r="D1766" s="344" t="s">
        <v>264</v>
      </c>
      <c r="E1766" s="344" t="s">
        <v>293</v>
      </c>
      <c r="F1766" s="344" t="s">
        <v>449</v>
      </c>
      <c r="G1766" s="344" t="s">
        <v>427</v>
      </c>
      <c r="H1766" s="345">
        <v>13041</v>
      </c>
      <c r="I1766" s="345">
        <v>3402</v>
      </c>
      <c r="J1766" s="345">
        <v>37421</v>
      </c>
      <c r="K1766" s="345">
        <v>2835</v>
      </c>
      <c r="L1766" s="346">
        <v>56699</v>
      </c>
      <c r="M1766" s="346">
        <v>390999</v>
      </c>
      <c r="N1766" s="236">
        <v>0.14501060105013056</v>
      </c>
      <c r="O1766" s="347">
        <v>11136</v>
      </c>
      <c r="P1766" s="347">
        <v>2905</v>
      </c>
      <c r="Q1766" s="347">
        <v>31956</v>
      </c>
      <c r="R1766" s="347">
        <v>2421</v>
      </c>
      <c r="S1766" s="348">
        <v>48418</v>
      </c>
      <c r="T1766" s="157">
        <v>350163</v>
      </c>
      <c r="U1766" s="349">
        <v>0.13827274726341732</v>
      </c>
      <c r="V1766" s="350"/>
      <c r="W1766" s="350"/>
      <c r="X1766" s="350"/>
      <c r="Y1766" s="350"/>
      <c r="Z1766" s="351">
        <v>0</v>
      </c>
      <c r="AA1766" s="352">
        <v>0</v>
      </c>
      <c r="AB1766" s="353" t="s">
        <v>527</v>
      </c>
      <c r="AC1766" s="354">
        <v>1905</v>
      </c>
      <c r="AD1766" s="354">
        <v>497</v>
      </c>
      <c r="AE1766" s="354">
        <v>5465</v>
      </c>
      <c r="AF1766" s="354">
        <v>414</v>
      </c>
      <c r="AG1766" s="355">
        <v>8281</v>
      </c>
      <c r="AH1766" s="167">
        <v>40836</v>
      </c>
      <c r="AI1766" s="373">
        <v>0.20278675678323049</v>
      </c>
      <c r="AJ1766" s="357"/>
      <c r="AK1766" s="357"/>
      <c r="AL1766" s="357"/>
      <c r="AM1766" s="357"/>
      <c r="AN1766" s="358">
        <v>0</v>
      </c>
      <c r="AO1766" s="359">
        <v>0</v>
      </c>
      <c r="AP1766" s="360" t="s">
        <v>527</v>
      </c>
      <c r="AQ1766" s="361"/>
      <c r="AR1766" s="361"/>
      <c r="AS1766" s="361"/>
      <c r="AT1766" s="361"/>
      <c r="AU1766" s="362">
        <v>0</v>
      </c>
      <c r="AV1766" s="363">
        <v>0</v>
      </c>
      <c r="AW1766" s="364" t="s">
        <v>527</v>
      </c>
    </row>
    <row r="1767" spans="1:49" ht="14.25" customHeight="1" x14ac:dyDescent="0.2">
      <c r="A1767" s="153">
        <v>1766</v>
      </c>
      <c r="B1767" s="153" t="str">
        <f t="shared" si="25"/>
        <v>PE-LORProtection (GBV)</v>
      </c>
      <c r="C1767" s="343" t="s">
        <v>264</v>
      </c>
      <c r="D1767" s="344" t="s">
        <v>264</v>
      </c>
      <c r="E1767" s="344" t="s">
        <v>295</v>
      </c>
      <c r="F1767" s="344" t="s">
        <v>450</v>
      </c>
      <c r="G1767" s="344" t="s">
        <v>427</v>
      </c>
      <c r="H1767" s="345">
        <v>0</v>
      </c>
      <c r="I1767" s="345">
        <v>0</v>
      </c>
      <c r="J1767" s="345">
        <v>0</v>
      </c>
      <c r="K1767" s="345">
        <v>0</v>
      </c>
      <c r="L1767" s="346">
        <v>0</v>
      </c>
      <c r="M1767" s="346">
        <v>4680</v>
      </c>
      <c r="N1767" s="236">
        <v>0</v>
      </c>
      <c r="O1767" s="347">
        <v>0</v>
      </c>
      <c r="P1767" s="347">
        <v>0</v>
      </c>
      <c r="Q1767" s="347">
        <v>0</v>
      </c>
      <c r="R1767" s="347">
        <v>0</v>
      </c>
      <c r="S1767" s="348">
        <v>0</v>
      </c>
      <c r="T1767" s="157">
        <v>797</v>
      </c>
      <c r="U1767" s="349">
        <v>0</v>
      </c>
      <c r="V1767" s="350"/>
      <c r="W1767" s="350"/>
      <c r="X1767" s="350"/>
      <c r="Y1767" s="350"/>
      <c r="Z1767" s="351">
        <v>0</v>
      </c>
      <c r="AA1767" s="352">
        <v>0</v>
      </c>
      <c r="AB1767" s="353" t="s">
        <v>527</v>
      </c>
      <c r="AC1767" s="354">
        <v>0</v>
      </c>
      <c r="AD1767" s="354">
        <v>0</v>
      </c>
      <c r="AE1767" s="354">
        <v>0</v>
      </c>
      <c r="AF1767" s="354">
        <v>0</v>
      </c>
      <c r="AG1767" s="355">
        <v>0</v>
      </c>
      <c r="AH1767" s="167">
        <v>3883</v>
      </c>
      <c r="AI1767" s="373">
        <v>0</v>
      </c>
      <c r="AJ1767" s="357"/>
      <c r="AK1767" s="357"/>
      <c r="AL1767" s="357"/>
      <c r="AM1767" s="357"/>
      <c r="AN1767" s="358">
        <v>0</v>
      </c>
      <c r="AO1767" s="359">
        <v>0</v>
      </c>
      <c r="AP1767" s="360" t="s">
        <v>527</v>
      </c>
      <c r="AQ1767" s="361"/>
      <c r="AR1767" s="361"/>
      <c r="AS1767" s="361"/>
      <c r="AT1767" s="361"/>
      <c r="AU1767" s="362">
        <v>0</v>
      </c>
      <c r="AV1767" s="363">
        <v>0</v>
      </c>
      <c r="AW1767" s="364" t="s">
        <v>527</v>
      </c>
    </row>
    <row r="1768" spans="1:49" ht="14.25" customHeight="1" x14ac:dyDescent="0.2">
      <c r="A1768" s="153">
        <v>1767</v>
      </c>
      <c r="B1768" s="153" t="str">
        <f t="shared" si="25"/>
        <v>PE-MDDProtection (GBV)</v>
      </c>
      <c r="C1768" s="343" t="s">
        <v>264</v>
      </c>
      <c r="D1768" s="344" t="s">
        <v>264</v>
      </c>
      <c r="E1768" s="344" t="s">
        <v>297</v>
      </c>
      <c r="F1768" s="344" t="s">
        <v>451</v>
      </c>
      <c r="G1768" s="344" t="s">
        <v>427</v>
      </c>
      <c r="H1768" s="345">
        <v>76</v>
      </c>
      <c r="I1768" s="345">
        <v>20</v>
      </c>
      <c r="J1768" s="345">
        <v>219</v>
      </c>
      <c r="K1768" s="345">
        <v>16</v>
      </c>
      <c r="L1768" s="346">
        <v>331</v>
      </c>
      <c r="M1768" s="346">
        <v>2064</v>
      </c>
      <c r="N1768" s="236">
        <v>0.16036821705426357</v>
      </c>
      <c r="O1768" s="347">
        <v>43</v>
      </c>
      <c r="P1768" s="347">
        <v>11</v>
      </c>
      <c r="Q1768" s="347">
        <v>125</v>
      </c>
      <c r="R1768" s="347">
        <v>9</v>
      </c>
      <c r="S1768" s="348">
        <v>188</v>
      </c>
      <c r="T1768" s="157">
        <v>1365</v>
      </c>
      <c r="U1768" s="349">
        <v>0.13772893772893774</v>
      </c>
      <c r="V1768" s="350"/>
      <c r="W1768" s="350"/>
      <c r="X1768" s="350"/>
      <c r="Y1768" s="350"/>
      <c r="Z1768" s="351">
        <v>0</v>
      </c>
      <c r="AA1768" s="352">
        <v>0</v>
      </c>
      <c r="AB1768" s="353" t="s">
        <v>527</v>
      </c>
      <c r="AC1768" s="354">
        <v>33</v>
      </c>
      <c r="AD1768" s="354">
        <v>9</v>
      </c>
      <c r="AE1768" s="354">
        <v>94</v>
      </c>
      <c r="AF1768" s="354">
        <v>7</v>
      </c>
      <c r="AG1768" s="355">
        <v>143</v>
      </c>
      <c r="AH1768" s="167">
        <v>699</v>
      </c>
      <c r="AI1768" s="373">
        <v>0.20457796852646637</v>
      </c>
      <c r="AJ1768" s="357"/>
      <c r="AK1768" s="357"/>
      <c r="AL1768" s="357"/>
      <c r="AM1768" s="357"/>
      <c r="AN1768" s="358">
        <v>0</v>
      </c>
      <c r="AO1768" s="359">
        <v>0</v>
      </c>
      <c r="AP1768" s="360" t="s">
        <v>527</v>
      </c>
      <c r="AQ1768" s="361"/>
      <c r="AR1768" s="361"/>
      <c r="AS1768" s="361"/>
      <c r="AT1768" s="361"/>
      <c r="AU1768" s="362">
        <v>0</v>
      </c>
      <c r="AV1768" s="363">
        <v>0</v>
      </c>
      <c r="AW1768" s="364" t="s">
        <v>527</v>
      </c>
    </row>
    <row r="1769" spans="1:49" ht="14.25" customHeight="1" x14ac:dyDescent="0.2">
      <c r="A1769" s="153">
        <v>1768</v>
      </c>
      <c r="B1769" s="153" t="str">
        <f t="shared" si="25"/>
        <v>PE-MOQProtection (GBV)</v>
      </c>
      <c r="C1769" s="343" t="s">
        <v>264</v>
      </c>
      <c r="D1769" s="344" t="s">
        <v>264</v>
      </c>
      <c r="E1769" s="344" t="s">
        <v>299</v>
      </c>
      <c r="F1769" s="344" t="s">
        <v>452</v>
      </c>
      <c r="G1769" s="344" t="s">
        <v>427</v>
      </c>
      <c r="H1769" s="345">
        <v>60</v>
      </c>
      <c r="I1769" s="345">
        <v>16</v>
      </c>
      <c r="J1769" s="345">
        <v>172</v>
      </c>
      <c r="K1769" s="345">
        <v>13</v>
      </c>
      <c r="L1769" s="346">
        <v>261</v>
      </c>
      <c r="M1769" s="346">
        <v>2604</v>
      </c>
      <c r="N1769" s="236">
        <v>0.10023041474654378</v>
      </c>
      <c r="O1769" s="347">
        <v>60</v>
      </c>
      <c r="P1769" s="347">
        <v>16</v>
      </c>
      <c r="Q1769" s="347">
        <v>172</v>
      </c>
      <c r="R1769" s="347">
        <v>13</v>
      </c>
      <c r="S1769" s="348">
        <v>261</v>
      </c>
      <c r="T1769" s="157">
        <v>1882</v>
      </c>
      <c r="U1769" s="349">
        <v>0.13868225292242295</v>
      </c>
      <c r="V1769" s="350"/>
      <c r="W1769" s="350"/>
      <c r="X1769" s="350"/>
      <c r="Y1769" s="350"/>
      <c r="Z1769" s="351">
        <v>0</v>
      </c>
      <c r="AA1769" s="352">
        <v>0</v>
      </c>
      <c r="AB1769" s="353" t="s">
        <v>527</v>
      </c>
      <c r="AC1769" s="354">
        <v>0</v>
      </c>
      <c r="AD1769" s="354">
        <v>0</v>
      </c>
      <c r="AE1769" s="354">
        <v>0</v>
      </c>
      <c r="AF1769" s="354">
        <v>0</v>
      </c>
      <c r="AG1769" s="355">
        <v>0</v>
      </c>
      <c r="AH1769" s="167">
        <v>722</v>
      </c>
      <c r="AI1769" s="373">
        <v>0</v>
      </c>
      <c r="AJ1769" s="357"/>
      <c r="AK1769" s="357"/>
      <c r="AL1769" s="357"/>
      <c r="AM1769" s="357"/>
      <c r="AN1769" s="358">
        <v>0</v>
      </c>
      <c r="AO1769" s="359">
        <v>0</v>
      </c>
      <c r="AP1769" s="360" t="s">
        <v>527</v>
      </c>
      <c r="AQ1769" s="361"/>
      <c r="AR1769" s="361"/>
      <c r="AS1769" s="361"/>
      <c r="AT1769" s="361"/>
      <c r="AU1769" s="362">
        <v>0</v>
      </c>
      <c r="AV1769" s="363">
        <v>0</v>
      </c>
      <c r="AW1769" s="364" t="s">
        <v>527</v>
      </c>
    </row>
    <row r="1770" spans="1:49" ht="14.25" customHeight="1" x14ac:dyDescent="0.2">
      <c r="A1770" s="153">
        <v>1769</v>
      </c>
      <c r="B1770" s="153" t="str">
        <f t="shared" si="25"/>
        <v>PE-PASProtection (GBV)</v>
      </c>
      <c r="C1770" s="343" t="s">
        <v>264</v>
      </c>
      <c r="D1770" s="344" t="s">
        <v>264</v>
      </c>
      <c r="E1770" s="344" t="s">
        <v>301</v>
      </c>
      <c r="F1770" s="344" t="s">
        <v>453</v>
      </c>
      <c r="G1770" s="344" t="s">
        <v>427</v>
      </c>
      <c r="H1770" s="345">
        <v>0</v>
      </c>
      <c r="I1770" s="345">
        <v>0</v>
      </c>
      <c r="J1770" s="345">
        <v>0</v>
      </c>
      <c r="K1770" s="345">
        <v>0</v>
      </c>
      <c r="L1770" s="346">
        <v>0</v>
      </c>
      <c r="M1770" s="346">
        <v>1352</v>
      </c>
      <c r="N1770" s="236">
        <v>0</v>
      </c>
      <c r="O1770" s="347">
        <v>0</v>
      </c>
      <c r="P1770" s="347">
        <v>0</v>
      </c>
      <c r="Q1770" s="347">
        <v>0</v>
      </c>
      <c r="R1770" s="347">
        <v>0</v>
      </c>
      <c r="S1770" s="348">
        <v>0</v>
      </c>
      <c r="T1770" s="157">
        <v>349</v>
      </c>
      <c r="U1770" s="349">
        <v>0</v>
      </c>
      <c r="V1770" s="350"/>
      <c r="W1770" s="350"/>
      <c r="X1770" s="350"/>
      <c r="Y1770" s="350"/>
      <c r="Z1770" s="351">
        <v>0</v>
      </c>
      <c r="AA1770" s="352">
        <v>0</v>
      </c>
      <c r="AB1770" s="353" t="s">
        <v>527</v>
      </c>
      <c r="AC1770" s="354">
        <v>0</v>
      </c>
      <c r="AD1770" s="354">
        <v>0</v>
      </c>
      <c r="AE1770" s="354">
        <v>0</v>
      </c>
      <c r="AF1770" s="354">
        <v>0</v>
      </c>
      <c r="AG1770" s="355">
        <v>0</v>
      </c>
      <c r="AH1770" s="167">
        <v>1003</v>
      </c>
      <c r="AI1770" s="373">
        <v>0</v>
      </c>
      <c r="AJ1770" s="357"/>
      <c r="AK1770" s="357"/>
      <c r="AL1770" s="357"/>
      <c r="AM1770" s="357"/>
      <c r="AN1770" s="358">
        <v>0</v>
      </c>
      <c r="AO1770" s="359">
        <v>0</v>
      </c>
      <c r="AP1770" s="360" t="s">
        <v>527</v>
      </c>
      <c r="AQ1770" s="361"/>
      <c r="AR1770" s="361"/>
      <c r="AS1770" s="361"/>
      <c r="AT1770" s="361"/>
      <c r="AU1770" s="362">
        <v>0</v>
      </c>
      <c r="AV1770" s="363">
        <v>0</v>
      </c>
      <c r="AW1770" s="364" t="s">
        <v>527</v>
      </c>
    </row>
    <row r="1771" spans="1:49" ht="14.25" customHeight="1" x14ac:dyDescent="0.2">
      <c r="A1771" s="153">
        <v>1770</v>
      </c>
      <c r="B1771" s="153" t="str">
        <f t="shared" si="25"/>
        <v>PE-PIUProtection (GBV)</v>
      </c>
      <c r="C1771" s="343" t="s">
        <v>264</v>
      </c>
      <c r="D1771" s="344" t="s">
        <v>264</v>
      </c>
      <c r="E1771" s="344" t="s">
        <v>303</v>
      </c>
      <c r="F1771" s="344" t="s">
        <v>454</v>
      </c>
      <c r="G1771" s="344" t="s">
        <v>427</v>
      </c>
      <c r="H1771" s="345">
        <v>860</v>
      </c>
      <c r="I1771" s="345">
        <v>224</v>
      </c>
      <c r="J1771" s="345">
        <v>2470</v>
      </c>
      <c r="K1771" s="345">
        <v>187</v>
      </c>
      <c r="L1771" s="346">
        <v>3741</v>
      </c>
      <c r="M1771" s="346">
        <v>23409</v>
      </c>
      <c r="N1771" s="236">
        <v>0.15981032936050238</v>
      </c>
      <c r="O1771" s="347">
        <v>495</v>
      </c>
      <c r="P1771" s="347">
        <v>129</v>
      </c>
      <c r="Q1771" s="347">
        <v>1422</v>
      </c>
      <c r="R1771" s="347">
        <v>108</v>
      </c>
      <c r="S1771" s="348">
        <v>2154</v>
      </c>
      <c r="T1771" s="157">
        <v>15579</v>
      </c>
      <c r="U1771" s="349">
        <v>0.13826304640862699</v>
      </c>
      <c r="V1771" s="350"/>
      <c r="W1771" s="350"/>
      <c r="X1771" s="350"/>
      <c r="Y1771" s="350"/>
      <c r="Z1771" s="351">
        <v>0</v>
      </c>
      <c r="AA1771" s="352">
        <v>0</v>
      </c>
      <c r="AB1771" s="353" t="s">
        <v>527</v>
      </c>
      <c r="AC1771" s="354">
        <v>365</v>
      </c>
      <c r="AD1771" s="354">
        <v>95</v>
      </c>
      <c r="AE1771" s="354">
        <v>1048</v>
      </c>
      <c r="AF1771" s="354">
        <v>79</v>
      </c>
      <c r="AG1771" s="355">
        <v>1587</v>
      </c>
      <c r="AH1771" s="167">
        <v>7830</v>
      </c>
      <c r="AI1771" s="373">
        <v>0.20268199233716475</v>
      </c>
      <c r="AJ1771" s="357"/>
      <c r="AK1771" s="357"/>
      <c r="AL1771" s="357"/>
      <c r="AM1771" s="357"/>
      <c r="AN1771" s="358">
        <v>0</v>
      </c>
      <c r="AO1771" s="359">
        <v>0</v>
      </c>
      <c r="AP1771" s="360" t="s">
        <v>527</v>
      </c>
      <c r="AQ1771" s="361"/>
      <c r="AR1771" s="361"/>
      <c r="AS1771" s="361"/>
      <c r="AT1771" s="361"/>
      <c r="AU1771" s="362">
        <v>0</v>
      </c>
      <c r="AV1771" s="363">
        <v>0</v>
      </c>
      <c r="AW1771" s="364" t="s">
        <v>527</v>
      </c>
    </row>
    <row r="1772" spans="1:49" ht="14.25" customHeight="1" x14ac:dyDescent="0.2">
      <c r="A1772" s="153">
        <v>1771</v>
      </c>
      <c r="B1772" s="153" t="str">
        <f t="shared" si="25"/>
        <v>PE-PUNProtection (GBV)</v>
      </c>
      <c r="C1772" s="343" t="s">
        <v>264</v>
      </c>
      <c r="D1772" s="344" t="s">
        <v>264</v>
      </c>
      <c r="E1772" s="344" t="s">
        <v>305</v>
      </c>
      <c r="F1772" s="344" t="s">
        <v>455</v>
      </c>
      <c r="G1772" s="344" t="s">
        <v>427</v>
      </c>
      <c r="H1772" s="345">
        <v>223</v>
      </c>
      <c r="I1772" s="345">
        <v>58</v>
      </c>
      <c r="J1772" s="345">
        <v>639</v>
      </c>
      <c r="K1772" s="345">
        <v>48</v>
      </c>
      <c r="L1772" s="346">
        <v>968</v>
      </c>
      <c r="M1772" s="346">
        <v>4929</v>
      </c>
      <c r="N1772" s="236">
        <v>0.1963887198214648</v>
      </c>
      <c r="O1772" s="347">
        <v>15</v>
      </c>
      <c r="P1772" s="347">
        <v>4</v>
      </c>
      <c r="Q1772" s="347">
        <v>43</v>
      </c>
      <c r="R1772" s="347">
        <v>3</v>
      </c>
      <c r="S1772" s="348">
        <v>65</v>
      </c>
      <c r="T1772" s="157">
        <v>474</v>
      </c>
      <c r="U1772" s="349">
        <v>0.1371308016877637</v>
      </c>
      <c r="V1772" s="350"/>
      <c r="W1772" s="350"/>
      <c r="X1772" s="350"/>
      <c r="Y1772" s="350"/>
      <c r="Z1772" s="351">
        <v>0</v>
      </c>
      <c r="AA1772" s="352">
        <v>0</v>
      </c>
      <c r="AB1772" s="353" t="s">
        <v>527</v>
      </c>
      <c r="AC1772" s="354">
        <v>208</v>
      </c>
      <c r="AD1772" s="354">
        <v>54</v>
      </c>
      <c r="AE1772" s="354">
        <v>596</v>
      </c>
      <c r="AF1772" s="354">
        <v>45</v>
      </c>
      <c r="AG1772" s="355">
        <v>903</v>
      </c>
      <c r="AH1772" s="167">
        <v>4455</v>
      </c>
      <c r="AI1772" s="373">
        <v>0.2026936026936027</v>
      </c>
      <c r="AJ1772" s="357"/>
      <c r="AK1772" s="357"/>
      <c r="AL1772" s="357"/>
      <c r="AM1772" s="357"/>
      <c r="AN1772" s="358">
        <v>0</v>
      </c>
      <c r="AO1772" s="359">
        <v>0</v>
      </c>
      <c r="AP1772" s="360" t="s">
        <v>527</v>
      </c>
      <c r="AQ1772" s="361"/>
      <c r="AR1772" s="361"/>
      <c r="AS1772" s="361"/>
      <c r="AT1772" s="361"/>
      <c r="AU1772" s="362">
        <v>0</v>
      </c>
      <c r="AV1772" s="363">
        <v>0</v>
      </c>
      <c r="AW1772" s="364" t="s">
        <v>527</v>
      </c>
    </row>
    <row r="1773" spans="1:49" ht="14.25" customHeight="1" x14ac:dyDescent="0.2">
      <c r="A1773" s="153">
        <v>1772</v>
      </c>
      <c r="B1773" s="153" t="str">
        <f t="shared" si="25"/>
        <v>PE-SAMProtection (GBV)</v>
      </c>
      <c r="C1773" s="343" t="s">
        <v>264</v>
      </c>
      <c r="D1773" s="344" t="s">
        <v>264</v>
      </c>
      <c r="E1773" s="344" t="s">
        <v>307</v>
      </c>
      <c r="F1773" s="344" t="s">
        <v>456</v>
      </c>
      <c r="G1773" s="344" t="s">
        <v>427</v>
      </c>
      <c r="H1773" s="345">
        <v>0</v>
      </c>
      <c r="I1773" s="345">
        <v>0</v>
      </c>
      <c r="J1773" s="345">
        <v>0</v>
      </c>
      <c r="K1773" s="345">
        <v>0</v>
      </c>
      <c r="L1773" s="346">
        <v>0</v>
      </c>
      <c r="M1773" s="346">
        <v>5207</v>
      </c>
      <c r="N1773" s="236">
        <v>0</v>
      </c>
      <c r="O1773" s="347">
        <v>0</v>
      </c>
      <c r="P1773" s="347">
        <v>0</v>
      </c>
      <c r="Q1773" s="347">
        <v>0</v>
      </c>
      <c r="R1773" s="347">
        <v>0</v>
      </c>
      <c r="S1773" s="348">
        <v>0</v>
      </c>
      <c r="T1773" s="157">
        <v>1800</v>
      </c>
      <c r="U1773" s="349">
        <v>0</v>
      </c>
      <c r="V1773" s="350"/>
      <c r="W1773" s="350"/>
      <c r="X1773" s="350"/>
      <c r="Y1773" s="350"/>
      <c r="Z1773" s="351">
        <v>0</v>
      </c>
      <c r="AA1773" s="352">
        <v>0</v>
      </c>
      <c r="AB1773" s="353" t="s">
        <v>527</v>
      </c>
      <c r="AC1773" s="354">
        <v>0</v>
      </c>
      <c r="AD1773" s="354">
        <v>0</v>
      </c>
      <c r="AE1773" s="354">
        <v>0</v>
      </c>
      <c r="AF1773" s="354">
        <v>0</v>
      </c>
      <c r="AG1773" s="355">
        <v>0</v>
      </c>
      <c r="AH1773" s="167">
        <v>3407</v>
      </c>
      <c r="AI1773" s="373">
        <v>0</v>
      </c>
      <c r="AJ1773" s="357"/>
      <c r="AK1773" s="357"/>
      <c r="AL1773" s="357"/>
      <c r="AM1773" s="357"/>
      <c r="AN1773" s="358">
        <v>0</v>
      </c>
      <c r="AO1773" s="359">
        <v>0</v>
      </c>
      <c r="AP1773" s="360" t="s">
        <v>527</v>
      </c>
      <c r="AQ1773" s="361"/>
      <c r="AR1773" s="361"/>
      <c r="AS1773" s="361"/>
      <c r="AT1773" s="361"/>
      <c r="AU1773" s="362">
        <v>0</v>
      </c>
      <c r="AV1773" s="363">
        <v>0</v>
      </c>
      <c r="AW1773" s="364" t="s">
        <v>527</v>
      </c>
    </row>
    <row r="1774" spans="1:49" ht="14.25" customHeight="1" x14ac:dyDescent="0.2">
      <c r="A1774" s="153">
        <v>1773</v>
      </c>
      <c r="B1774" s="153" t="str">
        <f t="shared" si="25"/>
        <v>PE-TACProtection (GBV)</v>
      </c>
      <c r="C1774" s="343" t="s">
        <v>264</v>
      </c>
      <c r="D1774" s="344" t="s">
        <v>264</v>
      </c>
      <c r="E1774" s="344" t="s">
        <v>309</v>
      </c>
      <c r="F1774" s="344" t="s">
        <v>457</v>
      </c>
      <c r="G1774" s="344" t="s">
        <v>427</v>
      </c>
      <c r="H1774" s="345">
        <v>155</v>
      </c>
      <c r="I1774" s="345">
        <v>40</v>
      </c>
      <c r="J1774" s="345">
        <v>444</v>
      </c>
      <c r="K1774" s="345">
        <v>33</v>
      </c>
      <c r="L1774" s="346">
        <v>672</v>
      </c>
      <c r="M1774" s="346">
        <v>4209</v>
      </c>
      <c r="N1774" s="236">
        <v>0.15965787598004277</v>
      </c>
      <c r="O1774" s="347">
        <v>89</v>
      </c>
      <c r="P1774" s="347">
        <v>23</v>
      </c>
      <c r="Q1774" s="347">
        <v>255</v>
      </c>
      <c r="R1774" s="347">
        <v>19</v>
      </c>
      <c r="S1774" s="348">
        <v>386</v>
      </c>
      <c r="T1774" s="157">
        <v>2791</v>
      </c>
      <c r="U1774" s="349">
        <v>0.13830168398423504</v>
      </c>
      <c r="V1774" s="350"/>
      <c r="W1774" s="350"/>
      <c r="X1774" s="350"/>
      <c r="Y1774" s="350"/>
      <c r="Z1774" s="351">
        <v>0</v>
      </c>
      <c r="AA1774" s="352">
        <v>0</v>
      </c>
      <c r="AB1774" s="353" t="s">
        <v>527</v>
      </c>
      <c r="AC1774" s="354">
        <v>66</v>
      </c>
      <c r="AD1774" s="354">
        <v>17</v>
      </c>
      <c r="AE1774" s="354">
        <v>189</v>
      </c>
      <c r="AF1774" s="354">
        <v>14</v>
      </c>
      <c r="AG1774" s="355">
        <v>286</v>
      </c>
      <c r="AH1774" s="167">
        <v>1418</v>
      </c>
      <c r="AI1774" s="373">
        <v>0.20169252468265161</v>
      </c>
      <c r="AJ1774" s="357"/>
      <c r="AK1774" s="357"/>
      <c r="AL1774" s="357"/>
      <c r="AM1774" s="357"/>
      <c r="AN1774" s="358">
        <v>0</v>
      </c>
      <c r="AO1774" s="359">
        <v>0</v>
      </c>
      <c r="AP1774" s="360" t="s">
        <v>527</v>
      </c>
      <c r="AQ1774" s="361"/>
      <c r="AR1774" s="361"/>
      <c r="AS1774" s="361"/>
      <c r="AT1774" s="361"/>
      <c r="AU1774" s="362">
        <v>0</v>
      </c>
      <c r="AV1774" s="363">
        <v>0</v>
      </c>
      <c r="AW1774" s="364" t="s">
        <v>527</v>
      </c>
    </row>
    <row r="1775" spans="1:49" ht="14.25" customHeight="1" x14ac:dyDescent="0.2">
      <c r="A1775" s="153">
        <v>1774</v>
      </c>
      <c r="B1775" s="153" t="str">
        <f t="shared" si="25"/>
        <v>PE-TUMProtection (GBV)</v>
      </c>
      <c r="C1775" s="343" t="s">
        <v>264</v>
      </c>
      <c r="D1775" s="344" t="s">
        <v>264</v>
      </c>
      <c r="E1775" s="344" t="s">
        <v>311</v>
      </c>
      <c r="F1775" s="344" t="s">
        <v>458</v>
      </c>
      <c r="G1775" s="344" t="s">
        <v>427</v>
      </c>
      <c r="H1775" s="345">
        <v>288</v>
      </c>
      <c r="I1775" s="345">
        <v>75</v>
      </c>
      <c r="J1775" s="345">
        <v>827</v>
      </c>
      <c r="K1775" s="345">
        <v>63</v>
      </c>
      <c r="L1775" s="346">
        <v>1253</v>
      </c>
      <c r="M1775" s="346">
        <v>8616</v>
      </c>
      <c r="N1775" s="236">
        <v>0.14542711234911793</v>
      </c>
      <c r="O1775" s="347">
        <v>243</v>
      </c>
      <c r="P1775" s="347">
        <v>63</v>
      </c>
      <c r="Q1775" s="347">
        <v>698</v>
      </c>
      <c r="R1775" s="347">
        <v>53</v>
      </c>
      <c r="S1775" s="348">
        <v>1057</v>
      </c>
      <c r="T1775" s="157">
        <v>7652</v>
      </c>
      <c r="U1775" s="349">
        <v>0.13813382122320961</v>
      </c>
      <c r="V1775" s="350"/>
      <c r="W1775" s="350"/>
      <c r="X1775" s="350"/>
      <c r="Y1775" s="350"/>
      <c r="Z1775" s="351">
        <v>0</v>
      </c>
      <c r="AA1775" s="352">
        <v>0</v>
      </c>
      <c r="AB1775" s="353" t="s">
        <v>527</v>
      </c>
      <c r="AC1775" s="354">
        <v>45</v>
      </c>
      <c r="AD1775" s="354">
        <v>12</v>
      </c>
      <c r="AE1775" s="354">
        <v>129</v>
      </c>
      <c r="AF1775" s="354">
        <v>10</v>
      </c>
      <c r="AG1775" s="355">
        <v>196</v>
      </c>
      <c r="AH1775" s="167">
        <v>964</v>
      </c>
      <c r="AI1775" s="373">
        <v>0.2033195020746888</v>
      </c>
      <c r="AJ1775" s="357"/>
      <c r="AK1775" s="357"/>
      <c r="AL1775" s="357"/>
      <c r="AM1775" s="357"/>
      <c r="AN1775" s="358">
        <v>0</v>
      </c>
      <c r="AO1775" s="359">
        <v>0</v>
      </c>
      <c r="AP1775" s="360" t="s">
        <v>527</v>
      </c>
      <c r="AQ1775" s="361"/>
      <c r="AR1775" s="361"/>
      <c r="AS1775" s="361"/>
      <c r="AT1775" s="361"/>
      <c r="AU1775" s="362">
        <v>0</v>
      </c>
      <c r="AV1775" s="363">
        <v>0</v>
      </c>
      <c r="AW1775" s="364" t="s">
        <v>527</v>
      </c>
    </row>
    <row r="1776" spans="1:49" ht="14.25" customHeight="1" x14ac:dyDescent="0.2">
      <c r="A1776" s="153">
        <v>1775</v>
      </c>
      <c r="B1776" s="153" t="str">
        <f t="shared" si="25"/>
        <v>PE-UCAProtection (GBV)</v>
      </c>
      <c r="C1776" s="343" t="s">
        <v>264</v>
      </c>
      <c r="D1776" s="344" t="s">
        <v>264</v>
      </c>
      <c r="E1776" s="344" t="s">
        <v>313</v>
      </c>
      <c r="F1776" s="344" t="s">
        <v>459</v>
      </c>
      <c r="G1776" s="344" t="s">
        <v>427</v>
      </c>
      <c r="H1776" s="345">
        <v>0</v>
      </c>
      <c r="I1776" s="345">
        <v>0</v>
      </c>
      <c r="J1776" s="345">
        <v>0</v>
      </c>
      <c r="K1776" s="345">
        <v>0</v>
      </c>
      <c r="L1776" s="346">
        <v>0</v>
      </c>
      <c r="M1776" s="346">
        <v>3607</v>
      </c>
      <c r="N1776" s="236">
        <v>0</v>
      </c>
      <c r="O1776" s="347">
        <v>0</v>
      </c>
      <c r="P1776" s="347">
        <v>0</v>
      </c>
      <c r="Q1776" s="347">
        <v>0</v>
      </c>
      <c r="R1776" s="347">
        <v>0</v>
      </c>
      <c r="S1776" s="348">
        <v>0</v>
      </c>
      <c r="T1776" s="157">
        <v>1321</v>
      </c>
      <c r="U1776" s="349">
        <v>0</v>
      </c>
      <c r="V1776" s="350"/>
      <c r="W1776" s="350"/>
      <c r="X1776" s="350"/>
      <c r="Y1776" s="350"/>
      <c r="Z1776" s="351">
        <v>0</v>
      </c>
      <c r="AA1776" s="352">
        <v>0</v>
      </c>
      <c r="AB1776" s="353" t="s">
        <v>527</v>
      </c>
      <c r="AC1776" s="354">
        <v>0</v>
      </c>
      <c r="AD1776" s="354">
        <v>0</v>
      </c>
      <c r="AE1776" s="354">
        <v>0</v>
      </c>
      <c r="AF1776" s="354">
        <v>0</v>
      </c>
      <c r="AG1776" s="355">
        <v>0</v>
      </c>
      <c r="AH1776" s="167">
        <v>2286</v>
      </c>
      <c r="AI1776" s="373">
        <v>0</v>
      </c>
      <c r="AJ1776" s="357"/>
      <c r="AK1776" s="357"/>
      <c r="AL1776" s="357"/>
      <c r="AM1776" s="357"/>
      <c r="AN1776" s="358">
        <v>0</v>
      </c>
      <c r="AO1776" s="359">
        <v>0</v>
      </c>
      <c r="AP1776" s="360" t="s">
        <v>527</v>
      </c>
      <c r="AQ1776" s="361"/>
      <c r="AR1776" s="361"/>
      <c r="AS1776" s="361"/>
      <c r="AT1776" s="361"/>
      <c r="AU1776" s="362">
        <v>0</v>
      </c>
      <c r="AV1776" s="363">
        <v>0</v>
      </c>
      <c r="AW1776" s="364" t="s">
        <v>527</v>
      </c>
    </row>
    <row r="1777" spans="1:49" ht="14.25" customHeight="1" x14ac:dyDescent="0.2">
      <c r="A1777" s="189">
        <v>1776</v>
      </c>
      <c r="B1777" s="189" t="str">
        <f t="shared" si="25"/>
        <v>PEProtection (GBV)</v>
      </c>
      <c r="C1777" s="375" t="s">
        <v>264</v>
      </c>
      <c r="D1777" s="376" t="s">
        <v>264</v>
      </c>
      <c r="E1777" s="376" t="s">
        <v>315</v>
      </c>
      <c r="F1777" s="377" t="s">
        <v>420</v>
      </c>
      <c r="G1777" s="376" t="s">
        <v>427</v>
      </c>
      <c r="H1777" s="368">
        <v>19607</v>
      </c>
      <c r="I1777" s="368">
        <v>5115</v>
      </c>
      <c r="J1777" s="368">
        <v>56268</v>
      </c>
      <c r="K1777" s="368">
        <v>4261</v>
      </c>
      <c r="L1777" s="346">
        <v>85251</v>
      </c>
      <c r="M1777" s="346">
        <v>699788</v>
      </c>
      <c r="N1777" s="236">
        <v>0.12182403813726443</v>
      </c>
      <c r="O1777" s="369">
        <v>15272</v>
      </c>
      <c r="P1777" s="369">
        <v>3983</v>
      </c>
      <c r="Q1777" s="369">
        <v>43831</v>
      </c>
      <c r="R1777" s="369">
        <v>3320</v>
      </c>
      <c r="S1777" s="348">
        <v>66406</v>
      </c>
      <c r="T1777" s="157">
        <v>504003</v>
      </c>
      <c r="U1777" s="349">
        <v>0.13175715223917317</v>
      </c>
      <c r="V1777" s="351">
        <v>653</v>
      </c>
      <c r="W1777" s="351">
        <v>171</v>
      </c>
      <c r="X1777" s="351">
        <v>1875</v>
      </c>
      <c r="Y1777" s="351">
        <v>142</v>
      </c>
      <c r="Z1777" s="351">
        <v>2841</v>
      </c>
      <c r="AA1777" s="352">
        <v>69164</v>
      </c>
      <c r="AB1777" s="353">
        <v>4.1076282459082757E-2</v>
      </c>
      <c r="AC1777" s="355">
        <v>3682</v>
      </c>
      <c r="AD1777" s="355">
        <v>961</v>
      </c>
      <c r="AE1777" s="355">
        <v>10562</v>
      </c>
      <c r="AF1777" s="355">
        <v>799</v>
      </c>
      <c r="AG1777" s="355">
        <v>16004</v>
      </c>
      <c r="AH1777" s="167">
        <v>123445</v>
      </c>
      <c r="AI1777" s="373">
        <v>0.1296447810765928</v>
      </c>
      <c r="AJ1777" s="370"/>
      <c r="AK1777" s="370"/>
      <c r="AL1777" s="370"/>
      <c r="AM1777" s="370"/>
      <c r="AN1777" s="358">
        <v>0</v>
      </c>
      <c r="AO1777" s="359">
        <v>0</v>
      </c>
      <c r="AP1777" s="360" t="s">
        <v>527</v>
      </c>
      <c r="AQ1777" s="362"/>
      <c r="AR1777" s="362"/>
      <c r="AS1777" s="362"/>
      <c r="AT1777" s="362"/>
      <c r="AU1777" s="362">
        <v>0</v>
      </c>
      <c r="AV1777" s="363">
        <v>0</v>
      </c>
      <c r="AW1777" s="364" t="s">
        <v>527</v>
      </c>
    </row>
    <row r="1778" spans="1:49" ht="14.25" customHeight="1" x14ac:dyDescent="0.2">
      <c r="A1778" s="153">
        <v>1777</v>
      </c>
      <c r="B1778" s="153" t="str">
        <f t="shared" si="25"/>
        <v>PE-AMAProtection (General)</v>
      </c>
      <c r="C1778" s="343" t="s">
        <v>264</v>
      </c>
      <c r="D1778" s="344" t="s">
        <v>264</v>
      </c>
      <c r="E1778" s="344" t="s">
        <v>265</v>
      </c>
      <c r="F1778" s="344" t="s">
        <v>48</v>
      </c>
      <c r="G1778" s="344" t="s">
        <v>428</v>
      </c>
      <c r="H1778" s="345">
        <v>0</v>
      </c>
      <c r="I1778" s="345">
        <v>0</v>
      </c>
      <c r="J1778" s="345">
        <v>0</v>
      </c>
      <c r="K1778" s="345">
        <v>0</v>
      </c>
      <c r="L1778" s="346">
        <v>0</v>
      </c>
      <c r="M1778" s="346">
        <v>2753</v>
      </c>
      <c r="N1778" s="236">
        <v>0</v>
      </c>
      <c r="O1778" s="347">
        <v>0</v>
      </c>
      <c r="P1778" s="347">
        <v>0</v>
      </c>
      <c r="Q1778" s="347">
        <v>0</v>
      </c>
      <c r="R1778" s="347">
        <v>0</v>
      </c>
      <c r="S1778" s="348">
        <v>0</v>
      </c>
      <c r="T1778" s="157">
        <v>715</v>
      </c>
      <c r="U1778" s="349">
        <v>0</v>
      </c>
      <c r="V1778" s="350"/>
      <c r="W1778" s="350"/>
      <c r="X1778" s="350"/>
      <c r="Y1778" s="350"/>
      <c r="Z1778" s="351">
        <v>0</v>
      </c>
      <c r="AA1778" s="352">
        <v>0</v>
      </c>
      <c r="AB1778" s="353" t="s">
        <v>527</v>
      </c>
      <c r="AC1778" s="354">
        <v>0</v>
      </c>
      <c r="AD1778" s="354">
        <v>0</v>
      </c>
      <c r="AE1778" s="354">
        <v>0</v>
      </c>
      <c r="AF1778" s="354">
        <v>0</v>
      </c>
      <c r="AG1778" s="355">
        <v>0</v>
      </c>
      <c r="AH1778" s="167">
        <v>2038</v>
      </c>
      <c r="AI1778" s="373">
        <v>0</v>
      </c>
      <c r="AJ1778" s="357"/>
      <c r="AK1778" s="357"/>
      <c r="AL1778" s="357"/>
      <c r="AM1778" s="357"/>
      <c r="AN1778" s="358">
        <v>0</v>
      </c>
      <c r="AO1778" s="359">
        <v>0</v>
      </c>
      <c r="AP1778" s="360" t="s">
        <v>527</v>
      </c>
      <c r="AQ1778" s="361"/>
      <c r="AR1778" s="361"/>
      <c r="AS1778" s="361"/>
      <c r="AT1778" s="361"/>
      <c r="AU1778" s="362">
        <v>0</v>
      </c>
      <c r="AV1778" s="363">
        <v>0</v>
      </c>
      <c r="AW1778" s="364" t="s">
        <v>527</v>
      </c>
    </row>
    <row r="1779" spans="1:49" ht="14.25" customHeight="1" x14ac:dyDescent="0.2">
      <c r="A1779" s="153">
        <v>1778</v>
      </c>
      <c r="B1779" s="153" t="str">
        <f t="shared" si="25"/>
        <v>PE-ANCProtection (General)</v>
      </c>
      <c r="C1779" s="343" t="s">
        <v>264</v>
      </c>
      <c r="D1779" s="344" t="s">
        <v>264</v>
      </c>
      <c r="E1779" s="344" t="s">
        <v>267</v>
      </c>
      <c r="F1779" s="344" t="s">
        <v>436</v>
      </c>
      <c r="G1779" s="344" t="s">
        <v>428</v>
      </c>
      <c r="H1779" s="345">
        <v>0</v>
      </c>
      <c r="I1779" s="345">
        <v>0</v>
      </c>
      <c r="J1779" s="345">
        <v>0</v>
      </c>
      <c r="K1779" s="345">
        <v>0</v>
      </c>
      <c r="L1779" s="346">
        <v>0</v>
      </c>
      <c r="M1779" s="346">
        <v>22327</v>
      </c>
      <c r="N1779" s="236">
        <v>0</v>
      </c>
      <c r="O1779" s="347">
        <v>0</v>
      </c>
      <c r="P1779" s="347">
        <v>0</v>
      </c>
      <c r="Q1779" s="347">
        <v>0</v>
      </c>
      <c r="R1779" s="347">
        <v>0</v>
      </c>
      <c r="S1779" s="348">
        <v>0</v>
      </c>
      <c r="T1779" s="157">
        <v>16830</v>
      </c>
      <c r="U1779" s="349">
        <v>0</v>
      </c>
      <c r="V1779" s="350"/>
      <c r="W1779" s="350"/>
      <c r="X1779" s="350"/>
      <c r="Y1779" s="350"/>
      <c r="Z1779" s="351">
        <v>0</v>
      </c>
      <c r="AA1779" s="352">
        <v>0</v>
      </c>
      <c r="AB1779" s="353" t="s">
        <v>527</v>
      </c>
      <c r="AC1779" s="354">
        <v>0</v>
      </c>
      <c r="AD1779" s="354">
        <v>0</v>
      </c>
      <c r="AE1779" s="354">
        <v>0</v>
      </c>
      <c r="AF1779" s="354">
        <v>0</v>
      </c>
      <c r="AG1779" s="355">
        <v>0</v>
      </c>
      <c r="AH1779" s="167">
        <v>5497</v>
      </c>
      <c r="AI1779" s="373">
        <v>0</v>
      </c>
      <c r="AJ1779" s="357"/>
      <c r="AK1779" s="357"/>
      <c r="AL1779" s="357"/>
      <c r="AM1779" s="357"/>
      <c r="AN1779" s="358">
        <v>0</v>
      </c>
      <c r="AO1779" s="359">
        <v>0</v>
      </c>
      <c r="AP1779" s="360" t="s">
        <v>527</v>
      </c>
      <c r="AQ1779" s="361"/>
      <c r="AR1779" s="361"/>
      <c r="AS1779" s="361"/>
      <c r="AT1779" s="361"/>
      <c r="AU1779" s="362">
        <v>0</v>
      </c>
      <c r="AV1779" s="363">
        <v>0</v>
      </c>
      <c r="AW1779" s="364" t="s">
        <v>527</v>
      </c>
    </row>
    <row r="1780" spans="1:49" ht="14.25" customHeight="1" x14ac:dyDescent="0.2">
      <c r="A1780" s="153">
        <v>1779</v>
      </c>
      <c r="B1780" s="153" t="str">
        <f t="shared" ref="B1780:B1843" si="26">CONCATENATE(E1780,G1780)</f>
        <v>PE-APUProtection (General)</v>
      </c>
      <c r="C1780" s="343" t="s">
        <v>264</v>
      </c>
      <c r="D1780" s="344" t="s">
        <v>264</v>
      </c>
      <c r="E1780" s="344" t="s">
        <v>269</v>
      </c>
      <c r="F1780" s="344" t="s">
        <v>437</v>
      </c>
      <c r="G1780" s="344" t="s">
        <v>428</v>
      </c>
      <c r="H1780" s="345">
        <v>0</v>
      </c>
      <c r="I1780" s="345">
        <v>0</v>
      </c>
      <c r="J1780" s="345">
        <v>0</v>
      </c>
      <c r="K1780" s="345">
        <v>0</v>
      </c>
      <c r="L1780" s="346">
        <v>0</v>
      </c>
      <c r="M1780" s="346">
        <v>2794</v>
      </c>
      <c r="N1780" s="236">
        <v>0</v>
      </c>
      <c r="O1780" s="347">
        <v>0</v>
      </c>
      <c r="P1780" s="347">
        <v>0</v>
      </c>
      <c r="Q1780" s="347">
        <v>0</v>
      </c>
      <c r="R1780" s="347">
        <v>0</v>
      </c>
      <c r="S1780" s="348">
        <v>0</v>
      </c>
      <c r="T1780" s="157">
        <v>825</v>
      </c>
      <c r="U1780" s="349">
        <v>0</v>
      </c>
      <c r="V1780" s="350"/>
      <c r="W1780" s="350"/>
      <c r="X1780" s="350"/>
      <c r="Y1780" s="350"/>
      <c r="Z1780" s="351">
        <v>0</v>
      </c>
      <c r="AA1780" s="352">
        <v>0</v>
      </c>
      <c r="AB1780" s="353" t="s">
        <v>527</v>
      </c>
      <c r="AC1780" s="354">
        <v>0</v>
      </c>
      <c r="AD1780" s="354">
        <v>0</v>
      </c>
      <c r="AE1780" s="354">
        <v>0</v>
      </c>
      <c r="AF1780" s="354">
        <v>0</v>
      </c>
      <c r="AG1780" s="355">
        <v>0</v>
      </c>
      <c r="AH1780" s="167">
        <v>1969</v>
      </c>
      <c r="AI1780" s="373">
        <v>0</v>
      </c>
      <c r="AJ1780" s="357"/>
      <c r="AK1780" s="357"/>
      <c r="AL1780" s="357"/>
      <c r="AM1780" s="357"/>
      <c r="AN1780" s="358">
        <v>0</v>
      </c>
      <c r="AO1780" s="359">
        <v>0</v>
      </c>
      <c r="AP1780" s="360" t="s">
        <v>527</v>
      </c>
      <c r="AQ1780" s="361"/>
      <c r="AR1780" s="361"/>
      <c r="AS1780" s="361"/>
      <c r="AT1780" s="361"/>
      <c r="AU1780" s="362">
        <v>0</v>
      </c>
      <c r="AV1780" s="363">
        <v>0</v>
      </c>
      <c r="AW1780" s="364" t="s">
        <v>527</v>
      </c>
    </row>
    <row r="1781" spans="1:49" ht="14.25" customHeight="1" x14ac:dyDescent="0.2">
      <c r="A1781" s="153">
        <v>1780</v>
      </c>
      <c r="B1781" s="153" t="str">
        <f t="shared" si="26"/>
        <v>PE-AREProtection (General)</v>
      </c>
      <c r="C1781" s="343" t="s">
        <v>264</v>
      </c>
      <c r="D1781" s="344" t="s">
        <v>264</v>
      </c>
      <c r="E1781" s="344" t="s">
        <v>271</v>
      </c>
      <c r="F1781" s="344" t="s">
        <v>438</v>
      </c>
      <c r="G1781" s="344" t="s">
        <v>428</v>
      </c>
      <c r="H1781" s="345">
        <v>4309</v>
      </c>
      <c r="I1781" s="345">
        <v>4591</v>
      </c>
      <c r="J1781" s="345">
        <v>9663</v>
      </c>
      <c r="K1781" s="345">
        <v>9051</v>
      </c>
      <c r="L1781" s="346">
        <v>27614</v>
      </c>
      <c r="M1781" s="346">
        <v>34826</v>
      </c>
      <c r="N1781" s="236">
        <v>0.792913340607592</v>
      </c>
      <c r="O1781" s="347">
        <v>4243</v>
      </c>
      <c r="P1781" s="347">
        <v>4526</v>
      </c>
      <c r="Q1781" s="347">
        <v>9515</v>
      </c>
      <c r="R1781" s="347">
        <v>8905</v>
      </c>
      <c r="S1781" s="348">
        <v>27189</v>
      </c>
      <c r="T1781" s="157">
        <v>27658</v>
      </c>
      <c r="U1781" s="349">
        <v>0.9830428809024514</v>
      </c>
      <c r="V1781" s="350"/>
      <c r="W1781" s="350"/>
      <c r="X1781" s="350"/>
      <c r="Y1781" s="350"/>
      <c r="Z1781" s="351">
        <v>0</v>
      </c>
      <c r="AA1781" s="352">
        <v>0</v>
      </c>
      <c r="AB1781" s="353" t="s">
        <v>527</v>
      </c>
      <c r="AC1781" s="354">
        <v>66</v>
      </c>
      <c r="AD1781" s="354">
        <v>65</v>
      </c>
      <c r="AE1781" s="354">
        <v>148</v>
      </c>
      <c r="AF1781" s="354">
        <v>146</v>
      </c>
      <c r="AG1781" s="355">
        <v>425</v>
      </c>
      <c r="AH1781" s="167">
        <v>7168</v>
      </c>
      <c r="AI1781" s="373">
        <v>5.9291294642857144E-2</v>
      </c>
      <c r="AJ1781" s="357"/>
      <c r="AK1781" s="357"/>
      <c r="AL1781" s="357"/>
      <c r="AM1781" s="357"/>
      <c r="AN1781" s="358">
        <v>0</v>
      </c>
      <c r="AO1781" s="359">
        <v>0</v>
      </c>
      <c r="AP1781" s="360" t="s">
        <v>527</v>
      </c>
      <c r="AQ1781" s="361"/>
      <c r="AR1781" s="361"/>
      <c r="AS1781" s="361"/>
      <c r="AT1781" s="361"/>
      <c r="AU1781" s="362">
        <v>0</v>
      </c>
      <c r="AV1781" s="363">
        <v>0</v>
      </c>
      <c r="AW1781" s="364" t="s">
        <v>527</v>
      </c>
    </row>
    <row r="1782" spans="1:49" ht="14.25" customHeight="1" x14ac:dyDescent="0.2">
      <c r="A1782" s="153">
        <v>1781</v>
      </c>
      <c r="B1782" s="153" t="str">
        <f t="shared" si="26"/>
        <v>PE-AYAProtection (General)</v>
      </c>
      <c r="C1782" s="343" t="s">
        <v>264</v>
      </c>
      <c r="D1782" s="344" t="s">
        <v>264</v>
      </c>
      <c r="E1782" s="344" t="s">
        <v>273</v>
      </c>
      <c r="F1782" s="344" t="s">
        <v>439</v>
      </c>
      <c r="G1782" s="344" t="s">
        <v>428</v>
      </c>
      <c r="H1782" s="345">
        <v>0</v>
      </c>
      <c r="I1782" s="345">
        <v>0</v>
      </c>
      <c r="J1782" s="345">
        <v>0</v>
      </c>
      <c r="K1782" s="345">
        <v>0</v>
      </c>
      <c r="L1782" s="346">
        <v>0</v>
      </c>
      <c r="M1782" s="346">
        <v>4998</v>
      </c>
      <c r="N1782" s="236">
        <v>0</v>
      </c>
      <c r="O1782" s="347">
        <v>0</v>
      </c>
      <c r="P1782" s="347">
        <v>0</v>
      </c>
      <c r="Q1782" s="347">
        <v>0</v>
      </c>
      <c r="R1782" s="347">
        <v>0</v>
      </c>
      <c r="S1782" s="348">
        <v>0</v>
      </c>
      <c r="T1782" s="157">
        <v>1930</v>
      </c>
      <c r="U1782" s="349">
        <v>0</v>
      </c>
      <c r="V1782" s="350"/>
      <c r="W1782" s="350"/>
      <c r="X1782" s="350"/>
      <c r="Y1782" s="350"/>
      <c r="Z1782" s="351">
        <v>0</v>
      </c>
      <c r="AA1782" s="352">
        <v>0</v>
      </c>
      <c r="AB1782" s="353" t="s">
        <v>527</v>
      </c>
      <c r="AC1782" s="354">
        <v>0</v>
      </c>
      <c r="AD1782" s="354">
        <v>0</v>
      </c>
      <c r="AE1782" s="354">
        <v>0</v>
      </c>
      <c r="AF1782" s="354">
        <v>0</v>
      </c>
      <c r="AG1782" s="355">
        <v>0</v>
      </c>
      <c r="AH1782" s="167">
        <v>3068</v>
      </c>
      <c r="AI1782" s="373">
        <v>0</v>
      </c>
      <c r="AJ1782" s="357"/>
      <c r="AK1782" s="357"/>
      <c r="AL1782" s="357"/>
      <c r="AM1782" s="357"/>
      <c r="AN1782" s="358">
        <v>0</v>
      </c>
      <c r="AO1782" s="359">
        <v>0</v>
      </c>
      <c r="AP1782" s="360" t="s">
        <v>527</v>
      </c>
      <c r="AQ1782" s="361"/>
      <c r="AR1782" s="361"/>
      <c r="AS1782" s="361"/>
      <c r="AT1782" s="361"/>
      <c r="AU1782" s="362">
        <v>0</v>
      </c>
      <c r="AV1782" s="363">
        <v>0</v>
      </c>
      <c r="AW1782" s="364" t="s">
        <v>527</v>
      </c>
    </row>
    <row r="1783" spans="1:49" ht="14.25" customHeight="1" x14ac:dyDescent="0.2">
      <c r="A1783" s="153">
        <v>1782</v>
      </c>
      <c r="B1783" s="153" t="str">
        <f t="shared" si="26"/>
        <v>PE-CAJProtection (General)</v>
      </c>
      <c r="C1783" s="343" t="s">
        <v>264</v>
      </c>
      <c r="D1783" s="344" t="s">
        <v>264</v>
      </c>
      <c r="E1783" s="344" t="s">
        <v>275</v>
      </c>
      <c r="F1783" s="344" t="s">
        <v>440</v>
      </c>
      <c r="G1783" s="344" t="s">
        <v>428</v>
      </c>
      <c r="H1783" s="345">
        <v>0</v>
      </c>
      <c r="I1783" s="345">
        <v>0</v>
      </c>
      <c r="J1783" s="345">
        <v>0</v>
      </c>
      <c r="K1783" s="345">
        <v>0</v>
      </c>
      <c r="L1783" s="346">
        <v>0</v>
      </c>
      <c r="M1783" s="346">
        <v>9324</v>
      </c>
      <c r="N1783" s="236">
        <v>0</v>
      </c>
      <c r="O1783" s="347">
        <v>0</v>
      </c>
      <c r="P1783" s="347">
        <v>0</v>
      </c>
      <c r="Q1783" s="347">
        <v>0</v>
      </c>
      <c r="R1783" s="347">
        <v>0</v>
      </c>
      <c r="S1783" s="348">
        <v>0</v>
      </c>
      <c r="T1783" s="157">
        <v>2589</v>
      </c>
      <c r="U1783" s="349">
        <v>0</v>
      </c>
      <c r="V1783" s="350"/>
      <c r="W1783" s="350"/>
      <c r="X1783" s="350"/>
      <c r="Y1783" s="350"/>
      <c r="Z1783" s="351">
        <v>0</v>
      </c>
      <c r="AA1783" s="352">
        <v>0</v>
      </c>
      <c r="AB1783" s="353" t="s">
        <v>527</v>
      </c>
      <c r="AC1783" s="354">
        <v>0</v>
      </c>
      <c r="AD1783" s="354">
        <v>0</v>
      </c>
      <c r="AE1783" s="354">
        <v>0</v>
      </c>
      <c r="AF1783" s="354">
        <v>0</v>
      </c>
      <c r="AG1783" s="355">
        <v>0</v>
      </c>
      <c r="AH1783" s="167">
        <v>6735</v>
      </c>
      <c r="AI1783" s="373">
        <v>0</v>
      </c>
      <c r="AJ1783" s="357"/>
      <c r="AK1783" s="357"/>
      <c r="AL1783" s="357"/>
      <c r="AM1783" s="357"/>
      <c r="AN1783" s="358">
        <v>0</v>
      </c>
      <c r="AO1783" s="359">
        <v>0</v>
      </c>
      <c r="AP1783" s="360" t="s">
        <v>527</v>
      </c>
      <c r="AQ1783" s="361"/>
      <c r="AR1783" s="361"/>
      <c r="AS1783" s="361"/>
      <c r="AT1783" s="361"/>
      <c r="AU1783" s="362">
        <v>0</v>
      </c>
      <c r="AV1783" s="363">
        <v>0</v>
      </c>
      <c r="AW1783" s="364" t="s">
        <v>527</v>
      </c>
    </row>
    <row r="1784" spans="1:49" ht="14.25" customHeight="1" x14ac:dyDescent="0.2">
      <c r="A1784" s="153">
        <v>1783</v>
      </c>
      <c r="B1784" s="153" t="str">
        <f t="shared" si="26"/>
        <v>PE-CALProtection (General)</v>
      </c>
      <c r="C1784" s="343" t="s">
        <v>264</v>
      </c>
      <c r="D1784" s="344" t="s">
        <v>264</v>
      </c>
      <c r="E1784" s="344" t="s">
        <v>277</v>
      </c>
      <c r="F1784" s="344" t="s">
        <v>441</v>
      </c>
      <c r="G1784" s="344" t="s">
        <v>428</v>
      </c>
      <c r="H1784" s="345">
        <v>6782</v>
      </c>
      <c r="I1784" s="345">
        <v>7231</v>
      </c>
      <c r="J1784" s="345">
        <v>15207</v>
      </c>
      <c r="K1784" s="345">
        <v>14239</v>
      </c>
      <c r="L1784" s="346">
        <v>43459</v>
      </c>
      <c r="M1784" s="346">
        <v>49272</v>
      </c>
      <c r="N1784" s="236">
        <v>0.88202224387075823</v>
      </c>
      <c r="O1784" s="347">
        <v>6732</v>
      </c>
      <c r="P1784" s="347">
        <v>7182</v>
      </c>
      <c r="Q1784" s="347">
        <v>15096</v>
      </c>
      <c r="R1784" s="347">
        <v>14129</v>
      </c>
      <c r="S1784" s="348">
        <v>43139</v>
      </c>
      <c r="T1784" s="157">
        <v>43881</v>
      </c>
      <c r="U1784" s="349">
        <v>0.98309063148059528</v>
      </c>
      <c r="V1784" s="350"/>
      <c r="W1784" s="350"/>
      <c r="X1784" s="350"/>
      <c r="Y1784" s="350"/>
      <c r="Z1784" s="351">
        <v>0</v>
      </c>
      <c r="AA1784" s="352">
        <v>0</v>
      </c>
      <c r="AB1784" s="353" t="s">
        <v>527</v>
      </c>
      <c r="AC1784" s="354">
        <v>50</v>
      </c>
      <c r="AD1784" s="354">
        <v>49</v>
      </c>
      <c r="AE1784" s="354">
        <v>111</v>
      </c>
      <c r="AF1784" s="354">
        <v>110</v>
      </c>
      <c r="AG1784" s="355">
        <v>320</v>
      </c>
      <c r="AH1784" s="167">
        <v>5391</v>
      </c>
      <c r="AI1784" s="373">
        <v>5.9358189575217955E-2</v>
      </c>
      <c r="AJ1784" s="357"/>
      <c r="AK1784" s="357"/>
      <c r="AL1784" s="357"/>
      <c r="AM1784" s="357"/>
      <c r="AN1784" s="358">
        <v>0</v>
      </c>
      <c r="AO1784" s="359">
        <v>0</v>
      </c>
      <c r="AP1784" s="360" t="s">
        <v>527</v>
      </c>
      <c r="AQ1784" s="361"/>
      <c r="AR1784" s="361"/>
      <c r="AS1784" s="361"/>
      <c r="AT1784" s="361"/>
      <c r="AU1784" s="362">
        <v>0</v>
      </c>
      <c r="AV1784" s="363">
        <v>0</v>
      </c>
      <c r="AW1784" s="364" t="s">
        <v>527</v>
      </c>
    </row>
    <row r="1785" spans="1:49" ht="14.25" customHeight="1" x14ac:dyDescent="0.2">
      <c r="A1785" s="153">
        <v>1784</v>
      </c>
      <c r="B1785" s="153" t="str">
        <f t="shared" si="26"/>
        <v>PE-CUSProtection (General)</v>
      </c>
      <c r="C1785" s="343" t="s">
        <v>264</v>
      </c>
      <c r="D1785" s="344" t="s">
        <v>264</v>
      </c>
      <c r="E1785" s="344" t="s">
        <v>279</v>
      </c>
      <c r="F1785" s="344" t="s">
        <v>442</v>
      </c>
      <c r="G1785" s="344" t="s">
        <v>428</v>
      </c>
      <c r="H1785" s="345">
        <v>972</v>
      </c>
      <c r="I1785" s="345">
        <v>1032</v>
      </c>
      <c r="J1785" s="345">
        <v>2178</v>
      </c>
      <c r="K1785" s="345">
        <v>2045</v>
      </c>
      <c r="L1785" s="346">
        <v>6227</v>
      </c>
      <c r="M1785" s="346">
        <v>12302</v>
      </c>
      <c r="N1785" s="236">
        <v>0.50617785725898223</v>
      </c>
      <c r="O1785" s="347">
        <v>913</v>
      </c>
      <c r="P1785" s="347">
        <v>974</v>
      </c>
      <c r="Q1785" s="347">
        <v>2047</v>
      </c>
      <c r="R1785" s="347">
        <v>1916</v>
      </c>
      <c r="S1785" s="348">
        <v>5850</v>
      </c>
      <c r="T1785" s="157">
        <v>5950</v>
      </c>
      <c r="U1785" s="349">
        <v>0.98319327731092432</v>
      </c>
      <c r="V1785" s="350"/>
      <c r="W1785" s="350"/>
      <c r="X1785" s="350"/>
      <c r="Y1785" s="350"/>
      <c r="Z1785" s="351">
        <v>0</v>
      </c>
      <c r="AA1785" s="352">
        <v>0</v>
      </c>
      <c r="AB1785" s="353" t="s">
        <v>527</v>
      </c>
      <c r="AC1785" s="354">
        <v>59</v>
      </c>
      <c r="AD1785" s="354">
        <v>58</v>
      </c>
      <c r="AE1785" s="354">
        <v>131</v>
      </c>
      <c r="AF1785" s="354">
        <v>129</v>
      </c>
      <c r="AG1785" s="355">
        <v>377</v>
      </c>
      <c r="AH1785" s="167">
        <v>6352</v>
      </c>
      <c r="AI1785" s="373">
        <v>5.935138539042821E-2</v>
      </c>
      <c r="AJ1785" s="357"/>
      <c r="AK1785" s="357"/>
      <c r="AL1785" s="357"/>
      <c r="AM1785" s="357"/>
      <c r="AN1785" s="358">
        <v>0</v>
      </c>
      <c r="AO1785" s="359">
        <v>0</v>
      </c>
      <c r="AP1785" s="360" t="s">
        <v>527</v>
      </c>
      <c r="AQ1785" s="361"/>
      <c r="AR1785" s="361"/>
      <c r="AS1785" s="361"/>
      <c r="AT1785" s="361"/>
      <c r="AU1785" s="362">
        <v>0</v>
      </c>
      <c r="AV1785" s="363">
        <v>0</v>
      </c>
      <c r="AW1785" s="364" t="s">
        <v>527</v>
      </c>
    </row>
    <row r="1786" spans="1:49" ht="14.25" customHeight="1" x14ac:dyDescent="0.2">
      <c r="A1786" s="153">
        <v>1785</v>
      </c>
      <c r="B1786" s="153" t="str">
        <f t="shared" si="26"/>
        <v>PE-HUVProtection (General)</v>
      </c>
      <c r="C1786" s="343" t="s">
        <v>264</v>
      </c>
      <c r="D1786" s="344" t="s">
        <v>264</v>
      </c>
      <c r="E1786" s="344" t="s">
        <v>281</v>
      </c>
      <c r="F1786" s="344" t="s">
        <v>443</v>
      </c>
      <c r="G1786" s="344" t="s">
        <v>428</v>
      </c>
      <c r="H1786" s="345">
        <v>0</v>
      </c>
      <c r="I1786" s="345">
        <v>0</v>
      </c>
      <c r="J1786" s="345">
        <v>0</v>
      </c>
      <c r="K1786" s="345">
        <v>0</v>
      </c>
      <c r="L1786" s="346">
        <v>0</v>
      </c>
      <c r="M1786" s="346">
        <v>1796</v>
      </c>
      <c r="N1786" s="236">
        <v>0</v>
      </c>
      <c r="O1786" s="347">
        <v>0</v>
      </c>
      <c r="P1786" s="347">
        <v>0</v>
      </c>
      <c r="Q1786" s="347">
        <v>0</v>
      </c>
      <c r="R1786" s="347">
        <v>0</v>
      </c>
      <c r="S1786" s="348">
        <v>0</v>
      </c>
      <c r="T1786" s="157">
        <v>174</v>
      </c>
      <c r="U1786" s="349">
        <v>0</v>
      </c>
      <c r="V1786" s="350"/>
      <c r="W1786" s="350"/>
      <c r="X1786" s="350"/>
      <c r="Y1786" s="350"/>
      <c r="Z1786" s="351">
        <v>0</v>
      </c>
      <c r="AA1786" s="352">
        <v>0</v>
      </c>
      <c r="AB1786" s="353" t="s">
        <v>527</v>
      </c>
      <c r="AC1786" s="354">
        <v>0</v>
      </c>
      <c r="AD1786" s="354">
        <v>0</v>
      </c>
      <c r="AE1786" s="354">
        <v>0</v>
      </c>
      <c r="AF1786" s="354">
        <v>0</v>
      </c>
      <c r="AG1786" s="355">
        <v>0</v>
      </c>
      <c r="AH1786" s="167">
        <v>1622</v>
      </c>
      <c r="AI1786" s="373">
        <v>0</v>
      </c>
      <c r="AJ1786" s="357"/>
      <c r="AK1786" s="357"/>
      <c r="AL1786" s="357"/>
      <c r="AM1786" s="357"/>
      <c r="AN1786" s="358">
        <v>0</v>
      </c>
      <c r="AO1786" s="359">
        <v>0</v>
      </c>
      <c r="AP1786" s="360" t="s">
        <v>527</v>
      </c>
      <c r="AQ1786" s="361"/>
      <c r="AR1786" s="361"/>
      <c r="AS1786" s="361"/>
      <c r="AT1786" s="361"/>
      <c r="AU1786" s="362">
        <v>0</v>
      </c>
      <c r="AV1786" s="363">
        <v>0</v>
      </c>
      <c r="AW1786" s="364" t="s">
        <v>527</v>
      </c>
    </row>
    <row r="1787" spans="1:49" ht="14.25" customHeight="1" x14ac:dyDescent="0.2">
      <c r="A1787" s="153">
        <v>1786</v>
      </c>
      <c r="B1787" s="153" t="str">
        <f t="shared" si="26"/>
        <v>PE-HUCProtection (General)</v>
      </c>
      <c r="C1787" s="343" t="s">
        <v>264</v>
      </c>
      <c r="D1787" s="344" t="s">
        <v>264</v>
      </c>
      <c r="E1787" s="344" t="s">
        <v>283</v>
      </c>
      <c r="F1787" s="344" t="s">
        <v>444</v>
      </c>
      <c r="G1787" s="344" t="s">
        <v>428</v>
      </c>
      <c r="H1787" s="345">
        <v>0</v>
      </c>
      <c r="I1787" s="345">
        <v>0</v>
      </c>
      <c r="J1787" s="345">
        <v>0</v>
      </c>
      <c r="K1787" s="345">
        <v>0</v>
      </c>
      <c r="L1787" s="346">
        <v>0</v>
      </c>
      <c r="M1787" s="346">
        <v>5813</v>
      </c>
      <c r="N1787" s="236">
        <v>0</v>
      </c>
      <c r="O1787" s="347">
        <v>0</v>
      </c>
      <c r="P1787" s="347">
        <v>0</v>
      </c>
      <c r="Q1787" s="347">
        <v>0</v>
      </c>
      <c r="R1787" s="347">
        <v>0</v>
      </c>
      <c r="S1787" s="348">
        <v>0</v>
      </c>
      <c r="T1787" s="157">
        <v>2305</v>
      </c>
      <c r="U1787" s="349">
        <v>0</v>
      </c>
      <c r="V1787" s="350"/>
      <c r="W1787" s="350"/>
      <c r="X1787" s="350"/>
      <c r="Y1787" s="350"/>
      <c r="Z1787" s="351">
        <v>0</v>
      </c>
      <c r="AA1787" s="352">
        <v>0</v>
      </c>
      <c r="AB1787" s="353" t="s">
        <v>527</v>
      </c>
      <c r="AC1787" s="354">
        <v>0</v>
      </c>
      <c r="AD1787" s="354">
        <v>0</v>
      </c>
      <c r="AE1787" s="354">
        <v>0</v>
      </c>
      <c r="AF1787" s="354">
        <v>0</v>
      </c>
      <c r="AG1787" s="355">
        <v>0</v>
      </c>
      <c r="AH1787" s="167">
        <v>3508</v>
      </c>
      <c r="AI1787" s="373">
        <v>0</v>
      </c>
      <c r="AJ1787" s="357"/>
      <c r="AK1787" s="357"/>
      <c r="AL1787" s="357"/>
      <c r="AM1787" s="357"/>
      <c r="AN1787" s="358">
        <v>0</v>
      </c>
      <c r="AO1787" s="359">
        <v>0</v>
      </c>
      <c r="AP1787" s="360" t="s">
        <v>527</v>
      </c>
      <c r="AQ1787" s="361"/>
      <c r="AR1787" s="361"/>
      <c r="AS1787" s="361"/>
      <c r="AT1787" s="361"/>
      <c r="AU1787" s="362">
        <v>0</v>
      </c>
      <c r="AV1787" s="363">
        <v>0</v>
      </c>
      <c r="AW1787" s="364" t="s">
        <v>527</v>
      </c>
    </row>
    <row r="1788" spans="1:49" ht="14.25" customHeight="1" x14ac:dyDescent="0.2">
      <c r="A1788" s="153">
        <v>1787</v>
      </c>
      <c r="B1788" s="153" t="str">
        <f t="shared" si="26"/>
        <v>PE-ICAProtection (General)</v>
      </c>
      <c r="C1788" s="343" t="s">
        <v>264</v>
      </c>
      <c r="D1788" s="344" t="s">
        <v>264</v>
      </c>
      <c r="E1788" s="344" t="s">
        <v>285</v>
      </c>
      <c r="F1788" s="344" t="s">
        <v>445</v>
      </c>
      <c r="G1788" s="344" t="s">
        <v>428</v>
      </c>
      <c r="H1788" s="345">
        <v>4428</v>
      </c>
      <c r="I1788" s="345">
        <v>4720</v>
      </c>
      <c r="J1788" s="345">
        <v>9929</v>
      </c>
      <c r="K1788" s="345">
        <v>9298</v>
      </c>
      <c r="L1788" s="346">
        <v>28375</v>
      </c>
      <c r="M1788" s="346">
        <v>33237</v>
      </c>
      <c r="N1788" s="236">
        <v>0.85371724283178385</v>
      </c>
      <c r="O1788" s="347">
        <v>4385</v>
      </c>
      <c r="P1788" s="347">
        <v>4678</v>
      </c>
      <c r="Q1788" s="347">
        <v>9833</v>
      </c>
      <c r="R1788" s="347">
        <v>9203</v>
      </c>
      <c r="S1788" s="348">
        <v>28099</v>
      </c>
      <c r="T1788" s="157">
        <v>28581</v>
      </c>
      <c r="U1788" s="349">
        <v>0.98313564955739829</v>
      </c>
      <c r="V1788" s="350"/>
      <c r="W1788" s="350"/>
      <c r="X1788" s="350"/>
      <c r="Y1788" s="350"/>
      <c r="Z1788" s="351">
        <v>0</v>
      </c>
      <c r="AA1788" s="352">
        <v>0</v>
      </c>
      <c r="AB1788" s="353" t="s">
        <v>527</v>
      </c>
      <c r="AC1788" s="354">
        <v>43</v>
      </c>
      <c r="AD1788" s="354">
        <v>42</v>
      </c>
      <c r="AE1788" s="354">
        <v>96</v>
      </c>
      <c r="AF1788" s="354">
        <v>95</v>
      </c>
      <c r="AG1788" s="355">
        <v>276</v>
      </c>
      <c r="AH1788" s="167">
        <v>4656</v>
      </c>
      <c r="AI1788" s="373">
        <v>5.9278350515463915E-2</v>
      </c>
      <c r="AJ1788" s="357"/>
      <c r="AK1788" s="357"/>
      <c r="AL1788" s="357"/>
      <c r="AM1788" s="357"/>
      <c r="AN1788" s="358">
        <v>0</v>
      </c>
      <c r="AO1788" s="359">
        <v>0</v>
      </c>
      <c r="AP1788" s="360" t="s">
        <v>527</v>
      </c>
      <c r="AQ1788" s="361"/>
      <c r="AR1788" s="361"/>
      <c r="AS1788" s="361"/>
      <c r="AT1788" s="361"/>
      <c r="AU1788" s="362">
        <v>0</v>
      </c>
      <c r="AV1788" s="363">
        <v>0</v>
      </c>
      <c r="AW1788" s="364" t="s">
        <v>527</v>
      </c>
    </row>
    <row r="1789" spans="1:49" ht="14.25" customHeight="1" x14ac:dyDescent="0.2">
      <c r="A1789" s="153">
        <v>1788</v>
      </c>
      <c r="B1789" s="153" t="str">
        <f t="shared" si="26"/>
        <v>PE-JUNProtection (General)</v>
      </c>
      <c r="C1789" s="343" t="s">
        <v>264</v>
      </c>
      <c r="D1789" s="344" t="s">
        <v>264</v>
      </c>
      <c r="E1789" s="344" t="s">
        <v>287</v>
      </c>
      <c r="F1789" s="344" t="s">
        <v>446</v>
      </c>
      <c r="G1789" s="344" t="s">
        <v>428</v>
      </c>
      <c r="H1789" s="345">
        <v>0</v>
      </c>
      <c r="I1789" s="345">
        <v>0</v>
      </c>
      <c r="J1789" s="345">
        <v>0</v>
      </c>
      <c r="K1789" s="345">
        <v>0</v>
      </c>
      <c r="L1789" s="346">
        <v>0</v>
      </c>
      <c r="M1789" s="346">
        <v>15000</v>
      </c>
      <c r="N1789" s="236">
        <v>0</v>
      </c>
      <c r="O1789" s="347">
        <v>0</v>
      </c>
      <c r="P1789" s="347">
        <v>0</v>
      </c>
      <c r="Q1789" s="347">
        <v>0</v>
      </c>
      <c r="R1789" s="347">
        <v>0</v>
      </c>
      <c r="S1789" s="348">
        <v>0</v>
      </c>
      <c r="T1789" s="157">
        <v>8669</v>
      </c>
      <c r="U1789" s="349">
        <v>0</v>
      </c>
      <c r="V1789" s="350"/>
      <c r="W1789" s="350"/>
      <c r="X1789" s="350"/>
      <c r="Y1789" s="350"/>
      <c r="Z1789" s="351">
        <v>0</v>
      </c>
      <c r="AA1789" s="352">
        <v>0</v>
      </c>
      <c r="AB1789" s="353" t="s">
        <v>527</v>
      </c>
      <c r="AC1789" s="354">
        <v>0</v>
      </c>
      <c r="AD1789" s="354">
        <v>0</v>
      </c>
      <c r="AE1789" s="354">
        <v>0</v>
      </c>
      <c r="AF1789" s="354">
        <v>0</v>
      </c>
      <c r="AG1789" s="355">
        <v>0</v>
      </c>
      <c r="AH1789" s="167">
        <v>6331</v>
      </c>
      <c r="AI1789" s="373">
        <v>0</v>
      </c>
      <c r="AJ1789" s="357"/>
      <c r="AK1789" s="357"/>
      <c r="AL1789" s="357"/>
      <c r="AM1789" s="357"/>
      <c r="AN1789" s="358">
        <v>0</v>
      </c>
      <c r="AO1789" s="359">
        <v>0</v>
      </c>
      <c r="AP1789" s="360" t="s">
        <v>527</v>
      </c>
      <c r="AQ1789" s="361"/>
      <c r="AR1789" s="361"/>
      <c r="AS1789" s="361"/>
      <c r="AT1789" s="361"/>
      <c r="AU1789" s="362">
        <v>0</v>
      </c>
      <c r="AV1789" s="363">
        <v>0</v>
      </c>
      <c r="AW1789" s="364" t="s">
        <v>527</v>
      </c>
    </row>
    <row r="1790" spans="1:49" ht="14.25" customHeight="1" x14ac:dyDescent="0.2">
      <c r="A1790" s="153">
        <v>1789</v>
      </c>
      <c r="B1790" s="153" t="str">
        <f t="shared" si="26"/>
        <v>PE-LALProtection (General)</v>
      </c>
      <c r="C1790" s="343" t="s">
        <v>264</v>
      </c>
      <c r="D1790" s="344" t="s">
        <v>264</v>
      </c>
      <c r="E1790" s="344" t="s">
        <v>289</v>
      </c>
      <c r="F1790" s="344" t="s">
        <v>447</v>
      </c>
      <c r="G1790" s="344" t="s">
        <v>428</v>
      </c>
      <c r="H1790" s="345">
        <v>7983</v>
      </c>
      <c r="I1790" s="345">
        <v>8509</v>
      </c>
      <c r="J1790" s="345">
        <v>17900</v>
      </c>
      <c r="K1790" s="345">
        <v>16763</v>
      </c>
      <c r="L1790" s="346">
        <v>51155</v>
      </c>
      <c r="M1790" s="346">
        <v>61020</v>
      </c>
      <c r="N1790" s="236">
        <v>0.83833169452638479</v>
      </c>
      <c r="O1790" s="347">
        <v>7894</v>
      </c>
      <c r="P1790" s="347">
        <v>8422</v>
      </c>
      <c r="Q1790" s="347">
        <v>17703</v>
      </c>
      <c r="R1790" s="347">
        <v>16569</v>
      </c>
      <c r="S1790" s="348">
        <v>50588</v>
      </c>
      <c r="T1790" s="157">
        <v>51459</v>
      </c>
      <c r="U1790" s="349">
        <v>0.98307390349598711</v>
      </c>
      <c r="V1790" s="350"/>
      <c r="W1790" s="350"/>
      <c r="X1790" s="350"/>
      <c r="Y1790" s="350"/>
      <c r="Z1790" s="351">
        <v>0</v>
      </c>
      <c r="AA1790" s="352">
        <v>0</v>
      </c>
      <c r="AB1790" s="353" t="s">
        <v>527</v>
      </c>
      <c r="AC1790" s="354">
        <v>89</v>
      </c>
      <c r="AD1790" s="354">
        <v>87</v>
      </c>
      <c r="AE1790" s="354">
        <v>197</v>
      </c>
      <c r="AF1790" s="354">
        <v>194</v>
      </c>
      <c r="AG1790" s="355">
        <v>567</v>
      </c>
      <c r="AH1790" s="167">
        <v>9561</v>
      </c>
      <c r="AI1790" s="373">
        <v>5.9303420144336365E-2</v>
      </c>
      <c r="AJ1790" s="357"/>
      <c r="AK1790" s="357"/>
      <c r="AL1790" s="357"/>
      <c r="AM1790" s="357"/>
      <c r="AN1790" s="358">
        <v>0</v>
      </c>
      <c r="AO1790" s="359">
        <v>0</v>
      </c>
      <c r="AP1790" s="360" t="s">
        <v>527</v>
      </c>
      <c r="AQ1790" s="361"/>
      <c r="AR1790" s="361"/>
      <c r="AS1790" s="361"/>
      <c r="AT1790" s="361"/>
      <c r="AU1790" s="362">
        <v>0</v>
      </c>
      <c r="AV1790" s="363">
        <v>0</v>
      </c>
      <c r="AW1790" s="364" t="s">
        <v>527</v>
      </c>
    </row>
    <row r="1791" spans="1:49" ht="14.25" customHeight="1" x14ac:dyDescent="0.2">
      <c r="A1791" s="153">
        <v>1790</v>
      </c>
      <c r="B1791" s="153" t="str">
        <f t="shared" si="26"/>
        <v>PE-LAMProtection (General)</v>
      </c>
      <c r="C1791" s="343" t="s">
        <v>264</v>
      </c>
      <c r="D1791" s="344" t="s">
        <v>264</v>
      </c>
      <c r="E1791" s="344" t="s">
        <v>291</v>
      </c>
      <c r="F1791" s="344" t="s">
        <v>448</v>
      </c>
      <c r="G1791" s="344" t="s">
        <v>428</v>
      </c>
      <c r="H1791" s="345">
        <v>2812</v>
      </c>
      <c r="I1791" s="345">
        <v>2995</v>
      </c>
      <c r="J1791" s="345">
        <v>6304</v>
      </c>
      <c r="K1791" s="345">
        <v>5906</v>
      </c>
      <c r="L1791" s="346">
        <v>18017</v>
      </c>
      <c r="M1791" s="346">
        <v>24178</v>
      </c>
      <c r="N1791" s="236">
        <v>0.74518157002233432</v>
      </c>
      <c r="O1791" s="347">
        <v>2754</v>
      </c>
      <c r="P1791" s="347">
        <v>2938</v>
      </c>
      <c r="Q1791" s="347">
        <v>6175</v>
      </c>
      <c r="R1791" s="347">
        <v>5779</v>
      </c>
      <c r="S1791" s="348">
        <v>17646</v>
      </c>
      <c r="T1791" s="157">
        <v>17949</v>
      </c>
      <c r="U1791" s="349">
        <v>0.98311883670399469</v>
      </c>
      <c r="V1791" s="350"/>
      <c r="W1791" s="350"/>
      <c r="X1791" s="350"/>
      <c r="Y1791" s="350"/>
      <c r="Z1791" s="351">
        <v>0</v>
      </c>
      <c r="AA1791" s="352">
        <v>0</v>
      </c>
      <c r="AB1791" s="353" t="s">
        <v>527</v>
      </c>
      <c r="AC1791" s="354">
        <v>58</v>
      </c>
      <c r="AD1791" s="354">
        <v>57</v>
      </c>
      <c r="AE1791" s="354">
        <v>129</v>
      </c>
      <c r="AF1791" s="354">
        <v>127</v>
      </c>
      <c r="AG1791" s="355">
        <v>371</v>
      </c>
      <c r="AH1791" s="167">
        <v>6229</v>
      </c>
      <c r="AI1791" s="373">
        <v>5.9560122009953441E-2</v>
      </c>
      <c r="AJ1791" s="357"/>
      <c r="AK1791" s="357"/>
      <c r="AL1791" s="357"/>
      <c r="AM1791" s="357"/>
      <c r="AN1791" s="358">
        <v>0</v>
      </c>
      <c r="AO1791" s="359">
        <v>0</v>
      </c>
      <c r="AP1791" s="360" t="s">
        <v>527</v>
      </c>
      <c r="AQ1791" s="361"/>
      <c r="AR1791" s="361"/>
      <c r="AS1791" s="361"/>
      <c r="AT1791" s="361"/>
      <c r="AU1791" s="362">
        <v>0</v>
      </c>
      <c r="AV1791" s="363">
        <v>0</v>
      </c>
      <c r="AW1791" s="364" t="s">
        <v>527</v>
      </c>
    </row>
    <row r="1792" spans="1:49" ht="14.25" customHeight="1" x14ac:dyDescent="0.2">
      <c r="A1792" s="153">
        <v>1791</v>
      </c>
      <c r="B1792" s="153" t="str">
        <f t="shared" si="26"/>
        <v>PE-LIMProtection (General)</v>
      </c>
      <c r="C1792" s="343" t="s">
        <v>264</v>
      </c>
      <c r="D1792" s="344" t="s">
        <v>264</v>
      </c>
      <c r="E1792" s="344" t="s">
        <v>293</v>
      </c>
      <c r="F1792" s="344" t="s">
        <v>449</v>
      </c>
      <c r="G1792" s="344" t="s">
        <v>428</v>
      </c>
      <c r="H1792" s="345">
        <v>94395</v>
      </c>
      <c r="I1792" s="345">
        <v>100664</v>
      </c>
      <c r="J1792" s="345">
        <v>211678</v>
      </c>
      <c r="K1792" s="345">
        <v>198164</v>
      </c>
      <c r="L1792" s="346">
        <v>604901</v>
      </c>
      <c r="M1792" s="346">
        <v>663417</v>
      </c>
      <c r="N1792" s="236">
        <v>0.91179604984496931</v>
      </c>
      <c r="O1792" s="347">
        <v>93921</v>
      </c>
      <c r="P1792" s="347">
        <v>100197</v>
      </c>
      <c r="Q1792" s="347">
        <v>210622</v>
      </c>
      <c r="R1792" s="347">
        <v>197124</v>
      </c>
      <c r="S1792" s="348">
        <v>601864</v>
      </c>
      <c r="T1792" s="157">
        <v>612227</v>
      </c>
      <c r="U1792" s="349">
        <v>0.98307327184198023</v>
      </c>
      <c r="V1792" s="350"/>
      <c r="W1792" s="350"/>
      <c r="X1792" s="350"/>
      <c r="Y1792" s="350"/>
      <c r="Z1792" s="351">
        <v>0</v>
      </c>
      <c r="AA1792" s="352">
        <v>0</v>
      </c>
      <c r="AB1792" s="353" t="s">
        <v>527</v>
      </c>
      <c r="AC1792" s="354">
        <v>474</v>
      </c>
      <c r="AD1792" s="354">
        <v>467</v>
      </c>
      <c r="AE1792" s="354">
        <v>1056</v>
      </c>
      <c r="AF1792" s="354">
        <v>1040</v>
      </c>
      <c r="AG1792" s="355">
        <v>3037</v>
      </c>
      <c r="AH1792" s="167">
        <v>51190</v>
      </c>
      <c r="AI1792" s="373">
        <v>5.9327993748779055E-2</v>
      </c>
      <c r="AJ1792" s="357"/>
      <c r="AK1792" s="357"/>
      <c r="AL1792" s="357"/>
      <c r="AM1792" s="357"/>
      <c r="AN1792" s="358">
        <v>0</v>
      </c>
      <c r="AO1792" s="359">
        <v>0</v>
      </c>
      <c r="AP1792" s="360" t="s">
        <v>527</v>
      </c>
      <c r="AQ1792" s="361"/>
      <c r="AR1792" s="361"/>
      <c r="AS1792" s="361"/>
      <c r="AT1792" s="361"/>
      <c r="AU1792" s="362">
        <v>0</v>
      </c>
      <c r="AV1792" s="363">
        <v>0</v>
      </c>
      <c r="AW1792" s="364" t="s">
        <v>527</v>
      </c>
    </row>
    <row r="1793" spans="1:49" ht="14.25" customHeight="1" x14ac:dyDescent="0.2">
      <c r="A1793" s="153">
        <v>1792</v>
      </c>
      <c r="B1793" s="153" t="str">
        <f t="shared" si="26"/>
        <v>PE-LORProtection (General)</v>
      </c>
      <c r="C1793" s="343" t="s">
        <v>264</v>
      </c>
      <c r="D1793" s="344" t="s">
        <v>264</v>
      </c>
      <c r="E1793" s="344" t="s">
        <v>295</v>
      </c>
      <c r="F1793" s="344" t="s">
        <v>450</v>
      </c>
      <c r="G1793" s="344" t="s">
        <v>428</v>
      </c>
      <c r="H1793" s="345">
        <v>0</v>
      </c>
      <c r="I1793" s="345">
        <v>0</v>
      </c>
      <c r="J1793" s="345">
        <v>0</v>
      </c>
      <c r="K1793" s="345">
        <v>0</v>
      </c>
      <c r="L1793" s="346">
        <v>0</v>
      </c>
      <c r="M1793" s="346">
        <v>6265</v>
      </c>
      <c r="N1793" s="236">
        <v>0</v>
      </c>
      <c r="O1793" s="347">
        <v>0</v>
      </c>
      <c r="P1793" s="347">
        <v>0</v>
      </c>
      <c r="Q1793" s="347">
        <v>0</v>
      </c>
      <c r="R1793" s="347">
        <v>0</v>
      </c>
      <c r="S1793" s="348">
        <v>0</v>
      </c>
      <c r="T1793" s="157">
        <v>1395</v>
      </c>
      <c r="U1793" s="349">
        <v>0</v>
      </c>
      <c r="V1793" s="350"/>
      <c r="W1793" s="350"/>
      <c r="X1793" s="350"/>
      <c r="Y1793" s="350"/>
      <c r="Z1793" s="351">
        <v>0</v>
      </c>
      <c r="AA1793" s="352">
        <v>0</v>
      </c>
      <c r="AB1793" s="353" t="s">
        <v>527</v>
      </c>
      <c r="AC1793" s="354">
        <v>0</v>
      </c>
      <c r="AD1793" s="354">
        <v>0</v>
      </c>
      <c r="AE1793" s="354">
        <v>0</v>
      </c>
      <c r="AF1793" s="354">
        <v>0</v>
      </c>
      <c r="AG1793" s="355">
        <v>0</v>
      </c>
      <c r="AH1793" s="167">
        <v>4870</v>
      </c>
      <c r="AI1793" s="373">
        <v>0</v>
      </c>
      <c r="AJ1793" s="357"/>
      <c r="AK1793" s="357"/>
      <c r="AL1793" s="357"/>
      <c r="AM1793" s="357"/>
      <c r="AN1793" s="358">
        <v>0</v>
      </c>
      <c r="AO1793" s="359">
        <v>0</v>
      </c>
      <c r="AP1793" s="360" t="s">
        <v>527</v>
      </c>
      <c r="AQ1793" s="361"/>
      <c r="AR1793" s="361"/>
      <c r="AS1793" s="361"/>
      <c r="AT1793" s="361"/>
      <c r="AU1793" s="362">
        <v>0</v>
      </c>
      <c r="AV1793" s="363">
        <v>0</v>
      </c>
      <c r="AW1793" s="364" t="s">
        <v>527</v>
      </c>
    </row>
    <row r="1794" spans="1:49" ht="14.25" customHeight="1" x14ac:dyDescent="0.2">
      <c r="A1794" s="153">
        <v>1793</v>
      </c>
      <c r="B1794" s="153" t="str">
        <f t="shared" si="26"/>
        <v>PE-MDDProtection (General)</v>
      </c>
      <c r="C1794" s="343" t="s">
        <v>264</v>
      </c>
      <c r="D1794" s="344" t="s">
        <v>264</v>
      </c>
      <c r="E1794" s="344" t="s">
        <v>297</v>
      </c>
      <c r="F1794" s="344" t="s">
        <v>451</v>
      </c>
      <c r="G1794" s="344" t="s">
        <v>428</v>
      </c>
      <c r="H1794" s="345">
        <v>374</v>
      </c>
      <c r="I1794" s="345">
        <v>399</v>
      </c>
      <c r="J1794" s="345">
        <v>839</v>
      </c>
      <c r="K1794" s="345">
        <v>786</v>
      </c>
      <c r="L1794" s="346">
        <v>2398</v>
      </c>
      <c r="M1794" s="346">
        <v>3262</v>
      </c>
      <c r="N1794" s="236">
        <v>0.73513182096873086</v>
      </c>
      <c r="O1794" s="347">
        <v>366</v>
      </c>
      <c r="P1794" s="347">
        <v>391</v>
      </c>
      <c r="Q1794" s="347">
        <v>821</v>
      </c>
      <c r="R1794" s="347">
        <v>768</v>
      </c>
      <c r="S1794" s="348">
        <v>2346</v>
      </c>
      <c r="T1794" s="157">
        <v>2386</v>
      </c>
      <c r="U1794" s="349">
        <v>0.98323554065381391</v>
      </c>
      <c r="V1794" s="350"/>
      <c r="W1794" s="350"/>
      <c r="X1794" s="350"/>
      <c r="Y1794" s="350"/>
      <c r="Z1794" s="351">
        <v>0</v>
      </c>
      <c r="AA1794" s="352">
        <v>0</v>
      </c>
      <c r="AB1794" s="353" t="s">
        <v>527</v>
      </c>
      <c r="AC1794" s="354">
        <v>8</v>
      </c>
      <c r="AD1794" s="354">
        <v>8</v>
      </c>
      <c r="AE1794" s="354">
        <v>18</v>
      </c>
      <c r="AF1794" s="354">
        <v>18</v>
      </c>
      <c r="AG1794" s="355">
        <v>52</v>
      </c>
      <c r="AH1794" s="167">
        <v>876</v>
      </c>
      <c r="AI1794" s="373">
        <v>5.9360730593607303E-2</v>
      </c>
      <c r="AJ1794" s="357"/>
      <c r="AK1794" s="357"/>
      <c r="AL1794" s="357"/>
      <c r="AM1794" s="357"/>
      <c r="AN1794" s="358">
        <v>0</v>
      </c>
      <c r="AO1794" s="359">
        <v>0</v>
      </c>
      <c r="AP1794" s="360" t="s">
        <v>527</v>
      </c>
      <c r="AQ1794" s="361"/>
      <c r="AR1794" s="361"/>
      <c r="AS1794" s="361"/>
      <c r="AT1794" s="361"/>
      <c r="AU1794" s="362">
        <v>0</v>
      </c>
      <c r="AV1794" s="363">
        <v>0</v>
      </c>
      <c r="AW1794" s="364" t="s">
        <v>527</v>
      </c>
    </row>
    <row r="1795" spans="1:49" ht="14.25" customHeight="1" x14ac:dyDescent="0.2">
      <c r="A1795" s="153">
        <v>1794</v>
      </c>
      <c r="B1795" s="153" t="str">
        <f t="shared" si="26"/>
        <v>PE-MOQProtection (General)</v>
      </c>
      <c r="C1795" s="343" t="s">
        <v>264</v>
      </c>
      <c r="D1795" s="344" t="s">
        <v>264</v>
      </c>
      <c r="E1795" s="344" t="s">
        <v>299</v>
      </c>
      <c r="F1795" s="344" t="s">
        <v>452</v>
      </c>
      <c r="G1795" s="344" t="s">
        <v>428</v>
      </c>
      <c r="H1795" s="345">
        <v>505</v>
      </c>
      <c r="I1795" s="345">
        <v>539</v>
      </c>
      <c r="J1795" s="345">
        <v>1132</v>
      </c>
      <c r="K1795" s="345">
        <v>1060</v>
      </c>
      <c r="L1795" s="346">
        <v>3236</v>
      </c>
      <c r="M1795" s="346">
        <v>4199</v>
      </c>
      <c r="N1795" s="236">
        <v>0.77065968087639913</v>
      </c>
      <c r="O1795" s="347">
        <v>505</v>
      </c>
      <c r="P1795" s="347">
        <v>539</v>
      </c>
      <c r="Q1795" s="347">
        <v>1132</v>
      </c>
      <c r="R1795" s="347">
        <v>1060</v>
      </c>
      <c r="S1795" s="348">
        <v>3236</v>
      </c>
      <c r="T1795" s="157">
        <v>3292</v>
      </c>
      <c r="U1795" s="349">
        <v>0.98298906439854195</v>
      </c>
      <c r="V1795" s="350"/>
      <c r="W1795" s="350"/>
      <c r="X1795" s="350"/>
      <c r="Y1795" s="350"/>
      <c r="Z1795" s="351">
        <v>0</v>
      </c>
      <c r="AA1795" s="352">
        <v>0</v>
      </c>
      <c r="AB1795" s="353" t="s">
        <v>527</v>
      </c>
      <c r="AC1795" s="354">
        <v>0</v>
      </c>
      <c r="AD1795" s="354">
        <v>0</v>
      </c>
      <c r="AE1795" s="354">
        <v>0</v>
      </c>
      <c r="AF1795" s="354">
        <v>0</v>
      </c>
      <c r="AG1795" s="355">
        <v>0</v>
      </c>
      <c r="AH1795" s="167">
        <v>907</v>
      </c>
      <c r="AI1795" s="373">
        <v>0</v>
      </c>
      <c r="AJ1795" s="357"/>
      <c r="AK1795" s="357"/>
      <c r="AL1795" s="357"/>
      <c r="AM1795" s="357"/>
      <c r="AN1795" s="358">
        <v>0</v>
      </c>
      <c r="AO1795" s="359">
        <v>0</v>
      </c>
      <c r="AP1795" s="360" t="s">
        <v>527</v>
      </c>
      <c r="AQ1795" s="361"/>
      <c r="AR1795" s="361"/>
      <c r="AS1795" s="361"/>
      <c r="AT1795" s="361"/>
      <c r="AU1795" s="362">
        <v>0</v>
      </c>
      <c r="AV1795" s="363">
        <v>0</v>
      </c>
      <c r="AW1795" s="364" t="s">
        <v>527</v>
      </c>
    </row>
    <row r="1796" spans="1:49" ht="14.25" customHeight="1" x14ac:dyDescent="0.2">
      <c r="A1796" s="153">
        <v>1795</v>
      </c>
      <c r="B1796" s="153" t="str">
        <f t="shared" si="26"/>
        <v>PE-PASProtection (General)</v>
      </c>
      <c r="C1796" s="343" t="s">
        <v>264</v>
      </c>
      <c r="D1796" s="344" t="s">
        <v>264</v>
      </c>
      <c r="E1796" s="344" t="s">
        <v>301</v>
      </c>
      <c r="F1796" s="344" t="s">
        <v>453</v>
      </c>
      <c r="G1796" s="344" t="s">
        <v>428</v>
      </c>
      <c r="H1796" s="345">
        <v>0</v>
      </c>
      <c r="I1796" s="345">
        <v>0</v>
      </c>
      <c r="J1796" s="345">
        <v>0</v>
      </c>
      <c r="K1796" s="345">
        <v>0</v>
      </c>
      <c r="L1796" s="346">
        <v>0</v>
      </c>
      <c r="M1796" s="346">
        <v>1868</v>
      </c>
      <c r="N1796" s="236">
        <v>0</v>
      </c>
      <c r="O1796" s="347">
        <v>0</v>
      </c>
      <c r="P1796" s="347">
        <v>0</v>
      </c>
      <c r="Q1796" s="347">
        <v>0</v>
      </c>
      <c r="R1796" s="347">
        <v>0</v>
      </c>
      <c r="S1796" s="348">
        <v>0</v>
      </c>
      <c r="T1796" s="157">
        <v>610</v>
      </c>
      <c r="U1796" s="349">
        <v>0</v>
      </c>
      <c r="V1796" s="350"/>
      <c r="W1796" s="350"/>
      <c r="X1796" s="350"/>
      <c r="Y1796" s="350"/>
      <c r="Z1796" s="351">
        <v>0</v>
      </c>
      <c r="AA1796" s="352">
        <v>0</v>
      </c>
      <c r="AB1796" s="353" t="s">
        <v>527</v>
      </c>
      <c r="AC1796" s="354">
        <v>0</v>
      </c>
      <c r="AD1796" s="354">
        <v>0</v>
      </c>
      <c r="AE1796" s="354">
        <v>0</v>
      </c>
      <c r="AF1796" s="354">
        <v>0</v>
      </c>
      <c r="AG1796" s="355">
        <v>0</v>
      </c>
      <c r="AH1796" s="167">
        <v>1258</v>
      </c>
      <c r="AI1796" s="373">
        <v>0</v>
      </c>
      <c r="AJ1796" s="357"/>
      <c r="AK1796" s="357"/>
      <c r="AL1796" s="357"/>
      <c r="AM1796" s="357"/>
      <c r="AN1796" s="358">
        <v>0</v>
      </c>
      <c r="AO1796" s="359">
        <v>0</v>
      </c>
      <c r="AP1796" s="360" t="s">
        <v>527</v>
      </c>
      <c r="AQ1796" s="361"/>
      <c r="AR1796" s="361"/>
      <c r="AS1796" s="361"/>
      <c r="AT1796" s="361"/>
      <c r="AU1796" s="362">
        <v>0</v>
      </c>
      <c r="AV1796" s="363">
        <v>0</v>
      </c>
      <c r="AW1796" s="364" t="s">
        <v>527</v>
      </c>
    </row>
    <row r="1797" spans="1:49" ht="14.25" customHeight="1" x14ac:dyDescent="0.2">
      <c r="A1797" s="153">
        <v>1796</v>
      </c>
      <c r="B1797" s="153" t="str">
        <f t="shared" si="26"/>
        <v>PE-PIUProtection (General)</v>
      </c>
      <c r="C1797" s="343" t="s">
        <v>264</v>
      </c>
      <c r="D1797" s="344" t="s">
        <v>264</v>
      </c>
      <c r="E1797" s="344" t="s">
        <v>303</v>
      </c>
      <c r="F1797" s="344" t="s">
        <v>454</v>
      </c>
      <c r="G1797" s="344" t="s">
        <v>428</v>
      </c>
      <c r="H1797" s="345">
        <v>4270</v>
      </c>
      <c r="I1797" s="345">
        <v>4548</v>
      </c>
      <c r="J1797" s="345">
        <v>9573</v>
      </c>
      <c r="K1797" s="345">
        <v>8969</v>
      </c>
      <c r="L1797" s="346">
        <v>27360</v>
      </c>
      <c r="M1797" s="346">
        <v>37053</v>
      </c>
      <c r="N1797" s="236">
        <v>0.73840174884624732</v>
      </c>
      <c r="O1797" s="347">
        <v>4179</v>
      </c>
      <c r="P1797" s="347">
        <v>4458</v>
      </c>
      <c r="Q1797" s="347">
        <v>9371</v>
      </c>
      <c r="R1797" s="347">
        <v>8770</v>
      </c>
      <c r="S1797" s="348">
        <v>26778</v>
      </c>
      <c r="T1797" s="157">
        <v>27239</v>
      </c>
      <c r="U1797" s="349">
        <v>0.98307573699475015</v>
      </c>
      <c r="V1797" s="350"/>
      <c r="W1797" s="350"/>
      <c r="X1797" s="350"/>
      <c r="Y1797" s="350"/>
      <c r="Z1797" s="351">
        <v>0</v>
      </c>
      <c r="AA1797" s="352">
        <v>0</v>
      </c>
      <c r="AB1797" s="353" t="s">
        <v>527</v>
      </c>
      <c r="AC1797" s="354">
        <v>91</v>
      </c>
      <c r="AD1797" s="354">
        <v>90</v>
      </c>
      <c r="AE1797" s="354">
        <v>202</v>
      </c>
      <c r="AF1797" s="354">
        <v>199</v>
      </c>
      <c r="AG1797" s="355">
        <v>582</v>
      </c>
      <c r="AH1797" s="167">
        <v>9814</v>
      </c>
      <c r="AI1797" s="373">
        <v>5.9303036478500104E-2</v>
      </c>
      <c r="AJ1797" s="357"/>
      <c r="AK1797" s="357"/>
      <c r="AL1797" s="357"/>
      <c r="AM1797" s="357"/>
      <c r="AN1797" s="358">
        <v>0</v>
      </c>
      <c r="AO1797" s="359">
        <v>0</v>
      </c>
      <c r="AP1797" s="360" t="s">
        <v>527</v>
      </c>
      <c r="AQ1797" s="361"/>
      <c r="AR1797" s="361"/>
      <c r="AS1797" s="361"/>
      <c r="AT1797" s="361"/>
      <c r="AU1797" s="362">
        <v>0</v>
      </c>
      <c r="AV1797" s="363">
        <v>0</v>
      </c>
      <c r="AW1797" s="364" t="s">
        <v>527</v>
      </c>
    </row>
    <row r="1798" spans="1:49" ht="14.25" customHeight="1" x14ac:dyDescent="0.2">
      <c r="A1798" s="153">
        <v>1797</v>
      </c>
      <c r="B1798" s="153" t="str">
        <f t="shared" si="26"/>
        <v>PE-PUNProtection (General)</v>
      </c>
      <c r="C1798" s="343" t="s">
        <v>264</v>
      </c>
      <c r="D1798" s="344" t="s">
        <v>264</v>
      </c>
      <c r="E1798" s="344" t="s">
        <v>305</v>
      </c>
      <c r="F1798" s="344" t="s">
        <v>455</v>
      </c>
      <c r="G1798" s="344" t="s">
        <v>428</v>
      </c>
      <c r="H1798" s="345">
        <v>179</v>
      </c>
      <c r="I1798" s="345">
        <v>187</v>
      </c>
      <c r="J1798" s="345">
        <v>401</v>
      </c>
      <c r="K1798" s="345">
        <v>380</v>
      </c>
      <c r="L1798" s="346">
        <v>1147</v>
      </c>
      <c r="M1798" s="346">
        <v>6415</v>
      </c>
      <c r="N1798" s="236">
        <v>0.17879968823070927</v>
      </c>
      <c r="O1798" s="347">
        <v>127</v>
      </c>
      <c r="P1798" s="347">
        <v>136</v>
      </c>
      <c r="Q1798" s="347">
        <v>286</v>
      </c>
      <c r="R1798" s="347">
        <v>267</v>
      </c>
      <c r="S1798" s="348">
        <v>816</v>
      </c>
      <c r="T1798" s="157">
        <v>830</v>
      </c>
      <c r="U1798" s="349">
        <v>0.98313253012048196</v>
      </c>
      <c r="V1798" s="350"/>
      <c r="W1798" s="350"/>
      <c r="X1798" s="350"/>
      <c r="Y1798" s="350"/>
      <c r="Z1798" s="351">
        <v>0</v>
      </c>
      <c r="AA1798" s="352">
        <v>0</v>
      </c>
      <c r="AB1798" s="353" t="s">
        <v>527</v>
      </c>
      <c r="AC1798" s="354">
        <v>52</v>
      </c>
      <c r="AD1798" s="354">
        <v>51</v>
      </c>
      <c r="AE1798" s="354">
        <v>115</v>
      </c>
      <c r="AF1798" s="354">
        <v>113</v>
      </c>
      <c r="AG1798" s="355">
        <v>331</v>
      </c>
      <c r="AH1798" s="167">
        <v>5585</v>
      </c>
      <c r="AI1798" s="373">
        <v>5.9265890778871975E-2</v>
      </c>
      <c r="AJ1798" s="357"/>
      <c r="AK1798" s="357"/>
      <c r="AL1798" s="357"/>
      <c r="AM1798" s="357"/>
      <c r="AN1798" s="358">
        <v>0</v>
      </c>
      <c r="AO1798" s="359">
        <v>0</v>
      </c>
      <c r="AP1798" s="360" t="s">
        <v>527</v>
      </c>
      <c r="AQ1798" s="361"/>
      <c r="AR1798" s="361"/>
      <c r="AS1798" s="361"/>
      <c r="AT1798" s="361"/>
      <c r="AU1798" s="362">
        <v>0</v>
      </c>
      <c r="AV1798" s="363">
        <v>0</v>
      </c>
      <c r="AW1798" s="364" t="s">
        <v>527</v>
      </c>
    </row>
    <row r="1799" spans="1:49" ht="14.25" customHeight="1" x14ac:dyDescent="0.2">
      <c r="A1799" s="153">
        <v>1798</v>
      </c>
      <c r="B1799" s="153" t="str">
        <f t="shared" si="26"/>
        <v>PE-SAMProtection (General)</v>
      </c>
      <c r="C1799" s="343" t="s">
        <v>264</v>
      </c>
      <c r="D1799" s="344" t="s">
        <v>264</v>
      </c>
      <c r="E1799" s="344" t="s">
        <v>307</v>
      </c>
      <c r="F1799" s="344" t="s">
        <v>456</v>
      </c>
      <c r="G1799" s="344" t="s">
        <v>428</v>
      </c>
      <c r="H1799" s="345">
        <v>0</v>
      </c>
      <c r="I1799" s="345">
        <v>0</v>
      </c>
      <c r="J1799" s="345">
        <v>0</v>
      </c>
      <c r="K1799" s="345">
        <v>0</v>
      </c>
      <c r="L1799" s="346">
        <v>0</v>
      </c>
      <c r="M1799" s="346">
        <v>7419</v>
      </c>
      <c r="N1799" s="236">
        <v>0</v>
      </c>
      <c r="O1799" s="347">
        <v>0</v>
      </c>
      <c r="P1799" s="347">
        <v>0</v>
      </c>
      <c r="Q1799" s="347">
        <v>0</v>
      </c>
      <c r="R1799" s="347">
        <v>0</v>
      </c>
      <c r="S1799" s="348">
        <v>0</v>
      </c>
      <c r="T1799" s="157">
        <v>3147</v>
      </c>
      <c r="U1799" s="349">
        <v>0</v>
      </c>
      <c r="V1799" s="350"/>
      <c r="W1799" s="350"/>
      <c r="X1799" s="350"/>
      <c r="Y1799" s="350"/>
      <c r="Z1799" s="351">
        <v>0</v>
      </c>
      <c r="AA1799" s="352">
        <v>0</v>
      </c>
      <c r="AB1799" s="353" t="s">
        <v>527</v>
      </c>
      <c r="AC1799" s="354">
        <v>0</v>
      </c>
      <c r="AD1799" s="354">
        <v>0</v>
      </c>
      <c r="AE1799" s="354">
        <v>0</v>
      </c>
      <c r="AF1799" s="354">
        <v>0</v>
      </c>
      <c r="AG1799" s="355">
        <v>0</v>
      </c>
      <c r="AH1799" s="167">
        <v>4272</v>
      </c>
      <c r="AI1799" s="373">
        <v>0</v>
      </c>
      <c r="AJ1799" s="357"/>
      <c r="AK1799" s="357"/>
      <c r="AL1799" s="357"/>
      <c r="AM1799" s="357"/>
      <c r="AN1799" s="358">
        <v>0</v>
      </c>
      <c r="AO1799" s="359">
        <v>0</v>
      </c>
      <c r="AP1799" s="360" t="s">
        <v>527</v>
      </c>
      <c r="AQ1799" s="361"/>
      <c r="AR1799" s="361"/>
      <c r="AS1799" s="361"/>
      <c r="AT1799" s="361"/>
      <c r="AU1799" s="362">
        <v>0</v>
      </c>
      <c r="AV1799" s="363">
        <v>0</v>
      </c>
      <c r="AW1799" s="364" t="s">
        <v>527</v>
      </c>
    </row>
    <row r="1800" spans="1:49" ht="14.25" customHeight="1" x14ac:dyDescent="0.2">
      <c r="A1800" s="153">
        <v>1799</v>
      </c>
      <c r="B1800" s="153" t="str">
        <f t="shared" si="26"/>
        <v>PE-TACProtection (General)</v>
      </c>
      <c r="C1800" s="343" t="s">
        <v>264</v>
      </c>
      <c r="D1800" s="344" t="s">
        <v>264</v>
      </c>
      <c r="E1800" s="344" t="s">
        <v>309</v>
      </c>
      <c r="F1800" s="344" t="s">
        <v>457</v>
      </c>
      <c r="G1800" s="344" t="s">
        <v>428</v>
      </c>
      <c r="H1800" s="345">
        <v>748</v>
      </c>
      <c r="I1800" s="345">
        <v>798</v>
      </c>
      <c r="J1800" s="345">
        <v>1678</v>
      </c>
      <c r="K1800" s="345">
        <v>1571</v>
      </c>
      <c r="L1800" s="346">
        <v>4795</v>
      </c>
      <c r="M1800" s="346">
        <v>6655</v>
      </c>
      <c r="N1800" s="236">
        <v>0.72051089406461311</v>
      </c>
      <c r="O1800" s="347">
        <v>748</v>
      </c>
      <c r="P1800" s="347">
        <v>798</v>
      </c>
      <c r="Q1800" s="347">
        <v>1678</v>
      </c>
      <c r="R1800" s="347">
        <v>1571</v>
      </c>
      <c r="S1800" s="348">
        <v>4795</v>
      </c>
      <c r="T1800" s="157">
        <v>4878</v>
      </c>
      <c r="U1800" s="349">
        <v>0.98298482984829849</v>
      </c>
      <c r="V1800" s="350"/>
      <c r="W1800" s="350"/>
      <c r="X1800" s="350"/>
      <c r="Y1800" s="350"/>
      <c r="Z1800" s="351">
        <v>0</v>
      </c>
      <c r="AA1800" s="352">
        <v>0</v>
      </c>
      <c r="AB1800" s="353" t="s">
        <v>527</v>
      </c>
      <c r="AC1800" s="354">
        <v>0</v>
      </c>
      <c r="AD1800" s="354">
        <v>0</v>
      </c>
      <c r="AE1800" s="354">
        <v>0</v>
      </c>
      <c r="AF1800" s="354">
        <v>0</v>
      </c>
      <c r="AG1800" s="355">
        <v>0</v>
      </c>
      <c r="AH1800" s="167">
        <v>1777</v>
      </c>
      <c r="AI1800" s="373">
        <v>0</v>
      </c>
      <c r="AJ1800" s="357"/>
      <c r="AK1800" s="357"/>
      <c r="AL1800" s="357"/>
      <c r="AM1800" s="357"/>
      <c r="AN1800" s="358">
        <v>0</v>
      </c>
      <c r="AO1800" s="359">
        <v>0</v>
      </c>
      <c r="AP1800" s="360" t="s">
        <v>527</v>
      </c>
      <c r="AQ1800" s="361"/>
      <c r="AR1800" s="361"/>
      <c r="AS1800" s="361"/>
      <c r="AT1800" s="361"/>
      <c r="AU1800" s="362">
        <v>0</v>
      </c>
      <c r="AV1800" s="363">
        <v>0</v>
      </c>
      <c r="AW1800" s="364" t="s">
        <v>527</v>
      </c>
    </row>
    <row r="1801" spans="1:49" ht="14.25" customHeight="1" x14ac:dyDescent="0.2">
      <c r="A1801" s="153">
        <v>1800</v>
      </c>
      <c r="B1801" s="153" t="str">
        <f t="shared" si="26"/>
        <v>PE-TUMProtection (General)</v>
      </c>
      <c r="C1801" s="343" t="s">
        <v>264</v>
      </c>
      <c r="D1801" s="344" t="s">
        <v>264</v>
      </c>
      <c r="E1801" s="344" t="s">
        <v>311</v>
      </c>
      <c r="F1801" s="344" t="s">
        <v>458</v>
      </c>
      <c r="G1801" s="344" t="s">
        <v>428</v>
      </c>
      <c r="H1801" s="345">
        <v>2063</v>
      </c>
      <c r="I1801" s="345">
        <v>2200</v>
      </c>
      <c r="J1801" s="345">
        <v>4627</v>
      </c>
      <c r="K1801" s="345">
        <v>4332</v>
      </c>
      <c r="L1801" s="346">
        <v>13222</v>
      </c>
      <c r="M1801" s="346">
        <v>14587</v>
      </c>
      <c r="N1801" s="236">
        <v>0.90642352779872493</v>
      </c>
      <c r="O1801" s="347">
        <v>2052</v>
      </c>
      <c r="P1801" s="347">
        <v>2189</v>
      </c>
      <c r="Q1801" s="347">
        <v>4602</v>
      </c>
      <c r="R1801" s="347">
        <v>4307</v>
      </c>
      <c r="S1801" s="348">
        <v>13150</v>
      </c>
      <c r="T1801" s="157">
        <v>13379</v>
      </c>
      <c r="U1801" s="349">
        <v>0.982883623589207</v>
      </c>
      <c r="V1801" s="350"/>
      <c r="W1801" s="350"/>
      <c r="X1801" s="350"/>
      <c r="Y1801" s="350"/>
      <c r="Z1801" s="351">
        <v>0</v>
      </c>
      <c r="AA1801" s="352">
        <v>0</v>
      </c>
      <c r="AB1801" s="353" t="s">
        <v>527</v>
      </c>
      <c r="AC1801" s="354">
        <v>11</v>
      </c>
      <c r="AD1801" s="354">
        <v>11</v>
      </c>
      <c r="AE1801" s="354">
        <v>25</v>
      </c>
      <c r="AF1801" s="354">
        <v>25</v>
      </c>
      <c r="AG1801" s="355">
        <v>72</v>
      </c>
      <c r="AH1801" s="167">
        <v>1208</v>
      </c>
      <c r="AI1801" s="373">
        <v>5.9602649006622516E-2</v>
      </c>
      <c r="AJ1801" s="357"/>
      <c r="AK1801" s="357"/>
      <c r="AL1801" s="357"/>
      <c r="AM1801" s="357"/>
      <c r="AN1801" s="358">
        <v>0</v>
      </c>
      <c r="AO1801" s="359">
        <v>0</v>
      </c>
      <c r="AP1801" s="360" t="s">
        <v>527</v>
      </c>
      <c r="AQ1801" s="361"/>
      <c r="AR1801" s="361"/>
      <c r="AS1801" s="361"/>
      <c r="AT1801" s="361"/>
      <c r="AU1801" s="362">
        <v>0</v>
      </c>
      <c r="AV1801" s="363">
        <v>0</v>
      </c>
      <c r="AW1801" s="364" t="s">
        <v>527</v>
      </c>
    </row>
    <row r="1802" spans="1:49" ht="14.25" customHeight="1" x14ac:dyDescent="0.2">
      <c r="A1802" s="153">
        <v>1801</v>
      </c>
      <c r="B1802" s="153" t="str">
        <f t="shared" si="26"/>
        <v>PE-UCAProtection (General)</v>
      </c>
      <c r="C1802" s="343" t="s">
        <v>264</v>
      </c>
      <c r="D1802" s="344" t="s">
        <v>264</v>
      </c>
      <c r="E1802" s="344" t="s">
        <v>313</v>
      </c>
      <c r="F1802" s="344" t="s">
        <v>459</v>
      </c>
      <c r="G1802" s="344" t="s">
        <v>428</v>
      </c>
      <c r="H1802" s="345">
        <v>0</v>
      </c>
      <c r="I1802" s="345">
        <v>0</v>
      </c>
      <c r="J1802" s="345">
        <v>0</v>
      </c>
      <c r="K1802" s="345">
        <v>0</v>
      </c>
      <c r="L1802" s="346">
        <v>0</v>
      </c>
      <c r="M1802" s="346">
        <v>5173</v>
      </c>
      <c r="N1802" s="236">
        <v>0</v>
      </c>
      <c r="O1802" s="347">
        <v>0</v>
      </c>
      <c r="P1802" s="347">
        <v>0</v>
      </c>
      <c r="Q1802" s="347">
        <v>0</v>
      </c>
      <c r="R1802" s="347">
        <v>0</v>
      </c>
      <c r="S1802" s="348">
        <v>0</v>
      </c>
      <c r="T1802" s="157">
        <v>2308</v>
      </c>
      <c r="U1802" s="349">
        <v>0</v>
      </c>
      <c r="V1802" s="350"/>
      <c r="W1802" s="350"/>
      <c r="X1802" s="350"/>
      <c r="Y1802" s="350"/>
      <c r="Z1802" s="351">
        <v>0</v>
      </c>
      <c r="AA1802" s="352">
        <v>0</v>
      </c>
      <c r="AB1802" s="353" t="s">
        <v>527</v>
      </c>
      <c r="AC1802" s="354">
        <v>0</v>
      </c>
      <c r="AD1802" s="354">
        <v>0</v>
      </c>
      <c r="AE1802" s="354">
        <v>0</v>
      </c>
      <c r="AF1802" s="354">
        <v>0</v>
      </c>
      <c r="AG1802" s="355">
        <v>0</v>
      </c>
      <c r="AH1802" s="167">
        <v>2865</v>
      </c>
      <c r="AI1802" s="373">
        <v>0</v>
      </c>
      <c r="AJ1802" s="357"/>
      <c r="AK1802" s="357"/>
      <c r="AL1802" s="357"/>
      <c r="AM1802" s="357"/>
      <c r="AN1802" s="358">
        <v>0</v>
      </c>
      <c r="AO1802" s="359">
        <v>0</v>
      </c>
      <c r="AP1802" s="360" t="s">
        <v>527</v>
      </c>
      <c r="AQ1802" s="361"/>
      <c r="AR1802" s="361"/>
      <c r="AS1802" s="361"/>
      <c r="AT1802" s="361"/>
      <c r="AU1802" s="362">
        <v>0</v>
      </c>
      <c r="AV1802" s="363">
        <v>0</v>
      </c>
      <c r="AW1802" s="364" t="s">
        <v>527</v>
      </c>
    </row>
    <row r="1803" spans="1:49" ht="14.25" customHeight="1" x14ac:dyDescent="0.2">
      <c r="A1803" s="189">
        <v>1802</v>
      </c>
      <c r="B1803" s="189" t="str">
        <f t="shared" si="26"/>
        <v>PEProtection (General)</v>
      </c>
      <c r="C1803" s="375" t="s">
        <v>264</v>
      </c>
      <c r="D1803" s="376" t="s">
        <v>264</v>
      </c>
      <c r="E1803" s="376" t="s">
        <v>315</v>
      </c>
      <c r="F1803" s="377" t="s">
        <v>420</v>
      </c>
      <c r="G1803" s="376" t="s">
        <v>428</v>
      </c>
      <c r="H1803" s="368">
        <v>133788</v>
      </c>
      <c r="I1803" s="368">
        <v>142648</v>
      </c>
      <c r="J1803" s="368">
        <v>300011</v>
      </c>
      <c r="K1803" s="368">
        <v>280895</v>
      </c>
      <c r="L1803" s="346">
        <v>857342</v>
      </c>
      <c r="M1803" s="346">
        <v>1108293</v>
      </c>
      <c r="N1803" s="236">
        <v>0.77356980509666673</v>
      </c>
      <c r="O1803" s="369">
        <v>128819</v>
      </c>
      <c r="P1803" s="369">
        <v>137428</v>
      </c>
      <c r="Q1803" s="369">
        <v>288881</v>
      </c>
      <c r="R1803" s="369">
        <v>270368</v>
      </c>
      <c r="S1803" s="348">
        <v>825496</v>
      </c>
      <c r="T1803" s="157">
        <v>881206</v>
      </c>
      <c r="U1803" s="349">
        <v>0.93677982219821476</v>
      </c>
      <c r="V1803" s="351">
        <v>3968</v>
      </c>
      <c r="W1803" s="351">
        <v>4235</v>
      </c>
      <c r="X1803" s="351">
        <v>8902</v>
      </c>
      <c r="Y1803" s="351">
        <v>8331</v>
      </c>
      <c r="Z1803" s="351">
        <v>25436</v>
      </c>
      <c r="AA1803" s="352">
        <v>69164</v>
      </c>
      <c r="AB1803" s="353">
        <v>0.36776357642704299</v>
      </c>
      <c r="AC1803" s="355">
        <v>1001</v>
      </c>
      <c r="AD1803" s="355">
        <v>985</v>
      </c>
      <c r="AE1803" s="355">
        <v>2228</v>
      </c>
      <c r="AF1803" s="355">
        <v>2196</v>
      </c>
      <c r="AG1803" s="355">
        <v>6410</v>
      </c>
      <c r="AH1803" s="167">
        <v>154747</v>
      </c>
      <c r="AI1803" s="373">
        <v>4.1422450839111585E-2</v>
      </c>
      <c r="AJ1803" s="370"/>
      <c r="AK1803" s="370"/>
      <c r="AL1803" s="370"/>
      <c r="AM1803" s="370"/>
      <c r="AN1803" s="358">
        <v>0</v>
      </c>
      <c r="AO1803" s="359">
        <v>0</v>
      </c>
      <c r="AP1803" s="360" t="s">
        <v>527</v>
      </c>
      <c r="AQ1803" s="362"/>
      <c r="AR1803" s="362"/>
      <c r="AS1803" s="362"/>
      <c r="AT1803" s="362"/>
      <c r="AU1803" s="362">
        <v>0</v>
      </c>
      <c r="AV1803" s="363">
        <v>0</v>
      </c>
      <c r="AW1803" s="364" t="s">
        <v>527</v>
      </c>
    </row>
    <row r="1804" spans="1:49" ht="14.25" customHeight="1" x14ac:dyDescent="0.2">
      <c r="A1804" s="153">
        <v>1803</v>
      </c>
      <c r="B1804" s="153" t="str">
        <f t="shared" si="26"/>
        <v>PE-AMAProtection (Human Trafficking and Smuggling)</v>
      </c>
      <c r="C1804" s="343" t="s">
        <v>264</v>
      </c>
      <c r="D1804" s="344" t="s">
        <v>264</v>
      </c>
      <c r="E1804" s="344" t="s">
        <v>265</v>
      </c>
      <c r="F1804" s="344" t="s">
        <v>48</v>
      </c>
      <c r="G1804" s="344" t="s">
        <v>429</v>
      </c>
      <c r="H1804" s="345">
        <v>0</v>
      </c>
      <c r="I1804" s="345">
        <v>0</v>
      </c>
      <c r="J1804" s="345">
        <v>0</v>
      </c>
      <c r="K1804" s="345">
        <v>0</v>
      </c>
      <c r="L1804" s="346">
        <v>0</v>
      </c>
      <c r="M1804" s="346">
        <v>4485</v>
      </c>
      <c r="N1804" s="236">
        <v>0</v>
      </c>
      <c r="O1804" s="347">
        <v>0</v>
      </c>
      <c r="P1804" s="347">
        <v>0</v>
      </c>
      <c r="Q1804" s="347">
        <v>0</v>
      </c>
      <c r="R1804" s="347">
        <v>0</v>
      </c>
      <c r="S1804" s="348">
        <v>0</v>
      </c>
      <c r="T1804" s="157">
        <v>275</v>
      </c>
      <c r="U1804" s="349">
        <v>0</v>
      </c>
      <c r="V1804" s="350"/>
      <c r="W1804" s="350"/>
      <c r="X1804" s="350"/>
      <c r="Y1804" s="350"/>
      <c r="Z1804" s="351">
        <v>0</v>
      </c>
      <c r="AA1804" s="352">
        <v>0</v>
      </c>
      <c r="AB1804" s="353" t="s">
        <v>527</v>
      </c>
      <c r="AC1804" s="354">
        <v>0</v>
      </c>
      <c r="AD1804" s="354">
        <v>0</v>
      </c>
      <c r="AE1804" s="354">
        <v>0</v>
      </c>
      <c r="AF1804" s="354">
        <v>0</v>
      </c>
      <c r="AG1804" s="355">
        <v>0</v>
      </c>
      <c r="AH1804" s="167">
        <v>4210</v>
      </c>
      <c r="AI1804" s="373">
        <v>0</v>
      </c>
      <c r="AJ1804" s="357"/>
      <c r="AK1804" s="357"/>
      <c r="AL1804" s="357"/>
      <c r="AM1804" s="357"/>
      <c r="AN1804" s="358">
        <v>0</v>
      </c>
      <c r="AO1804" s="359">
        <v>0</v>
      </c>
      <c r="AP1804" s="360" t="s">
        <v>527</v>
      </c>
      <c r="AQ1804" s="361"/>
      <c r="AR1804" s="361"/>
      <c r="AS1804" s="361"/>
      <c r="AT1804" s="361"/>
      <c r="AU1804" s="362">
        <v>0</v>
      </c>
      <c r="AV1804" s="363">
        <v>0</v>
      </c>
      <c r="AW1804" s="364" t="s">
        <v>527</v>
      </c>
    </row>
    <row r="1805" spans="1:49" ht="14.25" customHeight="1" x14ac:dyDescent="0.2">
      <c r="A1805" s="153">
        <v>1804</v>
      </c>
      <c r="B1805" s="153" t="str">
        <f t="shared" si="26"/>
        <v>PE-ANCProtection (Human Trafficking and Smuggling)</v>
      </c>
      <c r="C1805" s="343" t="s">
        <v>264</v>
      </c>
      <c r="D1805" s="344" t="s">
        <v>264</v>
      </c>
      <c r="E1805" s="344" t="s">
        <v>267</v>
      </c>
      <c r="F1805" s="344" t="s">
        <v>436</v>
      </c>
      <c r="G1805" s="344" t="s">
        <v>429</v>
      </c>
      <c r="H1805" s="345">
        <v>0</v>
      </c>
      <c r="I1805" s="345">
        <v>0</v>
      </c>
      <c r="J1805" s="345">
        <v>0</v>
      </c>
      <c r="K1805" s="345">
        <v>0</v>
      </c>
      <c r="L1805" s="346">
        <v>0</v>
      </c>
      <c r="M1805" s="346">
        <v>17815</v>
      </c>
      <c r="N1805" s="236">
        <v>0</v>
      </c>
      <c r="O1805" s="347">
        <v>0</v>
      </c>
      <c r="P1805" s="347">
        <v>0</v>
      </c>
      <c r="Q1805" s="347">
        <v>0</v>
      </c>
      <c r="R1805" s="347">
        <v>0</v>
      </c>
      <c r="S1805" s="348">
        <v>0</v>
      </c>
      <c r="T1805" s="157">
        <v>6467</v>
      </c>
      <c r="U1805" s="349">
        <v>0</v>
      </c>
      <c r="V1805" s="350"/>
      <c r="W1805" s="350"/>
      <c r="X1805" s="350"/>
      <c r="Y1805" s="350"/>
      <c r="Z1805" s="351">
        <v>0</v>
      </c>
      <c r="AA1805" s="352">
        <v>0</v>
      </c>
      <c r="AB1805" s="353" t="s">
        <v>527</v>
      </c>
      <c r="AC1805" s="354">
        <v>0</v>
      </c>
      <c r="AD1805" s="354">
        <v>0</v>
      </c>
      <c r="AE1805" s="354">
        <v>0</v>
      </c>
      <c r="AF1805" s="354">
        <v>0</v>
      </c>
      <c r="AG1805" s="355">
        <v>0</v>
      </c>
      <c r="AH1805" s="167">
        <v>11348</v>
      </c>
      <c r="AI1805" s="373">
        <v>0</v>
      </c>
      <c r="AJ1805" s="357"/>
      <c r="AK1805" s="357"/>
      <c r="AL1805" s="357"/>
      <c r="AM1805" s="357"/>
      <c r="AN1805" s="358">
        <v>0</v>
      </c>
      <c r="AO1805" s="359">
        <v>0</v>
      </c>
      <c r="AP1805" s="360" t="s">
        <v>527</v>
      </c>
      <c r="AQ1805" s="361"/>
      <c r="AR1805" s="361"/>
      <c r="AS1805" s="361"/>
      <c r="AT1805" s="361"/>
      <c r="AU1805" s="362">
        <v>0</v>
      </c>
      <c r="AV1805" s="363">
        <v>0</v>
      </c>
      <c r="AW1805" s="364" t="s">
        <v>527</v>
      </c>
    </row>
    <row r="1806" spans="1:49" ht="14.25" customHeight="1" x14ac:dyDescent="0.2">
      <c r="A1806" s="153">
        <v>1805</v>
      </c>
      <c r="B1806" s="153" t="str">
        <f t="shared" si="26"/>
        <v>PE-APUProtection (Human Trafficking and Smuggling)</v>
      </c>
      <c r="C1806" s="343" t="s">
        <v>264</v>
      </c>
      <c r="D1806" s="344" t="s">
        <v>264</v>
      </c>
      <c r="E1806" s="344" t="s">
        <v>269</v>
      </c>
      <c r="F1806" s="344" t="s">
        <v>437</v>
      </c>
      <c r="G1806" s="344" t="s">
        <v>429</v>
      </c>
      <c r="H1806" s="345">
        <v>0</v>
      </c>
      <c r="I1806" s="345">
        <v>0</v>
      </c>
      <c r="J1806" s="345">
        <v>0</v>
      </c>
      <c r="K1806" s="345">
        <v>0</v>
      </c>
      <c r="L1806" s="346">
        <v>0</v>
      </c>
      <c r="M1806" s="346">
        <v>4381</v>
      </c>
      <c r="N1806" s="236">
        <v>0</v>
      </c>
      <c r="O1806" s="347">
        <v>0</v>
      </c>
      <c r="P1806" s="347">
        <v>0</v>
      </c>
      <c r="Q1806" s="347">
        <v>0</v>
      </c>
      <c r="R1806" s="347">
        <v>0</v>
      </c>
      <c r="S1806" s="348">
        <v>0</v>
      </c>
      <c r="T1806" s="157">
        <v>317</v>
      </c>
      <c r="U1806" s="349">
        <v>0</v>
      </c>
      <c r="V1806" s="350"/>
      <c r="W1806" s="350"/>
      <c r="X1806" s="350"/>
      <c r="Y1806" s="350"/>
      <c r="Z1806" s="351">
        <v>0</v>
      </c>
      <c r="AA1806" s="352">
        <v>0</v>
      </c>
      <c r="AB1806" s="353" t="s">
        <v>527</v>
      </c>
      <c r="AC1806" s="354">
        <v>0</v>
      </c>
      <c r="AD1806" s="354">
        <v>0</v>
      </c>
      <c r="AE1806" s="354">
        <v>0</v>
      </c>
      <c r="AF1806" s="354">
        <v>0</v>
      </c>
      <c r="AG1806" s="355">
        <v>0</v>
      </c>
      <c r="AH1806" s="167">
        <v>4064</v>
      </c>
      <c r="AI1806" s="373">
        <v>0</v>
      </c>
      <c r="AJ1806" s="357"/>
      <c r="AK1806" s="357"/>
      <c r="AL1806" s="357"/>
      <c r="AM1806" s="357"/>
      <c r="AN1806" s="358">
        <v>0</v>
      </c>
      <c r="AO1806" s="359">
        <v>0</v>
      </c>
      <c r="AP1806" s="360" t="s">
        <v>527</v>
      </c>
      <c r="AQ1806" s="361"/>
      <c r="AR1806" s="361"/>
      <c r="AS1806" s="361"/>
      <c r="AT1806" s="361"/>
      <c r="AU1806" s="362">
        <v>0</v>
      </c>
      <c r="AV1806" s="363">
        <v>0</v>
      </c>
      <c r="AW1806" s="364" t="s">
        <v>527</v>
      </c>
    </row>
    <row r="1807" spans="1:49" ht="14.25" customHeight="1" x14ac:dyDescent="0.2">
      <c r="A1807" s="153">
        <v>1806</v>
      </c>
      <c r="B1807" s="153" t="str">
        <f t="shared" si="26"/>
        <v>PE-AREProtection (Human Trafficking and Smuggling)</v>
      </c>
      <c r="C1807" s="343" t="s">
        <v>264</v>
      </c>
      <c r="D1807" s="344" t="s">
        <v>264</v>
      </c>
      <c r="E1807" s="344" t="s">
        <v>271</v>
      </c>
      <c r="F1807" s="344" t="s">
        <v>438</v>
      </c>
      <c r="G1807" s="344" t="s">
        <v>429</v>
      </c>
      <c r="H1807" s="345">
        <v>56</v>
      </c>
      <c r="I1807" s="345">
        <v>58</v>
      </c>
      <c r="J1807" s="345">
        <v>126</v>
      </c>
      <c r="K1807" s="345">
        <v>120</v>
      </c>
      <c r="L1807" s="346">
        <v>360</v>
      </c>
      <c r="M1807" s="346">
        <v>25430</v>
      </c>
      <c r="N1807" s="236">
        <v>1.4156508061344868E-2</v>
      </c>
      <c r="O1807" s="347">
        <v>33</v>
      </c>
      <c r="P1807" s="347">
        <v>35</v>
      </c>
      <c r="Q1807" s="347">
        <v>74</v>
      </c>
      <c r="R1807" s="347">
        <v>69</v>
      </c>
      <c r="S1807" s="348">
        <v>211</v>
      </c>
      <c r="T1807" s="157">
        <v>10631</v>
      </c>
      <c r="U1807" s="349">
        <v>1.9847615464208448E-2</v>
      </c>
      <c r="V1807" s="350"/>
      <c r="W1807" s="350"/>
      <c r="X1807" s="350"/>
      <c r="Y1807" s="350"/>
      <c r="Z1807" s="351">
        <v>0</v>
      </c>
      <c r="AA1807" s="352">
        <v>0</v>
      </c>
      <c r="AB1807" s="353" t="s">
        <v>527</v>
      </c>
      <c r="AC1807" s="354">
        <v>23</v>
      </c>
      <c r="AD1807" s="354">
        <v>23</v>
      </c>
      <c r="AE1807" s="354">
        <v>52</v>
      </c>
      <c r="AF1807" s="354">
        <v>51</v>
      </c>
      <c r="AG1807" s="355">
        <v>149</v>
      </c>
      <c r="AH1807" s="167">
        <v>14799</v>
      </c>
      <c r="AI1807" s="373">
        <v>1.006824785458477E-2</v>
      </c>
      <c r="AJ1807" s="357"/>
      <c r="AK1807" s="357"/>
      <c r="AL1807" s="357"/>
      <c r="AM1807" s="357"/>
      <c r="AN1807" s="358">
        <v>0</v>
      </c>
      <c r="AO1807" s="359">
        <v>0</v>
      </c>
      <c r="AP1807" s="360" t="s">
        <v>527</v>
      </c>
      <c r="AQ1807" s="361"/>
      <c r="AR1807" s="361"/>
      <c r="AS1807" s="361"/>
      <c r="AT1807" s="361"/>
      <c r="AU1807" s="362">
        <v>0</v>
      </c>
      <c r="AV1807" s="363">
        <v>0</v>
      </c>
      <c r="AW1807" s="364" t="s">
        <v>527</v>
      </c>
    </row>
    <row r="1808" spans="1:49" ht="14.25" customHeight="1" x14ac:dyDescent="0.2">
      <c r="A1808" s="153">
        <v>1807</v>
      </c>
      <c r="B1808" s="153" t="str">
        <f t="shared" si="26"/>
        <v>PE-AYAProtection (Human Trafficking and Smuggling)</v>
      </c>
      <c r="C1808" s="343" t="s">
        <v>264</v>
      </c>
      <c r="D1808" s="344" t="s">
        <v>264</v>
      </c>
      <c r="E1808" s="344" t="s">
        <v>273</v>
      </c>
      <c r="F1808" s="344" t="s">
        <v>439</v>
      </c>
      <c r="G1808" s="344" t="s">
        <v>429</v>
      </c>
      <c r="H1808" s="345">
        <v>0</v>
      </c>
      <c r="I1808" s="345">
        <v>0</v>
      </c>
      <c r="J1808" s="345">
        <v>0</v>
      </c>
      <c r="K1808" s="345">
        <v>0</v>
      </c>
      <c r="L1808" s="346">
        <v>0</v>
      </c>
      <c r="M1808" s="346">
        <v>7079</v>
      </c>
      <c r="N1808" s="236">
        <v>0</v>
      </c>
      <c r="O1808" s="347">
        <v>0</v>
      </c>
      <c r="P1808" s="347">
        <v>0</v>
      </c>
      <c r="Q1808" s="347">
        <v>0</v>
      </c>
      <c r="R1808" s="347">
        <v>0</v>
      </c>
      <c r="S1808" s="348">
        <v>0</v>
      </c>
      <c r="T1808" s="157">
        <v>743</v>
      </c>
      <c r="U1808" s="349">
        <v>0</v>
      </c>
      <c r="V1808" s="350"/>
      <c r="W1808" s="350"/>
      <c r="X1808" s="350"/>
      <c r="Y1808" s="350"/>
      <c r="Z1808" s="351">
        <v>0</v>
      </c>
      <c r="AA1808" s="352">
        <v>0</v>
      </c>
      <c r="AB1808" s="353" t="s">
        <v>527</v>
      </c>
      <c r="AC1808" s="354">
        <v>0</v>
      </c>
      <c r="AD1808" s="354">
        <v>0</v>
      </c>
      <c r="AE1808" s="354">
        <v>0</v>
      </c>
      <c r="AF1808" s="354">
        <v>0</v>
      </c>
      <c r="AG1808" s="355">
        <v>0</v>
      </c>
      <c r="AH1808" s="167">
        <v>6336</v>
      </c>
      <c r="AI1808" s="373">
        <v>0</v>
      </c>
      <c r="AJ1808" s="357"/>
      <c r="AK1808" s="357"/>
      <c r="AL1808" s="357"/>
      <c r="AM1808" s="357"/>
      <c r="AN1808" s="358">
        <v>0</v>
      </c>
      <c r="AO1808" s="359">
        <v>0</v>
      </c>
      <c r="AP1808" s="360" t="s">
        <v>527</v>
      </c>
      <c r="AQ1808" s="361"/>
      <c r="AR1808" s="361"/>
      <c r="AS1808" s="361"/>
      <c r="AT1808" s="361"/>
      <c r="AU1808" s="362">
        <v>0</v>
      </c>
      <c r="AV1808" s="363">
        <v>0</v>
      </c>
      <c r="AW1808" s="364" t="s">
        <v>527</v>
      </c>
    </row>
    <row r="1809" spans="1:49" ht="14.25" customHeight="1" x14ac:dyDescent="0.2">
      <c r="A1809" s="153">
        <v>1808</v>
      </c>
      <c r="B1809" s="153" t="str">
        <f t="shared" si="26"/>
        <v>PE-CAJProtection (Human Trafficking and Smuggling)</v>
      </c>
      <c r="C1809" s="343" t="s">
        <v>264</v>
      </c>
      <c r="D1809" s="344" t="s">
        <v>264</v>
      </c>
      <c r="E1809" s="344" t="s">
        <v>275</v>
      </c>
      <c r="F1809" s="344" t="s">
        <v>440</v>
      </c>
      <c r="G1809" s="344" t="s">
        <v>429</v>
      </c>
      <c r="H1809" s="345">
        <v>0</v>
      </c>
      <c r="I1809" s="345">
        <v>0</v>
      </c>
      <c r="J1809" s="345">
        <v>0</v>
      </c>
      <c r="K1809" s="345">
        <v>0</v>
      </c>
      <c r="L1809" s="346">
        <v>0</v>
      </c>
      <c r="M1809" s="346">
        <v>14900</v>
      </c>
      <c r="N1809" s="236">
        <v>0</v>
      </c>
      <c r="O1809" s="347">
        <v>0</v>
      </c>
      <c r="P1809" s="347">
        <v>0</v>
      </c>
      <c r="Q1809" s="347">
        <v>0</v>
      </c>
      <c r="R1809" s="347">
        <v>0</v>
      </c>
      <c r="S1809" s="348">
        <v>0</v>
      </c>
      <c r="T1809" s="157">
        <v>995</v>
      </c>
      <c r="U1809" s="349">
        <v>0</v>
      </c>
      <c r="V1809" s="350"/>
      <c r="W1809" s="350"/>
      <c r="X1809" s="350"/>
      <c r="Y1809" s="350"/>
      <c r="Z1809" s="351">
        <v>0</v>
      </c>
      <c r="AA1809" s="352">
        <v>0</v>
      </c>
      <c r="AB1809" s="353" t="s">
        <v>527</v>
      </c>
      <c r="AC1809" s="354">
        <v>0</v>
      </c>
      <c r="AD1809" s="354">
        <v>0</v>
      </c>
      <c r="AE1809" s="354">
        <v>0</v>
      </c>
      <c r="AF1809" s="354">
        <v>0</v>
      </c>
      <c r="AG1809" s="355">
        <v>0</v>
      </c>
      <c r="AH1809" s="167">
        <v>13905</v>
      </c>
      <c r="AI1809" s="373">
        <v>0</v>
      </c>
      <c r="AJ1809" s="357"/>
      <c r="AK1809" s="357"/>
      <c r="AL1809" s="357"/>
      <c r="AM1809" s="357"/>
      <c r="AN1809" s="358">
        <v>0</v>
      </c>
      <c r="AO1809" s="359">
        <v>0</v>
      </c>
      <c r="AP1809" s="360" t="s">
        <v>527</v>
      </c>
      <c r="AQ1809" s="361"/>
      <c r="AR1809" s="361"/>
      <c r="AS1809" s="361"/>
      <c r="AT1809" s="361"/>
      <c r="AU1809" s="362">
        <v>0</v>
      </c>
      <c r="AV1809" s="363">
        <v>0</v>
      </c>
      <c r="AW1809" s="364" t="s">
        <v>527</v>
      </c>
    </row>
    <row r="1810" spans="1:49" ht="14.25" customHeight="1" x14ac:dyDescent="0.2">
      <c r="A1810" s="153">
        <v>1809</v>
      </c>
      <c r="B1810" s="153" t="str">
        <f t="shared" si="26"/>
        <v>PE-CALProtection (Human Trafficking and Smuggling)</v>
      </c>
      <c r="C1810" s="343" t="s">
        <v>264</v>
      </c>
      <c r="D1810" s="344" t="s">
        <v>264</v>
      </c>
      <c r="E1810" s="344" t="s">
        <v>277</v>
      </c>
      <c r="F1810" s="344" t="s">
        <v>441</v>
      </c>
      <c r="G1810" s="344" t="s">
        <v>429</v>
      </c>
      <c r="H1810" s="345">
        <v>69</v>
      </c>
      <c r="I1810" s="345">
        <v>73</v>
      </c>
      <c r="J1810" s="345">
        <v>156</v>
      </c>
      <c r="K1810" s="345">
        <v>148</v>
      </c>
      <c r="L1810" s="346">
        <v>446</v>
      </c>
      <c r="M1810" s="346">
        <v>27997</v>
      </c>
      <c r="N1810" s="236">
        <v>1.5930278244097582E-2</v>
      </c>
      <c r="O1810" s="347">
        <v>52</v>
      </c>
      <c r="P1810" s="347">
        <v>56</v>
      </c>
      <c r="Q1810" s="347">
        <v>117</v>
      </c>
      <c r="R1810" s="347">
        <v>110</v>
      </c>
      <c r="S1810" s="348">
        <v>335</v>
      </c>
      <c r="T1810" s="157">
        <v>16866</v>
      </c>
      <c r="U1810" s="349">
        <v>1.9862445155935018E-2</v>
      </c>
      <c r="V1810" s="350"/>
      <c r="W1810" s="350"/>
      <c r="X1810" s="350"/>
      <c r="Y1810" s="350"/>
      <c r="Z1810" s="351">
        <v>0</v>
      </c>
      <c r="AA1810" s="352">
        <v>0</v>
      </c>
      <c r="AB1810" s="353" t="s">
        <v>527</v>
      </c>
      <c r="AC1810" s="354">
        <v>17</v>
      </c>
      <c r="AD1810" s="354">
        <v>17</v>
      </c>
      <c r="AE1810" s="354">
        <v>39</v>
      </c>
      <c r="AF1810" s="354">
        <v>38</v>
      </c>
      <c r="AG1810" s="355">
        <v>111</v>
      </c>
      <c r="AH1810" s="167">
        <v>11131</v>
      </c>
      <c r="AI1810" s="373">
        <v>9.9721498517653401E-3</v>
      </c>
      <c r="AJ1810" s="357"/>
      <c r="AK1810" s="357"/>
      <c r="AL1810" s="357"/>
      <c r="AM1810" s="357"/>
      <c r="AN1810" s="358">
        <v>0</v>
      </c>
      <c r="AO1810" s="359">
        <v>0</v>
      </c>
      <c r="AP1810" s="360" t="s">
        <v>527</v>
      </c>
      <c r="AQ1810" s="361"/>
      <c r="AR1810" s="361"/>
      <c r="AS1810" s="361"/>
      <c r="AT1810" s="361"/>
      <c r="AU1810" s="362">
        <v>0</v>
      </c>
      <c r="AV1810" s="363">
        <v>0</v>
      </c>
      <c r="AW1810" s="364" t="s">
        <v>527</v>
      </c>
    </row>
    <row r="1811" spans="1:49" ht="14.25" customHeight="1" x14ac:dyDescent="0.2">
      <c r="A1811" s="153">
        <v>1810</v>
      </c>
      <c r="B1811" s="153" t="str">
        <f t="shared" si="26"/>
        <v>PE-CUSProtection (Human Trafficking and Smuggling)</v>
      </c>
      <c r="C1811" s="343" t="s">
        <v>264</v>
      </c>
      <c r="D1811" s="344" t="s">
        <v>264</v>
      </c>
      <c r="E1811" s="344" t="s">
        <v>279</v>
      </c>
      <c r="F1811" s="344" t="s">
        <v>442</v>
      </c>
      <c r="G1811" s="344" t="s">
        <v>429</v>
      </c>
      <c r="H1811" s="345">
        <v>28</v>
      </c>
      <c r="I1811" s="345">
        <v>28</v>
      </c>
      <c r="J1811" s="345">
        <v>62</v>
      </c>
      <c r="K1811" s="345">
        <v>60</v>
      </c>
      <c r="L1811" s="346">
        <v>178</v>
      </c>
      <c r="M1811" s="346">
        <v>15401</v>
      </c>
      <c r="N1811" s="236">
        <v>1.1557691059022141E-2</v>
      </c>
      <c r="O1811" s="347">
        <v>7</v>
      </c>
      <c r="P1811" s="347">
        <v>8</v>
      </c>
      <c r="Q1811" s="347">
        <v>16</v>
      </c>
      <c r="R1811" s="347">
        <v>15</v>
      </c>
      <c r="S1811" s="348">
        <v>46</v>
      </c>
      <c r="T1811" s="157">
        <v>2287</v>
      </c>
      <c r="U1811" s="349">
        <v>2.0113686051595976E-2</v>
      </c>
      <c r="V1811" s="350"/>
      <c r="W1811" s="350"/>
      <c r="X1811" s="350"/>
      <c r="Y1811" s="350"/>
      <c r="Z1811" s="351">
        <v>0</v>
      </c>
      <c r="AA1811" s="352">
        <v>0</v>
      </c>
      <c r="AB1811" s="353" t="s">
        <v>527</v>
      </c>
      <c r="AC1811" s="354">
        <v>21</v>
      </c>
      <c r="AD1811" s="354">
        <v>20</v>
      </c>
      <c r="AE1811" s="354">
        <v>46</v>
      </c>
      <c r="AF1811" s="354">
        <v>45</v>
      </c>
      <c r="AG1811" s="355">
        <v>132</v>
      </c>
      <c r="AH1811" s="167">
        <v>13114</v>
      </c>
      <c r="AI1811" s="373">
        <v>1.0065578770779319E-2</v>
      </c>
      <c r="AJ1811" s="357"/>
      <c r="AK1811" s="357"/>
      <c r="AL1811" s="357"/>
      <c r="AM1811" s="357"/>
      <c r="AN1811" s="358">
        <v>0</v>
      </c>
      <c r="AO1811" s="359">
        <v>0</v>
      </c>
      <c r="AP1811" s="360" t="s">
        <v>527</v>
      </c>
      <c r="AQ1811" s="361"/>
      <c r="AR1811" s="361"/>
      <c r="AS1811" s="361"/>
      <c r="AT1811" s="361"/>
      <c r="AU1811" s="362">
        <v>0</v>
      </c>
      <c r="AV1811" s="363">
        <v>0</v>
      </c>
      <c r="AW1811" s="364" t="s">
        <v>527</v>
      </c>
    </row>
    <row r="1812" spans="1:49" ht="14.25" customHeight="1" x14ac:dyDescent="0.2">
      <c r="A1812" s="153">
        <v>1811</v>
      </c>
      <c r="B1812" s="153" t="str">
        <f t="shared" si="26"/>
        <v>PE-HUVProtection (Human Trafficking and Smuggling)</v>
      </c>
      <c r="C1812" s="343" t="s">
        <v>264</v>
      </c>
      <c r="D1812" s="344" t="s">
        <v>264</v>
      </c>
      <c r="E1812" s="344" t="s">
        <v>281</v>
      </c>
      <c r="F1812" s="344" t="s">
        <v>443</v>
      </c>
      <c r="G1812" s="344" t="s">
        <v>429</v>
      </c>
      <c r="H1812" s="345">
        <v>0</v>
      </c>
      <c r="I1812" s="345">
        <v>0</v>
      </c>
      <c r="J1812" s="345">
        <v>0</v>
      </c>
      <c r="K1812" s="345">
        <v>0</v>
      </c>
      <c r="L1812" s="346">
        <v>0</v>
      </c>
      <c r="M1812" s="346">
        <v>3413</v>
      </c>
      <c r="N1812" s="236">
        <v>0</v>
      </c>
      <c r="O1812" s="347">
        <v>0</v>
      </c>
      <c r="P1812" s="347">
        <v>0</v>
      </c>
      <c r="Q1812" s="347">
        <v>0</v>
      </c>
      <c r="R1812" s="347">
        <v>0</v>
      </c>
      <c r="S1812" s="348">
        <v>0</v>
      </c>
      <c r="T1812" s="157">
        <v>66</v>
      </c>
      <c r="U1812" s="349">
        <v>0</v>
      </c>
      <c r="V1812" s="350"/>
      <c r="W1812" s="350"/>
      <c r="X1812" s="350"/>
      <c r="Y1812" s="350"/>
      <c r="Z1812" s="351">
        <v>0</v>
      </c>
      <c r="AA1812" s="352">
        <v>0</v>
      </c>
      <c r="AB1812" s="353" t="s">
        <v>527</v>
      </c>
      <c r="AC1812" s="354">
        <v>0</v>
      </c>
      <c r="AD1812" s="354">
        <v>0</v>
      </c>
      <c r="AE1812" s="354">
        <v>0</v>
      </c>
      <c r="AF1812" s="354">
        <v>0</v>
      </c>
      <c r="AG1812" s="355">
        <v>0</v>
      </c>
      <c r="AH1812" s="167">
        <v>3347</v>
      </c>
      <c r="AI1812" s="373">
        <v>0</v>
      </c>
      <c r="AJ1812" s="357"/>
      <c r="AK1812" s="357"/>
      <c r="AL1812" s="357"/>
      <c r="AM1812" s="357"/>
      <c r="AN1812" s="358">
        <v>0</v>
      </c>
      <c r="AO1812" s="359">
        <v>0</v>
      </c>
      <c r="AP1812" s="360" t="s">
        <v>527</v>
      </c>
      <c r="AQ1812" s="361"/>
      <c r="AR1812" s="361"/>
      <c r="AS1812" s="361"/>
      <c r="AT1812" s="361"/>
      <c r="AU1812" s="362">
        <v>0</v>
      </c>
      <c r="AV1812" s="363">
        <v>0</v>
      </c>
      <c r="AW1812" s="364" t="s">
        <v>527</v>
      </c>
    </row>
    <row r="1813" spans="1:49" ht="14.25" customHeight="1" x14ac:dyDescent="0.2">
      <c r="A1813" s="153">
        <v>1812</v>
      </c>
      <c r="B1813" s="153" t="str">
        <f t="shared" si="26"/>
        <v>PE-HUCProtection (Human Trafficking and Smuggling)</v>
      </c>
      <c r="C1813" s="343" t="s">
        <v>264</v>
      </c>
      <c r="D1813" s="344" t="s">
        <v>264</v>
      </c>
      <c r="E1813" s="344" t="s">
        <v>283</v>
      </c>
      <c r="F1813" s="344" t="s">
        <v>444</v>
      </c>
      <c r="G1813" s="344" t="s">
        <v>429</v>
      </c>
      <c r="H1813" s="345">
        <v>0</v>
      </c>
      <c r="I1813" s="345">
        <v>0</v>
      </c>
      <c r="J1813" s="345">
        <v>0</v>
      </c>
      <c r="K1813" s="345">
        <v>0</v>
      </c>
      <c r="L1813" s="346">
        <v>0</v>
      </c>
      <c r="M1813" s="346">
        <v>8126</v>
      </c>
      <c r="N1813" s="236">
        <v>0</v>
      </c>
      <c r="O1813" s="347">
        <v>0</v>
      </c>
      <c r="P1813" s="347">
        <v>0</v>
      </c>
      <c r="Q1813" s="347">
        <v>0</v>
      </c>
      <c r="R1813" s="347">
        <v>0</v>
      </c>
      <c r="S1813" s="348">
        <v>0</v>
      </c>
      <c r="T1813" s="157">
        <v>885</v>
      </c>
      <c r="U1813" s="349">
        <v>0</v>
      </c>
      <c r="V1813" s="350"/>
      <c r="W1813" s="350"/>
      <c r="X1813" s="350"/>
      <c r="Y1813" s="350"/>
      <c r="Z1813" s="351">
        <v>0</v>
      </c>
      <c r="AA1813" s="352">
        <v>0</v>
      </c>
      <c r="AB1813" s="353" t="s">
        <v>527</v>
      </c>
      <c r="AC1813" s="354">
        <v>0</v>
      </c>
      <c r="AD1813" s="354">
        <v>0</v>
      </c>
      <c r="AE1813" s="354">
        <v>0</v>
      </c>
      <c r="AF1813" s="354">
        <v>0</v>
      </c>
      <c r="AG1813" s="355">
        <v>0</v>
      </c>
      <c r="AH1813" s="167">
        <v>7241</v>
      </c>
      <c r="AI1813" s="373">
        <v>0</v>
      </c>
      <c r="AJ1813" s="357"/>
      <c r="AK1813" s="357"/>
      <c r="AL1813" s="357"/>
      <c r="AM1813" s="357"/>
      <c r="AN1813" s="358">
        <v>0</v>
      </c>
      <c r="AO1813" s="359">
        <v>0</v>
      </c>
      <c r="AP1813" s="360" t="s">
        <v>527</v>
      </c>
      <c r="AQ1813" s="361"/>
      <c r="AR1813" s="361"/>
      <c r="AS1813" s="361"/>
      <c r="AT1813" s="361"/>
      <c r="AU1813" s="362">
        <v>0</v>
      </c>
      <c r="AV1813" s="363">
        <v>0</v>
      </c>
      <c r="AW1813" s="364" t="s">
        <v>527</v>
      </c>
    </row>
    <row r="1814" spans="1:49" ht="14.25" customHeight="1" x14ac:dyDescent="0.2">
      <c r="A1814" s="153">
        <v>1813</v>
      </c>
      <c r="B1814" s="153" t="str">
        <f t="shared" si="26"/>
        <v>PE-ICAProtection (Human Trafficking and Smuggling)</v>
      </c>
      <c r="C1814" s="343" t="s">
        <v>264</v>
      </c>
      <c r="D1814" s="344" t="s">
        <v>264</v>
      </c>
      <c r="E1814" s="344" t="s">
        <v>285</v>
      </c>
      <c r="F1814" s="344" t="s">
        <v>445</v>
      </c>
      <c r="G1814" s="344" t="s">
        <v>429</v>
      </c>
      <c r="H1814" s="345">
        <v>34</v>
      </c>
      <c r="I1814" s="345">
        <v>36</v>
      </c>
      <c r="J1814" s="345">
        <v>76</v>
      </c>
      <c r="K1814" s="345">
        <v>71</v>
      </c>
      <c r="L1814" s="346">
        <v>217</v>
      </c>
      <c r="M1814" s="346">
        <v>20597</v>
      </c>
      <c r="N1814" s="236">
        <v>1.0535514880807884E-2</v>
      </c>
      <c r="O1814" s="347">
        <v>34</v>
      </c>
      <c r="P1814" s="347">
        <v>36</v>
      </c>
      <c r="Q1814" s="347">
        <v>76</v>
      </c>
      <c r="R1814" s="347">
        <v>71</v>
      </c>
      <c r="S1814" s="348">
        <v>217</v>
      </c>
      <c r="T1814" s="157">
        <v>10985</v>
      </c>
      <c r="U1814" s="349">
        <v>1.9754210286754666E-2</v>
      </c>
      <c r="V1814" s="350"/>
      <c r="W1814" s="350"/>
      <c r="X1814" s="350"/>
      <c r="Y1814" s="350"/>
      <c r="Z1814" s="351">
        <v>0</v>
      </c>
      <c r="AA1814" s="352">
        <v>0</v>
      </c>
      <c r="AB1814" s="353" t="s">
        <v>527</v>
      </c>
      <c r="AC1814" s="354">
        <v>0</v>
      </c>
      <c r="AD1814" s="354">
        <v>0</v>
      </c>
      <c r="AE1814" s="354">
        <v>0</v>
      </c>
      <c r="AF1814" s="354">
        <v>0</v>
      </c>
      <c r="AG1814" s="355">
        <v>0</v>
      </c>
      <c r="AH1814" s="167">
        <v>9612</v>
      </c>
      <c r="AI1814" s="373">
        <v>0</v>
      </c>
      <c r="AJ1814" s="357"/>
      <c r="AK1814" s="357"/>
      <c r="AL1814" s="357"/>
      <c r="AM1814" s="357"/>
      <c r="AN1814" s="358">
        <v>0</v>
      </c>
      <c r="AO1814" s="359">
        <v>0</v>
      </c>
      <c r="AP1814" s="360" t="s">
        <v>527</v>
      </c>
      <c r="AQ1814" s="361"/>
      <c r="AR1814" s="361"/>
      <c r="AS1814" s="361"/>
      <c r="AT1814" s="361"/>
      <c r="AU1814" s="362">
        <v>0</v>
      </c>
      <c r="AV1814" s="363">
        <v>0</v>
      </c>
      <c r="AW1814" s="364" t="s">
        <v>527</v>
      </c>
    </row>
    <row r="1815" spans="1:49" ht="14.25" customHeight="1" x14ac:dyDescent="0.2">
      <c r="A1815" s="153">
        <v>1814</v>
      </c>
      <c r="B1815" s="153" t="str">
        <f t="shared" si="26"/>
        <v>PE-JUNProtection (Human Trafficking and Smuggling)</v>
      </c>
      <c r="C1815" s="343" t="s">
        <v>264</v>
      </c>
      <c r="D1815" s="344" t="s">
        <v>264</v>
      </c>
      <c r="E1815" s="344" t="s">
        <v>287</v>
      </c>
      <c r="F1815" s="344" t="s">
        <v>446</v>
      </c>
      <c r="G1815" s="344" t="s">
        <v>429</v>
      </c>
      <c r="H1815" s="345">
        <v>0</v>
      </c>
      <c r="I1815" s="345">
        <v>0</v>
      </c>
      <c r="J1815" s="345">
        <v>0</v>
      </c>
      <c r="K1815" s="345">
        <v>0</v>
      </c>
      <c r="L1815" s="346">
        <v>0</v>
      </c>
      <c r="M1815" s="346">
        <v>16403</v>
      </c>
      <c r="N1815" s="236">
        <v>0</v>
      </c>
      <c r="O1815" s="347">
        <v>0</v>
      </c>
      <c r="P1815" s="347">
        <v>0</v>
      </c>
      <c r="Q1815" s="347">
        <v>0</v>
      </c>
      <c r="R1815" s="347">
        <v>0</v>
      </c>
      <c r="S1815" s="348">
        <v>0</v>
      </c>
      <c r="T1815" s="157">
        <v>3332</v>
      </c>
      <c r="U1815" s="349">
        <v>0</v>
      </c>
      <c r="V1815" s="350"/>
      <c r="W1815" s="350"/>
      <c r="X1815" s="350"/>
      <c r="Y1815" s="350"/>
      <c r="Z1815" s="351">
        <v>0</v>
      </c>
      <c r="AA1815" s="352">
        <v>0</v>
      </c>
      <c r="AB1815" s="353" t="s">
        <v>527</v>
      </c>
      <c r="AC1815" s="354">
        <v>0</v>
      </c>
      <c r="AD1815" s="354">
        <v>0</v>
      </c>
      <c r="AE1815" s="354">
        <v>0</v>
      </c>
      <c r="AF1815" s="354">
        <v>0</v>
      </c>
      <c r="AG1815" s="355">
        <v>0</v>
      </c>
      <c r="AH1815" s="167">
        <v>13071</v>
      </c>
      <c r="AI1815" s="373">
        <v>0</v>
      </c>
      <c r="AJ1815" s="357"/>
      <c r="AK1815" s="357"/>
      <c r="AL1815" s="357"/>
      <c r="AM1815" s="357"/>
      <c r="AN1815" s="358">
        <v>0</v>
      </c>
      <c r="AO1815" s="359">
        <v>0</v>
      </c>
      <c r="AP1815" s="360" t="s">
        <v>527</v>
      </c>
      <c r="AQ1815" s="361"/>
      <c r="AR1815" s="361"/>
      <c r="AS1815" s="361"/>
      <c r="AT1815" s="361"/>
      <c r="AU1815" s="362">
        <v>0</v>
      </c>
      <c r="AV1815" s="363">
        <v>0</v>
      </c>
      <c r="AW1815" s="364" t="s">
        <v>527</v>
      </c>
    </row>
    <row r="1816" spans="1:49" ht="14.25" customHeight="1" x14ac:dyDescent="0.2">
      <c r="A1816" s="153">
        <v>1815</v>
      </c>
      <c r="B1816" s="153" t="str">
        <f t="shared" si="26"/>
        <v>PE-LALProtection (Human Trafficking and Smuggling)</v>
      </c>
      <c r="C1816" s="343" t="s">
        <v>264</v>
      </c>
      <c r="D1816" s="344" t="s">
        <v>264</v>
      </c>
      <c r="E1816" s="344" t="s">
        <v>289</v>
      </c>
      <c r="F1816" s="344" t="s">
        <v>447</v>
      </c>
      <c r="G1816" s="344" t="s">
        <v>429</v>
      </c>
      <c r="H1816" s="345">
        <v>92</v>
      </c>
      <c r="I1816" s="345">
        <v>96</v>
      </c>
      <c r="J1816" s="345">
        <v>206</v>
      </c>
      <c r="K1816" s="345">
        <v>197</v>
      </c>
      <c r="L1816" s="346">
        <v>591</v>
      </c>
      <c r="M1816" s="346">
        <v>39516</v>
      </c>
      <c r="N1816" s="236">
        <v>1.4955967203158215E-2</v>
      </c>
      <c r="O1816" s="347">
        <v>61</v>
      </c>
      <c r="P1816" s="347">
        <v>65</v>
      </c>
      <c r="Q1816" s="347">
        <v>137</v>
      </c>
      <c r="R1816" s="347">
        <v>129</v>
      </c>
      <c r="S1816" s="348">
        <v>392</v>
      </c>
      <c r="T1816" s="157">
        <v>19776</v>
      </c>
      <c r="U1816" s="349">
        <v>1.982200647249191E-2</v>
      </c>
      <c r="V1816" s="350"/>
      <c r="W1816" s="350"/>
      <c r="X1816" s="350"/>
      <c r="Y1816" s="350"/>
      <c r="Z1816" s="351">
        <v>0</v>
      </c>
      <c r="AA1816" s="352">
        <v>0</v>
      </c>
      <c r="AB1816" s="353" t="s">
        <v>527</v>
      </c>
      <c r="AC1816" s="354">
        <v>31</v>
      </c>
      <c r="AD1816" s="354">
        <v>31</v>
      </c>
      <c r="AE1816" s="354">
        <v>69</v>
      </c>
      <c r="AF1816" s="354">
        <v>68</v>
      </c>
      <c r="AG1816" s="355">
        <v>199</v>
      </c>
      <c r="AH1816" s="167">
        <v>19740</v>
      </c>
      <c r="AI1816" s="373">
        <v>1.0081053698074974E-2</v>
      </c>
      <c r="AJ1816" s="357"/>
      <c r="AK1816" s="357"/>
      <c r="AL1816" s="357"/>
      <c r="AM1816" s="357"/>
      <c r="AN1816" s="358">
        <v>0</v>
      </c>
      <c r="AO1816" s="359">
        <v>0</v>
      </c>
      <c r="AP1816" s="360" t="s">
        <v>527</v>
      </c>
      <c r="AQ1816" s="361"/>
      <c r="AR1816" s="361"/>
      <c r="AS1816" s="361"/>
      <c r="AT1816" s="361"/>
      <c r="AU1816" s="362">
        <v>0</v>
      </c>
      <c r="AV1816" s="363">
        <v>0</v>
      </c>
      <c r="AW1816" s="364" t="s">
        <v>527</v>
      </c>
    </row>
    <row r="1817" spans="1:49" ht="14.25" customHeight="1" x14ac:dyDescent="0.2">
      <c r="A1817" s="153">
        <v>1816</v>
      </c>
      <c r="B1817" s="153" t="str">
        <f t="shared" si="26"/>
        <v>PE-LAMProtection (Human Trafficking and Smuggling)</v>
      </c>
      <c r="C1817" s="343" t="s">
        <v>264</v>
      </c>
      <c r="D1817" s="344" t="s">
        <v>264</v>
      </c>
      <c r="E1817" s="344" t="s">
        <v>291</v>
      </c>
      <c r="F1817" s="344" t="s">
        <v>448</v>
      </c>
      <c r="G1817" s="344" t="s">
        <v>429</v>
      </c>
      <c r="H1817" s="345">
        <v>21</v>
      </c>
      <c r="I1817" s="345">
        <v>23</v>
      </c>
      <c r="J1817" s="345">
        <v>48</v>
      </c>
      <c r="K1817" s="345">
        <v>45</v>
      </c>
      <c r="L1817" s="346">
        <v>137</v>
      </c>
      <c r="M1817" s="346">
        <v>19757</v>
      </c>
      <c r="N1817" s="236">
        <v>6.9342511514906106E-3</v>
      </c>
      <c r="O1817" s="347">
        <v>21</v>
      </c>
      <c r="P1817" s="347">
        <v>23</v>
      </c>
      <c r="Q1817" s="347">
        <v>48</v>
      </c>
      <c r="R1817" s="347">
        <v>45</v>
      </c>
      <c r="S1817" s="348">
        <v>137</v>
      </c>
      <c r="T1817" s="157">
        <v>6897</v>
      </c>
      <c r="U1817" s="349">
        <v>1.9863708858924169E-2</v>
      </c>
      <c r="V1817" s="350"/>
      <c r="W1817" s="350"/>
      <c r="X1817" s="350"/>
      <c r="Y1817" s="350"/>
      <c r="Z1817" s="351">
        <v>0</v>
      </c>
      <c r="AA1817" s="352">
        <v>0</v>
      </c>
      <c r="AB1817" s="353" t="s">
        <v>527</v>
      </c>
      <c r="AC1817" s="354">
        <v>0</v>
      </c>
      <c r="AD1817" s="354">
        <v>0</v>
      </c>
      <c r="AE1817" s="354">
        <v>0</v>
      </c>
      <c r="AF1817" s="354">
        <v>0</v>
      </c>
      <c r="AG1817" s="355">
        <v>0</v>
      </c>
      <c r="AH1817" s="167">
        <v>12860</v>
      </c>
      <c r="AI1817" s="373">
        <v>0</v>
      </c>
      <c r="AJ1817" s="357"/>
      <c r="AK1817" s="357"/>
      <c r="AL1817" s="357"/>
      <c r="AM1817" s="357"/>
      <c r="AN1817" s="358">
        <v>0</v>
      </c>
      <c r="AO1817" s="359">
        <v>0</v>
      </c>
      <c r="AP1817" s="360" t="s">
        <v>527</v>
      </c>
      <c r="AQ1817" s="361"/>
      <c r="AR1817" s="361"/>
      <c r="AS1817" s="361"/>
      <c r="AT1817" s="361"/>
      <c r="AU1817" s="362">
        <v>0</v>
      </c>
      <c r="AV1817" s="363">
        <v>0</v>
      </c>
      <c r="AW1817" s="364" t="s">
        <v>527</v>
      </c>
    </row>
    <row r="1818" spans="1:49" ht="14.25" customHeight="1" x14ac:dyDescent="0.2">
      <c r="A1818" s="153">
        <v>1817</v>
      </c>
      <c r="B1818" s="153" t="str">
        <f t="shared" si="26"/>
        <v>PE-LIMProtection (Human Trafficking and Smuggling)</v>
      </c>
      <c r="C1818" s="343" t="s">
        <v>264</v>
      </c>
      <c r="D1818" s="344" t="s">
        <v>264</v>
      </c>
      <c r="E1818" s="344" t="s">
        <v>293</v>
      </c>
      <c r="F1818" s="344" t="s">
        <v>449</v>
      </c>
      <c r="G1818" s="344" t="s">
        <v>429</v>
      </c>
      <c r="H1818" s="345">
        <v>895</v>
      </c>
      <c r="I1818" s="345">
        <v>941</v>
      </c>
      <c r="J1818" s="345">
        <v>2005</v>
      </c>
      <c r="K1818" s="345">
        <v>1894</v>
      </c>
      <c r="L1818" s="346">
        <v>5735</v>
      </c>
      <c r="M1818" s="346">
        <v>340988</v>
      </c>
      <c r="N1818" s="236">
        <v>1.6818773681185263E-2</v>
      </c>
      <c r="O1818" s="347">
        <v>728</v>
      </c>
      <c r="P1818" s="347">
        <v>777</v>
      </c>
      <c r="Q1818" s="347">
        <v>1634</v>
      </c>
      <c r="R1818" s="347">
        <v>1529</v>
      </c>
      <c r="S1818" s="348">
        <v>4668</v>
      </c>
      <c r="T1818" s="157">
        <v>235300</v>
      </c>
      <c r="U1818" s="349">
        <v>1.9838504037399066E-2</v>
      </c>
      <c r="V1818" s="350"/>
      <c r="W1818" s="350"/>
      <c r="X1818" s="350"/>
      <c r="Y1818" s="350"/>
      <c r="Z1818" s="351">
        <v>0</v>
      </c>
      <c r="AA1818" s="352">
        <v>0</v>
      </c>
      <c r="AB1818" s="353" t="s">
        <v>527</v>
      </c>
      <c r="AC1818" s="354">
        <v>167</v>
      </c>
      <c r="AD1818" s="354">
        <v>164</v>
      </c>
      <c r="AE1818" s="354">
        <v>371</v>
      </c>
      <c r="AF1818" s="354">
        <v>365</v>
      </c>
      <c r="AG1818" s="355">
        <v>1067</v>
      </c>
      <c r="AH1818" s="167">
        <v>105688</v>
      </c>
      <c r="AI1818" s="373">
        <v>1.0095753538717736E-2</v>
      </c>
      <c r="AJ1818" s="357"/>
      <c r="AK1818" s="357"/>
      <c r="AL1818" s="357"/>
      <c r="AM1818" s="357"/>
      <c r="AN1818" s="358">
        <v>0</v>
      </c>
      <c r="AO1818" s="359">
        <v>0</v>
      </c>
      <c r="AP1818" s="360" t="s">
        <v>527</v>
      </c>
      <c r="AQ1818" s="361"/>
      <c r="AR1818" s="361"/>
      <c r="AS1818" s="361"/>
      <c r="AT1818" s="361"/>
      <c r="AU1818" s="362">
        <v>0</v>
      </c>
      <c r="AV1818" s="363">
        <v>0</v>
      </c>
      <c r="AW1818" s="364" t="s">
        <v>527</v>
      </c>
    </row>
    <row r="1819" spans="1:49" ht="14.25" customHeight="1" x14ac:dyDescent="0.2">
      <c r="A1819" s="153">
        <v>1818</v>
      </c>
      <c r="B1819" s="153" t="str">
        <f t="shared" si="26"/>
        <v>PE-LORProtection (Human Trafficking and Smuggling)</v>
      </c>
      <c r="C1819" s="343" t="s">
        <v>264</v>
      </c>
      <c r="D1819" s="344" t="s">
        <v>264</v>
      </c>
      <c r="E1819" s="344" t="s">
        <v>295</v>
      </c>
      <c r="F1819" s="344" t="s">
        <v>450</v>
      </c>
      <c r="G1819" s="344" t="s">
        <v>429</v>
      </c>
      <c r="H1819" s="345">
        <v>2</v>
      </c>
      <c r="I1819" s="345">
        <v>2</v>
      </c>
      <c r="J1819" s="345">
        <v>4</v>
      </c>
      <c r="K1819" s="345">
        <v>3</v>
      </c>
      <c r="L1819" s="346">
        <v>11</v>
      </c>
      <c r="M1819" s="346">
        <v>10589</v>
      </c>
      <c r="N1819" s="236">
        <v>1.0388138634431958E-3</v>
      </c>
      <c r="O1819" s="347">
        <v>2</v>
      </c>
      <c r="P1819" s="347">
        <v>2</v>
      </c>
      <c r="Q1819" s="347">
        <v>4</v>
      </c>
      <c r="R1819" s="347">
        <v>3</v>
      </c>
      <c r="S1819" s="348">
        <v>11</v>
      </c>
      <c r="T1819" s="157">
        <v>537</v>
      </c>
      <c r="U1819" s="349">
        <v>2.0484171322160148E-2</v>
      </c>
      <c r="V1819" s="350"/>
      <c r="W1819" s="350"/>
      <c r="X1819" s="350"/>
      <c r="Y1819" s="350"/>
      <c r="Z1819" s="351">
        <v>0</v>
      </c>
      <c r="AA1819" s="352">
        <v>0</v>
      </c>
      <c r="AB1819" s="353" t="s">
        <v>527</v>
      </c>
      <c r="AC1819" s="354">
        <v>0</v>
      </c>
      <c r="AD1819" s="354">
        <v>0</v>
      </c>
      <c r="AE1819" s="354">
        <v>0</v>
      </c>
      <c r="AF1819" s="354">
        <v>0</v>
      </c>
      <c r="AG1819" s="355">
        <v>0</v>
      </c>
      <c r="AH1819" s="167">
        <v>10052</v>
      </c>
      <c r="AI1819" s="373">
        <v>0</v>
      </c>
      <c r="AJ1819" s="357"/>
      <c r="AK1819" s="357"/>
      <c r="AL1819" s="357"/>
      <c r="AM1819" s="357"/>
      <c r="AN1819" s="358">
        <v>0</v>
      </c>
      <c r="AO1819" s="359">
        <v>0</v>
      </c>
      <c r="AP1819" s="360" t="s">
        <v>527</v>
      </c>
      <c r="AQ1819" s="361"/>
      <c r="AR1819" s="361"/>
      <c r="AS1819" s="361"/>
      <c r="AT1819" s="361"/>
      <c r="AU1819" s="362">
        <v>0</v>
      </c>
      <c r="AV1819" s="363">
        <v>0</v>
      </c>
      <c r="AW1819" s="364" t="s">
        <v>527</v>
      </c>
    </row>
    <row r="1820" spans="1:49" ht="14.25" customHeight="1" x14ac:dyDescent="0.2">
      <c r="A1820" s="153">
        <v>1819</v>
      </c>
      <c r="B1820" s="153" t="str">
        <f t="shared" si="26"/>
        <v>PE-MDDProtection (Human Trafficking and Smuggling)</v>
      </c>
      <c r="C1820" s="343" t="s">
        <v>264</v>
      </c>
      <c r="D1820" s="344" t="s">
        <v>264</v>
      </c>
      <c r="E1820" s="344" t="s">
        <v>297</v>
      </c>
      <c r="F1820" s="344" t="s">
        <v>451</v>
      </c>
      <c r="G1820" s="344" t="s">
        <v>429</v>
      </c>
      <c r="H1820" s="345">
        <v>3</v>
      </c>
      <c r="I1820" s="345">
        <v>3</v>
      </c>
      <c r="J1820" s="345">
        <v>6</v>
      </c>
      <c r="K1820" s="345">
        <v>6</v>
      </c>
      <c r="L1820" s="346">
        <v>18</v>
      </c>
      <c r="M1820" s="346">
        <v>2726</v>
      </c>
      <c r="N1820" s="236">
        <v>6.6030814380044021E-3</v>
      </c>
      <c r="O1820" s="347">
        <v>3</v>
      </c>
      <c r="P1820" s="347">
        <v>3</v>
      </c>
      <c r="Q1820" s="347">
        <v>6</v>
      </c>
      <c r="R1820" s="347">
        <v>6</v>
      </c>
      <c r="S1820" s="348">
        <v>18</v>
      </c>
      <c r="T1820" s="157">
        <v>917</v>
      </c>
      <c r="U1820" s="349">
        <v>1.9629225736095966E-2</v>
      </c>
      <c r="V1820" s="350"/>
      <c r="W1820" s="350"/>
      <c r="X1820" s="350"/>
      <c r="Y1820" s="350"/>
      <c r="Z1820" s="351">
        <v>0</v>
      </c>
      <c r="AA1820" s="352">
        <v>0</v>
      </c>
      <c r="AB1820" s="353" t="s">
        <v>527</v>
      </c>
      <c r="AC1820" s="354">
        <v>0</v>
      </c>
      <c r="AD1820" s="354">
        <v>0</v>
      </c>
      <c r="AE1820" s="354">
        <v>0</v>
      </c>
      <c r="AF1820" s="354">
        <v>0</v>
      </c>
      <c r="AG1820" s="355">
        <v>0</v>
      </c>
      <c r="AH1820" s="167">
        <v>1809</v>
      </c>
      <c r="AI1820" s="373">
        <v>0</v>
      </c>
      <c r="AJ1820" s="357"/>
      <c r="AK1820" s="357"/>
      <c r="AL1820" s="357"/>
      <c r="AM1820" s="357"/>
      <c r="AN1820" s="358">
        <v>0</v>
      </c>
      <c r="AO1820" s="359">
        <v>0</v>
      </c>
      <c r="AP1820" s="360" t="s">
        <v>527</v>
      </c>
      <c r="AQ1820" s="361"/>
      <c r="AR1820" s="361"/>
      <c r="AS1820" s="361"/>
      <c r="AT1820" s="361"/>
      <c r="AU1820" s="362">
        <v>0</v>
      </c>
      <c r="AV1820" s="363">
        <v>0</v>
      </c>
      <c r="AW1820" s="364" t="s">
        <v>527</v>
      </c>
    </row>
    <row r="1821" spans="1:49" ht="14.25" customHeight="1" x14ac:dyDescent="0.2">
      <c r="A1821" s="153">
        <v>1820</v>
      </c>
      <c r="B1821" s="153" t="str">
        <f t="shared" si="26"/>
        <v>PE-MOQProtection (Human Trafficking and Smuggling)</v>
      </c>
      <c r="C1821" s="343" t="s">
        <v>264</v>
      </c>
      <c r="D1821" s="344" t="s">
        <v>264</v>
      </c>
      <c r="E1821" s="344" t="s">
        <v>299</v>
      </c>
      <c r="F1821" s="344" t="s">
        <v>452</v>
      </c>
      <c r="G1821" s="344" t="s">
        <v>429</v>
      </c>
      <c r="H1821" s="345">
        <v>0</v>
      </c>
      <c r="I1821" s="345">
        <v>0</v>
      </c>
      <c r="J1821" s="345">
        <v>0</v>
      </c>
      <c r="K1821" s="345">
        <v>0</v>
      </c>
      <c r="L1821" s="346">
        <v>0</v>
      </c>
      <c r="M1821" s="346">
        <v>3137</v>
      </c>
      <c r="N1821" s="236">
        <v>0</v>
      </c>
      <c r="O1821" s="347">
        <v>0</v>
      </c>
      <c r="P1821" s="347">
        <v>0</v>
      </c>
      <c r="Q1821" s="347">
        <v>0</v>
      </c>
      <c r="R1821" s="347">
        <v>0</v>
      </c>
      <c r="S1821" s="348">
        <v>0</v>
      </c>
      <c r="T1821" s="157">
        <v>1265</v>
      </c>
      <c r="U1821" s="349">
        <v>0</v>
      </c>
      <c r="V1821" s="350"/>
      <c r="W1821" s="350"/>
      <c r="X1821" s="350"/>
      <c r="Y1821" s="350"/>
      <c r="Z1821" s="351">
        <v>0</v>
      </c>
      <c r="AA1821" s="352">
        <v>0</v>
      </c>
      <c r="AB1821" s="353" t="s">
        <v>527</v>
      </c>
      <c r="AC1821" s="354">
        <v>0</v>
      </c>
      <c r="AD1821" s="354">
        <v>0</v>
      </c>
      <c r="AE1821" s="354">
        <v>0</v>
      </c>
      <c r="AF1821" s="354">
        <v>0</v>
      </c>
      <c r="AG1821" s="355">
        <v>0</v>
      </c>
      <c r="AH1821" s="167">
        <v>1872</v>
      </c>
      <c r="AI1821" s="373">
        <v>0</v>
      </c>
      <c r="AJ1821" s="357"/>
      <c r="AK1821" s="357"/>
      <c r="AL1821" s="357"/>
      <c r="AM1821" s="357"/>
      <c r="AN1821" s="358">
        <v>0</v>
      </c>
      <c r="AO1821" s="359">
        <v>0</v>
      </c>
      <c r="AP1821" s="360" t="s">
        <v>527</v>
      </c>
      <c r="AQ1821" s="361"/>
      <c r="AR1821" s="361"/>
      <c r="AS1821" s="361"/>
      <c r="AT1821" s="361"/>
      <c r="AU1821" s="362">
        <v>0</v>
      </c>
      <c r="AV1821" s="363">
        <v>0</v>
      </c>
      <c r="AW1821" s="364" t="s">
        <v>527</v>
      </c>
    </row>
    <row r="1822" spans="1:49" ht="14.25" customHeight="1" x14ac:dyDescent="0.2">
      <c r="A1822" s="153">
        <v>1821</v>
      </c>
      <c r="B1822" s="153" t="str">
        <f t="shared" si="26"/>
        <v>PE-PASProtection (Human Trafficking and Smuggling)</v>
      </c>
      <c r="C1822" s="343" t="s">
        <v>264</v>
      </c>
      <c r="D1822" s="344" t="s">
        <v>264</v>
      </c>
      <c r="E1822" s="344" t="s">
        <v>301</v>
      </c>
      <c r="F1822" s="344" t="s">
        <v>453</v>
      </c>
      <c r="G1822" s="344" t="s">
        <v>429</v>
      </c>
      <c r="H1822" s="345">
        <v>0</v>
      </c>
      <c r="I1822" s="345">
        <v>0</v>
      </c>
      <c r="J1822" s="345">
        <v>0</v>
      </c>
      <c r="K1822" s="345">
        <v>0</v>
      </c>
      <c r="L1822" s="346">
        <v>0</v>
      </c>
      <c r="M1822" s="346">
        <v>2833</v>
      </c>
      <c r="N1822" s="236">
        <v>0</v>
      </c>
      <c r="O1822" s="347">
        <v>0</v>
      </c>
      <c r="P1822" s="347">
        <v>0</v>
      </c>
      <c r="Q1822" s="347">
        <v>0</v>
      </c>
      <c r="R1822" s="347">
        <v>0</v>
      </c>
      <c r="S1822" s="348">
        <v>0</v>
      </c>
      <c r="T1822" s="157">
        <v>235</v>
      </c>
      <c r="U1822" s="349">
        <v>0</v>
      </c>
      <c r="V1822" s="350"/>
      <c r="W1822" s="350"/>
      <c r="X1822" s="350"/>
      <c r="Y1822" s="350"/>
      <c r="Z1822" s="351">
        <v>0</v>
      </c>
      <c r="AA1822" s="352">
        <v>0</v>
      </c>
      <c r="AB1822" s="353" t="s">
        <v>527</v>
      </c>
      <c r="AC1822" s="354">
        <v>0</v>
      </c>
      <c r="AD1822" s="354">
        <v>0</v>
      </c>
      <c r="AE1822" s="354">
        <v>0</v>
      </c>
      <c r="AF1822" s="354">
        <v>0</v>
      </c>
      <c r="AG1822" s="355">
        <v>0</v>
      </c>
      <c r="AH1822" s="167">
        <v>2598</v>
      </c>
      <c r="AI1822" s="373">
        <v>0</v>
      </c>
      <c r="AJ1822" s="357"/>
      <c r="AK1822" s="357"/>
      <c r="AL1822" s="357"/>
      <c r="AM1822" s="357"/>
      <c r="AN1822" s="358">
        <v>0</v>
      </c>
      <c r="AO1822" s="359">
        <v>0</v>
      </c>
      <c r="AP1822" s="360" t="s">
        <v>527</v>
      </c>
      <c r="AQ1822" s="361"/>
      <c r="AR1822" s="361"/>
      <c r="AS1822" s="361"/>
      <c r="AT1822" s="361"/>
      <c r="AU1822" s="362">
        <v>0</v>
      </c>
      <c r="AV1822" s="363">
        <v>0</v>
      </c>
      <c r="AW1822" s="364" t="s">
        <v>527</v>
      </c>
    </row>
    <row r="1823" spans="1:49" ht="14.25" customHeight="1" x14ac:dyDescent="0.2">
      <c r="A1823" s="153">
        <v>1822</v>
      </c>
      <c r="B1823" s="153" t="str">
        <f t="shared" si="26"/>
        <v>PE-PIUProtection (Human Trafficking and Smuggling)</v>
      </c>
      <c r="C1823" s="343" t="s">
        <v>264</v>
      </c>
      <c r="D1823" s="344" t="s">
        <v>264</v>
      </c>
      <c r="E1823" s="344" t="s">
        <v>303</v>
      </c>
      <c r="F1823" s="344" t="s">
        <v>454</v>
      </c>
      <c r="G1823" s="344" t="s">
        <v>429</v>
      </c>
      <c r="H1823" s="345">
        <v>64</v>
      </c>
      <c r="I1823" s="345">
        <v>67</v>
      </c>
      <c r="J1823" s="345">
        <v>144</v>
      </c>
      <c r="K1823" s="345">
        <v>138</v>
      </c>
      <c r="L1823" s="346">
        <v>413</v>
      </c>
      <c r="M1823" s="346">
        <v>30734</v>
      </c>
      <c r="N1823" s="236">
        <v>1.3437886379904991E-2</v>
      </c>
      <c r="O1823" s="347">
        <v>32</v>
      </c>
      <c r="P1823" s="347">
        <v>35</v>
      </c>
      <c r="Q1823" s="347">
        <v>73</v>
      </c>
      <c r="R1823" s="347">
        <v>68</v>
      </c>
      <c r="S1823" s="348">
        <v>208</v>
      </c>
      <c r="T1823" s="157">
        <v>10470</v>
      </c>
      <c r="U1823" s="349">
        <v>1.9866284622731614E-2</v>
      </c>
      <c r="V1823" s="350"/>
      <c r="W1823" s="350"/>
      <c r="X1823" s="350"/>
      <c r="Y1823" s="350"/>
      <c r="Z1823" s="351">
        <v>0</v>
      </c>
      <c r="AA1823" s="352">
        <v>0</v>
      </c>
      <c r="AB1823" s="353" t="s">
        <v>527</v>
      </c>
      <c r="AC1823" s="354">
        <v>32</v>
      </c>
      <c r="AD1823" s="354">
        <v>32</v>
      </c>
      <c r="AE1823" s="354">
        <v>71</v>
      </c>
      <c r="AF1823" s="354">
        <v>70</v>
      </c>
      <c r="AG1823" s="355">
        <v>205</v>
      </c>
      <c r="AH1823" s="167">
        <v>20264</v>
      </c>
      <c r="AI1823" s="373">
        <v>1.0116462692459534E-2</v>
      </c>
      <c r="AJ1823" s="357"/>
      <c r="AK1823" s="357"/>
      <c r="AL1823" s="357"/>
      <c r="AM1823" s="357"/>
      <c r="AN1823" s="358">
        <v>0</v>
      </c>
      <c r="AO1823" s="359">
        <v>0</v>
      </c>
      <c r="AP1823" s="360" t="s">
        <v>527</v>
      </c>
      <c r="AQ1823" s="361"/>
      <c r="AR1823" s="361"/>
      <c r="AS1823" s="361"/>
      <c r="AT1823" s="361"/>
      <c r="AU1823" s="362">
        <v>0</v>
      </c>
      <c r="AV1823" s="363">
        <v>0</v>
      </c>
      <c r="AW1823" s="364" t="s">
        <v>527</v>
      </c>
    </row>
    <row r="1824" spans="1:49" ht="14.25" customHeight="1" x14ac:dyDescent="0.2">
      <c r="A1824" s="153">
        <v>1823</v>
      </c>
      <c r="B1824" s="153" t="str">
        <f t="shared" si="26"/>
        <v>PE-PUNProtection (Human Trafficking and Smuggling)</v>
      </c>
      <c r="C1824" s="343" t="s">
        <v>264</v>
      </c>
      <c r="D1824" s="344" t="s">
        <v>264</v>
      </c>
      <c r="E1824" s="344" t="s">
        <v>305</v>
      </c>
      <c r="F1824" s="344" t="s">
        <v>455</v>
      </c>
      <c r="G1824" s="344" t="s">
        <v>429</v>
      </c>
      <c r="H1824" s="345">
        <v>19</v>
      </c>
      <c r="I1824" s="345">
        <v>19</v>
      </c>
      <c r="J1824" s="345">
        <v>42</v>
      </c>
      <c r="K1824" s="345">
        <v>42</v>
      </c>
      <c r="L1824" s="346">
        <v>122</v>
      </c>
      <c r="M1824" s="346">
        <v>11850</v>
      </c>
      <c r="N1824" s="236">
        <v>1.0295358649789029E-2</v>
      </c>
      <c r="O1824" s="347">
        <v>1</v>
      </c>
      <c r="P1824" s="347">
        <v>1</v>
      </c>
      <c r="Q1824" s="347">
        <v>2</v>
      </c>
      <c r="R1824" s="347">
        <v>2</v>
      </c>
      <c r="S1824" s="348">
        <v>6</v>
      </c>
      <c r="T1824" s="157">
        <v>319</v>
      </c>
      <c r="U1824" s="349">
        <v>1.8808777429467086E-2</v>
      </c>
      <c r="V1824" s="350"/>
      <c r="W1824" s="350"/>
      <c r="X1824" s="350"/>
      <c r="Y1824" s="350"/>
      <c r="Z1824" s="351">
        <v>0</v>
      </c>
      <c r="AA1824" s="352">
        <v>0</v>
      </c>
      <c r="AB1824" s="353" t="s">
        <v>527</v>
      </c>
      <c r="AC1824" s="354">
        <v>18</v>
      </c>
      <c r="AD1824" s="354">
        <v>18</v>
      </c>
      <c r="AE1824" s="354">
        <v>40</v>
      </c>
      <c r="AF1824" s="354">
        <v>40</v>
      </c>
      <c r="AG1824" s="355">
        <v>116</v>
      </c>
      <c r="AH1824" s="167">
        <v>11531</v>
      </c>
      <c r="AI1824" s="373">
        <v>1.0059838695689879E-2</v>
      </c>
      <c r="AJ1824" s="357"/>
      <c r="AK1824" s="357"/>
      <c r="AL1824" s="357"/>
      <c r="AM1824" s="357"/>
      <c r="AN1824" s="358">
        <v>0</v>
      </c>
      <c r="AO1824" s="359">
        <v>0</v>
      </c>
      <c r="AP1824" s="360" t="s">
        <v>527</v>
      </c>
      <c r="AQ1824" s="361"/>
      <c r="AR1824" s="361"/>
      <c r="AS1824" s="361"/>
      <c r="AT1824" s="361"/>
      <c r="AU1824" s="362">
        <v>0</v>
      </c>
      <c r="AV1824" s="363">
        <v>0</v>
      </c>
      <c r="AW1824" s="364" t="s">
        <v>527</v>
      </c>
    </row>
    <row r="1825" spans="1:49" ht="14.25" customHeight="1" x14ac:dyDescent="0.2">
      <c r="A1825" s="153">
        <v>1824</v>
      </c>
      <c r="B1825" s="153" t="str">
        <f t="shared" si="26"/>
        <v>PE-SAMProtection (Human Trafficking and Smuggling)</v>
      </c>
      <c r="C1825" s="343" t="s">
        <v>264</v>
      </c>
      <c r="D1825" s="344" t="s">
        <v>264</v>
      </c>
      <c r="E1825" s="344" t="s">
        <v>307</v>
      </c>
      <c r="F1825" s="344" t="s">
        <v>456</v>
      </c>
      <c r="G1825" s="344" t="s">
        <v>429</v>
      </c>
      <c r="H1825" s="345">
        <v>0</v>
      </c>
      <c r="I1825" s="345">
        <v>0</v>
      </c>
      <c r="J1825" s="345">
        <v>0</v>
      </c>
      <c r="K1825" s="345">
        <v>0</v>
      </c>
      <c r="L1825" s="346">
        <v>0</v>
      </c>
      <c r="M1825" s="346">
        <v>10028</v>
      </c>
      <c r="N1825" s="236">
        <v>0</v>
      </c>
      <c r="O1825" s="347">
        <v>0</v>
      </c>
      <c r="P1825" s="347">
        <v>0</v>
      </c>
      <c r="Q1825" s="347">
        <v>0</v>
      </c>
      <c r="R1825" s="347">
        <v>0</v>
      </c>
      <c r="S1825" s="348">
        <v>0</v>
      </c>
      <c r="T1825" s="157">
        <v>1209</v>
      </c>
      <c r="U1825" s="349">
        <v>0</v>
      </c>
      <c r="V1825" s="350"/>
      <c r="W1825" s="350"/>
      <c r="X1825" s="350"/>
      <c r="Y1825" s="350"/>
      <c r="Z1825" s="351">
        <v>0</v>
      </c>
      <c r="AA1825" s="352">
        <v>0</v>
      </c>
      <c r="AB1825" s="353" t="s">
        <v>527</v>
      </c>
      <c r="AC1825" s="354">
        <v>0</v>
      </c>
      <c r="AD1825" s="354">
        <v>0</v>
      </c>
      <c r="AE1825" s="354">
        <v>0</v>
      </c>
      <c r="AF1825" s="354">
        <v>0</v>
      </c>
      <c r="AG1825" s="355">
        <v>0</v>
      </c>
      <c r="AH1825" s="167">
        <v>8819</v>
      </c>
      <c r="AI1825" s="373">
        <v>0</v>
      </c>
      <c r="AJ1825" s="357"/>
      <c r="AK1825" s="357"/>
      <c r="AL1825" s="357"/>
      <c r="AM1825" s="357"/>
      <c r="AN1825" s="358">
        <v>0</v>
      </c>
      <c r="AO1825" s="359">
        <v>0</v>
      </c>
      <c r="AP1825" s="360" t="s">
        <v>527</v>
      </c>
      <c r="AQ1825" s="361"/>
      <c r="AR1825" s="361"/>
      <c r="AS1825" s="361"/>
      <c r="AT1825" s="361"/>
      <c r="AU1825" s="362">
        <v>0</v>
      </c>
      <c r="AV1825" s="363">
        <v>0</v>
      </c>
      <c r="AW1825" s="364" t="s">
        <v>527</v>
      </c>
    </row>
    <row r="1826" spans="1:49" ht="14.25" customHeight="1" x14ac:dyDescent="0.2">
      <c r="A1826" s="153">
        <v>1825</v>
      </c>
      <c r="B1826" s="153" t="str">
        <f t="shared" si="26"/>
        <v>PE-TACProtection (Human Trafficking and Smuggling)</v>
      </c>
      <c r="C1826" s="343" t="s">
        <v>264</v>
      </c>
      <c r="D1826" s="344" t="s">
        <v>264</v>
      </c>
      <c r="E1826" s="344" t="s">
        <v>309</v>
      </c>
      <c r="F1826" s="344" t="s">
        <v>457</v>
      </c>
      <c r="G1826" s="344" t="s">
        <v>429</v>
      </c>
      <c r="H1826" s="345">
        <v>6</v>
      </c>
      <c r="I1826" s="345">
        <v>6</v>
      </c>
      <c r="J1826" s="345">
        <v>13</v>
      </c>
      <c r="K1826" s="345">
        <v>12</v>
      </c>
      <c r="L1826" s="346">
        <v>37</v>
      </c>
      <c r="M1826" s="346">
        <v>5545</v>
      </c>
      <c r="N1826" s="236">
        <v>6.6726780883678994E-3</v>
      </c>
      <c r="O1826" s="347">
        <v>6</v>
      </c>
      <c r="P1826" s="347">
        <v>6</v>
      </c>
      <c r="Q1826" s="347">
        <v>13</v>
      </c>
      <c r="R1826" s="347">
        <v>12</v>
      </c>
      <c r="S1826" s="348">
        <v>37</v>
      </c>
      <c r="T1826" s="157">
        <v>1875</v>
      </c>
      <c r="U1826" s="349">
        <v>1.9733333333333332E-2</v>
      </c>
      <c r="V1826" s="350"/>
      <c r="W1826" s="350"/>
      <c r="X1826" s="350"/>
      <c r="Y1826" s="350"/>
      <c r="Z1826" s="351">
        <v>0</v>
      </c>
      <c r="AA1826" s="352">
        <v>0</v>
      </c>
      <c r="AB1826" s="353" t="s">
        <v>527</v>
      </c>
      <c r="AC1826" s="354">
        <v>0</v>
      </c>
      <c r="AD1826" s="354">
        <v>0</v>
      </c>
      <c r="AE1826" s="354">
        <v>0</v>
      </c>
      <c r="AF1826" s="354">
        <v>0</v>
      </c>
      <c r="AG1826" s="355">
        <v>0</v>
      </c>
      <c r="AH1826" s="167">
        <v>3670</v>
      </c>
      <c r="AI1826" s="373">
        <v>0</v>
      </c>
      <c r="AJ1826" s="357"/>
      <c r="AK1826" s="357"/>
      <c r="AL1826" s="357"/>
      <c r="AM1826" s="357"/>
      <c r="AN1826" s="358">
        <v>0</v>
      </c>
      <c r="AO1826" s="359">
        <v>0</v>
      </c>
      <c r="AP1826" s="360" t="s">
        <v>527</v>
      </c>
      <c r="AQ1826" s="361"/>
      <c r="AR1826" s="361"/>
      <c r="AS1826" s="361"/>
      <c r="AT1826" s="361"/>
      <c r="AU1826" s="362">
        <v>0</v>
      </c>
      <c r="AV1826" s="363">
        <v>0</v>
      </c>
      <c r="AW1826" s="364" t="s">
        <v>527</v>
      </c>
    </row>
    <row r="1827" spans="1:49" ht="14.25" customHeight="1" x14ac:dyDescent="0.2">
      <c r="A1827" s="153">
        <v>1826</v>
      </c>
      <c r="B1827" s="153" t="str">
        <f t="shared" si="26"/>
        <v>PE-TUMProtection (Human Trafficking and Smuggling)</v>
      </c>
      <c r="C1827" s="343" t="s">
        <v>264</v>
      </c>
      <c r="D1827" s="344" t="s">
        <v>264</v>
      </c>
      <c r="E1827" s="344" t="s">
        <v>311</v>
      </c>
      <c r="F1827" s="344" t="s">
        <v>458</v>
      </c>
      <c r="G1827" s="344" t="s">
        <v>429</v>
      </c>
      <c r="H1827" s="345">
        <v>20</v>
      </c>
      <c r="I1827" s="345">
        <v>21</v>
      </c>
      <c r="J1827" s="345">
        <v>45</v>
      </c>
      <c r="K1827" s="345">
        <v>42</v>
      </c>
      <c r="L1827" s="346">
        <v>128</v>
      </c>
      <c r="M1827" s="346">
        <v>7635</v>
      </c>
      <c r="N1827" s="236">
        <v>1.676489849377865E-2</v>
      </c>
      <c r="O1827" s="347">
        <v>16</v>
      </c>
      <c r="P1827" s="347">
        <v>17</v>
      </c>
      <c r="Q1827" s="347">
        <v>36</v>
      </c>
      <c r="R1827" s="347">
        <v>33</v>
      </c>
      <c r="S1827" s="348">
        <v>102</v>
      </c>
      <c r="T1827" s="157">
        <v>5141</v>
      </c>
      <c r="U1827" s="349">
        <v>1.98404979575958E-2</v>
      </c>
      <c r="V1827" s="350"/>
      <c r="W1827" s="350"/>
      <c r="X1827" s="350"/>
      <c r="Y1827" s="350"/>
      <c r="Z1827" s="351">
        <v>0</v>
      </c>
      <c r="AA1827" s="352">
        <v>0</v>
      </c>
      <c r="AB1827" s="353" t="s">
        <v>527</v>
      </c>
      <c r="AC1827" s="354">
        <v>4</v>
      </c>
      <c r="AD1827" s="354">
        <v>4</v>
      </c>
      <c r="AE1827" s="354">
        <v>9</v>
      </c>
      <c r="AF1827" s="354">
        <v>9</v>
      </c>
      <c r="AG1827" s="355">
        <v>26</v>
      </c>
      <c r="AH1827" s="167">
        <v>2494</v>
      </c>
      <c r="AI1827" s="373">
        <v>1.0425020048115477E-2</v>
      </c>
      <c r="AJ1827" s="357"/>
      <c r="AK1827" s="357"/>
      <c r="AL1827" s="357"/>
      <c r="AM1827" s="357"/>
      <c r="AN1827" s="358">
        <v>0</v>
      </c>
      <c r="AO1827" s="359">
        <v>0</v>
      </c>
      <c r="AP1827" s="360" t="s">
        <v>527</v>
      </c>
      <c r="AQ1827" s="361"/>
      <c r="AR1827" s="361"/>
      <c r="AS1827" s="361"/>
      <c r="AT1827" s="361"/>
      <c r="AU1827" s="362">
        <v>0</v>
      </c>
      <c r="AV1827" s="363">
        <v>0</v>
      </c>
      <c r="AW1827" s="364" t="s">
        <v>527</v>
      </c>
    </row>
    <row r="1828" spans="1:49" ht="14.25" customHeight="1" x14ac:dyDescent="0.2">
      <c r="A1828" s="153">
        <v>1827</v>
      </c>
      <c r="B1828" s="153" t="str">
        <f t="shared" si="26"/>
        <v>PE-UCAProtection (Human Trafficking and Smuggling)</v>
      </c>
      <c r="C1828" s="343" t="s">
        <v>264</v>
      </c>
      <c r="D1828" s="344" t="s">
        <v>264</v>
      </c>
      <c r="E1828" s="344" t="s">
        <v>313</v>
      </c>
      <c r="F1828" s="344" t="s">
        <v>459</v>
      </c>
      <c r="G1828" s="344" t="s">
        <v>429</v>
      </c>
      <c r="H1828" s="345">
        <v>0</v>
      </c>
      <c r="I1828" s="345">
        <v>0</v>
      </c>
      <c r="J1828" s="345">
        <v>0</v>
      </c>
      <c r="K1828" s="345">
        <v>0</v>
      </c>
      <c r="L1828" s="346">
        <v>0</v>
      </c>
      <c r="M1828" s="346">
        <v>6803</v>
      </c>
      <c r="N1828" s="236">
        <v>0</v>
      </c>
      <c r="O1828" s="347">
        <v>0</v>
      </c>
      <c r="P1828" s="347">
        <v>0</v>
      </c>
      <c r="Q1828" s="347">
        <v>0</v>
      </c>
      <c r="R1828" s="347">
        <v>0</v>
      </c>
      <c r="S1828" s="348">
        <v>0</v>
      </c>
      <c r="T1828" s="157">
        <v>887</v>
      </c>
      <c r="U1828" s="349">
        <v>0</v>
      </c>
      <c r="V1828" s="350"/>
      <c r="W1828" s="350"/>
      <c r="X1828" s="350"/>
      <c r="Y1828" s="350"/>
      <c r="Z1828" s="351">
        <v>0</v>
      </c>
      <c r="AA1828" s="352">
        <v>0</v>
      </c>
      <c r="AB1828" s="353" t="s">
        <v>527</v>
      </c>
      <c r="AC1828" s="354">
        <v>0</v>
      </c>
      <c r="AD1828" s="354">
        <v>0</v>
      </c>
      <c r="AE1828" s="354">
        <v>0</v>
      </c>
      <c r="AF1828" s="354">
        <v>0</v>
      </c>
      <c r="AG1828" s="355">
        <v>0</v>
      </c>
      <c r="AH1828" s="167">
        <v>5916</v>
      </c>
      <c r="AI1828" s="373">
        <v>0</v>
      </c>
      <c r="AJ1828" s="357"/>
      <c r="AK1828" s="357"/>
      <c r="AL1828" s="357"/>
      <c r="AM1828" s="357"/>
      <c r="AN1828" s="358">
        <v>0</v>
      </c>
      <c r="AO1828" s="359">
        <v>0</v>
      </c>
      <c r="AP1828" s="360" t="s">
        <v>527</v>
      </c>
      <c r="AQ1828" s="361"/>
      <c r="AR1828" s="361"/>
      <c r="AS1828" s="361"/>
      <c r="AT1828" s="361"/>
      <c r="AU1828" s="362">
        <v>0</v>
      </c>
      <c r="AV1828" s="363">
        <v>0</v>
      </c>
      <c r="AW1828" s="364" t="s">
        <v>527</v>
      </c>
    </row>
    <row r="1829" spans="1:49" ht="14.25" customHeight="1" x14ac:dyDescent="0.2">
      <c r="A1829" s="189">
        <v>1828</v>
      </c>
      <c r="B1829" s="189" t="str">
        <f t="shared" si="26"/>
        <v>PEProtection (Human Trafficking and Smuggling)</v>
      </c>
      <c r="C1829" s="375" t="s">
        <v>264</v>
      </c>
      <c r="D1829" s="376" t="s">
        <v>264</v>
      </c>
      <c r="E1829" s="376" t="s">
        <v>315</v>
      </c>
      <c r="F1829" s="377" t="s">
        <v>420</v>
      </c>
      <c r="G1829" s="376" t="s">
        <v>429</v>
      </c>
      <c r="H1829" s="368">
        <v>1550</v>
      </c>
      <c r="I1829" s="368">
        <v>1631</v>
      </c>
      <c r="J1829" s="368">
        <v>3474</v>
      </c>
      <c r="K1829" s="368">
        <v>3283</v>
      </c>
      <c r="L1829" s="346">
        <v>9938</v>
      </c>
      <c r="M1829" s="346">
        <v>730511</v>
      </c>
      <c r="N1829" s="236">
        <v>1.3604175707141987E-2</v>
      </c>
      <c r="O1829" s="369">
        <v>996</v>
      </c>
      <c r="P1829" s="369">
        <v>1064</v>
      </c>
      <c r="Q1829" s="369">
        <v>2236</v>
      </c>
      <c r="R1829" s="369">
        <v>2092</v>
      </c>
      <c r="S1829" s="348">
        <v>6388</v>
      </c>
      <c r="T1829" s="157">
        <v>338680</v>
      </c>
      <c r="U1829" s="349">
        <v>1.8861462147159561E-2</v>
      </c>
      <c r="V1829" s="351">
        <v>241</v>
      </c>
      <c r="W1829" s="351">
        <v>258</v>
      </c>
      <c r="X1829" s="351">
        <v>541</v>
      </c>
      <c r="Y1829" s="351">
        <v>505</v>
      </c>
      <c r="Z1829" s="351">
        <v>1545</v>
      </c>
      <c r="AA1829" s="352">
        <v>69164</v>
      </c>
      <c r="AB1829" s="353">
        <v>2.2338210629807415E-2</v>
      </c>
      <c r="AC1829" s="355">
        <v>313</v>
      </c>
      <c r="AD1829" s="355">
        <v>309</v>
      </c>
      <c r="AE1829" s="355">
        <v>697</v>
      </c>
      <c r="AF1829" s="355">
        <v>686</v>
      </c>
      <c r="AG1829" s="355">
        <v>2005</v>
      </c>
      <c r="AH1829" s="167">
        <v>319491</v>
      </c>
      <c r="AI1829" s="373">
        <v>6.2756071376032499E-3</v>
      </c>
      <c r="AJ1829" s="370"/>
      <c r="AK1829" s="370"/>
      <c r="AL1829" s="370"/>
      <c r="AM1829" s="370"/>
      <c r="AN1829" s="358">
        <v>0</v>
      </c>
      <c r="AO1829" s="359">
        <v>0</v>
      </c>
      <c r="AP1829" s="360" t="s">
        <v>527</v>
      </c>
      <c r="AQ1829" s="362"/>
      <c r="AR1829" s="362"/>
      <c r="AS1829" s="362"/>
      <c r="AT1829" s="362"/>
      <c r="AU1829" s="362">
        <v>0</v>
      </c>
      <c r="AV1829" s="363">
        <v>0</v>
      </c>
      <c r="AW1829" s="364" t="s">
        <v>527</v>
      </c>
    </row>
    <row r="1830" spans="1:49" ht="14.25" customHeight="1" x14ac:dyDescent="0.2">
      <c r="A1830" s="153">
        <v>1829</v>
      </c>
      <c r="B1830" s="153" t="str">
        <f t="shared" si="26"/>
        <v>PE-AMAShelter</v>
      </c>
      <c r="C1830" s="343" t="s">
        <v>264</v>
      </c>
      <c r="D1830" s="344" t="s">
        <v>264</v>
      </c>
      <c r="E1830" s="344" t="s">
        <v>265</v>
      </c>
      <c r="F1830" s="344" t="s">
        <v>48</v>
      </c>
      <c r="G1830" s="344" t="s">
        <v>430</v>
      </c>
      <c r="H1830" s="345">
        <v>0</v>
      </c>
      <c r="I1830" s="345">
        <v>0</v>
      </c>
      <c r="J1830" s="345">
        <v>0</v>
      </c>
      <c r="K1830" s="345">
        <v>0</v>
      </c>
      <c r="L1830" s="346">
        <v>0</v>
      </c>
      <c r="M1830" s="346">
        <v>5968</v>
      </c>
      <c r="N1830" s="236">
        <v>0</v>
      </c>
      <c r="O1830" s="347">
        <v>0</v>
      </c>
      <c r="P1830" s="347">
        <v>0</v>
      </c>
      <c r="Q1830" s="347">
        <v>0</v>
      </c>
      <c r="R1830" s="347">
        <v>0</v>
      </c>
      <c r="S1830" s="348">
        <v>0</v>
      </c>
      <c r="T1830" s="157">
        <v>469</v>
      </c>
      <c r="U1830" s="349">
        <v>0</v>
      </c>
      <c r="V1830" s="350"/>
      <c r="W1830" s="350"/>
      <c r="X1830" s="350"/>
      <c r="Y1830" s="350"/>
      <c r="Z1830" s="351">
        <v>0</v>
      </c>
      <c r="AA1830" s="352">
        <v>0</v>
      </c>
      <c r="AB1830" s="353" t="s">
        <v>527</v>
      </c>
      <c r="AC1830" s="354">
        <v>0</v>
      </c>
      <c r="AD1830" s="354">
        <v>0</v>
      </c>
      <c r="AE1830" s="354">
        <v>0</v>
      </c>
      <c r="AF1830" s="354">
        <v>0</v>
      </c>
      <c r="AG1830" s="355">
        <v>0</v>
      </c>
      <c r="AH1830" s="167">
        <v>5499</v>
      </c>
      <c r="AI1830" s="373">
        <v>0</v>
      </c>
      <c r="AJ1830" s="357"/>
      <c r="AK1830" s="357"/>
      <c r="AL1830" s="357"/>
      <c r="AM1830" s="357"/>
      <c r="AN1830" s="358">
        <v>0</v>
      </c>
      <c r="AO1830" s="359">
        <v>0</v>
      </c>
      <c r="AP1830" s="360" t="s">
        <v>527</v>
      </c>
      <c r="AQ1830" s="361"/>
      <c r="AR1830" s="361"/>
      <c r="AS1830" s="361"/>
      <c r="AT1830" s="361"/>
      <c r="AU1830" s="362">
        <v>0</v>
      </c>
      <c r="AV1830" s="363">
        <v>0</v>
      </c>
      <c r="AW1830" s="364" t="s">
        <v>527</v>
      </c>
    </row>
    <row r="1831" spans="1:49" ht="14.25" customHeight="1" x14ac:dyDescent="0.2">
      <c r="A1831" s="153">
        <v>1830</v>
      </c>
      <c r="B1831" s="153" t="str">
        <f t="shared" si="26"/>
        <v>PE-ANCShelter</v>
      </c>
      <c r="C1831" s="343" t="s">
        <v>264</v>
      </c>
      <c r="D1831" s="344" t="s">
        <v>264</v>
      </c>
      <c r="E1831" s="344" t="s">
        <v>267</v>
      </c>
      <c r="F1831" s="344" t="s">
        <v>436</v>
      </c>
      <c r="G1831" s="344" t="s">
        <v>430</v>
      </c>
      <c r="H1831" s="345">
        <v>0</v>
      </c>
      <c r="I1831" s="345">
        <v>0</v>
      </c>
      <c r="J1831" s="345">
        <v>0</v>
      </c>
      <c r="K1831" s="345">
        <v>0</v>
      </c>
      <c r="L1831" s="346">
        <v>0</v>
      </c>
      <c r="M1831" s="346">
        <v>25891</v>
      </c>
      <c r="N1831" s="236">
        <v>0</v>
      </c>
      <c r="O1831" s="347">
        <v>0</v>
      </c>
      <c r="P1831" s="347">
        <v>0</v>
      </c>
      <c r="Q1831" s="347">
        <v>0</v>
      </c>
      <c r="R1831" s="347">
        <v>0</v>
      </c>
      <c r="S1831" s="348">
        <v>0</v>
      </c>
      <c r="T1831" s="157">
        <v>11067</v>
      </c>
      <c r="U1831" s="349">
        <v>0</v>
      </c>
      <c r="V1831" s="350"/>
      <c r="W1831" s="350"/>
      <c r="X1831" s="350"/>
      <c r="Y1831" s="350"/>
      <c r="Z1831" s="351">
        <v>0</v>
      </c>
      <c r="AA1831" s="352">
        <v>0</v>
      </c>
      <c r="AB1831" s="353" t="s">
        <v>527</v>
      </c>
      <c r="AC1831" s="354">
        <v>0</v>
      </c>
      <c r="AD1831" s="354">
        <v>0</v>
      </c>
      <c r="AE1831" s="354">
        <v>0</v>
      </c>
      <c r="AF1831" s="354">
        <v>0</v>
      </c>
      <c r="AG1831" s="355">
        <v>0</v>
      </c>
      <c r="AH1831" s="167">
        <v>14824</v>
      </c>
      <c r="AI1831" s="373">
        <v>0</v>
      </c>
      <c r="AJ1831" s="357"/>
      <c r="AK1831" s="357"/>
      <c r="AL1831" s="357"/>
      <c r="AM1831" s="357"/>
      <c r="AN1831" s="358">
        <v>0</v>
      </c>
      <c r="AO1831" s="359">
        <v>0</v>
      </c>
      <c r="AP1831" s="360" t="s">
        <v>527</v>
      </c>
      <c r="AQ1831" s="361"/>
      <c r="AR1831" s="361"/>
      <c r="AS1831" s="361"/>
      <c r="AT1831" s="361"/>
      <c r="AU1831" s="362">
        <v>0</v>
      </c>
      <c r="AV1831" s="363">
        <v>0</v>
      </c>
      <c r="AW1831" s="364" t="s">
        <v>527</v>
      </c>
    </row>
    <row r="1832" spans="1:49" ht="14.25" customHeight="1" x14ac:dyDescent="0.2">
      <c r="A1832" s="153">
        <v>1831</v>
      </c>
      <c r="B1832" s="153" t="str">
        <f t="shared" si="26"/>
        <v>PE-APUShelter</v>
      </c>
      <c r="C1832" s="343" t="s">
        <v>264</v>
      </c>
      <c r="D1832" s="344" t="s">
        <v>264</v>
      </c>
      <c r="E1832" s="344" t="s">
        <v>269</v>
      </c>
      <c r="F1832" s="344" t="s">
        <v>437</v>
      </c>
      <c r="G1832" s="344" t="s">
        <v>430</v>
      </c>
      <c r="H1832" s="345">
        <v>0</v>
      </c>
      <c r="I1832" s="345">
        <v>0</v>
      </c>
      <c r="J1832" s="345">
        <v>0</v>
      </c>
      <c r="K1832" s="345">
        <v>0</v>
      </c>
      <c r="L1832" s="346">
        <v>0</v>
      </c>
      <c r="M1832" s="346">
        <v>5851</v>
      </c>
      <c r="N1832" s="236">
        <v>0</v>
      </c>
      <c r="O1832" s="347">
        <v>0</v>
      </c>
      <c r="P1832" s="347">
        <v>0</v>
      </c>
      <c r="Q1832" s="347">
        <v>0</v>
      </c>
      <c r="R1832" s="347">
        <v>0</v>
      </c>
      <c r="S1832" s="348">
        <v>0</v>
      </c>
      <c r="T1832" s="157">
        <v>543</v>
      </c>
      <c r="U1832" s="349">
        <v>0</v>
      </c>
      <c r="V1832" s="350"/>
      <c r="W1832" s="350"/>
      <c r="X1832" s="350"/>
      <c r="Y1832" s="350"/>
      <c r="Z1832" s="351">
        <v>0</v>
      </c>
      <c r="AA1832" s="352">
        <v>0</v>
      </c>
      <c r="AB1832" s="353" t="s">
        <v>527</v>
      </c>
      <c r="AC1832" s="354">
        <v>0</v>
      </c>
      <c r="AD1832" s="354">
        <v>0</v>
      </c>
      <c r="AE1832" s="354">
        <v>0</v>
      </c>
      <c r="AF1832" s="354">
        <v>0</v>
      </c>
      <c r="AG1832" s="355">
        <v>0</v>
      </c>
      <c r="AH1832" s="167">
        <v>5308</v>
      </c>
      <c r="AI1832" s="373">
        <v>0</v>
      </c>
      <c r="AJ1832" s="357"/>
      <c r="AK1832" s="357"/>
      <c r="AL1832" s="357"/>
      <c r="AM1832" s="357"/>
      <c r="AN1832" s="358">
        <v>0</v>
      </c>
      <c r="AO1832" s="359">
        <v>0</v>
      </c>
      <c r="AP1832" s="360" t="s">
        <v>527</v>
      </c>
      <c r="AQ1832" s="361"/>
      <c r="AR1832" s="361"/>
      <c r="AS1832" s="361"/>
      <c r="AT1832" s="361"/>
      <c r="AU1832" s="362">
        <v>0</v>
      </c>
      <c r="AV1832" s="363">
        <v>0</v>
      </c>
      <c r="AW1832" s="364" t="s">
        <v>527</v>
      </c>
    </row>
    <row r="1833" spans="1:49" ht="14.25" customHeight="1" x14ac:dyDescent="0.2">
      <c r="A1833" s="153">
        <v>1832</v>
      </c>
      <c r="B1833" s="153" t="str">
        <f t="shared" si="26"/>
        <v>PE-AREShelter</v>
      </c>
      <c r="C1833" s="343" t="s">
        <v>264</v>
      </c>
      <c r="D1833" s="344" t="s">
        <v>264</v>
      </c>
      <c r="E1833" s="344" t="s">
        <v>271</v>
      </c>
      <c r="F1833" s="344" t="s">
        <v>438</v>
      </c>
      <c r="G1833" s="344" t="s">
        <v>430</v>
      </c>
      <c r="H1833" s="345">
        <v>724</v>
      </c>
      <c r="I1833" s="345">
        <v>762</v>
      </c>
      <c r="J1833" s="345">
        <v>1621</v>
      </c>
      <c r="K1833" s="345">
        <v>1530</v>
      </c>
      <c r="L1833" s="346">
        <v>4637</v>
      </c>
      <c r="M1833" s="346">
        <v>37517</v>
      </c>
      <c r="N1833" s="236">
        <v>0.12359730255617453</v>
      </c>
      <c r="O1833" s="347">
        <v>603</v>
      </c>
      <c r="P1833" s="347">
        <v>643</v>
      </c>
      <c r="Q1833" s="347">
        <v>1352</v>
      </c>
      <c r="R1833" s="347">
        <v>1265</v>
      </c>
      <c r="S1833" s="348">
        <v>3863</v>
      </c>
      <c r="T1833" s="157">
        <v>18186</v>
      </c>
      <c r="U1833" s="349">
        <v>0.21241614428681405</v>
      </c>
      <c r="V1833" s="350"/>
      <c r="W1833" s="350"/>
      <c r="X1833" s="350"/>
      <c r="Y1833" s="350"/>
      <c r="Z1833" s="351">
        <v>0</v>
      </c>
      <c r="AA1833" s="352">
        <v>0</v>
      </c>
      <c r="AB1833" s="353" t="s">
        <v>527</v>
      </c>
      <c r="AC1833" s="354">
        <v>121</v>
      </c>
      <c r="AD1833" s="354">
        <v>119</v>
      </c>
      <c r="AE1833" s="354">
        <v>269</v>
      </c>
      <c r="AF1833" s="354">
        <v>265</v>
      </c>
      <c r="AG1833" s="355">
        <v>774</v>
      </c>
      <c r="AH1833" s="167">
        <v>19331</v>
      </c>
      <c r="AI1833" s="373">
        <v>4.0039315089752212E-2</v>
      </c>
      <c r="AJ1833" s="357"/>
      <c r="AK1833" s="357"/>
      <c r="AL1833" s="357"/>
      <c r="AM1833" s="357"/>
      <c r="AN1833" s="358">
        <v>0</v>
      </c>
      <c r="AO1833" s="359">
        <v>0</v>
      </c>
      <c r="AP1833" s="360" t="s">
        <v>527</v>
      </c>
      <c r="AQ1833" s="361"/>
      <c r="AR1833" s="361"/>
      <c r="AS1833" s="361"/>
      <c r="AT1833" s="361"/>
      <c r="AU1833" s="362">
        <v>0</v>
      </c>
      <c r="AV1833" s="363">
        <v>0</v>
      </c>
      <c r="AW1833" s="364" t="s">
        <v>527</v>
      </c>
    </row>
    <row r="1834" spans="1:49" ht="14.25" customHeight="1" x14ac:dyDescent="0.2">
      <c r="A1834" s="153">
        <v>1833</v>
      </c>
      <c r="B1834" s="153" t="str">
        <f t="shared" si="26"/>
        <v>PE-AYAShelter</v>
      </c>
      <c r="C1834" s="343" t="s">
        <v>264</v>
      </c>
      <c r="D1834" s="344" t="s">
        <v>264</v>
      </c>
      <c r="E1834" s="344" t="s">
        <v>273</v>
      </c>
      <c r="F1834" s="344" t="s">
        <v>439</v>
      </c>
      <c r="G1834" s="344" t="s">
        <v>430</v>
      </c>
      <c r="H1834" s="345">
        <v>0</v>
      </c>
      <c r="I1834" s="345">
        <v>0</v>
      </c>
      <c r="J1834" s="345">
        <v>0</v>
      </c>
      <c r="K1834" s="345">
        <v>0</v>
      </c>
      <c r="L1834" s="346">
        <v>0</v>
      </c>
      <c r="M1834" s="346">
        <v>9546</v>
      </c>
      <c r="N1834" s="236">
        <v>0</v>
      </c>
      <c r="O1834" s="347">
        <v>0</v>
      </c>
      <c r="P1834" s="347">
        <v>0</v>
      </c>
      <c r="Q1834" s="347">
        <v>0</v>
      </c>
      <c r="R1834" s="347">
        <v>0</v>
      </c>
      <c r="S1834" s="348">
        <v>0</v>
      </c>
      <c r="T1834" s="157">
        <v>1269</v>
      </c>
      <c r="U1834" s="349">
        <v>0</v>
      </c>
      <c r="V1834" s="350"/>
      <c r="W1834" s="350"/>
      <c r="X1834" s="350"/>
      <c r="Y1834" s="350"/>
      <c r="Z1834" s="351">
        <v>0</v>
      </c>
      <c r="AA1834" s="352">
        <v>0</v>
      </c>
      <c r="AB1834" s="353" t="s">
        <v>527</v>
      </c>
      <c r="AC1834" s="354">
        <v>0</v>
      </c>
      <c r="AD1834" s="354">
        <v>0</v>
      </c>
      <c r="AE1834" s="354">
        <v>0</v>
      </c>
      <c r="AF1834" s="354">
        <v>0</v>
      </c>
      <c r="AG1834" s="355">
        <v>0</v>
      </c>
      <c r="AH1834" s="167">
        <v>8277</v>
      </c>
      <c r="AI1834" s="373">
        <v>0</v>
      </c>
      <c r="AJ1834" s="357"/>
      <c r="AK1834" s="357"/>
      <c r="AL1834" s="357"/>
      <c r="AM1834" s="357"/>
      <c r="AN1834" s="358">
        <v>0</v>
      </c>
      <c r="AO1834" s="359">
        <v>0</v>
      </c>
      <c r="AP1834" s="360" t="s">
        <v>527</v>
      </c>
      <c r="AQ1834" s="361"/>
      <c r="AR1834" s="361"/>
      <c r="AS1834" s="361"/>
      <c r="AT1834" s="361"/>
      <c r="AU1834" s="362">
        <v>0</v>
      </c>
      <c r="AV1834" s="363">
        <v>0</v>
      </c>
      <c r="AW1834" s="364" t="s">
        <v>527</v>
      </c>
    </row>
    <row r="1835" spans="1:49" ht="14.25" customHeight="1" x14ac:dyDescent="0.2">
      <c r="A1835" s="153">
        <v>1834</v>
      </c>
      <c r="B1835" s="153" t="str">
        <f t="shared" si="26"/>
        <v>PE-CAJShelter</v>
      </c>
      <c r="C1835" s="343" t="s">
        <v>264</v>
      </c>
      <c r="D1835" s="344" t="s">
        <v>264</v>
      </c>
      <c r="E1835" s="344" t="s">
        <v>275</v>
      </c>
      <c r="F1835" s="344" t="s">
        <v>440</v>
      </c>
      <c r="G1835" s="344" t="s">
        <v>430</v>
      </c>
      <c r="H1835" s="345">
        <v>0</v>
      </c>
      <c r="I1835" s="345">
        <v>0</v>
      </c>
      <c r="J1835" s="345">
        <v>0</v>
      </c>
      <c r="K1835" s="345">
        <v>0</v>
      </c>
      <c r="L1835" s="346">
        <v>0</v>
      </c>
      <c r="M1835" s="346">
        <v>19866</v>
      </c>
      <c r="N1835" s="236">
        <v>0</v>
      </c>
      <c r="O1835" s="347">
        <v>0</v>
      </c>
      <c r="P1835" s="347">
        <v>0</v>
      </c>
      <c r="Q1835" s="347">
        <v>0</v>
      </c>
      <c r="R1835" s="347">
        <v>0</v>
      </c>
      <c r="S1835" s="348">
        <v>0</v>
      </c>
      <c r="T1835" s="157">
        <v>1704</v>
      </c>
      <c r="U1835" s="349">
        <v>0</v>
      </c>
      <c r="V1835" s="350"/>
      <c r="W1835" s="350"/>
      <c r="X1835" s="350"/>
      <c r="Y1835" s="350"/>
      <c r="Z1835" s="351">
        <v>0</v>
      </c>
      <c r="AA1835" s="352">
        <v>0</v>
      </c>
      <c r="AB1835" s="353" t="s">
        <v>527</v>
      </c>
      <c r="AC1835" s="354">
        <v>0</v>
      </c>
      <c r="AD1835" s="354">
        <v>0</v>
      </c>
      <c r="AE1835" s="354">
        <v>0</v>
      </c>
      <c r="AF1835" s="354">
        <v>0</v>
      </c>
      <c r="AG1835" s="355">
        <v>0</v>
      </c>
      <c r="AH1835" s="167">
        <v>18162</v>
      </c>
      <c r="AI1835" s="373">
        <v>0</v>
      </c>
      <c r="AJ1835" s="357"/>
      <c r="AK1835" s="357"/>
      <c r="AL1835" s="357"/>
      <c r="AM1835" s="357"/>
      <c r="AN1835" s="358">
        <v>0</v>
      </c>
      <c r="AO1835" s="359">
        <v>0</v>
      </c>
      <c r="AP1835" s="360" t="s">
        <v>527</v>
      </c>
      <c r="AQ1835" s="361"/>
      <c r="AR1835" s="361"/>
      <c r="AS1835" s="361"/>
      <c r="AT1835" s="361"/>
      <c r="AU1835" s="362">
        <v>0</v>
      </c>
      <c r="AV1835" s="363">
        <v>0</v>
      </c>
      <c r="AW1835" s="364" t="s">
        <v>527</v>
      </c>
    </row>
    <row r="1836" spans="1:49" ht="14.25" customHeight="1" x14ac:dyDescent="0.2">
      <c r="A1836" s="153">
        <v>1835</v>
      </c>
      <c r="B1836" s="153" t="str">
        <f t="shared" si="26"/>
        <v>PE-CALShelter</v>
      </c>
      <c r="C1836" s="343" t="s">
        <v>264</v>
      </c>
      <c r="D1836" s="344" t="s">
        <v>264</v>
      </c>
      <c r="E1836" s="344" t="s">
        <v>277</v>
      </c>
      <c r="F1836" s="344" t="s">
        <v>441</v>
      </c>
      <c r="G1836" s="344" t="s">
        <v>430</v>
      </c>
      <c r="H1836" s="345">
        <v>957</v>
      </c>
      <c r="I1836" s="345">
        <v>1021</v>
      </c>
      <c r="J1836" s="345">
        <v>2145</v>
      </c>
      <c r="K1836" s="345">
        <v>2008</v>
      </c>
      <c r="L1836" s="346">
        <v>6131</v>
      </c>
      <c r="M1836" s="346">
        <v>43392</v>
      </c>
      <c r="N1836" s="236">
        <v>0.14129332595870206</v>
      </c>
      <c r="O1836" s="347">
        <v>957</v>
      </c>
      <c r="P1836" s="347">
        <v>1021</v>
      </c>
      <c r="Q1836" s="347">
        <v>2145</v>
      </c>
      <c r="R1836" s="347">
        <v>2008</v>
      </c>
      <c r="S1836" s="348">
        <v>6131</v>
      </c>
      <c r="T1836" s="157">
        <v>28854</v>
      </c>
      <c r="U1836" s="349">
        <v>0.21248353781104873</v>
      </c>
      <c r="V1836" s="350"/>
      <c r="W1836" s="350"/>
      <c r="X1836" s="350"/>
      <c r="Y1836" s="350"/>
      <c r="Z1836" s="351">
        <v>0</v>
      </c>
      <c r="AA1836" s="352">
        <v>0</v>
      </c>
      <c r="AB1836" s="353" t="s">
        <v>527</v>
      </c>
      <c r="AC1836" s="354">
        <v>0</v>
      </c>
      <c r="AD1836" s="354">
        <v>0</v>
      </c>
      <c r="AE1836" s="354">
        <v>0</v>
      </c>
      <c r="AF1836" s="354">
        <v>0</v>
      </c>
      <c r="AG1836" s="355">
        <v>0</v>
      </c>
      <c r="AH1836" s="167">
        <v>14538</v>
      </c>
      <c r="AI1836" s="373">
        <v>0</v>
      </c>
      <c r="AJ1836" s="357"/>
      <c r="AK1836" s="357"/>
      <c r="AL1836" s="357"/>
      <c r="AM1836" s="357"/>
      <c r="AN1836" s="358">
        <v>0</v>
      </c>
      <c r="AO1836" s="359">
        <v>0</v>
      </c>
      <c r="AP1836" s="360" t="s">
        <v>527</v>
      </c>
      <c r="AQ1836" s="361"/>
      <c r="AR1836" s="361"/>
      <c r="AS1836" s="361"/>
      <c r="AT1836" s="361"/>
      <c r="AU1836" s="362">
        <v>0</v>
      </c>
      <c r="AV1836" s="363">
        <v>0</v>
      </c>
      <c r="AW1836" s="364" t="s">
        <v>527</v>
      </c>
    </row>
    <row r="1837" spans="1:49" ht="14.25" customHeight="1" x14ac:dyDescent="0.2">
      <c r="A1837" s="153">
        <v>1836</v>
      </c>
      <c r="B1837" s="153" t="str">
        <f t="shared" si="26"/>
        <v>PE-CUSShelter</v>
      </c>
      <c r="C1837" s="343" t="s">
        <v>264</v>
      </c>
      <c r="D1837" s="344" t="s">
        <v>264</v>
      </c>
      <c r="E1837" s="344" t="s">
        <v>279</v>
      </c>
      <c r="F1837" s="344" t="s">
        <v>442</v>
      </c>
      <c r="G1837" s="344" t="s">
        <v>430</v>
      </c>
      <c r="H1837" s="345">
        <v>0</v>
      </c>
      <c r="I1837" s="345">
        <v>0</v>
      </c>
      <c r="J1837" s="345">
        <v>0</v>
      </c>
      <c r="K1837" s="345">
        <v>0</v>
      </c>
      <c r="L1837" s="346">
        <v>0</v>
      </c>
      <c r="M1837" s="346">
        <v>21042</v>
      </c>
      <c r="N1837" s="236">
        <v>0</v>
      </c>
      <c r="O1837" s="347">
        <v>0</v>
      </c>
      <c r="P1837" s="347">
        <v>0</v>
      </c>
      <c r="Q1837" s="347">
        <v>0</v>
      </c>
      <c r="R1837" s="347">
        <v>0</v>
      </c>
      <c r="S1837" s="348">
        <v>0</v>
      </c>
      <c r="T1837" s="157">
        <v>3911</v>
      </c>
      <c r="U1837" s="349">
        <v>0</v>
      </c>
      <c r="V1837" s="350"/>
      <c r="W1837" s="350"/>
      <c r="X1837" s="350"/>
      <c r="Y1837" s="350"/>
      <c r="Z1837" s="351">
        <v>0</v>
      </c>
      <c r="AA1837" s="352">
        <v>0</v>
      </c>
      <c r="AB1837" s="353" t="s">
        <v>527</v>
      </c>
      <c r="AC1837" s="354">
        <v>0</v>
      </c>
      <c r="AD1837" s="354">
        <v>0</v>
      </c>
      <c r="AE1837" s="354">
        <v>0</v>
      </c>
      <c r="AF1837" s="354">
        <v>0</v>
      </c>
      <c r="AG1837" s="355">
        <v>0</v>
      </c>
      <c r="AH1837" s="167">
        <v>17131</v>
      </c>
      <c r="AI1837" s="373">
        <v>0</v>
      </c>
      <c r="AJ1837" s="357"/>
      <c r="AK1837" s="357"/>
      <c r="AL1837" s="357"/>
      <c r="AM1837" s="357"/>
      <c r="AN1837" s="358">
        <v>0</v>
      </c>
      <c r="AO1837" s="359">
        <v>0</v>
      </c>
      <c r="AP1837" s="360" t="s">
        <v>527</v>
      </c>
      <c r="AQ1837" s="361"/>
      <c r="AR1837" s="361"/>
      <c r="AS1837" s="361"/>
      <c r="AT1837" s="361"/>
      <c r="AU1837" s="362">
        <v>0</v>
      </c>
      <c r="AV1837" s="363">
        <v>0</v>
      </c>
      <c r="AW1837" s="364" t="s">
        <v>527</v>
      </c>
    </row>
    <row r="1838" spans="1:49" ht="14.25" customHeight="1" x14ac:dyDescent="0.2">
      <c r="A1838" s="153">
        <v>1837</v>
      </c>
      <c r="B1838" s="153" t="str">
        <f t="shared" si="26"/>
        <v>PE-HUVShelter</v>
      </c>
      <c r="C1838" s="343" t="s">
        <v>264</v>
      </c>
      <c r="D1838" s="344" t="s">
        <v>264</v>
      </c>
      <c r="E1838" s="344" t="s">
        <v>281</v>
      </c>
      <c r="F1838" s="344" t="s">
        <v>443</v>
      </c>
      <c r="G1838" s="344" t="s">
        <v>430</v>
      </c>
      <c r="H1838" s="345">
        <v>0</v>
      </c>
      <c r="I1838" s="345">
        <v>0</v>
      </c>
      <c r="J1838" s="345">
        <v>0</v>
      </c>
      <c r="K1838" s="345">
        <v>0</v>
      </c>
      <c r="L1838" s="346">
        <v>0</v>
      </c>
      <c r="M1838" s="346">
        <v>4486</v>
      </c>
      <c r="N1838" s="236">
        <v>0</v>
      </c>
      <c r="O1838" s="347">
        <v>0</v>
      </c>
      <c r="P1838" s="347">
        <v>0</v>
      </c>
      <c r="Q1838" s="347">
        <v>0</v>
      </c>
      <c r="R1838" s="347">
        <v>0</v>
      </c>
      <c r="S1838" s="348">
        <v>0</v>
      </c>
      <c r="T1838" s="157">
        <v>114</v>
      </c>
      <c r="U1838" s="349">
        <v>0</v>
      </c>
      <c r="V1838" s="350"/>
      <c r="W1838" s="350"/>
      <c r="X1838" s="350"/>
      <c r="Y1838" s="350"/>
      <c r="Z1838" s="351">
        <v>0</v>
      </c>
      <c r="AA1838" s="352">
        <v>0</v>
      </c>
      <c r="AB1838" s="353" t="s">
        <v>527</v>
      </c>
      <c r="AC1838" s="354">
        <v>0</v>
      </c>
      <c r="AD1838" s="354">
        <v>0</v>
      </c>
      <c r="AE1838" s="354">
        <v>0</v>
      </c>
      <c r="AF1838" s="354">
        <v>0</v>
      </c>
      <c r="AG1838" s="355">
        <v>0</v>
      </c>
      <c r="AH1838" s="167">
        <v>4372</v>
      </c>
      <c r="AI1838" s="373">
        <v>0</v>
      </c>
      <c r="AJ1838" s="357"/>
      <c r="AK1838" s="357"/>
      <c r="AL1838" s="357"/>
      <c r="AM1838" s="357"/>
      <c r="AN1838" s="358">
        <v>0</v>
      </c>
      <c r="AO1838" s="359">
        <v>0</v>
      </c>
      <c r="AP1838" s="360" t="s">
        <v>527</v>
      </c>
      <c r="AQ1838" s="361"/>
      <c r="AR1838" s="361"/>
      <c r="AS1838" s="361"/>
      <c r="AT1838" s="361"/>
      <c r="AU1838" s="362">
        <v>0</v>
      </c>
      <c r="AV1838" s="363">
        <v>0</v>
      </c>
      <c r="AW1838" s="364" t="s">
        <v>527</v>
      </c>
    </row>
    <row r="1839" spans="1:49" ht="14.25" customHeight="1" x14ac:dyDescent="0.2">
      <c r="A1839" s="153">
        <v>1838</v>
      </c>
      <c r="B1839" s="153" t="str">
        <f t="shared" si="26"/>
        <v>PE-HUCShelter</v>
      </c>
      <c r="C1839" s="343" t="s">
        <v>264</v>
      </c>
      <c r="D1839" s="344" t="s">
        <v>264</v>
      </c>
      <c r="E1839" s="344" t="s">
        <v>283</v>
      </c>
      <c r="F1839" s="344" t="s">
        <v>444</v>
      </c>
      <c r="G1839" s="344" t="s">
        <v>430</v>
      </c>
      <c r="H1839" s="345">
        <v>0</v>
      </c>
      <c r="I1839" s="345">
        <v>0</v>
      </c>
      <c r="J1839" s="345">
        <v>0</v>
      </c>
      <c r="K1839" s="345">
        <v>0</v>
      </c>
      <c r="L1839" s="346">
        <v>0</v>
      </c>
      <c r="M1839" s="346">
        <v>10972</v>
      </c>
      <c r="N1839" s="236">
        <v>0</v>
      </c>
      <c r="O1839" s="347">
        <v>0</v>
      </c>
      <c r="P1839" s="347">
        <v>0</v>
      </c>
      <c r="Q1839" s="347">
        <v>0</v>
      </c>
      <c r="R1839" s="347">
        <v>0</v>
      </c>
      <c r="S1839" s="348">
        <v>0</v>
      </c>
      <c r="T1839" s="157">
        <v>1514</v>
      </c>
      <c r="U1839" s="349">
        <v>0</v>
      </c>
      <c r="V1839" s="350"/>
      <c r="W1839" s="350"/>
      <c r="X1839" s="350"/>
      <c r="Y1839" s="350"/>
      <c r="Z1839" s="351">
        <v>0</v>
      </c>
      <c r="AA1839" s="352">
        <v>0</v>
      </c>
      <c r="AB1839" s="353" t="s">
        <v>527</v>
      </c>
      <c r="AC1839" s="354">
        <v>0</v>
      </c>
      <c r="AD1839" s="354">
        <v>0</v>
      </c>
      <c r="AE1839" s="354">
        <v>0</v>
      </c>
      <c r="AF1839" s="354">
        <v>0</v>
      </c>
      <c r="AG1839" s="355">
        <v>0</v>
      </c>
      <c r="AH1839" s="167">
        <v>9458</v>
      </c>
      <c r="AI1839" s="373">
        <v>0</v>
      </c>
      <c r="AJ1839" s="357"/>
      <c r="AK1839" s="357"/>
      <c r="AL1839" s="357"/>
      <c r="AM1839" s="357"/>
      <c r="AN1839" s="358">
        <v>0</v>
      </c>
      <c r="AO1839" s="359">
        <v>0</v>
      </c>
      <c r="AP1839" s="360" t="s">
        <v>527</v>
      </c>
      <c r="AQ1839" s="361"/>
      <c r="AR1839" s="361"/>
      <c r="AS1839" s="361"/>
      <c r="AT1839" s="361"/>
      <c r="AU1839" s="362">
        <v>0</v>
      </c>
      <c r="AV1839" s="363">
        <v>0</v>
      </c>
      <c r="AW1839" s="364" t="s">
        <v>527</v>
      </c>
    </row>
    <row r="1840" spans="1:49" ht="14.25" customHeight="1" x14ac:dyDescent="0.2">
      <c r="A1840" s="153">
        <v>1839</v>
      </c>
      <c r="B1840" s="153" t="str">
        <f t="shared" si="26"/>
        <v>PE-ICAShelter</v>
      </c>
      <c r="C1840" s="343" t="s">
        <v>264</v>
      </c>
      <c r="D1840" s="344" t="s">
        <v>264</v>
      </c>
      <c r="E1840" s="344" t="s">
        <v>285</v>
      </c>
      <c r="F1840" s="344" t="s">
        <v>445</v>
      </c>
      <c r="G1840" s="344" t="s">
        <v>430</v>
      </c>
      <c r="H1840" s="345">
        <v>623</v>
      </c>
      <c r="I1840" s="345">
        <v>665</v>
      </c>
      <c r="J1840" s="345">
        <v>1397</v>
      </c>
      <c r="K1840" s="345">
        <v>1308</v>
      </c>
      <c r="L1840" s="346">
        <v>3993</v>
      </c>
      <c r="M1840" s="346">
        <v>31351</v>
      </c>
      <c r="N1840" s="236">
        <v>0.12736435839367166</v>
      </c>
      <c r="O1840" s="347">
        <v>623</v>
      </c>
      <c r="P1840" s="347">
        <v>665</v>
      </c>
      <c r="Q1840" s="347">
        <v>1397</v>
      </c>
      <c r="R1840" s="347">
        <v>1308</v>
      </c>
      <c r="S1840" s="348">
        <v>3993</v>
      </c>
      <c r="T1840" s="157">
        <v>18794</v>
      </c>
      <c r="U1840" s="349">
        <v>0.21246142385867831</v>
      </c>
      <c r="V1840" s="350"/>
      <c r="W1840" s="350"/>
      <c r="X1840" s="350"/>
      <c r="Y1840" s="350"/>
      <c r="Z1840" s="351">
        <v>0</v>
      </c>
      <c r="AA1840" s="352">
        <v>0</v>
      </c>
      <c r="AB1840" s="353" t="s">
        <v>527</v>
      </c>
      <c r="AC1840" s="354">
        <v>0</v>
      </c>
      <c r="AD1840" s="354">
        <v>0</v>
      </c>
      <c r="AE1840" s="354">
        <v>0</v>
      </c>
      <c r="AF1840" s="354">
        <v>0</v>
      </c>
      <c r="AG1840" s="355">
        <v>0</v>
      </c>
      <c r="AH1840" s="167">
        <v>12557</v>
      </c>
      <c r="AI1840" s="373">
        <v>0</v>
      </c>
      <c r="AJ1840" s="357"/>
      <c r="AK1840" s="357"/>
      <c r="AL1840" s="357"/>
      <c r="AM1840" s="357"/>
      <c r="AN1840" s="358">
        <v>0</v>
      </c>
      <c r="AO1840" s="359">
        <v>0</v>
      </c>
      <c r="AP1840" s="360" t="s">
        <v>527</v>
      </c>
      <c r="AQ1840" s="361"/>
      <c r="AR1840" s="361"/>
      <c r="AS1840" s="361"/>
      <c r="AT1840" s="361"/>
      <c r="AU1840" s="362">
        <v>0</v>
      </c>
      <c r="AV1840" s="363">
        <v>0</v>
      </c>
      <c r="AW1840" s="364" t="s">
        <v>527</v>
      </c>
    </row>
    <row r="1841" spans="1:49" ht="14.25" customHeight="1" x14ac:dyDescent="0.2">
      <c r="A1841" s="153">
        <v>1840</v>
      </c>
      <c r="B1841" s="153" t="str">
        <f t="shared" si="26"/>
        <v>PE-JUNShelter</v>
      </c>
      <c r="C1841" s="343" t="s">
        <v>264</v>
      </c>
      <c r="D1841" s="344" t="s">
        <v>264</v>
      </c>
      <c r="E1841" s="344" t="s">
        <v>287</v>
      </c>
      <c r="F1841" s="344" t="s">
        <v>446</v>
      </c>
      <c r="G1841" s="344" t="s">
        <v>430</v>
      </c>
      <c r="H1841" s="345">
        <v>0</v>
      </c>
      <c r="I1841" s="345">
        <v>0</v>
      </c>
      <c r="J1841" s="345">
        <v>0</v>
      </c>
      <c r="K1841" s="345">
        <v>0</v>
      </c>
      <c r="L1841" s="346">
        <v>0</v>
      </c>
      <c r="M1841" s="346">
        <v>22775</v>
      </c>
      <c r="N1841" s="236">
        <v>0</v>
      </c>
      <c r="O1841" s="347">
        <v>0</v>
      </c>
      <c r="P1841" s="347">
        <v>0</v>
      </c>
      <c r="Q1841" s="347">
        <v>0</v>
      </c>
      <c r="R1841" s="347">
        <v>0</v>
      </c>
      <c r="S1841" s="348">
        <v>0</v>
      </c>
      <c r="T1841" s="157">
        <v>5701</v>
      </c>
      <c r="U1841" s="349">
        <v>0</v>
      </c>
      <c r="V1841" s="350"/>
      <c r="W1841" s="350"/>
      <c r="X1841" s="350"/>
      <c r="Y1841" s="350"/>
      <c r="Z1841" s="351">
        <v>0</v>
      </c>
      <c r="AA1841" s="352">
        <v>0</v>
      </c>
      <c r="AB1841" s="353" t="s">
        <v>527</v>
      </c>
      <c r="AC1841" s="354">
        <v>0</v>
      </c>
      <c r="AD1841" s="354">
        <v>0</v>
      </c>
      <c r="AE1841" s="354">
        <v>0</v>
      </c>
      <c r="AF1841" s="354">
        <v>0</v>
      </c>
      <c r="AG1841" s="355">
        <v>0</v>
      </c>
      <c r="AH1841" s="167">
        <v>17074</v>
      </c>
      <c r="AI1841" s="373">
        <v>0</v>
      </c>
      <c r="AJ1841" s="357"/>
      <c r="AK1841" s="357"/>
      <c r="AL1841" s="357"/>
      <c r="AM1841" s="357"/>
      <c r="AN1841" s="358">
        <v>0</v>
      </c>
      <c r="AO1841" s="359">
        <v>0</v>
      </c>
      <c r="AP1841" s="360" t="s">
        <v>527</v>
      </c>
      <c r="AQ1841" s="361"/>
      <c r="AR1841" s="361"/>
      <c r="AS1841" s="361"/>
      <c r="AT1841" s="361"/>
      <c r="AU1841" s="362">
        <v>0</v>
      </c>
      <c r="AV1841" s="363">
        <v>0</v>
      </c>
      <c r="AW1841" s="364" t="s">
        <v>527</v>
      </c>
    </row>
    <row r="1842" spans="1:49" ht="14.25" customHeight="1" x14ac:dyDescent="0.2">
      <c r="A1842" s="153">
        <v>1841</v>
      </c>
      <c r="B1842" s="153" t="str">
        <f t="shared" si="26"/>
        <v>PE-LALShelter</v>
      </c>
      <c r="C1842" s="343" t="s">
        <v>264</v>
      </c>
      <c r="D1842" s="344" t="s">
        <v>264</v>
      </c>
      <c r="E1842" s="344" t="s">
        <v>289</v>
      </c>
      <c r="F1842" s="344" t="s">
        <v>447</v>
      </c>
      <c r="G1842" s="344" t="s">
        <v>430</v>
      </c>
      <c r="H1842" s="345">
        <v>1283</v>
      </c>
      <c r="I1842" s="345">
        <v>1356</v>
      </c>
      <c r="J1842" s="345">
        <v>2875</v>
      </c>
      <c r="K1842" s="345">
        <v>2708</v>
      </c>
      <c r="L1842" s="346">
        <v>8222</v>
      </c>
      <c r="M1842" s="346">
        <v>59620</v>
      </c>
      <c r="N1842" s="236">
        <v>0.13790674270379066</v>
      </c>
      <c r="O1842" s="347">
        <v>1122</v>
      </c>
      <c r="P1842" s="347">
        <v>1197</v>
      </c>
      <c r="Q1842" s="347">
        <v>2516</v>
      </c>
      <c r="R1842" s="347">
        <v>2354</v>
      </c>
      <c r="S1842" s="348">
        <v>7189</v>
      </c>
      <c r="T1842" s="157">
        <v>33836</v>
      </c>
      <c r="U1842" s="349">
        <v>0.21246601253103203</v>
      </c>
      <c r="V1842" s="350"/>
      <c r="W1842" s="350"/>
      <c r="X1842" s="350"/>
      <c r="Y1842" s="350"/>
      <c r="Z1842" s="351">
        <v>0</v>
      </c>
      <c r="AA1842" s="352">
        <v>0</v>
      </c>
      <c r="AB1842" s="353" t="s">
        <v>527</v>
      </c>
      <c r="AC1842" s="354">
        <v>161</v>
      </c>
      <c r="AD1842" s="354">
        <v>159</v>
      </c>
      <c r="AE1842" s="354">
        <v>359</v>
      </c>
      <c r="AF1842" s="354">
        <v>354</v>
      </c>
      <c r="AG1842" s="355">
        <v>1033</v>
      </c>
      <c r="AH1842" s="167">
        <v>25784</v>
      </c>
      <c r="AI1842" s="373">
        <v>4.0063605336642882E-2</v>
      </c>
      <c r="AJ1842" s="357"/>
      <c r="AK1842" s="357"/>
      <c r="AL1842" s="357"/>
      <c r="AM1842" s="357"/>
      <c r="AN1842" s="358">
        <v>0</v>
      </c>
      <c r="AO1842" s="359">
        <v>0</v>
      </c>
      <c r="AP1842" s="360" t="s">
        <v>527</v>
      </c>
      <c r="AQ1842" s="361"/>
      <c r="AR1842" s="361"/>
      <c r="AS1842" s="361"/>
      <c r="AT1842" s="361"/>
      <c r="AU1842" s="362">
        <v>0</v>
      </c>
      <c r="AV1842" s="363">
        <v>0</v>
      </c>
      <c r="AW1842" s="364" t="s">
        <v>527</v>
      </c>
    </row>
    <row r="1843" spans="1:49" ht="14.25" customHeight="1" x14ac:dyDescent="0.2">
      <c r="A1843" s="153">
        <v>1842</v>
      </c>
      <c r="B1843" s="153" t="str">
        <f t="shared" si="26"/>
        <v>PE-LAMShelter</v>
      </c>
      <c r="C1843" s="343" t="s">
        <v>264</v>
      </c>
      <c r="D1843" s="344" t="s">
        <v>264</v>
      </c>
      <c r="E1843" s="344" t="s">
        <v>291</v>
      </c>
      <c r="F1843" s="344" t="s">
        <v>448</v>
      </c>
      <c r="G1843" s="344" t="s">
        <v>430</v>
      </c>
      <c r="H1843" s="345">
        <v>391</v>
      </c>
      <c r="I1843" s="345">
        <v>417</v>
      </c>
      <c r="J1843" s="345">
        <v>877</v>
      </c>
      <c r="K1843" s="345">
        <v>821</v>
      </c>
      <c r="L1843" s="346">
        <v>2506</v>
      </c>
      <c r="M1843" s="346">
        <v>28601</v>
      </c>
      <c r="N1843" s="236">
        <v>8.7619314009999644E-2</v>
      </c>
      <c r="O1843" s="347">
        <v>391</v>
      </c>
      <c r="P1843" s="347">
        <v>417</v>
      </c>
      <c r="Q1843" s="347">
        <v>877</v>
      </c>
      <c r="R1843" s="347">
        <v>821</v>
      </c>
      <c r="S1843" s="348">
        <v>2506</v>
      </c>
      <c r="T1843" s="157">
        <v>11803</v>
      </c>
      <c r="U1843" s="349">
        <v>0.21231890197407438</v>
      </c>
      <c r="V1843" s="350"/>
      <c r="W1843" s="350"/>
      <c r="X1843" s="350"/>
      <c r="Y1843" s="350"/>
      <c r="Z1843" s="351">
        <v>0</v>
      </c>
      <c r="AA1843" s="352">
        <v>0</v>
      </c>
      <c r="AB1843" s="353" t="s">
        <v>527</v>
      </c>
      <c r="AC1843" s="354">
        <v>0</v>
      </c>
      <c r="AD1843" s="354">
        <v>0</v>
      </c>
      <c r="AE1843" s="354">
        <v>0</v>
      </c>
      <c r="AF1843" s="354">
        <v>0</v>
      </c>
      <c r="AG1843" s="355">
        <v>0</v>
      </c>
      <c r="AH1843" s="167">
        <v>16798</v>
      </c>
      <c r="AI1843" s="373">
        <v>0</v>
      </c>
      <c r="AJ1843" s="357"/>
      <c r="AK1843" s="357"/>
      <c r="AL1843" s="357"/>
      <c r="AM1843" s="357"/>
      <c r="AN1843" s="358">
        <v>0</v>
      </c>
      <c r="AO1843" s="359">
        <v>0</v>
      </c>
      <c r="AP1843" s="360" t="s">
        <v>527</v>
      </c>
      <c r="AQ1843" s="361"/>
      <c r="AR1843" s="361"/>
      <c r="AS1843" s="361"/>
      <c r="AT1843" s="361"/>
      <c r="AU1843" s="362">
        <v>0</v>
      </c>
      <c r="AV1843" s="363">
        <v>0</v>
      </c>
      <c r="AW1843" s="364" t="s">
        <v>527</v>
      </c>
    </row>
    <row r="1844" spans="1:49" ht="14.25" customHeight="1" x14ac:dyDescent="0.2">
      <c r="A1844" s="153">
        <v>1843</v>
      </c>
      <c r="B1844" s="153" t="str">
        <f t="shared" ref="B1844:B1933" si="27">CONCATENATE(E1844,G1844)</f>
        <v>PE-LIMShelter</v>
      </c>
      <c r="C1844" s="343" t="s">
        <v>264</v>
      </c>
      <c r="D1844" s="344" t="s">
        <v>264</v>
      </c>
      <c r="E1844" s="344" t="s">
        <v>293</v>
      </c>
      <c r="F1844" s="344" t="s">
        <v>449</v>
      </c>
      <c r="G1844" s="344" t="s">
        <v>430</v>
      </c>
      <c r="H1844" s="345">
        <v>14211</v>
      </c>
      <c r="I1844" s="345">
        <v>15089</v>
      </c>
      <c r="J1844" s="345">
        <v>31852</v>
      </c>
      <c r="K1844" s="345">
        <v>29906</v>
      </c>
      <c r="L1844" s="346">
        <v>91058</v>
      </c>
      <c r="M1844" s="346">
        <v>540626</v>
      </c>
      <c r="N1844" s="236">
        <v>0.16843067111089738</v>
      </c>
      <c r="O1844" s="347">
        <v>13347</v>
      </c>
      <c r="P1844" s="347">
        <v>14238</v>
      </c>
      <c r="Q1844" s="347">
        <v>29930</v>
      </c>
      <c r="R1844" s="347">
        <v>28012</v>
      </c>
      <c r="S1844" s="348">
        <v>85527</v>
      </c>
      <c r="T1844" s="157">
        <v>402575</v>
      </c>
      <c r="U1844" s="349">
        <v>0.21244985406446004</v>
      </c>
      <c r="V1844" s="350"/>
      <c r="W1844" s="350"/>
      <c r="X1844" s="350"/>
      <c r="Y1844" s="350"/>
      <c r="Z1844" s="351">
        <v>0</v>
      </c>
      <c r="AA1844" s="352">
        <v>0</v>
      </c>
      <c r="AB1844" s="353" t="s">
        <v>527</v>
      </c>
      <c r="AC1844" s="354">
        <v>864</v>
      </c>
      <c r="AD1844" s="354">
        <v>851</v>
      </c>
      <c r="AE1844" s="354">
        <v>1922</v>
      </c>
      <c r="AF1844" s="354">
        <v>1894</v>
      </c>
      <c r="AG1844" s="355">
        <v>5531</v>
      </c>
      <c r="AH1844" s="167">
        <v>138051</v>
      </c>
      <c r="AI1844" s="373">
        <v>4.0064903550137268E-2</v>
      </c>
      <c r="AJ1844" s="357"/>
      <c r="AK1844" s="357"/>
      <c r="AL1844" s="357"/>
      <c r="AM1844" s="357"/>
      <c r="AN1844" s="358">
        <v>0</v>
      </c>
      <c r="AO1844" s="359">
        <v>0</v>
      </c>
      <c r="AP1844" s="360" t="s">
        <v>527</v>
      </c>
      <c r="AQ1844" s="361"/>
      <c r="AR1844" s="361"/>
      <c r="AS1844" s="361"/>
      <c r="AT1844" s="361"/>
      <c r="AU1844" s="362">
        <v>0</v>
      </c>
      <c r="AV1844" s="363">
        <v>0</v>
      </c>
      <c r="AW1844" s="364" t="s">
        <v>527</v>
      </c>
    </row>
    <row r="1845" spans="1:49" ht="14.25" customHeight="1" x14ac:dyDescent="0.2">
      <c r="A1845" s="153">
        <v>1844</v>
      </c>
      <c r="B1845" s="153" t="str">
        <f t="shared" si="27"/>
        <v>PE-LORShelter</v>
      </c>
      <c r="C1845" s="343" t="s">
        <v>264</v>
      </c>
      <c r="D1845" s="344" t="s">
        <v>264</v>
      </c>
      <c r="E1845" s="344" t="s">
        <v>295</v>
      </c>
      <c r="F1845" s="344" t="s">
        <v>450</v>
      </c>
      <c r="G1845" s="344" t="s">
        <v>430</v>
      </c>
      <c r="H1845" s="345">
        <v>0</v>
      </c>
      <c r="I1845" s="345">
        <v>0</v>
      </c>
      <c r="J1845" s="345">
        <v>0</v>
      </c>
      <c r="K1845" s="345">
        <v>0</v>
      </c>
      <c r="L1845" s="346">
        <v>0</v>
      </c>
      <c r="M1845" s="346">
        <v>14047</v>
      </c>
      <c r="N1845" s="236">
        <v>0</v>
      </c>
      <c r="O1845" s="347">
        <v>0</v>
      </c>
      <c r="P1845" s="347">
        <v>0</v>
      </c>
      <c r="Q1845" s="347">
        <v>0</v>
      </c>
      <c r="R1845" s="347">
        <v>0</v>
      </c>
      <c r="S1845" s="348">
        <v>0</v>
      </c>
      <c r="T1845" s="157">
        <v>917</v>
      </c>
      <c r="U1845" s="349">
        <v>0</v>
      </c>
      <c r="V1845" s="350"/>
      <c r="W1845" s="350"/>
      <c r="X1845" s="350"/>
      <c r="Y1845" s="350"/>
      <c r="Z1845" s="351">
        <v>0</v>
      </c>
      <c r="AA1845" s="352">
        <v>0</v>
      </c>
      <c r="AB1845" s="353" t="s">
        <v>527</v>
      </c>
      <c r="AC1845" s="354">
        <v>0</v>
      </c>
      <c r="AD1845" s="354">
        <v>0</v>
      </c>
      <c r="AE1845" s="354">
        <v>0</v>
      </c>
      <c r="AF1845" s="354">
        <v>0</v>
      </c>
      <c r="AG1845" s="355">
        <v>0</v>
      </c>
      <c r="AH1845" s="167">
        <v>13130</v>
      </c>
      <c r="AI1845" s="373">
        <v>0</v>
      </c>
      <c r="AJ1845" s="357"/>
      <c r="AK1845" s="357"/>
      <c r="AL1845" s="357"/>
      <c r="AM1845" s="357"/>
      <c r="AN1845" s="358">
        <v>0</v>
      </c>
      <c r="AO1845" s="359">
        <v>0</v>
      </c>
      <c r="AP1845" s="360" t="s">
        <v>527</v>
      </c>
      <c r="AQ1845" s="361"/>
      <c r="AR1845" s="361"/>
      <c r="AS1845" s="361"/>
      <c r="AT1845" s="361"/>
      <c r="AU1845" s="362">
        <v>0</v>
      </c>
      <c r="AV1845" s="363">
        <v>0</v>
      </c>
      <c r="AW1845" s="364" t="s">
        <v>527</v>
      </c>
    </row>
    <row r="1846" spans="1:49" ht="14.25" customHeight="1" x14ac:dyDescent="0.2">
      <c r="A1846" s="153">
        <v>1845</v>
      </c>
      <c r="B1846" s="153" t="str">
        <f t="shared" si="27"/>
        <v>PE-MDDShelter</v>
      </c>
      <c r="C1846" s="343" t="s">
        <v>264</v>
      </c>
      <c r="D1846" s="344" t="s">
        <v>264</v>
      </c>
      <c r="E1846" s="344" t="s">
        <v>297</v>
      </c>
      <c r="F1846" s="344" t="s">
        <v>451</v>
      </c>
      <c r="G1846" s="344" t="s">
        <v>430</v>
      </c>
      <c r="H1846" s="345">
        <v>52</v>
      </c>
      <c r="I1846" s="345">
        <v>55</v>
      </c>
      <c r="J1846" s="345">
        <v>117</v>
      </c>
      <c r="K1846" s="345">
        <v>109</v>
      </c>
      <c r="L1846" s="346">
        <v>333</v>
      </c>
      <c r="M1846" s="346">
        <v>3930</v>
      </c>
      <c r="N1846" s="236">
        <v>8.473282442748091E-2</v>
      </c>
      <c r="O1846" s="347">
        <v>52</v>
      </c>
      <c r="P1846" s="347">
        <v>55</v>
      </c>
      <c r="Q1846" s="347">
        <v>117</v>
      </c>
      <c r="R1846" s="347">
        <v>109</v>
      </c>
      <c r="S1846" s="348">
        <v>333</v>
      </c>
      <c r="T1846" s="157">
        <v>1569</v>
      </c>
      <c r="U1846" s="349">
        <v>0.21223709369024857</v>
      </c>
      <c r="V1846" s="350"/>
      <c r="W1846" s="350"/>
      <c r="X1846" s="350"/>
      <c r="Y1846" s="350"/>
      <c r="Z1846" s="351">
        <v>0</v>
      </c>
      <c r="AA1846" s="352">
        <v>0</v>
      </c>
      <c r="AB1846" s="353" t="s">
        <v>527</v>
      </c>
      <c r="AC1846" s="354">
        <v>0</v>
      </c>
      <c r="AD1846" s="354">
        <v>0</v>
      </c>
      <c r="AE1846" s="354">
        <v>0</v>
      </c>
      <c r="AF1846" s="354">
        <v>0</v>
      </c>
      <c r="AG1846" s="355">
        <v>0</v>
      </c>
      <c r="AH1846" s="167">
        <v>2361</v>
      </c>
      <c r="AI1846" s="373">
        <v>0</v>
      </c>
      <c r="AJ1846" s="357"/>
      <c r="AK1846" s="357"/>
      <c r="AL1846" s="357"/>
      <c r="AM1846" s="357"/>
      <c r="AN1846" s="358">
        <v>0</v>
      </c>
      <c r="AO1846" s="359">
        <v>0</v>
      </c>
      <c r="AP1846" s="360" t="s">
        <v>527</v>
      </c>
      <c r="AQ1846" s="361"/>
      <c r="AR1846" s="361"/>
      <c r="AS1846" s="361"/>
      <c r="AT1846" s="361"/>
      <c r="AU1846" s="362">
        <v>0</v>
      </c>
      <c r="AV1846" s="363">
        <v>0</v>
      </c>
      <c r="AW1846" s="364" t="s">
        <v>527</v>
      </c>
    </row>
    <row r="1847" spans="1:49" ht="14.25" customHeight="1" x14ac:dyDescent="0.2">
      <c r="A1847" s="153">
        <v>1846</v>
      </c>
      <c r="B1847" s="153" t="str">
        <f t="shared" si="27"/>
        <v>PE-MOQShelter</v>
      </c>
      <c r="C1847" s="343" t="s">
        <v>264</v>
      </c>
      <c r="D1847" s="344" t="s">
        <v>264</v>
      </c>
      <c r="E1847" s="344" t="s">
        <v>299</v>
      </c>
      <c r="F1847" s="344" t="s">
        <v>452</v>
      </c>
      <c r="G1847" s="344" t="s">
        <v>430</v>
      </c>
      <c r="H1847" s="345">
        <v>0</v>
      </c>
      <c r="I1847" s="345">
        <v>0</v>
      </c>
      <c r="J1847" s="345">
        <v>0</v>
      </c>
      <c r="K1847" s="345">
        <v>0</v>
      </c>
      <c r="L1847" s="346">
        <v>0</v>
      </c>
      <c r="M1847" s="346">
        <v>4609</v>
      </c>
      <c r="N1847" s="236">
        <v>0</v>
      </c>
      <c r="O1847" s="347">
        <v>0</v>
      </c>
      <c r="P1847" s="347">
        <v>0</v>
      </c>
      <c r="Q1847" s="347">
        <v>0</v>
      </c>
      <c r="R1847" s="347">
        <v>0</v>
      </c>
      <c r="S1847" s="348">
        <v>0</v>
      </c>
      <c r="T1847" s="157">
        <v>2164</v>
      </c>
      <c r="U1847" s="349">
        <v>0</v>
      </c>
      <c r="V1847" s="350"/>
      <c r="W1847" s="350"/>
      <c r="X1847" s="350"/>
      <c r="Y1847" s="350"/>
      <c r="Z1847" s="351">
        <v>0</v>
      </c>
      <c r="AA1847" s="352">
        <v>0</v>
      </c>
      <c r="AB1847" s="353" t="s">
        <v>527</v>
      </c>
      <c r="AC1847" s="354">
        <v>0</v>
      </c>
      <c r="AD1847" s="354">
        <v>0</v>
      </c>
      <c r="AE1847" s="354">
        <v>0</v>
      </c>
      <c r="AF1847" s="354">
        <v>0</v>
      </c>
      <c r="AG1847" s="355">
        <v>0</v>
      </c>
      <c r="AH1847" s="167">
        <v>2445</v>
      </c>
      <c r="AI1847" s="373">
        <v>0</v>
      </c>
      <c r="AJ1847" s="357"/>
      <c r="AK1847" s="357"/>
      <c r="AL1847" s="357"/>
      <c r="AM1847" s="357"/>
      <c r="AN1847" s="358">
        <v>0</v>
      </c>
      <c r="AO1847" s="359">
        <v>0</v>
      </c>
      <c r="AP1847" s="360" t="s">
        <v>527</v>
      </c>
      <c r="AQ1847" s="361"/>
      <c r="AR1847" s="361"/>
      <c r="AS1847" s="361"/>
      <c r="AT1847" s="361"/>
      <c r="AU1847" s="362">
        <v>0</v>
      </c>
      <c r="AV1847" s="363">
        <v>0</v>
      </c>
      <c r="AW1847" s="364" t="s">
        <v>527</v>
      </c>
    </row>
    <row r="1848" spans="1:49" ht="14.25" customHeight="1" x14ac:dyDescent="0.2">
      <c r="A1848" s="153">
        <v>1847</v>
      </c>
      <c r="B1848" s="153" t="str">
        <f t="shared" si="27"/>
        <v>PE-PASShelter</v>
      </c>
      <c r="C1848" s="343" t="s">
        <v>264</v>
      </c>
      <c r="D1848" s="344" t="s">
        <v>264</v>
      </c>
      <c r="E1848" s="344" t="s">
        <v>301</v>
      </c>
      <c r="F1848" s="344" t="s">
        <v>453</v>
      </c>
      <c r="G1848" s="344" t="s">
        <v>430</v>
      </c>
      <c r="H1848" s="345">
        <v>0</v>
      </c>
      <c r="I1848" s="345">
        <v>0</v>
      </c>
      <c r="J1848" s="345">
        <v>0</v>
      </c>
      <c r="K1848" s="345">
        <v>0</v>
      </c>
      <c r="L1848" s="346">
        <v>0</v>
      </c>
      <c r="M1848" s="346">
        <v>3794</v>
      </c>
      <c r="N1848" s="236">
        <v>0</v>
      </c>
      <c r="O1848" s="347">
        <v>0</v>
      </c>
      <c r="P1848" s="347">
        <v>0</v>
      </c>
      <c r="Q1848" s="347">
        <v>0</v>
      </c>
      <c r="R1848" s="347">
        <v>0</v>
      </c>
      <c r="S1848" s="348">
        <v>0</v>
      </c>
      <c r="T1848" s="157">
        <v>401</v>
      </c>
      <c r="U1848" s="349">
        <v>0</v>
      </c>
      <c r="V1848" s="350"/>
      <c r="W1848" s="350"/>
      <c r="X1848" s="350"/>
      <c r="Y1848" s="350"/>
      <c r="Z1848" s="351">
        <v>0</v>
      </c>
      <c r="AA1848" s="352">
        <v>0</v>
      </c>
      <c r="AB1848" s="353" t="s">
        <v>527</v>
      </c>
      <c r="AC1848" s="354">
        <v>0</v>
      </c>
      <c r="AD1848" s="354">
        <v>0</v>
      </c>
      <c r="AE1848" s="354">
        <v>0</v>
      </c>
      <c r="AF1848" s="354">
        <v>0</v>
      </c>
      <c r="AG1848" s="355">
        <v>0</v>
      </c>
      <c r="AH1848" s="167">
        <v>3393</v>
      </c>
      <c r="AI1848" s="373">
        <v>0</v>
      </c>
      <c r="AJ1848" s="357"/>
      <c r="AK1848" s="357"/>
      <c r="AL1848" s="357"/>
      <c r="AM1848" s="357"/>
      <c r="AN1848" s="358">
        <v>0</v>
      </c>
      <c r="AO1848" s="359">
        <v>0</v>
      </c>
      <c r="AP1848" s="360" t="s">
        <v>527</v>
      </c>
      <c r="AQ1848" s="361"/>
      <c r="AR1848" s="361"/>
      <c r="AS1848" s="361"/>
      <c r="AT1848" s="361"/>
      <c r="AU1848" s="362">
        <v>0</v>
      </c>
      <c r="AV1848" s="363">
        <v>0</v>
      </c>
      <c r="AW1848" s="364" t="s">
        <v>527</v>
      </c>
    </row>
    <row r="1849" spans="1:49" ht="14.25" customHeight="1" x14ac:dyDescent="0.2">
      <c r="A1849" s="153">
        <v>1848</v>
      </c>
      <c r="B1849" s="153" t="str">
        <f t="shared" si="27"/>
        <v>PE-PIUShelter</v>
      </c>
      <c r="C1849" s="343" t="s">
        <v>264</v>
      </c>
      <c r="D1849" s="344" t="s">
        <v>264</v>
      </c>
      <c r="E1849" s="344" t="s">
        <v>303</v>
      </c>
      <c r="F1849" s="344" t="s">
        <v>454</v>
      </c>
      <c r="G1849" s="344" t="s">
        <v>430</v>
      </c>
      <c r="H1849" s="345">
        <v>760</v>
      </c>
      <c r="I1849" s="345">
        <v>796</v>
      </c>
      <c r="J1849" s="345">
        <v>1700</v>
      </c>
      <c r="K1849" s="345">
        <v>1609</v>
      </c>
      <c r="L1849" s="346">
        <v>4865</v>
      </c>
      <c r="M1849" s="346">
        <v>44382</v>
      </c>
      <c r="N1849" s="236">
        <v>0.10961651119823351</v>
      </c>
      <c r="O1849" s="347">
        <v>594</v>
      </c>
      <c r="P1849" s="347">
        <v>633</v>
      </c>
      <c r="Q1849" s="347">
        <v>1332</v>
      </c>
      <c r="R1849" s="347">
        <v>1246</v>
      </c>
      <c r="S1849" s="348">
        <v>3805</v>
      </c>
      <c r="T1849" s="157">
        <v>17911</v>
      </c>
      <c r="U1849" s="349">
        <v>0.21243928312210372</v>
      </c>
      <c r="V1849" s="350"/>
      <c r="W1849" s="350"/>
      <c r="X1849" s="350"/>
      <c r="Y1849" s="350"/>
      <c r="Z1849" s="351">
        <v>0</v>
      </c>
      <c r="AA1849" s="352">
        <v>0</v>
      </c>
      <c r="AB1849" s="353" t="s">
        <v>527</v>
      </c>
      <c r="AC1849" s="354">
        <v>166</v>
      </c>
      <c r="AD1849" s="354">
        <v>163</v>
      </c>
      <c r="AE1849" s="354">
        <v>368</v>
      </c>
      <c r="AF1849" s="354">
        <v>363</v>
      </c>
      <c r="AG1849" s="355">
        <v>1060</v>
      </c>
      <c r="AH1849" s="167">
        <v>26471</v>
      </c>
      <c r="AI1849" s="373">
        <v>4.004382154055381E-2</v>
      </c>
      <c r="AJ1849" s="357"/>
      <c r="AK1849" s="357"/>
      <c r="AL1849" s="357"/>
      <c r="AM1849" s="357"/>
      <c r="AN1849" s="358">
        <v>0</v>
      </c>
      <c r="AO1849" s="359">
        <v>0</v>
      </c>
      <c r="AP1849" s="360" t="s">
        <v>527</v>
      </c>
      <c r="AQ1849" s="361"/>
      <c r="AR1849" s="361"/>
      <c r="AS1849" s="361"/>
      <c r="AT1849" s="361"/>
      <c r="AU1849" s="362">
        <v>0</v>
      </c>
      <c r="AV1849" s="363">
        <v>0</v>
      </c>
      <c r="AW1849" s="364" t="s">
        <v>527</v>
      </c>
    </row>
    <row r="1850" spans="1:49" ht="14.25" customHeight="1" x14ac:dyDescent="0.2">
      <c r="A1850" s="153">
        <v>1849</v>
      </c>
      <c r="B1850" s="153" t="str">
        <f t="shared" si="27"/>
        <v>PE-PUNShelter</v>
      </c>
      <c r="C1850" s="343" t="s">
        <v>264</v>
      </c>
      <c r="D1850" s="344" t="s">
        <v>264</v>
      </c>
      <c r="E1850" s="344" t="s">
        <v>305</v>
      </c>
      <c r="F1850" s="344" t="s">
        <v>455</v>
      </c>
      <c r="G1850" s="344" t="s">
        <v>430</v>
      </c>
      <c r="H1850" s="345">
        <v>18</v>
      </c>
      <c r="I1850" s="345">
        <v>19</v>
      </c>
      <c r="J1850" s="345">
        <v>41</v>
      </c>
      <c r="K1850" s="345">
        <v>38</v>
      </c>
      <c r="L1850" s="346">
        <v>116</v>
      </c>
      <c r="M1850" s="346">
        <v>15608</v>
      </c>
      <c r="N1850" s="236">
        <v>7.43208610968734E-3</v>
      </c>
      <c r="O1850" s="347">
        <v>18</v>
      </c>
      <c r="P1850" s="347">
        <v>19</v>
      </c>
      <c r="Q1850" s="347">
        <v>41</v>
      </c>
      <c r="R1850" s="347">
        <v>38</v>
      </c>
      <c r="S1850" s="348">
        <v>116</v>
      </c>
      <c r="T1850" s="157">
        <v>546</v>
      </c>
      <c r="U1850" s="349">
        <v>0.21245421245421245</v>
      </c>
      <c r="V1850" s="350"/>
      <c r="W1850" s="350"/>
      <c r="X1850" s="350"/>
      <c r="Y1850" s="350"/>
      <c r="Z1850" s="351">
        <v>0</v>
      </c>
      <c r="AA1850" s="352">
        <v>0</v>
      </c>
      <c r="AB1850" s="353" t="s">
        <v>527</v>
      </c>
      <c r="AC1850" s="354">
        <v>0</v>
      </c>
      <c r="AD1850" s="354">
        <v>0</v>
      </c>
      <c r="AE1850" s="354">
        <v>0</v>
      </c>
      <c r="AF1850" s="354">
        <v>0</v>
      </c>
      <c r="AG1850" s="355">
        <v>0</v>
      </c>
      <c r="AH1850" s="167">
        <v>15062</v>
      </c>
      <c r="AI1850" s="373">
        <v>0</v>
      </c>
      <c r="AJ1850" s="357"/>
      <c r="AK1850" s="357"/>
      <c r="AL1850" s="357"/>
      <c r="AM1850" s="357"/>
      <c r="AN1850" s="358">
        <v>0</v>
      </c>
      <c r="AO1850" s="359">
        <v>0</v>
      </c>
      <c r="AP1850" s="360" t="s">
        <v>527</v>
      </c>
      <c r="AQ1850" s="361"/>
      <c r="AR1850" s="361"/>
      <c r="AS1850" s="361"/>
      <c r="AT1850" s="361"/>
      <c r="AU1850" s="362">
        <v>0</v>
      </c>
      <c r="AV1850" s="363">
        <v>0</v>
      </c>
      <c r="AW1850" s="364" t="s">
        <v>527</v>
      </c>
    </row>
    <row r="1851" spans="1:49" ht="14.25" customHeight="1" x14ac:dyDescent="0.2">
      <c r="A1851" s="153">
        <v>1850</v>
      </c>
      <c r="B1851" s="153" t="str">
        <f t="shared" si="27"/>
        <v>PE-SAMShelter</v>
      </c>
      <c r="C1851" s="343" t="s">
        <v>264</v>
      </c>
      <c r="D1851" s="344" t="s">
        <v>264</v>
      </c>
      <c r="E1851" s="344" t="s">
        <v>307</v>
      </c>
      <c r="F1851" s="344" t="s">
        <v>456</v>
      </c>
      <c r="G1851" s="344" t="s">
        <v>430</v>
      </c>
      <c r="H1851" s="345">
        <v>0</v>
      </c>
      <c r="I1851" s="345">
        <v>0</v>
      </c>
      <c r="J1851" s="345">
        <v>0</v>
      </c>
      <c r="K1851" s="345">
        <v>0</v>
      </c>
      <c r="L1851" s="346">
        <v>0</v>
      </c>
      <c r="M1851" s="346">
        <v>13591</v>
      </c>
      <c r="N1851" s="236">
        <v>0</v>
      </c>
      <c r="O1851" s="347">
        <v>0</v>
      </c>
      <c r="P1851" s="347">
        <v>0</v>
      </c>
      <c r="Q1851" s="347">
        <v>0</v>
      </c>
      <c r="R1851" s="347">
        <v>0</v>
      </c>
      <c r="S1851" s="348">
        <v>0</v>
      </c>
      <c r="T1851" s="157">
        <v>2070</v>
      </c>
      <c r="U1851" s="349">
        <v>0</v>
      </c>
      <c r="V1851" s="350"/>
      <c r="W1851" s="350"/>
      <c r="X1851" s="350"/>
      <c r="Y1851" s="350"/>
      <c r="Z1851" s="351">
        <v>0</v>
      </c>
      <c r="AA1851" s="352">
        <v>0</v>
      </c>
      <c r="AB1851" s="353" t="s">
        <v>527</v>
      </c>
      <c r="AC1851" s="354">
        <v>0</v>
      </c>
      <c r="AD1851" s="354">
        <v>0</v>
      </c>
      <c r="AE1851" s="354">
        <v>0</v>
      </c>
      <c r="AF1851" s="354">
        <v>0</v>
      </c>
      <c r="AG1851" s="355">
        <v>0</v>
      </c>
      <c r="AH1851" s="167">
        <v>11521</v>
      </c>
      <c r="AI1851" s="373">
        <v>0</v>
      </c>
      <c r="AJ1851" s="357"/>
      <c r="AK1851" s="357"/>
      <c r="AL1851" s="357"/>
      <c r="AM1851" s="357"/>
      <c r="AN1851" s="358">
        <v>0</v>
      </c>
      <c r="AO1851" s="359">
        <v>0</v>
      </c>
      <c r="AP1851" s="360" t="s">
        <v>527</v>
      </c>
      <c r="AQ1851" s="361"/>
      <c r="AR1851" s="361"/>
      <c r="AS1851" s="361"/>
      <c r="AT1851" s="361"/>
      <c r="AU1851" s="362">
        <v>0</v>
      </c>
      <c r="AV1851" s="363">
        <v>0</v>
      </c>
      <c r="AW1851" s="364" t="s">
        <v>527</v>
      </c>
    </row>
    <row r="1852" spans="1:49" ht="14.25" customHeight="1" x14ac:dyDescent="0.2">
      <c r="A1852" s="153">
        <v>1851</v>
      </c>
      <c r="B1852" s="153" t="str">
        <f t="shared" si="27"/>
        <v>PE-TACShelter</v>
      </c>
      <c r="C1852" s="343" t="s">
        <v>264</v>
      </c>
      <c r="D1852" s="344" t="s">
        <v>264</v>
      </c>
      <c r="E1852" s="344" t="s">
        <v>309</v>
      </c>
      <c r="F1852" s="344" t="s">
        <v>457</v>
      </c>
      <c r="G1852" s="344" t="s">
        <v>430</v>
      </c>
      <c r="H1852" s="345">
        <v>136</v>
      </c>
      <c r="I1852" s="345">
        <v>143</v>
      </c>
      <c r="J1852" s="345">
        <v>306</v>
      </c>
      <c r="K1852" s="345">
        <v>289</v>
      </c>
      <c r="L1852" s="346">
        <v>874</v>
      </c>
      <c r="M1852" s="346">
        <v>8002</v>
      </c>
      <c r="N1852" s="236">
        <v>0.1092226943264184</v>
      </c>
      <c r="O1852" s="347">
        <v>106</v>
      </c>
      <c r="P1852" s="347">
        <v>113</v>
      </c>
      <c r="Q1852" s="347">
        <v>239</v>
      </c>
      <c r="R1852" s="347">
        <v>223</v>
      </c>
      <c r="S1852" s="348">
        <v>681</v>
      </c>
      <c r="T1852" s="157">
        <v>3209</v>
      </c>
      <c r="U1852" s="349">
        <v>0.21221564350264879</v>
      </c>
      <c r="V1852" s="350"/>
      <c r="W1852" s="350"/>
      <c r="X1852" s="350"/>
      <c r="Y1852" s="350"/>
      <c r="Z1852" s="351">
        <v>0</v>
      </c>
      <c r="AA1852" s="352">
        <v>0</v>
      </c>
      <c r="AB1852" s="353" t="s">
        <v>527</v>
      </c>
      <c r="AC1852" s="354">
        <v>30</v>
      </c>
      <c r="AD1852" s="354">
        <v>30</v>
      </c>
      <c r="AE1852" s="354">
        <v>67</v>
      </c>
      <c r="AF1852" s="354">
        <v>66</v>
      </c>
      <c r="AG1852" s="355">
        <v>193</v>
      </c>
      <c r="AH1852" s="167">
        <v>4793</v>
      </c>
      <c r="AI1852" s="373">
        <v>4.0267056123513459E-2</v>
      </c>
      <c r="AJ1852" s="357"/>
      <c r="AK1852" s="357"/>
      <c r="AL1852" s="357"/>
      <c r="AM1852" s="357"/>
      <c r="AN1852" s="358">
        <v>0</v>
      </c>
      <c r="AO1852" s="359">
        <v>0</v>
      </c>
      <c r="AP1852" s="360" t="s">
        <v>527</v>
      </c>
      <c r="AQ1852" s="361"/>
      <c r="AR1852" s="361"/>
      <c r="AS1852" s="361"/>
      <c r="AT1852" s="361"/>
      <c r="AU1852" s="362">
        <v>0</v>
      </c>
      <c r="AV1852" s="363">
        <v>0</v>
      </c>
      <c r="AW1852" s="364" t="s">
        <v>527</v>
      </c>
    </row>
    <row r="1853" spans="1:49" ht="14.25" customHeight="1" x14ac:dyDescent="0.2">
      <c r="A1853" s="153">
        <v>1852</v>
      </c>
      <c r="B1853" s="153" t="str">
        <f t="shared" si="27"/>
        <v>PE-TUMShelter</v>
      </c>
      <c r="C1853" s="343" t="s">
        <v>264</v>
      </c>
      <c r="D1853" s="344" t="s">
        <v>264</v>
      </c>
      <c r="E1853" s="344" t="s">
        <v>311</v>
      </c>
      <c r="F1853" s="344" t="s">
        <v>458</v>
      </c>
      <c r="G1853" s="344" t="s">
        <v>430</v>
      </c>
      <c r="H1853" s="345">
        <v>312</v>
      </c>
      <c r="I1853" s="345">
        <v>331</v>
      </c>
      <c r="J1853" s="345">
        <v>700</v>
      </c>
      <c r="K1853" s="345">
        <v>657</v>
      </c>
      <c r="L1853" s="346">
        <v>2000</v>
      </c>
      <c r="M1853" s="346">
        <v>12056</v>
      </c>
      <c r="N1853" s="236">
        <v>0.16589250165892502</v>
      </c>
      <c r="O1853" s="347">
        <v>292</v>
      </c>
      <c r="P1853" s="347">
        <v>311</v>
      </c>
      <c r="Q1853" s="347">
        <v>654</v>
      </c>
      <c r="R1853" s="347">
        <v>612</v>
      </c>
      <c r="S1853" s="348">
        <v>1869</v>
      </c>
      <c r="T1853" s="157">
        <v>8798</v>
      </c>
      <c r="U1853" s="349">
        <v>0.21243464423732666</v>
      </c>
      <c r="V1853" s="350"/>
      <c r="W1853" s="350"/>
      <c r="X1853" s="350"/>
      <c r="Y1853" s="350"/>
      <c r="Z1853" s="351">
        <v>0</v>
      </c>
      <c r="AA1853" s="352">
        <v>0</v>
      </c>
      <c r="AB1853" s="353" t="s">
        <v>527</v>
      </c>
      <c r="AC1853" s="354">
        <v>20</v>
      </c>
      <c r="AD1853" s="354">
        <v>20</v>
      </c>
      <c r="AE1853" s="354">
        <v>46</v>
      </c>
      <c r="AF1853" s="354">
        <v>45</v>
      </c>
      <c r="AG1853" s="355">
        <v>131</v>
      </c>
      <c r="AH1853" s="167">
        <v>3258</v>
      </c>
      <c r="AI1853" s="373">
        <v>4.0208717004297116E-2</v>
      </c>
      <c r="AJ1853" s="357"/>
      <c r="AK1853" s="357"/>
      <c r="AL1853" s="357"/>
      <c r="AM1853" s="357"/>
      <c r="AN1853" s="358">
        <v>0</v>
      </c>
      <c r="AO1853" s="359">
        <v>0</v>
      </c>
      <c r="AP1853" s="360" t="s">
        <v>527</v>
      </c>
      <c r="AQ1853" s="361"/>
      <c r="AR1853" s="361"/>
      <c r="AS1853" s="361"/>
      <c r="AT1853" s="361"/>
      <c r="AU1853" s="362">
        <v>0</v>
      </c>
      <c r="AV1853" s="363">
        <v>0</v>
      </c>
      <c r="AW1853" s="364" t="s">
        <v>527</v>
      </c>
    </row>
    <row r="1854" spans="1:49" ht="14.25" customHeight="1" x14ac:dyDescent="0.2">
      <c r="A1854" s="153">
        <v>1853</v>
      </c>
      <c r="B1854" s="153" t="str">
        <f t="shared" si="27"/>
        <v>PE-UCAShelter</v>
      </c>
      <c r="C1854" s="343" t="s">
        <v>264</v>
      </c>
      <c r="D1854" s="344" t="s">
        <v>264</v>
      </c>
      <c r="E1854" s="344" t="s">
        <v>313</v>
      </c>
      <c r="F1854" s="344" t="s">
        <v>459</v>
      </c>
      <c r="G1854" s="344" t="s">
        <v>430</v>
      </c>
      <c r="H1854" s="345">
        <v>0</v>
      </c>
      <c r="I1854" s="345">
        <v>0</v>
      </c>
      <c r="J1854" s="345">
        <v>0</v>
      </c>
      <c r="K1854" s="345">
        <v>0</v>
      </c>
      <c r="L1854" s="346">
        <v>0</v>
      </c>
      <c r="M1854" s="346">
        <v>9245</v>
      </c>
      <c r="N1854" s="236">
        <v>0</v>
      </c>
      <c r="O1854" s="347">
        <v>0</v>
      </c>
      <c r="P1854" s="347">
        <v>0</v>
      </c>
      <c r="Q1854" s="347">
        <v>0</v>
      </c>
      <c r="R1854" s="347">
        <v>0</v>
      </c>
      <c r="S1854" s="348">
        <v>0</v>
      </c>
      <c r="T1854" s="157">
        <v>1518</v>
      </c>
      <c r="U1854" s="349">
        <v>0</v>
      </c>
      <c r="V1854" s="350"/>
      <c r="W1854" s="350"/>
      <c r="X1854" s="350"/>
      <c r="Y1854" s="350"/>
      <c r="Z1854" s="351">
        <v>0</v>
      </c>
      <c r="AA1854" s="352">
        <v>0</v>
      </c>
      <c r="AB1854" s="353" t="s">
        <v>527</v>
      </c>
      <c r="AC1854" s="354">
        <v>0</v>
      </c>
      <c r="AD1854" s="354">
        <v>0</v>
      </c>
      <c r="AE1854" s="354">
        <v>0</v>
      </c>
      <c r="AF1854" s="354">
        <v>0</v>
      </c>
      <c r="AG1854" s="355">
        <v>0</v>
      </c>
      <c r="AH1854" s="167">
        <v>7727</v>
      </c>
      <c r="AI1854" s="373">
        <v>0</v>
      </c>
      <c r="AJ1854" s="357"/>
      <c r="AK1854" s="357"/>
      <c r="AL1854" s="357"/>
      <c r="AM1854" s="357"/>
      <c r="AN1854" s="358">
        <v>0</v>
      </c>
      <c r="AO1854" s="359">
        <v>0</v>
      </c>
      <c r="AP1854" s="360" t="s">
        <v>527</v>
      </c>
      <c r="AQ1854" s="361"/>
      <c r="AR1854" s="361"/>
      <c r="AS1854" s="361"/>
      <c r="AT1854" s="361"/>
      <c r="AU1854" s="362">
        <v>0</v>
      </c>
      <c r="AV1854" s="363">
        <v>0</v>
      </c>
      <c r="AW1854" s="364" t="s">
        <v>527</v>
      </c>
    </row>
    <row r="1855" spans="1:49" ht="14.25" customHeight="1" x14ac:dyDescent="0.2">
      <c r="A1855" s="189">
        <v>1854</v>
      </c>
      <c r="B1855" s="189" t="str">
        <f t="shared" si="27"/>
        <v>PEShelter</v>
      </c>
      <c r="C1855" s="375" t="s">
        <v>264</v>
      </c>
      <c r="D1855" s="376" t="s">
        <v>264</v>
      </c>
      <c r="E1855" s="376" t="s">
        <v>315</v>
      </c>
      <c r="F1855" s="377" t="s">
        <v>420</v>
      </c>
      <c r="G1855" s="376" t="s">
        <v>430</v>
      </c>
      <c r="H1855" s="368">
        <v>25827</v>
      </c>
      <c r="I1855" s="368">
        <v>27440</v>
      </c>
      <c r="J1855" s="368">
        <v>57895</v>
      </c>
      <c r="K1855" s="368">
        <v>54331</v>
      </c>
      <c r="L1855" s="346">
        <v>165493</v>
      </c>
      <c r="M1855" s="346">
        <v>1181368</v>
      </c>
      <c r="N1855" s="236">
        <v>0.1400859004137576</v>
      </c>
      <c r="O1855" s="369">
        <v>18105</v>
      </c>
      <c r="P1855" s="369">
        <v>19312</v>
      </c>
      <c r="Q1855" s="369">
        <v>40600</v>
      </c>
      <c r="R1855" s="369">
        <v>37996</v>
      </c>
      <c r="S1855" s="348">
        <v>116013</v>
      </c>
      <c r="T1855" s="157">
        <v>579446</v>
      </c>
      <c r="U1855" s="349">
        <v>0.2002136523506936</v>
      </c>
      <c r="V1855" s="351">
        <v>6360</v>
      </c>
      <c r="W1855" s="351">
        <v>6786</v>
      </c>
      <c r="X1855" s="351">
        <v>14264</v>
      </c>
      <c r="Y1855" s="351">
        <v>13348</v>
      </c>
      <c r="Z1855" s="351">
        <v>40758</v>
      </c>
      <c r="AA1855" s="352">
        <v>176490</v>
      </c>
      <c r="AB1855" s="353">
        <v>0.23093659697433283</v>
      </c>
      <c r="AC1855" s="355">
        <v>1362</v>
      </c>
      <c r="AD1855" s="355">
        <v>1342</v>
      </c>
      <c r="AE1855" s="355">
        <v>3031</v>
      </c>
      <c r="AF1855" s="355">
        <v>2987</v>
      </c>
      <c r="AG1855" s="355">
        <v>8722</v>
      </c>
      <c r="AH1855" s="167">
        <v>417329</v>
      </c>
      <c r="AI1855" s="373">
        <v>2.0899578030762301E-2</v>
      </c>
      <c r="AJ1855" s="370"/>
      <c r="AK1855" s="370"/>
      <c r="AL1855" s="370"/>
      <c r="AM1855" s="370"/>
      <c r="AN1855" s="358">
        <v>0</v>
      </c>
      <c r="AO1855" s="359">
        <v>0</v>
      </c>
      <c r="AP1855" s="360" t="s">
        <v>527</v>
      </c>
      <c r="AQ1855" s="362"/>
      <c r="AR1855" s="362"/>
      <c r="AS1855" s="362"/>
      <c r="AT1855" s="362"/>
      <c r="AU1855" s="362">
        <v>0</v>
      </c>
      <c r="AV1855" s="363">
        <v>0</v>
      </c>
      <c r="AW1855" s="364" t="s">
        <v>527</v>
      </c>
    </row>
    <row r="1856" spans="1:49" ht="14.25" customHeight="1" x14ac:dyDescent="0.2">
      <c r="A1856" s="153">
        <v>1855</v>
      </c>
      <c r="B1856" s="153" t="str">
        <f t="shared" si="27"/>
        <v>PE-AMAWASH</v>
      </c>
      <c r="C1856" s="343" t="s">
        <v>264</v>
      </c>
      <c r="D1856" s="344" t="s">
        <v>264</v>
      </c>
      <c r="E1856" s="344" t="s">
        <v>265</v>
      </c>
      <c r="F1856" s="344" t="s">
        <v>48</v>
      </c>
      <c r="G1856" s="344" t="s">
        <v>431</v>
      </c>
      <c r="H1856" s="345">
        <v>0</v>
      </c>
      <c r="I1856" s="345">
        <v>0</v>
      </c>
      <c r="J1856" s="345">
        <v>0</v>
      </c>
      <c r="K1856" s="345">
        <v>0</v>
      </c>
      <c r="L1856" s="346">
        <v>0</v>
      </c>
      <c r="M1856" s="346">
        <v>4290</v>
      </c>
      <c r="N1856" s="236">
        <v>0</v>
      </c>
      <c r="O1856" s="347">
        <v>0</v>
      </c>
      <c r="P1856" s="347">
        <v>0</v>
      </c>
      <c r="Q1856" s="347">
        <v>0</v>
      </c>
      <c r="R1856" s="347">
        <v>0</v>
      </c>
      <c r="S1856" s="348">
        <v>0</v>
      </c>
      <c r="T1856" s="157">
        <v>281</v>
      </c>
      <c r="U1856" s="349">
        <v>0</v>
      </c>
      <c r="V1856" s="350"/>
      <c r="W1856" s="350"/>
      <c r="X1856" s="350"/>
      <c r="Y1856" s="350"/>
      <c r="Z1856" s="351">
        <v>0</v>
      </c>
      <c r="AA1856" s="352">
        <v>0</v>
      </c>
      <c r="AB1856" s="353" t="s">
        <v>527</v>
      </c>
      <c r="AC1856" s="354">
        <v>0</v>
      </c>
      <c r="AD1856" s="354">
        <v>0</v>
      </c>
      <c r="AE1856" s="354">
        <v>0</v>
      </c>
      <c r="AF1856" s="354">
        <v>0</v>
      </c>
      <c r="AG1856" s="355">
        <v>0</v>
      </c>
      <c r="AH1856" s="167">
        <v>4009</v>
      </c>
      <c r="AI1856" s="373">
        <v>0</v>
      </c>
      <c r="AJ1856" s="357"/>
      <c r="AK1856" s="357"/>
      <c r="AL1856" s="357"/>
      <c r="AM1856" s="357"/>
      <c r="AN1856" s="358">
        <v>0</v>
      </c>
      <c r="AO1856" s="359">
        <v>0</v>
      </c>
      <c r="AP1856" s="360" t="s">
        <v>527</v>
      </c>
      <c r="AQ1856" s="361"/>
      <c r="AR1856" s="361"/>
      <c r="AS1856" s="361"/>
      <c r="AT1856" s="361"/>
      <c r="AU1856" s="362">
        <v>0</v>
      </c>
      <c r="AV1856" s="363">
        <v>0</v>
      </c>
      <c r="AW1856" s="364" t="s">
        <v>527</v>
      </c>
    </row>
    <row r="1857" spans="1:49" ht="14.25" customHeight="1" x14ac:dyDescent="0.2">
      <c r="A1857" s="153">
        <v>1856</v>
      </c>
      <c r="B1857" s="153" t="str">
        <f t="shared" si="27"/>
        <v>PE-ANCWASH</v>
      </c>
      <c r="C1857" s="343" t="s">
        <v>264</v>
      </c>
      <c r="D1857" s="344" t="s">
        <v>264</v>
      </c>
      <c r="E1857" s="344" t="s">
        <v>267</v>
      </c>
      <c r="F1857" s="344" t="s">
        <v>436</v>
      </c>
      <c r="G1857" s="344" t="s">
        <v>431</v>
      </c>
      <c r="H1857" s="345">
        <v>342</v>
      </c>
      <c r="I1857" s="345">
        <v>365</v>
      </c>
      <c r="J1857" s="345">
        <v>767</v>
      </c>
      <c r="K1857" s="345">
        <v>718</v>
      </c>
      <c r="L1857" s="346">
        <v>2192</v>
      </c>
      <c r="M1857" s="346">
        <v>17402</v>
      </c>
      <c r="N1857" s="236">
        <v>0.12596253304217905</v>
      </c>
      <c r="O1857" s="347">
        <v>342</v>
      </c>
      <c r="P1857" s="347">
        <v>365</v>
      </c>
      <c r="Q1857" s="347">
        <v>767</v>
      </c>
      <c r="R1857" s="347">
        <v>718</v>
      </c>
      <c r="S1857" s="348">
        <v>2192</v>
      </c>
      <c r="T1857" s="157">
        <v>6592</v>
      </c>
      <c r="U1857" s="349">
        <v>0.33252427184466021</v>
      </c>
      <c r="V1857" s="350"/>
      <c r="W1857" s="350"/>
      <c r="X1857" s="350"/>
      <c r="Y1857" s="350"/>
      <c r="Z1857" s="351">
        <v>0</v>
      </c>
      <c r="AA1857" s="352">
        <v>0</v>
      </c>
      <c r="AB1857" s="353" t="s">
        <v>527</v>
      </c>
      <c r="AC1857" s="354">
        <v>0</v>
      </c>
      <c r="AD1857" s="354">
        <v>0</v>
      </c>
      <c r="AE1857" s="354">
        <v>0</v>
      </c>
      <c r="AF1857" s="354">
        <v>0</v>
      </c>
      <c r="AG1857" s="355">
        <v>0</v>
      </c>
      <c r="AH1857" s="167">
        <v>10810</v>
      </c>
      <c r="AI1857" s="373">
        <v>0</v>
      </c>
      <c r="AJ1857" s="357"/>
      <c r="AK1857" s="357"/>
      <c r="AL1857" s="357"/>
      <c r="AM1857" s="357"/>
      <c r="AN1857" s="358">
        <v>0</v>
      </c>
      <c r="AO1857" s="359">
        <v>0</v>
      </c>
      <c r="AP1857" s="360" t="s">
        <v>527</v>
      </c>
      <c r="AQ1857" s="361"/>
      <c r="AR1857" s="361"/>
      <c r="AS1857" s="361"/>
      <c r="AT1857" s="361"/>
      <c r="AU1857" s="362">
        <v>0</v>
      </c>
      <c r="AV1857" s="363">
        <v>0</v>
      </c>
      <c r="AW1857" s="364" t="s">
        <v>527</v>
      </c>
    </row>
    <row r="1858" spans="1:49" ht="14.25" customHeight="1" x14ac:dyDescent="0.2">
      <c r="A1858" s="153">
        <v>1857</v>
      </c>
      <c r="B1858" s="153" t="str">
        <f t="shared" si="27"/>
        <v>PE-APUWASH</v>
      </c>
      <c r="C1858" s="343" t="s">
        <v>264</v>
      </c>
      <c r="D1858" s="344" t="s">
        <v>264</v>
      </c>
      <c r="E1858" s="344" t="s">
        <v>269</v>
      </c>
      <c r="F1858" s="344" t="s">
        <v>437</v>
      </c>
      <c r="G1858" s="344" t="s">
        <v>431</v>
      </c>
      <c r="H1858" s="345">
        <v>0</v>
      </c>
      <c r="I1858" s="345">
        <v>0</v>
      </c>
      <c r="J1858" s="345">
        <v>0</v>
      </c>
      <c r="K1858" s="345">
        <v>0</v>
      </c>
      <c r="L1858" s="346">
        <v>0</v>
      </c>
      <c r="M1858" s="346">
        <v>4195</v>
      </c>
      <c r="N1858" s="236">
        <v>0</v>
      </c>
      <c r="O1858" s="347">
        <v>0</v>
      </c>
      <c r="P1858" s="347">
        <v>0</v>
      </c>
      <c r="Q1858" s="347">
        <v>0</v>
      </c>
      <c r="R1858" s="347">
        <v>0</v>
      </c>
      <c r="S1858" s="348">
        <v>0</v>
      </c>
      <c r="T1858" s="157">
        <v>323</v>
      </c>
      <c r="U1858" s="349">
        <v>0</v>
      </c>
      <c r="V1858" s="350"/>
      <c r="W1858" s="350"/>
      <c r="X1858" s="350"/>
      <c r="Y1858" s="350"/>
      <c r="Z1858" s="351">
        <v>0</v>
      </c>
      <c r="AA1858" s="352">
        <v>0</v>
      </c>
      <c r="AB1858" s="353" t="s">
        <v>527</v>
      </c>
      <c r="AC1858" s="354">
        <v>0</v>
      </c>
      <c r="AD1858" s="354">
        <v>0</v>
      </c>
      <c r="AE1858" s="354">
        <v>0</v>
      </c>
      <c r="AF1858" s="354">
        <v>0</v>
      </c>
      <c r="AG1858" s="355">
        <v>0</v>
      </c>
      <c r="AH1858" s="167">
        <v>3872</v>
      </c>
      <c r="AI1858" s="373">
        <v>0</v>
      </c>
      <c r="AJ1858" s="357"/>
      <c r="AK1858" s="357"/>
      <c r="AL1858" s="357"/>
      <c r="AM1858" s="357"/>
      <c r="AN1858" s="358">
        <v>0</v>
      </c>
      <c r="AO1858" s="359">
        <v>0</v>
      </c>
      <c r="AP1858" s="360" t="s">
        <v>527</v>
      </c>
      <c r="AQ1858" s="361"/>
      <c r="AR1858" s="361"/>
      <c r="AS1858" s="361"/>
      <c r="AT1858" s="361"/>
      <c r="AU1858" s="362">
        <v>0</v>
      </c>
      <c r="AV1858" s="363">
        <v>0</v>
      </c>
      <c r="AW1858" s="364" t="s">
        <v>527</v>
      </c>
    </row>
    <row r="1859" spans="1:49" ht="14.25" customHeight="1" x14ac:dyDescent="0.2">
      <c r="A1859" s="153">
        <v>1858</v>
      </c>
      <c r="B1859" s="153" t="str">
        <f t="shared" si="27"/>
        <v>PE-AREWASH</v>
      </c>
      <c r="C1859" s="343" t="s">
        <v>264</v>
      </c>
      <c r="D1859" s="344" t="s">
        <v>264</v>
      </c>
      <c r="E1859" s="344" t="s">
        <v>271</v>
      </c>
      <c r="F1859" s="344" t="s">
        <v>438</v>
      </c>
      <c r="G1859" s="344" t="s">
        <v>431</v>
      </c>
      <c r="H1859" s="345">
        <v>0</v>
      </c>
      <c r="I1859" s="345">
        <v>0</v>
      </c>
      <c r="J1859" s="345">
        <v>0</v>
      </c>
      <c r="K1859" s="345">
        <v>0</v>
      </c>
      <c r="L1859" s="346">
        <v>0</v>
      </c>
      <c r="M1859" s="346">
        <v>24926</v>
      </c>
      <c r="N1859" s="236">
        <v>0</v>
      </c>
      <c r="O1859" s="347">
        <v>0</v>
      </c>
      <c r="P1859" s="347">
        <v>0</v>
      </c>
      <c r="Q1859" s="347">
        <v>0</v>
      </c>
      <c r="R1859" s="347">
        <v>0</v>
      </c>
      <c r="S1859" s="348">
        <v>0</v>
      </c>
      <c r="T1859" s="157">
        <v>10830</v>
      </c>
      <c r="U1859" s="349">
        <v>0</v>
      </c>
      <c r="V1859" s="350"/>
      <c r="W1859" s="350"/>
      <c r="X1859" s="350"/>
      <c r="Y1859" s="350"/>
      <c r="Z1859" s="351">
        <v>0</v>
      </c>
      <c r="AA1859" s="352">
        <v>0</v>
      </c>
      <c r="AB1859" s="353" t="s">
        <v>527</v>
      </c>
      <c r="AC1859" s="354">
        <v>0</v>
      </c>
      <c r="AD1859" s="354">
        <v>0</v>
      </c>
      <c r="AE1859" s="354">
        <v>0</v>
      </c>
      <c r="AF1859" s="354">
        <v>0</v>
      </c>
      <c r="AG1859" s="355">
        <v>0</v>
      </c>
      <c r="AH1859" s="167">
        <v>14096</v>
      </c>
      <c r="AI1859" s="373">
        <v>0</v>
      </c>
      <c r="AJ1859" s="357"/>
      <c r="AK1859" s="357"/>
      <c r="AL1859" s="357"/>
      <c r="AM1859" s="357"/>
      <c r="AN1859" s="358">
        <v>0</v>
      </c>
      <c r="AO1859" s="359">
        <v>0</v>
      </c>
      <c r="AP1859" s="360" t="s">
        <v>527</v>
      </c>
      <c r="AQ1859" s="361"/>
      <c r="AR1859" s="361"/>
      <c r="AS1859" s="361"/>
      <c r="AT1859" s="361"/>
      <c r="AU1859" s="362">
        <v>0</v>
      </c>
      <c r="AV1859" s="363">
        <v>0</v>
      </c>
      <c r="AW1859" s="364" t="s">
        <v>527</v>
      </c>
    </row>
    <row r="1860" spans="1:49" ht="14.25" customHeight="1" x14ac:dyDescent="0.2">
      <c r="A1860" s="153">
        <v>1859</v>
      </c>
      <c r="B1860" s="153" t="str">
        <f t="shared" si="27"/>
        <v>PE-AYAWASH</v>
      </c>
      <c r="C1860" s="343" t="s">
        <v>264</v>
      </c>
      <c r="D1860" s="344" t="s">
        <v>264</v>
      </c>
      <c r="E1860" s="344" t="s">
        <v>273</v>
      </c>
      <c r="F1860" s="344" t="s">
        <v>439</v>
      </c>
      <c r="G1860" s="344" t="s">
        <v>431</v>
      </c>
      <c r="H1860" s="345">
        <v>0</v>
      </c>
      <c r="I1860" s="345">
        <v>0</v>
      </c>
      <c r="J1860" s="345">
        <v>0</v>
      </c>
      <c r="K1860" s="345">
        <v>0</v>
      </c>
      <c r="L1860" s="346">
        <v>0</v>
      </c>
      <c r="M1860" s="346">
        <v>6794</v>
      </c>
      <c r="N1860" s="236">
        <v>0</v>
      </c>
      <c r="O1860" s="347">
        <v>0</v>
      </c>
      <c r="P1860" s="347">
        <v>0</v>
      </c>
      <c r="Q1860" s="347">
        <v>0</v>
      </c>
      <c r="R1860" s="347">
        <v>0</v>
      </c>
      <c r="S1860" s="348">
        <v>0</v>
      </c>
      <c r="T1860" s="157">
        <v>757</v>
      </c>
      <c r="U1860" s="349">
        <v>0</v>
      </c>
      <c r="V1860" s="350"/>
      <c r="W1860" s="350"/>
      <c r="X1860" s="350"/>
      <c r="Y1860" s="350"/>
      <c r="Z1860" s="351">
        <v>0</v>
      </c>
      <c r="AA1860" s="352">
        <v>0</v>
      </c>
      <c r="AB1860" s="353" t="s">
        <v>527</v>
      </c>
      <c r="AC1860" s="354">
        <v>0</v>
      </c>
      <c r="AD1860" s="354">
        <v>0</v>
      </c>
      <c r="AE1860" s="354">
        <v>0</v>
      </c>
      <c r="AF1860" s="354">
        <v>0</v>
      </c>
      <c r="AG1860" s="355">
        <v>0</v>
      </c>
      <c r="AH1860" s="167">
        <v>6037</v>
      </c>
      <c r="AI1860" s="373">
        <v>0</v>
      </c>
      <c r="AJ1860" s="357"/>
      <c r="AK1860" s="357"/>
      <c r="AL1860" s="357"/>
      <c r="AM1860" s="357"/>
      <c r="AN1860" s="358">
        <v>0</v>
      </c>
      <c r="AO1860" s="359">
        <v>0</v>
      </c>
      <c r="AP1860" s="360" t="s">
        <v>527</v>
      </c>
      <c r="AQ1860" s="361"/>
      <c r="AR1860" s="361"/>
      <c r="AS1860" s="361"/>
      <c r="AT1860" s="361"/>
      <c r="AU1860" s="362">
        <v>0</v>
      </c>
      <c r="AV1860" s="363">
        <v>0</v>
      </c>
      <c r="AW1860" s="364" t="s">
        <v>527</v>
      </c>
    </row>
    <row r="1861" spans="1:49" ht="14.25" customHeight="1" x14ac:dyDescent="0.2">
      <c r="A1861" s="153">
        <v>1860</v>
      </c>
      <c r="B1861" s="153" t="str">
        <f t="shared" si="27"/>
        <v>PE-CAJWASH</v>
      </c>
      <c r="C1861" s="343" t="s">
        <v>264</v>
      </c>
      <c r="D1861" s="344" t="s">
        <v>264</v>
      </c>
      <c r="E1861" s="344" t="s">
        <v>275</v>
      </c>
      <c r="F1861" s="344" t="s">
        <v>440</v>
      </c>
      <c r="G1861" s="344" t="s">
        <v>431</v>
      </c>
      <c r="H1861" s="345">
        <v>0</v>
      </c>
      <c r="I1861" s="345">
        <v>0</v>
      </c>
      <c r="J1861" s="345">
        <v>0</v>
      </c>
      <c r="K1861" s="345">
        <v>0</v>
      </c>
      <c r="L1861" s="346">
        <v>0</v>
      </c>
      <c r="M1861" s="346">
        <v>14259</v>
      </c>
      <c r="N1861" s="236">
        <v>0</v>
      </c>
      <c r="O1861" s="347">
        <v>0</v>
      </c>
      <c r="P1861" s="347">
        <v>0</v>
      </c>
      <c r="Q1861" s="347">
        <v>0</v>
      </c>
      <c r="R1861" s="347">
        <v>0</v>
      </c>
      <c r="S1861" s="348">
        <v>0</v>
      </c>
      <c r="T1861" s="157">
        <v>1014</v>
      </c>
      <c r="U1861" s="349">
        <v>0</v>
      </c>
      <c r="V1861" s="350"/>
      <c r="W1861" s="350"/>
      <c r="X1861" s="350"/>
      <c r="Y1861" s="350"/>
      <c r="Z1861" s="351">
        <v>0</v>
      </c>
      <c r="AA1861" s="352">
        <v>0</v>
      </c>
      <c r="AB1861" s="353" t="s">
        <v>527</v>
      </c>
      <c r="AC1861" s="354">
        <v>0</v>
      </c>
      <c r="AD1861" s="354">
        <v>0</v>
      </c>
      <c r="AE1861" s="354">
        <v>0</v>
      </c>
      <c r="AF1861" s="354">
        <v>0</v>
      </c>
      <c r="AG1861" s="355">
        <v>0</v>
      </c>
      <c r="AH1861" s="167">
        <v>13245</v>
      </c>
      <c r="AI1861" s="373">
        <v>0</v>
      </c>
      <c r="AJ1861" s="357"/>
      <c r="AK1861" s="357"/>
      <c r="AL1861" s="357"/>
      <c r="AM1861" s="357"/>
      <c r="AN1861" s="358">
        <v>0</v>
      </c>
      <c r="AO1861" s="359">
        <v>0</v>
      </c>
      <c r="AP1861" s="360" t="s">
        <v>527</v>
      </c>
      <c r="AQ1861" s="361"/>
      <c r="AR1861" s="361"/>
      <c r="AS1861" s="361"/>
      <c r="AT1861" s="361"/>
      <c r="AU1861" s="362">
        <v>0</v>
      </c>
      <c r="AV1861" s="363">
        <v>0</v>
      </c>
      <c r="AW1861" s="364" t="s">
        <v>527</v>
      </c>
    </row>
    <row r="1862" spans="1:49" ht="14.25" customHeight="1" x14ac:dyDescent="0.2">
      <c r="A1862" s="153">
        <v>1861</v>
      </c>
      <c r="B1862" s="153" t="str">
        <f t="shared" si="27"/>
        <v>PE-CALWASH</v>
      </c>
      <c r="C1862" s="343" t="s">
        <v>264</v>
      </c>
      <c r="D1862" s="344" t="s">
        <v>264</v>
      </c>
      <c r="E1862" s="344" t="s">
        <v>277</v>
      </c>
      <c r="F1862" s="344" t="s">
        <v>441</v>
      </c>
      <c r="G1862" s="344" t="s">
        <v>431</v>
      </c>
      <c r="H1862" s="345">
        <v>0</v>
      </c>
      <c r="I1862" s="345">
        <v>0</v>
      </c>
      <c r="J1862" s="345">
        <v>0</v>
      </c>
      <c r="K1862" s="345">
        <v>0</v>
      </c>
      <c r="L1862" s="346">
        <v>0</v>
      </c>
      <c r="M1862" s="346">
        <v>27787</v>
      </c>
      <c r="N1862" s="236">
        <v>0</v>
      </c>
      <c r="O1862" s="347">
        <v>0</v>
      </c>
      <c r="P1862" s="347">
        <v>0</v>
      </c>
      <c r="Q1862" s="347">
        <v>0</v>
      </c>
      <c r="R1862" s="347">
        <v>0</v>
      </c>
      <c r="S1862" s="348">
        <v>0</v>
      </c>
      <c r="T1862" s="157">
        <v>17185</v>
      </c>
      <c r="U1862" s="349">
        <v>0</v>
      </c>
      <c r="V1862" s="350"/>
      <c r="W1862" s="350"/>
      <c r="X1862" s="350"/>
      <c r="Y1862" s="350"/>
      <c r="Z1862" s="351">
        <v>0</v>
      </c>
      <c r="AA1862" s="352">
        <v>0</v>
      </c>
      <c r="AB1862" s="353" t="s">
        <v>527</v>
      </c>
      <c r="AC1862" s="354">
        <v>0</v>
      </c>
      <c r="AD1862" s="354">
        <v>0</v>
      </c>
      <c r="AE1862" s="354">
        <v>0</v>
      </c>
      <c r="AF1862" s="354">
        <v>0</v>
      </c>
      <c r="AG1862" s="355">
        <v>0</v>
      </c>
      <c r="AH1862" s="167">
        <v>10602</v>
      </c>
      <c r="AI1862" s="373">
        <v>0</v>
      </c>
      <c r="AJ1862" s="357"/>
      <c r="AK1862" s="357"/>
      <c r="AL1862" s="357"/>
      <c r="AM1862" s="357"/>
      <c r="AN1862" s="358">
        <v>0</v>
      </c>
      <c r="AO1862" s="359">
        <v>0</v>
      </c>
      <c r="AP1862" s="360" t="s">
        <v>527</v>
      </c>
      <c r="AQ1862" s="361"/>
      <c r="AR1862" s="361"/>
      <c r="AS1862" s="361"/>
      <c r="AT1862" s="361"/>
      <c r="AU1862" s="362">
        <v>0</v>
      </c>
      <c r="AV1862" s="363">
        <v>0</v>
      </c>
      <c r="AW1862" s="364" t="s">
        <v>527</v>
      </c>
    </row>
    <row r="1863" spans="1:49" ht="14.25" customHeight="1" x14ac:dyDescent="0.2">
      <c r="A1863" s="153">
        <v>1862</v>
      </c>
      <c r="B1863" s="153" t="str">
        <f t="shared" si="27"/>
        <v>PE-CUSWASH</v>
      </c>
      <c r="C1863" s="343" t="s">
        <v>264</v>
      </c>
      <c r="D1863" s="344" t="s">
        <v>264</v>
      </c>
      <c r="E1863" s="344" t="s">
        <v>279</v>
      </c>
      <c r="F1863" s="344" t="s">
        <v>442</v>
      </c>
      <c r="G1863" s="344" t="s">
        <v>431</v>
      </c>
      <c r="H1863" s="345">
        <v>0</v>
      </c>
      <c r="I1863" s="345">
        <v>0</v>
      </c>
      <c r="J1863" s="345">
        <v>0</v>
      </c>
      <c r="K1863" s="345">
        <v>0</v>
      </c>
      <c r="L1863" s="346">
        <v>0</v>
      </c>
      <c r="M1863" s="346">
        <v>14823</v>
      </c>
      <c r="N1863" s="236">
        <v>0</v>
      </c>
      <c r="O1863" s="347">
        <v>0</v>
      </c>
      <c r="P1863" s="347">
        <v>0</v>
      </c>
      <c r="Q1863" s="347">
        <v>0</v>
      </c>
      <c r="R1863" s="347">
        <v>0</v>
      </c>
      <c r="S1863" s="348">
        <v>0</v>
      </c>
      <c r="T1863" s="157">
        <v>2330</v>
      </c>
      <c r="U1863" s="349">
        <v>0</v>
      </c>
      <c r="V1863" s="350"/>
      <c r="W1863" s="350"/>
      <c r="X1863" s="350"/>
      <c r="Y1863" s="350"/>
      <c r="Z1863" s="351">
        <v>0</v>
      </c>
      <c r="AA1863" s="352">
        <v>0</v>
      </c>
      <c r="AB1863" s="353" t="s">
        <v>527</v>
      </c>
      <c r="AC1863" s="354">
        <v>0</v>
      </c>
      <c r="AD1863" s="354">
        <v>0</v>
      </c>
      <c r="AE1863" s="354">
        <v>0</v>
      </c>
      <c r="AF1863" s="354">
        <v>0</v>
      </c>
      <c r="AG1863" s="355">
        <v>0</v>
      </c>
      <c r="AH1863" s="167">
        <v>12493</v>
      </c>
      <c r="AI1863" s="373">
        <v>0</v>
      </c>
      <c r="AJ1863" s="357"/>
      <c r="AK1863" s="357"/>
      <c r="AL1863" s="357"/>
      <c r="AM1863" s="357"/>
      <c r="AN1863" s="358">
        <v>0</v>
      </c>
      <c r="AO1863" s="359">
        <v>0</v>
      </c>
      <c r="AP1863" s="360" t="s">
        <v>527</v>
      </c>
      <c r="AQ1863" s="361"/>
      <c r="AR1863" s="361"/>
      <c r="AS1863" s="361"/>
      <c r="AT1863" s="361"/>
      <c r="AU1863" s="362">
        <v>0</v>
      </c>
      <c r="AV1863" s="363">
        <v>0</v>
      </c>
      <c r="AW1863" s="364" t="s">
        <v>527</v>
      </c>
    </row>
    <row r="1864" spans="1:49" ht="14.25" customHeight="1" x14ac:dyDescent="0.2">
      <c r="A1864" s="153">
        <v>1863</v>
      </c>
      <c r="B1864" s="153" t="str">
        <f t="shared" si="27"/>
        <v>PE-HUVWASH</v>
      </c>
      <c r="C1864" s="343" t="s">
        <v>264</v>
      </c>
      <c r="D1864" s="344" t="s">
        <v>264</v>
      </c>
      <c r="E1864" s="344" t="s">
        <v>281</v>
      </c>
      <c r="F1864" s="344" t="s">
        <v>443</v>
      </c>
      <c r="G1864" s="344" t="s">
        <v>431</v>
      </c>
      <c r="H1864" s="345">
        <v>0</v>
      </c>
      <c r="I1864" s="345">
        <v>0</v>
      </c>
      <c r="J1864" s="345">
        <v>0</v>
      </c>
      <c r="K1864" s="345">
        <v>0</v>
      </c>
      <c r="L1864" s="346">
        <v>0</v>
      </c>
      <c r="M1864" s="346">
        <v>3255</v>
      </c>
      <c r="N1864" s="236">
        <v>0</v>
      </c>
      <c r="O1864" s="347">
        <v>0</v>
      </c>
      <c r="P1864" s="347">
        <v>0</v>
      </c>
      <c r="Q1864" s="347">
        <v>0</v>
      </c>
      <c r="R1864" s="347">
        <v>0</v>
      </c>
      <c r="S1864" s="348">
        <v>0</v>
      </c>
      <c r="T1864" s="157">
        <v>68</v>
      </c>
      <c r="U1864" s="349">
        <v>0</v>
      </c>
      <c r="V1864" s="350"/>
      <c r="W1864" s="350"/>
      <c r="X1864" s="350"/>
      <c r="Y1864" s="350"/>
      <c r="Z1864" s="351">
        <v>0</v>
      </c>
      <c r="AA1864" s="352">
        <v>0</v>
      </c>
      <c r="AB1864" s="353" t="s">
        <v>527</v>
      </c>
      <c r="AC1864" s="354">
        <v>0</v>
      </c>
      <c r="AD1864" s="354">
        <v>0</v>
      </c>
      <c r="AE1864" s="354">
        <v>0</v>
      </c>
      <c r="AF1864" s="354">
        <v>0</v>
      </c>
      <c r="AG1864" s="355">
        <v>0</v>
      </c>
      <c r="AH1864" s="167">
        <v>3187</v>
      </c>
      <c r="AI1864" s="373">
        <v>0</v>
      </c>
      <c r="AJ1864" s="357"/>
      <c r="AK1864" s="357"/>
      <c r="AL1864" s="357"/>
      <c r="AM1864" s="357"/>
      <c r="AN1864" s="358">
        <v>0</v>
      </c>
      <c r="AO1864" s="359">
        <v>0</v>
      </c>
      <c r="AP1864" s="360" t="s">
        <v>527</v>
      </c>
      <c r="AQ1864" s="361"/>
      <c r="AR1864" s="361"/>
      <c r="AS1864" s="361"/>
      <c r="AT1864" s="361"/>
      <c r="AU1864" s="362">
        <v>0</v>
      </c>
      <c r="AV1864" s="363">
        <v>0</v>
      </c>
      <c r="AW1864" s="364" t="s">
        <v>527</v>
      </c>
    </row>
    <row r="1865" spans="1:49" ht="14.25" customHeight="1" x14ac:dyDescent="0.2">
      <c r="A1865" s="153">
        <v>1864</v>
      </c>
      <c r="B1865" s="153" t="str">
        <f t="shared" si="27"/>
        <v>PE-HUCWASH</v>
      </c>
      <c r="C1865" s="343" t="s">
        <v>264</v>
      </c>
      <c r="D1865" s="344" t="s">
        <v>264</v>
      </c>
      <c r="E1865" s="344" t="s">
        <v>283</v>
      </c>
      <c r="F1865" s="344" t="s">
        <v>444</v>
      </c>
      <c r="G1865" s="344" t="s">
        <v>431</v>
      </c>
      <c r="H1865" s="345">
        <v>0</v>
      </c>
      <c r="I1865" s="345">
        <v>0</v>
      </c>
      <c r="J1865" s="345">
        <v>0</v>
      </c>
      <c r="K1865" s="345">
        <v>0</v>
      </c>
      <c r="L1865" s="346">
        <v>0</v>
      </c>
      <c r="M1865" s="346">
        <v>7800</v>
      </c>
      <c r="N1865" s="236">
        <v>0</v>
      </c>
      <c r="O1865" s="347">
        <v>0</v>
      </c>
      <c r="P1865" s="347">
        <v>0</v>
      </c>
      <c r="Q1865" s="347">
        <v>0</v>
      </c>
      <c r="R1865" s="347">
        <v>0</v>
      </c>
      <c r="S1865" s="348">
        <v>0</v>
      </c>
      <c r="T1865" s="157">
        <v>902</v>
      </c>
      <c r="U1865" s="349">
        <v>0</v>
      </c>
      <c r="V1865" s="350"/>
      <c r="W1865" s="350"/>
      <c r="X1865" s="350"/>
      <c r="Y1865" s="350"/>
      <c r="Z1865" s="351">
        <v>0</v>
      </c>
      <c r="AA1865" s="352">
        <v>0</v>
      </c>
      <c r="AB1865" s="353" t="s">
        <v>527</v>
      </c>
      <c r="AC1865" s="354">
        <v>0</v>
      </c>
      <c r="AD1865" s="354">
        <v>0</v>
      </c>
      <c r="AE1865" s="354">
        <v>0</v>
      </c>
      <c r="AF1865" s="354">
        <v>0</v>
      </c>
      <c r="AG1865" s="355">
        <v>0</v>
      </c>
      <c r="AH1865" s="167">
        <v>6898</v>
      </c>
      <c r="AI1865" s="373">
        <v>0</v>
      </c>
      <c r="AJ1865" s="357"/>
      <c r="AK1865" s="357"/>
      <c r="AL1865" s="357"/>
      <c r="AM1865" s="357"/>
      <c r="AN1865" s="358">
        <v>0</v>
      </c>
      <c r="AO1865" s="359">
        <v>0</v>
      </c>
      <c r="AP1865" s="360" t="s">
        <v>527</v>
      </c>
      <c r="AQ1865" s="361"/>
      <c r="AR1865" s="361"/>
      <c r="AS1865" s="361"/>
      <c r="AT1865" s="361"/>
      <c r="AU1865" s="362">
        <v>0</v>
      </c>
      <c r="AV1865" s="363">
        <v>0</v>
      </c>
      <c r="AW1865" s="364" t="s">
        <v>527</v>
      </c>
    </row>
    <row r="1866" spans="1:49" ht="14.25" customHeight="1" x14ac:dyDescent="0.2">
      <c r="A1866" s="153">
        <v>1865</v>
      </c>
      <c r="B1866" s="153" t="str">
        <f t="shared" si="27"/>
        <v>PE-ICAWASH</v>
      </c>
      <c r="C1866" s="343" t="s">
        <v>264</v>
      </c>
      <c r="D1866" s="344" t="s">
        <v>264</v>
      </c>
      <c r="E1866" s="344" t="s">
        <v>285</v>
      </c>
      <c r="F1866" s="344" t="s">
        <v>445</v>
      </c>
      <c r="G1866" s="344" t="s">
        <v>431</v>
      </c>
      <c r="H1866" s="345">
        <v>581</v>
      </c>
      <c r="I1866" s="345">
        <v>620</v>
      </c>
      <c r="J1866" s="345">
        <v>1302</v>
      </c>
      <c r="K1866" s="345">
        <v>1219</v>
      </c>
      <c r="L1866" s="346">
        <v>3722</v>
      </c>
      <c r="M1866" s="346">
        <v>20348</v>
      </c>
      <c r="N1866" s="236">
        <v>0.18291724002358956</v>
      </c>
      <c r="O1866" s="347">
        <v>581</v>
      </c>
      <c r="P1866" s="347">
        <v>620</v>
      </c>
      <c r="Q1866" s="347">
        <v>1302</v>
      </c>
      <c r="R1866" s="347">
        <v>1219</v>
      </c>
      <c r="S1866" s="348">
        <v>3722</v>
      </c>
      <c r="T1866" s="157">
        <v>11193</v>
      </c>
      <c r="U1866" s="349">
        <v>0.33252925935852767</v>
      </c>
      <c r="V1866" s="350"/>
      <c r="W1866" s="350"/>
      <c r="X1866" s="350"/>
      <c r="Y1866" s="350"/>
      <c r="Z1866" s="351">
        <v>0</v>
      </c>
      <c r="AA1866" s="352">
        <v>0</v>
      </c>
      <c r="AB1866" s="353" t="s">
        <v>527</v>
      </c>
      <c r="AC1866" s="354">
        <v>0</v>
      </c>
      <c r="AD1866" s="354">
        <v>0</v>
      </c>
      <c r="AE1866" s="354">
        <v>0</v>
      </c>
      <c r="AF1866" s="354">
        <v>0</v>
      </c>
      <c r="AG1866" s="355">
        <v>0</v>
      </c>
      <c r="AH1866" s="167">
        <v>9155</v>
      </c>
      <c r="AI1866" s="373">
        <v>0</v>
      </c>
      <c r="AJ1866" s="357"/>
      <c r="AK1866" s="357"/>
      <c r="AL1866" s="357"/>
      <c r="AM1866" s="357"/>
      <c r="AN1866" s="358">
        <v>0</v>
      </c>
      <c r="AO1866" s="359">
        <v>0</v>
      </c>
      <c r="AP1866" s="360" t="s">
        <v>527</v>
      </c>
      <c r="AQ1866" s="361"/>
      <c r="AR1866" s="361"/>
      <c r="AS1866" s="361"/>
      <c r="AT1866" s="361"/>
      <c r="AU1866" s="362">
        <v>0</v>
      </c>
      <c r="AV1866" s="363">
        <v>0</v>
      </c>
      <c r="AW1866" s="364" t="s">
        <v>527</v>
      </c>
    </row>
    <row r="1867" spans="1:49" ht="14.25" customHeight="1" x14ac:dyDescent="0.2">
      <c r="A1867" s="153">
        <v>1866</v>
      </c>
      <c r="B1867" s="153" t="str">
        <f t="shared" si="27"/>
        <v>PE-JUNWASH</v>
      </c>
      <c r="C1867" s="343" t="s">
        <v>264</v>
      </c>
      <c r="D1867" s="344" t="s">
        <v>264</v>
      </c>
      <c r="E1867" s="344" t="s">
        <v>287</v>
      </c>
      <c r="F1867" s="344" t="s">
        <v>446</v>
      </c>
      <c r="G1867" s="344" t="s">
        <v>431</v>
      </c>
      <c r="H1867" s="345">
        <v>0</v>
      </c>
      <c r="I1867" s="345">
        <v>0</v>
      </c>
      <c r="J1867" s="345">
        <v>0</v>
      </c>
      <c r="K1867" s="345">
        <v>0</v>
      </c>
      <c r="L1867" s="346">
        <v>0</v>
      </c>
      <c r="M1867" s="346">
        <v>15847</v>
      </c>
      <c r="N1867" s="236">
        <v>0</v>
      </c>
      <c r="O1867" s="347">
        <v>0</v>
      </c>
      <c r="P1867" s="347">
        <v>0</v>
      </c>
      <c r="Q1867" s="347">
        <v>0</v>
      </c>
      <c r="R1867" s="347">
        <v>0</v>
      </c>
      <c r="S1867" s="348">
        <v>0</v>
      </c>
      <c r="T1867" s="157">
        <v>3395</v>
      </c>
      <c r="U1867" s="349">
        <v>0</v>
      </c>
      <c r="V1867" s="350"/>
      <c r="W1867" s="350"/>
      <c r="X1867" s="350"/>
      <c r="Y1867" s="350"/>
      <c r="Z1867" s="351">
        <v>0</v>
      </c>
      <c r="AA1867" s="352">
        <v>0</v>
      </c>
      <c r="AB1867" s="353" t="s">
        <v>527</v>
      </c>
      <c r="AC1867" s="354">
        <v>0</v>
      </c>
      <c r="AD1867" s="354">
        <v>0</v>
      </c>
      <c r="AE1867" s="354">
        <v>0</v>
      </c>
      <c r="AF1867" s="354">
        <v>0</v>
      </c>
      <c r="AG1867" s="355">
        <v>0</v>
      </c>
      <c r="AH1867" s="167">
        <v>12452</v>
      </c>
      <c r="AI1867" s="373">
        <v>0</v>
      </c>
      <c r="AJ1867" s="357"/>
      <c r="AK1867" s="357"/>
      <c r="AL1867" s="357"/>
      <c r="AM1867" s="357"/>
      <c r="AN1867" s="358">
        <v>0</v>
      </c>
      <c r="AO1867" s="359">
        <v>0</v>
      </c>
      <c r="AP1867" s="360" t="s">
        <v>527</v>
      </c>
      <c r="AQ1867" s="361"/>
      <c r="AR1867" s="361"/>
      <c r="AS1867" s="361"/>
      <c r="AT1867" s="361"/>
      <c r="AU1867" s="362">
        <v>0</v>
      </c>
      <c r="AV1867" s="363">
        <v>0</v>
      </c>
      <c r="AW1867" s="364" t="s">
        <v>527</v>
      </c>
    </row>
    <row r="1868" spans="1:49" ht="14.25" customHeight="1" x14ac:dyDescent="0.2">
      <c r="A1868" s="153">
        <v>1867</v>
      </c>
      <c r="B1868" s="153" t="str">
        <f t="shared" si="27"/>
        <v>PE-LALWASH</v>
      </c>
      <c r="C1868" s="343" t="s">
        <v>264</v>
      </c>
      <c r="D1868" s="344" t="s">
        <v>264</v>
      </c>
      <c r="E1868" s="344" t="s">
        <v>289</v>
      </c>
      <c r="F1868" s="344" t="s">
        <v>447</v>
      </c>
      <c r="G1868" s="344" t="s">
        <v>431</v>
      </c>
      <c r="H1868" s="345">
        <v>1180</v>
      </c>
      <c r="I1868" s="345">
        <v>1248</v>
      </c>
      <c r="J1868" s="345">
        <v>2646</v>
      </c>
      <c r="K1868" s="345">
        <v>2491</v>
      </c>
      <c r="L1868" s="346">
        <v>7565</v>
      </c>
      <c r="M1868" s="346">
        <v>38955</v>
      </c>
      <c r="N1868" s="236">
        <v>0.19419843409061738</v>
      </c>
      <c r="O1868" s="347">
        <v>1045</v>
      </c>
      <c r="P1868" s="347">
        <v>1115</v>
      </c>
      <c r="Q1868" s="347">
        <v>2345</v>
      </c>
      <c r="R1868" s="347">
        <v>2194</v>
      </c>
      <c r="S1868" s="348">
        <v>6699</v>
      </c>
      <c r="T1868" s="157">
        <v>20152</v>
      </c>
      <c r="U1868" s="349">
        <v>0.33242358078602618</v>
      </c>
      <c r="V1868" s="350"/>
      <c r="W1868" s="350"/>
      <c r="X1868" s="350"/>
      <c r="Y1868" s="350"/>
      <c r="Z1868" s="351">
        <v>0</v>
      </c>
      <c r="AA1868" s="352">
        <v>0</v>
      </c>
      <c r="AB1868" s="353" t="s">
        <v>527</v>
      </c>
      <c r="AC1868" s="354">
        <v>135</v>
      </c>
      <c r="AD1868" s="354">
        <v>133</v>
      </c>
      <c r="AE1868" s="354">
        <v>301</v>
      </c>
      <c r="AF1868" s="354">
        <v>297</v>
      </c>
      <c r="AG1868" s="355">
        <v>866</v>
      </c>
      <c r="AH1868" s="167">
        <v>18803</v>
      </c>
      <c r="AI1868" s="373">
        <v>4.6056480348880498E-2</v>
      </c>
      <c r="AJ1868" s="357"/>
      <c r="AK1868" s="357"/>
      <c r="AL1868" s="357"/>
      <c r="AM1868" s="357"/>
      <c r="AN1868" s="358">
        <v>0</v>
      </c>
      <c r="AO1868" s="359">
        <v>0</v>
      </c>
      <c r="AP1868" s="360" t="s">
        <v>527</v>
      </c>
      <c r="AQ1868" s="361"/>
      <c r="AR1868" s="361"/>
      <c r="AS1868" s="361"/>
      <c r="AT1868" s="361"/>
      <c r="AU1868" s="362">
        <v>0</v>
      </c>
      <c r="AV1868" s="363">
        <v>0</v>
      </c>
      <c r="AW1868" s="364" t="s">
        <v>527</v>
      </c>
    </row>
    <row r="1869" spans="1:49" ht="14.25" customHeight="1" x14ac:dyDescent="0.2">
      <c r="A1869" s="153">
        <v>1868</v>
      </c>
      <c r="B1869" s="153" t="str">
        <f t="shared" si="27"/>
        <v>PE-LAMWASH</v>
      </c>
      <c r="C1869" s="343" t="s">
        <v>264</v>
      </c>
      <c r="D1869" s="344" t="s">
        <v>264</v>
      </c>
      <c r="E1869" s="344" t="s">
        <v>291</v>
      </c>
      <c r="F1869" s="344" t="s">
        <v>448</v>
      </c>
      <c r="G1869" s="344" t="s">
        <v>431</v>
      </c>
      <c r="H1869" s="345">
        <v>365</v>
      </c>
      <c r="I1869" s="345">
        <v>389</v>
      </c>
      <c r="J1869" s="345">
        <v>818</v>
      </c>
      <c r="K1869" s="345">
        <v>765</v>
      </c>
      <c r="L1869" s="346">
        <v>2337</v>
      </c>
      <c r="M1869" s="346">
        <v>19279</v>
      </c>
      <c r="N1869" s="236">
        <v>0.12121998028943409</v>
      </c>
      <c r="O1869" s="347">
        <v>365</v>
      </c>
      <c r="P1869" s="347">
        <v>389</v>
      </c>
      <c r="Q1869" s="347">
        <v>818</v>
      </c>
      <c r="R1869" s="347">
        <v>765</v>
      </c>
      <c r="S1869" s="348">
        <v>2337</v>
      </c>
      <c r="T1869" s="157">
        <v>7029</v>
      </c>
      <c r="U1869" s="349">
        <v>0.33247972684592403</v>
      </c>
      <c r="V1869" s="350"/>
      <c r="W1869" s="350"/>
      <c r="X1869" s="350"/>
      <c r="Y1869" s="350"/>
      <c r="Z1869" s="351">
        <v>0</v>
      </c>
      <c r="AA1869" s="352">
        <v>0</v>
      </c>
      <c r="AB1869" s="353" t="s">
        <v>527</v>
      </c>
      <c r="AC1869" s="354">
        <v>0</v>
      </c>
      <c r="AD1869" s="354">
        <v>0</v>
      </c>
      <c r="AE1869" s="354">
        <v>0</v>
      </c>
      <c r="AF1869" s="354">
        <v>0</v>
      </c>
      <c r="AG1869" s="355">
        <v>0</v>
      </c>
      <c r="AH1869" s="167">
        <v>12250</v>
      </c>
      <c r="AI1869" s="373">
        <v>0</v>
      </c>
      <c r="AJ1869" s="357"/>
      <c r="AK1869" s="357"/>
      <c r="AL1869" s="357"/>
      <c r="AM1869" s="357"/>
      <c r="AN1869" s="358">
        <v>0</v>
      </c>
      <c r="AO1869" s="359">
        <v>0</v>
      </c>
      <c r="AP1869" s="360" t="s">
        <v>527</v>
      </c>
      <c r="AQ1869" s="361"/>
      <c r="AR1869" s="361"/>
      <c r="AS1869" s="361"/>
      <c r="AT1869" s="361"/>
      <c r="AU1869" s="362">
        <v>0</v>
      </c>
      <c r="AV1869" s="363">
        <v>0</v>
      </c>
      <c r="AW1869" s="364" t="s">
        <v>527</v>
      </c>
    </row>
    <row r="1870" spans="1:49" ht="14.25" customHeight="1" x14ac:dyDescent="0.2">
      <c r="A1870" s="153">
        <v>1869</v>
      </c>
      <c r="B1870" s="153" t="str">
        <f t="shared" si="27"/>
        <v>PE-LIMWASH</v>
      </c>
      <c r="C1870" s="343" t="s">
        <v>264</v>
      </c>
      <c r="D1870" s="344" t="s">
        <v>264</v>
      </c>
      <c r="E1870" s="344" t="s">
        <v>293</v>
      </c>
      <c r="F1870" s="344" t="s">
        <v>449</v>
      </c>
      <c r="G1870" s="344" t="s">
        <v>431</v>
      </c>
      <c r="H1870" s="345">
        <v>13163</v>
      </c>
      <c r="I1870" s="345">
        <v>13983</v>
      </c>
      <c r="J1870" s="345">
        <v>29506</v>
      </c>
      <c r="K1870" s="345">
        <v>27694</v>
      </c>
      <c r="L1870" s="346">
        <v>84346</v>
      </c>
      <c r="M1870" s="346">
        <v>340434</v>
      </c>
      <c r="N1870" s="236">
        <v>0.24776021196472739</v>
      </c>
      <c r="O1870" s="347">
        <v>12439</v>
      </c>
      <c r="P1870" s="347">
        <v>13270</v>
      </c>
      <c r="Q1870" s="347">
        <v>27894</v>
      </c>
      <c r="R1870" s="347">
        <v>26106</v>
      </c>
      <c r="S1870" s="348">
        <v>79709</v>
      </c>
      <c r="T1870" s="157">
        <v>239762</v>
      </c>
      <c r="U1870" s="349">
        <v>0.33245051342581394</v>
      </c>
      <c r="V1870" s="350"/>
      <c r="W1870" s="350"/>
      <c r="X1870" s="350"/>
      <c r="Y1870" s="350"/>
      <c r="Z1870" s="351">
        <v>0</v>
      </c>
      <c r="AA1870" s="352">
        <v>0</v>
      </c>
      <c r="AB1870" s="353" t="s">
        <v>527</v>
      </c>
      <c r="AC1870" s="354">
        <v>724</v>
      </c>
      <c r="AD1870" s="354">
        <v>713</v>
      </c>
      <c r="AE1870" s="354">
        <v>1612</v>
      </c>
      <c r="AF1870" s="354">
        <v>1588</v>
      </c>
      <c r="AG1870" s="355">
        <v>4637</v>
      </c>
      <c r="AH1870" s="167">
        <v>100672</v>
      </c>
      <c r="AI1870" s="373">
        <v>4.6060473617291799E-2</v>
      </c>
      <c r="AJ1870" s="357"/>
      <c r="AK1870" s="357"/>
      <c r="AL1870" s="357"/>
      <c r="AM1870" s="357"/>
      <c r="AN1870" s="358">
        <v>0</v>
      </c>
      <c r="AO1870" s="359">
        <v>0</v>
      </c>
      <c r="AP1870" s="360" t="s">
        <v>527</v>
      </c>
      <c r="AQ1870" s="361"/>
      <c r="AR1870" s="361"/>
      <c r="AS1870" s="361"/>
      <c r="AT1870" s="361"/>
      <c r="AU1870" s="362">
        <v>0</v>
      </c>
      <c r="AV1870" s="363">
        <v>0</v>
      </c>
      <c r="AW1870" s="364" t="s">
        <v>527</v>
      </c>
    </row>
    <row r="1871" spans="1:49" ht="14.25" customHeight="1" x14ac:dyDescent="0.2">
      <c r="A1871" s="153">
        <v>1870</v>
      </c>
      <c r="B1871" s="153" t="str">
        <f t="shared" si="27"/>
        <v>PE-LORWASH</v>
      </c>
      <c r="C1871" s="343" t="s">
        <v>264</v>
      </c>
      <c r="D1871" s="344" t="s">
        <v>264</v>
      </c>
      <c r="E1871" s="344" t="s">
        <v>295</v>
      </c>
      <c r="F1871" s="344" t="s">
        <v>450</v>
      </c>
      <c r="G1871" s="344" t="s">
        <v>431</v>
      </c>
      <c r="H1871" s="345">
        <v>0</v>
      </c>
      <c r="I1871" s="345">
        <v>0</v>
      </c>
      <c r="J1871" s="345">
        <v>0</v>
      </c>
      <c r="K1871" s="345">
        <v>0</v>
      </c>
      <c r="L1871" s="346">
        <v>0</v>
      </c>
      <c r="M1871" s="346">
        <v>10121</v>
      </c>
      <c r="N1871" s="236">
        <v>0</v>
      </c>
      <c r="O1871" s="347">
        <v>0</v>
      </c>
      <c r="P1871" s="347">
        <v>0</v>
      </c>
      <c r="Q1871" s="347">
        <v>0</v>
      </c>
      <c r="R1871" s="347">
        <v>0</v>
      </c>
      <c r="S1871" s="348">
        <v>0</v>
      </c>
      <c r="T1871" s="157">
        <v>546</v>
      </c>
      <c r="U1871" s="349">
        <v>0</v>
      </c>
      <c r="V1871" s="350"/>
      <c r="W1871" s="350"/>
      <c r="X1871" s="350"/>
      <c r="Y1871" s="350"/>
      <c r="Z1871" s="351">
        <v>0</v>
      </c>
      <c r="AA1871" s="352">
        <v>0</v>
      </c>
      <c r="AB1871" s="353" t="s">
        <v>527</v>
      </c>
      <c r="AC1871" s="354">
        <v>0</v>
      </c>
      <c r="AD1871" s="354">
        <v>0</v>
      </c>
      <c r="AE1871" s="354">
        <v>0</v>
      </c>
      <c r="AF1871" s="354">
        <v>0</v>
      </c>
      <c r="AG1871" s="355">
        <v>0</v>
      </c>
      <c r="AH1871" s="167">
        <v>9575</v>
      </c>
      <c r="AI1871" s="373">
        <v>0</v>
      </c>
      <c r="AJ1871" s="357"/>
      <c r="AK1871" s="357"/>
      <c r="AL1871" s="357"/>
      <c r="AM1871" s="357"/>
      <c r="AN1871" s="358">
        <v>0</v>
      </c>
      <c r="AO1871" s="359">
        <v>0</v>
      </c>
      <c r="AP1871" s="360" t="s">
        <v>527</v>
      </c>
      <c r="AQ1871" s="361"/>
      <c r="AR1871" s="361"/>
      <c r="AS1871" s="361"/>
      <c r="AT1871" s="361"/>
      <c r="AU1871" s="362">
        <v>0</v>
      </c>
      <c r="AV1871" s="363">
        <v>0</v>
      </c>
      <c r="AW1871" s="364" t="s">
        <v>527</v>
      </c>
    </row>
    <row r="1872" spans="1:49" ht="14.25" customHeight="1" x14ac:dyDescent="0.2">
      <c r="A1872" s="153">
        <v>1871</v>
      </c>
      <c r="B1872" s="153" t="str">
        <f t="shared" si="27"/>
        <v>PE-MDDWASH</v>
      </c>
      <c r="C1872" s="343" t="s">
        <v>264</v>
      </c>
      <c r="D1872" s="344" t="s">
        <v>264</v>
      </c>
      <c r="E1872" s="344" t="s">
        <v>297</v>
      </c>
      <c r="F1872" s="344" t="s">
        <v>451</v>
      </c>
      <c r="G1872" s="344" t="s">
        <v>431</v>
      </c>
      <c r="H1872" s="345">
        <v>48</v>
      </c>
      <c r="I1872" s="345">
        <v>52</v>
      </c>
      <c r="J1872" s="345">
        <v>109</v>
      </c>
      <c r="K1872" s="345">
        <v>102</v>
      </c>
      <c r="L1872" s="346">
        <v>311</v>
      </c>
      <c r="M1872" s="346">
        <v>2656</v>
      </c>
      <c r="N1872" s="236">
        <v>0.1170933734939759</v>
      </c>
      <c r="O1872" s="347">
        <v>48</v>
      </c>
      <c r="P1872" s="347">
        <v>52</v>
      </c>
      <c r="Q1872" s="347">
        <v>109</v>
      </c>
      <c r="R1872" s="347">
        <v>102</v>
      </c>
      <c r="S1872" s="348">
        <v>311</v>
      </c>
      <c r="T1872" s="157">
        <v>935</v>
      </c>
      <c r="U1872" s="349">
        <v>0.33262032085561499</v>
      </c>
      <c r="V1872" s="350"/>
      <c r="W1872" s="350"/>
      <c r="X1872" s="350"/>
      <c r="Y1872" s="350"/>
      <c r="Z1872" s="351">
        <v>0</v>
      </c>
      <c r="AA1872" s="352">
        <v>0</v>
      </c>
      <c r="AB1872" s="353" t="s">
        <v>527</v>
      </c>
      <c r="AC1872" s="354">
        <v>0</v>
      </c>
      <c r="AD1872" s="354">
        <v>0</v>
      </c>
      <c r="AE1872" s="354">
        <v>0</v>
      </c>
      <c r="AF1872" s="354">
        <v>0</v>
      </c>
      <c r="AG1872" s="355">
        <v>0</v>
      </c>
      <c r="AH1872" s="167">
        <v>1721</v>
      </c>
      <c r="AI1872" s="373">
        <v>0</v>
      </c>
      <c r="AJ1872" s="357"/>
      <c r="AK1872" s="357"/>
      <c r="AL1872" s="357"/>
      <c r="AM1872" s="357"/>
      <c r="AN1872" s="358">
        <v>0</v>
      </c>
      <c r="AO1872" s="359">
        <v>0</v>
      </c>
      <c r="AP1872" s="360" t="s">
        <v>527</v>
      </c>
      <c r="AQ1872" s="361"/>
      <c r="AR1872" s="361"/>
      <c r="AS1872" s="361"/>
      <c r="AT1872" s="361"/>
      <c r="AU1872" s="362">
        <v>0</v>
      </c>
      <c r="AV1872" s="363">
        <v>0</v>
      </c>
      <c r="AW1872" s="364" t="s">
        <v>527</v>
      </c>
    </row>
    <row r="1873" spans="1:49" ht="14.25" customHeight="1" x14ac:dyDescent="0.2">
      <c r="A1873" s="153">
        <v>1872</v>
      </c>
      <c r="B1873" s="153" t="str">
        <f t="shared" si="27"/>
        <v>PE-MOQWASH</v>
      </c>
      <c r="C1873" s="343" t="s">
        <v>264</v>
      </c>
      <c r="D1873" s="344" t="s">
        <v>264</v>
      </c>
      <c r="E1873" s="344" t="s">
        <v>299</v>
      </c>
      <c r="F1873" s="344" t="s">
        <v>452</v>
      </c>
      <c r="G1873" s="344" t="s">
        <v>431</v>
      </c>
      <c r="H1873" s="345">
        <v>0</v>
      </c>
      <c r="I1873" s="345">
        <v>0</v>
      </c>
      <c r="J1873" s="345">
        <v>0</v>
      </c>
      <c r="K1873" s="345">
        <v>0</v>
      </c>
      <c r="L1873" s="346">
        <v>0</v>
      </c>
      <c r="M1873" s="346">
        <v>3072</v>
      </c>
      <c r="N1873" s="236">
        <v>0</v>
      </c>
      <c r="O1873" s="347">
        <v>0</v>
      </c>
      <c r="P1873" s="347">
        <v>0</v>
      </c>
      <c r="Q1873" s="347">
        <v>0</v>
      </c>
      <c r="R1873" s="347">
        <v>0</v>
      </c>
      <c r="S1873" s="348">
        <v>0</v>
      </c>
      <c r="T1873" s="157">
        <v>1289</v>
      </c>
      <c r="U1873" s="349">
        <v>0</v>
      </c>
      <c r="V1873" s="350"/>
      <c r="W1873" s="350"/>
      <c r="X1873" s="350"/>
      <c r="Y1873" s="350"/>
      <c r="Z1873" s="351">
        <v>0</v>
      </c>
      <c r="AA1873" s="352">
        <v>0</v>
      </c>
      <c r="AB1873" s="353" t="s">
        <v>527</v>
      </c>
      <c r="AC1873" s="354">
        <v>0</v>
      </c>
      <c r="AD1873" s="354">
        <v>0</v>
      </c>
      <c r="AE1873" s="354">
        <v>0</v>
      </c>
      <c r="AF1873" s="354">
        <v>0</v>
      </c>
      <c r="AG1873" s="355">
        <v>0</v>
      </c>
      <c r="AH1873" s="167">
        <v>1783</v>
      </c>
      <c r="AI1873" s="373">
        <v>0</v>
      </c>
      <c r="AJ1873" s="357"/>
      <c r="AK1873" s="357"/>
      <c r="AL1873" s="357"/>
      <c r="AM1873" s="357"/>
      <c r="AN1873" s="358">
        <v>0</v>
      </c>
      <c r="AO1873" s="359">
        <v>0</v>
      </c>
      <c r="AP1873" s="360" t="s">
        <v>527</v>
      </c>
      <c r="AQ1873" s="361"/>
      <c r="AR1873" s="361"/>
      <c r="AS1873" s="361"/>
      <c r="AT1873" s="361"/>
      <c r="AU1873" s="362">
        <v>0</v>
      </c>
      <c r="AV1873" s="363">
        <v>0</v>
      </c>
      <c r="AW1873" s="364" t="s">
        <v>527</v>
      </c>
    </row>
    <row r="1874" spans="1:49" ht="14.25" customHeight="1" x14ac:dyDescent="0.2">
      <c r="A1874" s="153">
        <v>1873</v>
      </c>
      <c r="B1874" s="153" t="str">
        <f t="shared" si="27"/>
        <v>PE-PASWASH</v>
      </c>
      <c r="C1874" s="343" t="s">
        <v>264</v>
      </c>
      <c r="D1874" s="344" t="s">
        <v>264</v>
      </c>
      <c r="E1874" s="344" t="s">
        <v>301</v>
      </c>
      <c r="F1874" s="344" t="s">
        <v>453</v>
      </c>
      <c r="G1874" s="344" t="s">
        <v>431</v>
      </c>
      <c r="H1874" s="345">
        <v>0</v>
      </c>
      <c r="I1874" s="345">
        <v>0</v>
      </c>
      <c r="J1874" s="345">
        <v>0</v>
      </c>
      <c r="K1874" s="345">
        <v>0</v>
      </c>
      <c r="L1874" s="346">
        <v>0</v>
      </c>
      <c r="M1874" s="346">
        <v>2713</v>
      </c>
      <c r="N1874" s="236">
        <v>0</v>
      </c>
      <c r="O1874" s="347">
        <v>0</v>
      </c>
      <c r="P1874" s="347">
        <v>0</v>
      </c>
      <c r="Q1874" s="347">
        <v>0</v>
      </c>
      <c r="R1874" s="347">
        <v>0</v>
      </c>
      <c r="S1874" s="348">
        <v>0</v>
      </c>
      <c r="T1874" s="157">
        <v>239</v>
      </c>
      <c r="U1874" s="349">
        <v>0</v>
      </c>
      <c r="V1874" s="350"/>
      <c r="W1874" s="350"/>
      <c r="X1874" s="350"/>
      <c r="Y1874" s="350"/>
      <c r="Z1874" s="351">
        <v>0</v>
      </c>
      <c r="AA1874" s="352">
        <v>0</v>
      </c>
      <c r="AB1874" s="353" t="s">
        <v>527</v>
      </c>
      <c r="AC1874" s="354">
        <v>0</v>
      </c>
      <c r="AD1874" s="354">
        <v>0</v>
      </c>
      <c r="AE1874" s="354">
        <v>0</v>
      </c>
      <c r="AF1874" s="354">
        <v>0</v>
      </c>
      <c r="AG1874" s="355">
        <v>0</v>
      </c>
      <c r="AH1874" s="167">
        <v>2474</v>
      </c>
      <c r="AI1874" s="373">
        <v>0</v>
      </c>
      <c r="AJ1874" s="357"/>
      <c r="AK1874" s="357"/>
      <c r="AL1874" s="357"/>
      <c r="AM1874" s="357"/>
      <c r="AN1874" s="358">
        <v>0</v>
      </c>
      <c r="AO1874" s="359">
        <v>0</v>
      </c>
      <c r="AP1874" s="360" t="s">
        <v>527</v>
      </c>
      <c r="AQ1874" s="361"/>
      <c r="AR1874" s="361"/>
      <c r="AS1874" s="361"/>
      <c r="AT1874" s="361"/>
      <c r="AU1874" s="362">
        <v>0</v>
      </c>
      <c r="AV1874" s="363">
        <v>0</v>
      </c>
      <c r="AW1874" s="364" t="s">
        <v>527</v>
      </c>
    </row>
    <row r="1875" spans="1:49" ht="14.25" customHeight="1" x14ac:dyDescent="0.2">
      <c r="A1875" s="153">
        <v>1874</v>
      </c>
      <c r="B1875" s="153" t="str">
        <f t="shared" si="27"/>
        <v>PE-PIUWASH</v>
      </c>
      <c r="C1875" s="343" t="s">
        <v>264</v>
      </c>
      <c r="D1875" s="344" t="s">
        <v>264</v>
      </c>
      <c r="E1875" s="344" t="s">
        <v>303</v>
      </c>
      <c r="F1875" s="344" t="s">
        <v>454</v>
      </c>
      <c r="G1875" s="344" t="s">
        <v>431</v>
      </c>
      <c r="H1875" s="345">
        <v>692</v>
      </c>
      <c r="I1875" s="345">
        <v>727</v>
      </c>
      <c r="J1875" s="345">
        <v>1550</v>
      </c>
      <c r="K1875" s="345">
        <v>1465</v>
      </c>
      <c r="L1875" s="346">
        <v>4434</v>
      </c>
      <c r="M1875" s="346">
        <v>29970</v>
      </c>
      <c r="N1875" s="236">
        <v>0.14794794794794794</v>
      </c>
      <c r="O1875" s="347">
        <v>553</v>
      </c>
      <c r="P1875" s="347">
        <v>590</v>
      </c>
      <c r="Q1875" s="347">
        <v>1241</v>
      </c>
      <c r="R1875" s="347">
        <v>1161</v>
      </c>
      <c r="S1875" s="348">
        <v>3545</v>
      </c>
      <c r="T1875" s="157">
        <v>10668</v>
      </c>
      <c r="U1875" s="349">
        <v>0.33230221222347206</v>
      </c>
      <c r="V1875" s="350"/>
      <c r="W1875" s="350"/>
      <c r="X1875" s="350"/>
      <c r="Y1875" s="350"/>
      <c r="Z1875" s="351">
        <v>0</v>
      </c>
      <c r="AA1875" s="352">
        <v>0</v>
      </c>
      <c r="AB1875" s="353" t="s">
        <v>527</v>
      </c>
      <c r="AC1875" s="354">
        <v>139</v>
      </c>
      <c r="AD1875" s="354">
        <v>137</v>
      </c>
      <c r="AE1875" s="354">
        <v>309</v>
      </c>
      <c r="AF1875" s="354">
        <v>304</v>
      </c>
      <c r="AG1875" s="355">
        <v>889</v>
      </c>
      <c r="AH1875" s="167">
        <v>19302</v>
      </c>
      <c r="AI1875" s="373">
        <v>4.6057403377888301E-2</v>
      </c>
      <c r="AJ1875" s="357"/>
      <c r="AK1875" s="357"/>
      <c r="AL1875" s="357"/>
      <c r="AM1875" s="357"/>
      <c r="AN1875" s="358">
        <v>0</v>
      </c>
      <c r="AO1875" s="359">
        <v>0</v>
      </c>
      <c r="AP1875" s="360" t="s">
        <v>527</v>
      </c>
      <c r="AQ1875" s="361"/>
      <c r="AR1875" s="361"/>
      <c r="AS1875" s="361"/>
      <c r="AT1875" s="361"/>
      <c r="AU1875" s="362">
        <v>0</v>
      </c>
      <c r="AV1875" s="363">
        <v>0</v>
      </c>
      <c r="AW1875" s="364" t="s">
        <v>527</v>
      </c>
    </row>
    <row r="1876" spans="1:49" ht="14.25" customHeight="1" x14ac:dyDescent="0.2">
      <c r="A1876" s="153">
        <v>1875</v>
      </c>
      <c r="B1876" s="153" t="str">
        <f t="shared" si="27"/>
        <v>PE-PUNWASH</v>
      </c>
      <c r="C1876" s="343" t="s">
        <v>264</v>
      </c>
      <c r="D1876" s="344" t="s">
        <v>264</v>
      </c>
      <c r="E1876" s="344" t="s">
        <v>305</v>
      </c>
      <c r="F1876" s="344" t="s">
        <v>455</v>
      </c>
      <c r="G1876" s="344" t="s">
        <v>431</v>
      </c>
      <c r="H1876" s="345">
        <v>17</v>
      </c>
      <c r="I1876" s="345">
        <v>18</v>
      </c>
      <c r="J1876" s="345">
        <v>38</v>
      </c>
      <c r="K1876" s="345">
        <v>35</v>
      </c>
      <c r="L1876" s="346">
        <v>108</v>
      </c>
      <c r="M1876" s="346">
        <v>11308</v>
      </c>
      <c r="N1876" s="236">
        <v>9.5507605235231694E-3</v>
      </c>
      <c r="O1876" s="347">
        <v>17</v>
      </c>
      <c r="P1876" s="347">
        <v>18</v>
      </c>
      <c r="Q1876" s="347">
        <v>38</v>
      </c>
      <c r="R1876" s="347">
        <v>35</v>
      </c>
      <c r="S1876" s="348">
        <v>108</v>
      </c>
      <c r="T1876" s="157">
        <v>325</v>
      </c>
      <c r="U1876" s="349">
        <v>0.3323076923076923</v>
      </c>
      <c r="V1876" s="350"/>
      <c r="W1876" s="350"/>
      <c r="X1876" s="350"/>
      <c r="Y1876" s="350"/>
      <c r="Z1876" s="351">
        <v>0</v>
      </c>
      <c r="AA1876" s="352">
        <v>0</v>
      </c>
      <c r="AB1876" s="353" t="s">
        <v>527</v>
      </c>
      <c r="AC1876" s="354">
        <v>0</v>
      </c>
      <c r="AD1876" s="354">
        <v>0</v>
      </c>
      <c r="AE1876" s="354">
        <v>0</v>
      </c>
      <c r="AF1876" s="354">
        <v>0</v>
      </c>
      <c r="AG1876" s="355">
        <v>0</v>
      </c>
      <c r="AH1876" s="167">
        <v>10983</v>
      </c>
      <c r="AI1876" s="373">
        <v>0</v>
      </c>
      <c r="AJ1876" s="357"/>
      <c r="AK1876" s="357"/>
      <c r="AL1876" s="357"/>
      <c r="AM1876" s="357"/>
      <c r="AN1876" s="358">
        <v>0</v>
      </c>
      <c r="AO1876" s="359">
        <v>0</v>
      </c>
      <c r="AP1876" s="360" t="s">
        <v>527</v>
      </c>
      <c r="AQ1876" s="361"/>
      <c r="AR1876" s="361"/>
      <c r="AS1876" s="361"/>
      <c r="AT1876" s="361"/>
      <c r="AU1876" s="362">
        <v>0</v>
      </c>
      <c r="AV1876" s="363">
        <v>0</v>
      </c>
      <c r="AW1876" s="364" t="s">
        <v>527</v>
      </c>
    </row>
    <row r="1877" spans="1:49" ht="14.25" customHeight="1" x14ac:dyDescent="0.2">
      <c r="A1877" s="153">
        <v>1876</v>
      </c>
      <c r="B1877" s="153" t="str">
        <f t="shared" si="27"/>
        <v>PE-SAMWASH</v>
      </c>
      <c r="C1877" s="343" t="s">
        <v>264</v>
      </c>
      <c r="D1877" s="344" t="s">
        <v>264</v>
      </c>
      <c r="E1877" s="344" t="s">
        <v>307</v>
      </c>
      <c r="F1877" s="344" t="s">
        <v>456</v>
      </c>
      <c r="G1877" s="344" t="s">
        <v>431</v>
      </c>
      <c r="H1877" s="345">
        <v>0</v>
      </c>
      <c r="I1877" s="345">
        <v>0</v>
      </c>
      <c r="J1877" s="345">
        <v>0</v>
      </c>
      <c r="K1877" s="345">
        <v>0</v>
      </c>
      <c r="L1877" s="346">
        <v>0</v>
      </c>
      <c r="M1877" s="346">
        <v>9634</v>
      </c>
      <c r="N1877" s="236">
        <v>0</v>
      </c>
      <c r="O1877" s="347">
        <v>0</v>
      </c>
      <c r="P1877" s="347">
        <v>0</v>
      </c>
      <c r="Q1877" s="347">
        <v>0</v>
      </c>
      <c r="R1877" s="347">
        <v>0</v>
      </c>
      <c r="S1877" s="348">
        <v>0</v>
      </c>
      <c r="T1877" s="157">
        <v>1232</v>
      </c>
      <c r="U1877" s="349">
        <v>0</v>
      </c>
      <c r="V1877" s="350"/>
      <c r="W1877" s="350"/>
      <c r="X1877" s="350"/>
      <c r="Y1877" s="350"/>
      <c r="Z1877" s="351">
        <v>0</v>
      </c>
      <c r="AA1877" s="352">
        <v>0</v>
      </c>
      <c r="AB1877" s="353" t="s">
        <v>527</v>
      </c>
      <c r="AC1877" s="354">
        <v>0</v>
      </c>
      <c r="AD1877" s="354">
        <v>0</v>
      </c>
      <c r="AE1877" s="354">
        <v>0</v>
      </c>
      <c r="AF1877" s="354">
        <v>0</v>
      </c>
      <c r="AG1877" s="355">
        <v>0</v>
      </c>
      <c r="AH1877" s="167">
        <v>8402</v>
      </c>
      <c r="AI1877" s="373">
        <v>0</v>
      </c>
      <c r="AJ1877" s="357"/>
      <c r="AK1877" s="357"/>
      <c r="AL1877" s="357"/>
      <c r="AM1877" s="357"/>
      <c r="AN1877" s="358">
        <v>0</v>
      </c>
      <c r="AO1877" s="359">
        <v>0</v>
      </c>
      <c r="AP1877" s="360" t="s">
        <v>527</v>
      </c>
      <c r="AQ1877" s="361"/>
      <c r="AR1877" s="361"/>
      <c r="AS1877" s="361"/>
      <c r="AT1877" s="361"/>
      <c r="AU1877" s="362">
        <v>0</v>
      </c>
      <c r="AV1877" s="363">
        <v>0</v>
      </c>
      <c r="AW1877" s="364" t="s">
        <v>527</v>
      </c>
    </row>
    <row r="1878" spans="1:49" ht="14.25" customHeight="1" x14ac:dyDescent="0.2">
      <c r="A1878" s="153">
        <v>1877</v>
      </c>
      <c r="B1878" s="153" t="str">
        <f t="shared" si="27"/>
        <v>PE-TACWASH</v>
      </c>
      <c r="C1878" s="343" t="s">
        <v>264</v>
      </c>
      <c r="D1878" s="344" t="s">
        <v>264</v>
      </c>
      <c r="E1878" s="344" t="s">
        <v>309</v>
      </c>
      <c r="F1878" s="344" t="s">
        <v>457</v>
      </c>
      <c r="G1878" s="344" t="s">
        <v>431</v>
      </c>
      <c r="H1878" s="345">
        <v>124</v>
      </c>
      <c r="I1878" s="345">
        <v>131</v>
      </c>
      <c r="J1878" s="345">
        <v>278</v>
      </c>
      <c r="K1878" s="345">
        <v>263</v>
      </c>
      <c r="L1878" s="346">
        <v>796</v>
      </c>
      <c r="M1878" s="346">
        <v>5407</v>
      </c>
      <c r="N1878" s="236">
        <v>0.14721657111152209</v>
      </c>
      <c r="O1878" s="347">
        <v>99</v>
      </c>
      <c r="P1878" s="347">
        <v>106</v>
      </c>
      <c r="Q1878" s="347">
        <v>222</v>
      </c>
      <c r="R1878" s="347">
        <v>208</v>
      </c>
      <c r="S1878" s="348">
        <v>635</v>
      </c>
      <c r="T1878" s="157">
        <v>1911</v>
      </c>
      <c r="U1878" s="349">
        <v>0.33228676085818942</v>
      </c>
      <c r="V1878" s="350"/>
      <c r="W1878" s="350"/>
      <c r="X1878" s="350"/>
      <c r="Y1878" s="350"/>
      <c r="Z1878" s="351">
        <v>0</v>
      </c>
      <c r="AA1878" s="352">
        <v>0</v>
      </c>
      <c r="AB1878" s="353" t="s">
        <v>527</v>
      </c>
      <c r="AC1878" s="354">
        <v>25</v>
      </c>
      <c r="AD1878" s="354">
        <v>25</v>
      </c>
      <c r="AE1878" s="354">
        <v>56</v>
      </c>
      <c r="AF1878" s="354">
        <v>55</v>
      </c>
      <c r="AG1878" s="355">
        <v>161</v>
      </c>
      <c r="AH1878" s="167">
        <v>3496</v>
      </c>
      <c r="AI1878" s="373">
        <v>4.6052631578947366E-2</v>
      </c>
      <c r="AJ1878" s="357"/>
      <c r="AK1878" s="357"/>
      <c r="AL1878" s="357"/>
      <c r="AM1878" s="357"/>
      <c r="AN1878" s="358">
        <v>0</v>
      </c>
      <c r="AO1878" s="359">
        <v>0</v>
      </c>
      <c r="AP1878" s="360" t="s">
        <v>527</v>
      </c>
      <c r="AQ1878" s="361"/>
      <c r="AR1878" s="361"/>
      <c r="AS1878" s="361"/>
      <c r="AT1878" s="361"/>
      <c r="AU1878" s="362">
        <v>0</v>
      </c>
      <c r="AV1878" s="363">
        <v>0</v>
      </c>
      <c r="AW1878" s="364" t="s">
        <v>527</v>
      </c>
    </row>
    <row r="1879" spans="1:49" ht="14.25" customHeight="1" x14ac:dyDescent="0.2">
      <c r="A1879" s="153">
        <v>1878</v>
      </c>
      <c r="B1879" s="153" t="str">
        <f t="shared" si="27"/>
        <v>PE-TUMWASH</v>
      </c>
      <c r="C1879" s="343" t="s">
        <v>264</v>
      </c>
      <c r="D1879" s="344" t="s">
        <v>264</v>
      </c>
      <c r="E1879" s="344" t="s">
        <v>311</v>
      </c>
      <c r="F1879" s="344" t="s">
        <v>458</v>
      </c>
      <c r="G1879" s="344" t="s">
        <v>431</v>
      </c>
      <c r="H1879" s="345">
        <v>289</v>
      </c>
      <c r="I1879" s="345">
        <v>307</v>
      </c>
      <c r="J1879" s="345">
        <v>648</v>
      </c>
      <c r="K1879" s="345">
        <v>607</v>
      </c>
      <c r="L1879" s="346">
        <v>1851</v>
      </c>
      <c r="M1879" s="346">
        <v>7615</v>
      </c>
      <c r="N1879" s="236">
        <v>0.24307288246881156</v>
      </c>
      <c r="O1879" s="347">
        <v>272</v>
      </c>
      <c r="P1879" s="347">
        <v>290</v>
      </c>
      <c r="Q1879" s="347">
        <v>610</v>
      </c>
      <c r="R1879" s="347">
        <v>570</v>
      </c>
      <c r="S1879" s="348">
        <v>1742</v>
      </c>
      <c r="T1879" s="157">
        <v>5239</v>
      </c>
      <c r="U1879" s="349">
        <v>0.33250620347394538</v>
      </c>
      <c r="V1879" s="350"/>
      <c r="W1879" s="350"/>
      <c r="X1879" s="350"/>
      <c r="Y1879" s="350"/>
      <c r="Z1879" s="351">
        <v>0</v>
      </c>
      <c r="AA1879" s="352">
        <v>0</v>
      </c>
      <c r="AB1879" s="353" t="s">
        <v>527</v>
      </c>
      <c r="AC1879" s="354">
        <v>17</v>
      </c>
      <c r="AD1879" s="354">
        <v>17</v>
      </c>
      <c r="AE1879" s="354">
        <v>38</v>
      </c>
      <c r="AF1879" s="354">
        <v>37</v>
      </c>
      <c r="AG1879" s="355">
        <v>109</v>
      </c>
      <c r="AH1879" s="167">
        <v>2376</v>
      </c>
      <c r="AI1879" s="373">
        <v>4.5875420875420875E-2</v>
      </c>
      <c r="AJ1879" s="357"/>
      <c r="AK1879" s="357"/>
      <c r="AL1879" s="357"/>
      <c r="AM1879" s="357"/>
      <c r="AN1879" s="358">
        <v>0</v>
      </c>
      <c r="AO1879" s="359">
        <v>0</v>
      </c>
      <c r="AP1879" s="360" t="s">
        <v>527</v>
      </c>
      <c r="AQ1879" s="361"/>
      <c r="AR1879" s="361"/>
      <c r="AS1879" s="361"/>
      <c r="AT1879" s="361"/>
      <c r="AU1879" s="362">
        <v>0</v>
      </c>
      <c r="AV1879" s="363">
        <v>0</v>
      </c>
      <c r="AW1879" s="364" t="s">
        <v>527</v>
      </c>
    </row>
    <row r="1880" spans="1:49" ht="14.25" customHeight="1" x14ac:dyDescent="0.2">
      <c r="A1880" s="153">
        <v>1879</v>
      </c>
      <c r="B1880" s="153" t="str">
        <f t="shared" si="27"/>
        <v>PE-UCAWASH</v>
      </c>
      <c r="C1880" s="343" t="s">
        <v>264</v>
      </c>
      <c r="D1880" s="344" t="s">
        <v>264</v>
      </c>
      <c r="E1880" s="344" t="s">
        <v>313</v>
      </c>
      <c r="F1880" s="344" t="s">
        <v>459</v>
      </c>
      <c r="G1880" s="344" t="s">
        <v>431</v>
      </c>
      <c r="H1880" s="345">
        <v>0</v>
      </c>
      <c r="I1880" s="345">
        <v>0</v>
      </c>
      <c r="J1880" s="345">
        <v>0</v>
      </c>
      <c r="K1880" s="345">
        <v>0</v>
      </c>
      <c r="L1880" s="346">
        <v>0</v>
      </c>
      <c r="M1880" s="346">
        <v>6537</v>
      </c>
      <c r="N1880" s="236">
        <v>0</v>
      </c>
      <c r="O1880" s="347">
        <v>0</v>
      </c>
      <c r="P1880" s="347">
        <v>0</v>
      </c>
      <c r="Q1880" s="347">
        <v>0</v>
      </c>
      <c r="R1880" s="347">
        <v>0</v>
      </c>
      <c r="S1880" s="348">
        <v>0</v>
      </c>
      <c r="T1880" s="157">
        <v>903</v>
      </c>
      <c r="U1880" s="349">
        <v>0</v>
      </c>
      <c r="V1880" s="350"/>
      <c r="W1880" s="350"/>
      <c r="X1880" s="350"/>
      <c r="Y1880" s="350"/>
      <c r="Z1880" s="351">
        <v>0</v>
      </c>
      <c r="AA1880" s="352">
        <v>0</v>
      </c>
      <c r="AB1880" s="353" t="s">
        <v>527</v>
      </c>
      <c r="AC1880" s="354">
        <v>0</v>
      </c>
      <c r="AD1880" s="354">
        <v>0</v>
      </c>
      <c r="AE1880" s="354">
        <v>0</v>
      </c>
      <c r="AF1880" s="354">
        <v>0</v>
      </c>
      <c r="AG1880" s="355">
        <v>0</v>
      </c>
      <c r="AH1880" s="167">
        <v>5634</v>
      </c>
      <c r="AI1880" s="373">
        <v>0</v>
      </c>
      <c r="AJ1880" s="357"/>
      <c r="AK1880" s="357"/>
      <c r="AL1880" s="357"/>
      <c r="AM1880" s="357"/>
      <c r="AN1880" s="358">
        <v>0</v>
      </c>
      <c r="AO1880" s="359">
        <v>0</v>
      </c>
      <c r="AP1880" s="360" t="s">
        <v>527</v>
      </c>
      <c r="AQ1880" s="361"/>
      <c r="AR1880" s="361"/>
      <c r="AS1880" s="361"/>
      <c r="AT1880" s="361"/>
      <c r="AU1880" s="362">
        <v>0</v>
      </c>
      <c r="AV1880" s="363">
        <v>0</v>
      </c>
      <c r="AW1880" s="364" t="s">
        <v>527</v>
      </c>
    </row>
    <row r="1881" spans="1:49" ht="14.25" customHeight="1" x14ac:dyDescent="0.2">
      <c r="A1881" s="189">
        <v>1880</v>
      </c>
      <c r="B1881" s="189" t="str">
        <f t="shared" si="27"/>
        <v>PEWASH</v>
      </c>
      <c r="C1881" s="375" t="s">
        <v>264</v>
      </c>
      <c r="D1881" s="376" t="s">
        <v>264</v>
      </c>
      <c r="E1881" s="376" t="s">
        <v>315</v>
      </c>
      <c r="F1881" s="377" t="s">
        <v>420</v>
      </c>
      <c r="G1881" s="376" t="s">
        <v>431</v>
      </c>
      <c r="H1881" s="368">
        <v>29170</v>
      </c>
      <c r="I1881" s="368">
        <v>31035</v>
      </c>
      <c r="J1881" s="368">
        <v>65402</v>
      </c>
      <c r="K1881" s="368">
        <v>61319</v>
      </c>
      <c r="L1881" s="346">
        <v>186926</v>
      </c>
      <c r="M1881" s="346">
        <v>883911</v>
      </c>
      <c r="N1881" s="236">
        <v>0.21147604227122413</v>
      </c>
      <c r="O1881" s="369">
        <v>15761</v>
      </c>
      <c r="P1881" s="369">
        <v>16815</v>
      </c>
      <c r="Q1881" s="369">
        <v>35346</v>
      </c>
      <c r="R1881" s="369">
        <v>33078</v>
      </c>
      <c r="S1881" s="348">
        <v>101000</v>
      </c>
      <c r="T1881" s="157">
        <v>345099</v>
      </c>
      <c r="U1881" s="349">
        <v>0.29266963972657123</v>
      </c>
      <c r="V1881" s="351">
        <v>12369</v>
      </c>
      <c r="W1881" s="351">
        <v>13195</v>
      </c>
      <c r="X1881" s="351">
        <v>27740</v>
      </c>
      <c r="Y1881" s="351">
        <v>25960</v>
      </c>
      <c r="Z1881" s="351">
        <v>79264</v>
      </c>
      <c r="AA1881" s="352">
        <v>224190</v>
      </c>
      <c r="AB1881" s="353">
        <v>0.35355725054641152</v>
      </c>
      <c r="AC1881" s="355">
        <v>1040</v>
      </c>
      <c r="AD1881" s="355">
        <v>1025</v>
      </c>
      <c r="AE1881" s="355">
        <v>2316</v>
      </c>
      <c r="AF1881" s="355">
        <v>2281</v>
      </c>
      <c r="AG1881" s="355">
        <v>6662</v>
      </c>
      <c r="AH1881" s="167">
        <v>304329</v>
      </c>
      <c r="AI1881" s="373">
        <v>2.1890782672699612E-2</v>
      </c>
      <c r="AJ1881" s="370"/>
      <c r="AK1881" s="370"/>
      <c r="AL1881" s="370"/>
      <c r="AM1881" s="370"/>
      <c r="AN1881" s="358">
        <v>0</v>
      </c>
      <c r="AO1881" s="359">
        <v>0</v>
      </c>
      <c r="AP1881" s="360" t="s">
        <v>527</v>
      </c>
      <c r="AQ1881" s="362"/>
      <c r="AR1881" s="362"/>
      <c r="AS1881" s="362"/>
      <c r="AT1881" s="362"/>
      <c r="AU1881" s="362">
        <v>0</v>
      </c>
      <c r="AV1881" s="363">
        <v>0</v>
      </c>
      <c r="AW1881" s="364" t="s">
        <v>527</v>
      </c>
    </row>
    <row r="1882" spans="1:49" ht="14.25" customHeight="1" x14ac:dyDescent="0.2">
      <c r="A1882" s="153">
        <v>1881</v>
      </c>
      <c r="B1882" s="153" t="str">
        <f t="shared" si="27"/>
        <v>PE-AMAMultipurpose Cash Assistance (MPC)</v>
      </c>
      <c r="C1882" s="343" t="s">
        <v>264</v>
      </c>
      <c r="D1882" s="344" t="s">
        <v>264</v>
      </c>
      <c r="E1882" s="344" t="s">
        <v>265</v>
      </c>
      <c r="F1882" s="344" t="s">
        <v>48</v>
      </c>
      <c r="G1882" s="344" t="s">
        <v>503</v>
      </c>
      <c r="H1882" s="345">
        <v>0</v>
      </c>
      <c r="I1882" s="345">
        <v>0</v>
      </c>
      <c r="J1882" s="345">
        <v>0</v>
      </c>
      <c r="K1882" s="345">
        <v>0</v>
      </c>
      <c r="L1882" s="346">
        <v>0</v>
      </c>
      <c r="M1882" s="346">
        <v>11425</v>
      </c>
      <c r="N1882" s="236">
        <v>0</v>
      </c>
      <c r="O1882" s="347">
        <v>0</v>
      </c>
      <c r="P1882" s="347">
        <v>0</v>
      </c>
      <c r="Q1882" s="347">
        <v>0</v>
      </c>
      <c r="R1882" s="347">
        <v>0</v>
      </c>
      <c r="S1882" s="348">
        <v>0</v>
      </c>
      <c r="T1882" s="157">
        <v>819</v>
      </c>
      <c r="U1882" s="349">
        <v>0</v>
      </c>
      <c r="V1882" s="350">
        <v>0</v>
      </c>
      <c r="W1882" s="350">
        <v>0</v>
      </c>
      <c r="X1882" s="350">
        <v>0</v>
      </c>
      <c r="Y1882" s="350">
        <v>0</v>
      </c>
      <c r="Z1882" s="351">
        <v>0</v>
      </c>
      <c r="AA1882" s="352">
        <v>0</v>
      </c>
      <c r="AB1882" s="353" t="s">
        <v>527</v>
      </c>
      <c r="AC1882" s="354">
        <v>0</v>
      </c>
      <c r="AD1882" s="354">
        <v>0</v>
      </c>
      <c r="AE1882" s="354">
        <v>0</v>
      </c>
      <c r="AF1882" s="354">
        <v>0</v>
      </c>
      <c r="AG1882" s="355">
        <v>0</v>
      </c>
      <c r="AH1882" s="167">
        <v>10682</v>
      </c>
      <c r="AI1882" s="373">
        <v>0</v>
      </c>
      <c r="AJ1882" s="357"/>
      <c r="AK1882" s="357"/>
      <c r="AL1882" s="357"/>
      <c r="AM1882" s="357"/>
      <c r="AN1882" s="358">
        <v>0</v>
      </c>
      <c r="AO1882" s="359">
        <v>0</v>
      </c>
      <c r="AP1882" s="360" t="s">
        <v>527</v>
      </c>
      <c r="AQ1882" s="361"/>
      <c r="AR1882" s="361"/>
      <c r="AS1882" s="361"/>
      <c r="AT1882" s="361"/>
      <c r="AU1882" s="362">
        <v>0</v>
      </c>
      <c r="AV1882" s="363">
        <v>0</v>
      </c>
      <c r="AW1882" s="364" t="s">
        <v>527</v>
      </c>
    </row>
    <row r="1883" spans="1:49" ht="14.25" customHeight="1" x14ac:dyDescent="0.2">
      <c r="A1883" s="153">
        <v>1882</v>
      </c>
      <c r="B1883" s="153" t="str">
        <f t="shared" si="27"/>
        <v>PE-ANCMultipurpose Cash Assistance (MPC)</v>
      </c>
      <c r="C1883" s="343" t="s">
        <v>264</v>
      </c>
      <c r="D1883" s="344" t="s">
        <v>264</v>
      </c>
      <c r="E1883" s="344" t="s">
        <v>267</v>
      </c>
      <c r="F1883" s="344" t="s">
        <v>436</v>
      </c>
      <c r="G1883" s="344" t="s">
        <v>503</v>
      </c>
      <c r="H1883" s="345">
        <v>0</v>
      </c>
      <c r="I1883" s="345">
        <v>0</v>
      </c>
      <c r="J1883" s="345">
        <v>0</v>
      </c>
      <c r="K1883" s="345">
        <v>0</v>
      </c>
      <c r="L1883" s="346">
        <v>0</v>
      </c>
      <c r="M1883" s="346">
        <v>46266</v>
      </c>
      <c r="N1883" s="236">
        <v>0</v>
      </c>
      <c r="O1883" s="347">
        <v>0</v>
      </c>
      <c r="P1883" s="347">
        <v>0</v>
      </c>
      <c r="Q1883" s="347">
        <v>0</v>
      </c>
      <c r="R1883" s="347">
        <v>0</v>
      </c>
      <c r="S1883" s="348">
        <v>0</v>
      </c>
      <c r="T1883" s="157">
        <v>19277</v>
      </c>
      <c r="U1883" s="349">
        <v>0</v>
      </c>
      <c r="V1883" s="350">
        <v>0</v>
      </c>
      <c r="W1883" s="350">
        <v>0</v>
      </c>
      <c r="X1883" s="350">
        <v>0</v>
      </c>
      <c r="Y1883" s="350">
        <v>0</v>
      </c>
      <c r="Z1883" s="351">
        <v>0</v>
      </c>
      <c r="AA1883" s="352">
        <v>0</v>
      </c>
      <c r="AB1883" s="353" t="s">
        <v>527</v>
      </c>
      <c r="AC1883" s="354">
        <v>0</v>
      </c>
      <c r="AD1883" s="354">
        <v>0</v>
      </c>
      <c r="AE1883" s="354">
        <v>0</v>
      </c>
      <c r="AF1883" s="354">
        <v>0</v>
      </c>
      <c r="AG1883" s="355">
        <v>0</v>
      </c>
      <c r="AH1883" s="167">
        <v>28792</v>
      </c>
      <c r="AI1883" s="373">
        <v>0</v>
      </c>
      <c r="AJ1883" s="357"/>
      <c r="AK1883" s="357"/>
      <c r="AL1883" s="357"/>
      <c r="AM1883" s="357"/>
      <c r="AN1883" s="358">
        <v>0</v>
      </c>
      <c r="AO1883" s="359">
        <v>0</v>
      </c>
      <c r="AP1883" s="360" t="s">
        <v>527</v>
      </c>
      <c r="AQ1883" s="361"/>
      <c r="AR1883" s="361"/>
      <c r="AS1883" s="361"/>
      <c r="AT1883" s="361"/>
      <c r="AU1883" s="362">
        <v>0</v>
      </c>
      <c r="AV1883" s="363">
        <v>0</v>
      </c>
      <c r="AW1883" s="364" t="s">
        <v>527</v>
      </c>
    </row>
    <row r="1884" spans="1:49" ht="14.25" customHeight="1" x14ac:dyDescent="0.2">
      <c r="A1884" s="153">
        <v>1883</v>
      </c>
      <c r="B1884" s="153" t="str">
        <f t="shared" si="27"/>
        <v>PE-APUMultipurpose Cash Assistance (MPC)</v>
      </c>
      <c r="C1884" s="343" t="s">
        <v>264</v>
      </c>
      <c r="D1884" s="344" t="s">
        <v>264</v>
      </c>
      <c r="E1884" s="344" t="s">
        <v>269</v>
      </c>
      <c r="F1884" s="344" t="s">
        <v>437</v>
      </c>
      <c r="G1884" s="344" t="s">
        <v>503</v>
      </c>
      <c r="H1884" s="345">
        <v>0</v>
      </c>
      <c r="I1884" s="345">
        <v>0</v>
      </c>
      <c r="J1884" s="345">
        <v>0</v>
      </c>
      <c r="K1884" s="345">
        <v>0</v>
      </c>
      <c r="L1884" s="346">
        <v>0</v>
      </c>
      <c r="M1884" s="346">
        <v>11168</v>
      </c>
      <c r="N1884" s="236">
        <v>0</v>
      </c>
      <c r="O1884" s="347">
        <v>0</v>
      </c>
      <c r="P1884" s="347">
        <v>0</v>
      </c>
      <c r="Q1884" s="347">
        <v>0</v>
      </c>
      <c r="R1884" s="347">
        <v>0</v>
      </c>
      <c r="S1884" s="348">
        <v>0</v>
      </c>
      <c r="T1884" s="157">
        <v>944</v>
      </c>
      <c r="U1884" s="349">
        <v>0</v>
      </c>
      <c r="V1884" s="350">
        <v>0</v>
      </c>
      <c r="W1884" s="350">
        <v>0</v>
      </c>
      <c r="X1884" s="350">
        <v>0</v>
      </c>
      <c r="Y1884" s="350">
        <v>0</v>
      </c>
      <c r="Z1884" s="351">
        <v>0</v>
      </c>
      <c r="AA1884" s="352">
        <v>0</v>
      </c>
      <c r="AB1884" s="353" t="s">
        <v>527</v>
      </c>
      <c r="AC1884" s="354">
        <v>0</v>
      </c>
      <c r="AD1884" s="354">
        <v>0</v>
      </c>
      <c r="AE1884" s="354">
        <v>0</v>
      </c>
      <c r="AF1884" s="354">
        <v>0</v>
      </c>
      <c r="AG1884" s="355">
        <v>0</v>
      </c>
      <c r="AH1884" s="167">
        <v>10311</v>
      </c>
      <c r="AI1884" s="373">
        <v>0</v>
      </c>
      <c r="AJ1884" s="357"/>
      <c r="AK1884" s="357"/>
      <c r="AL1884" s="357"/>
      <c r="AM1884" s="357"/>
      <c r="AN1884" s="358">
        <v>0</v>
      </c>
      <c r="AO1884" s="359">
        <v>0</v>
      </c>
      <c r="AP1884" s="360" t="s">
        <v>527</v>
      </c>
      <c r="AQ1884" s="361"/>
      <c r="AR1884" s="361"/>
      <c r="AS1884" s="361"/>
      <c r="AT1884" s="361"/>
      <c r="AU1884" s="362">
        <v>0</v>
      </c>
      <c r="AV1884" s="363">
        <v>0</v>
      </c>
      <c r="AW1884" s="364" t="s">
        <v>527</v>
      </c>
    </row>
    <row r="1885" spans="1:49" ht="14.25" customHeight="1" x14ac:dyDescent="0.2">
      <c r="A1885" s="153">
        <v>1884</v>
      </c>
      <c r="B1885" s="153" t="str">
        <f t="shared" si="27"/>
        <v>PE-AREMultipurpose Cash Assistance (MPC)</v>
      </c>
      <c r="C1885" s="343" t="s">
        <v>264</v>
      </c>
      <c r="D1885" s="344" t="s">
        <v>264</v>
      </c>
      <c r="E1885" s="344" t="s">
        <v>271</v>
      </c>
      <c r="F1885" s="344" t="s">
        <v>438</v>
      </c>
      <c r="G1885" s="344" t="s">
        <v>503</v>
      </c>
      <c r="H1885" s="345">
        <v>679</v>
      </c>
      <c r="I1885" s="345">
        <v>713</v>
      </c>
      <c r="J1885" s="345">
        <v>1519</v>
      </c>
      <c r="K1885" s="345">
        <v>1437</v>
      </c>
      <c r="L1885" s="346">
        <v>4348</v>
      </c>
      <c r="M1885" s="346">
        <v>66262</v>
      </c>
      <c r="N1885" s="236">
        <v>6.5618303099815881E-2</v>
      </c>
      <c r="O1885" s="347">
        <v>535</v>
      </c>
      <c r="P1885" s="347">
        <v>571</v>
      </c>
      <c r="Q1885" s="347">
        <v>1199</v>
      </c>
      <c r="R1885" s="347">
        <v>1122</v>
      </c>
      <c r="S1885" s="348">
        <v>3427</v>
      </c>
      <c r="T1885" s="157">
        <v>31680</v>
      </c>
      <c r="U1885" s="349">
        <v>0.10817550505050505</v>
      </c>
      <c r="V1885" s="350">
        <v>0</v>
      </c>
      <c r="W1885" s="350">
        <v>0</v>
      </c>
      <c r="X1885" s="350">
        <v>0</v>
      </c>
      <c r="Y1885" s="350">
        <v>0</v>
      </c>
      <c r="Z1885" s="351">
        <v>0</v>
      </c>
      <c r="AA1885" s="352">
        <v>0</v>
      </c>
      <c r="AB1885" s="353" t="s">
        <v>527</v>
      </c>
      <c r="AC1885" s="354">
        <v>144</v>
      </c>
      <c r="AD1885" s="354">
        <v>142</v>
      </c>
      <c r="AE1885" s="354">
        <v>320</v>
      </c>
      <c r="AF1885" s="354">
        <v>315</v>
      </c>
      <c r="AG1885" s="355">
        <v>921</v>
      </c>
      <c r="AH1885" s="167">
        <v>37547</v>
      </c>
      <c r="AI1885" s="373">
        <v>2.4529256664979893E-2</v>
      </c>
      <c r="AJ1885" s="357"/>
      <c r="AK1885" s="357"/>
      <c r="AL1885" s="357"/>
      <c r="AM1885" s="357"/>
      <c r="AN1885" s="358">
        <v>0</v>
      </c>
      <c r="AO1885" s="359">
        <v>0</v>
      </c>
      <c r="AP1885" s="360" t="s">
        <v>527</v>
      </c>
      <c r="AQ1885" s="361"/>
      <c r="AR1885" s="361"/>
      <c r="AS1885" s="361"/>
      <c r="AT1885" s="361"/>
      <c r="AU1885" s="362">
        <v>0</v>
      </c>
      <c r="AV1885" s="363">
        <v>0</v>
      </c>
      <c r="AW1885" s="364" t="s">
        <v>527</v>
      </c>
    </row>
    <row r="1886" spans="1:49" ht="14.25" customHeight="1" x14ac:dyDescent="0.2">
      <c r="A1886" s="153">
        <v>1885</v>
      </c>
      <c r="B1886" s="153" t="str">
        <f t="shared" si="27"/>
        <v>PE-AYAMultipurpose Cash Assistance (MPC)</v>
      </c>
      <c r="C1886" s="343" t="s">
        <v>264</v>
      </c>
      <c r="D1886" s="344" t="s">
        <v>264</v>
      </c>
      <c r="E1886" s="344" t="s">
        <v>273</v>
      </c>
      <c r="F1886" s="344" t="s">
        <v>439</v>
      </c>
      <c r="G1886" s="344" t="s">
        <v>503</v>
      </c>
      <c r="H1886" s="345">
        <v>0</v>
      </c>
      <c r="I1886" s="345">
        <v>0</v>
      </c>
      <c r="J1886" s="345">
        <v>0</v>
      </c>
      <c r="K1886" s="345">
        <v>0</v>
      </c>
      <c r="L1886" s="346">
        <v>0</v>
      </c>
      <c r="M1886" s="346">
        <v>18082</v>
      </c>
      <c r="N1886" s="236">
        <v>0</v>
      </c>
      <c r="O1886" s="347">
        <v>0</v>
      </c>
      <c r="P1886" s="347">
        <v>0</v>
      </c>
      <c r="Q1886" s="347">
        <v>0</v>
      </c>
      <c r="R1886" s="347">
        <v>0</v>
      </c>
      <c r="S1886" s="348">
        <v>0</v>
      </c>
      <c r="T1886" s="157">
        <v>2212</v>
      </c>
      <c r="U1886" s="349">
        <v>0</v>
      </c>
      <c r="V1886" s="350">
        <v>0</v>
      </c>
      <c r="W1886" s="350">
        <v>0</v>
      </c>
      <c r="X1886" s="350">
        <v>0</v>
      </c>
      <c r="Y1886" s="350">
        <v>0</v>
      </c>
      <c r="Z1886" s="351">
        <v>0</v>
      </c>
      <c r="AA1886" s="352">
        <v>0</v>
      </c>
      <c r="AB1886" s="353" t="s">
        <v>527</v>
      </c>
      <c r="AC1886" s="354">
        <v>0</v>
      </c>
      <c r="AD1886" s="354">
        <v>0</v>
      </c>
      <c r="AE1886" s="354">
        <v>0</v>
      </c>
      <c r="AF1886" s="354">
        <v>0</v>
      </c>
      <c r="AG1886" s="355">
        <v>0</v>
      </c>
      <c r="AH1886" s="167">
        <v>16076</v>
      </c>
      <c r="AI1886" s="373">
        <v>0</v>
      </c>
      <c r="AJ1886" s="357"/>
      <c r="AK1886" s="357"/>
      <c r="AL1886" s="357"/>
      <c r="AM1886" s="357"/>
      <c r="AN1886" s="358">
        <v>0</v>
      </c>
      <c r="AO1886" s="359">
        <v>0</v>
      </c>
      <c r="AP1886" s="360" t="s">
        <v>527</v>
      </c>
      <c r="AQ1886" s="361"/>
      <c r="AR1886" s="361"/>
      <c r="AS1886" s="361"/>
      <c r="AT1886" s="361"/>
      <c r="AU1886" s="362">
        <v>0</v>
      </c>
      <c r="AV1886" s="363">
        <v>0</v>
      </c>
      <c r="AW1886" s="364" t="s">
        <v>527</v>
      </c>
    </row>
    <row r="1887" spans="1:49" ht="14.25" customHeight="1" x14ac:dyDescent="0.2">
      <c r="A1887" s="153">
        <v>1886</v>
      </c>
      <c r="B1887" s="153" t="str">
        <f t="shared" si="27"/>
        <v>PE-CAJMultipurpose Cash Assistance (MPC)</v>
      </c>
      <c r="C1887" s="343" t="s">
        <v>264</v>
      </c>
      <c r="D1887" s="344" t="s">
        <v>264</v>
      </c>
      <c r="E1887" s="344" t="s">
        <v>275</v>
      </c>
      <c r="F1887" s="344" t="s">
        <v>440</v>
      </c>
      <c r="G1887" s="344" t="s">
        <v>503</v>
      </c>
      <c r="H1887" s="345">
        <v>0</v>
      </c>
      <c r="I1887" s="345">
        <v>0</v>
      </c>
      <c r="J1887" s="345">
        <v>0</v>
      </c>
      <c r="K1887" s="345">
        <v>0</v>
      </c>
      <c r="L1887" s="346">
        <v>0</v>
      </c>
      <c r="M1887" s="346">
        <v>37968</v>
      </c>
      <c r="N1887" s="236">
        <v>0</v>
      </c>
      <c r="O1887" s="347">
        <v>0</v>
      </c>
      <c r="P1887" s="347">
        <v>0</v>
      </c>
      <c r="Q1887" s="347">
        <v>0</v>
      </c>
      <c r="R1887" s="347">
        <v>0</v>
      </c>
      <c r="S1887" s="348">
        <v>0</v>
      </c>
      <c r="T1887" s="157">
        <v>2967</v>
      </c>
      <c r="U1887" s="349">
        <v>0</v>
      </c>
      <c r="V1887" s="350">
        <v>0</v>
      </c>
      <c r="W1887" s="350">
        <v>0</v>
      </c>
      <c r="X1887" s="350">
        <v>0</v>
      </c>
      <c r="Y1887" s="350">
        <v>0</v>
      </c>
      <c r="Z1887" s="351">
        <v>0</v>
      </c>
      <c r="AA1887" s="352">
        <v>0</v>
      </c>
      <c r="AB1887" s="353" t="s">
        <v>527</v>
      </c>
      <c r="AC1887" s="354">
        <v>0</v>
      </c>
      <c r="AD1887" s="354">
        <v>0</v>
      </c>
      <c r="AE1887" s="354">
        <v>0</v>
      </c>
      <c r="AF1887" s="354">
        <v>0</v>
      </c>
      <c r="AG1887" s="355">
        <v>0</v>
      </c>
      <c r="AH1887" s="167">
        <v>35278</v>
      </c>
      <c r="AI1887" s="373">
        <v>0</v>
      </c>
      <c r="AJ1887" s="357"/>
      <c r="AK1887" s="357"/>
      <c r="AL1887" s="357"/>
      <c r="AM1887" s="357"/>
      <c r="AN1887" s="358">
        <v>0</v>
      </c>
      <c r="AO1887" s="359">
        <v>0</v>
      </c>
      <c r="AP1887" s="360" t="s">
        <v>527</v>
      </c>
      <c r="AQ1887" s="361"/>
      <c r="AR1887" s="361"/>
      <c r="AS1887" s="361"/>
      <c r="AT1887" s="361"/>
      <c r="AU1887" s="362">
        <v>0</v>
      </c>
      <c r="AV1887" s="363">
        <v>0</v>
      </c>
      <c r="AW1887" s="364" t="s">
        <v>527</v>
      </c>
    </row>
    <row r="1888" spans="1:49" ht="14.25" customHeight="1" x14ac:dyDescent="0.2">
      <c r="A1888" s="153">
        <v>1887</v>
      </c>
      <c r="B1888" s="153" t="str">
        <f t="shared" si="27"/>
        <v>PE-CALMultipurpose Cash Assistance (MPC)</v>
      </c>
      <c r="C1888" s="343" t="s">
        <v>264</v>
      </c>
      <c r="D1888" s="344" t="s">
        <v>264</v>
      </c>
      <c r="E1888" s="344" t="s">
        <v>277</v>
      </c>
      <c r="F1888" s="344" t="s">
        <v>441</v>
      </c>
      <c r="G1888" s="344" t="s">
        <v>503</v>
      </c>
      <c r="H1888" s="345">
        <v>957</v>
      </c>
      <c r="I1888" s="345">
        <v>1011</v>
      </c>
      <c r="J1888" s="345">
        <v>2144</v>
      </c>
      <c r="K1888" s="345">
        <v>2018</v>
      </c>
      <c r="L1888" s="346">
        <v>6130</v>
      </c>
      <c r="M1888" s="346">
        <v>73801</v>
      </c>
      <c r="N1888" s="236">
        <v>8.3061205132721777E-2</v>
      </c>
      <c r="O1888" s="347">
        <v>849</v>
      </c>
      <c r="P1888" s="347">
        <v>905</v>
      </c>
      <c r="Q1888" s="347">
        <v>1903</v>
      </c>
      <c r="R1888" s="347">
        <v>1781</v>
      </c>
      <c r="S1888" s="348">
        <v>5438</v>
      </c>
      <c r="T1888" s="157">
        <v>50263</v>
      </c>
      <c r="U1888" s="349">
        <v>0.10819091578298151</v>
      </c>
      <c r="V1888" s="350">
        <v>0</v>
      </c>
      <c r="W1888" s="350">
        <v>0</v>
      </c>
      <c r="X1888" s="350">
        <v>0</v>
      </c>
      <c r="Y1888" s="350">
        <v>0</v>
      </c>
      <c r="Z1888" s="351">
        <v>0</v>
      </c>
      <c r="AA1888" s="352">
        <v>0</v>
      </c>
      <c r="AB1888" s="353" t="s">
        <v>527</v>
      </c>
      <c r="AC1888" s="354">
        <v>108</v>
      </c>
      <c r="AD1888" s="354">
        <v>106</v>
      </c>
      <c r="AE1888" s="354">
        <v>241</v>
      </c>
      <c r="AF1888" s="354">
        <v>237</v>
      </c>
      <c r="AG1888" s="355">
        <v>692</v>
      </c>
      <c r="AH1888" s="167">
        <v>28240</v>
      </c>
      <c r="AI1888" s="373">
        <v>2.4504249291784703E-2</v>
      </c>
      <c r="AJ1888" s="357"/>
      <c r="AK1888" s="357"/>
      <c r="AL1888" s="357"/>
      <c r="AM1888" s="357"/>
      <c r="AN1888" s="358">
        <v>0</v>
      </c>
      <c r="AO1888" s="359">
        <v>0</v>
      </c>
      <c r="AP1888" s="360" t="s">
        <v>527</v>
      </c>
      <c r="AQ1888" s="361"/>
      <c r="AR1888" s="361"/>
      <c r="AS1888" s="361"/>
      <c r="AT1888" s="361"/>
      <c r="AU1888" s="362">
        <v>0</v>
      </c>
      <c r="AV1888" s="363">
        <v>0</v>
      </c>
      <c r="AW1888" s="364" t="s">
        <v>527</v>
      </c>
    </row>
    <row r="1889" spans="1:49" ht="14.25" customHeight="1" x14ac:dyDescent="0.2">
      <c r="A1889" s="153">
        <v>1888</v>
      </c>
      <c r="B1889" s="153" t="str">
        <f t="shared" si="27"/>
        <v>PE-CUSMultipurpose Cash Assistance (MPC)</v>
      </c>
      <c r="C1889" s="343" t="s">
        <v>264</v>
      </c>
      <c r="D1889" s="344" t="s">
        <v>264</v>
      </c>
      <c r="E1889" s="344" t="s">
        <v>279</v>
      </c>
      <c r="F1889" s="344" t="s">
        <v>442</v>
      </c>
      <c r="G1889" s="344" t="s">
        <v>503</v>
      </c>
      <c r="H1889" s="345">
        <v>242</v>
      </c>
      <c r="I1889" s="345">
        <v>248</v>
      </c>
      <c r="J1889" s="345">
        <v>541</v>
      </c>
      <c r="K1889" s="345">
        <v>520</v>
      </c>
      <c r="L1889" s="346">
        <v>1551</v>
      </c>
      <c r="M1889" s="346">
        <v>39450</v>
      </c>
      <c r="N1889" s="236">
        <v>3.9315589353612165E-2</v>
      </c>
      <c r="O1889" s="347">
        <v>115</v>
      </c>
      <c r="P1889" s="347">
        <v>123</v>
      </c>
      <c r="Q1889" s="347">
        <v>258</v>
      </c>
      <c r="R1889" s="347">
        <v>241</v>
      </c>
      <c r="S1889" s="348">
        <v>737</v>
      </c>
      <c r="T1889" s="157">
        <v>6815</v>
      </c>
      <c r="U1889" s="349">
        <v>0.10814380044020543</v>
      </c>
      <c r="V1889" s="350">
        <v>0</v>
      </c>
      <c r="W1889" s="350">
        <v>0</v>
      </c>
      <c r="X1889" s="350">
        <v>0</v>
      </c>
      <c r="Y1889" s="350">
        <v>0</v>
      </c>
      <c r="Z1889" s="351">
        <v>0</v>
      </c>
      <c r="AA1889" s="352">
        <v>0</v>
      </c>
      <c r="AB1889" s="353" t="s">
        <v>527</v>
      </c>
      <c r="AC1889" s="354">
        <v>127</v>
      </c>
      <c r="AD1889" s="354">
        <v>125</v>
      </c>
      <c r="AE1889" s="354">
        <v>283</v>
      </c>
      <c r="AF1889" s="354">
        <v>279</v>
      </c>
      <c r="AG1889" s="355">
        <v>814</v>
      </c>
      <c r="AH1889" s="167">
        <v>33273</v>
      </c>
      <c r="AI1889" s="373">
        <v>2.4464280347428848E-2</v>
      </c>
      <c r="AJ1889" s="357"/>
      <c r="AK1889" s="357"/>
      <c r="AL1889" s="357"/>
      <c r="AM1889" s="357"/>
      <c r="AN1889" s="358">
        <v>0</v>
      </c>
      <c r="AO1889" s="359">
        <v>0</v>
      </c>
      <c r="AP1889" s="360" t="s">
        <v>527</v>
      </c>
      <c r="AQ1889" s="361"/>
      <c r="AR1889" s="361"/>
      <c r="AS1889" s="361"/>
      <c r="AT1889" s="361"/>
      <c r="AU1889" s="362">
        <v>0</v>
      </c>
      <c r="AV1889" s="363">
        <v>0</v>
      </c>
      <c r="AW1889" s="364" t="s">
        <v>527</v>
      </c>
    </row>
    <row r="1890" spans="1:49" ht="14.25" customHeight="1" x14ac:dyDescent="0.2">
      <c r="A1890" s="153">
        <v>1889</v>
      </c>
      <c r="B1890" s="153" t="str">
        <f t="shared" si="27"/>
        <v>PE-HUVMultipurpose Cash Assistance (MPC)</v>
      </c>
      <c r="C1890" s="343" t="s">
        <v>264</v>
      </c>
      <c r="D1890" s="344" t="s">
        <v>264</v>
      </c>
      <c r="E1890" s="344" t="s">
        <v>281</v>
      </c>
      <c r="F1890" s="344" t="s">
        <v>443</v>
      </c>
      <c r="G1890" s="344" t="s">
        <v>503</v>
      </c>
      <c r="H1890" s="345">
        <v>0</v>
      </c>
      <c r="I1890" s="345">
        <v>0</v>
      </c>
      <c r="J1890" s="345">
        <v>0</v>
      </c>
      <c r="K1890" s="345">
        <v>0</v>
      </c>
      <c r="L1890" s="346">
        <v>0</v>
      </c>
      <c r="M1890" s="346">
        <v>8671</v>
      </c>
      <c r="N1890" s="236">
        <v>0</v>
      </c>
      <c r="O1890" s="347">
        <v>0</v>
      </c>
      <c r="P1890" s="347">
        <v>0</v>
      </c>
      <c r="Q1890" s="347">
        <v>0</v>
      </c>
      <c r="R1890" s="347">
        <v>0</v>
      </c>
      <c r="S1890" s="348">
        <v>0</v>
      </c>
      <c r="T1890" s="157">
        <v>198</v>
      </c>
      <c r="U1890" s="349">
        <v>0</v>
      </c>
      <c r="V1890" s="350">
        <v>0</v>
      </c>
      <c r="W1890" s="350">
        <v>0</v>
      </c>
      <c r="X1890" s="350">
        <v>0</v>
      </c>
      <c r="Y1890" s="350">
        <v>0</v>
      </c>
      <c r="Z1890" s="351">
        <v>0</v>
      </c>
      <c r="AA1890" s="352">
        <v>0</v>
      </c>
      <c r="AB1890" s="353" t="s">
        <v>527</v>
      </c>
      <c r="AC1890" s="354">
        <v>0</v>
      </c>
      <c r="AD1890" s="354">
        <v>0</v>
      </c>
      <c r="AE1890" s="354">
        <v>0</v>
      </c>
      <c r="AF1890" s="354">
        <v>0</v>
      </c>
      <c r="AG1890" s="355">
        <v>0</v>
      </c>
      <c r="AH1890" s="167">
        <v>8491</v>
      </c>
      <c r="AI1890" s="373">
        <v>0</v>
      </c>
      <c r="AJ1890" s="357"/>
      <c r="AK1890" s="357"/>
      <c r="AL1890" s="357"/>
      <c r="AM1890" s="357"/>
      <c r="AN1890" s="358">
        <v>0</v>
      </c>
      <c r="AO1890" s="359">
        <v>0</v>
      </c>
      <c r="AP1890" s="360" t="s">
        <v>527</v>
      </c>
      <c r="AQ1890" s="361"/>
      <c r="AR1890" s="361"/>
      <c r="AS1890" s="361"/>
      <c r="AT1890" s="361"/>
      <c r="AU1890" s="362">
        <v>0</v>
      </c>
      <c r="AV1890" s="363">
        <v>0</v>
      </c>
      <c r="AW1890" s="364" t="s">
        <v>527</v>
      </c>
    </row>
    <row r="1891" spans="1:49" ht="14.25" customHeight="1" x14ac:dyDescent="0.2">
      <c r="A1891" s="153">
        <v>1890</v>
      </c>
      <c r="B1891" s="153" t="str">
        <f t="shared" si="27"/>
        <v>PE-HUCMultipurpose Cash Assistance (MPC)</v>
      </c>
      <c r="C1891" s="343" t="s">
        <v>264</v>
      </c>
      <c r="D1891" s="344" t="s">
        <v>264</v>
      </c>
      <c r="E1891" s="344" t="s">
        <v>283</v>
      </c>
      <c r="F1891" s="344" t="s">
        <v>444</v>
      </c>
      <c r="G1891" s="344" t="s">
        <v>503</v>
      </c>
      <c r="H1891" s="345">
        <v>0</v>
      </c>
      <c r="I1891" s="345">
        <v>0</v>
      </c>
      <c r="J1891" s="345">
        <v>0</v>
      </c>
      <c r="K1891" s="345">
        <v>0</v>
      </c>
      <c r="L1891" s="346">
        <v>0</v>
      </c>
      <c r="M1891" s="346">
        <v>20763</v>
      </c>
      <c r="N1891" s="236">
        <v>0</v>
      </c>
      <c r="O1891" s="347">
        <v>0</v>
      </c>
      <c r="P1891" s="347">
        <v>0</v>
      </c>
      <c r="Q1891" s="347">
        <v>0</v>
      </c>
      <c r="R1891" s="347">
        <v>0</v>
      </c>
      <c r="S1891" s="348">
        <v>0</v>
      </c>
      <c r="T1891" s="157">
        <v>2639</v>
      </c>
      <c r="U1891" s="349">
        <v>0</v>
      </c>
      <c r="V1891" s="350">
        <v>0</v>
      </c>
      <c r="W1891" s="350">
        <v>0</v>
      </c>
      <c r="X1891" s="350">
        <v>0</v>
      </c>
      <c r="Y1891" s="350">
        <v>0</v>
      </c>
      <c r="Z1891" s="351">
        <v>0</v>
      </c>
      <c r="AA1891" s="352">
        <v>0</v>
      </c>
      <c r="AB1891" s="353" t="s">
        <v>527</v>
      </c>
      <c r="AC1891" s="354">
        <v>0</v>
      </c>
      <c r="AD1891" s="354">
        <v>0</v>
      </c>
      <c r="AE1891" s="354">
        <v>0</v>
      </c>
      <c r="AF1891" s="354">
        <v>0</v>
      </c>
      <c r="AG1891" s="355">
        <v>0</v>
      </c>
      <c r="AH1891" s="167">
        <v>18372</v>
      </c>
      <c r="AI1891" s="373">
        <v>0</v>
      </c>
      <c r="AJ1891" s="357"/>
      <c r="AK1891" s="357"/>
      <c r="AL1891" s="357"/>
      <c r="AM1891" s="357"/>
      <c r="AN1891" s="358">
        <v>0</v>
      </c>
      <c r="AO1891" s="359">
        <v>0</v>
      </c>
      <c r="AP1891" s="360" t="s">
        <v>527</v>
      </c>
      <c r="AQ1891" s="361"/>
      <c r="AR1891" s="361"/>
      <c r="AS1891" s="361"/>
      <c r="AT1891" s="361"/>
      <c r="AU1891" s="362">
        <v>0</v>
      </c>
      <c r="AV1891" s="363">
        <v>0</v>
      </c>
      <c r="AW1891" s="364" t="s">
        <v>527</v>
      </c>
    </row>
    <row r="1892" spans="1:49" ht="14.25" customHeight="1" x14ac:dyDescent="0.2">
      <c r="A1892" s="153">
        <v>1891</v>
      </c>
      <c r="B1892" s="153" t="str">
        <f t="shared" si="27"/>
        <v>PE-ICAMultipurpose Cash Assistance (MPC)</v>
      </c>
      <c r="C1892" s="343" t="s">
        <v>264</v>
      </c>
      <c r="D1892" s="344" t="s">
        <v>264</v>
      </c>
      <c r="E1892" s="344" t="s">
        <v>285</v>
      </c>
      <c r="F1892" s="344" t="s">
        <v>445</v>
      </c>
      <c r="G1892" s="344" t="s">
        <v>503</v>
      </c>
      <c r="H1892" s="345">
        <v>553</v>
      </c>
      <c r="I1892" s="345">
        <v>590</v>
      </c>
      <c r="J1892" s="345">
        <v>1239</v>
      </c>
      <c r="K1892" s="345">
        <v>1160</v>
      </c>
      <c r="L1892" s="346">
        <v>3542</v>
      </c>
      <c r="M1892" s="346">
        <v>54062</v>
      </c>
      <c r="N1892" s="236">
        <v>6.5517368946764826E-2</v>
      </c>
      <c r="O1892" s="347">
        <v>553</v>
      </c>
      <c r="P1892" s="347">
        <v>590</v>
      </c>
      <c r="Q1892" s="347">
        <v>1239</v>
      </c>
      <c r="R1892" s="347">
        <v>1160</v>
      </c>
      <c r="S1892" s="348">
        <v>3542</v>
      </c>
      <c r="T1892" s="157">
        <v>32738</v>
      </c>
      <c r="U1892" s="349">
        <v>0.10819231474127924</v>
      </c>
      <c r="V1892" s="350">
        <v>0</v>
      </c>
      <c r="W1892" s="350">
        <v>0</v>
      </c>
      <c r="X1892" s="350">
        <v>0</v>
      </c>
      <c r="Y1892" s="350">
        <v>0</v>
      </c>
      <c r="Z1892" s="351">
        <v>0</v>
      </c>
      <c r="AA1892" s="352">
        <v>0</v>
      </c>
      <c r="AB1892" s="353" t="s">
        <v>527</v>
      </c>
      <c r="AC1892" s="354">
        <v>0</v>
      </c>
      <c r="AD1892" s="354">
        <v>0</v>
      </c>
      <c r="AE1892" s="354">
        <v>0</v>
      </c>
      <c r="AF1892" s="354">
        <v>0</v>
      </c>
      <c r="AG1892" s="355">
        <v>0</v>
      </c>
      <c r="AH1892" s="167">
        <v>24387</v>
      </c>
      <c r="AI1892" s="373">
        <v>0</v>
      </c>
      <c r="AJ1892" s="357"/>
      <c r="AK1892" s="357"/>
      <c r="AL1892" s="357"/>
      <c r="AM1892" s="357"/>
      <c r="AN1892" s="358">
        <v>0</v>
      </c>
      <c r="AO1892" s="359">
        <v>0</v>
      </c>
      <c r="AP1892" s="360" t="s">
        <v>527</v>
      </c>
      <c r="AQ1892" s="361"/>
      <c r="AR1892" s="361"/>
      <c r="AS1892" s="361"/>
      <c r="AT1892" s="361"/>
      <c r="AU1892" s="362">
        <v>0</v>
      </c>
      <c r="AV1892" s="363">
        <v>0</v>
      </c>
      <c r="AW1892" s="364" t="s">
        <v>527</v>
      </c>
    </row>
    <row r="1893" spans="1:49" ht="14.25" customHeight="1" x14ac:dyDescent="0.2">
      <c r="A1893" s="153">
        <v>1892</v>
      </c>
      <c r="B1893" s="153" t="str">
        <f t="shared" si="27"/>
        <v>PE-JUNMultipurpose Cash Assistance (MPC)</v>
      </c>
      <c r="C1893" s="343" t="s">
        <v>264</v>
      </c>
      <c r="D1893" s="344" t="s">
        <v>264</v>
      </c>
      <c r="E1893" s="344" t="s">
        <v>287</v>
      </c>
      <c r="F1893" s="344" t="s">
        <v>446</v>
      </c>
      <c r="G1893" s="344" t="s">
        <v>503</v>
      </c>
      <c r="H1893" s="345">
        <v>0</v>
      </c>
      <c r="I1893" s="345">
        <v>0</v>
      </c>
      <c r="J1893" s="345">
        <v>0</v>
      </c>
      <c r="K1893" s="345">
        <v>0</v>
      </c>
      <c r="L1893" s="346">
        <v>0</v>
      </c>
      <c r="M1893" s="346">
        <v>42163</v>
      </c>
      <c r="N1893" s="236">
        <v>0</v>
      </c>
      <c r="O1893" s="347">
        <v>0</v>
      </c>
      <c r="P1893" s="347">
        <v>0</v>
      </c>
      <c r="Q1893" s="347">
        <v>0</v>
      </c>
      <c r="R1893" s="347">
        <v>0</v>
      </c>
      <c r="S1893" s="348">
        <v>0</v>
      </c>
      <c r="T1893" s="157">
        <v>9931</v>
      </c>
      <c r="U1893" s="349">
        <v>0</v>
      </c>
      <c r="V1893" s="350">
        <v>0</v>
      </c>
      <c r="W1893" s="350">
        <v>0</v>
      </c>
      <c r="X1893" s="350">
        <v>0</v>
      </c>
      <c r="Y1893" s="350">
        <v>0</v>
      </c>
      <c r="Z1893" s="351">
        <v>0</v>
      </c>
      <c r="AA1893" s="352">
        <v>0</v>
      </c>
      <c r="AB1893" s="353" t="s">
        <v>527</v>
      </c>
      <c r="AC1893" s="354">
        <v>0</v>
      </c>
      <c r="AD1893" s="354">
        <v>0</v>
      </c>
      <c r="AE1893" s="354">
        <v>0</v>
      </c>
      <c r="AF1893" s="354">
        <v>0</v>
      </c>
      <c r="AG1893" s="355">
        <v>0</v>
      </c>
      <c r="AH1893" s="167">
        <v>33162</v>
      </c>
      <c r="AI1893" s="373">
        <v>0</v>
      </c>
      <c r="AJ1893" s="357"/>
      <c r="AK1893" s="357"/>
      <c r="AL1893" s="357"/>
      <c r="AM1893" s="357"/>
      <c r="AN1893" s="358">
        <v>0</v>
      </c>
      <c r="AO1893" s="359">
        <v>0</v>
      </c>
      <c r="AP1893" s="360" t="s">
        <v>527</v>
      </c>
      <c r="AQ1893" s="361"/>
      <c r="AR1893" s="361"/>
      <c r="AS1893" s="361"/>
      <c r="AT1893" s="361"/>
      <c r="AU1893" s="362">
        <v>0</v>
      </c>
      <c r="AV1893" s="363">
        <v>0</v>
      </c>
      <c r="AW1893" s="364" t="s">
        <v>527</v>
      </c>
    </row>
    <row r="1894" spans="1:49" ht="14.25" customHeight="1" x14ac:dyDescent="0.2">
      <c r="A1894" s="153">
        <v>1893</v>
      </c>
      <c r="B1894" s="153" t="str">
        <f t="shared" si="27"/>
        <v>PE-LALMultipurpose Cash Assistance (MPC)</v>
      </c>
      <c r="C1894" s="343" t="s">
        <v>264</v>
      </c>
      <c r="D1894" s="344" t="s">
        <v>264</v>
      </c>
      <c r="E1894" s="344" t="s">
        <v>289</v>
      </c>
      <c r="F1894" s="344" t="s">
        <v>447</v>
      </c>
      <c r="G1894" s="344" t="s">
        <v>503</v>
      </c>
      <c r="H1894" s="345">
        <v>1187</v>
      </c>
      <c r="I1894" s="345">
        <v>1251</v>
      </c>
      <c r="J1894" s="345">
        <v>2657</v>
      </c>
      <c r="K1894" s="345">
        <v>2508</v>
      </c>
      <c r="L1894" s="346">
        <v>7603</v>
      </c>
      <c r="M1894" s="346">
        <v>103510</v>
      </c>
      <c r="N1894" s="236">
        <v>7.3451840401893537E-2</v>
      </c>
      <c r="O1894" s="347">
        <v>995</v>
      </c>
      <c r="P1894" s="347">
        <v>1062</v>
      </c>
      <c r="Q1894" s="347">
        <v>2231</v>
      </c>
      <c r="R1894" s="347">
        <v>2088</v>
      </c>
      <c r="S1894" s="348">
        <v>6376</v>
      </c>
      <c r="T1894" s="157">
        <v>58944</v>
      </c>
      <c r="U1894" s="349">
        <v>0.10817046688382194</v>
      </c>
      <c r="V1894" s="350">
        <v>0</v>
      </c>
      <c r="W1894" s="350">
        <v>0</v>
      </c>
      <c r="X1894" s="350">
        <v>0</v>
      </c>
      <c r="Y1894" s="350">
        <v>0</v>
      </c>
      <c r="Z1894" s="351">
        <v>0</v>
      </c>
      <c r="AA1894" s="352">
        <v>0</v>
      </c>
      <c r="AB1894" s="353" t="s">
        <v>527</v>
      </c>
      <c r="AC1894" s="354">
        <v>192</v>
      </c>
      <c r="AD1894" s="354">
        <v>189</v>
      </c>
      <c r="AE1894" s="354">
        <v>426</v>
      </c>
      <c r="AF1894" s="354">
        <v>420</v>
      </c>
      <c r="AG1894" s="355">
        <v>1227</v>
      </c>
      <c r="AH1894" s="167">
        <v>50083</v>
      </c>
      <c r="AI1894" s="373">
        <v>2.4499331110356806E-2</v>
      </c>
      <c r="AJ1894" s="357"/>
      <c r="AK1894" s="357"/>
      <c r="AL1894" s="357"/>
      <c r="AM1894" s="357"/>
      <c r="AN1894" s="358">
        <v>0</v>
      </c>
      <c r="AO1894" s="359">
        <v>0</v>
      </c>
      <c r="AP1894" s="360" t="s">
        <v>527</v>
      </c>
      <c r="AQ1894" s="361"/>
      <c r="AR1894" s="361"/>
      <c r="AS1894" s="361"/>
      <c r="AT1894" s="361"/>
      <c r="AU1894" s="362">
        <v>0</v>
      </c>
      <c r="AV1894" s="363">
        <v>0</v>
      </c>
      <c r="AW1894" s="364" t="s">
        <v>527</v>
      </c>
    </row>
    <row r="1895" spans="1:49" ht="14.25" customHeight="1" x14ac:dyDescent="0.2">
      <c r="A1895" s="153">
        <v>1894</v>
      </c>
      <c r="B1895" s="153" t="str">
        <f t="shared" si="27"/>
        <v>PE-LAMMultipurpose Cash Assistance (MPC)</v>
      </c>
      <c r="C1895" s="343" t="s">
        <v>264</v>
      </c>
      <c r="D1895" s="344" t="s">
        <v>264</v>
      </c>
      <c r="E1895" s="344" t="s">
        <v>291</v>
      </c>
      <c r="F1895" s="344" t="s">
        <v>448</v>
      </c>
      <c r="G1895" s="344" t="s">
        <v>503</v>
      </c>
      <c r="H1895" s="345">
        <v>472</v>
      </c>
      <c r="I1895" s="345">
        <v>493</v>
      </c>
      <c r="J1895" s="345">
        <v>1056</v>
      </c>
      <c r="K1895" s="345">
        <v>1002</v>
      </c>
      <c r="L1895" s="346">
        <v>3023</v>
      </c>
      <c r="M1895" s="346">
        <v>51263</v>
      </c>
      <c r="N1895" s="236">
        <v>5.8970407506388621E-2</v>
      </c>
      <c r="O1895" s="347">
        <v>347</v>
      </c>
      <c r="P1895" s="347">
        <v>370</v>
      </c>
      <c r="Q1895" s="347">
        <v>778</v>
      </c>
      <c r="R1895" s="347">
        <v>728</v>
      </c>
      <c r="S1895" s="348">
        <v>2223</v>
      </c>
      <c r="T1895" s="157">
        <v>20560</v>
      </c>
      <c r="U1895" s="349">
        <v>0.10812256809338522</v>
      </c>
      <c r="V1895" s="350">
        <v>0</v>
      </c>
      <c r="W1895" s="350">
        <v>0</v>
      </c>
      <c r="X1895" s="350">
        <v>0</v>
      </c>
      <c r="Y1895" s="350">
        <v>0</v>
      </c>
      <c r="Z1895" s="351">
        <v>0</v>
      </c>
      <c r="AA1895" s="352">
        <v>0</v>
      </c>
      <c r="AB1895" s="353" t="s">
        <v>527</v>
      </c>
      <c r="AC1895" s="354">
        <v>125</v>
      </c>
      <c r="AD1895" s="354">
        <v>123</v>
      </c>
      <c r="AE1895" s="354">
        <v>278</v>
      </c>
      <c r="AF1895" s="354">
        <v>274</v>
      </c>
      <c r="AG1895" s="355">
        <v>800</v>
      </c>
      <c r="AH1895" s="167">
        <v>32627</v>
      </c>
      <c r="AI1895" s="373">
        <v>2.4519569681552087E-2</v>
      </c>
      <c r="AJ1895" s="357"/>
      <c r="AK1895" s="357"/>
      <c r="AL1895" s="357"/>
      <c r="AM1895" s="357"/>
      <c r="AN1895" s="358">
        <v>0</v>
      </c>
      <c r="AO1895" s="359">
        <v>0</v>
      </c>
      <c r="AP1895" s="360" t="s">
        <v>527</v>
      </c>
      <c r="AQ1895" s="361"/>
      <c r="AR1895" s="361"/>
      <c r="AS1895" s="361"/>
      <c r="AT1895" s="361"/>
      <c r="AU1895" s="362">
        <v>0</v>
      </c>
      <c r="AV1895" s="363">
        <v>0</v>
      </c>
      <c r="AW1895" s="364" t="s">
        <v>527</v>
      </c>
    </row>
    <row r="1896" spans="1:49" ht="14.25" customHeight="1" x14ac:dyDescent="0.2">
      <c r="A1896" s="153">
        <v>1895</v>
      </c>
      <c r="B1896" s="153" t="str">
        <f t="shared" si="27"/>
        <v>PE-LIMMultipurpose Cash Assistance (MPC)</v>
      </c>
      <c r="C1896" s="343" t="s">
        <v>264</v>
      </c>
      <c r="D1896" s="344" t="s">
        <v>264</v>
      </c>
      <c r="E1896" s="344" t="s">
        <v>293</v>
      </c>
      <c r="F1896" s="344" t="s">
        <v>449</v>
      </c>
      <c r="G1896" s="344" t="s">
        <v>503</v>
      </c>
      <c r="H1896" s="345">
        <v>12864</v>
      </c>
      <c r="I1896" s="345">
        <v>13640</v>
      </c>
      <c r="J1896" s="345">
        <v>28831</v>
      </c>
      <c r="K1896" s="345">
        <v>27096</v>
      </c>
      <c r="L1896" s="346">
        <v>82431</v>
      </c>
      <c r="M1896" s="346">
        <v>903785</v>
      </c>
      <c r="N1896" s="236">
        <v>9.1206426307141639E-2</v>
      </c>
      <c r="O1896" s="347">
        <v>11839</v>
      </c>
      <c r="P1896" s="347">
        <v>12630</v>
      </c>
      <c r="Q1896" s="347">
        <v>26548</v>
      </c>
      <c r="R1896" s="347">
        <v>24847</v>
      </c>
      <c r="S1896" s="348">
        <v>75864</v>
      </c>
      <c r="T1896" s="157">
        <v>701270</v>
      </c>
      <c r="U1896" s="349">
        <v>0.10818087184679225</v>
      </c>
      <c r="V1896" s="350">
        <v>0</v>
      </c>
      <c r="W1896" s="350">
        <v>0</v>
      </c>
      <c r="X1896" s="350">
        <v>0</v>
      </c>
      <c r="Y1896" s="350">
        <v>0</v>
      </c>
      <c r="Z1896" s="351">
        <v>0</v>
      </c>
      <c r="AA1896" s="352">
        <v>0</v>
      </c>
      <c r="AB1896" s="353" t="s">
        <v>527</v>
      </c>
      <c r="AC1896" s="354">
        <v>1025</v>
      </c>
      <c r="AD1896" s="354">
        <v>1010</v>
      </c>
      <c r="AE1896" s="354">
        <v>2283</v>
      </c>
      <c r="AF1896" s="354">
        <v>2249</v>
      </c>
      <c r="AG1896" s="355">
        <v>6567</v>
      </c>
      <c r="AH1896" s="167">
        <v>268139</v>
      </c>
      <c r="AI1896" s="373">
        <v>2.4491028906649163E-2</v>
      </c>
      <c r="AJ1896" s="357"/>
      <c r="AK1896" s="357"/>
      <c r="AL1896" s="357"/>
      <c r="AM1896" s="357"/>
      <c r="AN1896" s="358">
        <v>0</v>
      </c>
      <c r="AO1896" s="359">
        <v>0</v>
      </c>
      <c r="AP1896" s="360" t="s">
        <v>527</v>
      </c>
      <c r="AQ1896" s="361"/>
      <c r="AR1896" s="361"/>
      <c r="AS1896" s="361"/>
      <c r="AT1896" s="361"/>
      <c r="AU1896" s="362">
        <v>0</v>
      </c>
      <c r="AV1896" s="363">
        <v>0</v>
      </c>
      <c r="AW1896" s="364" t="s">
        <v>527</v>
      </c>
    </row>
    <row r="1897" spans="1:49" ht="14.25" customHeight="1" x14ac:dyDescent="0.2">
      <c r="A1897" s="153">
        <v>1896</v>
      </c>
      <c r="B1897" s="153" t="str">
        <f t="shared" si="27"/>
        <v>PE-LORMultipurpose Cash Assistance (MPC)</v>
      </c>
      <c r="C1897" s="343" t="s">
        <v>264</v>
      </c>
      <c r="D1897" s="344" t="s">
        <v>264</v>
      </c>
      <c r="E1897" s="344" t="s">
        <v>295</v>
      </c>
      <c r="F1897" s="344" t="s">
        <v>450</v>
      </c>
      <c r="G1897" s="344" t="s">
        <v>503</v>
      </c>
      <c r="H1897" s="345">
        <v>0</v>
      </c>
      <c r="I1897" s="345">
        <v>0</v>
      </c>
      <c r="J1897" s="345">
        <v>0</v>
      </c>
      <c r="K1897" s="345">
        <v>0</v>
      </c>
      <c r="L1897" s="346">
        <v>0</v>
      </c>
      <c r="M1897" s="346">
        <v>26951</v>
      </c>
      <c r="N1897" s="236">
        <v>0</v>
      </c>
      <c r="O1897" s="347">
        <v>0</v>
      </c>
      <c r="P1897" s="347">
        <v>0</v>
      </c>
      <c r="Q1897" s="347">
        <v>0</v>
      </c>
      <c r="R1897" s="347">
        <v>0</v>
      </c>
      <c r="S1897" s="348">
        <v>0</v>
      </c>
      <c r="T1897" s="157">
        <v>1597</v>
      </c>
      <c r="U1897" s="349">
        <v>0</v>
      </c>
      <c r="V1897" s="350">
        <v>0</v>
      </c>
      <c r="W1897" s="350">
        <v>0</v>
      </c>
      <c r="X1897" s="350">
        <v>0</v>
      </c>
      <c r="Y1897" s="350">
        <v>0</v>
      </c>
      <c r="Z1897" s="351">
        <v>0</v>
      </c>
      <c r="AA1897" s="352">
        <v>0</v>
      </c>
      <c r="AB1897" s="353" t="s">
        <v>527</v>
      </c>
      <c r="AC1897" s="354">
        <v>0</v>
      </c>
      <c r="AD1897" s="354">
        <v>0</v>
      </c>
      <c r="AE1897" s="354">
        <v>0</v>
      </c>
      <c r="AF1897" s="354">
        <v>0</v>
      </c>
      <c r="AG1897" s="355">
        <v>0</v>
      </c>
      <c r="AH1897" s="167">
        <v>25503</v>
      </c>
      <c r="AI1897" s="373">
        <v>0</v>
      </c>
      <c r="AJ1897" s="357"/>
      <c r="AK1897" s="357"/>
      <c r="AL1897" s="357"/>
      <c r="AM1897" s="357"/>
      <c r="AN1897" s="358">
        <v>0</v>
      </c>
      <c r="AO1897" s="359">
        <v>0</v>
      </c>
      <c r="AP1897" s="360" t="s">
        <v>527</v>
      </c>
      <c r="AQ1897" s="361"/>
      <c r="AR1897" s="361"/>
      <c r="AS1897" s="361"/>
      <c r="AT1897" s="361"/>
      <c r="AU1897" s="362">
        <v>0</v>
      </c>
      <c r="AV1897" s="363">
        <v>0</v>
      </c>
      <c r="AW1897" s="364" t="s">
        <v>527</v>
      </c>
    </row>
    <row r="1898" spans="1:49" ht="14.25" customHeight="1" x14ac:dyDescent="0.2">
      <c r="A1898" s="153">
        <v>1897</v>
      </c>
      <c r="B1898" s="153" t="str">
        <f t="shared" si="27"/>
        <v>PE-MDDMultipurpose Cash Assistance (MPC)</v>
      </c>
      <c r="C1898" s="343" t="s">
        <v>264</v>
      </c>
      <c r="D1898" s="344" t="s">
        <v>264</v>
      </c>
      <c r="E1898" s="344" t="s">
        <v>297</v>
      </c>
      <c r="F1898" s="344" t="s">
        <v>451</v>
      </c>
      <c r="G1898" s="344" t="s">
        <v>503</v>
      </c>
      <c r="H1898" s="345">
        <v>46</v>
      </c>
      <c r="I1898" s="345">
        <v>49</v>
      </c>
      <c r="J1898" s="345">
        <v>103</v>
      </c>
      <c r="K1898" s="345">
        <v>97</v>
      </c>
      <c r="L1898" s="346">
        <v>295</v>
      </c>
      <c r="M1898" s="346">
        <v>7065</v>
      </c>
      <c r="N1898" s="236">
        <v>4.1755130927105449E-2</v>
      </c>
      <c r="O1898" s="347">
        <v>46</v>
      </c>
      <c r="P1898" s="347">
        <v>49</v>
      </c>
      <c r="Q1898" s="347">
        <v>103</v>
      </c>
      <c r="R1898" s="347">
        <v>97</v>
      </c>
      <c r="S1898" s="348">
        <v>295</v>
      </c>
      <c r="T1898" s="157">
        <v>2734</v>
      </c>
      <c r="U1898" s="349">
        <v>0.10790051207022677</v>
      </c>
      <c r="V1898" s="350">
        <v>0</v>
      </c>
      <c r="W1898" s="350">
        <v>0</v>
      </c>
      <c r="X1898" s="350">
        <v>0</v>
      </c>
      <c r="Y1898" s="350">
        <v>0</v>
      </c>
      <c r="Z1898" s="351">
        <v>0</v>
      </c>
      <c r="AA1898" s="352">
        <v>0</v>
      </c>
      <c r="AB1898" s="353" t="s">
        <v>527</v>
      </c>
      <c r="AC1898" s="354">
        <v>0</v>
      </c>
      <c r="AD1898" s="354">
        <v>0</v>
      </c>
      <c r="AE1898" s="354">
        <v>0</v>
      </c>
      <c r="AF1898" s="354">
        <v>0</v>
      </c>
      <c r="AG1898" s="355">
        <v>0</v>
      </c>
      <c r="AH1898" s="167">
        <v>4586</v>
      </c>
      <c r="AI1898" s="373">
        <v>0</v>
      </c>
      <c r="AJ1898" s="357"/>
      <c r="AK1898" s="357"/>
      <c r="AL1898" s="357"/>
      <c r="AM1898" s="357"/>
      <c r="AN1898" s="358">
        <v>0</v>
      </c>
      <c r="AO1898" s="359">
        <v>0</v>
      </c>
      <c r="AP1898" s="360" t="s">
        <v>527</v>
      </c>
      <c r="AQ1898" s="361"/>
      <c r="AR1898" s="361"/>
      <c r="AS1898" s="361"/>
      <c r="AT1898" s="361"/>
      <c r="AU1898" s="362">
        <v>0</v>
      </c>
      <c r="AV1898" s="363">
        <v>0</v>
      </c>
      <c r="AW1898" s="364" t="s">
        <v>527</v>
      </c>
    </row>
    <row r="1899" spans="1:49" ht="14.25" customHeight="1" x14ac:dyDescent="0.2">
      <c r="A1899" s="153">
        <v>1898</v>
      </c>
      <c r="B1899" s="153" t="str">
        <f t="shared" si="27"/>
        <v>PE-MOQMultipurpose Cash Assistance (MPC)</v>
      </c>
      <c r="C1899" s="343" t="s">
        <v>264</v>
      </c>
      <c r="D1899" s="344" t="s">
        <v>264</v>
      </c>
      <c r="E1899" s="344" t="s">
        <v>299</v>
      </c>
      <c r="F1899" s="344" t="s">
        <v>452</v>
      </c>
      <c r="G1899" s="344" t="s">
        <v>503</v>
      </c>
      <c r="H1899" s="345">
        <v>0</v>
      </c>
      <c r="I1899" s="345">
        <v>0</v>
      </c>
      <c r="J1899" s="345">
        <v>0</v>
      </c>
      <c r="K1899" s="345">
        <v>0</v>
      </c>
      <c r="L1899" s="346">
        <v>0</v>
      </c>
      <c r="M1899" s="346">
        <v>8167</v>
      </c>
      <c r="N1899" s="236">
        <v>0</v>
      </c>
      <c r="O1899" s="347">
        <v>0</v>
      </c>
      <c r="P1899" s="347">
        <v>0</v>
      </c>
      <c r="Q1899" s="347">
        <v>0</v>
      </c>
      <c r="R1899" s="347">
        <v>0</v>
      </c>
      <c r="S1899" s="348">
        <v>0</v>
      </c>
      <c r="T1899" s="157">
        <v>3769</v>
      </c>
      <c r="U1899" s="349">
        <v>0</v>
      </c>
      <c r="V1899" s="350">
        <v>0</v>
      </c>
      <c r="W1899" s="350">
        <v>0</v>
      </c>
      <c r="X1899" s="350">
        <v>0</v>
      </c>
      <c r="Y1899" s="350">
        <v>0</v>
      </c>
      <c r="Z1899" s="351">
        <v>0</v>
      </c>
      <c r="AA1899" s="352">
        <v>0</v>
      </c>
      <c r="AB1899" s="353" t="s">
        <v>527</v>
      </c>
      <c r="AC1899" s="354">
        <v>0</v>
      </c>
      <c r="AD1899" s="354">
        <v>0</v>
      </c>
      <c r="AE1899" s="354">
        <v>0</v>
      </c>
      <c r="AF1899" s="354">
        <v>0</v>
      </c>
      <c r="AG1899" s="355">
        <v>0</v>
      </c>
      <c r="AH1899" s="167">
        <v>4750</v>
      </c>
      <c r="AI1899" s="373">
        <v>0</v>
      </c>
      <c r="AJ1899" s="357"/>
      <c r="AK1899" s="357"/>
      <c r="AL1899" s="357"/>
      <c r="AM1899" s="357"/>
      <c r="AN1899" s="358">
        <v>0</v>
      </c>
      <c r="AO1899" s="359">
        <v>0</v>
      </c>
      <c r="AP1899" s="360" t="s">
        <v>527</v>
      </c>
      <c r="AQ1899" s="361"/>
      <c r="AR1899" s="361"/>
      <c r="AS1899" s="361"/>
      <c r="AT1899" s="361"/>
      <c r="AU1899" s="362">
        <v>0</v>
      </c>
      <c r="AV1899" s="363">
        <v>0</v>
      </c>
      <c r="AW1899" s="364" t="s">
        <v>527</v>
      </c>
    </row>
    <row r="1900" spans="1:49" ht="14.25" customHeight="1" x14ac:dyDescent="0.2">
      <c r="A1900" s="153">
        <v>1899</v>
      </c>
      <c r="B1900" s="153" t="str">
        <f t="shared" si="27"/>
        <v>PE-PASMultipurpose Cash Assistance (MPC)</v>
      </c>
      <c r="C1900" s="343" t="s">
        <v>264</v>
      </c>
      <c r="D1900" s="344" t="s">
        <v>264</v>
      </c>
      <c r="E1900" s="344" t="s">
        <v>301</v>
      </c>
      <c r="F1900" s="344" t="s">
        <v>453</v>
      </c>
      <c r="G1900" s="344" t="s">
        <v>503</v>
      </c>
      <c r="H1900" s="345">
        <v>0</v>
      </c>
      <c r="I1900" s="345">
        <v>0</v>
      </c>
      <c r="J1900" s="345">
        <v>0</v>
      </c>
      <c r="K1900" s="345">
        <v>0</v>
      </c>
      <c r="L1900" s="346">
        <v>0</v>
      </c>
      <c r="M1900" s="346">
        <v>7226</v>
      </c>
      <c r="N1900" s="236">
        <v>0</v>
      </c>
      <c r="O1900" s="347">
        <v>0</v>
      </c>
      <c r="P1900" s="347">
        <v>0</v>
      </c>
      <c r="Q1900" s="347">
        <v>0</v>
      </c>
      <c r="R1900" s="347">
        <v>0</v>
      </c>
      <c r="S1900" s="348">
        <v>0</v>
      </c>
      <c r="T1900" s="157">
        <v>700</v>
      </c>
      <c r="U1900" s="349">
        <v>0</v>
      </c>
      <c r="V1900" s="350">
        <v>0</v>
      </c>
      <c r="W1900" s="350">
        <v>0</v>
      </c>
      <c r="X1900" s="350">
        <v>0</v>
      </c>
      <c r="Y1900" s="350">
        <v>0</v>
      </c>
      <c r="Z1900" s="351">
        <v>0</v>
      </c>
      <c r="AA1900" s="352">
        <v>0</v>
      </c>
      <c r="AB1900" s="353" t="s">
        <v>527</v>
      </c>
      <c r="AC1900" s="354">
        <v>0</v>
      </c>
      <c r="AD1900" s="354">
        <v>0</v>
      </c>
      <c r="AE1900" s="354">
        <v>0</v>
      </c>
      <c r="AF1900" s="354">
        <v>0</v>
      </c>
      <c r="AG1900" s="355">
        <v>0</v>
      </c>
      <c r="AH1900" s="167">
        <v>6591</v>
      </c>
      <c r="AI1900" s="373">
        <v>0</v>
      </c>
      <c r="AJ1900" s="357"/>
      <c r="AK1900" s="357"/>
      <c r="AL1900" s="357"/>
      <c r="AM1900" s="357"/>
      <c r="AN1900" s="358">
        <v>0</v>
      </c>
      <c r="AO1900" s="359">
        <v>0</v>
      </c>
      <c r="AP1900" s="360" t="s">
        <v>527</v>
      </c>
      <c r="AQ1900" s="361"/>
      <c r="AR1900" s="361"/>
      <c r="AS1900" s="361"/>
      <c r="AT1900" s="361"/>
      <c r="AU1900" s="362">
        <v>0</v>
      </c>
      <c r="AV1900" s="363">
        <v>0</v>
      </c>
      <c r="AW1900" s="364" t="s">
        <v>527</v>
      </c>
    </row>
    <row r="1901" spans="1:49" ht="14.25" customHeight="1" x14ac:dyDescent="0.2">
      <c r="A1901" s="153">
        <v>1900</v>
      </c>
      <c r="B1901" s="153" t="str">
        <f t="shared" si="27"/>
        <v>PE-PIUMultipurpose Cash Assistance (MPC)</v>
      </c>
      <c r="C1901" s="343" t="s">
        <v>264</v>
      </c>
      <c r="D1901" s="344" t="s">
        <v>264</v>
      </c>
      <c r="E1901" s="344" t="s">
        <v>303</v>
      </c>
      <c r="F1901" s="344" t="s">
        <v>454</v>
      </c>
      <c r="G1901" s="344" t="s">
        <v>503</v>
      </c>
      <c r="H1901" s="345">
        <v>724</v>
      </c>
      <c r="I1901" s="345">
        <v>756</v>
      </c>
      <c r="J1901" s="345">
        <v>1619</v>
      </c>
      <c r="K1901" s="345">
        <v>1536</v>
      </c>
      <c r="L1901" s="346">
        <v>4635</v>
      </c>
      <c r="M1901" s="346">
        <v>79692</v>
      </c>
      <c r="N1901" s="236">
        <v>5.8161421472669776E-2</v>
      </c>
      <c r="O1901" s="347">
        <v>527</v>
      </c>
      <c r="P1901" s="347">
        <v>562</v>
      </c>
      <c r="Q1901" s="347">
        <v>1181</v>
      </c>
      <c r="R1901" s="347">
        <v>1105</v>
      </c>
      <c r="S1901" s="348">
        <v>3375</v>
      </c>
      <c r="T1901" s="157">
        <v>31199</v>
      </c>
      <c r="U1901" s="349">
        <v>0.10817654412000384</v>
      </c>
      <c r="V1901" s="350">
        <v>0</v>
      </c>
      <c r="W1901" s="350">
        <v>0</v>
      </c>
      <c r="X1901" s="350">
        <v>0</v>
      </c>
      <c r="Y1901" s="350">
        <v>0</v>
      </c>
      <c r="Z1901" s="351">
        <v>0</v>
      </c>
      <c r="AA1901" s="352">
        <v>0</v>
      </c>
      <c r="AB1901" s="353" t="s">
        <v>527</v>
      </c>
      <c r="AC1901" s="354">
        <v>197</v>
      </c>
      <c r="AD1901" s="354">
        <v>194</v>
      </c>
      <c r="AE1901" s="354">
        <v>438</v>
      </c>
      <c r="AF1901" s="354">
        <v>431</v>
      </c>
      <c r="AG1901" s="355">
        <v>1260</v>
      </c>
      <c r="AH1901" s="167">
        <v>51412</v>
      </c>
      <c r="AI1901" s="373">
        <v>2.4507896989029797E-2</v>
      </c>
      <c r="AJ1901" s="357"/>
      <c r="AK1901" s="357"/>
      <c r="AL1901" s="357"/>
      <c r="AM1901" s="357"/>
      <c r="AN1901" s="358">
        <v>0</v>
      </c>
      <c r="AO1901" s="359">
        <v>0</v>
      </c>
      <c r="AP1901" s="360" t="s">
        <v>527</v>
      </c>
      <c r="AQ1901" s="361"/>
      <c r="AR1901" s="361"/>
      <c r="AS1901" s="361"/>
      <c r="AT1901" s="361"/>
      <c r="AU1901" s="362">
        <v>0</v>
      </c>
      <c r="AV1901" s="363">
        <v>0</v>
      </c>
      <c r="AW1901" s="364" t="s">
        <v>527</v>
      </c>
    </row>
    <row r="1902" spans="1:49" ht="14.25" customHeight="1" x14ac:dyDescent="0.2">
      <c r="A1902" s="153">
        <v>1901</v>
      </c>
      <c r="B1902" s="153" t="str">
        <f t="shared" si="27"/>
        <v>PE-PUNMultipurpose Cash Assistance (MPC)</v>
      </c>
      <c r="C1902" s="343" t="s">
        <v>264</v>
      </c>
      <c r="D1902" s="344" t="s">
        <v>264</v>
      </c>
      <c r="E1902" s="344" t="s">
        <v>305</v>
      </c>
      <c r="F1902" s="344" t="s">
        <v>455</v>
      </c>
      <c r="G1902" s="344" t="s">
        <v>503</v>
      </c>
      <c r="H1902" s="345">
        <v>128</v>
      </c>
      <c r="I1902" s="345">
        <v>127</v>
      </c>
      <c r="J1902" s="345">
        <v>285</v>
      </c>
      <c r="K1902" s="345">
        <v>279</v>
      </c>
      <c r="L1902" s="346">
        <v>819</v>
      </c>
      <c r="M1902" s="346">
        <v>30115</v>
      </c>
      <c r="N1902" s="236">
        <v>2.7195749626432012E-2</v>
      </c>
      <c r="O1902" s="347">
        <v>16</v>
      </c>
      <c r="P1902" s="347">
        <v>17</v>
      </c>
      <c r="Q1902" s="347">
        <v>36</v>
      </c>
      <c r="R1902" s="347">
        <v>34</v>
      </c>
      <c r="S1902" s="348">
        <v>103</v>
      </c>
      <c r="T1902" s="157">
        <v>950</v>
      </c>
      <c r="U1902" s="349">
        <v>0.10842105263157895</v>
      </c>
      <c r="V1902" s="350">
        <v>0</v>
      </c>
      <c r="W1902" s="350">
        <v>0</v>
      </c>
      <c r="X1902" s="350">
        <v>0</v>
      </c>
      <c r="Y1902" s="350">
        <v>0</v>
      </c>
      <c r="Z1902" s="351">
        <v>0</v>
      </c>
      <c r="AA1902" s="352">
        <v>0</v>
      </c>
      <c r="AB1902" s="353" t="s">
        <v>527</v>
      </c>
      <c r="AC1902" s="354">
        <v>112</v>
      </c>
      <c r="AD1902" s="354">
        <v>110</v>
      </c>
      <c r="AE1902" s="354">
        <v>249</v>
      </c>
      <c r="AF1902" s="354">
        <v>245</v>
      </c>
      <c r="AG1902" s="355">
        <v>716</v>
      </c>
      <c r="AH1902" s="167">
        <v>29252</v>
      </c>
      <c r="AI1902" s="373">
        <v>2.4476958840421167E-2</v>
      </c>
      <c r="AJ1902" s="357"/>
      <c r="AK1902" s="357"/>
      <c r="AL1902" s="357"/>
      <c r="AM1902" s="357"/>
      <c r="AN1902" s="358">
        <v>0</v>
      </c>
      <c r="AO1902" s="359">
        <v>0</v>
      </c>
      <c r="AP1902" s="360" t="s">
        <v>527</v>
      </c>
      <c r="AQ1902" s="361"/>
      <c r="AR1902" s="361"/>
      <c r="AS1902" s="361"/>
      <c r="AT1902" s="361"/>
      <c r="AU1902" s="362">
        <v>0</v>
      </c>
      <c r="AV1902" s="363">
        <v>0</v>
      </c>
      <c r="AW1902" s="364" t="s">
        <v>527</v>
      </c>
    </row>
    <row r="1903" spans="1:49" ht="14.25" customHeight="1" x14ac:dyDescent="0.2">
      <c r="A1903" s="153">
        <v>1902</v>
      </c>
      <c r="B1903" s="153" t="str">
        <f t="shared" si="27"/>
        <v>PE-SAMMultipurpose Cash Assistance (MPC)</v>
      </c>
      <c r="C1903" s="343" t="s">
        <v>264</v>
      </c>
      <c r="D1903" s="344" t="s">
        <v>264</v>
      </c>
      <c r="E1903" s="344" t="s">
        <v>307</v>
      </c>
      <c r="F1903" s="344" t="s">
        <v>456</v>
      </c>
      <c r="G1903" s="344" t="s">
        <v>503</v>
      </c>
      <c r="H1903" s="345">
        <v>0</v>
      </c>
      <c r="I1903" s="345">
        <v>0</v>
      </c>
      <c r="J1903" s="345">
        <v>0</v>
      </c>
      <c r="K1903" s="345">
        <v>0</v>
      </c>
      <c r="L1903" s="346">
        <v>0</v>
      </c>
      <c r="M1903" s="346">
        <v>25645</v>
      </c>
      <c r="N1903" s="236">
        <v>0</v>
      </c>
      <c r="O1903" s="347">
        <v>0</v>
      </c>
      <c r="P1903" s="347">
        <v>0</v>
      </c>
      <c r="Q1903" s="347">
        <v>0</v>
      </c>
      <c r="R1903" s="347">
        <v>0</v>
      </c>
      <c r="S1903" s="348">
        <v>0</v>
      </c>
      <c r="T1903" s="157">
        <v>3605</v>
      </c>
      <c r="U1903" s="349">
        <v>0</v>
      </c>
      <c r="V1903" s="350">
        <v>0</v>
      </c>
      <c r="W1903" s="350">
        <v>0</v>
      </c>
      <c r="X1903" s="350">
        <v>0</v>
      </c>
      <c r="Y1903" s="350">
        <v>0</v>
      </c>
      <c r="Z1903" s="351">
        <v>0</v>
      </c>
      <c r="AA1903" s="352">
        <v>0</v>
      </c>
      <c r="AB1903" s="353" t="s">
        <v>527</v>
      </c>
      <c r="AC1903" s="354">
        <v>0</v>
      </c>
      <c r="AD1903" s="354">
        <v>0</v>
      </c>
      <c r="AE1903" s="354">
        <v>0</v>
      </c>
      <c r="AF1903" s="354">
        <v>0</v>
      </c>
      <c r="AG1903" s="355">
        <v>0</v>
      </c>
      <c r="AH1903" s="167">
        <v>22377</v>
      </c>
      <c r="AI1903" s="373">
        <v>0</v>
      </c>
      <c r="AJ1903" s="357"/>
      <c r="AK1903" s="357"/>
      <c r="AL1903" s="357"/>
      <c r="AM1903" s="357"/>
      <c r="AN1903" s="358">
        <v>0</v>
      </c>
      <c r="AO1903" s="359">
        <v>0</v>
      </c>
      <c r="AP1903" s="360" t="s">
        <v>527</v>
      </c>
      <c r="AQ1903" s="361"/>
      <c r="AR1903" s="361"/>
      <c r="AS1903" s="361"/>
      <c r="AT1903" s="361"/>
      <c r="AU1903" s="362">
        <v>0</v>
      </c>
      <c r="AV1903" s="363">
        <v>0</v>
      </c>
      <c r="AW1903" s="364" t="s">
        <v>527</v>
      </c>
    </row>
    <row r="1904" spans="1:49" ht="14.25" customHeight="1" x14ac:dyDescent="0.2">
      <c r="A1904" s="153">
        <v>1903</v>
      </c>
      <c r="B1904" s="153" t="str">
        <f t="shared" si="27"/>
        <v>PE-TACMultipurpose Cash Assistance (MPC)</v>
      </c>
      <c r="C1904" s="343" t="s">
        <v>264</v>
      </c>
      <c r="D1904" s="344" t="s">
        <v>264</v>
      </c>
      <c r="E1904" s="344" t="s">
        <v>309</v>
      </c>
      <c r="F1904" s="344" t="s">
        <v>457</v>
      </c>
      <c r="G1904" s="344" t="s">
        <v>503</v>
      </c>
      <c r="H1904" s="345">
        <v>94</v>
      </c>
      <c r="I1904" s="345">
        <v>101</v>
      </c>
      <c r="J1904" s="345">
        <v>212</v>
      </c>
      <c r="K1904" s="345">
        <v>198</v>
      </c>
      <c r="L1904" s="346">
        <v>605</v>
      </c>
      <c r="M1904" s="346">
        <v>14375</v>
      </c>
      <c r="N1904" s="236">
        <v>4.2086956521739133E-2</v>
      </c>
      <c r="O1904" s="347">
        <v>94</v>
      </c>
      <c r="P1904" s="347">
        <v>101</v>
      </c>
      <c r="Q1904" s="347">
        <v>212</v>
      </c>
      <c r="R1904" s="347">
        <v>198</v>
      </c>
      <c r="S1904" s="348">
        <v>605</v>
      </c>
      <c r="T1904" s="157">
        <v>5589</v>
      </c>
      <c r="U1904" s="349">
        <v>0.10824834496332081</v>
      </c>
      <c r="V1904" s="350">
        <v>0</v>
      </c>
      <c r="W1904" s="350">
        <v>0</v>
      </c>
      <c r="X1904" s="350">
        <v>0</v>
      </c>
      <c r="Y1904" s="350">
        <v>0</v>
      </c>
      <c r="Z1904" s="351">
        <v>0</v>
      </c>
      <c r="AA1904" s="352">
        <v>0</v>
      </c>
      <c r="AB1904" s="353" t="s">
        <v>527</v>
      </c>
      <c r="AC1904" s="354">
        <v>0</v>
      </c>
      <c r="AD1904" s="354">
        <v>0</v>
      </c>
      <c r="AE1904" s="354">
        <v>0</v>
      </c>
      <c r="AF1904" s="354">
        <v>0</v>
      </c>
      <c r="AG1904" s="355">
        <v>0</v>
      </c>
      <c r="AH1904" s="167">
        <v>9309</v>
      </c>
      <c r="AI1904" s="373">
        <v>0</v>
      </c>
      <c r="AJ1904" s="357"/>
      <c r="AK1904" s="357"/>
      <c r="AL1904" s="357"/>
      <c r="AM1904" s="357"/>
      <c r="AN1904" s="358">
        <v>0</v>
      </c>
      <c r="AO1904" s="359">
        <v>0</v>
      </c>
      <c r="AP1904" s="360" t="s">
        <v>527</v>
      </c>
      <c r="AQ1904" s="361"/>
      <c r="AR1904" s="361"/>
      <c r="AS1904" s="361"/>
      <c r="AT1904" s="361"/>
      <c r="AU1904" s="362">
        <v>0</v>
      </c>
      <c r="AV1904" s="363">
        <v>0</v>
      </c>
      <c r="AW1904" s="364" t="s">
        <v>527</v>
      </c>
    </row>
    <row r="1905" spans="1:49" ht="14.25" customHeight="1" x14ac:dyDescent="0.2">
      <c r="A1905" s="153">
        <v>1904</v>
      </c>
      <c r="B1905" s="153" t="str">
        <f t="shared" si="27"/>
        <v>PE-TUMMultipurpose Cash Assistance (MPC)</v>
      </c>
      <c r="C1905" s="343" t="s">
        <v>264</v>
      </c>
      <c r="D1905" s="344" t="s">
        <v>264</v>
      </c>
      <c r="E1905" s="344" t="s">
        <v>311</v>
      </c>
      <c r="F1905" s="344" t="s">
        <v>458</v>
      </c>
      <c r="G1905" s="344" t="s">
        <v>503</v>
      </c>
      <c r="H1905" s="345">
        <v>283</v>
      </c>
      <c r="I1905" s="345">
        <v>300</v>
      </c>
      <c r="J1905" s="345">
        <v>634</v>
      </c>
      <c r="K1905" s="345">
        <v>596</v>
      </c>
      <c r="L1905" s="346">
        <v>1813</v>
      </c>
      <c r="M1905" s="346">
        <v>20217</v>
      </c>
      <c r="N1905" s="236">
        <v>8.9677004501162394E-2</v>
      </c>
      <c r="O1905" s="347">
        <v>259</v>
      </c>
      <c r="P1905" s="347">
        <v>276</v>
      </c>
      <c r="Q1905" s="347">
        <v>580</v>
      </c>
      <c r="R1905" s="347">
        <v>543</v>
      </c>
      <c r="S1905" s="348">
        <v>1658</v>
      </c>
      <c r="T1905" s="157">
        <v>15324</v>
      </c>
      <c r="U1905" s="349">
        <v>0.10819629339598016</v>
      </c>
      <c r="V1905" s="350">
        <v>0</v>
      </c>
      <c r="W1905" s="350">
        <v>0</v>
      </c>
      <c r="X1905" s="350">
        <v>0</v>
      </c>
      <c r="Y1905" s="350">
        <v>0</v>
      </c>
      <c r="Z1905" s="351">
        <v>0</v>
      </c>
      <c r="AA1905" s="352">
        <v>0</v>
      </c>
      <c r="AB1905" s="353" t="s">
        <v>527</v>
      </c>
      <c r="AC1905" s="354">
        <v>24</v>
      </c>
      <c r="AD1905" s="354">
        <v>24</v>
      </c>
      <c r="AE1905" s="354">
        <v>54</v>
      </c>
      <c r="AF1905" s="354">
        <v>53</v>
      </c>
      <c r="AG1905" s="355">
        <v>155</v>
      </c>
      <c r="AH1905" s="167">
        <v>6327</v>
      </c>
      <c r="AI1905" s="373">
        <v>2.4498182392919236E-2</v>
      </c>
      <c r="AJ1905" s="357"/>
      <c r="AK1905" s="357"/>
      <c r="AL1905" s="357"/>
      <c r="AM1905" s="357"/>
      <c r="AN1905" s="358">
        <v>0</v>
      </c>
      <c r="AO1905" s="359">
        <v>0</v>
      </c>
      <c r="AP1905" s="360" t="s">
        <v>527</v>
      </c>
      <c r="AQ1905" s="361"/>
      <c r="AR1905" s="361"/>
      <c r="AS1905" s="361"/>
      <c r="AT1905" s="361"/>
      <c r="AU1905" s="362">
        <v>0</v>
      </c>
      <c r="AV1905" s="363">
        <v>0</v>
      </c>
      <c r="AW1905" s="364" t="s">
        <v>527</v>
      </c>
    </row>
    <row r="1906" spans="1:49" ht="14.25" customHeight="1" x14ac:dyDescent="0.2">
      <c r="A1906" s="153">
        <v>1905</v>
      </c>
      <c r="B1906" s="153" t="str">
        <f t="shared" si="27"/>
        <v>PE-UCAMultipurpose Cash Assistance (MPC)</v>
      </c>
      <c r="C1906" s="343" t="s">
        <v>264</v>
      </c>
      <c r="D1906" s="344" t="s">
        <v>264</v>
      </c>
      <c r="E1906" s="344" t="s">
        <v>313</v>
      </c>
      <c r="F1906" s="344" t="s">
        <v>459</v>
      </c>
      <c r="G1906" s="344" t="s">
        <v>503</v>
      </c>
      <c r="H1906" s="345">
        <v>0</v>
      </c>
      <c r="I1906" s="345">
        <v>0</v>
      </c>
      <c r="J1906" s="345">
        <v>0</v>
      </c>
      <c r="K1906" s="345">
        <v>0</v>
      </c>
      <c r="L1906" s="346">
        <v>0</v>
      </c>
      <c r="M1906" s="346">
        <v>17406</v>
      </c>
      <c r="N1906" s="236">
        <v>0</v>
      </c>
      <c r="O1906" s="347">
        <v>0</v>
      </c>
      <c r="P1906" s="347">
        <v>0</v>
      </c>
      <c r="Q1906" s="347">
        <v>0</v>
      </c>
      <c r="R1906" s="347">
        <v>0</v>
      </c>
      <c r="S1906" s="348">
        <v>0</v>
      </c>
      <c r="T1906" s="157">
        <v>2645</v>
      </c>
      <c r="U1906" s="349">
        <v>0</v>
      </c>
      <c r="V1906" s="350">
        <v>0</v>
      </c>
      <c r="W1906" s="350">
        <v>0</v>
      </c>
      <c r="X1906" s="350">
        <v>0</v>
      </c>
      <c r="Y1906" s="350">
        <v>0</v>
      </c>
      <c r="Z1906" s="351">
        <v>0</v>
      </c>
      <c r="AA1906" s="352">
        <v>0</v>
      </c>
      <c r="AB1906" s="353" t="s">
        <v>527</v>
      </c>
      <c r="AC1906" s="354">
        <v>0</v>
      </c>
      <c r="AD1906" s="354">
        <v>0</v>
      </c>
      <c r="AE1906" s="354">
        <v>0</v>
      </c>
      <c r="AF1906" s="354">
        <v>0</v>
      </c>
      <c r="AG1906" s="355">
        <v>0</v>
      </c>
      <c r="AH1906" s="167">
        <v>15009</v>
      </c>
      <c r="AI1906" s="373">
        <v>0</v>
      </c>
      <c r="AJ1906" s="357"/>
      <c r="AK1906" s="357"/>
      <c r="AL1906" s="357"/>
      <c r="AM1906" s="357"/>
      <c r="AN1906" s="358">
        <v>0</v>
      </c>
      <c r="AO1906" s="359">
        <v>0</v>
      </c>
      <c r="AP1906" s="360" t="s">
        <v>527</v>
      </c>
      <c r="AQ1906" s="361"/>
      <c r="AR1906" s="361"/>
      <c r="AS1906" s="361"/>
      <c r="AT1906" s="361"/>
      <c r="AU1906" s="362">
        <v>0</v>
      </c>
      <c r="AV1906" s="363">
        <v>0</v>
      </c>
      <c r="AW1906" s="364" t="s">
        <v>527</v>
      </c>
    </row>
    <row r="1907" spans="1:49" ht="14.25" customHeight="1" x14ac:dyDescent="0.2">
      <c r="A1907" s="189">
        <v>1906</v>
      </c>
      <c r="B1907" s="189" t="str">
        <f t="shared" si="27"/>
        <v>PEMultipurpose Cash Assistance (MPC)</v>
      </c>
      <c r="C1907" s="375" t="s">
        <v>264</v>
      </c>
      <c r="D1907" s="376" t="s">
        <v>264</v>
      </c>
      <c r="E1907" s="376" t="s">
        <v>315</v>
      </c>
      <c r="F1907" s="377" t="s">
        <v>420</v>
      </c>
      <c r="G1907" s="376" t="s">
        <v>503</v>
      </c>
      <c r="H1907" s="368">
        <v>20165</v>
      </c>
      <c r="I1907" s="368">
        <v>21344</v>
      </c>
      <c r="J1907" s="368">
        <v>45181</v>
      </c>
      <c r="K1907" s="368">
        <v>42509</v>
      </c>
      <c r="L1907" s="346">
        <v>129199</v>
      </c>
      <c r="M1907" s="346">
        <v>2054428</v>
      </c>
      <c r="N1907" s="236">
        <v>6.2888064220308529E-2</v>
      </c>
      <c r="O1907" s="369">
        <v>16175</v>
      </c>
      <c r="P1907" s="369">
        <v>17256</v>
      </c>
      <c r="Q1907" s="369">
        <v>36268</v>
      </c>
      <c r="R1907" s="369">
        <v>33944</v>
      </c>
      <c r="S1907" s="348">
        <v>103643</v>
      </c>
      <c r="T1907" s="157">
        <v>1009369</v>
      </c>
      <c r="U1907" s="349">
        <v>0.10268098188075916</v>
      </c>
      <c r="V1907" s="351">
        <v>1936</v>
      </c>
      <c r="W1907" s="351">
        <v>2065</v>
      </c>
      <c r="X1907" s="351">
        <v>4341</v>
      </c>
      <c r="Y1907" s="351">
        <v>4062</v>
      </c>
      <c r="Z1907" s="351">
        <v>12404</v>
      </c>
      <c r="AA1907" s="352">
        <v>224190</v>
      </c>
      <c r="AB1907" s="353">
        <v>5.5328069940675323E-2</v>
      </c>
      <c r="AC1907" s="355">
        <v>2054</v>
      </c>
      <c r="AD1907" s="355">
        <v>2023</v>
      </c>
      <c r="AE1907" s="355">
        <v>4572</v>
      </c>
      <c r="AF1907" s="355">
        <v>4503</v>
      </c>
      <c r="AG1907" s="355">
        <v>13152</v>
      </c>
      <c r="AH1907" s="167">
        <v>810576</v>
      </c>
      <c r="AI1907" s="373">
        <v>1.6225498904482737E-2</v>
      </c>
      <c r="AJ1907" s="370"/>
      <c r="AK1907" s="370"/>
      <c r="AL1907" s="370"/>
      <c r="AM1907" s="370"/>
      <c r="AN1907" s="358">
        <v>0</v>
      </c>
      <c r="AO1907" s="359">
        <v>0</v>
      </c>
      <c r="AP1907" s="360" t="s">
        <v>527</v>
      </c>
      <c r="AQ1907" s="362"/>
      <c r="AR1907" s="362"/>
      <c r="AS1907" s="362"/>
      <c r="AT1907" s="362"/>
      <c r="AU1907" s="362">
        <v>0</v>
      </c>
      <c r="AV1907" s="363">
        <v>0</v>
      </c>
      <c r="AW1907" s="364" t="s">
        <v>527</v>
      </c>
    </row>
    <row r="1908" spans="1:49" ht="14.25" customHeight="1" x14ac:dyDescent="0.2">
      <c r="A1908" s="153">
        <v>1907</v>
      </c>
      <c r="B1908" s="153" t="str">
        <f t="shared" si="27"/>
        <v>PE-AMAINTERSECTOR</v>
      </c>
      <c r="C1908" s="343" t="s">
        <v>264</v>
      </c>
      <c r="D1908" s="344" t="s">
        <v>264</v>
      </c>
      <c r="E1908" s="344" t="s">
        <v>265</v>
      </c>
      <c r="F1908" s="344" t="s">
        <v>48</v>
      </c>
      <c r="G1908" s="344" t="s">
        <v>432</v>
      </c>
      <c r="H1908" s="345">
        <v>0</v>
      </c>
      <c r="I1908" s="345">
        <v>0</v>
      </c>
      <c r="J1908" s="345">
        <v>0</v>
      </c>
      <c r="K1908" s="345">
        <v>0</v>
      </c>
      <c r="L1908" s="346">
        <v>0</v>
      </c>
      <c r="M1908" s="346">
        <v>11425</v>
      </c>
      <c r="N1908" s="236">
        <v>0</v>
      </c>
      <c r="O1908" s="347">
        <v>0</v>
      </c>
      <c r="P1908" s="347">
        <v>0</v>
      </c>
      <c r="Q1908" s="347">
        <v>0</v>
      </c>
      <c r="R1908" s="347">
        <v>0</v>
      </c>
      <c r="S1908" s="348">
        <v>0</v>
      </c>
      <c r="T1908" s="157">
        <v>819</v>
      </c>
      <c r="U1908" s="349">
        <v>0</v>
      </c>
      <c r="V1908" s="350"/>
      <c r="W1908" s="350"/>
      <c r="X1908" s="350"/>
      <c r="Y1908" s="350"/>
      <c r="Z1908" s="351">
        <v>0</v>
      </c>
      <c r="AA1908" s="352">
        <v>0</v>
      </c>
      <c r="AB1908" s="353" t="s">
        <v>527</v>
      </c>
      <c r="AC1908" s="354">
        <v>0</v>
      </c>
      <c r="AD1908" s="354">
        <v>0</v>
      </c>
      <c r="AE1908" s="354">
        <v>0</v>
      </c>
      <c r="AF1908" s="354">
        <v>0</v>
      </c>
      <c r="AG1908" s="355">
        <v>0</v>
      </c>
      <c r="AH1908" s="167">
        <v>10682</v>
      </c>
      <c r="AI1908" s="373">
        <v>0</v>
      </c>
      <c r="AJ1908" s="357"/>
      <c r="AK1908" s="357"/>
      <c r="AL1908" s="357"/>
      <c r="AM1908" s="357"/>
      <c r="AN1908" s="358">
        <v>0</v>
      </c>
      <c r="AO1908" s="359">
        <v>0</v>
      </c>
      <c r="AP1908" s="360" t="s">
        <v>527</v>
      </c>
      <c r="AQ1908" s="361"/>
      <c r="AR1908" s="361"/>
      <c r="AS1908" s="361"/>
      <c r="AT1908" s="361"/>
      <c r="AU1908" s="362">
        <v>0</v>
      </c>
      <c r="AV1908" s="363">
        <v>0</v>
      </c>
      <c r="AW1908" s="364" t="s">
        <v>527</v>
      </c>
    </row>
    <row r="1909" spans="1:49" ht="14.25" customHeight="1" x14ac:dyDescent="0.2">
      <c r="A1909" s="153">
        <v>1908</v>
      </c>
      <c r="B1909" s="153" t="str">
        <f t="shared" si="27"/>
        <v>PE-ANCINTERSECTOR</v>
      </c>
      <c r="C1909" s="343" t="s">
        <v>264</v>
      </c>
      <c r="D1909" s="344" t="s">
        <v>264</v>
      </c>
      <c r="E1909" s="344" t="s">
        <v>267</v>
      </c>
      <c r="F1909" s="344" t="s">
        <v>436</v>
      </c>
      <c r="G1909" s="344" t="s">
        <v>432</v>
      </c>
      <c r="H1909" s="345">
        <v>517</v>
      </c>
      <c r="I1909" s="345">
        <v>547</v>
      </c>
      <c r="J1909" s="345">
        <v>799</v>
      </c>
      <c r="K1909" s="345">
        <v>750</v>
      </c>
      <c r="L1909" s="346">
        <v>2613</v>
      </c>
      <c r="M1909" s="346">
        <v>46266</v>
      </c>
      <c r="N1909" s="236">
        <v>5.6477759045519389E-2</v>
      </c>
      <c r="O1909" s="347">
        <v>387</v>
      </c>
      <c r="P1909" s="347">
        <v>420</v>
      </c>
      <c r="Q1909" s="347">
        <v>767</v>
      </c>
      <c r="R1909" s="347">
        <v>718</v>
      </c>
      <c r="S1909" s="348">
        <v>2292</v>
      </c>
      <c r="T1909" s="157">
        <v>19277</v>
      </c>
      <c r="U1909" s="349">
        <v>0.11889816880219951</v>
      </c>
      <c r="V1909" s="350"/>
      <c r="W1909" s="350"/>
      <c r="X1909" s="350"/>
      <c r="Y1909" s="350"/>
      <c r="Z1909" s="351">
        <v>0</v>
      </c>
      <c r="AA1909" s="352">
        <v>0</v>
      </c>
      <c r="AB1909" s="353" t="s">
        <v>527</v>
      </c>
      <c r="AC1909" s="354">
        <v>130</v>
      </c>
      <c r="AD1909" s="354">
        <v>127</v>
      </c>
      <c r="AE1909" s="354">
        <v>32</v>
      </c>
      <c r="AF1909" s="354">
        <v>32</v>
      </c>
      <c r="AG1909" s="355">
        <v>321</v>
      </c>
      <c r="AH1909" s="167">
        <v>28792</v>
      </c>
      <c r="AI1909" s="373">
        <v>1.1148930258405113E-2</v>
      </c>
      <c r="AJ1909" s="357"/>
      <c r="AK1909" s="357"/>
      <c r="AL1909" s="357"/>
      <c r="AM1909" s="357"/>
      <c r="AN1909" s="358">
        <v>0</v>
      </c>
      <c r="AO1909" s="359">
        <v>0</v>
      </c>
      <c r="AP1909" s="360" t="s">
        <v>527</v>
      </c>
      <c r="AQ1909" s="361"/>
      <c r="AR1909" s="361"/>
      <c r="AS1909" s="361"/>
      <c r="AT1909" s="361"/>
      <c r="AU1909" s="362">
        <v>0</v>
      </c>
      <c r="AV1909" s="363">
        <v>0</v>
      </c>
      <c r="AW1909" s="364" t="s">
        <v>527</v>
      </c>
    </row>
    <row r="1910" spans="1:49" ht="14.25" customHeight="1" x14ac:dyDescent="0.2">
      <c r="A1910" s="153">
        <v>1909</v>
      </c>
      <c r="B1910" s="153" t="str">
        <f t="shared" si="27"/>
        <v>PE-APUINTERSECTOR</v>
      </c>
      <c r="C1910" s="343" t="s">
        <v>264</v>
      </c>
      <c r="D1910" s="344" t="s">
        <v>264</v>
      </c>
      <c r="E1910" s="344" t="s">
        <v>269</v>
      </c>
      <c r="F1910" s="344" t="s">
        <v>437</v>
      </c>
      <c r="G1910" s="344" t="s">
        <v>432</v>
      </c>
      <c r="H1910" s="345">
        <v>0</v>
      </c>
      <c r="I1910" s="345">
        <v>0</v>
      </c>
      <c r="J1910" s="345">
        <v>0</v>
      </c>
      <c r="K1910" s="345">
        <v>0</v>
      </c>
      <c r="L1910" s="346">
        <v>0</v>
      </c>
      <c r="M1910" s="346">
        <v>11168</v>
      </c>
      <c r="N1910" s="236">
        <v>0</v>
      </c>
      <c r="O1910" s="347">
        <v>0</v>
      </c>
      <c r="P1910" s="347">
        <v>0</v>
      </c>
      <c r="Q1910" s="347">
        <v>0</v>
      </c>
      <c r="R1910" s="347">
        <v>0</v>
      </c>
      <c r="S1910" s="348">
        <v>0</v>
      </c>
      <c r="T1910" s="157">
        <v>944</v>
      </c>
      <c r="U1910" s="349">
        <v>0</v>
      </c>
      <c r="V1910" s="350"/>
      <c r="W1910" s="350"/>
      <c r="X1910" s="350"/>
      <c r="Y1910" s="350"/>
      <c r="Z1910" s="351">
        <v>0</v>
      </c>
      <c r="AA1910" s="352">
        <v>0</v>
      </c>
      <c r="AB1910" s="353" t="s">
        <v>527</v>
      </c>
      <c r="AC1910" s="354">
        <v>0</v>
      </c>
      <c r="AD1910" s="354">
        <v>0</v>
      </c>
      <c r="AE1910" s="354">
        <v>0</v>
      </c>
      <c r="AF1910" s="354">
        <v>0</v>
      </c>
      <c r="AG1910" s="355">
        <v>0</v>
      </c>
      <c r="AH1910" s="167">
        <v>10311</v>
      </c>
      <c r="AI1910" s="373">
        <v>0</v>
      </c>
      <c r="AJ1910" s="357"/>
      <c r="AK1910" s="357"/>
      <c r="AL1910" s="357"/>
      <c r="AM1910" s="357"/>
      <c r="AN1910" s="358">
        <v>0</v>
      </c>
      <c r="AO1910" s="359">
        <v>0</v>
      </c>
      <c r="AP1910" s="360" t="s">
        <v>527</v>
      </c>
      <c r="AQ1910" s="361"/>
      <c r="AR1910" s="361"/>
      <c r="AS1910" s="361"/>
      <c r="AT1910" s="361"/>
      <c r="AU1910" s="362">
        <v>0</v>
      </c>
      <c r="AV1910" s="363">
        <v>0</v>
      </c>
      <c r="AW1910" s="364" t="s">
        <v>527</v>
      </c>
    </row>
    <row r="1911" spans="1:49" ht="14.25" customHeight="1" x14ac:dyDescent="0.2">
      <c r="A1911" s="153">
        <v>1910</v>
      </c>
      <c r="B1911" s="153" t="str">
        <f t="shared" si="27"/>
        <v>PE-AREINTERSECTOR</v>
      </c>
      <c r="C1911" s="343" t="s">
        <v>264</v>
      </c>
      <c r="D1911" s="344" t="s">
        <v>264</v>
      </c>
      <c r="E1911" s="344" t="s">
        <v>271</v>
      </c>
      <c r="F1911" s="344" t="s">
        <v>438</v>
      </c>
      <c r="G1911" s="344" t="s">
        <v>432</v>
      </c>
      <c r="H1911" s="345">
        <v>4826</v>
      </c>
      <c r="I1911" s="345">
        <v>5101</v>
      </c>
      <c r="J1911" s="345">
        <v>10558</v>
      </c>
      <c r="K1911" s="345">
        <v>9933</v>
      </c>
      <c r="L1911" s="346">
        <v>30418</v>
      </c>
      <c r="M1911" s="346">
        <v>66262</v>
      </c>
      <c r="N1911" s="236">
        <v>0.4590564727898343</v>
      </c>
      <c r="O1911" s="347">
        <v>4243</v>
      </c>
      <c r="P1911" s="347">
        <v>4526</v>
      </c>
      <c r="Q1911" s="347">
        <v>9515</v>
      </c>
      <c r="R1911" s="347">
        <v>8905</v>
      </c>
      <c r="S1911" s="348">
        <v>27189</v>
      </c>
      <c r="T1911" s="157">
        <v>31680</v>
      </c>
      <c r="U1911" s="349">
        <v>0.8582386363636364</v>
      </c>
      <c r="V1911" s="350"/>
      <c r="W1911" s="350"/>
      <c r="X1911" s="350"/>
      <c r="Y1911" s="350"/>
      <c r="Z1911" s="351">
        <v>0</v>
      </c>
      <c r="AA1911" s="352">
        <v>0</v>
      </c>
      <c r="AB1911" s="353" t="s">
        <v>527</v>
      </c>
      <c r="AC1911" s="354">
        <v>583</v>
      </c>
      <c r="AD1911" s="354">
        <v>575</v>
      </c>
      <c r="AE1911" s="354">
        <v>1043</v>
      </c>
      <c r="AF1911" s="354">
        <v>1028</v>
      </c>
      <c r="AG1911" s="355">
        <v>3229</v>
      </c>
      <c r="AH1911" s="167">
        <v>37547</v>
      </c>
      <c r="AI1911" s="373">
        <v>8.5998881401976188E-2</v>
      </c>
      <c r="AJ1911" s="357"/>
      <c r="AK1911" s="357"/>
      <c r="AL1911" s="357"/>
      <c r="AM1911" s="357"/>
      <c r="AN1911" s="358">
        <v>0</v>
      </c>
      <c r="AO1911" s="359">
        <v>0</v>
      </c>
      <c r="AP1911" s="360" t="s">
        <v>527</v>
      </c>
      <c r="AQ1911" s="361"/>
      <c r="AR1911" s="361"/>
      <c r="AS1911" s="361"/>
      <c r="AT1911" s="361"/>
      <c r="AU1911" s="362">
        <v>0</v>
      </c>
      <c r="AV1911" s="363">
        <v>0</v>
      </c>
      <c r="AW1911" s="364" t="s">
        <v>527</v>
      </c>
    </row>
    <row r="1912" spans="1:49" ht="14.25" customHeight="1" x14ac:dyDescent="0.2">
      <c r="A1912" s="153">
        <v>1911</v>
      </c>
      <c r="B1912" s="153" t="str">
        <f t="shared" si="27"/>
        <v>PE-AYAINTERSECTOR</v>
      </c>
      <c r="C1912" s="343" t="s">
        <v>264</v>
      </c>
      <c r="D1912" s="344" t="s">
        <v>264</v>
      </c>
      <c r="E1912" s="344" t="s">
        <v>273</v>
      </c>
      <c r="F1912" s="344" t="s">
        <v>439</v>
      </c>
      <c r="G1912" s="344" t="s">
        <v>432</v>
      </c>
      <c r="H1912" s="345">
        <v>0</v>
      </c>
      <c r="I1912" s="345">
        <v>0</v>
      </c>
      <c r="J1912" s="345">
        <v>0</v>
      </c>
      <c r="K1912" s="345">
        <v>0</v>
      </c>
      <c r="L1912" s="346">
        <v>0</v>
      </c>
      <c r="M1912" s="346">
        <v>18082</v>
      </c>
      <c r="N1912" s="236">
        <v>0</v>
      </c>
      <c r="O1912" s="347">
        <v>0</v>
      </c>
      <c r="P1912" s="347">
        <v>0</v>
      </c>
      <c r="Q1912" s="347">
        <v>0</v>
      </c>
      <c r="R1912" s="347">
        <v>0</v>
      </c>
      <c r="S1912" s="348">
        <v>0</v>
      </c>
      <c r="T1912" s="157">
        <v>2212</v>
      </c>
      <c r="U1912" s="349">
        <v>0</v>
      </c>
      <c r="V1912" s="350"/>
      <c r="W1912" s="350"/>
      <c r="X1912" s="350"/>
      <c r="Y1912" s="350"/>
      <c r="Z1912" s="351">
        <v>0</v>
      </c>
      <c r="AA1912" s="352">
        <v>0</v>
      </c>
      <c r="AB1912" s="353" t="s">
        <v>527</v>
      </c>
      <c r="AC1912" s="354">
        <v>0</v>
      </c>
      <c r="AD1912" s="354">
        <v>0</v>
      </c>
      <c r="AE1912" s="354">
        <v>0</v>
      </c>
      <c r="AF1912" s="354">
        <v>0</v>
      </c>
      <c r="AG1912" s="355">
        <v>0</v>
      </c>
      <c r="AH1912" s="167">
        <v>16076</v>
      </c>
      <c r="AI1912" s="373">
        <v>0</v>
      </c>
      <c r="AJ1912" s="357"/>
      <c r="AK1912" s="357"/>
      <c r="AL1912" s="357"/>
      <c r="AM1912" s="357"/>
      <c r="AN1912" s="358">
        <v>0</v>
      </c>
      <c r="AO1912" s="359">
        <v>0</v>
      </c>
      <c r="AP1912" s="360" t="s">
        <v>527</v>
      </c>
      <c r="AQ1912" s="361"/>
      <c r="AR1912" s="361"/>
      <c r="AS1912" s="361"/>
      <c r="AT1912" s="361"/>
      <c r="AU1912" s="362">
        <v>0</v>
      </c>
      <c r="AV1912" s="363">
        <v>0</v>
      </c>
      <c r="AW1912" s="364" t="s">
        <v>527</v>
      </c>
    </row>
    <row r="1913" spans="1:49" ht="14.25" customHeight="1" x14ac:dyDescent="0.2">
      <c r="A1913" s="153">
        <v>1912</v>
      </c>
      <c r="B1913" s="153" t="str">
        <f t="shared" si="27"/>
        <v>PE-CAJINTERSECTOR</v>
      </c>
      <c r="C1913" s="343" t="s">
        <v>264</v>
      </c>
      <c r="D1913" s="344" t="s">
        <v>264</v>
      </c>
      <c r="E1913" s="344" t="s">
        <v>275</v>
      </c>
      <c r="F1913" s="344" t="s">
        <v>440</v>
      </c>
      <c r="G1913" s="344" t="s">
        <v>432</v>
      </c>
      <c r="H1913" s="345">
        <v>0</v>
      </c>
      <c r="I1913" s="345">
        <v>0</v>
      </c>
      <c r="J1913" s="345">
        <v>0</v>
      </c>
      <c r="K1913" s="345">
        <v>0</v>
      </c>
      <c r="L1913" s="346">
        <v>0</v>
      </c>
      <c r="M1913" s="346">
        <v>37968</v>
      </c>
      <c r="N1913" s="236">
        <v>0</v>
      </c>
      <c r="O1913" s="347">
        <v>0</v>
      </c>
      <c r="P1913" s="347">
        <v>0</v>
      </c>
      <c r="Q1913" s="347">
        <v>0</v>
      </c>
      <c r="R1913" s="347">
        <v>0</v>
      </c>
      <c r="S1913" s="348">
        <v>0</v>
      </c>
      <c r="T1913" s="157">
        <v>2967</v>
      </c>
      <c r="U1913" s="349">
        <v>0</v>
      </c>
      <c r="V1913" s="350"/>
      <c r="W1913" s="350"/>
      <c r="X1913" s="350"/>
      <c r="Y1913" s="350"/>
      <c r="Z1913" s="351">
        <v>0</v>
      </c>
      <c r="AA1913" s="352">
        <v>0</v>
      </c>
      <c r="AB1913" s="353" t="s">
        <v>527</v>
      </c>
      <c r="AC1913" s="354">
        <v>0</v>
      </c>
      <c r="AD1913" s="354">
        <v>0</v>
      </c>
      <c r="AE1913" s="354">
        <v>0</v>
      </c>
      <c r="AF1913" s="354">
        <v>0</v>
      </c>
      <c r="AG1913" s="355">
        <v>0</v>
      </c>
      <c r="AH1913" s="167">
        <v>35278</v>
      </c>
      <c r="AI1913" s="373">
        <v>0</v>
      </c>
      <c r="AJ1913" s="357"/>
      <c r="AK1913" s="357"/>
      <c r="AL1913" s="357"/>
      <c r="AM1913" s="357"/>
      <c r="AN1913" s="358">
        <v>0</v>
      </c>
      <c r="AO1913" s="359">
        <v>0</v>
      </c>
      <c r="AP1913" s="360" t="s">
        <v>527</v>
      </c>
      <c r="AQ1913" s="361"/>
      <c r="AR1913" s="361"/>
      <c r="AS1913" s="361"/>
      <c r="AT1913" s="361"/>
      <c r="AU1913" s="362">
        <v>0</v>
      </c>
      <c r="AV1913" s="363">
        <v>0</v>
      </c>
      <c r="AW1913" s="364" t="s">
        <v>527</v>
      </c>
    </row>
    <row r="1914" spans="1:49" ht="14.25" customHeight="1" x14ac:dyDescent="0.2">
      <c r="A1914" s="153">
        <v>1913</v>
      </c>
      <c r="B1914" s="153" t="str">
        <f t="shared" si="27"/>
        <v>PE-CALINTERSECTOR</v>
      </c>
      <c r="C1914" s="343" t="s">
        <v>264</v>
      </c>
      <c r="D1914" s="344" t="s">
        <v>264</v>
      </c>
      <c r="E1914" s="344" t="s">
        <v>277</v>
      </c>
      <c r="F1914" s="344" t="s">
        <v>441</v>
      </c>
      <c r="G1914" s="344" t="s">
        <v>432</v>
      </c>
      <c r="H1914" s="345">
        <v>7171</v>
      </c>
      <c r="I1914" s="345">
        <v>7614</v>
      </c>
      <c r="J1914" s="345">
        <v>15881</v>
      </c>
      <c r="K1914" s="345">
        <v>14902</v>
      </c>
      <c r="L1914" s="346">
        <v>45568</v>
      </c>
      <c r="M1914" s="346">
        <v>73801</v>
      </c>
      <c r="N1914" s="236">
        <v>0.61744420807306133</v>
      </c>
      <c r="O1914" s="347">
        <v>6732</v>
      </c>
      <c r="P1914" s="347">
        <v>7182</v>
      </c>
      <c r="Q1914" s="347">
        <v>15096</v>
      </c>
      <c r="R1914" s="347">
        <v>14129</v>
      </c>
      <c r="S1914" s="348">
        <v>43139</v>
      </c>
      <c r="T1914" s="157">
        <v>50263</v>
      </c>
      <c r="U1914" s="349">
        <v>0.85826552334719375</v>
      </c>
      <c r="V1914" s="350"/>
      <c r="W1914" s="350"/>
      <c r="X1914" s="350"/>
      <c r="Y1914" s="350"/>
      <c r="Z1914" s="351">
        <v>0</v>
      </c>
      <c r="AA1914" s="352">
        <v>0</v>
      </c>
      <c r="AB1914" s="353" t="s">
        <v>527</v>
      </c>
      <c r="AC1914" s="354">
        <v>439</v>
      </c>
      <c r="AD1914" s="354">
        <v>432</v>
      </c>
      <c r="AE1914" s="354">
        <v>785</v>
      </c>
      <c r="AF1914" s="354">
        <v>773</v>
      </c>
      <c r="AG1914" s="355">
        <v>2429</v>
      </c>
      <c r="AH1914" s="167">
        <v>28240</v>
      </c>
      <c r="AI1914" s="373">
        <v>8.6012747875354109E-2</v>
      </c>
      <c r="AJ1914" s="357"/>
      <c r="AK1914" s="357"/>
      <c r="AL1914" s="357"/>
      <c r="AM1914" s="357"/>
      <c r="AN1914" s="358">
        <v>0</v>
      </c>
      <c r="AO1914" s="359">
        <v>0</v>
      </c>
      <c r="AP1914" s="360" t="s">
        <v>527</v>
      </c>
      <c r="AQ1914" s="361"/>
      <c r="AR1914" s="361"/>
      <c r="AS1914" s="361"/>
      <c r="AT1914" s="361"/>
      <c r="AU1914" s="362">
        <v>0</v>
      </c>
      <c r="AV1914" s="363">
        <v>0</v>
      </c>
      <c r="AW1914" s="364" t="s">
        <v>527</v>
      </c>
    </row>
    <row r="1915" spans="1:49" ht="14.25" customHeight="1" x14ac:dyDescent="0.2">
      <c r="A1915" s="153">
        <v>1914</v>
      </c>
      <c r="B1915" s="153" t="str">
        <f t="shared" si="27"/>
        <v>PE-CUSINTERSECTOR</v>
      </c>
      <c r="C1915" s="343" t="s">
        <v>264</v>
      </c>
      <c r="D1915" s="344" t="s">
        <v>264</v>
      </c>
      <c r="E1915" s="344" t="s">
        <v>279</v>
      </c>
      <c r="F1915" s="344" t="s">
        <v>442</v>
      </c>
      <c r="G1915" s="344" t="s">
        <v>432</v>
      </c>
      <c r="H1915" s="345">
        <v>1430</v>
      </c>
      <c r="I1915" s="345">
        <v>1483</v>
      </c>
      <c r="J1915" s="345">
        <v>2972</v>
      </c>
      <c r="K1915" s="345">
        <v>2827</v>
      </c>
      <c r="L1915" s="346">
        <v>8712</v>
      </c>
      <c r="M1915" s="346">
        <v>39450</v>
      </c>
      <c r="N1915" s="236">
        <v>0.22083650190114068</v>
      </c>
      <c r="O1915" s="347">
        <v>913</v>
      </c>
      <c r="P1915" s="347">
        <v>974</v>
      </c>
      <c r="Q1915" s="347">
        <v>2047</v>
      </c>
      <c r="R1915" s="347">
        <v>1916</v>
      </c>
      <c r="S1915" s="348">
        <v>5850</v>
      </c>
      <c r="T1915" s="157">
        <v>6815</v>
      </c>
      <c r="U1915" s="349">
        <v>0.85840058694057231</v>
      </c>
      <c r="V1915" s="350"/>
      <c r="W1915" s="350"/>
      <c r="X1915" s="350"/>
      <c r="Y1915" s="350"/>
      <c r="Z1915" s="351">
        <v>0</v>
      </c>
      <c r="AA1915" s="352">
        <v>0</v>
      </c>
      <c r="AB1915" s="353" t="s">
        <v>527</v>
      </c>
      <c r="AC1915" s="354">
        <v>517</v>
      </c>
      <c r="AD1915" s="354">
        <v>509</v>
      </c>
      <c r="AE1915" s="354">
        <v>925</v>
      </c>
      <c r="AF1915" s="354">
        <v>911</v>
      </c>
      <c r="AG1915" s="355">
        <v>2862</v>
      </c>
      <c r="AH1915" s="167">
        <v>33273</v>
      </c>
      <c r="AI1915" s="373">
        <v>8.6015688395996756E-2</v>
      </c>
      <c r="AJ1915" s="357"/>
      <c r="AK1915" s="357"/>
      <c r="AL1915" s="357"/>
      <c r="AM1915" s="357"/>
      <c r="AN1915" s="358">
        <v>0</v>
      </c>
      <c r="AO1915" s="359">
        <v>0</v>
      </c>
      <c r="AP1915" s="360" t="s">
        <v>527</v>
      </c>
      <c r="AQ1915" s="361"/>
      <c r="AR1915" s="361"/>
      <c r="AS1915" s="361"/>
      <c r="AT1915" s="361"/>
      <c r="AU1915" s="362">
        <v>0</v>
      </c>
      <c r="AV1915" s="363">
        <v>0</v>
      </c>
      <c r="AW1915" s="364" t="s">
        <v>527</v>
      </c>
    </row>
    <row r="1916" spans="1:49" ht="14.25" customHeight="1" x14ac:dyDescent="0.2">
      <c r="A1916" s="153">
        <v>1915</v>
      </c>
      <c r="B1916" s="153" t="str">
        <f t="shared" si="27"/>
        <v>PE-HUVINTERSECTOR</v>
      </c>
      <c r="C1916" s="343" t="s">
        <v>264</v>
      </c>
      <c r="D1916" s="344" t="s">
        <v>264</v>
      </c>
      <c r="E1916" s="344" t="s">
        <v>281</v>
      </c>
      <c r="F1916" s="344" t="s">
        <v>443</v>
      </c>
      <c r="G1916" s="344" t="s">
        <v>432</v>
      </c>
      <c r="H1916" s="345">
        <v>0</v>
      </c>
      <c r="I1916" s="345">
        <v>0</v>
      </c>
      <c r="J1916" s="345">
        <v>0</v>
      </c>
      <c r="K1916" s="345">
        <v>0</v>
      </c>
      <c r="L1916" s="346">
        <v>0</v>
      </c>
      <c r="M1916" s="346">
        <v>8671</v>
      </c>
      <c r="N1916" s="236">
        <v>0</v>
      </c>
      <c r="O1916" s="347">
        <v>0</v>
      </c>
      <c r="P1916" s="347">
        <v>0</v>
      </c>
      <c r="Q1916" s="347">
        <v>0</v>
      </c>
      <c r="R1916" s="347">
        <v>0</v>
      </c>
      <c r="S1916" s="348">
        <v>0</v>
      </c>
      <c r="T1916" s="157">
        <v>198</v>
      </c>
      <c r="U1916" s="349">
        <v>0</v>
      </c>
      <c r="V1916" s="350"/>
      <c r="W1916" s="350"/>
      <c r="X1916" s="350"/>
      <c r="Y1916" s="350"/>
      <c r="Z1916" s="351">
        <v>0</v>
      </c>
      <c r="AA1916" s="352">
        <v>0</v>
      </c>
      <c r="AB1916" s="353" t="s">
        <v>527</v>
      </c>
      <c r="AC1916" s="354">
        <v>0</v>
      </c>
      <c r="AD1916" s="354">
        <v>0</v>
      </c>
      <c r="AE1916" s="354">
        <v>0</v>
      </c>
      <c r="AF1916" s="354">
        <v>0</v>
      </c>
      <c r="AG1916" s="355">
        <v>0</v>
      </c>
      <c r="AH1916" s="167">
        <v>8491</v>
      </c>
      <c r="AI1916" s="373">
        <v>0</v>
      </c>
      <c r="AJ1916" s="357"/>
      <c r="AK1916" s="357"/>
      <c r="AL1916" s="357"/>
      <c r="AM1916" s="357"/>
      <c r="AN1916" s="358">
        <v>0</v>
      </c>
      <c r="AO1916" s="359">
        <v>0</v>
      </c>
      <c r="AP1916" s="360" t="s">
        <v>527</v>
      </c>
      <c r="AQ1916" s="361"/>
      <c r="AR1916" s="361"/>
      <c r="AS1916" s="361"/>
      <c r="AT1916" s="361"/>
      <c r="AU1916" s="362">
        <v>0</v>
      </c>
      <c r="AV1916" s="363">
        <v>0</v>
      </c>
      <c r="AW1916" s="364" t="s">
        <v>527</v>
      </c>
    </row>
    <row r="1917" spans="1:49" ht="14.25" customHeight="1" x14ac:dyDescent="0.2">
      <c r="A1917" s="153">
        <v>1916</v>
      </c>
      <c r="B1917" s="153" t="str">
        <f t="shared" si="27"/>
        <v>PE-HUCINTERSECTOR</v>
      </c>
      <c r="C1917" s="343" t="s">
        <v>264</v>
      </c>
      <c r="D1917" s="344" t="s">
        <v>264</v>
      </c>
      <c r="E1917" s="344" t="s">
        <v>283</v>
      </c>
      <c r="F1917" s="344" t="s">
        <v>444</v>
      </c>
      <c r="G1917" s="344" t="s">
        <v>432</v>
      </c>
      <c r="H1917" s="345">
        <v>0</v>
      </c>
      <c r="I1917" s="345">
        <v>0</v>
      </c>
      <c r="J1917" s="345">
        <v>0</v>
      </c>
      <c r="K1917" s="345">
        <v>0</v>
      </c>
      <c r="L1917" s="346">
        <v>0</v>
      </c>
      <c r="M1917" s="346">
        <v>20763</v>
      </c>
      <c r="N1917" s="236">
        <v>0</v>
      </c>
      <c r="O1917" s="347">
        <v>0</v>
      </c>
      <c r="P1917" s="347">
        <v>0</v>
      </c>
      <c r="Q1917" s="347">
        <v>0</v>
      </c>
      <c r="R1917" s="347">
        <v>0</v>
      </c>
      <c r="S1917" s="348">
        <v>0</v>
      </c>
      <c r="T1917" s="157">
        <v>2639</v>
      </c>
      <c r="U1917" s="349">
        <v>0</v>
      </c>
      <c r="V1917" s="350"/>
      <c r="W1917" s="350"/>
      <c r="X1917" s="350"/>
      <c r="Y1917" s="350"/>
      <c r="Z1917" s="351">
        <v>0</v>
      </c>
      <c r="AA1917" s="352">
        <v>0</v>
      </c>
      <c r="AB1917" s="353" t="s">
        <v>527</v>
      </c>
      <c r="AC1917" s="354">
        <v>0</v>
      </c>
      <c r="AD1917" s="354">
        <v>0</v>
      </c>
      <c r="AE1917" s="354">
        <v>0</v>
      </c>
      <c r="AF1917" s="354">
        <v>0</v>
      </c>
      <c r="AG1917" s="355">
        <v>0</v>
      </c>
      <c r="AH1917" s="167">
        <v>18372</v>
      </c>
      <c r="AI1917" s="373">
        <v>0</v>
      </c>
      <c r="AJ1917" s="357"/>
      <c r="AK1917" s="357"/>
      <c r="AL1917" s="357"/>
      <c r="AM1917" s="357"/>
      <c r="AN1917" s="358">
        <v>0</v>
      </c>
      <c r="AO1917" s="359">
        <v>0</v>
      </c>
      <c r="AP1917" s="360" t="s">
        <v>527</v>
      </c>
      <c r="AQ1917" s="361"/>
      <c r="AR1917" s="361"/>
      <c r="AS1917" s="361"/>
      <c r="AT1917" s="361"/>
      <c r="AU1917" s="362">
        <v>0</v>
      </c>
      <c r="AV1917" s="363">
        <v>0</v>
      </c>
      <c r="AW1917" s="364" t="s">
        <v>527</v>
      </c>
    </row>
    <row r="1918" spans="1:49" ht="14.25" customHeight="1" x14ac:dyDescent="0.2">
      <c r="A1918" s="153">
        <v>1917</v>
      </c>
      <c r="B1918" s="153" t="str">
        <f t="shared" si="27"/>
        <v>PE-ICAINTERSECTOR</v>
      </c>
      <c r="C1918" s="343" t="s">
        <v>264</v>
      </c>
      <c r="D1918" s="344" t="s">
        <v>264</v>
      </c>
      <c r="E1918" s="344" t="s">
        <v>285</v>
      </c>
      <c r="F1918" s="344" t="s">
        <v>445</v>
      </c>
      <c r="G1918" s="344" t="s">
        <v>432</v>
      </c>
      <c r="H1918" s="345">
        <v>4764</v>
      </c>
      <c r="I1918" s="345">
        <v>5051</v>
      </c>
      <c r="J1918" s="345">
        <v>10511</v>
      </c>
      <c r="K1918" s="345">
        <v>9871</v>
      </c>
      <c r="L1918" s="346">
        <v>30197</v>
      </c>
      <c r="M1918" s="346">
        <v>54062</v>
      </c>
      <c r="N1918" s="236">
        <v>0.55856239132847474</v>
      </c>
      <c r="O1918" s="347">
        <v>4385</v>
      </c>
      <c r="P1918" s="347">
        <v>4678</v>
      </c>
      <c r="Q1918" s="347">
        <v>9833</v>
      </c>
      <c r="R1918" s="347">
        <v>9203</v>
      </c>
      <c r="S1918" s="348">
        <v>28099</v>
      </c>
      <c r="T1918" s="157">
        <v>32738</v>
      </c>
      <c r="U1918" s="349">
        <v>0.85829922414319748</v>
      </c>
      <c r="V1918" s="350"/>
      <c r="W1918" s="350"/>
      <c r="X1918" s="350"/>
      <c r="Y1918" s="350"/>
      <c r="Z1918" s="351">
        <v>0</v>
      </c>
      <c r="AA1918" s="352">
        <v>0</v>
      </c>
      <c r="AB1918" s="353" t="s">
        <v>527</v>
      </c>
      <c r="AC1918" s="354">
        <v>379</v>
      </c>
      <c r="AD1918" s="354">
        <v>373</v>
      </c>
      <c r="AE1918" s="354">
        <v>678</v>
      </c>
      <c r="AF1918" s="354">
        <v>668</v>
      </c>
      <c r="AG1918" s="355">
        <v>2098</v>
      </c>
      <c r="AH1918" s="167">
        <v>24387</v>
      </c>
      <c r="AI1918" s="373">
        <v>8.6029441915774801E-2</v>
      </c>
      <c r="AJ1918" s="357"/>
      <c r="AK1918" s="357"/>
      <c r="AL1918" s="357"/>
      <c r="AM1918" s="357"/>
      <c r="AN1918" s="358">
        <v>0</v>
      </c>
      <c r="AO1918" s="359">
        <v>0</v>
      </c>
      <c r="AP1918" s="360" t="s">
        <v>527</v>
      </c>
      <c r="AQ1918" s="361"/>
      <c r="AR1918" s="361"/>
      <c r="AS1918" s="361"/>
      <c r="AT1918" s="361"/>
      <c r="AU1918" s="362">
        <v>0</v>
      </c>
      <c r="AV1918" s="363">
        <v>0</v>
      </c>
      <c r="AW1918" s="364" t="s">
        <v>527</v>
      </c>
    </row>
    <row r="1919" spans="1:49" ht="14.25" customHeight="1" x14ac:dyDescent="0.2">
      <c r="A1919" s="153">
        <v>1918</v>
      </c>
      <c r="B1919" s="153" t="str">
        <f t="shared" si="27"/>
        <v>PE-JUNINTERSECTOR</v>
      </c>
      <c r="C1919" s="343" t="s">
        <v>264</v>
      </c>
      <c r="D1919" s="344" t="s">
        <v>264</v>
      </c>
      <c r="E1919" s="344" t="s">
        <v>287</v>
      </c>
      <c r="F1919" s="344" t="s">
        <v>446</v>
      </c>
      <c r="G1919" s="344" t="s">
        <v>432</v>
      </c>
      <c r="H1919" s="345">
        <v>348</v>
      </c>
      <c r="I1919" s="345">
        <v>362</v>
      </c>
      <c r="J1919" s="345">
        <v>89</v>
      </c>
      <c r="K1919" s="345">
        <v>89</v>
      </c>
      <c r="L1919" s="346">
        <v>888</v>
      </c>
      <c r="M1919" s="346">
        <v>42163</v>
      </c>
      <c r="N1919" s="236">
        <v>2.1061119939283258E-2</v>
      </c>
      <c r="O1919" s="347">
        <v>199</v>
      </c>
      <c r="P1919" s="347">
        <v>216</v>
      </c>
      <c r="Q1919" s="347">
        <v>52</v>
      </c>
      <c r="R1919" s="347">
        <v>52</v>
      </c>
      <c r="S1919" s="348">
        <v>519</v>
      </c>
      <c r="T1919" s="157">
        <v>9931</v>
      </c>
      <c r="U1919" s="349">
        <v>5.2260598127076834E-2</v>
      </c>
      <c r="V1919" s="350"/>
      <c r="W1919" s="350"/>
      <c r="X1919" s="350"/>
      <c r="Y1919" s="350"/>
      <c r="Z1919" s="351">
        <v>0</v>
      </c>
      <c r="AA1919" s="352">
        <v>0</v>
      </c>
      <c r="AB1919" s="353" t="s">
        <v>527</v>
      </c>
      <c r="AC1919" s="354">
        <v>149</v>
      </c>
      <c r="AD1919" s="354">
        <v>146</v>
      </c>
      <c r="AE1919" s="354">
        <v>37</v>
      </c>
      <c r="AF1919" s="354">
        <v>37</v>
      </c>
      <c r="AG1919" s="355">
        <v>369</v>
      </c>
      <c r="AH1919" s="167">
        <v>33162</v>
      </c>
      <c r="AI1919" s="373">
        <v>1.1127193776008685E-2</v>
      </c>
      <c r="AJ1919" s="357"/>
      <c r="AK1919" s="357"/>
      <c r="AL1919" s="357"/>
      <c r="AM1919" s="357"/>
      <c r="AN1919" s="358">
        <v>0</v>
      </c>
      <c r="AO1919" s="359">
        <v>0</v>
      </c>
      <c r="AP1919" s="360" t="s">
        <v>527</v>
      </c>
      <c r="AQ1919" s="361"/>
      <c r="AR1919" s="361"/>
      <c r="AS1919" s="361"/>
      <c r="AT1919" s="361"/>
      <c r="AU1919" s="362">
        <v>0</v>
      </c>
      <c r="AV1919" s="363">
        <v>0</v>
      </c>
      <c r="AW1919" s="364" t="s">
        <v>527</v>
      </c>
    </row>
    <row r="1920" spans="1:49" ht="14.25" customHeight="1" x14ac:dyDescent="0.2">
      <c r="A1920" s="153">
        <v>1919</v>
      </c>
      <c r="B1920" s="153" t="str">
        <f t="shared" si="27"/>
        <v>PE-LALINTERSECTOR</v>
      </c>
      <c r="C1920" s="343" t="s">
        <v>264</v>
      </c>
      <c r="D1920" s="344" t="s">
        <v>264</v>
      </c>
      <c r="E1920" s="344" t="s">
        <v>289</v>
      </c>
      <c r="F1920" s="344" t="s">
        <v>447</v>
      </c>
      <c r="G1920" s="344" t="s">
        <v>432</v>
      </c>
      <c r="H1920" s="345">
        <v>8672</v>
      </c>
      <c r="I1920" s="345">
        <v>9188</v>
      </c>
      <c r="J1920" s="345">
        <v>19095</v>
      </c>
      <c r="K1920" s="345">
        <v>17940</v>
      </c>
      <c r="L1920" s="346">
        <v>54895</v>
      </c>
      <c r="M1920" s="346">
        <v>103510</v>
      </c>
      <c r="N1920" s="236">
        <v>0.53033523331079124</v>
      </c>
      <c r="O1920" s="347">
        <v>7894</v>
      </c>
      <c r="P1920" s="347">
        <v>8422</v>
      </c>
      <c r="Q1920" s="347">
        <v>17703</v>
      </c>
      <c r="R1920" s="347">
        <v>16569</v>
      </c>
      <c r="S1920" s="348">
        <v>50588</v>
      </c>
      <c r="T1920" s="157">
        <v>58944</v>
      </c>
      <c r="U1920" s="349">
        <v>0.85823832790445165</v>
      </c>
      <c r="V1920" s="350"/>
      <c r="W1920" s="350"/>
      <c r="X1920" s="350"/>
      <c r="Y1920" s="350"/>
      <c r="Z1920" s="351">
        <v>0</v>
      </c>
      <c r="AA1920" s="352">
        <v>0</v>
      </c>
      <c r="AB1920" s="353" t="s">
        <v>527</v>
      </c>
      <c r="AC1920" s="354">
        <v>778</v>
      </c>
      <c r="AD1920" s="354">
        <v>766</v>
      </c>
      <c r="AE1920" s="354">
        <v>1392</v>
      </c>
      <c r="AF1920" s="354">
        <v>1371</v>
      </c>
      <c r="AG1920" s="355">
        <v>4307</v>
      </c>
      <c r="AH1920" s="167">
        <v>50083</v>
      </c>
      <c r="AI1920" s="373">
        <v>8.5997244574007148E-2</v>
      </c>
      <c r="AJ1920" s="357"/>
      <c r="AK1920" s="357"/>
      <c r="AL1920" s="357"/>
      <c r="AM1920" s="357"/>
      <c r="AN1920" s="358">
        <v>0</v>
      </c>
      <c r="AO1920" s="359">
        <v>0</v>
      </c>
      <c r="AP1920" s="360" t="s">
        <v>527</v>
      </c>
      <c r="AQ1920" s="361"/>
      <c r="AR1920" s="361"/>
      <c r="AS1920" s="361"/>
      <c r="AT1920" s="361"/>
      <c r="AU1920" s="362">
        <v>0</v>
      </c>
      <c r="AV1920" s="363">
        <v>0</v>
      </c>
      <c r="AW1920" s="364" t="s">
        <v>527</v>
      </c>
    </row>
    <row r="1921" spans="1:49" ht="14.25" customHeight="1" x14ac:dyDescent="0.2">
      <c r="A1921" s="153">
        <v>1920</v>
      </c>
      <c r="B1921" s="153" t="str">
        <f t="shared" si="27"/>
        <v>PE-LAMINTERSECTOR</v>
      </c>
      <c r="C1921" s="343" t="s">
        <v>264</v>
      </c>
      <c r="D1921" s="344" t="s">
        <v>264</v>
      </c>
      <c r="E1921" s="344" t="s">
        <v>291</v>
      </c>
      <c r="F1921" s="344" t="s">
        <v>448</v>
      </c>
      <c r="G1921" s="344" t="s">
        <v>432</v>
      </c>
      <c r="H1921" s="345">
        <v>3261</v>
      </c>
      <c r="I1921" s="345">
        <v>3437</v>
      </c>
      <c r="J1921" s="345">
        <v>7082</v>
      </c>
      <c r="K1921" s="345">
        <v>6672</v>
      </c>
      <c r="L1921" s="346">
        <v>20452</v>
      </c>
      <c r="M1921" s="346">
        <v>51263</v>
      </c>
      <c r="N1921" s="236">
        <v>0.39896221446267288</v>
      </c>
      <c r="O1921" s="347">
        <v>2754</v>
      </c>
      <c r="P1921" s="347">
        <v>2938</v>
      </c>
      <c r="Q1921" s="347">
        <v>6175</v>
      </c>
      <c r="R1921" s="347">
        <v>5779</v>
      </c>
      <c r="S1921" s="348">
        <v>17646</v>
      </c>
      <c r="T1921" s="157">
        <v>20560</v>
      </c>
      <c r="U1921" s="349">
        <v>0.85826848249027232</v>
      </c>
      <c r="V1921" s="350"/>
      <c r="W1921" s="350"/>
      <c r="X1921" s="350"/>
      <c r="Y1921" s="350"/>
      <c r="Z1921" s="351">
        <v>0</v>
      </c>
      <c r="AA1921" s="352">
        <v>0</v>
      </c>
      <c r="AB1921" s="353" t="s">
        <v>527</v>
      </c>
      <c r="AC1921" s="354">
        <v>507</v>
      </c>
      <c r="AD1921" s="354">
        <v>499</v>
      </c>
      <c r="AE1921" s="354">
        <v>907</v>
      </c>
      <c r="AF1921" s="354">
        <v>893</v>
      </c>
      <c r="AG1921" s="355">
        <v>2806</v>
      </c>
      <c r="AH1921" s="167">
        <v>32627</v>
      </c>
      <c r="AI1921" s="373">
        <v>8.6002390658043951E-2</v>
      </c>
      <c r="AJ1921" s="357"/>
      <c r="AK1921" s="357"/>
      <c r="AL1921" s="357"/>
      <c r="AM1921" s="357"/>
      <c r="AN1921" s="358">
        <v>0</v>
      </c>
      <c r="AO1921" s="359">
        <v>0</v>
      </c>
      <c r="AP1921" s="360" t="s">
        <v>527</v>
      </c>
      <c r="AQ1921" s="361"/>
      <c r="AR1921" s="361"/>
      <c r="AS1921" s="361"/>
      <c r="AT1921" s="361"/>
      <c r="AU1921" s="362">
        <v>0</v>
      </c>
      <c r="AV1921" s="363">
        <v>0</v>
      </c>
      <c r="AW1921" s="364" t="s">
        <v>527</v>
      </c>
    </row>
    <row r="1922" spans="1:49" ht="14.25" customHeight="1" x14ac:dyDescent="0.2">
      <c r="A1922" s="153">
        <v>1921</v>
      </c>
      <c r="B1922" s="153" t="str">
        <f t="shared" si="27"/>
        <v>PE-LIMINTERSECTOR</v>
      </c>
      <c r="C1922" s="343" t="s">
        <v>264</v>
      </c>
      <c r="D1922" s="344" t="s">
        <v>264</v>
      </c>
      <c r="E1922" s="344" t="s">
        <v>293</v>
      </c>
      <c r="F1922" s="344" t="s">
        <v>449</v>
      </c>
      <c r="G1922" s="344" t="s">
        <v>432</v>
      </c>
      <c r="H1922" s="345">
        <v>98086</v>
      </c>
      <c r="I1922" s="345">
        <v>104301</v>
      </c>
      <c r="J1922" s="345">
        <v>218073</v>
      </c>
      <c r="K1922" s="345">
        <v>204465</v>
      </c>
      <c r="L1922" s="346">
        <v>624925</v>
      </c>
      <c r="M1922" s="346">
        <v>903785</v>
      </c>
      <c r="N1922" s="236">
        <v>0.69145316640572707</v>
      </c>
      <c r="O1922" s="347">
        <v>93921</v>
      </c>
      <c r="P1922" s="347">
        <v>100197</v>
      </c>
      <c r="Q1922" s="347">
        <v>210622</v>
      </c>
      <c r="R1922" s="347">
        <v>197124</v>
      </c>
      <c r="S1922" s="348">
        <v>601864</v>
      </c>
      <c r="T1922" s="157">
        <v>701270</v>
      </c>
      <c r="U1922" s="349">
        <v>0.8582486061003608</v>
      </c>
      <c r="V1922" s="350"/>
      <c r="W1922" s="350"/>
      <c r="X1922" s="350"/>
      <c r="Y1922" s="350"/>
      <c r="Z1922" s="351">
        <v>0</v>
      </c>
      <c r="AA1922" s="352">
        <v>0</v>
      </c>
      <c r="AB1922" s="353" t="s">
        <v>527</v>
      </c>
      <c r="AC1922" s="354">
        <v>4165</v>
      </c>
      <c r="AD1922" s="354">
        <v>4104</v>
      </c>
      <c r="AE1922" s="354">
        <v>7451</v>
      </c>
      <c r="AF1922" s="354">
        <v>7341</v>
      </c>
      <c r="AG1922" s="355">
        <v>23061</v>
      </c>
      <c r="AH1922" s="167">
        <v>268139</v>
      </c>
      <c r="AI1922" s="373">
        <v>8.6003900961814581E-2</v>
      </c>
      <c r="AJ1922" s="357"/>
      <c r="AK1922" s="357"/>
      <c r="AL1922" s="357"/>
      <c r="AM1922" s="357"/>
      <c r="AN1922" s="358">
        <v>0</v>
      </c>
      <c r="AO1922" s="359">
        <v>0</v>
      </c>
      <c r="AP1922" s="360" t="s">
        <v>527</v>
      </c>
      <c r="AQ1922" s="361"/>
      <c r="AR1922" s="361"/>
      <c r="AS1922" s="361"/>
      <c r="AT1922" s="361"/>
      <c r="AU1922" s="362">
        <v>0</v>
      </c>
      <c r="AV1922" s="363">
        <v>0</v>
      </c>
      <c r="AW1922" s="364" t="s">
        <v>527</v>
      </c>
    </row>
    <row r="1923" spans="1:49" ht="14.25" customHeight="1" x14ac:dyDescent="0.2">
      <c r="A1923" s="153">
        <v>1922</v>
      </c>
      <c r="B1923" s="153" t="str">
        <f t="shared" si="27"/>
        <v>PE-LORINTERSECTOR</v>
      </c>
      <c r="C1923" s="343" t="s">
        <v>264</v>
      </c>
      <c r="D1923" s="344" t="s">
        <v>264</v>
      </c>
      <c r="E1923" s="344" t="s">
        <v>295</v>
      </c>
      <c r="F1923" s="344" t="s">
        <v>450</v>
      </c>
      <c r="G1923" s="344" t="s">
        <v>432</v>
      </c>
      <c r="H1923" s="345">
        <v>2</v>
      </c>
      <c r="I1923" s="345">
        <v>2</v>
      </c>
      <c r="J1923" s="345">
        <v>4</v>
      </c>
      <c r="K1923" s="345">
        <v>3</v>
      </c>
      <c r="L1923" s="346">
        <v>11</v>
      </c>
      <c r="M1923" s="346">
        <v>26951</v>
      </c>
      <c r="N1923" s="236">
        <v>4.0814812066342624E-4</v>
      </c>
      <c r="O1923" s="347">
        <v>2</v>
      </c>
      <c r="P1923" s="347">
        <v>2</v>
      </c>
      <c r="Q1923" s="347">
        <v>4</v>
      </c>
      <c r="R1923" s="347">
        <v>3</v>
      </c>
      <c r="S1923" s="348">
        <v>11</v>
      </c>
      <c r="T1923" s="157">
        <v>1597</v>
      </c>
      <c r="U1923" s="349">
        <v>6.8879148403256105E-3</v>
      </c>
      <c r="V1923" s="350"/>
      <c r="W1923" s="350"/>
      <c r="X1923" s="350"/>
      <c r="Y1923" s="350"/>
      <c r="Z1923" s="351">
        <v>0</v>
      </c>
      <c r="AA1923" s="352">
        <v>0</v>
      </c>
      <c r="AB1923" s="353" t="s">
        <v>527</v>
      </c>
      <c r="AC1923" s="354">
        <v>0</v>
      </c>
      <c r="AD1923" s="354">
        <v>0</v>
      </c>
      <c r="AE1923" s="354">
        <v>0</v>
      </c>
      <c r="AF1923" s="354">
        <v>0</v>
      </c>
      <c r="AG1923" s="355">
        <v>0</v>
      </c>
      <c r="AH1923" s="167">
        <v>25503</v>
      </c>
      <c r="AI1923" s="373">
        <v>0</v>
      </c>
      <c r="AJ1923" s="357"/>
      <c r="AK1923" s="357"/>
      <c r="AL1923" s="357"/>
      <c r="AM1923" s="357"/>
      <c r="AN1923" s="358">
        <v>0</v>
      </c>
      <c r="AO1923" s="359">
        <v>0</v>
      </c>
      <c r="AP1923" s="360" t="s">
        <v>527</v>
      </c>
      <c r="AQ1923" s="361"/>
      <c r="AR1923" s="361"/>
      <c r="AS1923" s="361"/>
      <c r="AT1923" s="361"/>
      <c r="AU1923" s="362">
        <v>0</v>
      </c>
      <c r="AV1923" s="363">
        <v>0</v>
      </c>
      <c r="AW1923" s="364" t="s">
        <v>527</v>
      </c>
    </row>
    <row r="1924" spans="1:49" ht="14.25" customHeight="1" x14ac:dyDescent="0.2">
      <c r="A1924" s="153">
        <v>1923</v>
      </c>
      <c r="B1924" s="153" t="str">
        <f t="shared" si="27"/>
        <v>PE-MDDINTERSECTOR</v>
      </c>
      <c r="C1924" s="343" t="s">
        <v>264</v>
      </c>
      <c r="D1924" s="344" t="s">
        <v>264</v>
      </c>
      <c r="E1924" s="344" t="s">
        <v>297</v>
      </c>
      <c r="F1924" s="344" t="s">
        <v>451</v>
      </c>
      <c r="G1924" s="344" t="s">
        <v>432</v>
      </c>
      <c r="H1924" s="345">
        <v>411</v>
      </c>
      <c r="I1924" s="345">
        <v>435</v>
      </c>
      <c r="J1924" s="345">
        <v>921</v>
      </c>
      <c r="K1924" s="345">
        <v>866</v>
      </c>
      <c r="L1924" s="346">
        <v>2633</v>
      </c>
      <c r="M1924" s="346">
        <v>7065</v>
      </c>
      <c r="N1924" s="236">
        <v>0.37268223637650388</v>
      </c>
      <c r="O1924" s="347">
        <v>366</v>
      </c>
      <c r="P1924" s="347">
        <v>391</v>
      </c>
      <c r="Q1924" s="347">
        <v>821</v>
      </c>
      <c r="R1924" s="347">
        <v>768</v>
      </c>
      <c r="S1924" s="348">
        <v>2346</v>
      </c>
      <c r="T1924" s="157">
        <v>2734</v>
      </c>
      <c r="U1924" s="349">
        <v>0.85808339429407465</v>
      </c>
      <c r="V1924" s="350"/>
      <c r="W1924" s="350"/>
      <c r="X1924" s="350"/>
      <c r="Y1924" s="350"/>
      <c r="Z1924" s="351">
        <v>0</v>
      </c>
      <c r="AA1924" s="352">
        <v>0</v>
      </c>
      <c r="AB1924" s="353" t="s">
        <v>527</v>
      </c>
      <c r="AC1924" s="354">
        <v>45</v>
      </c>
      <c r="AD1924" s="354">
        <v>44</v>
      </c>
      <c r="AE1924" s="354">
        <v>100</v>
      </c>
      <c r="AF1924" s="354">
        <v>98</v>
      </c>
      <c r="AG1924" s="355">
        <v>287</v>
      </c>
      <c r="AH1924" s="167">
        <v>4586</v>
      </c>
      <c r="AI1924" s="373">
        <v>6.2581770606192758E-2</v>
      </c>
      <c r="AJ1924" s="357"/>
      <c r="AK1924" s="357"/>
      <c r="AL1924" s="357"/>
      <c r="AM1924" s="357"/>
      <c r="AN1924" s="358">
        <v>0</v>
      </c>
      <c r="AO1924" s="359">
        <v>0</v>
      </c>
      <c r="AP1924" s="360" t="s">
        <v>527</v>
      </c>
      <c r="AQ1924" s="361"/>
      <c r="AR1924" s="361"/>
      <c r="AS1924" s="361"/>
      <c r="AT1924" s="361"/>
      <c r="AU1924" s="362">
        <v>0</v>
      </c>
      <c r="AV1924" s="363">
        <v>0</v>
      </c>
      <c r="AW1924" s="364" t="s">
        <v>527</v>
      </c>
    </row>
    <row r="1925" spans="1:49" ht="14.25" customHeight="1" x14ac:dyDescent="0.2">
      <c r="A1925" s="153">
        <v>1924</v>
      </c>
      <c r="B1925" s="153" t="str">
        <f t="shared" si="27"/>
        <v>PE-MOQINTERSECTOR</v>
      </c>
      <c r="C1925" s="343" t="s">
        <v>264</v>
      </c>
      <c r="D1925" s="344" t="s">
        <v>264</v>
      </c>
      <c r="E1925" s="344" t="s">
        <v>299</v>
      </c>
      <c r="F1925" s="344" t="s">
        <v>452</v>
      </c>
      <c r="G1925" s="344" t="s">
        <v>432</v>
      </c>
      <c r="H1925" s="345">
        <v>579</v>
      </c>
      <c r="I1925" s="345">
        <v>612</v>
      </c>
      <c r="J1925" s="345">
        <v>1235</v>
      </c>
      <c r="K1925" s="345">
        <v>1162</v>
      </c>
      <c r="L1925" s="346">
        <v>3588</v>
      </c>
      <c r="M1925" s="346">
        <v>8167</v>
      </c>
      <c r="N1925" s="236">
        <v>0.43932900697930699</v>
      </c>
      <c r="O1925" s="347">
        <v>505</v>
      </c>
      <c r="P1925" s="347">
        <v>539</v>
      </c>
      <c r="Q1925" s="347">
        <v>1132</v>
      </c>
      <c r="R1925" s="347">
        <v>1060</v>
      </c>
      <c r="S1925" s="348">
        <v>3236</v>
      </c>
      <c r="T1925" s="157">
        <v>3769</v>
      </c>
      <c r="U1925" s="349">
        <v>0.85858317856195276</v>
      </c>
      <c r="V1925" s="350"/>
      <c r="W1925" s="350"/>
      <c r="X1925" s="350"/>
      <c r="Y1925" s="350"/>
      <c r="Z1925" s="351">
        <v>0</v>
      </c>
      <c r="AA1925" s="352">
        <v>0</v>
      </c>
      <c r="AB1925" s="353" t="s">
        <v>527</v>
      </c>
      <c r="AC1925" s="354">
        <v>74</v>
      </c>
      <c r="AD1925" s="354">
        <v>73</v>
      </c>
      <c r="AE1925" s="354">
        <v>103</v>
      </c>
      <c r="AF1925" s="354">
        <v>102</v>
      </c>
      <c r="AG1925" s="355">
        <v>352</v>
      </c>
      <c r="AH1925" s="167">
        <v>4750</v>
      </c>
      <c r="AI1925" s="373">
        <v>7.4105263157894743E-2</v>
      </c>
      <c r="AJ1925" s="357"/>
      <c r="AK1925" s="357"/>
      <c r="AL1925" s="357"/>
      <c r="AM1925" s="357"/>
      <c r="AN1925" s="358">
        <v>0</v>
      </c>
      <c r="AO1925" s="359">
        <v>0</v>
      </c>
      <c r="AP1925" s="360" t="s">
        <v>527</v>
      </c>
      <c r="AQ1925" s="361"/>
      <c r="AR1925" s="361"/>
      <c r="AS1925" s="361"/>
      <c r="AT1925" s="361"/>
      <c r="AU1925" s="362">
        <v>0</v>
      </c>
      <c r="AV1925" s="363">
        <v>0</v>
      </c>
      <c r="AW1925" s="364" t="s">
        <v>527</v>
      </c>
    </row>
    <row r="1926" spans="1:49" ht="14.25" customHeight="1" x14ac:dyDescent="0.2">
      <c r="A1926" s="153">
        <v>1925</v>
      </c>
      <c r="B1926" s="153" t="str">
        <f t="shared" si="27"/>
        <v>PE-PASINTERSECTOR</v>
      </c>
      <c r="C1926" s="343" t="s">
        <v>264</v>
      </c>
      <c r="D1926" s="344" t="s">
        <v>264</v>
      </c>
      <c r="E1926" s="344" t="s">
        <v>301</v>
      </c>
      <c r="F1926" s="344" t="s">
        <v>453</v>
      </c>
      <c r="G1926" s="344" t="s">
        <v>432</v>
      </c>
      <c r="H1926" s="345">
        <v>0</v>
      </c>
      <c r="I1926" s="345">
        <v>0</v>
      </c>
      <c r="J1926" s="345">
        <v>0</v>
      </c>
      <c r="K1926" s="345">
        <v>0</v>
      </c>
      <c r="L1926" s="346">
        <v>0</v>
      </c>
      <c r="M1926" s="346">
        <v>7226</v>
      </c>
      <c r="N1926" s="236">
        <v>0</v>
      </c>
      <c r="O1926" s="347">
        <v>0</v>
      </c>
      <c r="P1926" s="347">
        <v>0</v>
      </c>
      <c r="Q1926" s="347">
        <v>0</v>
      </c>
      <c r="R1926" s="347">
        <v>0</v>
      </c>
      <c r="S1926" s="348">
        <v>0</v>
      </c>
      <c r="T1926" s="157">
        <v>700</v>
      </c>
      <c r="U1926" s="349">
        <v>0</v>
      </c>
      <c r="V1926" s="350"/>
      <c r="W1926" s="350"/>
      <c r="X1926" s="350"/>
      <c r="Y1926" s="350"/>
      <c r="Z1926" s="351">
        <v>0</v>
      </c>
      <c r="AA1926" s="352">
        <v>0</v>
      </c>
      <c r="AB1926" s="353" t="s">
        <v>527</v>
      </c>
      <c r="AC1926" s="354">
        <v>0</v>
      </c>
      <c r="AD1926" s="354">
        <v>0</v>
      </c>
      <c r="AE1926" s="354">
        <v>0</v>
      </c>
      <c r="AF1926" s="354">
        <v>0</v>
      </c>
      <c r="AG1926" s="355">
        <v>0</v>
      </c>
      <c r="AH1926" s="167">
        <v>6591</v>
      </c>
      <c r="AI1926" s="373">
        <v>0</v>
      </c>
      <c r="AJ1926" s="357"/>
      <c r="AK1926" s="357"/>
      <c r="AL1926" s="357"/>
      <c r="AM1926" s="357"/>
      <c r="AN1926" s="358">
        <v>0</v>
      </c>
      <c r="AO1926" s="359">
        <v>0</v>
      </c>
      <c r="AP1926" s="360" t="s">
        <v>527</v>
      </c>
      <c r="AQ1926" s="361"/>
      <c r="AR1926" s="361"/>
      <c r="AS1926" s="361"/>
      <c r="AT1926" s="361"/>
      <c r="AU1926" s="362">
        <v>0</v>
      </c>
      <c r="AV1926" s="363">
        <v>0</v>
      </c>
      <c r="AW1926" s="364" t="s">
        <v>527</v>
      </c>
    </row>
    <row r="1927" spans="1:49" ht="14.25" customHeight="1" x14ac:dyDescent="0.2">
      <c r="A1927" s="153">
        <v>1926</v>
      </c>
      <c r="B1927" s="153" t="str">
        <f t="shared" si="27"/>
        <v>PE-PIUINTERSECTOR</v>
      </c>
      <c r="C1927" s="343" t="s">
        <v>264</v>
      </c>
      <c r="D1927" s="344" t="s">
        <v>264</v>
      </c>
      <c r="E1927" s="344" t="s">
        <v>303</v>
      </c>
      <c r="F1927" s="344" t="s">
        <v>454</v>
      </c>
      <c r="G1927" s="344" t="s">
        <v>432</v>
      </c>
      <c r="H1927" s="345">
        <v>4978</v>
      </c>
      <c r="I1927" s="345">
        <v>5245</v>
      </c>
      <c r="J1927" s="345">
        <v>10800</v>
      </c>
      <c r="K1927" s="345">
        <v>10177</v>
      </c>
      <c r="L1927" s="346">
        <v>31200</v>
      </c>
      <c r="M1927" s="346">
        <v>79692</v>
      </c>
      <c r="N1927" s="236">
        <v>0.39150730311700044</v>
      </c>
      <c r="O1927" s="347">
        <v>4179</v>
      </c>
      <c r="P1927" s="347">
        <v>4458</v>
      </c>
      <c r="Q1927" s="347">
        <v>9371</v>
      </c>
      <c r="R1927" s="347">
        <v>8770</v>
      </c>
      <c r="S1927" s="348">
        <v>26778</v>
      </c>
      <c r="T1927" s="157">
        <v>31199</v>
      </c>
      <c r="U1927" s="349">
        <v>0.85829674028013714</v>
      </c>
      <c r="V1927" s="350"/>
      <c r="W1927" s="350"/>
      <c r="X1927" s="350"/>
      <c r="Y1927" s="350"/>
      <c r="Z1927" s="351">
        <v>0</v>
      </c>
      <c r="AA1927" s="352">
        <v>0</v>
      </c>
      <c r="AB1927" s="353" t="s">
        <v>527</v>
      </c>
      <c r="AC1927" s="354">
        <v>799</v>
      </c>
      <c r="AD1927" s="354">
        <v>787</v>
      </c>
      <c r="AE1927" s="354">
        <v>1429</v>
      </c>
      <c r="AF1927" s="354">
        <v>1407</v>
      </c>
      <c r="AG1927" s="355">
        <v>4422</v>
      </c>
      <c r="AH1927" s="167">
        <v>51412</v>
      </c>
      <c r="AI1927" s="373">
        <v>8.6011048004356966E-2</v>
      </c>
      <c r="AJ1927" s="357"/>
      <c r="AK1927" s="357"/>
      <c r="AL1927" s="357"/>
      <c r="AM1927" s="357"/>
      <c r="AN1927" s="358">
        <v>0</v>
      </c>
      <c r="AO1927" s="359">
        <v>0</v>
      </c>
      <c r="AP1927" s="360" t="s">
        <v>527</v>
      </c>
      <c r="AQ1927" s="361"/>
      <c r="AR1927" s="361"/>
      <c r="AS1927" s="361"/>
      <c r="AT1927" s="361"/>
      <c r="AU1927" s="362">
        <v>0</v>
      </c>
      <c r="AV1927" s="363">
        <v>0</v>
      </c>
      <c r="AW1927" s="364" t="s">
        <v>527</v>
      </c>
    </row>
    <row r="1928" spans="1:49" ht="14.25" customHeight="1" x14ac:dyDescent="0.2">
      <c r="A1928" s="153">
        <v>1927</v>
      </c>
      <c r="B1928" s="153" t="str">
        <f t="shared" si="27"/>
        <v>PE-PUNINTERSECTOR</v>
      </c>
      <c r="C1928" s="343" t="s">
        <v>264</v>
      </c>
      <c r="D1928" s="344" t="s">
        <v>264</v>
      </c>
      <c r="E1928" s="344" t="s">
        <v>305</v>
      </c>
      <c r="F1928" s="344" t="s">
        <v>455</v>
      </c>
      <c r="G1928" s="344" t="s">
        <v>432</v>
      </c>
      <c r="H1928" s="345">
        <v>581</v>
      </c>
      <c r="I1928" s="345">
        <v>584</v>
      </c>
      <c r="J1928" s="345">
        <v>1099</v>
      </c>
      <c r="K1928" s="345">
        <v>1068</v>
      </c>
      <c r="L1928" s="346">
        <v>3332</v>
      </c>
      <c r="M1928" s="346">
        <v>30115</v>
      </c>
      <c r="N1928" s="236">
        <v>0.11064253694172339</v>
      </c>
      <c r="O1928" s="347">
        <v>127</v>
      </c>
      <c r="P1928" s="347">
        <v>136</v>
      </c>
      <c r="Q1928" s="347">
        <v>286</v>
      </c>
      <c r="R1928" s="347">
        <v>267</v>
      </c>
      <c r="S1928" s="348">
        <v>816</v>
      </c>
      <c r="T1928" s="157">
        <v>950</v>
      </c>
      <c r="U1928" s="349">
        <v>0.85894736842105268</v>
      </c>
      <c r="V1928" s="350"/>
      <c r="W1928" s="350"/>
      <c r="X1928" s="350"/>
      <c r="Y1928" s="350"/>
      <c r="Z1928" s="351">
        <v>0</v>
      </c>
      <c r="AA1928" s="352">
        <v>0</v>
      </c>
      <c r="AB1928" s="353" t="s">
        <v>527</v>
      </c>
      <c r="AC1928" s="354">
        <v>454</v>
      </c>
      <c r="AD1928" s="354">
        <v>448</v>
      </c>
      <c r="AE1928" s="354">
        <v>813</v>
      </c>
      <c r="AF1928" s="354">
        <v>801</v>
      </c>
      <c r="AG1928" s="355">
        <v>2516</v>
      </c>
      <c r="AH1928" s="167">
        <v>29252</v>
      </c>
      <c r="AI1928" s="373">
        <v>8.6011212908519069E-2</v>
      </c>
      <c r="AJ1928" s="357"/>
      <c r="AK1928" s="357"/>
      <c r="AL1928" s="357"/>
      <c r="AM1928" s="357"/>
      <c r="AN1928" s="358">
        <v>0</v>
      </c>
      <c r="AO1928" s="359">
        <v>0</v>
      </c>
      <c r="AP1928" s="360" t="s">
        <v>527</v>
      </c>
      <c r="AQ1928" s="361"/>
      <c r="AR1928" s="361"/>
      <c r="AS1928" s="361"/>
      <c r="AT1928" s="361"/>
      <c r="AU1928" s="362">
        <v>0</v>
      </c>
      <c r="AV1928" s="363">
        <v>0</v>
      </c>
      <c r="AW1928" s="364" t="s">
        <v>527</v>
      </c>
    </row>
    <row r="1929" spans="1:49" ht="14.25" customHeight="1" x14ac:dyDescent="0.2">
      <c r="A1929" s="153">
        <v>1928</v>
      </c>
      <c r="B1929" s="153" t="str">
        <f t="shared" si="27"/>
        <v>PE-SAMINTERSECTOR</v>
      </c>
      <c r="C1929" s="343" t="s">
        <v>264</v>
      </c>
      <c r="D1929" s="344" t="s">
        <v>264</v>
      </c>
      <c r="E1929" s="344" t="s">
        <v>307</v>
      </c>
      <c r="F1929" s="344" t="s">
        <v>456</v>
      </c>
      <c r="G1929" s="344" t="s">
        <v>432</v>
      </c>
      <c r="H1929" s="345">
        <v>0</v>
      </c>
      <c r="I1929" s="345">
        <v>0</v>
      </c>
      <c r="J1929" s="345">
        <v>0</v>
      </c>
      <c r="K1929" s="345">
        <v>0</v>
      </c>
      <c r="L1929" s="346">
        <v>0</v>
      </c>
      <c r="M1929" s="346">
        <v>25645</v>
      </c>
      <c r="N1929" s="236">
        <v>0</v>
      </c>
      <c r="O1929" s="347">
        <v>0</v>
      </c>
      <c r="P1929" s="347">
        <v>0</v>
      </c>
      <c r="Q1929" s="347">
        <v>0</v>
      </c>
      <c r="R1929" s="347">
        <v>0</v>
      </c>
      <c r="S1929" s="348">
        <v>0</v>
      </c>
      <c r="T1929" s="157">
        <v>3605</v>
      </c>
      <c r="U1929" s="349">
        <v>0</v>
      </c>
      <c r="V1929" s="350"/>
      <c r="W1929" s="350"/>
      <c r="X1929" s="350"/>
      <c r="Y1929" s="350"/>
      <c r="Z1929" s="351">
        <v>0</v>
      </c>
      <c r="AA1929" s="352">
        <v>0</v>
      </c>
      <c r="AB1929" s="353" t="s">
        <v>527</v>
      </c>
      <c r="AC1929" s="354">
        <v>0</v>
      </c>
      <c r="AD1929" s="354">
        <v>0</v>
      </c>
      <c r="AE1929" s="354">
        <v>0</v>
      </c>
      <c r="AF1929" s="354">
        <v>0</v>
      </c>
      <c r="AG1929" s="355">
        <v>0</v>
      </c>
      <c r="AH1929" s="167">
        <v>22377</v>
      </c>
      <c r="AI1929" s="373">
        <v>0</v>
      </c>
      <c r="AJ1929" s="357"/>
      <c r="AK1929" s="357"/>
      <c r="AL1929" s="357"/>
      <c r="AM1929" s="357"/>
      <c r="AN1929" s="358">
        <v>0</v>
      </c>
      <c r="AO1929" s="359">
        <v>0</v>
      </c>
      <c r="AP1929" s="360" t="s">
        <v>527</v>
      </c>
      <c r="AQ1929" s="361"/>
      <c r="AR1929" s="361"/>
      <c r="AS1929" s="361"/>
      <c r="AT1929" s="361"/>
      <c r="AU1929" s="362">
        <v>0</v>
      </c>
      <c r="AV1929" s="363">
        <v>0</v>
      </c>
      <c r="AW1929" s="364" t="s">
        <v>527</v>
      </c>
    </row>
    <row r="1930" spans="1:49" ht="14.25" customHeight="1" x14ac:dyDescent="0.2">
      <c r="A1930" s="153">
        <v>1929</v>
      </c>
      <c r="B1930" s="153" t="str">
        <f t="shared" si="27"/>
        <v>PE-TACINTERSECTOR</v>
      </c>
      <c r="C1930" s="343" t="s">
        <v>264</v>
      </c>
      <c r="D1930" s="344" t="s">
        <v>264</v>
      </c>
      <c r="E1930" s="344" t="s">
        <v>309</v>
      </c>
      <c r="F1930" s="344" t="s">
        <v>457</v>
      </c>
      <c r="G1930" s="344" t="s">
        <v>432</v>
      </c>
      <c r="H1930" s="345">
        <v>893</v>
      </c>
      <c r="I1930" s="345">
        <v>940</v>
      </c>
      <c r="J1930" s="345">
        <v>1937</v>
      </c>
      <c r="K1930" s="345">
        <v>1826</v>
      </c>
      <c r="L1930" s="346">
        <v>5596</v>
      </c>
      <c r="M1930" s="346">
        <v>14375</v>
      </c>
      <c r="N1930" s="236">
        <v>0.38928695652173911</v>
      </c>
      <c r="O1930" s="347">
        <v>748</v>
      </c>
      <c r="P1930" s="347">
        <v>798</v>
      </c>
      <c r="Q1930" s="347">
        <v>1678</v>
      </c>
      <c r="R1930" s="347">
        <v>1571</v>
      </c>
      <c r="S1930" s="348">
        <v>4795</v>
      </c>
      <c r="T1930" s="157">
        <v>5589</v>
      </c>
      <c r="U1930" s="349">
        <v>0.85793522991590621</v>
      </c>
      <c r="V1930" s="350"/>
      <c r="W1930" s="350"/>
      <c r="X1930" s="350"/>
      <c r="Y1930" s="350"/>
      <c r="Z1930" s="351">
        <v>0</v>
      </c>
      <c r="AA1930" s="352">
        <v>0</v>
      </c>
      <c r="AB1930" s="353" t="s">
        <v>527</v>
      </c>
      <c r="AC1930" s="354">
        <v>145</v>
      </c>
      <c r="AD1930" s="354">
        <v>142</v>
      </c>
      <c r="AE1930" s="354">
        <v>259</v>
      </c>
      <c r="AF1930" s="354">
        <v>255</v>
      </c>
      <c r="AG1930" s="355">
        <v>801</v>
      </c>
      <c r="AH1930" s="167">
        <v>9309</v>
      </c>
      <c r="AI1930" s="373">
        <v>8.6045762165646147E-2</v>
      </c>
      <c r="AJ1930" s="357"/>
      <c r="AK1930" s="357"/>
      <c r="AL1930" s="357"/>
      <c r="AM1930" s="357"/>
      <c r="AN1930" s="358">
        <v>0</v>
      </c>
      <c r="AO1930" s="359">
        <v>0</v>
      </c>
      <c r="AP1930" s="360" t="s">
        <v>527</v>
      </c>
      <c r="AQ1930" s="361"/>
      <c r="AR1930" s="361"/>
      <c r="AS1930" s="361"/>
      <c r="AT1930" s="361"/>
      <c r="AU1930" s="362">
        <v>0</v>
      </c>
      <c r="AV1930" s="363">
        <v>0</v>
      </c>
      <c r="AW1930" s="364" t="s">
        <v>527</v>
      </c>
    </row>
    <row r="1931" spans="1:49" ht="14.25" customHeight="1" x14ac:dyDescent="0.2">
      <c r="A1931" s="153">
        <v>1930</v>
      </c>
      <c r="B1931" s="153" t="str">
        <f t="shared" si="27"/>
        <v>PE-TUMINTERSECTOR</v>
      </c>
      <c r="C1931" s="343" t="s">
        <v>264</v>
      </c>
      <c r="D1931" s="344" t="s">
        <v>264</v>
      </c>
      <c r="E1931" s="344" t="s">
        <v>311</v>
      </c>
      <c r="F1931" s="344" t="s">
        <v>458</v>
      </c>
      <c r="G1931" s="344" t="s">
        <v>432</v>
      </c>
      <c r="H1931" s="345">
        <v>2150</v>
      </c>
      <c r="I1931" s="345">
        <v>2286</v>
      </c>
      <c r="J1931" s="345">
        <v>4778</v>
      </c>
      <c r="K1931" s="345">
        <v>4480</v>
      </c>
      <c r="L1931" s="346">
        <v>13694</v>
      </c>
      <c r="M1931" s="346">
        <v>20217</v>
      </c>
      <c r="N1931" s="236">
        <v>0.67735074442301035</v>
      </c>
      <c r="O1931" s="347">
        <v>2052</v>
      </c>
      <c r="P1931" s="347">
        <v>2189</v>
      </c>
      <c r="Q1931" s="347">
        <v>4602</v>
      </c>
      <c r="R1931" s="347">
        <v>4307</v>
      </c>
      <c r="S1931" s="348">
        <v>13150</v>
      </c>
      <c r="T1931" s="157">
        <v>15324</v>
      </c>
      <c r="U1931" s="349">
        <v>0.85813103628295484</v>
      </c>
      <c r="V1931" s="350"/>
      <c r="W1931" s="350"/>
      <c r="X1931" s="350"/>
      <c r="Y1931" s="350"/>
      <c r="Z1931" s="351">
        <v>0</v>
      </c>
      <c r="AA1931" s="352">
        <v>0</v>
      </c>
      <c r="AB1931" s="353" t="s">
        <v>527</v>
      </c>
      <c r="AC1931" s="354">
        <v>98</v>
      </c>
      <c r="AD1931" s="354">
        <v>97</v>
      </c>
      <c r="AE1931" s="354">
        <v>176</v>
      </c>
      <c r="AF1931" s="354">
        <v>173</v>
      </c>
      <c r="AG1931" s="355">
        <v>544</v>
      </c>
      <c r="AH1931" s="167">
        <v>6327</v>
      </c>
      <c r="AI1931" s="373">
        <v>8.5980717559664924E-2</v>
      </c>
      <c r="AJ1931" s="357"/>
      <c r="AK1931" s="357"/>
      <c r="AL1931" s="357"/>
      <c r="AM1931" s="357"/>
      <c r="AN1931" s="358">
        <v>0</v>
      </c>
      <c r="AO1931" s="359">
        <v>0</v>
      </c>
      <c r="AP1931" s="360" t="s">
        <v>527</v>
      </c>
      <c r="AQ1931" s="361"/>
      <c r="AR1931" s="361"/>
      <c r="AS1931" s="361"/>
      <c r="AT1931" s="361"/>
      <c r="AU1931" s="362">
        <v>0</v>
      </c>
      <c r="AV1931" s="363">
        <v>0</v>
      </c>
      <c r="AW1931" s="364" t="s">
        <v>527</v>
      </c>
    </row>
    <row r="1932" spans="1:49" ht="14.25" customHeight="1" x14ac:dyDescent="0.2">
      <c r="A1932" s="153">
        <v>1931</v>
      </c>
      <c r="B1932" s="153" t="str">
        <f t="shared" si="27"/>
        <v>PE-UCAINTERSECTOR</v>
      </c>
      <c r="C1932" s="343" t="s">
        <v>264</v>
      </c>
      <c r="D1932" s="344" t="s">
        <v>264</v>
      </c>
      <c r="E1932" s="344" t="s">
        <v>313</v>
      </c>
      <c r="F1932" s="344" t="s">
        <v>459</v>
      </c>
      <c r="G1932" s="344" t="s">
        <v>432</v>
      </c>
      <c r="H1932" s="345">
        <v>0</v>
      </c>
      <c r="I1932" s="345">
        <v>0</v>
      </c>
      <c r="J1932" s="345">
        <v>0</v>
      </c>
      <c r="K1932" s="345">
        <v>0</v>
      </c>
      <c r="L1932" s="346">
        <v>0</v>
      </c>
      <c r="M1932" s="346">
        <v>17406</v>
      </c>
      <c r="N1932" s="236">
        <v>0</v>
      </c>
      <c r="O1932" s="347">
        <v>0</v>
      </c>
      <c r="P1932" s="347">
        <v>0</v>
      </c>
      <c r="Q1932" s="347">
        <v>0</v>
      </c>
      <c r="R1932" s="347">
        <v>0</v>
      </c>
      <c r="S1932" s="348">
        <v>0</v>
      </c>
      <c r="T1932" s="157">
        <v>2645</v>
      </c>
      <c r="U1932" s="349">
        <v>0</v>
      </c>
      <c r="V1932" s="350"/>
      <c r="W1932" s="350"/>
      <c r="X1932" s="350"/>
      <c r="Y1932" s="350"/>
      <c r="Z1932" s="351">
        <v>0</v>
      </c>
      <c r="AA1932" s="352">
        <v>0</v>
      </c>
      <c r="AB1932" s="353" t="s">
        <v>527</v>
      </c>
      <c r="AC1932" s="354">
        <v>0</v>
      </c>
      <c r="AD1932" s="354">
        <v>0</v>
      </c>
      <c r="AE1932" s="354">
        <v>0</v>
      </c>
      <c r="AF1932" s="354">
        <v>0</v>
      </c>
      <c r="AG1932" s="355">
        <v>0</v>
      </c>
      <c r="AH1932" s="167">
        <v>15009</v>
      </c>
      <c r="AI1932" s="373">
        <v>0</v>
      </c>
      <c r="AJ1932" s="357"/>
      <c r="AK1932" s="357"/>
      <c r="AL1932" s="357"/>
      <c r="AM1932" s="357"/>
      <c r="AN1932" s="358">
        <v>0</v>
      </c>
      <c r="AO1932" s="359">
        <v>0</v>
      </c>
      <c r="AP1932" s="360" t="s">
        <v>527</v>
      </c>
      <c r="AQ1932" s="361"/>
      <c r="AR1932" s="361"/>
      <c r="AS1932" s="361"/>
      <c r="AT1932" s="361"/>
      <c r="AU1932" s="362">
        <v>0</v>
      </c>
      <c r="AV1932" s="363">
        <v>0</v>
      </c>
      <c r="AW1932" s="364" t="s">
        <v>527</v>
      </c>
    </row>
    <row r="1933" spans="1:49" ht="14.25" customHeight="1" x14ac:dyDescent="0.2">
      <c r="A1933" s="189">
        <v>1932</v>
      </c>
      <c r="B1933" s="189" t="str">
        <f t="shared" si="27"/>
        <v>PEIntersector</v>
      </c>
      <c r="C1933" s="375" t="s">
        <v>264</v>
      </c>
      <c r="D1933" s="376" t="s">
        <v>264</v>
      </c>
      <c r="E1933" s="376" t="s">
        <v>315</v>
      </c>
      <c r="F1933" s="377" t="s">
        <v>420</v>
      </c>
      <c r="G1933" s="376" t="s">
        <v>504</v>
      </c>
      <c r="H1933" s="368">
        <v>160717</v>
      </c>
      <c r="I1933" s="368">
        <v>170709</v>
      </c>
      <c r="J1933" s="368">
        <v>355278</v>
      </c>
      <c r="K1933" s="368">
        <v>333305</v>
      </c>
      <c r="L1933" s="346">
        <v>1020009</v>
      </c>
      <c r="M1933" s="346">
        <v>2054428</v>
      </c>
      <c r="N1933" s="236">
        <v>0.49649294110088066</v>
      </c>
      <c r="O1933" s="369">
        <v>129407</v>
      </c>
      <c r="P1933" s="369">
        <v>138066</v>
      </c>
      <c r="Q1933" s="369">
        <v>289704</v>
      </c>
      <c r="R1933" s="369">
        <v>271141</v>
      </c>
      <c r="S1933" s="348">
        <v>828318</v>
      </c>
      <c r="T1933" s="157">
        <v>1009369</v>
      </c>
      <c r="U1933" s="349">
        <v>0.82062952200830419</v>
      </c>
      <c r="V1933" s="351">
        <v>22048</v>
      </c>
      <c r="W1933" s="351">
        <v>23521</v>
      </c>
      <c r="X1933" s="351">
        <v>49444</v>
      </c>
      <c r="Y1933" s="351">
        <v>46274</v>
      </c>
      <c r="Z1933" s="351">
        <v>141287</v>
      </c>
      <c r="AA1933" s="352">
        <v>224190</v>
      </c>
      <c r="AB1933" s="353">
        <v>0.63021098175654577</v>
      </c>
      <c r="AC1933" s="355">
        <v>9262</v>
      </c>
      <c r="AD1933" s="355">
        <v>9122</v>
      </c>
      <c r="AE1933" s="355">
        <v>16130</v>
      </c>
      <c r="AF1933" s="355">
        <v>15890</v>
      </c>
      <c r="AG1933" s="355">
        <v>50404</v>
      </c>
      <c r="AH1933" s="167">
        <v>810576</v>
      </c>
      <c r="AI1933" s="373">
        <v>6.2182941513195554E-2</v>
      </c>
      <c r="AJ1933" s="370"/>
      <c r="AK1933" s="370"/>
      <c r="AL1933" s="370"/>
      <c r="AM1933" s="370"/>
      <c r="AN1933" s="358">
        <v>0</v>
      </c>
      <c r="AO1933" s="359">
        <v>0</v>
      </c>
      <c r="AP1933" s="360" t="s">
        <v>527</v>
      </c>
      <c r="AQ1933" s="362"/>
      <c r="AR1933" s="362"/>
      <c r="AS1933" s="362"/>
      <c r="AT1933" s="362"/>
      <c r="AU1933" s="362">
        <v>0</v>
      </c>
      <c r="AV1933" s="363">
        <v>0</v>
      </c>
      <c r="AW1933" s="364" t="s">
        <v>527</v>
      </c>
    </row>
    <row r="1934" spans="1:49" ht="14.25" customHeight="1" x14ac:dyDescent="0.2">
      <c r="A1934" s="271">
        <v>1933</v>
      </c>
      <c r="B1934" s="271" t="str">
        <f t="shared" ref="B1934:B1997" si="28">CONCATENATE(E1934,G1934)</f>
        <v>AR-CEducation</v>
      </c>
      <c r="C1934" s="385" t="s">
        <v>316</v>
      </c>
      <c r="D1934" s="386" t="s">
        <v>317</v>
      </c>
      <c r="E1934" s="386" t="s">
        <v>318</v>
      </c>
      <c r="F1934" s="386" t="s">
        <v>319</v>
      </c>
      <c r="G1934" s="386" t="s">
        <v>418</v>
      </c>
      <c r="H1934" s="345">
        <v>320</v>
      </c>
      <c r="I1934" s="345">
        <v>310</v>
      </c>
      <c r="J1934" s="345">
        <v>0</v>
      </c>
      <c r="K1934" s="345">
        <v>0</v>
      </c>
      <c r="L1934" s="346">
        <v>630</v>
      </c>
      <c r="M1934" s="346">
        <v>3637</v>
      </c>
      <c r="N1934" s="236">
        <v>0.1732196865548529</v>
      </c>
      <c r="O1934" s="347">
        <v>320</v>
      </c>
      <c r="P1934" s="347">
        <v>310</v>
      </c>
      <c r="Q1934" s="347"/>
      <c r="R1934" s="347"/>
      <c r="S1934" s="348">
        <v>630</v>
      </c>
      <c r="T1934" s="157">
        <v>2235</v>
      </c>
      <c r="U1934" s="349">
        <v>0.28187919463087246</v>
      </c>
      <c r="V1934" s="350"/>
      <c r="W1934" s="350"/>
      <c r="X1934" s="350"/>
      <c r="Y1934" s="350"/>
      <c r="Z1934" s="351">
        <v>0</v>
      </c>
      <c r="AA1934" s="352">
        <v>0</v>
      </c>
      <c r="AB1934" s="353" t="s">
        <v>527</v>
      </c>
      <c r="AC1934" s="354">
        <v>0</v>
      </c>
      <c r="AD1934" s="354">
        <v>0</v>
      </c>
      <c r="AE1934" s="354"/>
      <c r="AF1934" s="354"/>
      <c r="AG1934" s="355">
        <v>0</v>
      </c>
      <c r="AH1934" s="167">
        <v>1402</v>
      </c>
      <c r="AI1934" s="373">
        <v>0</v>
      </c>
      <c r="AJ1934" s="357"/>
      <c r="AK1934" s="357"/>
      <c r="AL1934" s="357"/>
      <c r="AM1934" s="357"/>
      <c r="AN1934" s="358">
        <v>0</v>
      </c>
      <c r="AO1934" s="359">
        <v>0</v>
      </c>
      <c r="AP1934" s="360" t="s">
        <v>527</v>
      </c>
      <c r="AQ1934" s="361"/>
      <c r="AR1934" s="361"/>
      <c r="AS1934" s="361"/>
      <c r="AT1934" s="361"/>
      <c r="AU1934" s="362">
        <v>0</v>
      </c>
      <c r="AV1934" s="363">
        <v>0</v>
      </c>
      <c r="AW1934" s="364" t="s">
        <v>527</v>
      </c>
    </row>
    <row r="1935" spans="1:49" ht="14.25" customHeight="1" x14ac:dyDescent="0.2">
      <c r="A1935" s="271">
        <v>1934</v>
      </c>
      <c r="B1935" s="271" t="str">
        <f t="shared" si="28"/>
        <v>AR-XEducation</v>
      </c>
      <c r="C1935" s="385" t="s">
        <v>316</v>
      </c>
      <c r="D1935" s="386" t="s">
        <v>317</v>
      </c>
      <c r="E1935" s="386" t="s">
        <v>322</v>
      </c>
      <c r="F1935" s="386" t="s">
        <v>185</v>
      </c>
      <c r="G1935" s="386" t="s">
        <v>418</v>
      </c>
      <c r="H1935" s="345">
        <v>36</v>
      </c>
      <c r="I1935" s="345">
        <v>34</v>
      </c>
      <c r="J1935" s="345">
        <v>0</v>
      </c>
      <c r="K1935" s="345">
        <v>0</v>
      </c>
      <c r="L1935" s="346">
        <v>70</v>
      </c>
      <c r="M1935" s="346">
        <v>262</v>
      </c>
      <c r="N1935" s="236">
        <v>0.26717557251908397</v>
      </c>
      <c r="O1935" s="347">
        <v>36</v>
      </c>
      <c r="P1935" s="347">
        <v>34</v>
      </c>
      <c r="Q1935" s="347"/>
      <c r="R1935" s="347"/>
      <c r="S1935" s="348">
        <v>70</v>
      </c>
      <c r="T1935" s="157">
        <v>161</v>
      </c>
      <c r="U1935" s="349">
        <v>0.43478260869565216</v>
      </c>
      <c r="V1935" s="350"/>
      <c r="W1935" s="350"/>
      <c r="X1935" s="350"/>
      <c r="Y1935" s="350"/>
      <c r="Z1935" s="351">
        <v>0</v>
      </c>
      <c r="AA1935" s="352">
        <v>0</v>
      </c>
      <c r="AB1935" s="353" t="s">
        <v>527</v>
      </c>
      <c r="AC1935" s="354">
        <v>0</v>
      </c>
      <c r="AD1935" s="354">
        <v>0</v>
      </c>
      <c r="AE1935" s="354"/>
      <c r="AF1935" s="354"/>
      <c r="AG1935" s="355">
        <v>0</v>
      </c>
      <c r="AH1935" s="167">
        <v>101</v>
      </c>
      <c r="AI1935" s="373">
        <v>0</v>
      </c>
      <c r="AJ1935" s="357"/>
      <c r="AK1935" s="357"/>
      <c r="AL1935" s="357"/>
      <c r="AM1935" s="357"/>
      <c r="AN1935" s="358">
        <v>0</v>
      </c>
      <c r="AO1935" s="359">
        <v>0</v>
      </c>
      <c r="AP1935" s="360" t="s">
        <v>527</v>
      </c>
      <c r="AQ1935" s="361"/>
      <c r="AR1935" s="361"/>
      <c r="AS1935" s="361"/>
      <c r="AT1935" s="361"/>
      <c r="AU1935" s="362">
        <v>0</v>
      </c>
      <c r="AV1935" s="363">
        <v>0</v>
      </c>
      <c r="AW1935" s="364" t="s">
        <v>527</v>
      </c>
    </row>
    <row r="1936" spans="1:49" ht="14.25" customHeight="1" x14ac:dyDescent="0.2">
      <c r="A1936" s="271">
        <v>1935</v>
      </c>
      <c r="B1936" s="271" t="str">
        <f t="shared" si="28"/>
        <v>AR-MEducation</v>
      </c>
      <c r="C1936" s="385" t="s">
        <v>316</v>
      </c>
      <c r="D1936" s="386" t="s">
        <v>317</v>
      </c>
      <c r="E1936" s="386" t="s">
        <v>327</v>
      </c>
      <c r="F1936" s="386" t="s">
        <v>328</v>
      </c>
      <c r="G1936" s="386" t="s">
        <v>418</v>
      </c>
      <c r="H1936" s="345">
        <v>0</v>
      </c>
      <c r="I1936" s="345">
        <v>0</v>
      </c>
      <c r="J1936" s="345">
        <v>0</v>
      </c>
      <c r="K1936" s="345">
        <v>0</v>
      </c>
      <c r="L1936" s="346">
        <v>0</v>
      </c>
      <c r="M1936" s="346">
        <v>96</v>
      </c>
      <c r="N1936" s="236">
        <v>0</v>
      </c>
      <c r="O1936" s="347">
        <v>0</v>
      </c>
      <c r="P1936" s="347">
        <v>0</v>
      </c>
      <c r="Q1936" s="347"/>
      <c r="R1936" s="347"/>
      <c r="S1936" s="348">
        <v>0</v>
      </c>
      <c r="T1936" s="157">
        <v>59</v>
      </c>
      <c r="U1936" s="349">
        <v>0</v>
      </c>
      <c r="V1936" s="350"/>
      <c r="W1936" s="350"/>
      <c r="X1936" s="350"/>
      <c r="Y1936" s="350"/>
      <c r="Z1936" s="351">
        <v>0</v>
      </c>
      <c r="AA1936" s="352">
        <v>0</v>
      </c>
      <c r="AB1936" s="353" t="s">
        <v>527</v>
      </c>
      <c r="AC1936" s="354">
        <v>0</v>
      </c>
      <c r="AD1936" s="354">
        <v>0</v>
      </c>
      <c r="AE1936" s="354"/>
      <c r="AF1936" s="354"/>
      <c r="AG1936" s="355">
        <v>0</v>
      </c>
      <c r="AH1936" s="167">
        <v>37</v>
      </c>
      <c r="AI1936" s="373">
        <v>0</v>
      </c>
      <c r="AJ1936" s="357"/>
      <c r="AK1936" s="357"/>
      <c r="AL1936" s="357"/>
      <c r="AM1936" s="357"/>
      <c r="AN1936" s="358">
        <v>0</v>
      </c>
      <c r="AO1936" s="359">
        <v>0</v>
      </c>
      <c r="AP1936" s="360" t="s">
        <v>527</v>
      </c>
      <c r="AQ1936" s="361"/>
      <c r="AR1936" s="361"/>
      <c r="AS1936" s="361"/>
      <c r="AT1936" s="361"/>
      <c r="AU1936" s="362">
        <v>0</v>
      </c>
      <c r="AV1936" s="363">
        <v>0</v>
      </c>
      <c r="AW1936" s="364" t="s">
        <v>527</v>
      </c>
    </row>
    <row r="1937" spans="1:49" ht="14.25" customHeight="1" x14ac:dyDescent="0.2">
      <c r="A1937" s="271">
        <v>1936</v>
      </c>
      <c r="B1937" s="271" t="str">
        <f t="shared" si="28"/>
        <v>AR-QEducation</v>
      </c>
      <c r="C1937" s="385" t="s">
        <v>316</v>
      </c>
      <c r="D1937" s="386" t="s">
        <v>317</v>
      </c>
      <c r="E1937" s="386" t="s">
        <v>323</v>
      </c>
      <c r="F1937" s="386" t="s">
        <v>324</v>
      </c>
      <c r="G1937" s="386" t="s">
        <v>418</v>
      </c>
      <c r="H1937" s="345">
        <v>0</v>
      </c>
      <c r="I1937" s="345">
        <v>0</v>
      </c>
      <c r="J1937" s="345">
        <v>0</v>
      </c>
      <c r="K1937" s="345">
        <v>0</v>
      </c>
      <c r="L1937" s="346">
        <v>0</v>
      </c>
      <c r="M1937" s="346">
        <v>152</v>
      </c>
      <c r="N1937" s="236">
        <v>0</v>
      </c>
      <c r="O1937" s="347">
        <v>0</v>
      </c>
      <c r="P1937" s="347">
        <v>0</v>
      </c>
      <c r="Q1937" s="347"/>
      <c r="R1937" s="347"/>
      <c r="S1937" s="348">
        <v>0</v>
      </c>
      <c r="T1937" s="157">
        <v>93</v>
      </c>
      <c r="U1937" s="349">
        <v>0</v>
      </c>
      <c r="V1937" s="350"/>
      <c r="W1937" s="350"/>
      <c r="X1937" s="350"/>
      <c r="Y1937" s="350"/>
      <c r="Z1937" s="351">
        <v>0</v>
      </c>
      <c r="AA1937" s="352">
        <v>0</v>
      </c>
      <c r="AB1937" s="353" t="s">
        <v>527</v>
      </c>
      <c r="AC1937" s="354">
        <v>0</v>
      </c>
      <c r="AD1937" s="354">
        <v>0</v>
      </c>
      <c r="AE1937" s="354"/>
      <c r="AF1937" s="354"/>
      <c r="AG1937" s="355">
        <v>0</v>
      </c>
      <c r="AH1937" s="167">
        <v>59</v>
      </c>
      <c r="AI1937" s="373">
        <v>0</v>
      </c>
      <c r="AJ1937" s="357"/>
      <c r="AK1937" s="357"/>
      <c r="AL1937" s="357"/>
      <c r="AM1937" s="357"/>
      <c r="AN1937" s="358">
        <v>0</v>
      </c>
      <c r="AO1937" s="359">
        <v>0</v>
      </c>
      <c r="AP1937" s="360" t="s">
        <v>527</v>
      </c>
      <c r="AQ1937" s="361"/>
      <c r="AR1937" s="361"/>
      <c r="AS1937" s="361"/>
      <c r="AT1937" s="361"/>
      <c r="AU1937" s="362">
        <v>0</v>
      </c>
      <c r="AV1937" s="363">
        <v>0</v>
      </c>
      <c r="AW1937" s="364" t="s">
        <v>527</v>
      </c>
    </row>
    <row r="1938" spans="1:49" ht="14.25" customHeight="1" x14ac:dyDescent="0.2">
      <c r="A1938" s="271">
        <v>1937</v>
      </c>
      <c r="B1938" s="271" t="str">
        <f t="shared" si="28"/>
        <v>AR-OtherEducation</v>
      </c>
      <c r="C1938" s="385" t="s">
        <v>316</v>
      </c>
      <c r="D1938" s="386" t="s">
        <v>317</v>
      </c>
      <c r="E1938" s="386" t="s">
        <v>329</v>
      </c>
      <c r="F1938" s="386" t="s">
        <v>330</v>
      </c>
      <c r="G1938" s="386" t="s">
        <v>418</v>
      </c>
      <c r="H1938" s="345">
        <v>0</v>
      </c>
      <c r="I1938" s="345">
        <v>0</v>
      </c>
      <c r="J1938" s="345">
        <v>0</v>
      </c>
      <c r="K1938" s="345">
        <v>0</v>
      </c>
      <c r="L1938" s="346">
        <v>0</v>
      </c>
      <c r="M1938" s="346">
        <v>271</v>
      </c>
      <c r="N1938" s="236">
        <v>0</v>
      </c>
      <c r="O1938" s="347">
        <v>0</v>
      </c>
      <c r="P1938" s="347">
        <v>0</v>
      </c>
      <c r="Q1938" s="347"/>
      <c r="R1938" s="347"/>
      <c r="S1938" s="348">
        <v>0</v>
      </c>
      <c r="T1938" s="157">
        <v>166</v>
      </c>
      <c r="U1938" s="349">
        <v>0</v>
      </c>
      <c r="V1938" s="350"/>
      <c r="W1938" s="350"/>
      <c r="X1938" s="350"/>
      <c r="Y1938" s="350"/>
      <c r="Z1938" s="351">
        <v>0</v>
      </c>
      <c r="AA1938" s="352">
        <v>0</v>
      </c>
      <c r="AB1938" s="353" t="s">
        <v>527</v>
      </c>
      <c r="AC1938" s="354">
        <v>0</v>
      </c>
      <c r="AD1938" s="354">
        <v>0</v>
      </c>
      <c r="AE1938" s="354"/>
      <c r="AF1938" s="354"/>
      <c r="AG1938" s="355">
        <v>0</v>
      </c>
      <c r="AH1938" s="167">
        <v>105</v>
      </c>
      <c r="AI1938" s="373">
        <v>0</v>
      </c>
      <c r="AJ1938" s="357"/>
      <c r="AK1938" s="357"/>
      <c r="AL1938" s="357"/>
      <c r="AM1938" s="357"/>
      <c r="AN1938" s="358">
        <v>0</v>
      </c>
      <c r="AO1938" s="359">
        <v>0</v>
      </c>
      <c r="AP1938" s="360" t="s">
        <v>527</v>
      </c>
      <c r="AQ1938" s="361"/>
      <c r="AR1938" s="361"/>
      <c r="AS1938" s="361"/>
      <c r="AT1938" s="361"/>
      <c r="AU1938" s="362">
        <v>0</v>
      </c>
      <c r="AV1938" s="363">
        <v>0</v>
      </c>
      <c r="AW1938" s="364" t="s">
        <v>527</v>
      </c>
    </row>
    <row r="1939" spans="1:49" ht="14.25" customHeight="1" x14ac:dyDescent="0.2">
      <c r="A1939" s="271">
        <v>1938</v>
      </c>
      <c r="B1939" s="271" t="str">
        <f t="shared" si="28"/>
        <v>AR-BEducation</v>
      </c>
      <c r="C1939" s="385" t="s">
        <v>316</v>
      </c>
      <c r="D1939" s="386" t="s">
        <v>317</v>
      </c>
      <c r="E1939" s="386" t="s">
        <v>320</v>
      </c>
      <c r="F1939" s="386" t="s">
        <v>321</v>
      </c>
      <c r="G1939" s="386" t="s">
        <v>418</v>
      </c>
      <c r="H1939" s="345">
        <v>0</v>
      </c>
      <c r="I1939" s="345">
        <v>0</v>
      </c>
      <c r="J1939" s="345">
        <v>0</v>
      </c>
      <c r="K1939" s="345">
        <v>0</v>
      </c>
      <c r="L1939" s="346">
        <v>0</v>
      </c>
      <c r="M1939" s="346">
        <v>1906</v>
      </c>
      <c r="N1939" s="236">
        <v>0</v>
      </c>
      <c r="O1939" s="347">
        <v>0</v>
      </c>
      <c r="P1939" s="347">
        <v>0</v>
      </c>
      <c r="Q1939" s="347"/>
      <c r="R1939" s="347"/>
      <c r="S1939" s="348">
        <v>0</v>
      </c>
      <c r="T1939" s="157">
        <v>1171</v>
      </c>
      <c r="U1939" s="349">
        <v>0</v>
      </c>
      <c r="V1939" s="350"/>
      <c r="W1939" s="350"/>
      <c r="X1939" s="350"/>
      <c r="Y1939" s="350"/>
      <c r="Z1939" s="351">
        <v>0</v>
      </c>
      <c r="AA1939" s="352">
        <v>0</v>
      </c>
      <c r="AB1939" s="353" t="s">
        <v>527</v>
      </c>
      <c r="AC1939" s="354">
        <v>0</v>
      </c>
      <c r="AD1939" s="354">
        <v>0</v>
      </c>
      <c r="AE1939" s="354"/>
      <c r="AF1939" s="354"/>
      <c r="AG1939" s="355">
        <v>0</v>
      </c>
      <c r="AH1939" s="167">
        <v>735</v>
      </c>
      <c r="AI1939" s="373">
        <v>0</v>
      </c>
      <c r="AJ1939" s="357"/>
      <c r="AK1939" s="357"/>
      <c r="AL1939" s="357"/>
      <c r="AM1939" s="357"/>
      <c r="AN1939" s="358">
        <v>0</v>
      </c>
      <c r="AO1939" s="359">
        <v>0</v>
      </c>
      <c r="AP1939" s="360" t="s">
        <v>527</v>
      </c>
      <c r="AQ1939" s="361"/>
      <c r="AR1939" s="361"/>
      <c r="AS1939" s="361"/>
      <c r="AT1939" s="361"/>
      <c r="AU1939" s="362">
        <v>0</v>
      </c>
      <c r="AV1939" s="363">
        <v>0</v>
      </c>
      <c r="AW1939" s="364" t="s">
        <v>527</v>
      </c>
    </row>
    <row r="1940" spans="1:49" ht="14.25" customHeight="1" x14ac:dyDescent="0.2">
      <c r="A1940" s="271">
        <v>1939</v>
      </c>
      <c r="B1940" s="271" t="str">
        <f t="shared" si="28"/>
        <v>AR-SEducation</v>
      </c>
      <c r="C1940" s="385" t="s">
        <v>316</v>
      </c>
      <c r="D1940" s="386" t="s">
        <v>317</v>
      </c>
      <c r="E1940" s="386" t="s">
        <v>325</v>
      </c>
      <c r="F1940" s="386" t="s">
        <v>326</v>
      </c>
      <c r="G1940" s="386" t="s">
        <v>418</v>
      </c>
      <c r="H1940" s="345">
        <v>0</v>
      </c>
      <c r="I1940" s="345">
        <v>0</v>
      </c>
      <c r="J1940" s="345">
        <v>0</v>
      </c>
      <c r="K1940" s="345">
        <v>0</v>
      </c>
      <c r="L1940" s="346">
        <v>0</v>
      </c>
      <c r="M1940" s="346">
        <v>102</v>
      </c>
      <c r="N1940" s="236">
        <v>0</v>
      </c>
      <c r="O1940" s="347">
        <v>0</v>
      </c>
      <c r="P1940" s="347">
        <v>0</v>
      </c>
      <c r="Q1940" s="347"/>
      <c r="R1940" s="347"/>
      <c r="S1940" s="348">
        <v>0</v>
      </c>
      <c r="T1940" s="157">
        <v>63</v>
      </c>
      <c r="U1940" s="349">
        <v>0</v>
      </c>
      <c r="V1940" s="350"/>
      <c r="W1940" s="350"/>
      <c r="X1940" s="350"/>
      <c r="Y1940" s="350"/>
      <c r="Z1940" s="351">
        <v>0</v>
      </c>
      <c r="AA1940" s="352">
        <v>0</v>
      </c>
      <c r="AB1940" s="353" t="s">
        <v>527</v>
      </c>
      <c r="AC1940" s="354">
        <v>0</v>
      </c>
      <c r="AD1940" s="354">
        <v>0</v>
      </c>
      <c r="AE1940" s="354"/>
      <c r="AF1940" s="354"/>
      <c r="AG1940" s="355">
        <v>0</v>
      </c>
      <c r="AH1940" s="167">
        <v>39</v>
      </c>
      <c r="AI1940" s="373">
        <v>0</v>
      </c>
      <c r="AJ1940" s="357"/>
      <c r="AK1940" s="357"/>
      <c r="AL1940" s="357"/>
      <c r="AM1940" s="357"/>
      <c r="AN1940" s="358">
        <v>0</v>
      </c>
      <c r="AO1940" s="359">
        <v>0</v>
      </c>
      <c r="AP1940" s="360" t="s">
        <v>527</v>
      </c>
      <c r="AQ1940" s="361"/>
      <c r="AR1940" s="361"/>
      <c r="AS1940" s="361"/>
      <c r="AT1940" s="361"/>
      <c r="AU1940" s="362">
        <v>0</v>
      </c>
      <c r="AV1940" s="363">
        <v>0</v>
      </c>
      <c r="AW1940" s="364" t="s">
        <v>527</v>
      </c>
    </row>
    <row r="1941" spans="1:49" ht="14.25" customHeight="1" x14ac:dyDescent="0.2">
      <c r="A1941" s="178">
        <v>1940</v>
      </c>
      <c r="B1941" s="178" t="str">
        <f t="shared" si="28"/>
        <v>AREducation</v>
      </c>
      <c r="C1941" s="365" t="s">
        <v>316</v>
      </c>
      <c r="D1941" s="366" t="s">
        <v>317</v>
      </c>
      <c r="E1941" s="366" t="s">
        <v>331</v>
      </c>
      <c r="F1941" s="367" t="s">
        <v>420</v>
      </c>
      <c r="G1941" s="366" t="s">
        <v>418</v>
      </c>
      <c r="H1941" s="368">
        <v>356</v>
      </c>
      <c r="I1941" s="368">
        <v>344</v>
      </c>
      <c r="J1941" s="368">
        <v>0</v>
      </c>
      <c r="K1941" s="368">
        <v>0</v>
      </c>
      <c r="L1941" s="346">
        <v>700</v>
      </c>
      <c r="M1941" s="346">
        <v>6426</v>
      </c>
      <c r="N1941" s="236">
        <v>0.10893246187363835</v>
      </c>
      <c r="O1941" s="369">
        <v>356</v>
      </c>
      <c r="P1941" s="369">
        <v>344</v>
      </c>
      <c r="Q1941" s="369"/>
      <c r="R1941" s="369"/>
      <c r="S1941" s="348">
        <v>700</v>
      </c>
      <c r="T1941" s="157">
        <v>3948</v>
      </c>
      <c r="U1941" s="349">
        <v>0.1773049645390071</v>
      </c>
      <c r="V1941" s="351"/>
      <c r="W1941" s="351"/>
      <c r="X1941" s="351"/>
      <c r="Y1941" s="351"/>
      <c r="Z1941" s="351">
        <v>0</v>
      </c>
      <c r="AA1941" s="352">
        <v>0</v>
      </c>
      <c r="AB1941" s="353" t="s">
        <v>527</v>
      </c>
      <c r="AC1941" s="355">
        <v>0</v>
      </c>
      <c r="AD1941" s="355">
        <v>0</v>
      </c>
      <c r="AE1941" s="355"/>
      <c r="AF1941" s="355"/>
      <c r="AG1941" s="355">
        <v>0</v>
      </c>
      <c r="AH1941" s="167">
        <v>2478</v>
      </c>
      <c r="AI1941" s="373">
        <v>0</v>
      </c>
      <c r="AJ1941" s="370"/>
      <c r="AK1941" s="370"/>
      <c r="AL1941" s="370"/>
      <c r="AM1941" s="370"/>
      <c r="AN1941" s="358">
        <v>0</v>
      </c>
      <c r="AO1941" s="359">
        <v>0</v>
      </c>
      <c r="AP1941" s="360" t="s">
        <v>527</v>
      </c>
      <c r="AQ1941" s="362"/>
      <c r="AR1941" s="362"/>
      <c r="AS1941" s="362"/>
      <c r="AT1941" s="362"/>
      <c r="AU1941" s="362">
        <v>0</v>
      </c>
      <c r="AV1941" s="363">
        <v>0</v>
      </c>
      <c r="AW1941" s="364" t="s">
        <v>527</v>
      </c>
    </row>
    <row r="1942" spans="1:49" ht="14.25" customHeight="1" x14ac:dyDescent="0.2">
      <c r="A1942" s="271">
        <v>1941</v>
      </c>
      <c r="B1942" s="271" t="str">
        <f t="shared" si="28"/>
        <v>AR-CFood Security</v>
      </c>
      <c r="C1942" s="385" t="s">
        <v>316</v>
      </c>
      <c r="D1942" s="386" t="s">
        <v>317</v>
      </c>
      <c r="E1942" s="386" t="s">
        <v>318</v>
      </c>
      <c r="F1942" s="386" t="s">
        <v>319</v>
      </c>
      <c r="G1942" s="386" t="s">
        <v>421</v>
      </c>
      <c r="H1942" s="345">
        <v>152</v>
      </c>
      <c r="I1942" s="345">
        <v>148</v>
      </c>
      <c r="J1942" s="345">
        <v>871</v>
      </c>
      <c r="K1942" s="345">
        <v>913</v>
      </c>
      <c r="L1942" s="346">
        <v>2084</v>
      </c>
      <c r="M1942" s="346">
        <v>68270</v>
      </c>
      <c r="N1942" s="236">
        <v>3.0525853229822764E-2</v>
      </c>
      <c r="O1942" s="347">
        <v>152</v>
      </c>
      <c r="P1942" s="347">
        <v>148</v>
      </c>
      <c r="Q1942" s="347">
        <v>871</v>
      </c>
      <c r="R1942" s="347">
        <v>913</v>
      </c>
      <c r="S1942" s="348">
        <v>2084</v>
      </c>
      <c r="T1942" s="157">
        <v>27127</v>
      </c>
      <c r="U1942" s="349">
        <v>7.6823828657794815E-2</v>
      </c>
      <c r="V1942" s="350"/>
      <c r="W1942" s="350"/>
      <c r="X1942" s="350"/>
      <c r="Y1942" s="350"/>
      <c r="Z1942" s="351">
        <v>0</v>
      </c>
      <c r="AA1942" s="352">
        <v>0</v>
      </c>
      <c r="AB1942" s="353" t="s">
        <v>527</v>
      </c>
      <c r="AC1942" s="354">
        <v>0</v>
      </c>
      <c r="AD1942" s="354">
        <v>0</v>
      </c>
      <c r="AE1942" s="354">
        <v>0</v>
      </c>
      <c r="AF1942" s="354">
        <v>0</v>
      </c>
      <c r="AG1942" s="355">
        <v>0</v>
      </c>
      <c r="AH1942" s="167">
        <v>41143</v>
      </c>
      <c r="AI1942" s="373">
        <v>0</v>
      </c>
      <c r="AJ1942" s="357"/>
      <c r="AK1942" s="357"/>
      <c r="AL1942" s="357"/>
      <c r="AM1942" s="357"/>
      <c r="AN1942" s="358">
        <v>0</v>
      </c>
      <c r="AO1942" s="359">
        <v>0</v>
      </c>
      <c r="AP1942" s="360" t="s">
        <v>527</v>
      </c>
      <c r="AQ1942" s="361"/>
      <c r="AR1942" s="361"/>
      <c r="AS1942" s="361"/>
      <c r="AT1942" s="361"/>
      <c r="AU1942" s="362">
        <v>0</v>
      </c>
      <c r="AV1942" s="363">
        <v>0</v>
      </c>
      <c r="AW1942" s="364" t="s">
        <v>527</v>
      </c>
    </row>
    <row r="1943" spans="1:49" ht="14.25" customHeight="1" x14ac:dyDescent="0.2">
      <c r="A1943" s="271">
        <v>1942</v>
      </c>
      <c r="B1943" s="271" t="str">
        <f t="shared" si="28"/>
        <v>AR-XFood Security</v>
      </c>
      <c r="C1943" s="385" t="s">
        <v>316</v>
      </c>
      <c r="D1943" s="386" t="s">
        <v>317</v>
      </c>
      <c r="E1943" s="386" t="s">
        <v>322</v>
      </c>
      <c r="F1943" s="386" t="s">
        <v>185</v>
      </c>
      <c r="G1943" s="386" t="s">
        <v>421</v>
      </c>
      <c r="H1943" s="345">
        <v>44</v>
      </c>
      <c r="I1943" s="345">
        <v>43</v>
      </c>
      <c r="J1943" s="345">
        <v>251</v>
      </c>
      <c r="K1943" s="345">
        <v>263</v>
      </c>
      <c r="L1943" s="346">
        <v>601</v>
      </c>
      <c r="M1943" s="346">
        <v>5402</v>
      </c>
      <c r="N1943" s="236">
        <v>0.1112550907071455</v>
      </c>
      <c r="O1943" s="347">
        <v>44</v>
      </c>
      <c r="P1943" s="347">
        <v>43</v>
      </c>
      <c r="Q1943" s="347">
        <v>251</v>
      </c>
      <c r="R1943" s="347">
        <v>263</v>
      </c>
      <c r="S1943" s="348">
        <v>601</v>
      </c>
      <c r="T1943" s="157">
        <v>1956</v>
      </c>
      <c r="U1943" s="349">
        <v>0.30725971370143151</v>
      </c>
      <c r="V1943" s="350"/>
      <c r="W1943" s="350"/>
      <c r="X1943" s="350"/>
      <c r="Y1943" s="350"/>
      <c r="Z1943" s="351">
        <v>0</v>
      </c>
      <c r="AA1943" s="352">
        <v>0</v>
      </c>
      <c r="AB1943" s="353" t="s">
        <v>527</v>
      </c>
      <c r="AC1943" s="354">
        <v>0</v>
      </c>
      <c r="AD1943" s="354">
        <v>0</v>
      </c>
      <c r="AE1943" s="354">
        <v>0</v>
      </c>
      <c r="AF1943" s="354">
        <v>0</v>
      </c>
      <c r="AG1943" s="355">
        <v>0</v>
      </c>
      <c r="AH1943" s="167">
        <v>3446</v>
      </c>
      <c r="AI1943" s="373">
        <v>0</v>
      </c>
      <c r="AJ1943" s="357"/>
      <c r="AK1943" s="357"/>
      <c r="AL1943" s="357"/>
      <c r="AM1943" s="357"/>
      <c r="AN1943" s="358">
        <v>0</v>
      </c>
      <c r="AO1943" s="359">
        <v>0</v>
      </c>
      <c r="AP1943" s="360" t="s">
        <v>527</v>
      </c>
      <c r="AQ1943" s="361"/>
      <c r="AR1943" s="361"/>
      <c r="AS1943" s="361"/>
      <c r="AT1943" s="361"/>
      <c r="AU1943" s="362">
        <v>0</v>
      </c>
      <c r="AV1943" s="363">
        <v>0</v>
      </c>
      <c r="AW1943" s="364" t="s">
        <v>527</v>
      </c>
    </row>
    <row r="1944" spans="1:49" ht="14.25" customHeight="1" x14ac:dyDescent="0.2">
      <c r="A1944" s="271">
        <v>1943</v>
      </c>
      <c r="B1944" s="271" t="str">
        <f t="shared" si="28"/>
        <v>AR-MFood Security</v>
      </c>
      <c r="C1944" s="385" t="s">
        <v>316</v>
      </c>
      <c r="D1944" s="386" t="s">
        <v>317</v>
      </c>
      <c r="E1944" s="386" t="s">
        <v>327</v>
      </c>
      <c r="F1944" s="386" t="s">
        <v>328</v>
      </c>
      <c r="G1944" s="386" t="s">
        <v>421</v>
      </c>
      <c r="H1944" s="345">
        <v>0</v>
      </c>
      <c r="I1944" s="345">
        <v>0</v>
      </c>
      <c r="J1944" s="345">
        <v>0</v>
      </c>
      <c r="K1944" s="345">
        <v>0</v>
      </c>
      <c r="L1944" s="346">
        <v>0</v>
      </c>
      <c r="M1944" s="346">
        <v>1986</v>
      </c>
      <c r="N1944" s="236">
        <v>0</v>
      </c>
      <c r="O1944" s="347">
        <v>0</v>
      </c>
      <c r="P1944" s="347">
        <v>0</v>
      </c>
      <c r="Q1944" s="347">
        <v>0</v>
      </c>
      <c r="R1944" s="347">
        <v>0</v>
      </c>
      <c r="S1944" s="348">
        <v>0</v>
      </c>
      <c r="T1944" s="157">
        <v>719</v>
      </c>
      <c r="U1944" s="349">
        <v>0</v>
      </c>
      <c r="V1944" s="350"/>
      <c r="W1944" s="350"/>
      <c r="X1944" s="350"/>
      <c r="Y1944" s="350"/>
      <c r="Z1944" s="351">
        <v>0</v>
      </c>
      <c r="AA1944" s="352">
        <v>0</v>
      </c>
      <c r="AB1944" s="353" t="s">
        <v>527</v>
      </c>
      <c r="AC1944" s="354">
        <v>0</v>
      </c>
      <c r="AD1944" s="354">
        <v>0</v>
      </c>
      <c r="AE1944" s="354">
        <v>0</v>
      </c>
      <c r="AF1944" s="354">
        <v>0</v>
      </c>
      <c r="AG1944" s="355">
        <v>0</v>
      </c>
      <c r="AH1944" s="167">
        <v>1267</v>
      </c>
      <c r="AI1944" s="373">
        <v>0</v>
      </c>
      <c r="AJ1944" s="357"/>
      <c r="AK1944" s="357"/>
      <c r="AL1944" s="357"/>
      <c r="AM1944" s="357"/>
      <c r="AN1944" s="358">
        <v>0</v>
      </c>
      <c r="AO1944" s="359">
        <v>0</v>
      </c>
      <c r="AP1944" s="360" t="s">
        <v>527</v>
      </c>
      <c r="AQ1944" s="361"/>
      <c r="AR1944" s="361"/>
      <c r="AS1944" s="361"/>
      <c r="AT1944" s="361"/>
      <c r="AU1944" s="362">
        <v>0</v>
      </c>
      <c r="AV1944" s="363">
        <v>0</v>
      </c>
      <c r="AW1944" s="364" t="s">
        <v>527</v>
      </c>
    </row>
    <row r="1945" spans="1:49" ht="14.25" customHeight="1" x14ac:dyDescent="0.2">
      <c r="A1945" s="271">
        <v>1944</v>
      </c>
      <c r="B1945" s="271" t="str">
        <f t="shared" si="28"/>
        <v>AR-QFood Security</v>
      </c>
      <c r="C1945" s="385" t="s">
        <v>316</v>
      </c>
      <c r="D1945" s="386" t="s">
        <v>317</v>
      </c>
      <c r="E1945" s="386" t="s">
        <v>323</v>
      </c>
      <c r="F1945" s="386" t="s">
        <v>324</v>
      </c>
      <c r="G1945" s="386" t="s">
        <v>421</v>
      </c>
      <c r="H1945" s="345">
        <v>0</v>
      </c>
      <c r="I1945" s="345">
        <v>0</v>
      </c>
      <c r="J1945" s="345">
        <v>0</v>
      </c>
      <c r="K1945" s="345">
        <v>0</v>
      </c>
      <c r="L1945" s="346">
        <v>0</v>
      </c>
      <c r="M1945" s="346">
        <v>3138</v>
      </c>
      <c r="N1945" s="236">
        <v>0</v>
      </c>
      <c r="O1945" s="347">
        <v>0</v>
      </c>
      <c r="P1945" s="347">
        <v>0</v>
      </c>
      <c r="Q1945" s="347">
        <v>0</v>
      </c>
      <c r="R1945" s="347">
        <v>0</v>
      </c>
      <c r="S1945" s="348">
        <v>0</v>
      </c>
      <c r="T1945" s="157">
        <v>1137</v>
      </c>
      <c r="U1945" s="349">
        <v>0</v>
      </c>
      <c r="V1945" s="350"/>
      <c r="W1945" s="350"/>
      <c r="X1945" s="350"/>
      <c r="Y1945" s="350"/>
      <c r="Z1945" s="351">
        <v>0</v>
      </c>
      <c r="AA1945" s="352">
        <v>0</v>
      </c>
      <c r="AB1945" s="353" t="s">
        <v>527</v>
      </c>
      <c r="AC1945" s="354">
        <v>0</v>
      </c>
      <c r="AD1945" s="354">
        <v>0</v>
      </c>
      <c r="AE1945" s="354">
        <v>0</v>
      </c>
      <c r="AF1945" s="354">
        <v>0</v>
      </c>
      <c r="AG1945" s="355">
        <v>0</v>
      </c>
      <c r="AH1945" s="167">
        <v>2001</v>
      </c>
      <c r="AI1945" s="373">
        <v>0</v>
      </c>
      <c r="AJ1945" s="357"/>
      <c r="AK1945" s="357"/>
      <c r="AL1945" s="357"/>
      <c r="AM1945" s="357"/>
      <c r="AN1945" s="358">
        <v>0</v>
      </c>
      <c r="AO1945" s="359">
        <v>0</v>
      </c>
      <c r="AP1945" s="360" t="s">
        <v>527</v>
      </c>
      <c r="AQ1945" s="361"/>
      <c r="AR1945" s="361"/>
      <c r="AS1945" s="361"/>
      <c r="AT1945" s="361"/>
      <c r="AU1945" s="362">
        <v>0</v>
      </c>
      <c r="AV1945" s="363">
        <v>0</v>
      </c>
      <c r="AW1945" s="364" t="s">
        <v>527</v>
      </c>
    </row>
    <row r="1946" spans="1:49" ht="14.25" customHeight="1" x14ac:dyDescent="0.2">
      <c r="A1946" s="271">
        <v>1945</v>
      </c>
      <c r="B1946" s="271" t="str">
        <f t="shared" si="28"/>
        <v>AR-OtherFood Security</v>
      </c>
      <c r="C1946" s="385" t="s">
        <v>316</v>
      </c>
      <c r="D1946" s="386" t="s">
        <v>317</v>
      </c>
      <c r="E1946" s="386" t="s">
        <v>329</v>
      </c>
      <c r="F1946" s="386" t="s">
        <v>330</v>
      </c>
      <c r="G1946" s="386" t="s">
        <v>421</v>
      </c>
      <c r="H1946" s="345">
        <v>148</v>
      </c>
      <c r="I1946" s="345">
        <v>143</v>
      </c>
      <c r="J1946" s="345">
        <v>843</v>
      </c>
      <c r="K1946" s="345">
        <v>884</v>
      </c>
      <c r="L1946" s="346">
        <v>2018</v>
      </c>
      <c r="M1946" s="346">
        <v>5574</v>
      </c>
      <c r="N1946" s="236">
        <v>0.36203803372802296</v>
      </c>
      <c r="O1946" s="347">
        <v>148</v>
      </c>
      <c r="P1946" s="347">
        <v>143</v>
      </c>
      <c r="Q1946" s="347">
        <v>843</v>
      </c>
      <c r="R1946" s="347">
        <v>884</v>
      </c>
      <c r="S1946" s="348">
        <v>2018</v>
      </c>
      <c r="T1946" s="157">
        <v>2018</v>
      </c>
      <c r="U1946" s="349">
        <v>1</v>
      </c>
      <c r="V1946" s="350"/>
      <c r="W1946" s="350"/>
      <c r="X1946" s="350"/>
      <c r="Y1946" s="350"/>
      <c r="Z1946" s="351">
        <v>0</v>
      </c>
      <c r="AA1946" s="352">
        <v>0</v>
      </c>
      <c r="AB1946" s="353" t="s">
        <v>527</v>
      </c>
      <c r="AC1946" s="354">
        <v>0</v>
      </c>
      <c r="AD1946" s="354">
        <v>0</v>
      </c>
      <c r="AE1946" s="354">
        <v>0</v>
      </c>
      <c r="AF1946" s="354">
        <v>0</v>
      </c>
      <c r="AG1946" s="355">
        <v>0</v>
      </c>
      <c r="AH1946" s="167">
        <v>3556</v>
      </c>
      <c r="AI1946" s="373">
        <v>0</v>
      </c>
      <c r="AJ1946" s="357"/>
      <c r="AK1946" s="357"/>
      <c r="AL1946" s="357"/>
      <c r="AM1946" s="357"/>
      <c r="AN1946" s="358">
        <v>0</v>
      </c>
      <c r="AO1946" s="359">
        <v>0</v>
      </c>
      <c r="AP1946" s="360" t="s">
        <v>527</v>
      </c>
      <c r="AQ1946" s="361"/>
      <c r="AR1946" s="361"/>
      <c r="AS1946" s="361"/>
      <c r="AT1946" s="361"/>
      <c r="AU1946" s="362">
        <v>0</v>
      </c>
      <c r="AV1946" s="363">
        <v>0</v>
      </c>
      <c r="AW1946" s="364" t="s">
        <v>527</v>
      </c>
    </row>
    <row r="1947" spans="1:49" ht="14.25" customHeight="1" x14ac:dyDescent="0.2">
      <c r="A1947" s="271">
        <v>1946</v>
      </c>
      <c r="B1947" s="271" t="str">
        <f t="shared" si="28"/>
        <v>AR-BFood Security</v>
      </c>
      <c r="C1947" s="385" t="s">
        <v>316</v>
      </c>
      <c r="D1947" s="386" t="s">
        <v>317</v>
      </c>
      <c r="E1947" s="386" t="s">
        <v>320</v>
      </c>
      <c r="F1947" s="386" t="s">
        <v>321</v>
      </c>
      <c r="G1947" s="386" t="s">
        <v>421</v>
      </c>
      <c r="H1947" s="345">
        <v>88</v>
      </c>
      <c r="I1947" s="345">
        <v>85</v>
      </c>
      <c r="J1947" s="345">
        <v>501</v>
      </c>
      <c r="K1947" s="345">
        <v>526</v>
      </c>
      <c r="L1947" s="346">
        <v>1200</v>
      </c>
      <c r="M1947" s="346">
        <v>39281</v>
      </c>
      <c r="N1947" s="236">
        <v>3.0549120439907335E-2</v>
      </c>
      <c r="O1947" s="347">
        <v>88</v>
      </c>
      <c r="P1947" s="347">
        <v>85</v>
      </c>
      <c r="Q1947" s="347">
        <v>501</v>
      </c>
      <c r="R1947" s="347">
        <v>526</v>
      </c>
      <c r="S1947" s="348">
        <v>1200</v>
      </c>
      <c r="T1947" s="157">
        <v>14222</v>
      </c>
      <c r="U1947" s="349">
        <v>8.4376318379974682E-2</v>
      </c>
      <c r="V1947" s="350"/>
      <c r="W1947" s="350"/>
      <c r="X1947" s="350"/>
      <c r="Y1947" s="350"/>
      <c r="Z1947" s="351">
        <v>0</v>
      </c>
      <c r="AA1947" s="352">
        <v>0</v>
      </c>
      <c r="AB1947" s="353" t="s">
        <v>527</v>
      </c>
      <c r="AC1947" s="354">
        <v>0</v>
      </c>
      <c r="AD1947" s="354">
        <v>0</v>
      </c>
      <c r="AE1947" s="354">
        <v>0</v>
      </c>
      <c r="AF1947" s="354">
        <v>0</v>
      </c>
      <c r="AG1947" s="355">
        <v>0</v>
      </c>
      <c r="AH1947" s="167">
        <v>25059</v>
      </c>
      <c r="AI1947" s="373">
        <v>0</v>
      </c>
      <c r="AJ1947" s="357"/>
      <c r="AK1947" s="357"/>
      <c r="AL1947" s="357"/>
      <c r="AM1947" s="357"/>
      <c r="AN1947" s="358">
        <v>0</v>
      </c>
      <c r="AO1947" s="359">
        <v>0</v>
      </c>
      <c r="AP1947" s="360" t="s">
        <v>527</v>
      </c>
      <c r="AQ1947" s="361"/>
      <c r="AR1947" s="361"/>
      <c r="AS1947" s="361"/>
      <c r="AT1947" s="361"/>
      <c r="AU1947" s="362">
        <v>0</v>
      </c>
      <c r="AV1947" s="363">
        <v>0</v>
      </c>
      <c r="AW1947" s="364" t="s">
        <v>527</v>
      </c>
    </row>
    <row r="1948" spans="1:49" ht="14.25" customHeight="1" x14ac:dyDescent="0.2">
      <c r="A1948" s="271">
        <v>1947</v>
      </c>
      <c r="B1948" s="271" t="str">
        <f t="shared" si="28"/>
        <v>AR-SFood Security</v>
      </c>
      <c r="C1948" s="385" t="s">
        <v>316</v>
      </c>
      <c r="D1948" s="386" t="s">
        <v>317</v>
      </c>
      <c r="E1948" s="386" t="s">
        <v>325</v>
      </c>
      <c r="F1948" s="386" t="s">
        <v>326</v>
      </c>
      <c r="G1948" s="386" t="s">
        <v>421</v>
      </c>
      <c r="H1948" s="345">
        <v>0</v>
      </c>
      <c r="I1948" s="345">
        <v>0</v>
      </c>
      <c r="J1948" s="345">
        <v>0</v>
      </c>
      <c r="K1948" s="345">
        <v>0</v>
      </c>
      <c r="L1948" s="346">
        <v>0</v>
      </c>
      <c r="M1948" s="346">
        <v>2092</v>
      </c>
      <c r="N1948" s="236">
        <v>0</v>
      </c>
      <c r="O1948" s="347">
        <v>0</v>
      </c>
      <c r="P1948" s="347">
        <v>0</v>
      </c>
      <c r="Q1948" s="347">
        <v>0</v>
      </c>
      <c r="R1948" s="347">
        <v>0</v>
      </c>
      <c r="S1948" s="348">
        <v>0</v>
      </c>
      <c r="T1948" s="157">
        <v>757</v>
      </c>
      <c r="U1948" s="349">
        <v>0</v>
      </c>
      <c r="V1948" s="350"/>
      <c r="W1948" s="350"/>
      <c r="X1948" s="350"/>
      <c r="Y1948" s="350"/>
      <c r="Z1948" s="351">
        <v>0</v>
      </c>
      <c r="AA1948" s="352">
        <v>0</v>
      </c>
      <c r="AB1948" s="353" t="s">
        <v>527</v>
      </c>
      <c r="AC1948" s="354">
        <v>0</v>
      </c>
      <c r="AD1948" s="354">
        <v>0</v>
      </c>
      <c r="AE1948" s="354">
        <v>0</v>
      </c>
      <c r="AF1948" s="354">
        <v>0</v>
      </c>
      <c r="AG1948" s="355">
        <v>0</v>
      </c>
      <c r="AH1948" s="167">
        <v>1335</v>
      </c>
      <c r="AI1948" s="373">
        <v>0</v>
      </c>
      <c r="AJ1948" s="357"/>
      <c r="AK1948" s="357"/>
      <c r="AL1948" s="357"/>
      <c r="AM1948" s="357"/>
      <c r="AN1948" s="358">
        <v>0</v>
      </c>
      <c r="AO1948" s="359">
        <v>0</v>
      </c>
      <c r="AP1948" s="360" t="s">
        <v>527</v>
      </c>
      <c r="AQ1948" s="361"/>
      <c r="AR1948" s="361"/>
      <c r="AS1948" s="361"/>
      <c r="AT1948" s="361"/>
      <c r="AU1948" s="362">
        <v>0</v>
      </c>
      <c r="AV1948" s="363">
        <v>0</v>
      </c>
      <c r="AW1948" s="364" t="s">
        <v>527</v>
      </c>
    </row>
    <row r="1949" spans="1:49" ht="14.25" customHeight="1" x14ac:dyDescent="0.2">
      <c r="A1949" s="178">
        <v>1948</v>
      </c>
      <c r="B1949" s="178" t="str">
        <f t="shared" si="28"/>
        <v>ARFood Security</v>
      </c>
      <c r="C1949" s="365" t="s">
        <v>316</v>
      </c>
      <c r="D1949" s="366" t="s">
        <v>317</v>
      </c>
      <c r="E1949" s="366" t="s">
        <v>331</v>
      </c>
      <c r="F1949" s="367" t="s">
        <v>420</v>
      </c>
      <c r="G1949" s="366" t="s">
        <v>421</v>
      </c>
      <c r="H1949" s="368">
        <v>432</v>
      </c>
      <c r="I1949" s="368">
        <v>419</v>
      </c>
      <c r="J1949" s="368">
        <v>2466</v>
      </c>
      <c r="K1949" s="368">
        <v>2586</v>
      </c>
      <c r="L1949" s="346">
        <v>5903</v>
      </c>
      <c r="M1949" s="346">
        <v>125743</v>
      </c>
      <c r="N1949" s="236">
        <v>4.6944959162736694E-2</v>
      </c>
      <c r="O1949" s="369">
        <v>432</v>
      </c>
      <c r="P1949" s="369">
        <v>419</v>
      </c>
      <c r="Q1949" s="369">
        <v>2466</v>
      </c>
      <c r="R1949" s="369">
        <v>2586</v>
      </c>
      <c r="S1949" s="348">
        <v>5903</v>
      </c>
      <c r="T1949" s="157">
        <v>47936</v>
      </c>
      <c r="U1949" s="349">
        <v>0.12314335781041388</v>
      </c>
      <c r="V1949" s="351"/>
      <c r="W1949" s="351"/>
      <c r="X1949" s="351"/>
      <c r="Y1949" s="351"/>
      <c r="Z1949" s="351">
        <v>0</v>
      </c>
      <c r="AA1949" s="352">
        <v>0</v>
      </c>
      <c r="AB1949" s="353" t="s">
        <v>527</v>
      </c>
      <c r="AC1949" s="355">
        <v>0</v>
      </c>
      <c r="AD1949" s="355">
        <v>0</v>
      </c>
      <c r="AE1949" s="355">
        <v>0</v>
      </c>
      <c r="AF1949" s="355">
        <v>0</v>
      </c>
      <c r="AG1949" s="355">
        <v>0</v>
      </c>
      <c r="AH1949" s="167">
        <v>77807</v>
      </c>
      <c r="AI1949" s="373">
        <v>0</v>
      </c>
      <c r="AJ1949" s="370"/>
      <c r="AK1949" s="370"/>
      <c r="AL1949" s="370"/>
      <c r="AM1949" s="370"/>
      <c r="AN1949" s="358">
        <v>0</v>
      </c>
      <c r="AO1949" s="359">
        <v>0</v>
      </c>
      <c r="AP1949" s="360" t="s">
        <v>527</v>
      </c>
      <c r="AQ1949" s="362"/>
      <c r="AR1949" s="362"/>
      <c r="AS1949" s="362"/>
      <c r="AT1949" s="362"/>
      <c r="AU1949" s="362">
        <v>0</v>
      </c>
      <c r="AV1949" s="363">
        <v>0</v>
      </c>
      <c r="AW1949" s="364" t="s">
        <v>527</v>
      </c>
    </row>
    <row r="1950" spans="1:49" ht="14.25" customHeight="1" x14ac:dyDescent="0.2">
      <c r="A1950" s="271">
        <v>1949</v>
      </c>
      <c r="B1950" s="271" t="str">
        <f t="shared" si="28"/>
        <v>AR-CHealth</v>
      </c>
      <c r="C1950" s="385" t="s">
        <v>316</v>
      </c>
      <c r="D1950" s="386" t="s">
        <v>317</v>
      </c>
      <c r="E1950" s="386" t="s">
        <v>318</v>
      </c>
      <c r="F1950" s="386" t="s">
        <v>319</v>
      </c>
      <c r="G1950" s="386" t="s">
        <v>422</v>
      </c>
      <c r="H1950" s="345">
        <v>88</v>
      </c>
      <c r="I1950" s="345">
        <v>85</v>
      </c>
      <c r="J1950" s="345">
        <v>501</v>
      </c>
      <c r="K1950" s="345">
        <v>526</v>
      </c>
      <c r="L1950" s="346">
        <v>1200</v>
      </c>
      <c r="M1950" s="346">
        <v>62004</v>
      </c>
      <c r="N1950" s="236">
        <v>1.9353590090961874E-2</v>
      </c>
      <c r="O1950" s="347">
        <v>88</v>
      </c>
      <c r="P1950" s="347">
        <v>85</v>
      </c>
      <c r="Q1950" s="347">
        <v>501</v>
      </c>
      <c r="R1950" s="347">
        <v>526</v>
      </c>
      <c r="S1950" s="348">
        <v>1200</v>
      </c>
      <c r="T1950" s="157">
        <v>15501</v>
      </c>
      <c r="U1950" s="349">
        <v>7.7414360363847495E-2</v>
      </c>
      <c r="V1950" s="350"/>
      <c r="W1950" s="350"/>
      <c r="X1950" s="350"/>
      <c r="Y1950" s="350"/>
      <c r="Z1950" s="351">
        <v>0</v>
      </c>
      <c r="AA1950" s="352">
        <v>0</v>
      </c>
      <c r="AB1950" s="353" t="s">
        <v>527</v>
      </c>
      <c r="AC1950" s="354">
        <v>0</v>
      </c>
      <c r="AD1950" s="354">
        <v>0</v>
      </c>
      <c r="AE1950" s="354">
        <v>0</v>
      </c>
      <c r="AF1950" s="354">
        <v>0</v>
      </c>
      <c r="AG1950" s="355">
        <v>0</v>
      </c>
      <c r="AH1950" s="167">
        <v>46503</v>
      </c>
      <c r="AI1950" s="373">
        <v>0</v>
      </c>
      <c r="AJ1950" s="357"/>
      <c r="AK1950" s="357"/>
      <c r="AL1950" s="357"/>
      <c r="AM1950" s="357"/>
      <c r="AN1950" s="358">
        <v>0</v>
      </c>
      <c r="AO1950" s="359">
        <v>0</v>
      </c>
      <c r="AP1950" s="360" t="s">
        <v>527</v>
      </c>
      <c r="AQ1950" s="361"/>
      <c r="AR1950" s="361"/>
      <c r="AS1950" s="361"/>
      <c r="AT1950" s="361"/>
      <c r="AU1950" s="362">
        <v>0</v>
      </c>
      <c r="AV1950" s="363">
        <v>0</v>
      </c>
      <c r="AW1950" s="364" t="s">
        <v>527</v>
      </c>
    </row>
    <row r="1951" spans="1:49" ht="14.25" customHeight="1" x14ac:dyDescent="0.2">
      <c r="A1951" s="271">
        <v>1950</v>
      </c>
      <c r="B1951" s="271" t="str">
        <f t="shared" si="28"/>
        <v>AR-XHealth</v>
      </c>
      <c r="C1951" s="385" t="s">
        <v>316</v>
      </c>
      <c r="D1951" s="386" t="s">
        <v>317</v>
      </c>
      <c r="E1951" s="386" t="s">
        <v>322</v>
      </c>
      <c r="F1951" s="386" t="s">
        <v>185</v>
      </c>
      <c r="G1951" s="386" t="s">
        <v>422</v>
      </c>
      <c r="H1951" s="345">
        <v>0</v>
      </c>
      <c r="I1951" s="345">
        <v>0</v>
      </c>
      <c r="J1951" s="345">
        <v>0</v>
      </c>
      <c r="K1951" s="345">
        <v>0</v>
      </c>
      <c r="L1951" s="346">
        <v>0</v>
      </c>
      <c r="M1951" s="346">
        <v>4472</v>
      </c>
      <c r="N1951" s="236">
        <v>0</v>
      </c>
      <c r="O1951" s="347">
        <v>0</v>
      </c>
      <c r="P1951" s="347">
        <v>0</v>
      </c>
      <c r="Q1951" s="347">
        <v>0</v>
      </c>
      <c r="R1951" s="347">
        <v>0</v>
      </c>
      <c r="S1951" s="348">
        <v>0</v>
      </c>
      <c r="T1951" s="157">
        <v>1118</v>
      </c>
      <c r="U1951" s="349">
        <v>0</v>
      </c>
      <c r="V1951" s="350"/>
      <c r="W1951" s="350"/>
      <c r="X1951" s="350"/>
      <c r="Y1951" s="350"/>
      <c r="Z1951" s="351">
        <v>0</v>
      </c>
      <c r="AA1951" s="352">
        <v>0</v>
      </c>
      <c r="AB1951" s="353" t="s">
        <v>527</v>
      </c>
      <c r="AC1951" s="354">
        <v>0</v>
      </c>
      <c r="AD1951" s="354">
        <v>0</v>
      </c>
      <c r="AE1951" s="354">
        <v>0</v>
      </c>
      <c r="AF1951" s="354">
        <v>0</v>
      </c>
      <c r="AG1951" s="355">
        <v>0</v>
      </c>
      <c r="AH1951" s="167">
        <v>3354</v>
      </c>
      <c r="AI1951" s="373">
        <v>0</v>
      </c>
      <c r="AJ1951" s="357"/>
      <c r="AK1951" s="357"/>
      <c r="AL1951" s="357"/>
      <c r="AM1951" s="357"/>
      <c r="AN1951" s="358">
        <v>0</v>
      </c>
      <c r="AO1951" s="359">
        <v>0</v>
      </c>
      <c r="AP1951" s="360" t="s">
        <v>527</v>
      </c>
      <c r="AQ1951" s="361"/>
      <c r="AR1951" s="361"/>
      <c r="AS1951" s="361"/>
      <c r="AT1951" s="361"/>
      <c r="AU1951" s="362">
        <v>0</v>
      </c>
      <c r="AV1951" s="363">
        <v>0</v>
      </c>
      <c r="AW1951" s="364" t="s">
        <v>527</v>
      </c>
    </row>
    <row r="1952" spans="1:49" ht="14.25" customHeight="1" x14ac:dyDescent="0.2">
      <c r="A1952" s="271">
        <v>1951</v>
      </c>
      <c r="B1952" s="271" t="str">
        <f t="shared" si="28"/>
        <v>AR-MHealth</v>
      </c>
      <c r="C1952" s="385" t="s">
        <v>316</v>
      </c>
      <c r="D1952" s="386" t="s">
        <v>317</v>
      </c>
      <c r="E1952" s="386" t="s">
        <v>327</v>
      </c>
      <c r="F1952" s="386" t="s">
        <v>328</v>
      </c>
      <c r="G1952" s="386" t="s">
        <v>422</v>
      </c>
      <c r="H1952" s="345">
        <v>0</v>
      </c>
      <c r="I1952" s="345">
        <v>0</v>
      </c>
      <c r="J1952" s="345">
        <v>0</v>
      </c>
      <c r="K1952" s="345">
        <v>0</v>
      </c>
      <c r="L1952" s="346">
        <v>0</v>
      </c>
      <c r="M1952" s="346">
        <v>1643</v>
      </c>
      <c r="N1952" s="236">
        <v>0</v>
      </c>
      <c r="O1952" s="347">
        <v>0</v>
      </c>
      <c r="P1952" s="347">
        <v>0</v>
      </c>
      <c r="Q1952" s="347">
        <v>0</v>
      </c>
      <c r="R1952" s="347">
        <v>0</v>
      </c>
      <c r="S1952" s="348">
        <v>0</v>
      </c>
      <c r="T1952" s="157">
        <v>411</v>
      </c>
      <c r="U1952" s="349">
        <v>0</v>
      </c>
      <c r="V1952" s="350"/>
      <c r="W1952" s="350"/>
      <c r="X1952" s="350"/>
      <c r="Y1952" s="350"/>
      <c r="Z1952" s="351">
        <v>0</v>
      </c>
      <c r="AA1952" s="352">
        <v>0</v>
      </c>
      <c r="AB1952" s="353" t="s">
        <v>527</v>
      </c>
      <c r="AC1952" s="354">
        <v>0</v>
      </c>
      <c r="AD1952" s="354">
        <v>0</v>
      </c>
      <c r="AE1952" s="354">
        <v>0</v>
      </c>
      <c r="AF1952" s="354">
        <v>0</v>
      </c>
      <c r="AG1952" s="355">
        <v>0</v>
      </c>
      <c r="AH1952" s="167">
        <v>1232</v>
      </c>
      <c r="AI1952" s="373">
        <v>0</v>
      </c>
      <c r="AJ1952" s="357"/>
      <c r="AK1952" s="357"/>
      <c r="AL1952" s="357"/>
      <c r="AM1952" s="357"/>
      <c r="AN1952" s="358">
        <v>0</v>
      </c>
      <c r="AO1952" s="359">
        <v>0</v>
      </c>
      <c r="AP1952" s="360" t="s">
        <v>527</v>
      </c>
      <c r="AQ1952" s="361"/>
      <c r="AR1952" s="361"/>
      <c r="AS1952" s="361"/>
      <c r="AT1952" s="361"/>
      <c r="AU1952" s="362">
        <v>0</v>
      </c>
      <c r="AV1952" s="363">
        <v>0</v>
      </c>
      <c r="AW1952" s="364" t="s">
        <v>527</v>
      </c>
    </row>
    <row r="1953" spans="1:49" ht="14.25" customHeight="1" x14ac:dyDescent="0.2">
      <c r="A1953" s="271">
        <v>1952</v>
      </c>
      <c r="B1953" s="271" t="str">
        <f t="shared" si="28"/>
        <v>AR-QHealth</v>
      </c>
      <c r="C1953" s="385" t="s">
        <v>316</v>
      </c>
      <c r="D1953" s="386" t="s">
        <v>317</v>
      </c>
      <c r="E1953" s="386" t="s">
        <v>323</v>
      </c>
      <c r="F1953" s="386" t="s">
        <v>324</v>
      </c>
      <c r="G1953" s="386" t="s">
        <v>422</v>
      </c>
      <c r="H1953" s="345">
        <v>0</v>
      </c>
      <c r="I1953" s="345">
        <v>0</v>
      </c>
      <c r="J1953" s="345">
        <v>0</v>
      </c>
      <c r="K1953" s="345">
        <v>0</v>
      </c>
      <c r="L1953" s="346">
        <v>0</v>
      </c>
      <c r="M1953" s="346">
        <v>2595</v>
      </c>
      <c r="N1953" s="236">
        <v>0</v>
      </c>
      <c r="O1953" s="347">
        <v>0</v>
      </c>
      <c r="P1953" s="347">
        <v>0</v>
      </c>
      <c r="Q1953" s="347">
        <v>0</v>
      </c>
      <c r="R1953" s="347">
        <v>0</v>
      </c>
      <c r="S1953" s="348">
        <v>0</v>
      </c>
      <c r="T1953" s="157">
        <v>648</v>
      </c>
      <c r="U1953" s="349">
        <v>0</v>
      </c>
      <c r="V1953" s="350"/>
      <c r="W1953" s="350"/>
      <c r="X1953" s="350"/>
      <c r="Y1953" s="350"/>
      <c r="Z1953" s="351">
        <v>0</v>
      </c>
      <c r="AA1953" s="352">
        <v>0</v>
      </c>
      <c r="AB1953" s="353" t="s">
        <v>527</v>
      </c>
      <c r="AC1953" s="354">
        <v>0</v>
      </c>
      <c r="AD1953" s="354">
        <v>0</v>
      </c>
      <c r="AE1953" s="354">
        <v>0</v>
      </c>
      <c r="AF1953" s="354">
        <v>0</v>
      </c>
      <c r="AG1953" s="355">
        <v>0</v>
      </c>
      <c r="AH1953" s="167">
        <v>1947</v>
      </c>
      <c r="AI1953" s="373">
        <v>0</v>
      </c>
      <c r="AJ1953" s="357"/>
      <c r="AK1953" s="357"/>
      <c r="AL1953" s="357"/>
      <c r="AM1953" s="357"/>
      <c r="AN1953" s="358">
        <v>0</v>
      </c>
      <c r="AO1953" s="359">
        <v>0</v>
      </c>
      <c r="AP1953" s="360" t="s">
        <v>527</v>
      </c>
      <c r="AQ1953" s="361"/>
      <c r="AR1953" s="361"/>
      <c r="AS1953" s="361"/>
      <c r="AT1953" s="361"/>
      <c r="AU1953" s="362">
        <v>0</v>
      </c>
      <c r="AV1953" s="363">
        <v>0</v>
      </c>
      <c r="AW1953" s="364" t="s">
        <v>527</v>
      </c>
    </row>
    <row r="1954" spans="1:49" ht="14.25" customHeight="1" x14ac:dyDescent="0.2">
      <c r="A1954" s="271">
        <v>1953</v>
      </c>
      <c r="B1954" s="271" t="str">
        <f t="shared" si="28"/>
        <v>AR-OtherHealth</v>
      </c>
      <c r="C1954" s="385" t="s">
        <v>316</v>
      </c>
      <c r="D1954" s="386" t="s">
        <v>317</v>
      </c>
      <c r="E1954" s="386" t="s">
        <v>329</v>
      </c>
      <c r="F1954" s="386" t="s">
        <v>330</v>
      </c>
      <c r="G1954" s="386" t="s">
        <v>422</v>
      </c>
      <c r="H1954" s="345">
        <v>0</v>
      </c>
      <c r="I1954" s="345">
        <v>0</v>
      </c>
      <c r="J1954" s="345">
        <v>0</v>
      </c>
      <c r="K1954" s="345">
        <v>0</v>
      </c>
      <c r="L1954" s="346">
        <v>0</v>
      </c>
      <c r="M1954" s="346">
        <v>4612</v>
      </c>
      <c r="N1954" s="236">
        <v>0</v>
      </c>
      <c r="O1954" s="347">
        <v>0</v>
      </c>
      <c r="P1954" s="347">
        <v>0</v>
      </c>
      <c r="Q1954" s="347">
        <v>0</v>
      </c>
      <c r="R1954" s="347">
        <v>0</v>
      </c>
      <c r="S1954" s="348">
        <v>0</v>
      </c>
      <c r="T1954" s="157">
        <v>1153</v>
      </c>
      <c r="U1954" s="349">
        <v>0</v>
      </c>
      <c r="V1954" s="350"/>
      <c r="W1954" s="350"/>
      <c r="X1954" s="350"/>
      <c r="Y1954" s="350"/>
      <c r="Z1954" s="351">
        <v>0</v>
      </c>
      <c r="AA1954" s="352">
        <v>0</v>
      </c>
      <c r="AB1954" s="353" t="s">
        <v>527</v>
      </c>
      <c r="AC1954" s="354">
        <v>0</v>
      </c>
      <c r="AD1954" s="354">
        <v>0</v>
      </c>
      <c r="AE1954" s="354">
        <v>0</v>
      </c>
      <c r="AF1954" s="354">
        <v>0</v>
      </c>
      <c r="AG1954" s="355">
        <v>0</v>
      </c>
      <c r="AH1954" s="167">
        <v>3459</v>
      </c>
      <c r="AI1954" s="373">
        <v>0</v>
      </c>
      <c r="AJ1954" s="357"/>
      <c r="AK1954" s="357"/>
      <c r="AL1954" s="357"/>
      <c r="AM1954" s="357"/>
      <c r="AN1954" s="358">
        <v>0</v>
      </c>
      <c r="AO1954" s="359">
        <v>0</v>
      </c>
      <c r="AP1954" s="360" t="s">
        <v>527</v>
      </c>
      <c r="AQ1954" s="361"/>
      <c r="AR1954" s="361"/>
      <c r="AS1954" s="361"/>
      <c r="AT1954" s="361"/>
      <c r="AU1954" s="362">
        <v>0</v>
      </c>
      <c r="AV1954" s="363">
        <v>0</v>
      </c>
      <c r="AW1954" s="364" t="s">
        <v>527</v>
      </c>
    </row>
    <row r="1955" spans="1:49" ht="14.25" customHeight="1" x14ac:dyDescent="0.2">
      <c r="A1955" s="271">
        <v>1954</v>
      </c>
      <c r="B1955" s="271" t="str">
        <f t="shared" si="28"/>
        <v>AR-BHealth</v>
      </c>
      <c r="C1955" s="385" t="s">
        <v>316</v>
      </c>
      <c r="D1955" s="386" t="s">
        <v>317</v>
      </c>
      <c r="E1955" s="386" t="s">
        <v>320</v>
      </c>
      <c r="F1955" s="386" t="s">
        <v>321</v>
      </c>
      <c r="G1955" s="386" t="s">
        <v>422</v>
      </c>
      <c r="H1955" s="345">
        <v>44</v>
      </c>
      <c r="I1955" s="345">
        <v>43</v>
      </c>
      <c r="J1955" s="345">
        <v>251</v>
      </c>
      <c r="K1955" s="345">
        <v>263</v>
      </c>
      <c r="L1955" s="346">
        <v>601</v>
      </c>
      <c r="M1955" s="346">
        <v>32507</v>
      </c>
      <c r="N1955" s="236">
        <v>1.848832559141108E-2</v>
      </c>
      <c r="O1955" s="347">
        <v>44</v>
      </c>
      <c r="P1955" s="347">
        <v>43</v>
      </c>
      <c r="Q1955" s="347">
        <v>251</v>
      </c>
      <c r="R1955" s="347">
        <v>263</v>
      </c>
      <c r="S1955" s="348">
        <v>601</v>
      </c>
      <c r="T1955" s="157">
        <v>8126</v>
      </c>
      <c r="U1955" s="349">
        <v>7.3960127984248086E-2</v>
      </c>
      <c r="V1955" s="350"/>
      <c r="W1955" s="350"/>
      <c r="X1955" s="350"/>
      <c r="Y1955" s="350"/>
      <c r="Z1955" s="351">
        <v>0</v>
      </c>
      <c r="AA1955" s="352">
        <v>0</v>
      </c>
      <c r="AB1955" s="353" t="s">
        <v>527</v>
      </c>
      <c r="AC1955" s="354">
        <v>0</v>
      </c>
      <c r="AD1955" s="354">
        <v>0</v>
      </c>
      <c r="AE1955" s="354">
        <v>0</v>
      </c>
      <c r="AF1955" s="354">
        <v>0</v>
      </c>
      <c r="AG1955" s="355">
        <v>0</v>
      </c>
      <c r="AH1955" s="167">
        <v>24381</v>
      </c>
      <c r="AI1955" s="373">
        <v>0</v>
      </c>
      <c r="AJ1955" s="357"/>
      <c r="AK1955" s="357"/>
      <c r="AL1955" s="357"/>
      <c r="AM1955" s="357"/>
      <c r="AN1955" s="358">
        <v>0</v>
      </c>
      <c r="AO1955" s="359">
        <v>0</v>
      </c>
      <c r="AP1955" s="360" t="s">
        <v>527</v>
      </c>
      <c r="AQ1955" s="361"/>
      <c r="AR1955" s="361"/>
      <c r="AS1955" s="361"/>
      <c r="AT1955" s="361"/>
      <c r="AU1955" s="362">
        <v>0</v>
      </c>
      <c r="AV1955" s="363">
        <v>0</v>
      </c>
      <c r="AW1955" s="364" t="s">
        <v>527</v>
      </c>
    </row>
    <row r="1956" spans="1:49" ht="14.25" customHeight="1" x14ac:dyDescent="0.2">
      <c r="A1956" s="271">
        <v>1955</v>
      </c>
      <c r="B1956" s="271" t="str">
        <f t="shared" si="28"/>
        <v>AR-SHealth</v>
      </c>
      <c r="C1956" s="385" t="s">
        <v>316</v>
      </c>
      <c r="D1956" s="386" t="s">
        <v>317</v>
      </c>
      <c r="E1956" s="386" t="s">
        <v>325</v>
      </c>
      <c r="F1956" s="386" t="s">
        <v>326</v>
      </c>
      <c r="G1956" s="386" t="s">
        <v>422</v>
      </c>
      <c r="H1956" s="345">
        <v>0</v>
      </c>
      <c r="I1956" s="345">
        <v>0</v>
      </c>
      <c r="J1956" s="345">
        <v>0</v>
      </c>
      <c r="K1956" s="345">
        <v>0</v>
      </c>
      <c r="L1956" s="346">
        <v>0</v>
      </c>
      <c r="M1956" s="346">
        <v>1732</v>
      </c>
      <c r="N1956" s="236">
        <v>0</v>
      </c>
      <c r="O1956" s="347">
        <v>0</v>
      </c>
      <c r="P1956" s="347">
        <v>0</v>
      </c>
      <c r="Q1956" s="347">
        <v>0</v>
      </c>
      <c r="R1956" s="347">
        <v>0</v>
      </c>
      <c r="S1956" s="348">
        <v>0</v>
      </c>
      <c r="T1956" s="157">
        <v>434</v>
      </c>
      <c r="U1956" s="349">
        <v>0</v>
      </c>
      <c r="V1956" s="350"/>
      <c r="W1956" s="350"/>
      <c r="X1956" s="350"/>
      <c r="Y1956" s="350"/>
      <c r="Z1956" s="351">
        <v>0</v>
      </c>
      <c r="AA1956" s="352">
        <v>0</v>
      </c>
      <c r="AB1956" s="353" t="s">
        <v>527</v>
      </c>
      <c r="AC1956" s="354">
        <v>0</v>
      </c>
      <c r="AD1956" s="354">
        <v>0</v>
      </c>
      <c r="AE1956" s="354">
        <v>0</v>
      </c>
      <c r="AF1956" s="354">
        <v>0</v>
      </c>
      <c r="AG1956" s="355">
        <v>0</v>
      </c>
      <c r="AH1956" s="167">
        <v>1298</v>
      </c>
      <c r="AI1956" s="373">
        <v>0</v>
      </c>
      <c r="AJ1956" s="357"/>
      <c r="AK1956" s="357"/>
      <c r="AL1956" s="357"/>
      <c r="AM1956" s="357"/>
      <c r="AN1956" s="358">
        <v>0</v>
      </c>
      <c r="AO1956" s="359">
        <v>0</v>
      </c>
      <c r="AP1956" s="360" t="s">
        <v>527</v>
      </c>
      <c r="AQ1956" s="361"/>
      <c r="AR1956" s="361"/>
      <c r="AS1956" s="361"/>
      <c r="AT1956" s="361"/>
      <c r="AU1956" s="362">
        <v>0</v>
      </c>
      <c r="AV1956" s="363">
        <v>0</v>
      </c>
      <c r="AW1956" s="364" t="s">
        <v>527</v>
      </c>
    </row>
    <row r="1957" spans="1:49" ht="14.25" customHeight="1" x14ac:dyDescent="0.2">
      <c r="A1957" s="178">
        <v>1956</v>
      </c>
      <c r="B1957" s="178" t="str">
        <f t="shared" si="28"/>
        <v>ARHealth</v>
      </c>
      <c r="C1957" s="365" t="s">
        <v>316</v>
      </c>
      <c r="D1957" s="366" t="s">
        <v>317</v>
      </c>
      <c r="E1957" s="366" t="s">
        <v>331</v>
      </c>
      <c r="F1957" s="367" t="s">
        <v>420</v>
      </c>
      <c r="G1957" s="366" t="s">
        <v>422</v>
      </c>
      <c r="H1957" s="368">
        <v>132</v>
      </c>
      <c r="I1957" s="368">
        <v>128</v>
      </c>
      <c r="J1957" s="368">
        <v>752</v>
      </c>
      <c r="K1957" s="368">
        <v>789</v>
      </c>
      <c r="L1957" s="346">
        <v>1801</v>
      </c>
      <c r="M1957" s="346">
        <v>109565</v>
      </c>
      <c r="N1957" s="236">
        <v>1.6437731027244103E-2</v>
      </c>
      <c r="O1957" s="369">
        <v>132</v>
      </c>
      <c r="P1957" s="369">
        <v>128</v>
      </c>
      <c r="Q1957" s="369">
        <v>752</v>
      </c>
      <c r="R1957" s="369">
        <v>789</v>
      </c>
      <c r="S1957" s="348">
        <v>1801</v>
      </c>
      <c r="T1957" s="157">
        <v>27391</v>
      </c>
      <c r="U1957" s="349">
        <v>6.5751524223285021E-2</v>
      </c>
      <c r="V1957" s="351"/>
      <c r="W1957" s="351"/>
      <c r="X1957" s="351"/>
      <c r="Y1957" s="351"/>
      <c r="Z1957" s="351">
        <v>0</v>
      </c>
      <c r="AA1957" s="352">
        <v>0</v>
      </c>
      <c r="AB1957" s="353" t="s">
        <v>527</v>
      </c>
      <c r="AC1957" s="355"/>
      <c r="AD1957" s="355"/>
      <c r="AE1957" s="355"/>
      <c r="AF1957" s="355"/>
      <c r="AG1957" s="355">
        <v>0</v>
      </c>
      <c r="AH1957" s="167">
        <v>82174</v>
      </c>
      <c r="AI1957" s="373">
        <v>0</v>
      </c>
      <c r="AJ1957" s="370"/>
      <c r="AK1957" s="370"/>
      <c r="AL1957" s="370"/>
      <c r="AM1957" s="370"/>
      <c r="AN1957" s="358">
        <v>0</v>
      </c>
      <c r="AO1957" s="359">
        <v>0</v>
      </c>
      <c r="AP1957" s="360" t="s">
        <v>527</v>
      </c>
      <c r="AQ1957" s="362"/>
      <c r="AR1957" s="362"/>
      <c r="AS1957" s="362"/>
      <c r="AT1957" s="362"/>
      <c r="AU1957" s="362">
        <v>0</v>
      </c>
      <c r="AV1957" s="363">
        <v>0</v>
      </c>
      <c r="AW1957" s="364" t="s">
        <v>527</v>
      </c>
    </row>
    <row r="1958" spans="1:49" ht="14.25" customHeight="1" x14ac:dyDescent="0.2">
      <c r="A1958" s="271">
        <v>1957</v>
      </c>
      <c r="B1958" s="271" t="str">
        <f t="shared" si="28"/>
        <v>AR-CHumanitarian transportation</v>
      </c>
      <c r="C1958" s="385" t="s">
        <v>316</v>
      </c>
      <c r="D1958" s="386" t="s">
        <v>317</v>
      </c>
      <c r="E1958" s="386" t="s">
        <v>318</v>
      </c>
      <c r="F1958" s="386" t="s">
        <v>319</v>
      </c>
      <c r="G1958" s="386" t="s">
        <v>423</v>
      </c>
      <c r="H1958" s="345">
        <v>8</v>
      </c>
      <c r="I1958" s="345">
        <v>7</v>
      </c>
      <c r="J1958" s="345">
        <v>44</v>
      </c>
      <c r="K1958" s="345">
        <v>46</v>
      </c>
      <c r="L1958" s="346">
        <v>105</v>
      </c>
      <c r="M1958" s="346">
        <v>3875</v>
      </c>
      <c r="N1958" s="236">
        <v>2.7096774193548386E-2</v>
      </c>
      <c r="O1958" s="347">
        <v>8</v>
      </c>
      <c r="P1958" s="347">
        <v>7</v>
      </c>
      <c r="Q1958" s="347">
        <v>44</v>
      </c>
      <c r="R1958" s="347">
        <v>46</v>
      </c>
      <c r="S1958" s="348">
        <v>105</v>
      </c>
      <c r="T1958" s="157">
        <v>3875</v>
      </c>
      <c r="U1958" s="349">
        <v>2.7096774193548386E-2</v>
      </c>
      <c r="V1958" s="350"/>
      <c r="W1958" s="350"/>
      <c r="X1958" s="350"/>
      <c r="Y1958" s="350"/>
      <c r="Z1958" s="351">
        <v>0</v>
      </c>
      <c r="AA1958" s="352">
        <v>0</v>
      </c>
      <c r="AB1958" s="353" t="s">
        <v>527</v>
      </c>
      <c r="AC1958" s="354"/>
      <c r="AD1958" s="354"/>
      <c r="AE1958" s="354"/>
      <c r="AF1958" s="354"/>
      <c r="AG1958" s="355">
        <v>0</v>
      </c>
      <c r="AH1958" s="167">
        <v>0</v>
      </c>
      <c r="AI1958" s="373" t="s">
        <v>527</v>
      </c>
      <c r="AJ1958" s="357"/>
      <c r="AK1958" s="357"/>
      <c r="AL1958" s="357"/>
      <c r="AM1958" s="357"/>
      <c r="AN1958" s="358">
        <v>0</v>
      </c>
      <c r="AO1958" s="359">
        <v>0</v>
      </c>
      <c r="AP1958" s="360" t="s">
        <v>527</v>
      </c>
      <c r="AQ1958" s="361"/>
      <c r="AR1958" s="361"/>
      <c r="AS1958" s="361"/>
      <c r="AT1958" s="361"/>
      <c r="AU1958" s="362">
        <v>0</v>
      </c>
      <c r="AV1958" s="363">
        <v>0</v>
      </c>
      <c r="AW1958" s="364" t="s">
        <v>527</v>
      </c>
    </row>
    <row r="1959" spans="1:49" ht="14.25" customHeight="1" x14ac:dyDescent="0.2">
      <c r="A1959" s="271">
        <v>1958</v>
      </c>
      <c r="B1959" s="271" t="str">
        <f t="shared" si="28"/>
        <v>AR-XHumanitarian transportation</v>
      </c>
      <c r="C1959" s="385" t="s">
        <v>316</v>
      </c>
      <c r="D1959" s="386" t="s">
        <v>317</v>
      </c>
      <c r="E1959" s="386" t="s">
        <v>322</v>
      </c>
      <c r="F1959" s="386" t="s">
        <v>185</v>
      </c>
      <c r="G1959" s="386" t="s">
        <v>423</v>
      </c>
      <c r="H1959" s="345">
        <v>0</v>
      </c>
      <c r="I1959" s="345">
        <v>0</v>
      </c>
      <c r="J1959" s="345">
        <v>0</v>
      </c>
      <c r="K1959" s="345">
        <v>0</v>
      </c>
      <c r="L1959" s="346">
        <v>0</v>
      </c>
      <c r="M1959" s="346">
        <v>279</v>
      </c>
      <c r="N1959" s="236">
        <v>0</v>
      </c>
      <c r="O1959" s="347">
        <v>0</v>
      </c>
      <c r="P1959" s="347">
        <v>0</v>
      </c>
      <c r="Q1959" s="347">
        <v>0</v>
      </c>
      <c r="R1959" s="347">
        <v>0</v>
      </c>
      <c r="S1959" s="348">
        <v>0</v>
      </c>
      <c r="T1959" s="157">
        <v>279</v>
      </c>
      <c r="U1959" s="349">
        <v>0</v>
      </c>
      <c r="V1959" s="350"/>
      <c r="W1959" s="350"/>
      <c r="X1959" s="350"/>
      <c r="Y1959" s="350"/>
      <c r="Z1959" s="351">
        <v>0</v>
      </c>
      <c r="AA1959" s="352">
        <v>0</v>
      </c>
      <c r="AB1959" s="353" t="s">
        <v>527</v>
      </c>
      <c r="AC1959" s="354"/>
      <c r="AD1959" s="354"/>
      <c r="AE1959" s="354"/>
      <c r="AF1959" s="354"/>
      <c r="AG1959" s="355">
        <v>0</v>
      </c>
      <c r="AH1959" s="167">
        <v>0</v>
      </c>
      <c r="AI1959" s="373" t="s">
        <v>527</v>
      </c>
      <c r="AJ1959" s="357"/>
      <c r="AK1959" s="357"/>
      <c r="AL1959" s="357"/>
      <c r="AM1959" s="357"/>
      <c r="AN1959" s="358">
        <v>0</v>
      </c>
      <c r="AO1959" s="359">
        <v>0</v>
      </c>
      <c r="AP1959" s="360" t="s">
        <v>527</v>
      </c>
      <c r="AQ1959" s="361"/>
      <c r="AR1959" s="361"/>
      <c r="AS1959" s="361"/>
      <c r="AT1959" s="361"/>
      <c r="AU1959" s="362">
        <v>0</v>
      </c>
      <c r="AV1959" s="363">
        <v>0</v>
      </c>
      <c r="AW1959" s="364" t="s">
        <v>527</v>
      </c>
    </row>
    <row r="1960" spans="1:49" ht="14.25" customHeight="1" x14ac:dyDescent="0.2">
      <c r="A1960" s="271">
        <v>1959</v>
      </c>
      <c r="B1960" s="271" t="str">
        <f t="shared" si="28"/>
        <v>AR-MHumanitarian transportation</v>
      </c>
      <c r="C1960" s="385" t="s">
        <v>316</v>
      </c>
      <c r="D1960" s="386" t="s">
        <v>317</v>
      </c>
      <c r="E1960" s="386" t="s">
        <v>327</v>
      </c>
      <c r="F1960" s="386" t="s">
        <v>328</v>
      </c>
      <c r="G1960" s="386" t="s">
        <v>423</v>
      </c>
      <c r="H1960" s="345">
        <v>0</v>
      </c>
      <c r="I1960" s="345">
        <v>0</v>
      </c>
      <c r="J1960" s="345">
        <v>0</v>
      </c>
      <c r="K1960" s="345">
        <v>0</v>
      </c>
      <c r="L1960" s="346">
        <v>0</v>
      </c>
      <c r="M1960" s="346">
        <v>103</v>
      </c>
      <c r="N1960" s="236">
        <v>0</v>
      </c>
      <c r="O1960" s="347">
        <v>0</v>
      </c>
      <c r="P1960" s="347">
        <v>0</v>
      </c>
      <c r="Q1960" s="347">
        <v>0</v>
      </c>
      <c r="R1960" s="347">
        <v>0</v>
      </c>
      <c r="S1960" s="348">
        <v>0</v>
      </c>
      <c r="T1960" s="157">
        <v>103</v>
      </c>
      <c r="U1960" s="349">
        <v>0</v>
      </c>
      <c r="V1960" s="350"/>
      <c r="W1960" s="350"/>
      <c r="X1960" s="350"/>
      <c r="Y1960" s="350"/>
      <c r="Z1960" s="351">
        <v>0</v>
      </c>
      <c r="AA1960" s="352">
        <v>0</v>
      </c>
      <c r="AB1960" s="353" t="s">
        <v>527</v>
      </c>
      <c r="AC1960" s="354"/>
      <c r="AD1960" s="354"/>
      <c r="AE1960" s="354"/>
      <c r="AF1960" s="354"/>
      <c r="AG1960" s="355">
        <v>0</v>
      </c>
      <c r="AH1960" s="167">
        <v>0</v>
      </c>
      <c r="AI1960" s="373" t="s">
        <v>527</v>
      </c>
      <c r="AJ1960" s="357"/>
      <c r="AK1960" s="357"/>
      <c r="AL1960" s="357"/>
      <c r="AM1960" s="357"/>
      <c r="AN1960" s="358">
        <v>0</v>
      </c>
      <c r="AO1960" s="359">
        <v>0</v>
      </c>
      <c r="AP1960" s="360" t="s">
        <v>527</v>
      </c>
      <c r="AQ1960" s="361"/>
      <c r="AR1960" s="361"/>
      <c r="AS1960" s="361"/>
      <c r="AT1960" s="361"/>
      <c r="AU1960" s="362">
        <v>0</v>
      </c>
      <c r="AV1960" s="363">
        <v>0</v>
      </c>
      <c r="AW1960" s="364" t="s">
        <v>527</v>
      </c>
    </row>
    <row r="1961" spans="1:49" ht="14.25" customHeight="1" x14ac:dyDescent="0.2">
      <c r="A1961" s="271">
        <v>1960</v>
      </c>
      <c r="B1961" s="271" t="str">
        <f t="shared" si="28"/>
        <v>AR-QHumanitarian transportation</v>
      </c>
      <c r="C1961" s="385" t="s">
        <v>316</v>
      </c>
      <c r="D1961" s="386" t="s">
        <v>317</v>
      </c>
      <c r="E1961" s="386" t="s">
        <v>323</v>
      </c>
      <c r="F1961" s="386" t="s">
        <v>324</v>
      </c>
      <c r="G1961" s="386" t="s">
        <v>423</v>
      </c>
      <c r="H1961" s="345">
        <v>0</v>
      </c>
      <c r="I1961" s="345">
        <v>0</v>
      </c>
      <c r="J1961" s="345">
        <v>0</v>
      </c>
      <c r="K1961" s="345">
        <v>0</v>
      </c>
      <c r="L1961" s="346">
        <v>0</v>
      </c>
      <c r="M1961" s="346">
        <v>163</v>
      </c>
      <c r="N1961" s="236">
        <v>0</v>
      </c>
      <c r="O1961" s="347">
        <v>0</v>
      </c>
      <c r="P1961" s="347">
        <v>0</v>
      </c>
      <c r="Q1961" s="347">
        <v>0</v>
      </c>
      <c r="R1961" s="347">
        <v>0</v>
      </c>
      <c r="S1961" s="348">
        <v>0</v>
      </c>
      <c r="T1961" s="157">
        <v>163</v>
      </c>
      <c r="U1961" s="349">
        <v>0</v>
      </c>
      <c r="V1961" s="350"/>
      <c r="W1961" s="350"/>
      <c r="X1961" s="350"/>
      <c r="Y1961" s="350"/>
      <c r="Z1961" s="351">
        <v>0</v>
      </c>
      <c r="AA1961" s="352">
        <v>0</v>
      </c>
      <c r="AB1961" s="353" t="s">
        <v>527</v>
      </c>
      <c r="AC1961" s="354"/>
      <c r="AD1961" s="354"/>
      <c r="AE1961" s="354"/>
      <c r="AF1961" s="354"/>
      <c r="AG1961" s="355">
        <v>0</v>
      </c>
      <c r="AH1961" s="167">
        <v>0</v>
      </c>
      <c r="AI1961" s="373" t="s">
        <v>527</v>
      </c>
      <c r="AJ1961" s="357"/>
      <c r="AK1961" s="357"/>
      <c r="AL1961" s="357"/>
      <c r="AM1961" s="357"/>
      <c r="AN1961" s="358">
        <v>0</v>
      </c>
      <c r="AO1961" s="359">
        <v>0</v>
      </c>
      <c r="AP1961" s="360" t="s">
        <v>527</v>
      </c>
      <c r="AQ1961" s="361"/>
      <c r="AR1961" s="361"/>
      <c r="AS1961" s="361"/>
      <c r="AT1961" s="361"/>
      <c r="AU1961" s="362">
        <v>0</v>
      </c>
      <c r="AV1961" s="363">
        <v>0</v>
      </c>
      <c r="AW1961" s="364" t="s">
        <v>527</v>
      </c>
    </row>
    <row r="1962" spans="1:49" ht="14.25" customHeight="1" x14ac:dyDescent="0.2">
      <c r="A1962" s="271">
        <v>1961</v>
      </c>
      <c r="B1962" s="271" t="str">
        <f t="shared" si="28"/>
        <v>AR-OtherHumanitarian transportation</v>
      </c>
      <c r="C1962" s="385" t="s">
        <v>316</v>
      </c>
      <c r="D1962" s="386" t="s">
        <v>317</v>
      </c>
      <c r="E1962" s="386" t="s">
        <v>329</v>
      </c>
      <c r="F1962" s="386" t="s">
        <v>330</v>
      </c>
      <c r="G1962" s="386" t="s">
        <v>423</v>
      </c>
      <c r="H1962" s="345">
        <v>21</v>
      </c>
      <c r="I1962" s="345">
        <v>20</v>
      </c>
      <c r="J1962" s="345">
        <v>120</v>
      </c>
      <c r="K1962" s="345">
        <v>126</v>
      </c>
      <c r="L1962" s="346">
        <v>287</v>
      </c>
      <c r="M1962" s="346">
        <v>287</v>
      </c>
      <c r="N1962" s="236">
        <v>1</v>
      </c>
      <c r="O1962" s="347">
        <v>21</v>
      </c>
      <c r="P1962" s="347">
        <v>20</v>
      </c>
      <c r="Q1962" s="347">
        <v>120</v>
      </c>
      <c r="R1962" s="347">
        <v>126</v>
      </c>
      <c r="S1962" s="348">
        <v>287</v>
      </c>
      <c r="T1962" s="157">
        <v>287</v>
      </c>
      <c r="U1962" s="349">
        <v>1</v>
      </c>
      <c r="V1962" s="350"/>
      <c r="W1962" s="350"/>
      <c r="X1962" s="350"/>
      <c r="Y1962" s="350"/>
      <c r="Z1962" s="351">
        <v>0</v>
      </c>
      <c r="AA1962" s="352">
        <v>0</v>
      </c>
      <c r="AB1962" s="353" t="s">
        <v>527</v>
      </c>
      <c r="AC1962" s="354"/>
      <c r="AD1962" s="354"/>
      <c r="AE1962" s="354"/>
      <c r="AF1962" s="354"/>
      <c r="AG1962" s="355">
        <v>0</v>
      </c>
      <c r="AH1962" s="167">
        <v>0</v>
      </c>
      <c r="AI1962" s="373" t="s">
        <v>527</v>
      </c>
      <c r="AJ1962" s="357"/>
      <c r="AK1962" s="357"/>
      <c r="AL1962" s="357"/>
      <c r="AM1962" s="357"/>
      <c r="AN1962" s="358">
        <v>0</v>
      </c>
      <c r="AO1962" s="359">
        <v>0</v>
      </c>
      <c r="AP1962" s="360" t="s">
        <v>527</v>
      </c>
      <c r="AQ1962" s="361"/>
      <c r="AR1962" s="361"/>
      <c r="AS1962" s="361"/>
      <c r="AT1962" s="361"/>
      <c r="AU1962" s="362">
        <v>0</v>
      </c>
      <c r="AV1962" s="363">
        <v>0</v>
      </c>
      <c r="AW1962" s="364" t="s">
        <v>527</v>
      </c>
    </row>
    <row r="1963" spans="1:49" ht="14.25" customHeight="1" x14ac:dyDescent="0.2">
      <c r="A1963" s="271">
        <v>1962</v>
      </c>
      <c r="B1963" s="271" t="str">
        <f t="shared" si="28"/>
        <v>AR-BHumanitarian transportation</v>
      </c>
      <c r="C1963" s="385" t="s">
        <v>316</v>
      </c>
      <c r="D1963" s="386" t="s">
        <v>317</v>
      </c>
      <c r="E1963" s="386" t="s">
        <v>320</v>
      </c>
      <c r="F1963" s="386" t="s">
        <v>321</v>
      </c>
      <c r="G1963" s="386" t="s">
        <v>423</v>
      </c>
      <c r="H1963" s="345">
        <v>0</v>
      </c>
      <c r="I1963" s="345">
        <v>0</v>
      </c>
      <c r="J1963" s="345">
        <v>0</v>
      </c>
      <c r="K1963" s="345">
        <v>0</v>
      </c>
      <c r="L1963" s="346">
        <v>0</v>
      </c>
      <c r="M1963" s="346">
        <v>2032</v>
      </c>
      <c r="N1963" s="236">
        <v>0</v>
      </c>
      <c r="O1963" s="347">
        <v>0</v>
      </c>
      <c r="P1963" s="347">
        <v>0</v>
      </c>
      <c r="Q1963" s="347">
        <v>0</v>
      </c>
      <c r="R1963" s="347">
        <v>0</v>
      </c>
      <c r="S1963" s="348">
        <v>0</v>
      </c>
      <c r="T1963" s="157">
        <v>2032</v>
      </c>
      <c r="U1963" s="349">
        <v>0</v>
      </c>
      <c r="V1963" s="350"/>
      <c r="W1963" s="350"/>
      <c r="X1963" s="350"/>
      <c r="Y1963" s="350"/>
      <c r="Z1963" s="351">
        <v>0</v>
      </c>
      <c r="AA1963" s="352">
        <v>0</v>
      </c>
      <c r="AB1963" s="353" t="s">
        <v>527</v>
      </c>
      <c r="AC1963" s="354"/>
      <c r="AD1963" s="354"/>
      <c r="AE1963" s="354"/>
      <c r="AF1963" s="354"/>
      <c r="AG1963" s="355">
        <v>0</v>
      </c>
      <c r="AH1963" s="167">
        <v>0</v>
      </c>
      <c r="AI1963" s="373" t="s">
        <v>527</v>
      </c>
      <c r="AJ1963" s="357"/>
      <c r="AK1963" s="357"/>
      <c r="AL1963" s="357"/>
      <c r="AM1963" s="357"/>
      <c r="AN1963" s="358">
        <v>0</v>
      </c>
      <c r="AO1963" s="359">
        <v>0</v>
      </c>
      <c r="AP1963" s="360" t="s">
        <v>527</v>
      </c>
      <c r="AQ1963" s="361"/>
      <c r="AR1963" s="361"/>
      <c r="AS1963" s="361"/>
      <c r="AT1963" s="361"/>
      <c r="AU1963" s="362">
        <v>0</v>
      </c>
      <c r="AV1963" s="363">
        <v>0</v>
      </c>
      <c r="AW1963" s="364" t="s">
        <v>527</v>
      </c>
    </row>
    <row r="1964" spans="1:49" ht="14.25" customHeight="1" x14ac:dyDescent="0.2">
      <c r="A1964" s="271">
        <v>1963</v>
      </c>
      <c r="B1964" s="271" t="str">
        <f t="shared" si="28"/>
        <v>AR-SHumanitarian transportation</v>
      </c>
      <c r="C1964" s="385" t="s">
        <v>316</v>
      </c>
      <c r="D1964" s="386" t="s">
        <v>317</v>
      </c>
      <c r="E1964" s="386" t="s">
        <v>325</v>
      </c>
      <c r="F1964" s="386" t="s">
        <v>326</v>
      </c>
      <c r="G1964" s="386" t="s">
        <v>423</v>
      </c>
      <c r="H1964" s="345">
        <v>0</v>
      </c>
      <c r="I1964" s="345">
        <v>0</v>
      </c>
      <c r="J1964" s="345">
        <v>0</v>
      </c>
      <c r="K1964" s="345">
        <v>0</v>
      </c>
      <c r="L1964" s="346">
        <v>0</v>
      </c>
      <c r="M1964" s="346">
        <v>108</v>
      </c>
      <c r="N1964" s="236">
        <v>0</v>
      </c>
      <c r="O1964" s="347">
        <v>0</v>
      </c>
      <c r="P1964" s="347">
        <v>0</v>
      </c>
      <c r="Q1964" s="347">
        <v>0</v>
      </c>
      <c r="R1964" s="347">
        <v>0</v>
      </c>
      <c r="S1964" s="348">
        <v>0</v>
      </c>
      <c r="T1964" s="157">
        <v>108</v>
      </c>
      <c r="U1964" s="349">
        <v>0</v>
      </c>
      <c r="V1964" s="350"/>
      <c r="W1964" s="350"/>
      <c r="X1964" s="350"/>
      <c r="Y1964" s="350"/>
      <c r="Z1964" s="351">
        <v>0</v>
      </c>
      <c r="AA1964" s="352">
        <v>0</v>
      </c>
      <c r="AB1964" s="353" t="s">
        <v>527</v>
      </c>
      <c r="AC1964" s="354"/>
      <c r="AD1964" s="354"/>
      <c r="AE1964" s="354"/>
      <c r="AF1964" s="354"/>
      <c r="AG1964" s="355">
        <v>0</v>
      </c>
      <c r="AH1964" s="167">
        <v>0</v>
      </c>
      <c r="AI1964" s="373" t="s">
        <v>527</v>
      </c>
      <c r="AJ1964" s="357"/>
      <c r="AK1964" s="357"/>
      <c r="AL1964" s="357"/>
      <c r="AM1964" s="357"/>
      <c r="AN1964" s="358">
        <v>0</v>
      </c>
      <c r="AO1964" s="359">
        <v>0</v>
      </c>
      <c r="AP1964" s="360" t="s">
        <v>527</v>
      </c>
      <c r="AQ1964" s="361"/>
      <c r="AR1964" s="361"/>
      <c r="AS1964" s="361"/>
      <c r="AT1964" s="361"/>
      <c r="AU1964" s="362">
        <v>0</v>
      </c>
      <c r="AV1964" s="363">
        <v>0</v>
      </c>
      <c r="AW1964" s="364" t="s">
        <v>527</v>
      </c>
    </row>
    <row r="1965" spans="1:49" ht="14.25" customHeight="1" x14ac:dyDescent="0.2">
      <c r="A1965" s="178">
        <v>1964</v>
      </c>
      <c r="B1965" s="178" t="str">
        <f t="shared" si="28"/>
        <v>ARHumanitarian transportation</v>
      </c>
      <c r="C1965" s="365" t="s">
        <v>316</v>
      </c>
      <c r="D1965" s="366" t="s">
        <v>317</v>
      </c>
      <c r="E1965" s="366" t="s">
        <v>331</v>
      </c>
      <c r="F1965" s="367" t="s">
        <v>420</v>
      </c>
      <c r="G1965" s="366" t="s">
        <v>423</v>
      </c>
      <c r="H1965" s="368">
        <v>29</v>
      </c>
      <c r="I1965" s="368">
        <v>27</v>
      </c>
      <c r="J1965" s="368">
        <v>164</v>
      </c>
      <c r="K1965" s="368">
        <v>172</v>
      </c>
      <c r="L1965" s="346">
        <v>392</v>
      </c>
      <c r="M1965" s="346">
        <v>6847</v>
      </c>
      <c r="N1965" s="236">
        <v>5.7251350956623336E-2</v>
      </c>
      <c r="O1965" s="369">
        <v>29</v>
      </c>
      <c r="P1965" s="369">
        <v>27</v>
      </c>
      <c r="Q1965" s="369">
        <v>164</v>
      </c>
      <c r="R1965" s="369">
        <v>172</v>
      </c>
      <c r="S1965" s="348">
        <v>392</v>
      </c>
      <c r="T1965" s="157">
        <v>6847</v>
      </c>
      <c r="U1965" s="349">
        <v>5.7251350956623336E-2</v>
      </c>
      <c r="V1965" s="351"/>
      <c r="W1965" s="351"/>
      <c r="X1965" s="351"/>
      <c r="Y1965" s="351"/>
      <c r="Z1965" s="351">
        <v>0</v>
      </c>
      <c r="AA1965" s="352">
        <v>0</v>
      </c>
      <c r="AB1965" s="353" t="s">
        <v>527</v>
      </c>
      <c r="AC1965" s="355"/>
      <c r="AD1965" s="355"/>
      <c r="AE1965" s="355"/>
      <c r="AF1965" s="355"/>
      <c r="AG1965" s="355">
        <v>0</v>
      </c>
      <c r="AH1965" s="167">
        <v>0</v>
      </c>
      <c r="AI1965" s="373" t="s">
        <v>527</v>
      </c>
      <c r="AJ1965" s="370"/>
      <c r="AK1965" s="370"/>
      <c r="AL1965" s="370"/>
      <c r="AM1965" s="370"/>
      <c r="AN1965" s="358">
        <v>0</v>
      </c>
      <c r="AO1965" s="359">
        <v>0</v>
      </c>
      <c r="AP1965" s="360" t="s">
        <v>527</v>
      </c>
      <c r="AQ1965" s="362"/>
      <c r="AR1965" s="362"/>
      <c r="AS1965" s="362"/>
      <c r="AT1965" s="362"/>
      <c r="AU1965" s="362">
        <v>0</v>
      </c>
      <c r="AV1965" s="363">
        <v>0</v>
      </c>
      <c r="AW1965" s="364" t="s">
        <v>527</v>
      </c>
    </row>
    <row r="1966" spans="1:49" ht="14.25" customHeight="1" x14ac:dyDescent="0.2">
      <c r="A1966" s="271">
        <v>1965</v>
      </c>
      <c r="B1966" s="271" t="str">
        <f t="shared" si="28"/>
        <v>AR-CIntegration</v>
      </c>
      <c r="C1966" s="385" t="s">
        <v>316</v>
      </c>
      <c r="D1966" s="386" t="s">
        <v>317</v>
      </c>
      <c r="E1966" s="386" t="s">
        <v>318</v>
      </c>
      <c r="F1966" s="386" t="s">
        <v>319</v>
      </c>
      <c r="G1966" s="386" t="s">
        <v>424</v>
      </c>
      <c r="H1966" s="345">
        <v>88</v>
      </c>
      <c r="I1966" s="345">
        <v>93</v>
      </c>
      <c r="J1966" s="345">
        <v>6172</v>
      </c>
      <c r="K1966" s="345">
        <v>6445</v>
      </c>
      <c r="L1966" s="346">
        <v>12798</v>
      </c>
      <c r="M1966" s="346">
        <v>74178</v>
      </c>
      <c r="N1966" s="236">
        <v>0.17253093909245329</v>
      </c>
      <c r="O1966" s="347"/>
      <c r="P1966" s="347"/>
      <c r="Q1966" s="347">
        <v>5940</v>
      </c>
      <c r="R1966" s="347">
        <v>6229</v>
      </c>
      <c r="S1966" s="348">
        <v>12169</v>
      </c>
      <c r="T1966" s="157">
        <v>51960</v>
      </c>
      <c r="U1966" s="349">
        <v>0.23419938414164743</v>
      </c>
      <c r="V1966" s="350"/>
      <c r="W1966" s="350"/>
      <c r="X1966" s="350"/>
      <c r="Y1966" s="350"/>
      <c r="Z1966" s="351">
        <v>0</v>
      </c>
      <c r="AA1966" s="352">
        <v>0</v>
      </c>
      <c r="AB1966" s="353" t="s">
        <v>527</v>
      </c>
      <c r="AC1966" s="354">
        <v>88</v>
      </c>
      <c r="AD1966" s="354">
        <v>93</v>
      </c>
      <c r="AE1966" s="354">
        <v>232</v>
      </c>
      <c r="AF1966" s="354">
        <v>216</v>
      </c>
      <c r="AG1966" s="355">
        <v>629</v>
      </c>
      <c r="AH1966" s="167">
        <v>22218</v>
      </c>
      <c r="AI1966" s="373">
        <v>2.8310378972004682E-2</v>
      </c>
      <c r="AJ1966" s="357"/>
      <c r="AK1966" s="357"/>
      <c r="AL1966" s="357"/>
      <c r="AM1966" s="357"/>
      <c r="AN1966" s="358">
        <v>0</v>
      </c>
      <c r="AO1966" s="359">
        <v>0</v>
      </c>
      <c r="AP1966" s="360" t="s">
        <v>527</v>
      </c>
      <c r="AQ1966" s="361"/>
      <c r="AR1966" s="361"/>
      <c r="AS1966" s="361"/>
      <c r="AT1966" s="361"/>
      <c r="AU1966" s="362">
        <v>0</v>
      </c>
      <c r="AV1966" s="363">
        <v>0</v>
      </c>
      <c r="AW1966" s="364" t="s">
        <v>527</v>
      </c>
    </row>
    <row r="1967" spans="1:49" ht="14.25" customHeight="1" x14ac:dyDescent="0.2">
      <c r="A1967" s="271">
        <v>1966</v>
      </c>
      <c r="B1967" s="271" t="str">
        <f t="shared" si="28"/>
        <v>AR-XIntegration</v>
      </c>
      <c r="C1967" s="385" t="s">
        <v>316</v>
      </c>
      <c r="D1967" s="386" t="s">
        <v>317</v>
      </c>
      <c r="E1967" s="386" t="s">
        <v>322</v>
      </c>
      <c r="F1967" s="386" t="s">
        <v>185</v>
      </c>
      <c r="G1967" s="386" t="s">
        <v>424</v>
      </c>
      <c r="H1967" s="345">
        <v>0</v>
      </c>
      <c r="I1967" s="345">
        <v>0</v>
      </c>
      <c r="J1967" s="345">
        <v>957</v>
      </c>
      <c r="K1967" s="345">
        <v>1003</v>
      </c>
      <c r="L1967" s="346">
        <v>1960</v>
      </c>
      <c r="M1967" s="346">
        <v>5348</v>
      </c>
      <c r="N1967" s="236">
        <v>0.36649214659685864</v>
      </c>
      <c r="O1967" s="347"/>
      <c r="P1967" s="347"/>
      <c r="Q1967" s="347">
        <v>957</v>
      </c>
      <c r="R1967" s="347">
        <v>1003</v>
      </c>
      <c r="S1967" s="348">
        <v>1960</v>
      </c>
      <c r="T1967" s="157">
        <v>3747</v>
      </c>
      <c r="U1967" s="349">
        <v>0.52308513477448626</v>
      </c>
      <c r="V1967" s="350"/>
      <c r="W1967" s="350"/>
      <c r="X1967" s="350"/>
      <c r="Y1967" s="350"/>
      <c r="Z1967" s="351">
        <v>0</v>
      </c>
      <c r="AA1967" s="352">
        <v>0</v>
      </c>
      <c r="AB1967" s="353" t="s">
        <v>527</v>
      </c>
      <c r="AC1967" s="354">
        <v>0</v>
      </c>
      <c r="AD1967" s="354">
        <v>0</v>
      </c>
      <c r="AE1967" s="354">
        <v>0</v>
      </c>
      <c r="AF1967" s="354">
        <v>0</v>
      </c>
      <c r="AG1967" s="355">
        <v>0</v>
      </c>
      <c r="AH1967" s="167">
        <v>1601</v>
      </c>
      <c r="AI1967" s="373">
        <v>0</v>
      </c>
      <c r="AJ1967" s="357"/>
      <c r="AK1967" s="357"/>
      <c r="AL1967" s="357"/>
      <c r="AM1967" s="357"/>
      <c r="AN1967" s="358">
        <v>0</v>
      </c>
      <c r="AO1967" s="359">
        <v>0</v>
      </c>
      <c r="AP1967" s="360" t="s">
        <v>527</v>
      </c>
      <c r="AQ1967" s="361"/>
      <c r="AR1967" s="361"/>
      <c r="AS1967" s="361"/>
      <c r="AT1967" s="361"/>
      <c r="AU1967" s="362">
        <v>0</v>
      </c>
      <c r="AV1967" s="363">
        <v>0</v>
      </c>
      <c r="AW1967" s="364" t="s">
        <v>527</v>
      </c>
    </row>
    <row r="1968" spans="1:49" ht="14.25" customHeight="1" x14ac:dyDescent="0.2">
      <c r="A1968" s="271">
        <v>1967</v>
      </c>
      <c r="B1968" s="271" t="str">
        <f t="shared" si="28"/>
        <v>AR-MIntegration</v>
      </c>
      <c r="C1968" s="385" t="s">
        <v>316</v>
      </c>
      <c r="D1968" s="386" t="s">
        <v>317</v>
      </c>
      <c r="E1968" s="386" t="s">
        <v>327</v>
      </c>
      <c r="F1968" s="386" t="s">
        <v>328</v>
      </c>
      <c r="G1968" s="386" t="s">
        <v>424</v>
      </c>
      <c r="H1968" s="345">
        <v>0</v>
      </c>
      <c r="I1968" s="345">
        <v>0</v>
      </c>
      <c r="J1968" s="345">
        <v>527</v>
      </c>
      <c r="K1968" s="345">
        <v>553</v>
      </c>
      <c r="L1968" s="346">
        <v>1080</v>
      </c>
      <c r="M1968" s="346">
        <v>1965</v>
      </c>
      <c r="N1968" s="236">
        <v>0.54961832061068705</v>
      </c>
      <c r="O1968" s="347"/>
      <c r="P1968" s="347"/>
      <c r="Q1968" s="347">
        <v>527</v>
      </c>
      <c r="R1968" s="347">
        <v>553</v>
      </c>
      <c r="S1968" s="348">
        <v>1080</v>
      </c>
      <c r="T1968" s="157">
        <v>1377</v>
      </c>
      <c r="U1968" s="349">
        <v>0.78431372549019607</v>
      </c>
      <c r="V1968" s="350"/>
      <c r="W1968" s="350"/>
      <c r="X1968" s="350"/>
      <c r="Y1968" s="350"/>
      <c r="Z1968" s="351">
        <v>0</v>
      </c>
      <c r="AA1968" s="352">
        <v>0</v>
      </c>
      <c r="AB1968" s="353" t="s">
        <v>527</v>
      </c>
      <c r="AC1968" s="354">
        <v>0</v>
      </c>
      <c r="AD1968" s="354">
        <v>0</v>
      </c>
      <c r="AE1968" s="354">
        <v>0</v>
      </c>
      <c r="AF1968" s="354">
        <v>0</v>
      </c>
      <c r="AG1968" s="355">
        <v>0</v>
      </c>
      <c r="AH1968" s="167">
        <v>588</v>
      </c>
      <c r="AI1968" s="373">
        <v>0</v>
      </c>
      <c r="AJ1968" s="357"/>
      <c r="AK1968" s="357"/>
      <c r="AL1968" s="357"/>
      <c r="AM1968" s="357"/>
      <c r="AN1968" s="358">
        <v>0</v>
      </c>
      <c r="AO1968" s="359">
        <v>0</v>
      </c>
      <c r="AP1968" s="360" t="s">
        <v>527</v>
      </c>
      <c r="AQ1968" s="361"/>
      <c r="AR1968" s="361"/>
      <c r="AS1968" s="361"/>
      <c r="AT1968" s="361"/>
      <c r="AU1968" s="362">
        <v>0</v>
      </c>
      <c r="AV1968" s="363">
        <v>0</v>
      </c>
      <c r="AW1968" s="364" t="s">
        <v>527</v>
      </c>
    </row>
    <row r="1969" spans="1:49" ht="14.25" customHeight="1" x14ac:dyDescent="0.2">
      <c r="A1969" s="271">
        <v>1968</v>
      </c>
      <c r="B1969" s="271" t="str">
        <f t="shared" si="28"/>
        <v>AR-QIntegration</v>
      </c>
      <c r="C1969" s="385" t="s">
        <v>316</v>
      </c>
      <c r="D1969" s="386" t="s">
        <v>317</v>
      </c>
      <c r="E1969" s="386" t="s">
        <v>323</v>
      </c>
      <c r="F1969" s="386" t="s">
        <v>324</v>
      </c>
      <c r="G1969" s="386" t="s">
        <v>424</v>
      </c>
      <c r="H1969" s="345">
        <v>0</v>
      </c>
      <c r="I1969" s="345">
        <v>0</v>
      </c>
      <c r="J1969" s="345">
        <v>0</v>
      </c>
      <c r="K1969" s="345">
        <v>0</v>
      </c>
      <c r="L1969" s="346">
        <v>0</v>
      </c>
      <c r="M1969" s="346">
        <v>3107</v>
      </c>
      <c r="N1969" s="236">
        <v>0</v>
      </c>
      <c r="O1969" s="347"/>
      <c r="P1969" s="347"/>
      <c r="Q1969" s="347">
        <v>0</v>
      </c>
      <c r="R1969" s="347">
        <v>0</v>
      </c>
      <c r="S1969" s="348">
        <v>0</v>
      </c>
      <c r="T1969" s="157">
        <v>2176</v>
      </c>
      <c r="U1969" s="349">
        <v>0</v>
      </c>
      <c r="V1969" s="350"/>
      <c r="W1969" s="350"/>
      <c r="X1969" s="350"/>
      <c r="Y1969" s="350"/>
      <c r="Z1969" s="351">
        <v>0</v>
      </c>
      <c r="AA1969" s="352">
        <v>0</v>
      </c>
      <c r="AB1969" s="353" t="s">
        <v>527</v>
      </c>
      <c r="AC1969" s="354">
        <v>0</v>
      </c>
      <c r="AD1969" s="354">
        <v>0</v>
      </c>
      <c r="AE1969" s="354">
        <v>0</v>
      </c>
      <c r="AF1969" s="354">
        <v>0</v>
      </c>
      <c r="AG1969" s="355">
        <v>0</v>
      </c>
      <c r="AH1969" s="167">
        <v>931</v>
      </c>
      <c r="AI1969" s="373">
        <v>0</v>
      </c>
      <c r="AJ1969" s="357"/>
      <c r="AK1969" s="357"/>
      <c r="AL1969" s="357"/>
      <c r="AM1969" s="357"/>
      <c r="AN1969" s="358">
        <v>0</v>
      </c>
      <c r="AO1969" s="359">
        <v>0</v>
      </c>
      <c r="AP1969" s="360" t="s">
        <v>527</v>
      </c>
      <c r="AQ1969" s="361"/>
      <c r="AR1969" s="361"/>
      <c r="AS1969" s="361"/>
      <c r="AT1969" s="361"/>
      <c r="AU1969" s="362">
        <v>0</v>
      </c>
      <c r="AV1969" s="363">
        <v>0</v>
      </c>
      <c r="AW1969" s="364" t="s">
        <v>527</v>
      </c>
    </row>
    <row r="1970" spans="1:49" ht="14.25" customHeight="1" x14ac:dyDescent="0.2">
      <c r="A1970" s="271">
        <v>1969</v>
      </c>
      <c r="B1970" s="271" t="str">
        <f t="shared" si="28"/>
        <v>AR-OtherIntegration</v>
      </c>
      <c r="C1970" s="385" t="s">
        <v>316</v>
      </c>
      <c r="D1970" s="386" t="s">
        <v>317</v>
      </c>
      <c r="E1970" s="386" t="s">
        <v>329</v>
      </c>
      <c r="F1970" s="386" t="s">
        <v>330</v>
      </c>
      <c r="G1970" s="386" t="s">
        <v>424</v>
      </c>
      <c r="H1970" s="345">
        <v>0</v>
      </c>
      <c r="I1970" s="345">
        <v>0</v>
      </c>
      <c r="J1970" s="345">
        <v>0</v>
      </c>
      <c r="K1970" s="345">
        <v>0</v>
      </c>
      <c r="L1970" s="346">
        <v>0</v>
      </c>
      <c r="M1970" s="346">
        <v>5519</v>
      </c>
      <c r="N1970" s="236">
        <v>0</v>
      </c>
      <c r="O1970" s="347"/>
      <c r="P1970" s="347"/>
      <c r="Q1970" s="347">
        <v>0</v>
      </c>
      <c r="R1970" s="347">
        <v>0</v>
      </c>
      <c r="S1970" s="348">
        <v>0</v>
      </c>
      <c r="T1970" s="157">
        <v>3866</v>
      </c>
      <c r="U1970" s="349">
        <v>0</v>
      </c>
      <c r="V1970" s="350"/>
      <c r="W1970" s="350"/>
      <c r="X1970" s="350"/>
      <c r="Y1970" s="350"/>
      <c r="Z1970" s="351">
        <v>0</v>
      </c>
      <c r="AA1970" s="352">
        <v>0</v>
      </c>
      <c r="AB1970" s="353" t="s">
        <v>527</v>
      </c>
      <c r="AC1970" s="354">
        <v>0</v>
      </c>
      <c r="AD1970" s="354">
        <v>0</v>
      </c>
      <c r="AE1970" s="354">
        <v>0</v>
      </c>
      <c r="AF1970" s="354">
        <v>0</v>
      </c>
      <c r="AG1970" s="355">
        <v>0</v>
      </c>
      <c r="AH1970" s="167">
        <v>1653</v>
      </c>
      <c r="AI1970" s="373">
        <v>0</v>
      </c>
      <c r="AJ1970" s="357"/>
      <c r="AK1970" s="357"/>
      <c r="AL1970" s="357"/>
      <c r="AM1970" s="357"/>
      <c r="AN1970" s="358">
        <v>0</v>
      </c>
      <c r="AO1970" s="359">
        <v>0</v>
      </c>
      <c r="AP1970" s="360" t="s">
        <v>527</v>
      </c>
      <c r="AQ1970" s="361"/>
      <c r="AR1970" s="361"/>
      <c r="AS1970" s="361"/>
      <c r="AT1970" s="361"/>
      <c r="AU1970" s="362">
        <v>0</v>
      </c>
      <c r="AV1970" s="363">
        <v>0</v>
      </c>
      <c r="AW1970" s="364" t="s">
        <v>527</v>
      </c>
    </row>
    <row r="1971" spans="1:49" ht="14.25" customHeight="1" x14ac:dyDescent="0.2">
      <c r="A1971" s="271">
        <v>1970</v>
      </c>
      <c r="B1971" s="271" t="str">
        <f t="shared" si="28"/>
        <v>AR-BIntegration</v>
      </c>
      <c r="C1971" s="385" t="s">
        <v>316</v>
      </c>
      <c r="D1971" s="386" t="s">
        <v>317</v>
      </c>
      <c r="E1971" s="386" t="s">
        <v>320</v>
      </c>
      <c r="F1971" s="386" t="s">
        <v>321</v>
      </c>
      <c r="G1971" s="386" t="s">
        <v>424</v>
      </c>
      <c r="H1971" s="345">
        <v>22</v>
      </c>
      <c r="I1971" s="345">
        <v>24</v>
      </c>
      <c r="J1971" s="345">
        <v>2885</v>
      </c>
      <c r="K1971" s="345">
        <v>3018</v>
      </c>
      <c r="L1971" s="346">
        <v>5949</v>
      </c>
      <c r="M1971" s="346">
        <v>38892</v>
      </c>
      <c r="N1971" s="236">
        <v>0.15296204875038569</v>
      </c>
      <c r="O1971" s="347"/>
      <c r="P1971" s="347"/>
      <c r="Q1971" s="347">
        <v>2826</v>
      </c>
      <c r="R1971" s="347">
        <v>2963</v>
      </c>
      <c r="S1971" s="348">
        <v>5789</v>
      </c>
      <c r="T1971" s="157">
        <v>27243</v>
      </c>
      <c r="U1971" s="349">
        <v>0.21249495283192013</v>
      </c>
      <c r="V1971" s="350"/>
      <c r="W1971" s="350"/>
      <c r="X1971" s="350"/>
      <c r="Y1971" s="350"/>
      <c r="Z1971" s="351">
        <v>0</v>
      </c>
      <c r="AA1971" s="352">
        <v>0</v>
      </c>
      <c r="AB1971" s="353" t="s">
        <v>527</v>
      </c>
      <c r="AC1971" s="354">
        <v>22</v>
      </c>
      <c r="AD1971" s="354">
        <v>24</v>
      </c>
      <c r="AE1971" s="354">
        <v>59</v>
      </c>
      <c r="AF1971" s="354">
        <v>55</v>
      </c>
      <c r="AG1971" s="355">
        <v>160</v>
      </c>
      <c r="AH1971" s="167">
        <v>11649</v>
      </c>
      <c r="AI1971" s="373">
        <v>1.3735084556614301E-2</v>
      </c>
      <c r="AJ1971" s="357"/>
      <c r="AK1971" s="357"/>
      <c r="AL1971" s="357"/>
      <c r="AM1971" s="357"/>
      <c r="AN1971" s="358">
        <v>0</v>
      </c>
      <c r="AO1971" s="359">
        <v>0</v>
      </c>
      <c r="AP1971" s="360" t="s">
        <v>527</v>
      </c>
      <c r="AQ1971" s="361"/>
      <c r="AR1971" s="361"/>
      <c r="AS1971" s="361"/>
      <c r="AT1971" s="361"/>
      <c r="AU1971" s="362">
        <v>0</v>
      </c>
      <c r="AV1971" s="363">
        <v>0</v>
      </c>
      <c r="AW1971" s="364" t="s">
        <v>527</v>
      </c>
    </row>
    <row r="1972" spans="1:49" ht="14.25" customHeight="1" x14ac:dyDescent="0.2">
      <c r="A1972" s="271">
        <v>1971</v>
      </c>
      <c r="B1972" s="271" t="str">
        <f t="shared" si="28"/>
        <v>AR-SIntegration</v>
      </c>
      <c r="C1972" s="385" t="s">
        <v>316</v>
      </c>
      <c r="D1972" s="386" t="s">
        <v>317</v>
      </c>
      <c r="E1972" s="386" t="s">
        <v>325</v>
      </c>
      <c r="F1972" s="386" t="s">
        <v>326</v>
      </c>
      <c r="G1972" s="386" t="s">
        <v>424</v>
      </c>
      <c r="H1972" s="345">
        <v>0</v>
      </c>
      <c r="I1972" s="345">
        <v>0</v>
      </c>
      <c r="J1972" s="345">
        <v>0</v>
      </c>
      <c r="K1972" s="345">
        <v>0</v>
      </c>
      <c r="L1972" s="346">
        <v>0</v>
      </c>
      <c r="M1972" s="346">
        <v>2072</v>
      </c>
      <c r="N1972" s="236">
        <v>0</v>
      </c>
      <c r="O1972" s="347"/>
      <c r="P1972" s="347"/>
      <c r="Q1972" s="347">
        <v>0</v>
      </c>
      <c r="R1972" s="347">
        <v>0</v>
      </c>
      <c r="S1972" s="348">
        <v>0</v>
      </c>
      <c r="T1972" s="157">
        <v>1451</v>
      </c>
      <c r="U1972" s="349">
        <v>0</v>
      </c>
      <c r="V1972" s="350"/>
      <c r="W1972" s="350"/>
      <c r="X1972" s="350"/>
      <c r="Y1972" s="350"/>
      <c r="Z1972" s="351">
        <v>0</v>
      </c>
      <c r="AA1972" s="352">
        <v>0</v>
      </c>
      <c r="AB1972" s="353" t="s">
        <v>527</v>
      </c>
      <c r="AC1972" s="354">
        <v>0</v>
      </c>
      <c r="AD1972" s="354">
        <v>0</v>
      </c>
      <c r="AE1972" s="354">
        <v>0</v>
      </c>
      <c r="AF1972" s="354">
        <v>0</v>
      </c>
      <c r="AG1972" s="355">
        <v>0</v>
      </c>
      <c r="AH1972" s="167">
        <v>621</v>
      </c>
      <c r="AI1972" s="373">
        <v>0</v>
      </c>
      <c r="AJ1972" s="357"/>
      <c r="AK1972" s="357"/>
      <c r="AL1972" s="357"/>
      <c r="AM1972" s="357"/>
      <c r="AN1972" s="358">
        <v>0</v>
      </c>
      <c r="AO1972" s="359">
        <v>0</v>
      </c>
      <c r="AP1972" s="360" t="s">
        <v>527</v>
      </c>
      <c r="AQ1972" s="361"/>
      <c r="AR1972" s="361"/>
      <c r="AS1972" s="361"/>
      <c r="AT1972" s="361"/>
      <c r="AU1972" s="362">
        <v>0</v>
      </c>
      <c r="AV1972" s="363">
        <v>0</v>
      </c>
      <c r="AW1972" s="364" t="s">
        <v>527</v>
      </c>
    </row>
    <row r="1973" spans="1:49" ht="14.25" customHeight="1" x14ac:dyDescent="0.2">
      <c r="A1973" s="178">
        <v>1972</v>
      </c>
      <c r="B1973" s="178" t="str">
        <f t="shared" si="28"/>
        <v>ARIntegration</v>
      </c>
      <c r="C1973" s="365" t="s">
        <v>316</v>
      </c>
      <c r="D1973" s="366" t="s">
        <v>317</v>
      </c>
      <c r="E1973" s="366" t="s">
        <v>331</v>
      </c>
      <c r="F1973" s="367" t="s">
        <v>420</v>
      </c>
      <c r="G1973" s="366" t="s">
        <v>424</v>
      </c>
      <c r="H1973" s="368">
        <v>110</v>
      </c>
      <c r="I1973" s="368">
        <v>117</v>
      </c>
      <c r="J1973" s="368">
        <v>10541</v>
      </c>
      <c r="K1973" s="368">
        <v>11019</v>
      </c>
      <c r="L1973" s="346">
        <v>21787</v>
      </c>
      <c r="M1973" s="346">
        <v>131081</v>
      </c>
      <c r="N1973" s="236">
        <v>0.16621020590322014</v>
      </c>
      <c r="O1973" s="369"/>
      <c r="P1973" s="369"/>
      <c r="Q1973" s="369">
        <v>10250</v>
      </c>
      <c r="R1973" s="369">
        <v>10748</v>
      </c>
      <c r="S1973" s="348">
        <v>20998</v>
      </c>
      <c r="T1973" s="157">
        <v>91820</v>
      </c>
      <c r="U1973" s="349">
        <v>0.22868656066216511</v>
      </c>
      <c r="V1973" s="351"/>
      <c r="W1973" s="351"/>
      <c r="X1973" s="351"/>
      <c r="Y1973" s="351"/>
      <c r="Z1973" s="351">
        <v>0</v>
      </c>
      <c r="AA1973" s="352">
        <v>0</v>
      </c>
      <c r="AB1973" s="353" t="s">
        <v>527</v>
      </c>
      <c r="AC1973" s="355">
        <v>110</v>
      </c>
      <c r="AD1973" s="355">
        <v>117</v>
      </c>
      <c r="AE1973" s="355">
        <v>291</v>
      </c>
      <c r="AF1973" s="355">
        <v>271</v>
      </c>
      <c r="AG1973" s="355">
        <v>789</v>
      </c>
      <c r="AH1973" s="167">
        <v>39261</v>
      </c>
      <c r="AI1973" s="373">
        <v>2.0096278749904484E-2</v>
      </c>
      <c r="AJ1973" s="370"/>
      <c r="AK1973" s="370"/>
      <c r="AL1973" s="370"/>
      <c r="AM1973" s="370"/>
      <c r="AN1973" s="358">
        <v>0</v>
      </c>
      <c r="AO1973" s="359">
        <v>0</v>
      </c>
      <c r="AP1973" s="360" t="s">
        <v>527</v>
      </c>
      <c r="AQ1973" s="362"/>
      <c r="AR1973" s="362"/>
      <c r="AS1973" s="362"/>
      <c r="AT1973" s="362"/>
      <c r="AU1973" s="362">
        <v>0</v>
      </c>
      <c r="AV1973" s="363">
        <v>0</v>
      </c>
      <c r="AW1973" s="364" t="s">
        <v>527</v>
      </c>
    </row>
    <row r="1974" spans="1:49" ht="14.25" customHeight="1" x14ac:dyDescent="0.2">
      <c r="A1974" s="271">
        <v>1973</v>
      </c>
      <c r="B1974" s="271" t="str">
        <f t="shared" si="28"/>
        <v>AR-CNutrition</v>
      </c>
      <c r="C1974" s="385" t="s">
        <v>316</v>
      </c>
      <c r="D1974" s="386" t="s">
        <v>317</v>
      </c>
      <c r="E1974" s="386" t="s">
        <v>318</v>
      </c>
      <c r="F1974" s="386" t="s">
        <v>319</v>
      </c>
      <c r="G1974" s="386" t="s">
        <v>425</v>
      </c>
      <c r="H1974" s="345">
        <v>0</v>
      </c>
      <c r="I1974" s="345">
        <v>0</v>
      </c>
      <c r="J1974" s="345">
        <v>0</v>
      </c>
      <c r="K1974" s="345">
        <v>0</v>
      </c>
      <c r="L1974" s="346">
        <v>0</v>
      </c>
      <c r="M1974" s="346">
        <v>4065</v>
      </c>
      <c r="N1974" s="236">
        <v>0</v>
      </c>
      <c r="O1974" s="347">
        <v>0</v>
      </c>
      <c r="P1974" s="347">
        <v>0</v>
      </c>
      <c r="Q1974" s="347">
        <v>0</v>
      </c>
      <c r="R1974" s="347"/>
      <c r="S1974" s="348">
        <v>0</v>
      </c>
      <c r="T1974" s="157">
        <v>4065</v>
      </c>
      <c r="U1974" s="349">
        <v>0</v>
      </c>
      <c r="V1974" s="350"/>
      <c r="W1974" s="350"/>
      <c r="X1974" s="350"/>
      <c r="Y1974" s="350"/>
      <c r="Z1974" s="351">
        <v>0</v>
      </c>
      <c r="AA1974" s="352">
        <v>0</v>
      </c>
      <c r="AB1974" s="353" t="s">
        <v>527</v>
      </c>
      <c r="AC1974" s="354"/>
      <c r="AD1974" s="354"/>
      <c r="AE1974" s="354"/>
      <c r="AF1974" s="354"/>
      <c r="AG1974" s="355">
        <v>0</v>
      </c>
      <c r="AH1974" s="167">
        <v>0</v>
      </c>
      <c r="AI1974" s="373" t="s">
        <v>527</v>
      </c>
      <c r="AJ1974" s="357"/>
      <c r="AK1974" s="357"/>
      <c r="AL1974" s="357"/>
      <c r="AM1974" s="357"/>
      <c r="AN1974" s="358">
        <v>0</v>
      </c>
      <c r="AO1974" s="359">
        <v>0</v>
      </c>
      <c r="AP1974" s="360" t="s">
        <v>527</v>
      </c>
      <c r="AQ1974" s="361"/>
      <c r="AR1974" s="361"/>
      <c r="AS1974" s="361"/>
      <c r="AT1974" s="361"/>
      <c r="AU1974" s="362">
        <v>0</v>
      </c>
      <c r="AV1974" s="363">
        <v>0</v>
      </c>
      <c r="AW1974" s="364" t="s">
        <v>527</v>
      </c>
    </row>
    <row r="1975" spans="1:49" ht="14.25" customHeight="1" x14ac:dyDescent="0.2">
      <c r="A1975" s="271">
        <v>1974</v>
      </c>
      <c r="B1975" s="271" t="str">
        <f t="shared" si="28"/>
        <v>AR-XNutrition</v>
      </c>
      <c r="C1975" s="385" t="s">
        <v>316</v>
      </c>
      <c r="D1975" s="386" t="s">
        <v>317</v>
      </c>
      <c r="E1975" s="386" t="s">
        <v>322</v>
      </c>
      <c r="F1975" s="386" t="s">
        <v>185</v>
      </c>
      <c r="G1975" s="386" t="s">
        <v>425</v>
      </c>
      <c r="H1975" s="345">
        <v>0</v>
      </c>
      <c r="I1975" s="345">
        <v>0</v>
      </c>
      <c r="J1975" s="345">
        <v>0</v>
      </c>
      <c r="K1975" s="345">
        <v>0</v>
      </c>
      <c r="L1975" s="346">
        <v>0</v>
      </c>
      <c r="M1975" s="346">
        <v>293</v>
      </c>
      <c r="N1975" s="236">
        <v>0</v>
      </c>
      <c r="O1975" s="347">
        <v>0</v>
      </c>
      <c r="P1975" s="347">
        <v>0</v>
      </c>
      <c r="Q1975" s="347">
        <v>0</v>
      </c>
      <c r="R1975" s="347"/>
      <c r="S1975" s="348">
        <v>0</v>
      </c>
      <c r="T1975" s="157">
        <v>293</v>
      </c>
      <c r="U1975" s="349">
        <v>0</v>
      </c>
      <c r="V1975" s="350"/>
      <c r="W1975" s="350"/>
      <c r="X1975" s="350"/>
      <c r="Y1975" s="350"/>
      <c r="Z1975" s="351">
        <v>0</v>
      </c>
      <c r="AA1975" s="352">
        <v>0</v>
      </c>
      <c r="AB1975" s="353" t="s">
        <v>527</v>
      </c>
      <c r="AC1975" s="354"/>
      <c r="AD1975" s="354"/>
      <c r="AE1975" s="354"/>
      <c r="AF1975" s="354"/>
      <c r="AG1975" s="355">
        <v>0</v>
      </c>
      <c r="AH1975" s="167">
        <v>0</v>
      </c>
      <c r="AI1975" s="373" t="s">
        <v>527</v>
      </c>
      <c r="AJ1975" s="357"/>
      <c r="AK1975" s="357"/>
      <c r="AL1975" s="357"/>
      <c r="AM1975" s="357"/>
      <c r="AN1975" s="358">
        <v>0</v>
      </c>
      <c r="AO1975" s="359">
        <v>0</v>
      </c>
      <c r="AP1975" s="360" t="s">
        <v>527</v>
      </c>
      <c r="AQ1975" s="361"/>
      <c r="AR1975" s="361"/>
      <c r="AS1975" s="361"/>
      <c r="AT1975" s="361"/>
      <c r="AU1975" s="362">
        <v>0</v>
      </c>
      <c r="AV1975" s="363">
        <v>0</v>
      </c>
      <c r="AW1975" s="364" t="s">
        <v>527</v>
      </c>
    </row>
    <row r="1976" spans="1:49" ht="14.25" customHeight="1" x14ac:dyDescent="0.2">
      <c r="A1976" s="271">
        <v>1975</v>
      </c>
      <c r="B1976" s="271" t="str">
        <f t="shared" si="28"/>
        <v>AR-MNutrition</v>
      </c>
      <c r="C1976" s="385" t="s">
        <v>316</v>
      </c>
      <c r="D1976" s="386" t="s">
        <v>317</v>
      </c>
      <c r="E1976" s="386" t="s">
        <v>327</v>
      </c>
      <c r="F1976" s="386" t="s">
        <v>328</v>
      </c>
      <c r="G1976" s="386" t="s">
        <v>425</v>
      </c>
      <c r="H1976" s="345">
        <v>0</v>
      </c>
      <c r="I1976" s="345">
        <v>0</v>
      </c>
      <c r="J1976" s="345">
        <v>0</v>
      </c>
      <c r="K1976" s="345">
        <v>0</v>
      </c>
      <c r="L1976" s="346">
        <v>0</v>
      </c>
      <c r="M1976" s="346">
        <v>108</v>
      </c>
      <c r="N1976" s="236">
        <v>0</v>
      </c>
      <c r="O1976" s="347">
        <v>0</v>
      </c>
      <c r="P1976" s="347">
        <v>0</v>
      </c>
      <c r="Q1976" s="347">
        <v>0</v>
      </c>
      <c r="R1976" s="347"/>
      <c r="S1976" s="348">
        <v>0</v>
      </c>
      <c r="T1976" s="157">
        <v>108</v>
      </c>
      <c r="U1976" s="349">
        <v>0</v>
      </c>
      <c r="V1976" s="350"/>
      <c r="W1976" s="350"/>
      <c r="X1976" s="350"/>
      <c r="Y1976" s="350"/>
      <c r="Z1976" s="351">
        <v>0</v>
      </c>
      <c r="AA1976" s="352">
        <v>0</v>
      </c>
      <c r="AB1976" s="353" t="s">
        <v>527</v>
      </c>
      <c r="AC1976" s="354"/>
      <c r="AD1976" s="354"/>
      <c r="AE1976" s="354"/>
      <c r="AF1976" s="354"/>
      <c r="AG1976" s="355">
        <v>0</v>
      </c>
      <c r="AH1976" s="167">
        <v>0</v>
      </c>
      <c r="AI1976" s="373" t="s">
        <v>527</v>
      </c>
      <c r="AJ1976" s="357"/>
      <c r="AK1976" s="357"/>
      <c r="AL1976" s="357"/>
      <c r="AM1976" s="357"/>
      <c r="AN1976" s="358">
        <v>0</v>
      </c>
      <c r="AO1976" s="359">
        <v>0</v>
      </c>
      <c r="AP1976" s="360" t="s">
        <v>527</v>
      </c>
      <c r="AQ1976" s="361"/>
      <c r="AR1976" s="361"/>
      <c r="AS1976" s="361"/>
      <c r="AT1976" s="361"/>
      <c r="AU1976" s="362">
        <v>0</v>
      </c>
      <c r="AV1976" s="363">
        <v>0</v>
      </c>
      <c r="AW1976" s="364" t="s">
        <v>527</v>
      </c>
    </row>
    <row r="1977" spans="1:49" ht="14.25" customHeight="1" x14ac:dyDescent="0.2">
      <c r="A1977" s="271">
        <v>1976</v>
      </c>
      <c r="B1977" s="271" t="str">
        <f t="shared" si="28"/>
        <v>AR-QNutrition</v>
      </c>
      <c r="C1977" s="385" t="s">
        <v>316</v>
      </c>
      <c r="D1977" s="386" t="s">
        <v>317</v>
      </c>
      <c r="E1977" s="386" t="s">
        <v>323</v>
      </c>
      <c r="F1977" s="386" t="s">
        <v>324</v>
      </c>
      <c r="G1977" s="386" t="s">
        <v>425</v>
      </c>
      <c r="H1977" s="345">
        <v>0</v>
      </c>
      <c r="I1977" s="345">
        <v>0</v>
      </c>
      <c r="J1977" s="345">
        <v>0</v>
      </c>
      <c r="K1977" s="345">
        <v>0</v>
      </c>
      <c r="L1977" s="346">
        <v>0</v>
      </c>
      <c r="M1977" s="346">
        <v>170</v>
      </c>
      <c r="N1977" s="236">
        <v>0</v>
      </c>
      <c r="O1977" s="347">
        <v>0</v>
      </c>
      <c r="P1977" s="347">
        <v>0</v>
      </c>
      <c r="Q1977" s="347">
        <v>0</v>
      </c>
      <c r="R1977" s="347"/>
      <c r="S1977" s="348">
        <v>0</v>
      </c>
      <c r="T1977" s="157">
        <v>170</v>
      </c>
      <c r="U1977" s="349">
        <v>0</v>
      </c>
      <c r="V1977" s="350"/>
      <c r="W1977" s="350"/>
      <c r="X1977" s="350"/>
      <c r="Y1977" s="350"/>
      <c r="Z1977" s="351">
        <v>0</v>
      </c>
      <c r="AA1977" s="352">
        <v>0</v>
      </c>
      <c r="AB1977" s="353" t="s">
        <v>527</v>
      </c>
      <c r="AC1977" s="354"/>
      <c r="AD1977" s="354"/>
      <c r="AE1977" s="354"/>
      <c r="AF1977" s="354"/>
      <c r="AG1977" s="355">
        <v>0</v>
      </c>
      <c r="AH1977" s="167">
        <v>0</v>
      </c>
      <c r="AI1977" s="373" t="s">
        <v>527</v>
      </c>
      <c r="AJ1977" s="357"/>
      <c r="AK1977" s="357"/>
      <c r="AL1977" s="357"/>
      <c r="AM1977" s="357"/>
      <c r="AN1977" s="358">
        <v>0</v>
      </c>
      <c r="AO1977" s="359">
        <v>0</v>
      </c>
      <c r="AP1977" s="360" t="s">
        <v>527</v>
      </c>
      <c r="AQ1977" s="361"/>
      <c r="AR1977" s="361"/>
      <c r="AS1977" s="361"/>
      <c r="AT1977" s="361"/>
      <c r="AU1977" s="362">
        <v>0</v>
      </c>
      <c r="AV1977" s="363">
        <v>0</v>
      </c>
      <c r="AW1977" s="364" t="s">
        <v>527</v>
      </c>
    </row>
    <row r="1978" spans="1:49" ht="14.25" customHeight="1" x14ac:dyDescent="0.2">
      <c r="A1978" s="271">
        <v>1977</v>
      </c>
      <c r="B1978" s="271" t="str">
        <f t="shared" si="28"/>
        <v>AR-OtherNutrition</v>
      </c>
      <c r="C1978" s="385" t="s">
        <v>316</v>
      </c>
      <c r="D1978" s="386" t="s">
        <v>317</v>
      </c>
      <c r="E1978" s="386" t="s">
        <v>329</v>
      </c>
      <c r="F1978" s="386" t="s">
        <v>330</v>
      </c>
      <c r="G1978" s="386" t="s">
        <v>425</v>
      </c>
      <c r="H1978" s="345">
        <v>0</v>
      </c>
      <c r="I1978" s="345">
        <v>0</v>
      </c>
      <c r="J1978" s="345">
        <v>0</v>
      </c>
      <c r="K1978" s="345">
        <v>0</v>
      </c>
      <c r="L1978" s="346">
        <v>0</v>
      </c>
      <c r="M1978" s="346">
        <v>303</v>
      </c>
      <c r="N1978" s="236">
        <v>0</v>
      </c>
      <c r="O1978" s="347">
        <v>0</v>
      </c>
      <c r="P1978" s="347">
        <v>0</v>
      </c>
      <c r="Q1978" s="347">
        <v>0</v>
      </c>
      <c r="R1978" s="347"/>
      <c r="S1978" s="348">
        <v>0</v>
      </c>
      <c r="T1978" s="157">
        <v>303</v>
      </c>
      <c r="U1978" s="349">
        <v>0</v>
      </c>
      <c r="V1978" s="350"/>
      <c r="W1978" s="350"/>
      <c r="X1978" s="350"/>
      <c r="Y1978" s="350"/>
      <c r="Z1978" s="351">
        <v>0</v>
      </c>
      <c r="AA1978" s="352">
        <v>0</v>
      </c>
      <c r="AB1978" s="353" t="s">
        <v>527</v>
      </c>
      <c r="AC1978" s="354"/>
      <c r="AD1978" s="354"/>
      <c r="AE1978" s="354"/>
      <c r="AF1978" s="354"/>
      <c r="AG1978" s="355">
        <v>0</v>
      </c>
      <c r="AH1978" s="167">
        <v>0</v>
      </c>
      <c r="AI1978" s="373" t="s">
        <v>527</v>
      </c>
      <c r="AJ1978" s="357"/>
      <c r="AK1978" s="357"/>
      <c r="AL1978" s="357"/>
      <c r="AM1978" s="357"/>
      <c r="AN1978" s="358">
        <v>0</v>
      </c>
      <c r="AO1978" s="359">
        <v>0</v>
      </c>
      <c r="AP1978" s="360" t="s">
        <v>527</v>
      </c>
      <c r="AQ1978" s="361"/>
      <c r="AR1978" s="361"/>
      <c r="AS1978" s="361"/>
      <c r="AT1978" s="361"/>
      <c r="AU1978" s="362">
        <v>0</v>
      </c>
      <c r="AV1978" s="363">
        <v>0</v>
      </c>
      <c r="AW1978" s="364" t="s">
        <v>527</v>
      </c>
    </row>
    <row r="1979" spans="1:49" ht="14.25" customHeight="1" x14ac:dyDescent="0.2">
      <c r="A1979" s="271">
        <v>1978</v>
      </c>
      <c r="B1979" s="271" t="str">
        <f t="shared" si="28"/>
        <v>AR-BNutrition</v>
      </c>
      <c r="C1979" s="385" t="s">
        <v>316</v>
      </c>
      <c r="D1979" s="386" t="s">
        <v>317</v>
      </c>
      <c r="E1979" s="386" t="s">
        <v>320</v>
      </c>
      <c r="F1979" s="386" t="s">
        <v>321</v>
      </c>
      <c r="G1979" s="386" t="s">
        <v>425</v>
      </c>
      <c r="H1979" s="345">
        <v>0</v>
      </c>
      <c r="I1979" s="345">
        <v>0</v>
      </c>
      <c r="J1979" s="345">
        <v>0</v>
      </c>
      <c r="K1979" s="345">
        <v>0</v>
      </c>
      <c r="L1979" s="346">
        <v>0</v>
      </c>
      <c r="M1979" s="346">
        <v>2132</v>
      </c>
      <c r="N1979" s="236">
        <v>0</v>
      </c>
      <c r="O1979" s="347">
        <v>0</v>
      </c>
      <c r="P1979" s="347">
        <v>0</v>
      </c>
      <c r="Q1979" s="347">
        <v>0</v>
      </c>
      <c r="R1979" s="347"/>
      <c r="S1979" s="348">
        <v>0</v>
      </c>
      <c r="T1979" s="157">
        <v>2132</v>
      </c>
      <c r="U1979" s="349">
        <v>0</v>
      </c>
      <c r="V1979" s="350"/>
      <c r="W1979" s="350"/>
      <c r="X1979" s="350"/>
      <c r="Y1979" s="350"/>
      <c r="Z1979" s="351">
        <v>0</v>
      </c>
      <c r="AA1979" s="352">
        <v>0</v>
      </c>
      <c r="AB1979" s="353" t="s">
        <v>527</v>
      </c>
      <c r="AC1979" s="354"/>
      <c r="AD1979" s="354"/>
      <c r="AE1979" s="354"/>
      <c r="AF1979" s="354"/>
      <c r="AG1979" s="355">
        <v>0</v>
      </c>
      <c r="AH1979" s="167">
        <v>0</v>
      </c>
      <c r="AI1979" s="373" t="s">
        <v>527</v>
      </c>
      <c r="AJ1979" s="357"/>
      <c r="AK1979" s="357"/>
      <c r="AL1979" s="357"/>
      <c r="AM1979" s="357"/>
      <c r="AN1979" s="358">
        <v>0</v>
      </c>
      <c r="AO1979" s="359">
        <v>0</v>
      </c>
      <c r="AP1979" s="360" t="s">
        <v>527</v>
      </c>
      <c r="AQ1979" s="361"/>
      <c r="AR1979" s="361"/>
      <c r="AS1979" s="361"/>
      <c r="AT1979" s="361"/>
      <c r="AU1979" s="362">
        <v>0</v>
      </c>
      <c r="AV1979" s="363">
        <v>0</v>
      </c>
      <c r="AW1979" s="364" t="s">
        <v>527</v>
      </c>
    </row>
    <row r="1980" spans="1:49" ht="14.25" customHeight="1" x14ac:dyDescent="0.2">
      <c r="A1980" s="271">
        <v>1979</v>
      </c>
      <c r="B1980" s="271" t="str">
        <f t="shared" si="28"/>
        <v>AR-SNutrition</v>
      </c>
      <c r="C1980" s="385" t="s">
        <v>316</v>
      </c>
      <c r="D1980" s="386" t="s">
        <v>317</v>
      </c>
      <c r="E1980" s="386" t="s">
        <v>325</v>
      </c>
      <c r="F1980" s="386" t="s">
        <v>326</v>
      </c>
      <c r="G1980" s="386" t="s">
        <v>425</v>
      </c>
      <c r="H1980" s="345">
        <v>0</v>
      </c>
      <c r="I1980" s="345">
        <v>0</v>
      </c>
      <c r="J1980" s="345">
        <v>0</v>
      </c>
      <c r="K1980" s="345">
        <v>0</v>
      </c>
      <c r="L1980" s="346">
        <v>0</v>
      </c>
      <c r="M1980" s="346">
        <v>113</v>
      </c>
      <c r="N1980" s="236">
        <v>0</v>
      </c>
      <c r="O1980" s="347">
        <v>0</v>
      </c>
      <c r="P1980" s="347">
        <v>0</v>
      </c>
      <c r="Q1980" s="347">
        <v>0</v>
      </c>
      <c r="R1980" s="347"/>
      <c r="S1980" s="348">
        <v>0</v>
      </c>
      <c r="T1980" s="157">
        <v>113</v>
      </c>
      <c r="U1980" s="349">
        <v>0</v>
      </c>
      <c r="V1980" s="350"/>
      <c r="W1980" s="350"/>
      <c r="X1980" s="350"/>
      <c r="Y1980" s="350"/>
      <c r="Z1980" s="351">
        <v>0</v>
      </c>
      <c r="AA1980" s="352">
        <v>0</v>
      </c>
      <c r="AB1980" s="353" t="s">
        <v>527</v>
      </c>
      <c r="AC1980" s="354"/>
      <c r="AD1980" s="354"/>
      <c r="AE1980" s="354"/>
      <c r="AF1980" s="354"/>
      <c r="AG1980" s="355">
        <v>0</v>
      </c>
      <c r="AH1980" s="167">
        <v>0</v>
      </c>
      <c r="AI1980" s="373" t="s">
        <v>527</v>
      </c>
      <c r="AJ1980" s="357"/>
      <c r="AK1980" s="357"/>
      <c r="AL1980" s="357"/>
      <c r="AM1980" s="357"/>
      <c r="AN1980" s="358">
        <v>0</v>
      </c>
      <c r="AO1980" s="359">
        <v>0</v>
      </c>
      <c r="AP1980" s="360" t="s">
        <v>527</v>
      </c>
      <c r="AQ1980" s="361"/>
      <c r="AR1980" s="361"/>
      <c r="AS1980" s="361"/>
      <c r="AT1980" s="361"/>
      <c r="AU1980" s="362">
        <v>0</v>
      </c>
      <c r="AV1980" s="363">
        <v>0</v>
      </c>
      <c r="AW1980" s="364" t="s">
        <v>527</v>
      </c>
    </row>
    <row r="1981" spans="1:49" ht="14.25" customHeight="1" x14ac:dyDescent="0.2">
      <c r="A1981" s="178">
        <v>1980</v>
      </c>
      <c r="B1981" s="178" t="str">
        <f t="shared" si="28"/>
        <v>ARNutrition</v>
      </c>
      <c r="C1981" s="365" t="s">
        <v>316</v>
      </c>
      <c r="D1981" s="366" t="s">
        <v>317</v>
      </c>
      <c r="E1981" s="366" t="s">
        <v>331</v>
      </c>
      <c r="F1981" s="367" t="s">
        <v>420</v>
      </c>
      <c r="G1981" s="366" t="s">
        <v>425</v>
      </c>
      <c r="H1981" s="368">
        <v>0</v>
      </c>
      <c r="I1981" s="368">
        <v>0</v>
      </c>
      <c r="J1981" s="368">
        <v>0</v>
      </c>
      <c r="K1981" s="368">
        <v>0</v>
      </c>
      <c r="L1981" s="346">
        <v>0</v>
      </c>
      <c r="M1981" s="346">
        <v>7184</v>
      </c>
      <c r="N1981" s="236">
        <v>0</v>
      </c>
      <c r="O1981" s="369">
        <v>0</v>
      </c>
      <c r="P1981" s="369">
        <v>0</v>
      </c>
      <c r="Q1981" s="369">
        <v>0</v>
      </c>
      <c r="R1981" s="369"/>
      <c r="S1981" s="348">
        <v>0</v>
      </c>
      <c r="T1981" s="157">
        <v>7184</v>
      </c>
      <c r="U1981" s="349">
        <v>0</v>
      </c>
      <c r="V1981" s="351"/>
      <c r="W1981" s="351"/>
      <c r="X1981" s="351"/>
      <c r="Y1981" s="351"/>
      <c r="Z1981" s="351">
        <v>0</v>
      </c>
      <c r="AA1981" s="352">
        <v>0</v>
      </c>
      <c r="AB1981" s="353" t="s">
        <v>527</v>
      </c>
      <c r="AC1981" s="355"/>
      <c r="AD1981" s="355"/>
      <c r="AE1981" s="355"/>
      <c r="AF1981" s="355"/>
      <c r="AG1981" s="355">
        <v>0</v>
      </c>
      <c r="AH1981" s="167">
        <v>0</v>
      </c>
      <c r="AI1981" s="373" t="s">
        <v>527</v>
      </c>
      <c r="AJ1981" s="370"/>
      <c r="AK1981" s="370"/>
      <c r="AL1981" s="370"/>
      <c r="AM1981" s="370"/>
      <c r="AN1981" s="358">
        <v>0</v>
      </c>
      <c r="AO1981" s="359">
        <v>0</v>
      </c>
      <c r="AP1981" s="360" t="s">
        <v>527</v>
      </c>
      <c r="AQ1981" s="362"/>
      <c r="AR1981" s="362"/>
      <c r="AS1981" s="362"/>
      <c r="AT1981" s="362"/>
      <c r="AU1981" s="362">
        <v>0</v>
      </c>
      <c r="AV1981" s="363">
        <v>0</v>
      </c>
      <c r="AW1981" s="364" t="s">
        <v>527</v>
      </c>
    </row>
    <row r="1982" spans="1:49" ht="14.25" customHeight="1" x14ac:dyDescent="0.2">
      <c r="A1982" s="271">
        <v>1981</v>
      </c>
      <c r="B1982" s="271" t="str">
        <f t="shared" si="28"/>
        <v>AR-CProtection (Child Protection)</v>
      </c>
      <c r="C1982" s="385" t="s">
        <v>316</v>
      </c>
      <c r="D1982" s="386" t="s">
        <v>317</v>
      </c>
      <c r="E1982" s="386" t="s">
        <v>318</v>
      </c>
      <c r="F1982" s="386" t="s">
        <v>319</v>
      </c>
      <c r="G1982" s="386" t="s">
        <v>426</v>
      </c>
      <c r="H1982" s="345">
        <v>15</v>
      </c>
      <c r="I1982" s="345">
        <v>15</v>
      </c>
      <c r="J1982" s="345">
        <v>0</v>
      </c>
      <c r="K1982" s="345">
        <v>0</v>
      </c>
      <c r="L1982" s="346">
        <v>30</v>
      </c>
      <c r="M1982" s="346">
        <v>21023</v>
      </c>
      <c r="N1982" s="236">
        <v>1.4270085144841365E-3</v>
      </c>
      <c r="O1982" s="347">
        <v>15</v>
      </c>
      <c r="P1982" s="347">
        <v>15</v>
      </c>
      <c r="Q1982" s="347"/>
      <c r="R1982" s="347"/>
      <c r="S1982" s="348">
        <v>30</v>
      </c>
      <c r="T1982" s="157">
        <v>1863</v>
      </c>
      <c r="U1982" s="349">
        <v>1.610305958132045E-2</v>
      </c>
      <c r="V1982" s="350"/>
      <c r="W1982" s="350"/>
      <c r="X1982" s="350"/>
      <c r="Y1982" s="350"/>
      <c r="Z1982" s="351">
        <v>0</v>
      </c>
      <c r="AA1982" s="352">
        <v>0</v>
      </c>
      <c r="AB1982" s="353" t="s">
        <v>527</v>
      </c>
      <c r="AC1982" s="354">
        <v>0</v>
      </c>
      <c r="AD1982" s="354">
        <v>0</v>
      </c>
      <c r="AE1982" s="354"/>
      <c r="AF1982" s="354"/>
      <c r="AG1982" s="355">
        <v>0</v>
      </c>
      <c r="AH1982" s="167">
        <v>19160</v>
      </c>
      <c r="AI1982" s="373">
        <v>0</v>
      </c>
      <c r="AJ1982" s="357"/>
      <c r="AK1982" s="357"/>
      <c r="AL1982" s="357"/>
      <c r="AM1982" s="357"/>
      <c r="AN1982" s="358">
        <v>0</v>
      </c>
      <c r="AO1982" s="359">
        <v>0</v>
      </c>
      <c r="AP1982" s="360" t="s">
        <v>527</v>
      </c>
      <c r="AQ1982" s="361"/>
      <c r="AR1982" s="361"/>
      <c r="AS1982" s="361"/>
      <c r="AT1982" s="361"/>
      <c r="AU1982" s="362">
        <v>0</v>
      </c>
      <c r="AV1982" s="363">
        <v>0</v>
      </c>
      <c r="AW1982" s="364" t="s">
        <v>527</v>
      </c>
    </row>
    <row r="1983" spans="1:49" ht="14.25" customHeight="1" x14ac:dyDescent="0.2">
      <c r="A1983" s="271">
        <v>1982</v>
      </c>
      <c r="B1983" s="271" t="str">
        <f t="shared" si="28"/>
        <v>AR-XProtection (Child Protection)</v>
      </c>
      <c r="C1983" s="385" t="s">
        <v>316</v>
      </c>
      <c r="D1983" s="386" t="s">
        <v>317</v>
      </c>
      <c r="E1983" s="386" t="s">
        <v>322</v>
      </c>
      <c r="F1983" s="386" t="s">
        <v>185</v>
      </c>
      <c r="G1983" s="386" t="s">
        <v>426</v>
      </c>
      <c r="H1983" s="345">
        <v>0</v>
      </c>
      <c r="I1983" s="345">
        <v>0</v>
      </c>
      <c r="J1983" s="345">
        <v>0</v>
      </c>
      <c r="K1983" s="345">
        <v>0</v>
      </c>
      <c r="L1983" s="346">
        <v>0</v>
      </c>
      <c r="M1983" s="346">
        <v>1515</v>
      </c>
      <c r="N1983" s="236">
        <v>0</v>
      </c>
      <c r="O1983" s="347">
        <v>0</v>
      </c>
      <c r="P1983" s="347">
        <v>0</v>
      </c>
      <c r="Q1983" s="347"/>
      <c r="R1983" s="347"/>
      <c r="S1983" s="348">
        <v>0</v>
      </c>
      <c r="T1983" s="157">
        <v>134</v>
      </c>
      <c r="U1983" s="349">
        <v>0</v>
      </c>
      <c r="V1983" s="350"/>
      <c r="W1983" s="350"/>
      <c r="X1983" s="350"/>
      <c r="Y1983" s="350"/>
      <c r="Z1983" s="351">
        <v>0</v>
      </c>
      <c r="AA1983" s="352">
        <v>0</v>
      </c>
      <c r="AB1983" s="353" t="s">
        <v>527</v>
      </c>
      <c r="AC1983" s="354">
        <v>0</v>
      </c>
      <c r="AD1983" s="354">
        <v>0</v>
      </c>
      <c r="AE1983" s="354"/>
      <c r="AF1983" s="354"/>
      <c r="AG1983" s="355">
        <v>0</v>
      </c>
      <c r="AH1983" s="167">
        <v>1381</v>
      </c>
      <c r="AI1983" s="373">
        <v>0</v>
      </c>
      <c r="AJ1983" s="357"/>
      <c r="AK1983" s="357"/>
      <c r="AL1983" s="357"/>
      <c r="AM1983" s="357"/>
      <c r="AN1983" s="358">
        <v>0</v>
      </c>
      <c r="AO1983" s="359">
        <v>0</v>
      </c>
      <c r="AP1983" s="360" t="s">
        <v>527</v>
      </c>
      <c r="AQ1983" s="361"/>
      <c r="AR1983" s="361"/>
      <c r="AS1983" s="361"/>
      <c r="AT1983" s="361"/>
      <c r="AU1983" s="362">
        <v>0</v>
      </c>
      <c r="AV1983" s="363">
        <v>0</v>
      </c>
      <c r="AW1983" s="364" t="s">
        <v>527</v>
      </c>
    </row>
    <row r="1984" spans="1:49" ht="14.25" customHeight="1" x14ac:dyDescent="0.2">
      <c r="A1984" s="271">
        <v>1983</v>
      </c>
      <c r="B1984" s="271" t="str">
        <f t="shared" si="28"/>
        <v>AR-MProtection (Child Protection)</v>
      </c>
      <c r="C1984" s="385" t="s">
        <v>316</v>
      </c>
      <c r="D1984" s="386" t="s">
        <v>317</v>
      </c>
      <c r="E1984" s="386" t="s">
        <v>327</v>
      </c>
      <c r="F1984" s="386" t="s">
        <v>328</v>
      </c>
      <c r="G1984" s="386" t="s">
        <v>426</v>
      </c>
      <c r="H1984" s="345">
        <v>0</v>
      </c>
      <c r="I1984" s="345">
        <v>0</v>
      </c>
      <c r="J1984" s="345">
        <v>0</v>
      </c>
      <c r="K1984" s="345">
        <v>0</v>
      </c>
      <c r="L1984" s="346">
        <v>0</v>
      </c>
      <c r="M1984" s="346">
        <v>557</v>
      </c>
      <c r="N1984" s="236">
        <v>0</v>
      </c>
      <c r="O1984" s="347">
        <v>0</v>
      </c>
      <c r="P1984" s="347">
        <v>0</v>
      </c>
      <c r="Q1984" s="347"/>
      <c r="R1984" s="347"/>
      <c r="S1984" s="348">
        <v>0</v>
      </c>
      <c r="T1984" s="157">
        <v>49</v>
      </c>
      <c r="U1984" s="349">
        <v>0</v>
      </c>
      <c r="V1984" s="350"/>
      <c r="W1984" s="350"/>
      <c r="X1984" s="350"/>
      <c r="Y1984" s="350"/>
      <c r="Z1984" s="351">
        <v>0</v>
      </c>
      <c r="AA1984" s="352">
        <v>0</v>
      </c>
      <c r="AB1984" s="353" t="s">
        <v>527</v>
      </c>
      <c r="AC1984" s="354">
        <v>0</v>
      </c>
      <c r="AD1984" s="354">
        <v>0</v>
      </c>
      <c r="AE1984" s="354"/>
      <c r="AF1984" s="354"/>
      <c r="AG1984" s="355">
        <v>0</v>
      </c>
      <c r="AH1984" s="167">
        <v>508</v>
      </c>
      <c r="AI1984" s="373">
        <v>0</v>
      </c>
      <c r="AJ1984" s="357"/>
      <c r="AK1984" s="357"/>
      <c r="AL1984" s="357"/>
      <c r="AM1984" s="357"/>
      <c r="AN1984" s="358">
        <v>0</v>
      </c>
      <c r="AO1984" s="359">
        <v>0</v>
      </c>
      <c r="AP1984" s="360" t="s">
        <v>527</v>
      </c>
      <c r="AQ1984" s="361"/>
      <c r="AR1984" s="361"/>
      <c r="AS1984" s="361"/>
      <c r="AT1984" s="361"/>
      <c r="AU1984" s="362">
        <v>0</v>
      </c>
      <c r="AV1984" s="363">
        <v>0</v>
      </c>
      <c r="AW1984" s="364" t="s">
        <v>527</v>
      </c>
    </row>
    <row r="1985" spans="1:49" ht="14.25" customHeight="1" x14ac:dyDescent="0.2">
      <c r="A1985" s="271">
        <v>1984</v>
      </c>
      <c r="B1985" s="271" t="str">
        <f t="shared" si="28"/>
        <v>AR-QProtection (Child Protection)</v>
      </c>
      <c r="C1985" s="385" t="s">
        <v>316</v>
      </c>
      <c r="D1985" s="386" t="s">
        <v>317</v>
      </c>
      <c r="E1985" s="386" t="s">
        <v>323</v>
      </c>
      <c r="F1985" s="386" t="s">
        <v>324</v>
      </c>
      <c r="G1985" s="386" t="s">
        <v>426</v>
      </c>
      <c r="H1985" s="345">
        <v>0</v>
      </c>
      <c r="I1985" s="345">
        <v>0</v>
      </c>
      <c r="J1985" s="345">
        <v>0</v>
      </c>
      <c r="K1985" s="345">
        <v>0</v>
      </c>
      <c r="L1985" s="346">
        <v>0</v>
      </c>
      <c r="M1985" s="346">
        <v>881</v>
      </c>
      <c r="N1985" s="236">
        <v>0</v>
      </c>
      <c r="O1985" s="347">
        <v>0</v>
      </c>
      <c r="P1985" s="347">
        <v>0</v>
      </c>
      <c r="Q1985" s="347"/>
      <c r="R1985" s="347"/>
      <c r="S1985" s="348">
        <v>0</v>
      </c>
      <c r="T1985" s="157">
        <v>78</v>
      </c>
      <c r="U1985" s="349">
        <v>0</v>
      </c>
      <c r="V1985" s="350"/>
      <c r="W1985" s="350"/>
      <c r="X1985" s="350"/>
      <c r="Y1985" s="350"/>
      <c r="Z1985" s="351">
        <v>0</v>
      </c>
      <c r="AA1985" s="352">
        <v>0</v>
      </c>
      <c r="AB1985" s="353" t="s">
        <v>527</v>
      </c>
      <c r="AC1985" s="354">
        <v>0</v>
      </c>
      <c r="AD1985" s="354">
        <v>0</v>
      </c>
      <c r="AE1985" s="354"/>
      <c r="AF1985" s="354"/>
      <c r="AG1985" s="355">
        <v>0</v>
      </c>
      <c r="AH1985" s="167">
        <v>803</v>
      </c>
      <c r="AI1985" s="373">
        <v>0</v>
      </c>
      <c r="AJ1985" s="357"/>
      <c r="AK1985" s="357"/>
      <c r="AL1985" s="357"/>
      <c r="AM1985" s="357"/>
      <c r="AN1985" s="358">
        <v>0</v>
      </c>
      <c r="AO1985" s="359">
        <v>0</v>
      </c>
      <c r="AP1985" s="360" t="s">
        <v>527</v>
      </c>
      <c r="AQ1985" s="361"/>
      <c r="AR1985" s="361"/>
      <c r="AS1985" s="361"/>
      <c r="AT1985" s="361"/>
      <c r="AU1985" s="362">
        <v>0</v>
      </c>
      <c r="AV1985" s="363">
        <v>0</v>
      </c>
      <c r="AW1985" s="364" t="s">
        <v>527</v>
      </c>
    </row>
    <row r="1986" spans="1:49" ht="14.25" customHeight="1" x14ac:dyDescent="0.2">
      <c r="A1986" s="271">
        <v>1985</v>
      </c>
      <c r="B1986" s="271" t="str">
        <f t="shared" si="28"/>
        <v>AR-OtherProtection (Child Protection)</v>
      </c>
      <c r="C1986" s="385" t="s">
        <v>316</v>
      </c>
      <c r="D1986" s="386" t="s">
        <v>317</v>
      </c>
      <c r="E1986" s="386" t="s">
        <v>329</v>
      </c>
      <c r="F1986" s="386" t="s">
        <v>330</v>
      </c>
      <c r="G1986" s="386" t="s">
        <v>426</v>
      </c>
      <c r="H1986" s="345">
        <v>70</v>
      </c>
      <c r="I1986" s="345">
        <v>68</v>
      </c>
      <c r="J1986" s="345">
        <v>0</v>
      </c>
      <c r="K1986" s="345">
        <v>0</v>
      </c>
      <c r="L1986" s="346">
        <v>138</v>
      </c>
      <c r="M1986" s="346">
        <v>1563</v>
      </c>
      <c r="N1986" s="236">
        <v>8.829174664107485E-2</v>
      </c>
      <c r="O1986" s="347">
        <v>70</v>
      </c>
      <c r="P1986" s="347">
        <v>68</v>
      </c>
      <c r="Q1986" s="347"/>
      <c r="R1986" s="347"/>
      <c r="S1986" s="348">
        <v>138</v>
      </c>
      <c r="T1986" s="157">
        <v>138</v>
      </c>
      <c r="U1986" s="349">
        <v>1</v>
      </c>
      <c r="V1986" s="350"/>
      <c r="W1986" s="350"/>
      <c r="X1986" s="350"/>
      <c r="Y1986" s="350"/>
      <c r="Z1986" s="351">
        <v>0</v>
      </c>
      <c r="AA1986" s="352">
        <v>0</v>
      </c>
      <c r="AB1986" s="353" t="s">
        <v>527</v>
      </c>
      <c r="AC1986" s="354">
        <v>0</v>
      </c>
      <c r="AD1986" s="354">
        <v>0</v>
      </c>
      <c r="AE1986" s="354"/>
      <c r="AF1986" s="354"/>
      <c r="AG1986" s="355">
        <v>0</v>
      </c>
      <c r="AH1986" s="167">
        <v>1425</v>
      </c>
      <c r="AI1986" s="373">
        <v>0</v>
      </c>
      <c r="AJ1986" s="357"/>
      <c r="AK1986" s="357"/>
      <c r="AL1986" s="357"/>
      <c r="AM1986" s="357"/>
      <c r="AN1986" s="358">
        <v>0</v>
      </c>
      <c r="AO1986" s="359">
        <v>0</v>
      </c>
      <c r="AP1986" s="360" t="s">
        <v>527</v>
      </c>
      <c r="AQ1986" s="361"/>
      <c r="AR1986" s="361"/>
      <c r="AS1986" s="361"/>
      <c r="AT1986" s="361"/>
      <c r="AU1986" s="362">
        <v>0</v>
      </c>
      <c r="AV1986" s="363">
        <v>0</v>
      </c>
      <c r="AW1986" s="364" t="s">
        <v>527</v>
      </c>
    </row>
    <row r="1987" spans="1:49" ht="14.25" customHeight="1" x14ac:dyDescent="0.2">
      <c r="A1987" s="271">
        <v>1986</v>
      </c>
      <c r="B1987" s="271" t="str">
        <f t="shared" si="28"/>
        <v>AR-BProtection (Child Protection)</v>
      </c>
      <c r="C1987" s="385" t="s">
        <v>316</v>
      </c>
      <c r="D1987" s="386" t="s">
        <v>317</v>
      </c>
      <c r="E1987" s="386" t="s">
        <v>320</v>
      </c>
      <c r="F1987" s="386" t="s">
        <v>321</v>
      </c>
      <c r="G1987" s="386" t="s">
        <v>426</v>
      </c>
      <c r="H1987" s="345">
        <v>0</v>
      </c>
      <c r="I1987" s="345">
        <v>0</v>
      </c>
      <c r="J1987" s="345">
        <v>0</v>
      </c>
      <c r="K1987" s="345">
        <v>0</v>
      </c>
      <c r="L1987" s="346">
        <v>0</v>
      </c>
      <c r="M1987" s="346">
        <v>11022</v>
      </c>
      <c r="N1987" s="236">
        <v>0</v>
      </c>
      <c r="O1987" s="347">
        <v>0</v>
      </c>
      <c r="P1987" s="347">
        <v>0</v>
      </c>
      <c r="Q1987" s="347"/>
      <c r="R1987" s="347"/>
      <c r="S1987" s="348">
        <v>0</v>
      </c>
      <c r="T1987" s="157">
        <v>976</v>
      </c>
      <c r="U1987" s="349">
        <v>0</v>
      </c>
      <c r="V1987" s="350"/>
      <c r="W1987" s="350"/>
      <c r="X1987" s="350"/>
      <c r="Y1987" s="350"/>
      <c r="Z1987" s="351">
        <v>0</v>
      </c>
      <c r="AA1987" s="352">
        <v>0</v>
      </c>
      <c r="AB1987" s="353" t="s">
        <v>527</v>
      </c>
      <c r="AC1987" s="354">
        <v>0</v>
      </c>
      <c r="AD1987" s="354">
        <v>0</v>
      </c>
      <c r="AE1987" s="354"/>
      <c r="AF1987" s="354"/>
      <c r="AG1987" s="355">
        <v>0</v>
      </c>
      <c r="AH1987" s="167">
        <v>10046</v>
      </c>
      <c r="AI1987" s="373">
        <v>0</v>
      </c>
      <c r="AJ1987" s="357"/>
      <c r="AK1987" s="357"/>
      <c r="AL1987" s="357"/>
      <c r="AM1987" s="357"/>
      <c r="AN1987" s="358">
        <v>0</v>
      </c>
      <c r="AO1987" s="359">
        <v>0</v>
      </c>
      <c r="AP1987" s="360" t="s">
        <v>527</v>
      </c>
      <c r="AQ1987" s="361"/>
      <c r="AR1987" s="361"/>
      <c r="AS1987" s="361"/>
      <c r="AT1987" s="361"/>
      <c r="AU1987" s="362">
        <v>0</v>
      </c>
      <c r="AV1987" s="363">
        <v>0</v>
      </c>
      <c r="AW1987" s="364" t="s">
        <v>527</v>
      </c>
    </row>
    <row r="1988" spans="1:49" ht="14.25" customHeight="1" x14ac:dyDescent="0.2">
      <c r="A1988" s="271">
        <v>1987</v>
      </c>
      <c r="B1988" s="271" t="str">
        <f t="shared" si="28"/>
        <v>AR-SProtection (Child Protection)</v>
      </c>
      <c r="C1988" s="385" t="s">
        <v>316</v>
      </c>
      <c r="D1988" s="386" t="s">
        <v>317</v>
      </c>
      <c r="E1988" s="386" t="s">
        <v>325</v>
      </c>
      <c r="F1988" s="386" t="s">
        <v>326</v>
      </c>
      <c r="G1988" s="386" t="s">
        <v>426</v>
      </c>
      <c r="H1988" s="345">
        <v>0</v>
      </c>
      <c r="I1988" s="345">
        <v>0</v>
      </c>
      <c r="J1988" s="345">
        <v>0</v>
      </c>
      <c r="K1988" s="345">
        <v>0</v>
      </c>
      <c r="L1988" s="346">
        <v>0</v>
      </c>
      <c r="M1988" s="346">
        <v>587</v>
      </c>
      <c r="N1988" s="236">
        <v>0</v>
      </c>
      <c r="O1988" s="347">
        <v>0</v>
      </c>
      <c r="P1988" s="347">
        <v>0</v>
      </c>
      <c r="Q1988" s="347"/>
      <c r="R1988" s="347"/>
      <c r="S1988" s="348">
        <v>0</v>
      </c>
      <c r="T1988" s="157">
        <v>52</v>
      </c>
      <c r="U1988" s="349">
        <v>0</v>
      </c>
      <c r="V1988" s="350"/>
      <c r="W1988" s="350"/>
      <c r="X1988" s="350"/>
      <c r="Y1988" s="350"/>
      <c r="Z1988" s="351">
        <v>0</v>
      </c>
      <c r="AA1988" s="352">
        <v>0</v>
      </c>
      <c r="AB1988" s="353" t="s">
        <v>527</v>
      </c>
      <c r="AC1988" s="354">
        <v>0</v>
      </c>
      <c r="AD1988" s="354">
        <v>0</v>
      </c>
      <c r="AE1988" s="354"/>
      <c r="AF1988" s="354"/>
      <c r="AG1988" s="355">
        <v>0</v>
      </c>
      <c r="AH1988" s="167">
        <v>535</v>
      </c>
      <c r="AI1988" s="373">
        <v>0</v>
      </c>
      <c r="AJ1988" s="357"/>
      <c r="AK1988" s="357"/>
      <c r="AL1988" s="357"/>
      <c r="AM1988" s="357"/>
      <c r="AN1988" s="358">
        <v>0</v>
      </c>
      <c r="AO1988" s="359">
        <v>0</v>
      </c>
      <c r="AP1988" s="360" t="s">
        <v>527</v>
      </c>
      <c r="AQ1988" s="361"/>
      <c r="AR1988" s="361"/>
      <c r="AS1988" s="361"/>
      <c r="AT1988" s="361"/>
      <c r="AU1988" s="362">
        <v>0</v>
      </c>
      <c r="AV1988" s="363">
        <v>0</v>
      </c>
      <c r="AW1988" s="364" t="s">
        <v>527</v>
      </c>
    </row>
    <row r="1989" spans="1:49" ht="14.25" customHeight="1" x14ac:dyDescent="0.2">
      <c r="A1989" s="178">
        <v>1988</v>
      </c>
      <c r="B1989" s="178" t="str">
        <f t="shared" si="28"/>
        <v>ARProtection (Child Protection)</v>
      </c>
      <c r="C1989" s="365" t="s">
        <v>316</v>
      </c>
      <c r="D1989" s="366" t="s">
        <v>317</v>
      </c>
      <c r="E1989" s="366" t="s">
        <v>331</v>
      </c>
      <c r="F1989" s="367" t="s">
        <v>420</v>
      </c>
      <c r="G1989" s="366" t="s">
        <v>426</v>
      </c>
      <c r="H1989" s="368">
        <v>85</v>
      </c>
      <c r="I1989" s="368">
        <v>83</v>
      </c>
      <c r="J1989" s="368">
        <v>0</v>
      </c>
      <c r="K1989" s="368">
        <v>0</v>
      </c>
      <c r="L1989" s="346">
        <v>168</v>
      </c>
      <c r="M1989" s="346">
        <v>37148</v>
      </c>
      <c r="N1989" s="236">
        <v>4.5224507375901798E-3</v>
      </c>
      <c r="O1989" s="369">
        <v>85</v>
      </c>
      <c r="P1989" s="369">
        <v>83</v>
      </c>
      <c r="Q1989" s="369"/>
      <c r="R1989" s="369"/>
      <c r="S1989" s="348">
        <v>168</v>
      </c>
      <c r="T1989" s="157">
        <v>3290</v>
      </c>
      <c r="U1989" s="349">
        <v>5.106382978723404E-2</v>
      </c>
      <c r="V1989" s="351"/>
      <c r="W1989" s="351"/>
      <c r="X1989" s="351"/>
      <c r="Y1989" s="351"/>
      <c r="Z1989" s="351">
        <v>0</v>
      </c>
      <c r="AA1989" s="352">
        <v>0</v>
      </c>
      <c r="AB1989" s="353" t="s">
        <v>527</v>
      </c>
      <c r="AC1989" s="355">
        <v>0</v>
      </c>
      <c r="AD1989" s="355">
        <v>0</v>
      </c>
      <c r="AE1989" s="355"/>
      <c r="AF1989" s="355"/>
      <c r="AG1989" s="355">
        <v>0</v>
      </c>
      <c r="AH1989" s="167">
        <v>33858</v>
      </c>
      <c r="AI1989" s="373">
        <v>0</v>
      </c>
      <c r="AJ1989" s="370"/>
      <c r="AK1989" s="370"/>
      <c r="AL1989" s="370"/>
      <c r="AM1989" s="370"/>
      <c r="AN1989" s="358">
        <v>0</v>
      </c>
      <c r="AO1989" s="359">
        <v>0</v>
      </c>
      <c r="AP1989" s="360" t="s">
        <v>527</v>
      </c>
      <c r="AQ1989" s="362"/>
      <c r="AR1989" s="362"/>
      <c r="AS1989" s="362"/>
      <c r="AT1989" s="362"/>
      <c r="AU1989" s="362">
        <v>0</v>
      </c>
      <c r="AV1989" s="363">
        <v>0</v>
      </c>
      <c r="AW1989" s="364" t="s">
        <v>527</v>
      </c>
    </row>
    <row r="1990" spans="1:49" ht="14.25" customHeight="1" x14ac:dyDescent="0.2">
      <c r="A1990" s="271">
        <v>1989</v>
      </c>
      <c r="B1990" s="271" t="str">
        <f t="shared" si="28"/>
        <v>AR-CProtection (GBV)</v>
      </c>
      <c r="C1990" s="385" t="s">
        <v>316</v>
      </c>
      <c r="D1990" s="386" t="s">
        <v>317</v>
      </c>
      <c r="E1990" s="386" t="s">
        <v>318</v>
      </c>
      <c r="F1990" s="386" t="s">
        <v>319</v>
      </c>
      <c r="G1990" s="386" t="s">
        <v>427</v>
      </c>
      <c r="H1990" s="345">
        <v>0</v>
      </c>
      <c r="I1990" s="345">
        <v>0</v>
      </c>
      <c r="J1990" s="345">
        <v>0</v>
      </c>
      <c r="K1990" s="345">
        <v>0</v>
      </c>
      <c r="L1990" s="346">
        <v>0</v>
      </c>
      <c r="M1990" s="346">
        <v>13555</v>
      </c>
      <c r="N1990" s="236">
        <v>0</v>
      </c>
      <c r="O1990" s="347">
        <v>0</v>
      </c>
      <c r="P1990" s="347"/>
      <c r="Q1990" s="347">
        <v>0</v>
      </c>
      <c r="R1990" s="347"/>
      <c r="S1990" s="348">
        <v>0</v>
      </c>
      <c r="T1990" s="157">
        <v>6659</v>
      </c>
      <c r="U1990" s="349">
        <v>0</v>
      </c>
      <c r="V1990" s="350"/>
      <c r="W1990" s="350"/>
      <c r="X1990" s="350"/>
      <c r="Y1990" s="350"/>
      <c r="Z1990" s="351">
        <v>0</v>
      </c>
      <c r="AA1990" s="352">
        <v>0</v>
      </c>
      <c r="AB1990" s="353" t="s">
        <v>527</v>
      </c>
      <c r="AC1990" s="354">
        <v>0</v>
      </c>
      <c r="AD1990" s="354"/>
      <c r="AE1990" s="354">
        <v>0</v>
      </c>
      <c r="AF1990" s="354"/>
      <c r="AG1990" s="355">
        <v>0</v>
      </c>
      <c r="AH1990" s="167">
        <v>6896</v>
      </c>
      <c r="AI1990" s="373">
        <v>0</v>
      </c>
      <c r="AJ1990" s="357"/>
      <c r="AK1990" s="357"/>
      <c r="AL1990" s="357"/>
      <c r="AM1990" s="357"/>
      <c r="AN1990" s="358">
        <v>0</v>
      </c>
      <c r="AO1990" s="359">
        <v>0</v>
      </c>
      <c r="AP1990" s="360" t="s">
        <v>527</v>
      </c>
      <c r="AQ1990" s="361"/>
      <c r="AR1990" s="361"/>
      <c r="AS1990" s="361"/>
      <c r="AT1990" s="361"/>
      <c r="AU1990" s="362">
        <v>0</v>
      </c>
      <c r="AV1990" s="363">
        <v>0</v>
      </c>
      <c r="AW1990" s="364" t="s">
        <v>527</v>
      </c>
    </row>
    <row r="1991" spans="1:49" ht="14.25" customHeight="1" x14ac:dyDescent="0.2">
      <c r="A1991" s="271">
        <v>1990</v>
      </c>
      <c r="B1991" s="271" t="str">
        <f t="shared" si="28"/>
        <v>AR-XProtection (GBV)</v>
      </c>
      <c r="C1991" s="385" t="s">
        <v>316</v>
      </c>
      <c r="D1991" s="386" t="s">
        <v>317</v>
      </c>
      <c r="E1991" s="386" t="s">
        <v>322</v>
      </c>
      <c r="F1991" s="386" t="s">
        <v>185</v>
      </c>
      <c r="G1991" s="386" t="s">
        <v>427</v>
      </c>
      <c r="H1991" s="345">
        <v>0</v>
      </c>
      <c r="I1991" s="345">
        <v>0</v>
      </c>
      <c r="J1991" s="345">
        <v>0</v>
      </c>
      <c r="K1991" s="345">
        <v>0</v>
      </c>
      <c r="L1991" s="346">
        <v>0</v>
      </c>
      <c r="M1991" s="346">
        <v>978</v>
      </c>
      <c r="N1991" s="236">
        <v>0</v>
      </c>
      <c r="O1991" s="347">
        <v>0</v>
      </c>
      <c r="P1991" s="347"/>
      <c r="Q1991" s="347">
        <v>0</v>
      </c>
      <c r="R1991" s="347"/>
      <c r="S1991" s="348">
        <v>0</v>
      </c>
      <c r="T1991" s="157">
        <v>481</v>
      </c>
      <c r="U1991" s="349">
        <v>0</v>
      </c>
      <c r="V1991" s="350"/>
      <c r="W1991" s="350"/>
      <c r="X1991" s="350"/>
      <c r="Y1991" s="350"/>
      <c r="Z1991" s="351">
        <v>0</v>
      </c>
      <c r="AA1991" s="352">
        <v>0</v>
      </c>
      <c r="AB1991" s="353" t="s">
        <v>527</v>
      </c>
      <c r="AC1991" s="354">
        <v>0</v>
      </c>
      <c r="AD1991" s="354"/>
      <c r="AE1991" s="354">
        <v>0</v>
      </c>
      <c r="AF1991" s="354"/>
      <c r="AG1991" s="355">
        <v>0</v>
      </c>
      <c r="AH1991" s="167">
        <v>497</v>
      </c>
      <c r="AI1991" s="373">
        <v>0</v>
      </c>
      <c r="AJ1991" s="357"/>
      <c r="AK1991" s="357"/>
      <c r="AL1991" s="357"/>
      <c r="AM1991" s="357"/>
      <c r="AN1991" s="358">
        <v>0</v>
      </c>
      <c r="AO1991" s="359">
        <v>0</v>
      </c>
      <c r="AP1991" s="360" t="s">
        <v>527</v>
      </c>
      <c r="AQ1991" s="361"/>
      <c r="AR1991" s="361"/>
      <c r="AS1991" s="361"/>
      <c r="AT1991" s="361"/>
      <c r="AU1991" s="362">
        <v>0</v>
      </c>
      <c r="AV1991" s="363">
        <v>0</v>
      </c>
      <c r="AW1991" s="364" t="s">
        <v>527</v>
      </c>
    </row>
    <row r="1992" spans="1:49" ht="14.25" customHeight="1" x14ac:dyDescent="0.2">
      <c r="A1992" s="271">
        <v>1991</v>
      </c>
      <c r="B1992" s="271" t="str">
        <f t="shared" si="28"/>
        <v>AR-MProtection (GBV)</v>
      </c>
      <c r="C1992" s="385" t="s">
        <v>316</v>
      </c>
      <c r="D1992" s="386" t="s">
        <v>317</v>
      </c>
      <c r="E1992" s="386" t="s">
        <v>327</v>
      </c>
      <c r="F1992" s="386" t="s">
        <v>328</v>
      </c>
      <c r="G1992" s="386" t="s">
        <v>427</v>
      </c>
      <c r="H1992" s="345">
        <v>0</v>
      </c>
      <c r="I1992" s="345">
        <v>0</v>
      </c>
      <c r="J1992" s="345">
        <v>0</v>
      </c>
      <c r="K1992" s="345">
        <v>0</v>
      </c>
      <c r="L1992" s="346">
        <v>0</v>
      </c>
      <c r="M1992" s="346">
        <v>358</v>
      </c>
      <c r="N1992" s="236">
        <v>0</v>
      </c>
      <c r="O1992" s="347">
        <v>0</v>
      </c>
      <c r="P1992" s="347"/>
      <c r="Q1992" s="347">
        <v>0</v>
      </c>
      <c r="R1992" s="347"/>
      <c r="S1992" s="348">
        <v>0</v>
      </c>
      <c r="T1992" s="157">
        <v>176</v>
      </c>
      <c r="U1992" s="349">
        <v>0</v>
      </c>
      <c r="V1992" s="350"/>
      <c r="W1992" s="350"/>
      <c r="X1992" s="350"/>
      <c r="Y1992" s="350"/>
      <c r="Z1992" s="351">
        <v>0</v>
      </c>
      <c r="AA1992" s="352">
        <v>0</v>
      </c>
      <c r="AB1992" s="353" t="s">
        <v>527</v>
      </c>
      <c r="AC1992" s="354">
        <v>0</v>
      </c>
      <c r="AD1992" s="354"/>
      <c r="AE1992" s="354">
        <v>0</v>
      </c>
      <c r="AF1992" s="354"/>
      <c r="AG1992" s="355">
        <v>0</v>
      </c>
      <c r="AH1992" s="167">
        <v>182</v>
      </c>
      <c r="AI1992" s="373">
        <v>0</v>
      </c>
      <c r="AJ1992" s="357"/>
      <c r="AK1992" s="357"/>
      <c r="AL1992" s="357"/>
      <c r="AM1992" s="357"/>
      <c r="AN1992" s="358">
        <v>0</v>
      </c>
      <c r="AO1992" s="359">
        <v>0</v>
      </c>
      <c r="AP1992" s="360" t="s">
        <v>527</v>
      </c>
      <c r="AQ1992" s="361"/>
      <c r="AR1992" s="361"/>
      <c r="AS1992" s="361"/>
      <c r="AT1992" s="361"/>
      <c r="AU1992" s="362">
        <v>0</v>
      </c>
      <c r="AV1992" s="363">
        <v>0</v>
      </c>
      <c r="AW1992" s="364" t="s">
        <v>527</v>
      </c>
    </row>
    <row r="1993" spans="1:49" ht="14.25" customHeight="1" x14ac:dyDescent="0.2">
      <c r="A1993" s="271">
        <v>1992</v>
      </c>
      <c r="B1993" s="271" t="str">
        <f t="shared" si="28"/>
        <v>AR-QProtection (GBV)</v>
      </c>
      <c r="C1993" s="385" t="s">
        <v>316</v>
      </c>
      <c r="D1993" s="386" t="s">
        <v>317</v>
      </c>
      <c r="E1993" s="386" t="s">
        <v>323</v>
      </c>
      <c r="F1993" s="386" t="s">
        <v>324</v>
      </c>
      <c r="G1993" s="386" t="s">
        <v>427</v>
      </c>
      <c r="H1993" s="345">
        <v>0</v>
      </c>
      <c r="I1993" s="345">
        <v>0</v>
      </c>
      <c r="J1993" s="345">
        <v>0</v>
      </c>
      <c r="K1993" s="345">
        <v>0</v>
      </c>
      <c r="L1993" s="346">
        <v>0</v>
      </c>
      <c r="M1993" s="346">
        <v>567</v>
      </c>
      <c r="N1993" s="236">
        <v>0</v>
      </c>
      <c r="O1993" s="347">
        <v>0</v>
      </c>
      <c r="P1993" s="347"/>
      <c r="Q1993" s="347">
        <v>0</v>
      </c>
      <c r="R1993" s="347"/>
      <c r="S1993" s="348">
        <v>0</v>
      </c>
      <c r="T1993" s="157">
        <v>279</v>
      </c>
      <c r="U1993" s="349">
        <v>0</v>
      </c>
      <c r="V1993" s="350"/>
      <c r="W1993" s="350"/>
      <c r="X1993" s="350"/>
      <c r="Y1993" s="350"/>
      <c r="Z1993" s="351">
        <v>0</v>
      </c>
      <c r="AA1993" s="352">
        <v>0</v>
      </c>
      <c r="AB1993" s="353" t="s">
        <v>527</v>
      </c>
      <c r="AC1993" s="354">
        <v>0</v>
      </c>
      <c r="AD1993" s="354"/>
      <c r="AE1993" s="354">
        <v>0</v>
      </c>
      <c r="AF1993" s="354"/>
      <c r="AG1993" s="355">
        <v>0</v>
      </c>
      <c r="AH1993" s="167">
        <v>288</v>
      </c>
      <c r="AI1993" s="373">
        <v>0</v>
      </c>
      <c r="AJ1993" s="357"/>
      <c r="AK1993" s="357"/>
      <c r="AL1993" s="357"/>
      <c r="AM1993" s="357"/>
      <c r="AN1993" s="358">
        <v>0</v>
      </c>
      <c r="AO1993" s="359">
        <v>0</v>
      </c>
      <c r="AP1993" s="360" t="s">
        <v>527</v>
      </c>
      <c r="AQ1993" s="361"/>
      <c r="AR1993" s="361"/>
      <c r="AS1993" s="361"/>
      <c r="AT1993" s="361"/>
      <c r="AU1993" s="362">
        <v>0</v>
      </c>
      <c r="AV1993" s="363">
        <v>0</v>
      </c>
      <c r="AW1993" s="364" t="s">
        <v>527</v>
      </c>
    </row>
    <row r="1994" spans="1:49" ht="14.25" customHeight="1" x14ac:dyDescent="0.2">
      <c r="A1994" s="271">
        <v>1993</v>
      </c>
      <c r="B1994" s="271" t="str">
        <f t="shared" si="28"/>
        <v>AR-OtherProtection (GBV)</v>
      </c>
      <c r="C1994" s="385" t="s">
        <v>316</v>
      </c>
      <c r="D1994" s="386" t="s">
        <v>317</v>
      </c>
      <c r="E1994" s="386" t="s">
        <v>329</v>
      </c>
      <c r="F1994" s="386" t="s">
        <v>330</v>
      </c>
      <c r="G1994" s="386" t="s">
        <v>427</v>
      </c>
      <c r="H1994" s="345">
        <v>0</v>
      </c>
      <c r="I1994" s="345">
        <v>0</v>
      </c>
      <c r="J1994" s="345">
        <v>0</v>
      </c>
      <c r="K1994" s="345">
        <v>0</v>
      </c>
      <c r="L1994" s="346">
        <v>0</v>
      </c>
      <c r="M1994" s="346">
        <v>1009</v>
      </c>
      <c r="N1994" s="236">
        <v>0</v>
      </c>
      <c r="O1994" s="347">
        <v>0</v>
      </c>
      <c r="P1994" s="347"/>
      <c r="Q1994" s="347">
        <v>0</v>
      </c>
      <c r="R1994" s="347"/>
      <c r="S1994" s="348">
        <v>0</v>
      </c>
      <c r="T1994" s="157">
        <v>496</v>
      </c>
      <c r="U1994" s="349">
        <v>0</v>
      </c>
      <c r="V1994" s="350"/>
      <c r="W1994" s="350"/>
      <c r="X1994" s="350"/>
      <c r="Y1994" s="350"/>
      <c r="Z1994" s="351">
        <v>0</v>
      </c>
      <c r="AA1994" s="352">
        <v>0</v>
      </c>
      <c r="AB1994" s="353" t="s">
        <v>527</v>
      </c>
      <c r="AC1994" s="354">
        <v>0</v>
      </c>
      <c r="AD1994" s="354"/>
      <c r="AE1994" s="354">
        <v>0</v>
      </c>
      <c r="AF1994" s="354"/>
      <c r="AG1994" s="355">
        <v>0</v>
      </c>
      <c r="AH1994" s="167">
        <v>513</v>
      </c>
      <c r="AI1994" s="373">
        <v>0</v>
      </c>
      <c r="AJ1994" s="357"/>
      <c r="AK1994" s="357"/>
      <c r="AL1994" s="357"/>
      <c r="AM1994" s="357"/>
      <c r="AN1994" s="358">
        <v>0</v>
      </c>
      <c r="AO1994" s="359">
        <v>0</v>
      </c>
      <c r="AP1994" s="360" t="s">
        <v>527</v>
      </c>
      <c r="AQ1994" s="361"/>
      <c r="AR1994" s="361"/>
      <c r="AS1994" s="361"/>
      <c r="AT1994" s="361"/>
      <c r="AU1994" s="362">
        <v>0</v>
      </c>
      <c r="AV1994" s="363">
        <v>0</v>
      </c>
      <c r="AW1994" s="364" t="s">
        <v>527</v>
      </c>
    </row>
    <row r="1995" spans="1:49" ht="14.25" customHeight="1" x14ac:dyDescent="0.2">
      <c r="A1995" s="271">
        <v>1994</v>
      </c>
      <c r="B1995" s="271" t="str">
        <f t="shared" si="28"/>
        <v>AR-BProtection (GBV)</v>
      </c>
      <c r="C1995" s="385" t="s">
        <v>316</v>
      </c>
      <c r="D1995" s="386" t="s">
        <v>317</v>
      </c>
      <c r="E1995" s="386" t="s">
        <v>320</v>
      </c>
      <c r="F1995" s="386" t="s">
        <v>321</v>
      </c>
      <c r="G1995" s="386" t="s">
        <v>427</v>
      </c>
      <c r="H1995" s="345">
        <v>4</v>
      </c>
      <c r="I1995" s="345">
        <v>0</v>
      </c>
      <c r="J1995" s="345">
        <v>26</v>
      </c>
      <c r="K1995" s="345">
        <v>0</v>
      </c>
      <c r="L1995" s="346">
        <v>30</v>
      </c>
      <c r="M1995" s="346">
        <v>7107</v>
      </c>
      <c r="N1995" s="236">
        <v>4.2211903756859438E-3</v>
      </c>
      <c r="O1995" s="347">
        <v>4</v>
      </c>
      <c r="P1995" s="347"/>
      <c r="Q1995" s="347">
        <v>26</v>
      </c>
      <c r="R1995" s="347"/>
      <c r="S1995" s="348">
        <v>30</v>
      </c>
      <c r="T1995" s="157">
        <v>3491</v>
      </c>
      <c r="U1995" s="349">
        <v>8.5935262102549408E-3</v>
      </c>
      <c r="V1995" s="350"/>
      <c r="W1995" s="350"/>
      <c r="X1995" s="350"/>
      <c r="Y1995" s="350"/>
      <c r="Z1995" s="351">
        <v>0</v>
      </c>
      <c r="AA1995" s="352">
        <v>0</v>
      </c>
      <c r="AB1995" s="353" t="s">
        <v>527</v>
      </c>
      <c r="AC1995" s="354">
        <v>0</v>
      </c>
      <c r="AD1995" s="354"/>
      <c r="AE1995" s="354">
        <v>0</v>
      </c>
      <c r="AF1995" s="354"/>
      <c r="AG1995" s="355">
        <v>0</v>
      </c>
      <c r="AH1995" s="167">
        <v>3616</v>
      </c>
      <c r="AI1995" s="373">
        <v>0</v>
      </c>
      <c r="AJ1995" s="357"/>
      <c r="AK1995" s="357"/>
      <c r="AL1995" s="357"/>
      <c r="AM1995" s="357"/>
      <c r="AN1995" s="358">
        <v>0</v>
      </c>
      <c r="AO1995" s="359">
        <v>0</v>
      </c>
      <c r="AP1995" s="360" t="s">
        <v>527</v>
      </c>
      <c r="AQ1995" s="361"/>
      <c r="AR1995" s="361"/>
      <c r="AS1995" s="361"/>
      <c r="AT1995" s="361"/>
      <c r="AU1995" s="362">
        <v>0</v>
      </c>
      <c r="AV1995" s="363">
        <v>0</v>
      </c>
      <c r="AW1995" s="364" t="s">
        <v>527</v>
      </c>
    </row>
    <row r="1996" spans="1:49" ht="14.25" customHeight="1" x14ac:dyDescent="0.2">
      <c r="A1996" s="271">
        <v>1995</v>
      </c>
      <c r="B1996" s="271" t="str">
        <f t="shared" si="28"/>
        <v>AR-SProtection (GBV)</v>
      </c>
      <c r="C1996" s="385" t="s">
        <v>316</v>
      </c>
      <c r="D1996" s="386" t="s">
        <v>317</v>
      </c>
      <c r="E1996" s="386" t="s">
        <v>325</v>
      </c>
      <c r="F1996" s="386" t="s">
        <v>326</v>
      </c>
      <c r="G1996" s="386" t="s">
        <v>427</v>
      </c>
      <c r="H1996" s="345">
        <v>0</v>
      </c>
      <c r="I1996" s="345">
        <v>0</v>
      </c>
      <c r="J1996" s="345">
        <v>0</v>
      </c>
      <c r="K1996" s="345">
        <v>0</v>
      </c>
      <c r="L1996" s="346">
        <v>0</v>
      </c>
      <c r="M1996" s="346">
        <v>379</v>
      </c>
      <c r="N1996" s="236">
        <v>0</v>
      </c>
      <c r="O1996" s="347">
        <v>0</v>
      </c>
      <c r="P1996" s="347"/>
      <c r="Q1996" s="347">
        <v>0</v>
      </c>
      <c r="R1996" s="347"/>
      <c r="S1996" s="348">
        <v>0</v>
      </c>
      <c r="T1996" s="157">
        <v>186</v>
      </c>
      <c r="U1996" s="349">
        <v>0</v>
      </c>
      <c r="V1996" s="350"/>
      <c r="W1996" s="350"/>
      <c r="X1996" s="350"/>
      <c r="Y1996" s="350"/>
      <c r="Z1996" s="351">
        <v>0</v>
      </c>
      <c r="AA1996" s="352">
        <v>0</v>
      </c>
      <c r="AB1996" s="353" t="s">
        <v>527</v>
      </c>
      <c r="AC1996" s="354">
        <v>0</v>
      </c>
      <c r="AD1996" s="354"/>
      <c r="AE1996" s="354">
        <v>0</v>
      </c>
      <c r="AF1996" s="354"/>
      <c r="AG1996" s="355">
        <v>0</v>
      </c>
      <c r="AH1996" s="167">
        <v>193</v>
      </c>
      <c r="AI1996" s="373">
        <v>0</v>
      </c>
      <c r="AJ1996" s="357"/>
      <c r="AK1996" s="357"/>
      <c r="AL1996" s="357"/>
      <c r="AM1996" s="357"/>
      <c r="AN1996" s="358">
        <v>0</v>
      </c>
      <c r="AO1996" s="359">
        <v>0</v>
      </c>
      <c r="AP1996" s="360" t="s">
        <v>527</v>
      </c>
      <c r="AQ1996" s="361"/>
      <c r="AR1996" s="361"/>
      <c r="AS1996" s="361"/>
      <c r="AT1996" s="361"/>
      <c r="AU1996" s="362">
        <v>0</v>
      </c>
      <c r="AV1996" s="363">
        <v>0</v>
      </c>
      <c r="AW1996" s="364" t="s">
        <v>527</v>
      </c>
    </row>
    <row r="1997" spans="1:49" ht="14.25" customHeight="1" x14ac:dyDescent="0.2">
      <c r="A1997" s="178">
        <v>1996</v>
      </c>
      <c r="B1997" s="178" t="str">
        <f t="shared" si="28"/>
        <v>ARProtection (GBV)</v>
      </c>
      <c r="C1997" s="365" t="s">
        <v>316</v>
      </c>
      <c r="D1997" s="366" t="s">
        <v>317</v>
      </c>
      <c r="E1997" s="366" t="s">
        <v>331</v>
      </c>
      <c r="F1997" s="367" t="s">
        <v>420</v>
      </c>
      <c r="G1997" s="366" t="s">
        <v>427</v>
      </c>
      <c r="H1997" s="368">
        <v>4</v>
      </c>
      <c r="I1997" s="368">
        <v>0</v>
      </c>
      <c r="J1997" s="368">
        <v>26</v>
      </c>
      <c r="K1997" s="368">
        <v>0</v>
      </c>
      <c r="L1997" s="346">
        <v>30</v>
      </c>
      <c r="M1997" s="346">
        <v>23953</v>
      </c>
      <c r="N1997" s="236">
        <v>1.2524527199098234E-3</v>
      </c>
      <c r="O1997" s="369">
        <v>4</v>
      </c>
      <c r="P1997" s="369"/>
      <c r="Q1997" s="369">
        <v>26</v>
      </c>
      <c r="R1997" s="369"/>
      <c r="S1997" s="348">
        <v>30</v>
      </c>
      <c r="T1997" s="157">
        <v>11768</v>
      </c>
      <c r="U1997" s="349">
        <v>2.5492861998640381E-3</v>
      </c>
      <c r="V1997" s="351"/>
      <c r="W1997" s="351"/>
      <c r="X1997" s="351"/>
      <c r="Y1997" s="351"/>
      <c r="Z1997" s="351">
        <v>0</v>
      </c>
      <c r="AA1997" s="352">
        <v>0</v>
      </c>
      <c r="AB1997" s="353" t="s">
        <v>527</v>
      </c>
      <c r="AC1997" s="355">
        <v>0</v>
      </c>
      <c r="AD1997" s="355"/>
      <c r="AE1997" s="355">
        <v>0</v>
      </c>
      <c r="AF1997" s="355"/>
      <c r="AG1997" s="355">
        <v>0</v>
      </c>
      <c r="AH1997" s="167">
        <v>12185</v>
      </c>
      <c r="AI1997" s="373">
        <v>0</v>
      </c>
      <c r="AJ1997" s="370"/>
      <c r="AK1997" s="370"/>
      <c r="AL1997" s="370"/>
      <c r="AM1997" s="370"/>
      <c r="AN1997" s="358">
        <v>0</v>
      </c>
      <c r="AO1997" s="359">
        <v>0</v>
      </c>
      <c r="AP1997" s="360" t="s">
        <v>527</v>
      </c>
      <c r="AQ1997" s="362"/>
      <c r="AR1997" s="362"/>
      <c r="AS1997" s="362"/>
      <c r="AT1997" s="362"/>
      <c r="AU1997" s="362">
        <v>0</v>
      </c>
      <c r="AV1997" s="363">
        <v>0</v>
      </c>
      <c r="AW1997" s="364" t="s">
        <v>527</v>
      </c>
    </row>
    <row r="1998" spans="1:49" ht="14.25" customHeight="1" x14ac:dyDescent="0.2">
      <c r="A1998" s="271">
        <v>1997</v>
      </c>
      <c r="B1998" s="271" t="str">
        <f t="shared" ref="B1998:B2069" si="29">CONCATENATE(E1998,G1998)</f>
        <v>AR-CProtection (General)</v>
      </c>
      <c r="C1998" s="385" t="s">
        <v>316</v>
      </c>
      <c r="D1998" s="386" t="s">
        <v>317</v>
      </c>
      <c r="E1998" s="386" t="s">
        <v>318</v>
      </c>
      <c r="F1998" s="386" t="s">
        <v>319</v>
      </c>
      <c r="G1998" s="386" t="s">
        <v>428</v>
      </c>
      <c r="H1998" s="345">
        <v>127</v>
      </c>
      <c r="I1998" s="345">
        <v>123</v>
      </c>
      <c r="J1998" s="345">
        <v>723</v>
      </c>
      <c r="K1998" s="345">
        <v>758</v>
      </c>
      <c r="L1998" s="346">
        <v>1731</v>
      </c>
      <c r="M1998" s="346">
        <v>18086</v>
      </c>
      <c r="N1998" s="236">
        <v>9.570938847727524E-2</v>
      </c>
      <c r="O1998" s="347">
        <v>127</v>
      </c>
      <c r="P1998" s="347">
        <v>123</v>
      </c>
      <c r="Q1998" s="347">
        <v>723</v>
      </c>
      <c r="R1998" s="347">
        <v>758</v>
      </c>
      <c r="S1998" s="348">
        <v>1731</v>
      </c>
      <c r="T1998" s="157">
        <v>18086</v>
      </c>
      <c r="U1998" s="349">
        <v>9.570938847727524E-2</v>
      </c>
      <c r="V1998" s="350"/>
      <c r="W1998" s="350"/>
      <c r="X1998" s="350"/>
      <c r="Y1998" s="350"/>
      <c r="Z1998" s="351">
        <v>0</v>
      </c>
      <c r="AA1998" s="352">
        <v>0</v>
      </c>
      <c r="AB1998" s="353" t="s">
        <v>527</v>
      </c>
      <c r="AC1998" s="354"/>
      <c r="AD1998" s="354"/>
      <c r="AE1998" s="354"/>
      <c r="AF1998" s="354"/>
      <c r="AG1998" s="355">
        <v>0</v>
      </c>
      <c r="AH1998" s="167">
        <v>0</v>
      </c>
      <c r="AI1998" s="373" t="s">
        <v>527</v>
      </c>
      <c r="AJ1998" s="357"/>
      <c r="AK1998" s="357"/>
      <c r="AL1998" s="357"/>
      <c r="AM1998" s="357"/>
      <c r="AN1998" s="358">
        <v>0</v>
      </c>
      <c r="AO1998" s="359">
        <v>0</v>
      </c>
      <c r="AP1998" s="360" t="s">
        <v>527</v>
      </c>
      <c r="AQ1998" s="361"/>
      <c r="AR1998" s="361"/>
      <c r="AS1998" s="361"/>
      <c r="AT1998" s="361"/>
      <c r="AU1998" s="362">
        <v>0</v>
      </c>
      <c r="AV1998" s="363">
        <v>0</v>
      </c>
      <c r="AW1998" s="364" t="s">
        <v>527</v>
      </c>
    </row>
    <row r="1999" spans="1:49" ht="14.25" customHeight="1" x14ac:dyDescent="0.2">
      <c r="A1999" s="271">
        <v>1998</v>
      </c>
      <c r="B1999" s="271" t="str">
        <f t="shared" si="29"/>
        <v>AR-XProtection (General)</v>
      </c>
      <c r="C1999" s="385" t="s">
        <v>316</v>
      </c>
      <c r="D1999" s="386" t="s">
        <v>317</v>
      </c>
      <c r="E1999" s="386" t="s">
        <v>322</v>
      </c>
      <c r="F1999" s="386" t="s">
        <v>185</v>
      </c>
      <c r="G1999" s="386" t="s">
        <v>428</v>
      </c>
      <c r="H1999" s="345">
        <v>31</v>
      </c>
      <c r="I1999" s="345">
        <v>30</v>
      </c>
      <c r="J1999" s="345">
        <v>175</v>
      </c>
      <c r="K1999" s="345">
        <v>184</v>
      </c>
      <c r="L1999" s="346">
        <v>420</v>
      </c>
      <c r="M1999" s="346">
        <v>1304</v>
      </c>
      <c r="N1999" s="236">
        <v>0.32208588957055212</v>
      </c>
      <c r="O1999" s="347">
        <v>31</v>
      </c>
      <c r="P1999" s="347">
        <v>30</v>
      </c>
      <c r="Q1999" s="347">
        <v>175</v>
      </c>
      <c r="R1999" s="347">
        <v>184</v>
      </c>
      <c r="S1999" s="348">
        <v>420</v>
      </c>
      <c r="T1999" s="157">
        <v>1304</v>
      </c>
      <c r="U1999" s="349">
        <v>0.32208588957055212</v>
      </c>
      <c r="V1999" s="350"/>
      <c r="W1999" s="350"/>
      <c r="X1999" s="350"/>
      <c r="Y1999" s="350"/>
      <c r="Z1999" s="351">
        <v>0</v>
      </c>
      <c r="AA1999" s="352">
        <v>0</v>
      </c>
      <c r="AB1999" s="353" t="s">
        <v>527</v>
      </c>
      <c r="AC1999" s="354"/>
      <c r="AD1999" s="354"/>
      <c r="AE1999" s="354"/>
      <c r="AF1999" s="354"/>
      <c r="AG1999" s="355">
        <v>0</v>
      </c>
      <c r="AH1999" s="167">
        <v>0</v>
      </c>
      <c r="AI1999" s="373" t="s">
        <v>527</v>
      </c>
      <c r="AJ1999" s="357"/>
      <c r="AK1999" s="357"/>
      <c r="AL1999" s="357"/>
      <c r="AM1999" s="357"/>
      <c r="AN1999" s="358">
        <v>0</v>
      </c>
      <c r="AO1999" s="359">
        <v>0</v>
      </c>
      <c r="AP1999" s="360" t="s">
        <v>527</v>
      </c>
      <c r="AQ1999" s="361"/>
      <c r="AR1999" s="361"/>
      <c r="AS1999" s="361"/>
      <c r="AT1999" s="361"/>
      <c r="AU1999" s="362">
        <v>0</v>
      </c>
      <c r="AV1999" s="363">
        <v>0</v>
      </c>
      <c r="AW1999" s="364" t="s">
        <v>527</v>
      </c>
    </row>
    <row r="2000" spans="1:49" ht="14.25" customHeight="1" x14ac:dyDescent="0.2">
      <c r="A2000" s="271">
        <v>1999</v>
      </c>
      <c r="B2000" s="271" t="str">
        <f t="shared" si="29"/>
        <v>AR-MProtection (General)</v>
      </c>
      <c r="C2000" s="385" t="s">
        <v>316</v>
      </c>
      <c r="D2000" s="386" t="s">
        <v>317</v>
      </c>
      <c r="E2000" s="386" t="s">
        <v>327</v>
      </c>
      <c r="F2000" s="386" t="s">
        <v>328</v>
      </c>
      <c r="G2000" s="386" t="s">
        <v>428</v>
      </c>
      <c r="H2000" s="345">
        <v>13</v>
      </c>
      <c r="I2000" s="345">
        <v>13</v>
      </c>
      <c r="J2000" s="345">
        <v>75</v>
      </c>
      <c r="K2000" s="345">
        <v>79</v>
      </c>
      <c r="L2000" s="346">
        <v>180</v>
      </c>
      <c r="M2000" s="346">
        <v>479</v>
      </c>
      <c r="N2000" s="236">
        <v>0.37578288100208768</v>
      </c>
      <c r="O2000" s="347">
        <v>13</v>
      </c>
      <c r="P2000" s="347">
        <v>13</v>
      </c>
      <c r="Q2000" s="347">
        <v>75</v>
      </c>
      <c r="R2000" s="347">
        <v>79</v>
      </c>
      <c r="S2000" s="348">
        <v>180</v>
      </c>
      <c r="T2000" s="157">
        <v>479</v>
      </c>
      <c r="U2000" s="349">
        <v>0.37578288100208768</v>
      </c>
      <c r="V2000" s="350"/>
      <c r="W2000" s="350"/>
      <c r="X2000" s="350"/>
      <c r="Y2000" s="350"/>
      <c r="Z2000" s="351">
        <v>0</v>
      </c>
      <c r="AA2000" s="352">
        <v>0</v>
      </c>
      <c r="AB2000" s="353" t="s">
        <v>527</v>
      </c>
      <c r="AC2000" s="354"/>
      <c r="AD2000" s="354"/>
      <c r="AE2000" s="354"/>
      <c r="AF2000" s="354"/>
      <c r="AG2000" s="355">
        <v>0</v>
      </c>
      <c r="AH2000" s="167">
        <v>0</v>
      </c>
      <c r="AI2000" s="373" t="s">
        <v>527</v>
      </c>
      <c r="AJ2000" s="357"/>
      <c r="AK2000" s="357"/>
      <c r="AL2000" s="357"/>
      <c r="AM2000" s="357"/>
      <c r="AN2000" s="358">
        <v>0</v>
      </c>
      <c r="AO2000" s="359">
        <v>0</v>
      </c>
      <c r="AP2000" s="360" t="s">
        <v>527</v>
      </c>
      <c r="AQ2000" s="361"/>
      <c r="AR2000" s="361"/>
      <c r="AS2000" s="361"/>
      <c r="AT2000" s="361"/>
      <c r="AU2000" s="362">
        <v>0</v>
      </c>
      <c r="AV2000" s="363">
        <v>0</v>
      </c>
      <c r="AW2000" s="364" t="s">
        <v>527</v>
      </c>
    </row>
    <row r="2001" spans="1:49" ht="14.25" customHeight="1" x14ac:dyDescent="0.2">
      <c r="A2001" s="271">
        <v>2000</v>
      </c>
      <c r="B2001" s="271" t="str">
        <f t="shared" si="29"/>
        <v>AR-QProtection (General)</v>
      </c>
      <c r="C2001" s="385" t="s">
        <v>316</v>
      </c>
      <c r="D2001" s="386" t="s">
        <v>317</v>
      </c>
      <c r="E2001" s="386" t="s">
        <v>323</v>
      </c>
      <c r="F2001" s="386" t="s">
        <v>324</v>
      </c>
      <c r="G2001" s="386" t="s">
        <v>428</v>
      </c>
      <c r="H2001" s="345">
        <v>0</v>
      </c>
      <c r="I2001" s="345">
        <v>0</v>
      </c>
      <c r="J2001" s="345">
        <v>0</v>
      </c>
      <c r="K2001" s="345">
        <v>0</v>
      </c>
      <c r="L2001" s="346">
        <v>0</v>
      </c>
      <c r="M2001" s="346">
        <v>757</v>
      </c>
      <c r="N2001" s="236">
        <v>0</v>
      </c>
      <c r="O2001" s="347">
        <v>0</v>
      </c>
      <c r="P2001" s="347">
        <v>0</v>
      </c>
      <c r="Q2001" s="347">
        <v>0</v>
      </c>
      <c r="R2001" s="347">
        <v>0</v>
      </c>
      <c r="S2001" s="348">
        <v>0</v>
      </c>
      <c r="T2001" s="157">
        <v>757</v>
      </c>
      <c r="U2001" s="349">
        <v>0</v>
      </c>
      <c r="V2001" s="350"/>
      <c r="W2001" s="350"/>
      <c r="X2001" s="350"/>
      <c r="Y2001" s="350"/>
      <c r="Z2001" s="351">
        <v>0</v>
      </c>
      <c r="AA2001" s="352">
        <v>0</v>
      </c>
      <c r="AB2001" s="353" t="s">
        <v>527</v>
      </c>
      <c r="AC2001" s="354"/>
      <c r="AD2001" s="354"/>
      <c r="AE2001" s="354"/>
      <c r="AF2001" s="354"/>
      <c r="AG2001" s="355">
        <v>0</v>
      </c>
      <c r="AH2001" s="167">
        <v>0</v>
      </c>
      <c r="AI2001" s="373" t="s">
        <v>527</v>
      </c>
      <c r="AJ2001" s="357"/>
      <c r="AK2001" s="357"/>
      <c r="AL2001" s="357"/>
      <c r="AM2001" s="357"/>
      <c r="AN2001" s="358">
        <v>0</v>
      </c>
      <c r="AO2001" s="359">
        <v>0</v>
      </c>
      <c r="AP2001" s="360" t="s">
        <v>527</v>
      </c>
      <c r="AQ2001" s="361"/>
      <c r="AR2001" s="361"/>
      <c r="AS2001" s="361"/>
      <c r="AT2001" s="361"/>
      <c r="AU2001" s="362">
        <v>0</v>
      </c>
      <c r="AV2001" s="363">
        <v>0</v>
      </c>
      <c r="AW2001" s="364" t="s">
        <v>527</v>
      </c>
    </row>
    <row r="2002" spans="1:49" ht="14.25" customHeight="1" x14ac:dyDescent="0.2">
      <c r="A2002" s="271">
        <v>2001</v>
      </c>
      <c r="B2002" s="271" t="str">
        <f t="shared" si="29"/>
        <v>AR-OtherProtection (General)</v>
      </c>
      <c r="C2002" s="385" t="s">
        <v>316</v>
      </c>
      <c r="D2002" s="386" t="s">
        <v>317</v>
      </c>
      <c r="E2002" s="386" t="s">
        <v>329</v>
      </c>
      <c r="F2002" s="386" t="s">
        <v>330</v>
      </c>
      <c r="G2002" s="386" t="s">
        <v>428</v>
      </c>
      <c r="H2002" s="345">
        <v>0</v>
      </c>
      <c r="I2002" s="345">
        <v>0</v>
      </c>
      <c r="J2002" s="345">
        <v>0</v>
      </c>
      <c r="K2002" s="345">
        <v>0</v>
      </c>
      <c r="L2002" s="346">
        <v>0</v>
      </c>
      <c r="M2002" s="346">
        <v>1345</v>
      </c>
      <c r="N2002" s="236">
        <v>0</v>
      </c>
      <c r="O2002" s="347">
        <v>0</v>
      </c>
      <c r="P2002" s="347">
        <v>0</v>
      </c>
      <c r="Q2002" s="347">
        <v>0</v>
      </c>
      <c r="R2002" s="347">
        <v>0</v>
      </c>
      <c r="S2002" s="348">
        <v>0</v>
      </c>
      <c r="T2002" s="157">
        <v>1345</v>
      </c>
      <c r="U2002" s="349">
        <v>0</v>
      </c>
      <c r="V2002" s="350"/>
      <c r="W2002" s="350"/>
      <c r="X2002" s="350"/>
      <c r="Y2002" s="350"/>
      <c r="Z2002" s="351">
        <v>0</v>
      </c>
      <c r="AA2002" s="352">
        <v>0</v>
      </c>
      <c r="AB2002" s="353" t="s">
        <v>527</v>
      </c>
      <c r="AC2002" s="354"/>
      <c r="AD2002" s="354"/>
      <c r="AE2002" s="354"/>
      <c r="AF2002" s="354"/>
      <c r="AG2002" s="355">
        <v>0</v>
      </c>
      <c r="AH2002" s="167">
        <v>0</v>
      </c>
      <c r="AI2002" s="373" t="s">
        <v>527</v>
      </c>
      <c r="AJ2002" s="357"/>
      <c r="AK2002" s="357"/>
      <c r="AL2002" s="357"/>
      <c r="AM2002" s="357"/>
      <c r="AN2002" s="358">
        <v>0</v>
      </c>
      <c r="AO2002" s="359">
        <v>0</v>
      </c>
      <c r="AP2002" s="360" t="s">
        <v>527</v>
      </c>
      <c r="AQ2002" s="361"/>
      <c r="AR2002" s="361"/>
      <c r="AS2002" s="361"/>
      <c r="AT2002" s="361"/>
      <c r="AU2002" s="362">
        <v>0</v>
      </c>
      <c r="AV2002" s="363">
        <v>0</v>
      </c>
      <c r="AW2002" s="364" t="s">
        <v>527</v>
      </c>
    </row>
    <row r="2003" spans="1:49" ht="14.25" customHeight="1" x14ac:dyDescent="0.2">
      <c r="A2003" s="271">
        <v>2002</v>
      </c>
      <c r="B2003" s="271" t="str">
        <f t="shared" si="29"/>
        <v>AR-BProtection (General)</v>
      </c>
      <c r="C2003" s="385" t="s">
        <v>316</v>
      </c>
      <c r="D2003" s="386" t="s">
        <v>317</v>
      </c>
      <c r="E2003" s="386" t="s">
        <v>320</v>
      </c>
      <c r="F2003" s="386" t="s">
        <v>321</v>
      </c>
      <c r="G2003" s="386" t="s">
        <v>428</v>
      </c>
      <c r="H2003" s="345">
        <v>0</v>
      </c>
      <c r="I2003" s="345">
        <v>0</v>
      </c>
      <c r="J2003" s="345">
        <v>0</v>
      </c>
      <c r="K2003" s="345">
        <v>0</v>
      </c>
      <c r="L2003" s="346">
        <v>0</v>
      </c>
      <c r="M2003" s="346">
        <v>9481</v>
      </c>
      <c r="N2003" s="236">
        <v>0</v>
      </c>
      <c r="O2003" s="347">
        <v>0</v>
      </c>
      <c r="P2003" s="347">
        <v>0</v>
      </c>
      <c r="Q2003" s="347">
        <v>0</v>
      </c>
      <c r="R2003" s="347">
        <v>0</v>
      </c>
      <c r="S2003" s="348">
        <v>0</v>
      </c>
      <c r="T2003" s="157">
        <v>9481</v>
      </c>
      <c r="U2003" s="349">
        <v>0</v>
      </c>
      <c r="V2003" s="350"/>
      <c r="W2003" s="350"/>
      <c r="X2003" s="350"/>
      <c r="Y2003" s="350"/>
      <c r="Z2003" s="351">
        <v>0</v>
      </c>
      <c r="AA2003" s="352">
        <v>0</v>
      </c>
      <c r="AB2003" s="353" t="s">
        <v>527</v>
      </c>
      <c r="AC2003" s="354"/>
      <c r="AD2003" s="354"/>
      <c r="AE2003" s="354"/>
      <c r="AF2003" s="354"/>
      <c r="AG2003" s="355">
        <v>0</v>
      </c>
      <c r="AH2003" s="167">
        <v>0</v>
      </c>
      <c r="AI2003" s="373" t="s">
        <v>527</v>
      </c>
      <c r="AJ2003" s="357"/>
      <c r="AK2003" s="357"/>
      <c r="AL2003" s="357"/>
      <c r="AM2003" s="357"/>
      <c r="AN2003" s="358">
        <v>0</v>
      </c>
      <c r="AO2003" s="359">
        <v>0</v>
      </c>
      <c r="AP2003" s="360" t="s">
        <v>527</v>
      </c>
      <c r="AQ2003" s="361"/>
      <c r="AR2003" s="361"/>
      <c r="AS2003" s="361"/>
      <c r="AT2003" s="361"/>
      <c r="AU2003" s="362">
        <v>0</v>
      </c>
      <c r="AV2003" s="363">
        <v>0</v>
      </c>
      <c r="AW2003" s="364" t="s">
        <v>527</v>
      </c>
    </row>
    <row r="2004" spans="1:49" ht="14.25" customHeight="1" x14ac:dyDescent="0.2">
      <c r="A2004" s="271">
        <v>2003</v>
      </c>
      <c r="B2004" s="271" t="str">
        <f t="shared" si="29"/>
        <v>AR-SProtection (General)</v>
      </c>
      <c r="C2004" s="385" t="s">
        <v>316</v>
      </c>
      <c r="D2004" s="386" t="s">
        <v>317</v>
      </c>
      <c r="E2004" s="386" t="s">
        <v>325</v>
      </c>
      <c r="F2004" s="386" t="s">
        <v>326</v>
      </c>
      <c r="G2004" s="386" t="s">
        <v>428</v>
      </c>
      <c r="H2004" s="345">
        <v>9</v>
      </c>
      <c r="I2004" s="345">
        <v>9</v>
      </c>
      <c r="J2004" s="345">
        <v>50</v>
      </c>
      <c r="K2004" s="345">
        <v>53</v>
      </c>
      <c r="L2004" s="346">
        <v>121</v>
      </c>
      <c r="M2004" s="346">
        <v>505</v>
      </c>
      <c r="N2004" s="236">
        <v>0.23960396039603959</v>
      </c>
      <c r="O2004" s="347">
        <v>9</v>
      </c>
      <c r="P2004" s="347">
        <v>9</v>
      </c>
      <c r="Q2004" s="347">
        <v>50</v>
      </c>
      <c r="R2004" s="347">
        <v>53</v>
      </c>
      <c r="S2004" s="348">
        <v>121</v>
      </c>
      <c r="T2004" s="157">
        <v>505</v>
      </c>
      <c r="U2004" s="349">
        <v>0.23960396039603959</v>
      </c>
      <c r="V2004" s="350"/>
      <c r="W2004" s="350"/>
      <c r="X2004" s="350"/>
      <c r="Y2004" s="350"/>
      <c r="Z2004" s="351">
        <v>0</v>
      </c>
      <c r="AA2004" s="352">
        <v>0</v>
      </c>
      <c r="AB2004" s="353" t="s">
        <v>527</v>
      </c>
      <c r="AC2004" s="354"/>
      <c r="AD2004" s="354"/>
      <c r="AE2004" s="354"/>
      <c r="AF2004" s="354"/>
      <c r="AG2004" s="355">
        <v>0</v>
      </c>
      <c r="AH2004" s="167">
        <v>0</v>
      </c>
      <c r="AI2004" s="373" t="s">
        <v>527</v>
      </c>
      <c r="AJ2004" s="357"/>
      <c r="AK2004" s="357"/>
      <c r="AL2004" s="357"/>
      <c r="AM2004" s="357"/>
      <c r="AN2004" s="358">
        <v>0</v>
      </c>
      <c r="AO2004" s="359">
        <v>0</v>
      </c>
      <c r="AP2004" s="360" t="s">
        <v>527</v>
      </c>
      <c r="AQ2004" s="361"/>
      <c r="AR2004" s="361"/>
      <c r="AS2004" s="361"/>
      <c r="AT2004" s="361"/>
      <c r="AU2004" s="362">
        <v>0</v>
      </c>
      <c r="AV2004" s="363">
        <v>0</v>
      </c>
      <c r="AW2004" s="364" t="s">
        <v>527</v>
      </c>
    </row>
    <row r="2005" spans="1:49" ht="14.25" customHeight="1" x14ac:dyDescent="0.2">
      <c r="A2005" s="178">
        <v>2004</v>
      </c>
      <c r="B2005" s="178" t="str">
        <f t="shared" si="29"/>
        <v>ARProtection (General)</v>
      </c>
      <c r="C2005" s="365" t="s">
        <v>316</v>
      </c>
      <c r="D2005" s="366" t="s">
        <v>317</v>
      </c>
      <c r="E2005" s="366" t="s">
        <v>331</v>
      </c>
      <c r="F2005" s="367" t="s">
        <v>420</v>
      </c>
      <c r="G2005" s="366" t="s">
        <v>428</v>
      </c>
      <c r="H2005" s="368">
        <v>180</v>
      </c>
      <c r="I2005" s="368">
        <v>175</v>
      </c>
      <c r="J2005" s="368">
        <v>1023</v>
      </c>
      <c r="K2005" s="368">
        <v>1074</v>
      </c>
      <c r="L2005" s="346">
        <v>2452</v>
      </c>
      <c r="M2005" s="346">
        <v>31957</v>
      </c>
      <c r="N2005" s="236">
        <v>7.6728103388928867E-2</v>
      </c>
      <c r="O2005" s="369">
        <v>180</v>
      </c>
      <c r="P2005" s="369">
        <v>175</v>
      </c>
      <c r="Q2005" s="369">
        <v>1023</v>
      </c>
      <c r="R2005" s="369">
        <v>1074</v>
      </c>
      <c r="S2005" s="348">
        <v>2452</v>
      </c>
      <c r="T2005" s="157">
        <v>31957</v>
      </c>
      <c r="U2005" s="349">
        <v>7.6728103388928867E-2</v>
      </c>
      <c r="V2005" s="351"/>
      <c r="W2005" s="351"/>
      <c r="X2005" s="351"/>
      <c r="Y2005" s="351"/>
      <c r="Z2005" s="351">
        <v>0</v>
      </c>
      <c r="AA2005" s="352">
        <v>0</v>
      </c>
      <c r="AB2005" s="353" t="s">
        <v>527</v>
      </c>
      <c r="AC2005" s="355"/>
      <c r="AD2005" s="355"/>
      <c r="AE2005" s="355"/>
      <c r="AF2005" s="355"/>
      <c r="AG2005" s="355">
        <v>0</v>
      </c>
      <c r="AH2005" s="167">
        <v>0</v>
      </c>
      <c r="AI2005" s="373" t="s">
        <v>527</v>
      </c>
      <c r="AJ2005" s="370"/>
      <c r="AK2005" s="370"/>
      <c r="AL2005" s="370"/>
      <c r="AM2005" s="370"/>
      <c r="AN2005" s="358">
        <v>0</v>
      </c>
      <c r="AO2005" s="359">
        <v>0</v>
      </c>
      <c r="AP2005" s="360" t="s">
        <v>527</v>
      </c>
      <c r="AQ2005" s="362"/>
      <c r="AR2005" s="362"/>
      <c r="AS2005" s="362"/>
      <c r="AT2005" s="362"/>
      <c r="AU2005" s="362">
        <v>0</v>
      </c>
      <c r="AV2005" s="363">
        <v>0</v>
      </c>
      <c r="AW2005" s="364" t="s">
        <v>527</v>
      </c>
    </row>
    <row r="2006" spans="1:49" ht="14.25" customHeight="1" x14ac:dyDescent="0.2">
      <c r="A2006" s="271">
        <v>2005</v>
      </c>
      <c r="B2006" s="271" t="str">
        <f t="shared" si="29"/>
        <v>AR-CProtection (Human Trafficking and Smuggling)</v>
      </c>
      <c r="C2006" s="385" t="s">
        <v>316</v>
      </c>
      <c r="D2006" s="386" t="s">
        <v>317</v>
      </c>
      <c r="E2006" s="386" t="s">
        <v>318</v>
      </c>
      <c r="F2006" s="386" t="s">
        <v>319</v>
      </c>
      <c r="G2006" s="386" t="s">
        <v>429</v>
      </c>
      <c r="H2006" s="345">
        <v>0</v>
      </c>
      <c r="I2006" s="345">
        <v>0</v>
      </c>
      <c r="J2006" s="345">
        <v>0</v>
      </c>
      <c r="K2006" s="345">
        <v>0</v>
      </c>
      <c r="L2006" s="346">
        <v>0</v>
      </c>
      <c r="M2006" s="346">
        <v>4422</v>
      </c>
      <c r="N2006" s="236">
        <v>0</v>
      </c>
      <c r="O2006" s="347"/>
      <c r="P2006" s="347"/>
      <c r="Q2006" s="347">
        <v>0</v>
      </c>
      <c r="R2006" s="347">
        <v>0</v>
      </c>
      <c r="S2006" s="348">
        <v>0</v>
      </c>
      <c r="T2006" s="157">
        <v>4422</v>
      </c>
      <c r="U2006" s="349">
        <v>0</v>
      </c>
      <c r="V2006" s="350"/>
      <c r="W2006" s="350"/>
      <c r="X2006" s="350"/>
      <c r="Y2006" s="350"/>
      <c r="Z2006" s="351">
        <v>0</v>
      </c>
      <c r="AA2006" s="352">
        <v>0</v>
      </c>
      <c r="AB2006" s="353" t="s">
        <v>527</v>
      </c>
      <c r="AC2006" s="354"/>
      <c r="AD2006" s="354"/>
      <c r="AE2006" s="354"/>
      <c r="AF2006" s="354"/>
      <c r="AG2006" s="355">
        <v>0</v>
      </c>
      <c r="AH2006" s="167">
        <v>0</v>
      </c>
      <c r="AI2006" s="373" t="s">
        <v>527</v>
      </c>
      <c r="AJ2006" s="357"/>
      <c r="AK2006" s="357"/>
      <c r="AL2006" s="357"/>
      <c r="AM2006" s="357"/>
      <c r="AN2006" s="358">
        <v>0</v>
      </c>
      <c r="AO2006" s="359">
        <v>0</v>
      </c>
      <c r="AP2006" s="360" t="s">
        <v>527</v>
      </c>
      <c r="AQ2006" s="361"/>
      <c r="AR2006" s="361"/>
      <c r="AS2006" s="361"/>
      <c r="AT2006" s="361"/>
      <c r="AU2006" s="362">
        <v>0</v>
      </c>
      <c r="AV2006" s="363">
        <v>0</v>
      </c>
      <c r="AW2006" s="364" t="s">
        <v>527</v>
      </c>
    </row>
    <row r="2007" spans="1:49" ht="14.25" customHeight="1" x14ac:dyDescent="0.2">
      <c r="A2007" s="271">
        <v>2006</v>
      </c>
      <c r="B2007" s="271" t="str">
        <f t="shared" si="29"/>
        <v>AR-XProtection (Human Trafficking and Smuggling)</v>
      </c>
      <c r="C2007" s="385" t="s">
        <v>316</v>
      </c>
      <c r="D2007" s="386" t="s">
        <v>317</v>
      </c>
      <c r="E2007" s="386" t="s">
        <v>322</v>
      </c>
      <c r="F2007" s="386" t="s">
        <v>185</v>
      </c>
      <c r="G2007" s="386" t="s">
        <v>429</v>
      </c>
      <c r="H2007" s="345">
        <v>0</v>
      </c>
      <c r="I2007" s="345">
        <v>0</v>
      </c>
      <c r="J2007" s="345">
        <v>0</v>
      </c>
      <c r="K2007" s="345">
        <v>0</v>
      </c>
      <c r="L2007" s="346">
        <v>0</v>
      </c>
      <c r="M2007" s="346">
        <v>319</v>
      </c>
      <c r="N2007" s="236">
        <v>0</v>
      </c>
      <c r="O2007" s="347"/>
      <c r="P2007" s="347"/>
      <c r="Q2007" s="347">
        <v>0</v>
      </c>
      <c r="R2007" s="347">
        <v>0</v>
      </c>
      <c r="S2007" s="348">
        <v>0</v>
      </c>
      <c r="T2007" s="157">
        <v>319</v>
      </c>
      <c r="U2007" s="349">
        <v>0</v>
      </c>
      <c r="V2007" s="350"/>
      <c r="W2007" s="350"/>
      <c r="X2007" s="350"/>
      <c r="Y2007" s="350"/>
      <c r="Z2007" s="351">
        <v>0</v>
      </c>
      <c r="AA2007" s="352">
        <v>0</v>
      </c>
      <c r="AB2007" s="353" t="s">
        <v>527</v>
      </c>
      <c r="AC2007" s="354"/>
      <c r="AD2007" s="354"/>
      <c r="AE2007" s="354"/>
      <c r="AF2007" s="354"/>
      <c r="AG2007" s="355">
        <v>0</v>
      </c>
      <c r="AH2007" s="167">
        <v>0</v>
      </c>
      <c r="AI2007" s="373" t="s">
        <v>527</v>
      </c>
      <c r="AJ2007" s="357"/>
      <c r="AK2007" s="357"/>
      <c r="AL2007" s="357"/>
      <c r="AM2007" s="357"/>
      <c r="AN2007" s="358">
        <v>0</v>
      </c>
      <c r="AO2007" s="359">
        <v>0</v>
      </c>
      <c r="AP2007" s="360" t="s">
        <v>527</v>
      </c>
      <c r="AQ2007" s="361"/>
      <c r="AR2007" s="361"/>
      <c r="AS2007" s="361"/>
      <c r="AT2007" s="361"/>
      <c r="AU2007" s="362">
        <v>0</v>
      </c>
      <c r="AV2007" s="363">
        <v>0</v>
      </c>
      <c r="AW2007" s="364" t="s">
        <v>527</v>
      </c>
    </row>
    <row r="2008" spans="1:49" ht="14.25" customHeight="1" x14ac:dyDescent="0.2">
      <c r="A2008" s="271">
        <v>2007</v>
      </c>
      <c r="B2008" s="271" t="str">
        <f t="shared" si="29"/>
        <v>AR-MProtection (Human Trafficking and Smuggling)</v>
      </c>
      <c r="C2008" s="385" t="s">
        <v>316</v>
      </c>
      <c r="D2008" s="386" t="s">
        <v>317</v>
      </c>
      <c r="E2008" s="386" t="s">
        <v>327</v>
      </c>
      <c r="F2008" s="386" t="s">
        <v>328</v>
      </c>
      <c r="G2008" s="386" t="s">
        <v>429</v>
      </c>
      <c r="H2008" s="345">
        <v>0</v>
      </c>
      <c r="I2008" s="345">
        <v>0</v>
      </c>
      <c r="J2008" s="345">
        <v>0</v>
      </c>
      <c r="K2008" s="345">
        <v>0</v>
      </c>
      <c r="L2008" s="346">
        <v>0</v>
      </c>
      <c r="M2008" s="346">
        <v>117</v>
      </c>
      <c r="N2008" s="236">
        <v>0</v>
      </c>
      <c r="O2008" s="347"/>
      <c r="P2008" s="347"/>
      <c r="Q2008" s="347">
        <v>0</v>
      </c>
      <c r="R2008" s="347">
        <v>0</v>
      </c>
      <c r="S2008" s="348">
        <v>0</v>
      </c>
      <c r="T2008" s="157">
        <v>117</v>
      </c>
      <c r="U2008" s="349">
        <v>0</v>
      </c>
      <c r="V2008" s="350"/>
      <c r="W2008" s="350"/>
      <c r="X2008" s="350"/>
      <c r="Y2008" s="350"/>
      <c r="Z2008" s="351">
        <v>0</v>
      </c>
      <c r="AA2008" s="352">
        <v>0</v>
      </c>
      <c r="AB2008" s="353" t="s">
        <v>527</v>
      </c>
      <c r="AC2008" s="354"/>
      <c r="AD2008" s="354"/>
      <c r="AE2008" s="354"/>
      <c r="AF2008" s="354"/>
      <c r="AG2008" s="355">
        <v>0</v>
      </c>
      <c r="AH2008" s="167">
        <v>0</v>
      </c>
      <c r="AI2008" s="373" t="s">
        <v>527</v>
      </c>
      <c r="AJ2008" s="357"/>
      <c r="AK2008" s="357"/>
      <c r="AL2008" s="357"/>
      <c r="AM2008" s="357"/>
      <c r="AN2008" s="358">
        <v>0</v>
      </c>
      <c r="AO2008" s="359">
        <v>0</v>
      </c>
      <c r="AP2008" s="360" t="s">
        <v>527</v>
      </c>
      <c r="AQ2008" s="361"/>
      <c r="AR2008" s="361"/>
      <c r="AS2008" s="361"/>
      <c r="AT2008" s="361"/>
      <c r="AU2008" s="362">
        <v>0</v>
      </c>
      <c r="AV2008" s="363">
        <v>0</v>
      </c>
      <c r="AW2008" s="364" t="s">
        <v>527</v>
      </c>
    </row>
    <row r="2009" spans="1:49" ht="14.25" customHeight="1" x14ac:dyDescent="0.2">
      <c r="A2009" s="271">
        <v>2008</v>
      </c>
      <c r="B2009" s="271" t="str">
        <f t="shared" si="29"/>
        <v>AR-QProtection (Human Trafficking and Smuggling)</v>
      </c>
      <c r="C2009" s="385" t="s">
        <v>316</v>
      </c>
      <c r="D2009" s="386" t="s">
        <v>317</v>
      </c>
      <c r="E2009" s="386" t="s">
        <v>323</v>
      </c>
      <c r="F2009" s="386" t="s">
        <v>324</v>
      </c>
      <c r="G2009" s="386" t="s">
        <v>429</v>
      </c>
      <c r="H2009" s="345">
        <v>0</v>
      </c>
      <c r="I2009" s="345">
        <v>0</v>
      </c>
      <c r="J2009" s="345">
        <v>0</v>
      </c>
      <c r="K2009" s="345">
        <v>0</v>
      </c>
      <c r="L2009" s="346">
        <v>0</v>
      </c>
      <c r="M2009" s="346">
        <v>185</v>
      </c>
      <c r="N2009" s="236">
        <v>0</v>
      </c>
      <c r="O2009" s="347"/>
      <c r="P2009" s="347"/>
      <c r="Q2009" s="347">
        <v>0</v>
      </c>
      <c r="R2009" s="347">
        <v>0</v>
      </c>
      <c r="S2009" s="348">
        <v>0</v>
      </c>
      <c r="T2009" s="157">
        <v>185</v>
      </c>
      <c r="U2009" s="349">
        <v>0</v>
      </c>
      <c r="V2009" s="350"/>
      <c r="W2009" s="350"/>
      <c r="X2009" s="350"/>
      <c r="Y2009" s="350"/>
      <c r="Z2009" s="351">
        <v>0</v>
      </c>
      <c r="AA2009" s="352">
        <v>0</v>
      </c>
      <c r="AB2009" s="353" t="s">
        <v>527</v>
      </c>
      <c r="AC2009" s="354"/>
      <c r="AD2009" s="354"/>
      <c r="AE2009" s="354"/>
      <c r="AF2009" s="354"/>
      <c r="AG2009" s="355">
        <v>0</v>
      </c>
      <c r="AH2009" s="167">
        <v>0</v>
      </c>
      <c r="AI2009" s="373" t="s">
        <v>527</v>
      </c>
      <c r="AJ2009" s="357"/>
      <c r="AK2009" s="357"/>
      <c r="AL2009" s="357"/>
      <c r="AM2009" s="357"/>
      <c r="AN2009" s="358">
        <v>0</v>
      </c>
      <c r="AO2009" s="359">
        <v>0</v>
      </c>
      <c r="AP2009" s="360" t="s">
        <v>527</v>
      </c>
      <c r="AQ2009" s="361"/>
      <c r="AR2009" s="361"/>
      <c r="AS2009" s="361"/>
      <c r="AT2009" s="361"/>
      <c r="AU2009" s="362">
        <v>0</v>
      </c>
      <c r="AV2009" s="363">
        <v>0</v>
      </c>
      <c r="AW2009" s="364" t="s">
        <v>527</v>
      </c>
    </row>
    <row r="2010" spans="1:49" ht="14.25" customHeight="1" x14ac:dyDescent="0.2">
      <c r="A2010" s="271">
        <v>2009</v>
      </c>
      <c r="B2010" s="271" t="str">
        <f t="shared" si="29"/>
        <v>AR-OtherProtection (Human Trafficking and Smuggling)</v>
      </c>
      <c r="C2010" s="385" t="s">
        <v>316</v>
      </c>
      <c r="D2010" s="386" t="s">
        <v>317</v>
      </c>
      <c r="E2010" s="386" t="s">
        <v>329</v>
      </c>
      <c r="F2010" s="386" t="s">
        <v>330</v>
      </c>
      <c r="G2010" s="386" t="s">
        <v>429</v>
      </c>
      <c r="H2010" s="345">
        <v>0</v>
      </c>
      <c r="I2010" s="345">
        <v>0</v>
      </c>
      <c r="J2010" s="345">
        <v>0</v>
      </c>
      <c r="K2010" s="345">
        <v>0</v>
      </c>
      <c r="L2010" s="346">
        <v>0</v>
      </c>
      <c r="M2010" s="346">
        <v>329</v>
      </c>
      <c r="N2010" s="236">
        <v>0</v>
      </c>
      <c r="O2010" s="347"/>
      <c r="P2010" s="347"/>
      <c r="Q2010" s="347">
        <v>0</v>
      </c>
      <c r="R2010" s="347">
        <v>0</v>
      </c>
      <c r="S2010" s="348">
        <v>0</v>
      </c>
      <c r="T2010" s="157">
        <v>329</v>
      </c>
      <c r="U2010" s="349">
        <v>0</v>
      </c>
      <c r="V2010" s="350"/>
      <c r="W2010" s="350"/>
      <c r="X2010" s="350"/>
      <c r="Y2010" s="350"/>
      <c r="Z2010" s="351">
        <v>0</v>
      </c>
      <c r="AA2010" s="352">
        <v>0</v>
      </c>
      <c r="AB2010" s="353" t="s">
        <v>527</v>
      </c>
      <c r="AC2010" s="354"/>
      <c r="AD2010" s="354"/>
      <c r="AE2010" s="354"/>
      <c r="AF2010" s="354"/>
      <c r="AG2010" s="355">
        <v>0</v>
      </c>
      <c r="AH2010" s="167">
        <v>0</v>
      </c>
      <c r="AI2010" s="373" t="s">
        <v>527</v>
      </c>
      <c r="AJ2010" s="357"/>
      <c r="AK2010" s="357"/>
      <c r="AL2010" s="357"/>
      <c r="AM2010" s="357"/>
      <c r="AN2010" s="358">
        <v>0</v>
      </c>
      <c r="AO2010" s="359">
        <v>0</v>
      </c>
      <c r="AP2010" s="360" t="s">
        <v>527</v>
      </c>
      <c r="AQ2010" s="361"/>
      <c r="AR2010" s="361"/>
      <c r="AS2010" s="361"/>
      <c r="AT2010" s="361"/>
      <c r="AU2010" s="362">
        <v>0</v>
      </c>
      <c r="AV2010" s="363">
        <v>0</v>
      </c>
      <c r="AW2010" s="364" t="s">
        <v>527</v>
      </c>
    </row>
    <row r="2011" spans="1:49" ht="14.25" customHeight="1" x14ac:dyDescent="0.2">
      <c r="A2011" s="271">
        <v>2010</v>
      </c>
      <c r="B2011" s="271" t="str">
        <f t="shared" si="29"/>
        <v>AR-BProtection (Human Trafficking and Smuggling)</v>
      </c>
      <c r="C2011" s="385" t="s">
        <v>316</v>
      </c>
      <c r="D2011" s="386" t="s">
        <v>317</v>
      </c>
      <c r="E2011" s="386" t="s">
        <v>320</v>
      </c>
      <c r="F2011" s="386" t="s">
        <v>321</v>
      </c>
      <c r="G2011" s="386" t="s">
        <v>429</v>
      </c>
      <c r="H2011" s="345">
        <v>0</v>
      </c>
      <c r="I2011" s="345">
        <v>0</v>
      </c>
      <c r="J2011" s="345">
        <v>0</v>
      </c>
      <c r="K2011" s="345">
        <v>0</v>
      </c>
      <c r="L2011" s="346">
        <v>0</v>
      </c>
      <c r="M2011" s="346">
        <v>2319</v>
      </c>
      <c r="N2011" s="236">
        <v>0</v>
      </c>
      <c r="O2011" s="347"/>
      <c r="P2011" s="347"/>
      <c r="Q2011" s="347">
        <v>0</v>
      </c>
      <c r="R2011" s="347">
        <v>0</v>
      </c>
      <c r="S2011" s="348">
        <v>0</v>
      </c>
      <c r="T2011" s="157">
        <v>2319</v>
      </c>
      <c r="U2011" s="349">
        <v>0</v>
      </c>
      <c r="V2011" s="350"/>
      <c r="W2011" s="350"/>
      <c r="X2011" s="350"/>
      <c r="Y2011" s="350"/>
      <c r="Z2011" s="351">
        <v>0</v>
      </c>
      <c r="AA2011" s="352">
        <v>0</v>
      </c>
      <c r="AB2011" s="353" t="s">
        <v>527</v>
      </c>
      <c r="AC2011" s="354"/>
      <c r="AD2011" s="354"/>
      <c r="AE2011" s="354"/>
      <c r="AF2011" s="354"/>
      <c r="AG2011" s="355">
        <v>0</v>
      </c>
      <c r="AH2011" s="167">
        <v>0</v>
      </c>
      <c r="AI2011" s="373" t="s">
        <v>527</v>
      </c>
      <c r="AJ2011" s="357"/>
      <c r="AK2011" s="357"/>
      <c r="AL2011" s="357"/>
      <c r="AM2011" s="357"/>
      <c r="AN2011" s="358">
        <v>0</v>
      </c>
      <c r="AO2011" s="359">
        <v>0</v>
      </c>
      <c r="AP2011" s="360" t="s">
        <v>527</v>
      </c>
      <c r="AQ2011" s="361"/>
      <c r="AR2011" s="361"/>
      <c r="AS2011" s="361"/>
      <c r="AT2011" s="361"/>
      <c r="AU2011" s="362">
        <v>0</v>
      </c>
      <c r="AV2011" s="363">
        <v>0</v>
      </c>
      <c r="AW2011" s="364" t="s">
        <v>527</v>
      </c>
    </row>
    <row r="2012" spans="1:49" ht="14.25" customHeight="1" x14ac:dyDescent="0.2">
      <c r="A2012" s="271">
        <v>2011</v>
      </c>
      <c r="B2012" s="271" t="str">
        <f t="shared" si="29"/>
        <v>AR-SProtection (Human Trafficking and Smuggling)</v>
      </c>
      <c r="C2012" s="385" t="s">
        <v>316</v>
      </c>
      <c r="D2012" s="386" t="s">
        <v>317</v>
      </c>
      <c r="E2012" s="386" t="s">
        <v>325</v>
      </c>
      <c r="F2012" s="386" t="s">
        <v>326</v>
      </c>
      <c r="G2012" s="386" t="s">
        <v>429</v>
      </c>
      <c r="H2012" s="345">
        <v>0</v>
      </c>
      <c r="I2012" s="345">
        <v>0</v>
      </c>
      <c r="J2012" s="345">
        <v>0</v>
      </c>
      <c r="K2012" s="345">
        <v>0</v>
      </c>
      <c r="L2012" s="346">
        <v>0</v>
      </c>
      <c r="M2012" s="346">
        <v>123</v>
      </c>
      <c r="N2012" s="236">
        <v>0</v>
      </c>
      <c r="O2012" s="347"/>
      <c r="P2012" s="347"/>
      <c r="Q2012" s="347">
        <v>0</v>
      </c>
      <c r="R2012" s="347">
        <v>0</v>
      </c>
      <c r="S2012" s="348">
        <v>0</v>
      </c>
      <c r="T2012" s="157">
        <v>123</v>
      </c>
      <c r="U2012" s="349">
        <v>0</v>
      </c>
      <c r="V2012" s="350"/>
      <c r="W2012" s="350"/>
      <c r="X2012" s="350"/>
      <c r="Y2012" s="350"/>
      <c r="Z2012" s="351">
        <v>0</v>
      </c>
      <c r="AA2012" s="352">
        <v>0</v>
      </c>
      <c r="AB2012" s="353" t="s">
        <v>527</v>
      </c>
      <c r="AC2012" s="354"/>
      <c r="AD2012" s="354"/>
      <c r="AE2012" s="354"/>
      <c r="AF2012" s="354"/>
      <c r="AG2012" s="355">
        <v>0</v>
      </c>
      <c r="AH2012" s="167">
        <v>0</v>
      </c>
      <c r="AI2012" s="373" t="s">
        <v>527</v>
      </c>
      <c r="AJ2012" s="357"/>
      <c r="AK2012" s="357"/>
      <c r="AL2012" s="357"/>
      <c r="AM2012" s="357"/>
      <c r="AN2012" s="358">
        <v>0</v>
      </c>
      <c r="AO2012" s="359">
        <v>0</v>
      </c>
      <c r="AP2012" s="360" t="s">
        <v>527</v>
      </c>
      <c r="AQ2012" s="361"/>
      <c r="AR2012" s="361"/>
      <c r="AS2012" s="361"/>
      <c r="AT2012" s="361"/>
      <c r="AU2012" s="362">
        <v>0</v>
      </c>
      <c r="AV2012" s="363">
        <v>0</v>
      </c>
      <c r="AW2012" s="364" t="s">
        <v>527</v>
      </c>
    </row>
    <row r="2013" spans="1:49" ht="14.25" customHeight="1" x14ac:dyDescent="0.2">
      <c r="A2013" s="178">
        <v>2012</v>
      </c>
      <c r="B2013" s="178" t="str">
        <f t="shared" si="29"/>
        <v>ARProtection (Human Trafficking and Smuggling)</v>
      </c>
      <c r="C2013" s="365" t="s">
        <v>316</v>
      </c>
      <c r="D2013" s="366" t="s">
        <v>317</v>
      </c>
      <c r="E2013" s="366" t="s">
        <v>331</v>
      </c>
      <c r="F2013" s="367" t="s">
        <v>420</v>
      </c>
      <c r="G2013" s="387" t="s">
        <v>429</v>
      </c>
      <c r="H2013" s="368">
        <v>0</v>
      </c>
      <c r="I2013" s="368">
        <v>0</v>
      </c>
      <c r="J2013" s="368">
        <v>0</v>
      </c>
      <c r="K2013" s="368">
        <v>0</v>
      </c>
      <c r="L2013" s="346">
        <v>0</v>
      </c>
      <c r="M2013" s="346">
        <v>7814</v>
      </c>
      <c r="N2013" s="236">
        <v>0</v>
      </c>
      <c r="O2013" s="369"/>
      <c r="P2013" s="369"/>
      <c r="Q2013" s="369">
        <v>0</v>
      </c>
      <c r="R2013" s="369">
        <v>0</v>
      </c>
      <c r="S2013" s="348">
        <v>0</v>
      </c>
      <c r="T2013" s="157">
        <v>7814</v>
      </c>
      <c r="U2013" s="349">
        <v>0</v>
      </c>
      <c r="V2013" s="351"/>
      <c r="W2013" s="351"/>
      <c r="X2013" s="351"/>
      <c r="Y2013" s="351"/>
      <c r="Z2013" s="351">
        <v>0</v>
      </c>
      <c r="AA2013" s="352">
        <v>0</v>
      </c>
      <c r="AB2013" s="353" t="s">
        <v>527</v>
      </c>
      <c r="AC2013" s="355"/>
      <c r="AD2013" s="355"/>
      <c r="AE2013" s="355"/>
      <c r="AF2013" s="355"/>
      <c r="AG2013" s="355">
        <v>0</v>
      </c>
      <c r="AH2013" s="167">
        <v>0</v>
      </c>
      <c r="AI2013" s="373" t="s">
        <v>527</v>
      </c>
      <c r="AJ2013" s="370"/>
      <c r="AK2013" s="370"/>
      <c r="AL2013" s="370"/>
      <c r="AM2013" s="370"/>
      <c r="AN2013" s="358">
        <v>0</v>
      </c>
      <c r="AO2013" s="359">
        <v>0</v>
      </c>
      <c r="AP2013" s="360" t="s">
        <v>527</v>
      </c>
      <c r="AQ2013" s="362"/>
      <c r="AR2013" s="362"/>
      <c r="AS2013" s="362"/>
      <c r="AT2013" s="362"/>
      <c r="AU2013" s="362">
        <v>0</v>
      </c>
      <c r="AV2013" s="363">
        <v>0</v>
      </c>
      <c r="AW2013" s="364" t="s">
        <v>527</v>
      </c>
    </row>
    <row r="2014" spans="1:49" ht="14.25" customHeight="1" x14ac:dyDescent="0.2">
      <c r="A2014" s="271">
        <v>2013</v>
      </c>
      <c r="B2014" s="271" t="str">
        <f t="shared" si="29"/>
        <v>AR-CShelter</v>
      </c>
      <c r="C2014" s="385" t="s">
        <v>316</v>
      </c>
      <c r="D2014" s="386" t="s">
        <v>317</v>
      </c>
      <c r="E2014" s="386" t="s">
        <v>318</v>
      </c>
      <c r="F2014" s="386" t="s">
        <v>319</v>
      </c>
      <c r="G2014" s="386" t="s">
        <v>430</v>
      </c>
      <c r="H2014" s="345">
        <v>406</v>
      </c>
      <c r="I2014" s="345">
        <v>394</v>
      </c>
      <c r="J2014" s="345">
        <v>2319</v>
      </c>
      <c r="K2014" s="345">
        <v>2431</v>
      </c>
      <c r="L2014" s="346">
        <v>5550</v>
      </c>
      <c r="M2014" s="346">
        <v>32423</v>
      </c>
      <c r="N2014" s="236">
        <v>0.1711747833328193</v>
      </c>
      <c r="O2014" s="347">
        <v>406</v>
      </c>
      <c r="P2014" s="347">
        <v>394</v>
      </c>
      <c r="Q2014" s="347">
        <v>2319</v>
      </c>
      <c r="R2014" s="347">
        <v>2431</v>
      </c>
      <c r="S2014" s="348">
        <v>5550</v>
      </c>
      <c r="T2014" s="157">
        <v>27127</v>
      </c>
      <c r="U2014" s="349">
        <v>0.20459320971725586</v>
      </c>
      <c r="V2014" s="350"/>
      <c r="W2014" s="350"/>
      <c r="X2014" s="350"/>
      <c r="Y2014" s="350"/>
      <c r="Z2014" s="351">
        <v>0</v>
      </c>
      <c r="AA2014" s="352">
        <v>0</v>
      </c>
      <c r="AB2014" s="353" t="s">
        <v>527</v>
      </c>
      <c r="AC2014" s="354">
        <v>0</v>
      </c>
      <c r="AD2014" s="354">
        <v>0</v>
      </c>
      <c r="AE2014" s="354">
        <v>0</v>
      </c>
      <c r="AF2014" s="354">
        <v>0</v>
      </c>
      <c r="AG2014" s="355">
        <v>0</v>
      </c>
      <c r="AH2014" s="167">
        <v>5296</v>
      </c>
      <c r="AI2014" s="373">
        <v>0</v>
      </c>
      <c r="AJ2014" s="357"/>
      <c r="AK2014" s="357"/>
      <c r="AL2014" s="357"/>
      <c r="AM2014" s="357"/>
      <c r="AN2014" s="358">
        <v>0</v>
      </c>
      <c r="AO2014" s="359">
        <v>0</v>
      </c>
      <c r="AP2014" s="360" t="s">
        <v>527</v>
      </c>
      <c r="AQ2014" s="361"/>
      <c r="AR2014" s="361"/>
      <c r="AS2014" s="361"/>
      <c r="AT2014" s="361"/>
      <c r="AU2014" s="362">
        <v>0</v>
      </c>
      <c r="AV2014" s="363">
        <v>0</v>
      </c>
      <c r="AW2014" s="364" t="s">
        <v>527</v>
      </c>
    </row>
    <row r="2015" spans="1:49" ht="14.25" customHeight="1" x14ac:dyDescent="0.2">
      <c r="A2015" s="271">
        <v>2014</v>
      </c>
      <c r="B2015" s="271" t="str">
        <f t="shared" si="29"/>
        <v>AR-XShelter</v>
      </c>
      <c r="C2015" s="385" t="s">
        <v>316</v>
      </c>
      <c r="D2015" s="386" t="s">
        <v>317</v>
      </c>
      <c r="E2015" s="386" t="s">
        <v>322</v>
      </c>
      <c r="F2015" s="386" t="s">
        <v>185</v>
      </c>
      <c r="G2015" s="386" t="s">
        <v>430</v>
      </c>
      <c r="H2015" s="345">
        <v>53</v>
      </c>
      <c r="I2015" s="345">
        <v>52</v>
      </c>
      <c r="J2015" s="345">
        <v>305</v>
      </c>
      <c r="K2015" s="345">
        <v>320</v>
      </c>
      <c r="L2015" s="346">
        <v>730</v>
      </c>
      <c r="M2015" s="346">
        <v>2338</v>
      </c>
      <c r="N2015" s="236">
        <v>0.31223267750213857</v>
      </c>
      <c r="O2015" s="347">
        <v>53</v>
      </c>
      <c r="P2015" s="347">
        <v>52</v>
      </c>
      <c r="Q2015" s="347">
        <v>305</v>
      </c>
      <c r="R2015" s="347">
        <v>320</v>
      </c>
      <c r="S2015" s="348">
        <v>730</v>
      </c>
      <c r="T2015" s="157">
        <v>1956</v>
      </c>
      <c r="U2015" s="349">
        <v>0.37321063394683024</v>
      </c>
      <c r="V2015" s="350"/>
      <c r="W2015" s="350"/>
      <c r="X2015" s="350"/>
      <c r="Y2015" s="350"/>
      <c r="Z2015" s="351">
        <v>0</v>
      </c>
      <c r="AA2015" s="352">
        <v>0</v>
      </c>
      <c r="AB2015" s="353" t="s">
        <v>527</v>
      </c>
      <c r="AC2015" s="354">
        <v>0</v>
      </c>
      <c r="AD2015" s="354">
        <v>0</v>
      </c>
      <c r="AE2015" s="354">
        <v>0</v>
      </c>
      <c r="AF2015" s="354">
        <v>0</v>
      </c>
      <c r="AG2015" s="355">
        <v>0</v>
      </c>
      <c r="AH2015" s="167">
        <v>382</v>
      </c>
      <c r="AI2015" s="373">
        <v>0</v>
      </c>
      <c r="AJ2015" s="357"/>
      <c r="AK2015" s="357"/>
      <c r="AL2015" s="357"/>
      <c r="AM2015" s="357"/>
      <c r="AN2015" s="358">
        <v>0</v>
      </c>
      <c r="AO2015" s="359">
        <v>0</v>
      </c>
      <c r="AP2015" s="360" t="s">
        <v>527</v>
      </c>
      <c r="AQ2015" s="361"/>
      <c r="AR2015" s="361"/>
      <c r="AS2015" s="361"/>
      <c r="AT2015" s="361"/>
      <c r="AU2015" s="362">
        <v>0</v>
      </c>
      <c r="AV2015" s="363">
        <v>0</v>
      </c>
      <c r="AW2015" s="364" t="s">
        <v>527</v>
      </c>
    </row>
    <row r="2016" spans="1:49" ht="14.25" customHeight="1" x14ac:dyDescent="0.2">
      <c r="A2016" s="271">
        <v>2015</v>
      </c>
      <c r="B2016" s="271" t="str">
        <f t="shared" si="29"/>
        <v>AR-MShelter</v>
      </c>
      <c r="C2016" s="385" t="s">
        <v>316</v>
      </c>
      <c r="D2016" s="386" t="s">
        <v>317</v>
      </c>
      <c r="E2016" s="386" t="s">
        <v>327</v>
      </c>
      <c r="F2016" s="386" t="s">
        <v>328</v>
      </c>
      <c r="G2016" s="386" t="s">
        <v>430</v>
      </c>
      <c r="H2016" s="345">
        <v>34</v>
      </c>
      <c r="I2016" s="345">
        <v>33</v>
      </c>
      <c r="J2016" s="345">
        <v>194</v>
      </c>
      <c r="K2016" s="345">
        <v>203</v>
      </c>
      <c r="L2016" s="346">
        <v>464</v>
      </c>
      <c r="M2016" s="346">
        <v>860</v>
      </c>
      <c r="N2016" s="236">
        <v>0.53953488372093028</v>
      </c>
      <c r="O2016" s="347">
        <v>34</v>
      </c>
      <c r="P2016" s="347">
        <v>33</v>
      </c>
      <c r="Q2016" s="347">
        <v>194</v>
      </c>
      <c r="R2016" s="347">
        <v>203</v>
      </c>
      <c r="S2016" s="348">
        <v>464</v>
      </c>
      <c r="T2016" s="157">
        <v>719</v>
      </c>
      <c r="U2016" s="349">
        <v>0.64534075104311539</v>
      </c>
      <c r="V2016" s="350"/>
      <c r="W2016" s="350"/>
      <c r="X2016" s="350"/>
      <c r="Y2016" s="350"/>
      <c r="Z2016" s="351">
        <v>0</v>
      </c>
      <c r="AA2016" s="352">
        <v>0</v>
      </c>
      <c r="AB2016" s="353" t="s">
        <v>527</v>
      </c>
      <c r="AC2016" s="354">
        <v>0</v>
      </c>
      <c r="AD2016" s="354">
        <v>0</v>
      </c>
      <c r="AE2016" s="354">
        <v>0</v>
      </c>
      <c r="AF2016" s="354">
        <v>0</v>
      </c>
      <c r="AG2016" s="355">
        <v>0</v>
      </c>
      <c r="AH2016" s="167">
        <v>141</v>
      </c>
      <c r="AI2016" s="373">
        <v>0</v>
      </c>
      <c r="AJ2016" s="357"/>
      <c r="AK2016" s="357"/>
      <c r="AL2016" s="357"/>
      <c r="AM2016" s="357"/>
      <c r="AN2016" s="358">
        <v>0</v>
      </c>
      <c r="AO2016" s="359">
        <v>0</v>
      </c>
      <c r="AP2016" s="360" t="s">
        <v>527</v>
      </c>
      <c r="AQ2016" s="361"/>
      <c r="AR2016" s="361"/>
      <c r="AS2016" s="361"/>
      <c r="AT2016" s="361"/>
      <c r="AU2016" s="362">
        <v>0</v>
      </c>
      <c r="AV2016" s="363">
        <v>0</v>
      </c>
      <c r="AW2016" s="364" t="s">
        <v>527</v>
      </c>
    </row>
    <row r="2017" spans="1:49" ht="14.25" customHeight="1" x14ac:dyDescent="0.2">
      <c r="A2017" s="271">
        <v>2016</v>
      </c>
      <c r="B2017" s="271" t="str">
        <f t="shared" si="29"/>
        <v>AR-QShelter</v>
      </c>
      <c r="C2017" s="385" t="s">
        <v>316</v>
      </c>
      <c r="D2017" s="386" t="s">
        <v>317</v>
      </c>
      <c r="E2017" s="386" t="s">
        <v>323</v>
      </c>
      <c r="F2017" s="386" t="s">
        <v>324</v>
      </c>
      <c r="G2017" s="386" t="s">
        <v>430</v>
      </c>
      <c r="H2017" s="345">
        <v>0</v>
      </c>
      <c r="I2017" s="345">
        <v>0</v>
      </c>
      <c r="J2017" s="345">
        <v>0</v>
      </c>
      <c r="K2017" s="345">
        <v>0</v>
      </c>
      <c r="L2017" s="346">
        <v>0</v>
      </c>
      <c r="M2017" s="346">
        <v>1359</v>
      </c>
      <c r="N2017" s="236">
        <v>0</v>
      </c>
      <c r="O2017" s="347">
        <v>0</v>
      </c>
      <c r="P2017" s="347">
        <v>0</v>
      </c>
      <c r="Q2017" s="347"/>
      <c r="R2017" s="347"/>
      <c r="S2017" s="348">
        <v>0</v>
      </c>
      <c r="T2017" s="157">
        <v>1137</v>
      </c>
      <c r="U2017" s="349">
        <v>0</v>
      </c>
      <c r="V2017" s="350"/>
      <c r="W2017" s="350"/>
      <c r="X2017" s="350"/>
      <c r="Y2017" s="350"/>
      <c r="Z2017" s="351">
        <v>0</v>
      </c>
      <c r="AA2017" s="352">
        <v>0</v>
      </c>
      <c r="AB2017" s="353" t="s">
        <v>527</v>
      </c>
      <c r="AC2017" s="354">
        <v>0</v>
      </c>
      <c r="AD2017" s="354">
        <v>0</v>
      </c>
      <c r="AE2017" s="354">
        <v>0</v>
      </c>
      <c r="AF2017" s="354">
        <v>0</v>
      </c>
      <c r="AG2017" s="355">
        <v>0</v>
      </c>
      <c r="AH2017" s="167">
        <v>222</v>
      </c>
      <c r="AI2017" s="373">
        <v>0</v>
      </c>
      <c r="AJ2017" s="357"/>
      <c r="AK2017" s="357"/>
      <c r="AL2017" s="357"/>
      <c r="AM2017" s="357"/>
      <c r="AN2017" s="358">
        <v>0</v>
      </c>
      <c r="AO2017" s="359">
        <v>0</v>
      </c>
      <c r="AP2017" s="360" t="s">
        <v>527</v>
      </c>
      <c r="AQ2017" s="361"/>
      <c r="AR2017" s="361"/>
      <c r="AS2017" s="361"/>
      <c r="AT2017" s="361"/>
      <c r="AU2017" s="362">
        <v>0</v>
      </c>
      <c r="AV2017" s="363">
        <v>0</v>
      </c>
      <c r="AW2017" s="364" t="s">
        <v>527</v>
      </c>
    </row>
    <row r="2018" spans="1:49" ht="14.25" customHeight="1" x14ac:dyDescent="0.2">
      <c r="A2018" s="271">
        <v>2017</v>
      </c>
      <c r="B2018" s="271" t="str">
        <f t="shared" si="29"/>
        <v>AR-OtherShelter</v>
      </c>
      <c r="C2018" s="385" t="s">
        <v>316</v>
      </c>
      <c r="D2018" s="386" t="s">
        <v>317</v>
      </c>
      <c r="E2018" s="386" t="s">
        <v>329</v>
      </c>
      <c r="F2018" s="386" t="s">
        <v>330</v>
      </c>
      <c r="G2018" s="386" t="s">
        <v>430</v>
      </c>
      <c r="H2018" s="345">
        <v>110</v>
      </c>
      <c r="I2018" s="345">
        <v>107</v>
      </c>
      <c r="J2018" s="345">
        <v>627</v>
      </c>
      <c r="K2018" s="345">
        <v>657</v>
      </c>
      <c r="L2018" s="346">
        <v>1501</v>
      </c>
      <c r="M2018" s="346">
        <v>2411</v>
      </c>
      <c r="N2018" s="236">
        <v>0.62256325176275407</v>
      </c>
      <c r="O2018" s="347">
        <v>110</v>
      </c>
      <c r="P2018" s="347">
        <v>107</v>
      </c>
      <c r="Q2018" s="347">
        <v>627</v>
      </c>
      <c r="R2018" s="347">
        <v>657</v>
      </c>
      <c r="S2018" s="348">
        <v>1501</v>
      </c>
      <c r="T2018" s="157">
        <v>2018</v>
      </c>
      <c r="U2018" s="349">
        <v>0.74380574826560952</v>
      </c>
      <c r="V2018" s="350"/>
      <c r="W2018" s="350"/>
      <c r="X2018" s="350"/>
      <c r="Y2018" s="350"/>
      <c r="Z2018" s="351">
        <v>0</v>
      </c>
      <c r="AA2018" s="352">
        <v>0</v>
      </c>
      <c r="AB2018" s="353" t="s">
        <v>527</v>
      </c>
      <c r="AC2018" s="354">
        <v>0</v>
      </c>
      <c r="AD2018" s="354">
        <v>0</v>
      </c>
      <c r="AE2018" s="354">
        <v>0</v>
      </c>
      <c r="AF2018" s="354">
        <v>0</v>
      </c>
      <c r="AG2018" s="355">
        <v>0</v>
      </c>
      <c r="AH2018" s="167">
        <v>393</v>
      </c>
      <c r="AI2018" s="373">
        <v>0</v>
      </c>
      <c r="AJ2018" s="357"/>
      <c r="AK2018" s="357"/>
      <c r="AL2018" s="357"/>
      <c r="AM2018" s="357"/>
      <c r="AN2018" s="358">
        <v>0</v>
      </c>
      <c r="AO2018" s="359">
        <v>0</v>
      </c>
      <c r="AP2018" s="360" t="s">
        <v>527</v>
      </c>
      <c r="AQ2018" s="361"/>
      <c r="AR2018" s="361"/>
      <c r="AS2018" s="361"/>
      <c r="AT2018" s="361"/>
      <c r="AU2018" s="362">
        <v>0</v>
      </c>
      <c r="AV2018" s="363">
        <v>0</v>
      </c>
      <c r="AW2018" s="364" t="s">
        <v>527</v>
      </c>
    </row>
    <row r="2019" spans="1:49" ht="14.25" customHeight="1" x14ac:dyDescent="0.2">
      <c r="A2019" s="271">
        <v>2018</v>
      </c>
      <c r="B2019" s="271" t="str">
        <f t="shared" si="29"/>
        <v>AR-BShelter</v>
      </c>
      <c r="C2019" s="385" t="s">
        <v>316</v>
      </c>
      <c r="D2019" s="386" t="s">
        <v>317</v>
      </c>
      <c r="E2019" s="386" t="s">
        <v>320</v>
      </c>
      <c r="F2019" s="386" t="s">
        <v>321</v>
      </c>
      <c r="G2019" s="386" t="s">
        <v>430</v>
      </c>
      <c r="H2019" s="345">
        <v>179</v>
      </c>
      <c r="I2019" s="345">
        <v>174</v>
      </c>
      <c r="J2019" s="345">
        <v>1024</v>
      </c>
      <c r="K2019" s="345">
        <v>1073</v>
      </c>
      <c r="L2019" s="346">
        <v>2450</v>
      </c>
      <c r="M2019" s="346">
        <v>16998</v>
      </c>
      <c r="N2019" s="236">
        <v>0.14413460407106718</v>
      </c>
      <c r="O2019" s="347">
        <v>179</v>
      </c>
      <c r="P2019" s="347">
        <v>174</v>
      </c>
      <c r="Q2019" s="347">
        <v>1024</v>
      </c>
      <c r="R2019" s="347">
        <v>1073</v>
      </c>
      <c r="S2019" s="348">
        <v>2450</v>
      </c>
      <c r="T2019" s="157">
        <v>14222</v>
      </c>
      <c r="U2019" s="349">
        <v>0.17226831669244833</v>
      </c>
      <c r="V2019" s="350"/>
      <c r="W2019" s="350"/>
      <c r="X2019" s="350"/>
      <c r="Y2019" s="350"/>
      <c r="Z2019" s="351">
        <v>0</v>
      </c>
      <c r="AA2019" s="352">
        <v>0</v>
      </c>
      <c r="AB2019" s="353" t="s">
        <v>527</v>
      </c>
      <c r="AC2019" s="354">
        <v>0</v>
      </c>
      <c r="AD2019" s="354">
        <v>0</v>
      </c>
      <c r="AE2019" s="354">
        <v>0</v>
      </c>
      <c r="AF2019" s="354">
        <v>0</v>
      </c>
      <c r="AG2019" s="355">
        <v>0</v>
      </c>
      <c r="AH2019" s="167">
        <v>2776</v>
      </c>
      <c r="AI2019" s="373">
        <v>0</v>
      </c>
      <c r="AJ2019" s="357"/>
      <c r="AK2019" s="357"/>
      <c r="AL2019" s="357"/>
      <c r="AM2019" s="357"/>
      <c r="AN2019" s="358">
        <v>0</v>
      </c>
      <c r="AO2019" s="359">
        <v>0</v>
      </c>
      <c r="AP2019" s="360" t="s">
        <v>527</v>
      </c>
      <c r="AQ2019" s="361"/>
      <c r="AR2019" s="361"/>
      <c r="AS2019" s="361"/>
      <c r="AT2019" s="361"/>
      <c r="AU2019" s="362">
        <v>0</v>
      </c>
      <c r="AV2019" s="363">
        <v>0</v>
      </c>
      <c r="AW2019" s="364" t="s">
        <v>527</v>
      </c>
    </row>
    <row r="2020" spans="1:49" ht="14.25" customHeight="1" x14ac:dyDescent="0.2">
      <c r="A2020" s="271">
        <v>2019</v>
      </c>
      <c r="B2020" s="271" t="str">
        <f t="shared" si="29"/>
        <v>AR-SShelter</v>
      </c>
      <c r="C2020" s="385" t="s">
        <v>316</v>
      </c>
      <c r="D2020" s="386" t="s">
        <v>317</v>
      </c>
      <c r="E2020" s="386" t="s">
        <v>325</v>
      </c>
      <c r="F2020" s="386" t="s">
        <v>326</v>
      </c>
      <c r="G2020" s="386" t="s">
        <v>430</v>
      </c>
      <c r="H2020" s="345">
        <v>11</v>
      </c>
      <c r="I2020" s="345">
        <v>11</v>
      </c>
      <c r="J2020" s="345">
        <v>63</v>
      </c>
      <c r="K2020" s="345">
        <v>66</v>
      </c>
      <c r="L2020" s="346">
        <v>151</v>
      </c>
      <c r="M2020" s="346">
        <v>905</v>
      </c>
      <c r="N2020" s="236">
        <v>0.16685082872928178</v>
      </c>
      <c r="O2020" s="347">
        <v>11</v>
      </c>
      <c r="P2020" s="347">
        <v>11</v>
      </c>
      <c r="Q2020" s="347">
        <v>63</v>
      </c>
      <c r="R2020" s="347">
        <v>66</v>
      </c>
      <c r="S2020" s="348">
        <v>151</v>
      </c>
      <c r="T2020" s="157">
        <v>757</v>
      </c>
      <c r="U2020" s="349">
        <v>0.19947159841479525</v>
      </c>
      <c r="V2020" s="350"/>
      <c r="W2020" s="350"/>
      <c r="X2020" s="350"/>
      <c r="Y2020" s="350"/>
      <c r="Z2020" s="351">
        <v>0</v>
      </c>
      <c r="AA2020" s="352">
        <v>0</v>
      </c>
      <c r="AB2020" s="353" t="s">
        <v>527</v>
      </c>
      <c r="AC2020" s="354">
        <v>0</v>
      </c>
      <c r="AD2020" s="354">
        <v>0</v>
      </c>
      <c r="AE2020" s="354">
        <v>0</v>
      </c>
      <c r="AF2020" s="354">
        <v>0</v>
      </c>
      <c r="AG2020" s="355">
        <v>0</v>
      </c>
      <c r="AH2020" s="167">
        <v>148</v>
      </c>
      <c r="AI2020" s="373">
        <v>0</v>
      </c>
      <c r="AJ2020" s="357"/>
      <c r="AK2020" s="357"/>
      <c r="AL2020" s="357"/>
      <c r="AM2020" s="357"/>
      <c r="AN2020" s="358">
        <v>0</v>
      </c>
      <c r="AO2020" s="359">
        <v>0</v>
      </c>
      <c r="AP2020" s="360" t="s">
        <v>527</v>
      </c>
      <c r="AQ2020" s="361"/>
      <c r="AR2020" s="361"/>
      <c r="AS2020" s="361"/>
      <c r="AT2020" s="361"/>
      <c r="AU2020" s="362">
        <v>0</v>
      </c>
      <c r="AV2020" s="363">
        <v>0</v>
      </c>
      <c r="AW2020" s="364" t="s">
        <v>527</v>
      </c>
    </row>
    <row r="2021" spans="1:49" ht="14.25" customHeight="1" x14ac:dyDescent="0.2">
      <c r="A2021" s="178">
        <v>2020</v>
      </c>
      <c r="B2021" s="178" t="str">
        <f t="shared" si="29"/>
        <v>ARShelter</v>
      </c>
      <c r="C2021" s="365" t="s">
        <v>316</v>
      </c>
      <c r="D2021" s="366" t="s">
        <v>317</v>
      </c>
      <c r="E2021" s="366" t="s">
        <v>331</v>
      </c>
      <c r="F2021" s="367" t="s">
        <v>420</v>
      </c>
      <c r="G2021" s="366" t="s">
        <v>430</v>
      </c>
      <c r="H2021" s="368">
        <v>793</v>
      </c>
      <c r="I2021" s="368">
        <v>771</v>
      </c>
      <c r="J2021" s="368">
        <v>4532</v>
      </c>
      <c r="K2021" s="368">
        <v>4750</v>
      </c>
      <c r="L2021" s="346">
        <v>10846</v>
      </c>
      <c r="M2021" s="346">
        <v>57294</v>
      </c>
      <c r="N2021" s="236">
        <v>0.18930429015254652</v>
      </c>
      <c r="O2021" s="369">
        <v>793</v>
      </c>
      <c r="P2021" s="369">
        <v>771</v>
      </c>
      <c r="Q2021" s="369">
        <v>4532</v>
      </c>
      <c r="R2021" s="369">
        <v>4750</v>
      </c>
      <c r="S2021" s="348">
        <v>10846</v>
      </c>
      <c r="T2021" s="157">
        <v>47936</v>
      </c>
      <c r="U2021" s="349">
        <v>0.22626001335113485</v>
      </c>
      <c r="V2021" s="351"/>
      <c r="W2021" s="351"/>
      <c r="X2021" s="351"/>
      <c r="Y2021" s="351"/>
      <c r="Z2021" s="351">
        <v>0</v>
      </c>
      <c r="AA2021" s="352">
        <v>0</v>
      </c>
      <c r="AB2021" s="353" t="s">
        <v>527</v>
      </c>
      <c r="AC2021" s="355">
        <v>0</v>
      </c>
      <c r="AD2021" s="355">
        <v>0</v>
      </c>
      <c r="AE2021" s="355">
        <v>0</v>
      </c>
      <c r="AF2021" s="355">
        <v>0</v>
      </c>
      <c r="AG2021" s="355">
        <v>0</v>
      </c>
      <c r="AH2021" s="167">
        <v>9358</v>
      </c>
      <c r="AI2021" s="373">
        <v>0</v>
      </c>
      <c r="AJ2021" s="370"/>
      <c r="AK2021" s="370"/>
      <c r="AL2021" s="370"/>
      <c r="AM2021" s="370"/>
      <c r="AN2021" s="358">
        <v>0</v>
      </c>
      <c r="AO2021" s="359">
        <v>0</v>
      </c>
      <c r="AP2021" s="360" t="s">
        <v>527</v>
      </c>
      <c r="AQ2021" s="362"/>
      <c r="AR2021" s="362"/>
      <c r="AS2021" s="362"/>
      <c r="AT2021" s="362"/>
      <c r="AU2021" s="362">
        <v>0</v>
      </c>
      <c r="AV2021" s="363">
        <v>0</v>
      </c>
      <c r="AW2021" s="364" t="s">
        <v>527</v>
      </c>
    </row>
    <row r="2022" spans="1:49" ht="14.25" customHeight="1" x14ac:dyDescent="0.2">
      <c r="A2022" s="271">
        <v>2021</v>
      </c>
      <c r="B2022" s="271" t="str">
        <f t="shared" si="29"/>
        <v>AR-CWASH</v>
      </c>
      <c r="C2022" s="385" t="s">
        <v>316</v>
      </c>
      <c r="D2022" s="386" t="s">
        <v>317</v>
      </c>
      <c r="E2022" s="386" t="s">
        <v>318</v>
      </c>
      <c r="F2022" s="386" t="s">
        <v>319</v>
      </c>
      <c r="G2022" s="386" t="s">
        <v>431</v>
      </c>
      <c r="H2022" s="345">
        <v>0</v>
      </c>
      <c r="I2022" s="345">
        <v>0</v>
      </c>
      <c r="J2022" s="345">
        <v>0</v>
      </c>
      <c r="K2022" s="345">
        <v>0</v>
      </c>
      <c r="L2022" s="346">
        <v>0</v>
      </c>
      <c r="M2022" s="346">
        <v>52962</v>
      </c>
      <c r="N2022" s="236">
        <v>0</v>
      </c>
      <c r="O2022" s="347">
        <v>0</v>
      </c>
      <c r="P2022" s="347">
        <v>0</v>
      </c>
      <c r="Q2022" s="347">
        <v>0</v>
      </c>
      <c r="R2022" s="347">
        <v>0</v>
      </c>
      <c r="S2022" s="348">
        <v>0</v>
      </c>
      <c r="T2022" s="157">
        <v>27127</v>
      </c>
      <c r="U2022" s="349">
        <v>0</v>
      </c>
      <c r="V2022" s="350"/>
      <c r="W2022" s="350"/>
      <c r="X2022" s="350"/>
      <c r="Y2022" s="350"/>
      <c r="Z2022" s="351">
        <v>0</v>
      </c>
      <c r="AA2022" s="352">
        <v>0</v>
      </c>
      <c r="AB2022" s="353" t="s">
        <v>527</v>
      </c>
      <c r="AC2022" s="354">
        <v>0</v>
      </c>
      <c r="AD2022" s="354">
        <v>0</v>
      </c>
      <c r="AE2022" s="354">
        <v>0</v>
      </c>
      <c r="AF2022" s="354">
        <v>0</v>
      </c>
      <c r="AG2022" s="355">
        <v>0</v>
      </c>
      <c r="AH2022" s="167">
        <v>25835</v>
      </c>
      <c r="AI2022" s="373">
        <v>0</v>
      </c>
      <c r="AJ2022" s="357"/>
      <c r="AK2022" s="357"/>
      <c r="AL2022" s="357"/>
      <c r="AM2022" s="357"/>
      <c r="AN2022" s="358">
        <v>0</v>
      </c>
      <c r="AO2022" s="359">
        <v>0</v>
      </c>
      <c r="AP2022" s="360" t="s">
        <v>527</v>
      </c>
      <c r="AQ2022" s="361"/>
      <c r="AR2022" s="361"/>
      <c r="AS2022" s="361"/>
      <c r="AT2022" s="361"/>
      <c r="AU2022" s="362">
        <v>0</v>
      </c>
      <c r="AV2022" s="363">
        <v>0</v>
      </c>
      <c r="AW2022" s="364" t="s">
        <v>527</v>
      </c>
    </row>
    <row r="2023" spans="1:49" ht="14.25" customHeight="1" x14ac:dyDescent="0.2">
      <c r="A2023" s="271">
        <v>2022</v>
      </c>
      <c r="B2023" s="271" t="str">
        <f t="shared" si="29"/>
        <v>AR-XWASH</v>
      </c>
      <c r="C2023" s="385" t="s">
        <v>316</v>
      </c>
      <c r="D2023" s="386" t="s">
        <v>317</v>
      </c>
      <c r="E2023" s="386" t="s">
        <v>322</v>
      </c>
      <c r="F2023" s="386" t="s">
        <v>185</v>
      </c>
      <c r="G2023" s="386" t="s">
        <v>431</v>
      </c>
      <c r="H2023" s="345">
        <v>0</v>
      </c>
      <c r="I2023" s="345">
        <v>0</v>
      </c>
      <c r="J2023" s="345">
        <v>0</v>
      </c>
      <c r="K2023" s="345">
        <v>0</v>
      </c>
      <c r="L2023" s="346">
        <v>0</v>
      </c>
      <c r="M2023" s="346">
        <v>3819</v>
      </c>
      <c r="N2023" s="236">
        <v>0</v>
      </c>
      <c r="O2023" s="347">
        <v>0</v>
      </c>
      <c r="P2023" s="347">
        <v>0</v>
      </c>
      <c r="Q2023" s="347">
        <v>0</v>
      </c>
      <c r="R2023" s="347">
        <v>0</v>
      </c>
      <c r="S2023" s="348">
        <v>0</v>
      </c>
      <c r="T2023" s="157">
        <v>1956</v>
      </c>
      <c r="U2023" s="349">
        <v>0</v>
      </c>
      <c r="V2023" s="350"/>
      <c r="W2023" s="350"/>
      <c r="X2023" s="350"/>
      <c r="Y2023" s="350"/>
      <c r="Z2023" s="351">
        <v>0</v>
      </c>
      <c r="AA2023" s="352">
        <v>0</v>
      </c>
      <c r="AB2023" s="353" t="s">
        <v>527</v>
      </c>
      <c r="AC2023" s="354">
        <v>0</v>
      </c>
      <c r="AD2023" s="354">
        <v>0</v>
      </c>
      <c r="AE2023" s="354">
        <v>0</v>
      </c>
      <c r="AF2023" s="354">
        <v>0</v>
      </c>
      <c r="AG2023" s="355">
        <v>0</v>
      </c>
      <c r="AH2023" s="167">
        <v>1863</v>
      </c>
      <c r="AI2023" s="373">
        <v>0</v>
      </c>
      <c r="AJ2023" s="357"/>
      <c r="AK2023" s="357"/>
      <c r="AL2023" s="357"/>
      <c r="AM2023" s="357"/>
      <c r="AN2023" s="358">
        <v>0</v>
      </c>
      <c r="AO2023" s="359">
        <v>0</v>
      </c>
      <c r="AP2023" s="360" t="s">
        <v>527</v>
      </c>
      <c r="AQ2023" s="361"/>
      <c r="AR2023" s="361"/>
      <c r="AS2023" s="361"/>
      <c r="AT2023" s="361"/>
      <c r="AU2023" s="362">
        <v>0</v>
      </c>
      <c r="AV2023" s="363">
        <v>0</v>
      </c>
      <c r="AW2023" s="364" t="s">
        <v>527</v>
      </c>
    </row>
    <row r="2024" spans="1:49" ht="14.25" customHeight="1" x14ac:dyDescent="0.2">
      <c r="A2024" s="271">
        <v>2023</v>
      </c>
      <c r="B2024" s="271" t="str">
        <f t="shared" si="29"/>
        <v>AR-MWASH</v>
      </c>
      <c r="C2024" s="385" t="s">
        <v>316</v>
      </c>
      <c r="D2024" s="386" t="s">
        <v>317</v>
      </c>
      <c r="E2024" s="386" t="s">
        <v>327</v>
      </c>
      <c r="F2024" s="386" t="s">
        <v>328</v>
      </c>
      <c r="G2024" s="386" t="s">
        <v>431</v>
      </c>
      <c r="H2024" s="345">
        <v>0</v>
      </c>
      <c r="I2024" s="345">
        <v>0</v>
      </c>
      <c r="J2024" s="345">
        <v>0</v>
      </c>
      <c r="K2024" s="345">
        <v>0</v>
      </c>
      <c r="L2024" s="346">
        <v>0</v>
      </c>
      <c r="M2024" s="346">
        <v>1403</v>
      </c>
      <c r="N2024" s="236">
        <v>0</v>
      </c>
      <c r="O2024" s="347">
        <v>0</v>
      </c>
      <c r="P2024" s="347">
        <v>0</v>
      </c>
      <c r="Q2024" s="347">
        <v>0</v>
      </c>
      <c r="R2024" s="347">
        <v>0</v>
      </c>
      <c r="S2024" s="348">
        <v>0</v>
      </c>
      <c r="T2024" s="157">
        <v>719</v>
      </c>
      <c r="U2024" s="349">
        <v>0</v>
      </c>
      <c r="V2024" s="350"/>
      <c r="W2024" s="350"/>
      <c r="X2024" s="350"/>
      <c r="Y2024" s="350"/>
      <c r="Z2024" s="351">
        <v>0</v>
      </c>
      <c r="AA2024" s="352">
        <v>0</v>
      </c>
      <c r="AB2024" s="353" t="s">
        <v>527</v>
      </c>
      <c r="AC2024" s="354">
        <v>0</v>
      </c>
      <c r="AD2024" s="354">
        <v>0</v>
      </c>
      <c r="AE2024" s="354">
        <v>0</v>
      </c>
      <c r="AF2024" s="354">
        <v>0</v>
      </c>
      <c r="AG2024" s="355">
        <v>0</v>
      </c>
      <c r="AH2024" s="167">
        <v>684</v>
      </c>
      <c r="AI2024" s="373">
        <v>0</v>
      </c>
      <c r="AJ2024" s="357"/>
      <c r="AK2024" s="357"/>
      <c r="AL2024" s="357"/>
      <c r="AM2024" s="357"/>
      <c r="AN2024" s="358">
        <v>0</v>
      </c>
      <c r="AO2024" s="359">
        <v>0</v>
      </c>
      <c r="AP2024" s="360" t="s">
        <v>527</v>
      </c>
      <c r="AQ2024" s="361"/>
      <c r="AR2024" s="361"/>
      <c r="AS2024" s="361"/>
      <c r="AT2024" s="361"/>
      <c r="AU2024" s="362">
        <v>0</v>
      </c>
      <c r="AV2024" s="363">
        <v>0</v>
      </c>
      <c r="AW2024" s="364" t="s">
        <v>527</v>
      </c>
    </row>
    <row r="2025" spans="1:49" ht="14.25" customHeight="1" x14ac:dyDescent="0.2">
      <c r="A2025" s="271">
        <v>2024</v>
      </c>
      <c r="B2025" s="271" t="str">
        <f t="shared" si="29"/>
        <v>AR-QWASH</v>
      </c>
      <c r="C2025" s="385" t="s">
        <v>316</v>
      </c>
      <c r="D2025" s="386" t="s">
        <v>317</v>
      </c>
      <c r="E2025" s="386" t="s">
        <v>323</v>
      </c>
      <c r="F2025" s="386" t="s">
        <v>324</v>
      </c>
      <c r="G2025" s="386" t="s">
        <v>431</v>
      </c>
      <c r="H2025" s="345">
        <v>0</v>
      </c>
      <c r="I2025" s="345">
        <v>0</v>
      </c>
      <c r="J2025" s="345">
        <v>0</v>
      </c>
      <c r="K2025" s="345">
        <v>0</v>
      </c>
      <c r="L2025" s="346">
        <v>0</v>
      </c>
      <c r="M2025" s="346">
        <v>2219</v>
      </c>
      <c r="N2025" s="236">
        <v>0</v>
      </c>
      <c r="O2025" s="347">
        <v>0</v>
      </c>
      <c r="P2025" s="347">
        <v>0</v>
      </c>
      <c r="Q2025" s="347">
        <v>0</v>
      </c>
      <c r="R2025" s="347">
        <v>0</v>
      </c>
      <c r="S2025" s="348">
        <v>0</v>
      </c>
      <c r="T2025" s="157">
        <v>1137</v>
      </c>
      <c r="U2025" s="349">
        <v>0</v>
      </c>
      <c r="V2025" s="350"/>
      <c r="W2025" s="350"/>
      <c r="X2025" s="350"/>
      <c r="Y2025" s="350"/>
      <c r="Z2025" s="351">
        <v>0</v>
      </c>
      <c r="AA2025" s="352">
        <v>0</v>
      </c>
      <c r="AB2025" s="353" t="s">
        <v>527</v>
      </c>
      <c r="AC2025" s="354">
        <v>0</v>
      </c>
      <c r="AD2025" s="354">
        <v>0</v>
      </c>
      <c r="AE2025" s="354">
        <v>0</v>
      </c>
      <c r="AF2025" s="354">
        <v>0</v>
      </c>
      <c r="AG2025" s="355">
        <v>0</v>
      </c>
      <c r="AH2025" s="167">
        <v>1082</v>
      </c>
      <c r="AI2025" s="373">
        <v>0</v>
      </c>
      <c r="AJ2025" s="357"/>
      <c r="AK2025" s="357"/>
      <c r="AL2025" s="357"/>
      <c r="AM2025" s="357"/>
      <c r="AN2025" s="358">
        <v>0</v>
      </c>
      <c r="AO2025" s="359">
        <v>0</v>
      </c>
      <c r="AP2025" s="360" t="s">
        <v>527</v>
      </c>
      <c r="AQ2025" s="361"/>
      <c r="AR2025" s="361"/>
      <c r="AS2025" s="361"/>
      <c r="AT2025" s="361"/>
      <c r="AU2025" s="362">
        <v>0</v>
      </c>
      <c r="AV2025" s="363">
        <v>0</v>
      </c>
      <c r="AW2025" s="364" t="s">
        <v>527</v>
      </c>
    </row>
    <row r="2026" spans="1:49" ht="14.25" customHeight="1" x14ac:dyDescent="0.2">
      <c r="A2026" s="271">
        <v>2025</v>
      </c>
      <c r="B2026" s="271" t="str">
        <f t="shared" si="29"/>
        <v>AR-OtherWASH</v>
      </c>
      <c r="C2026" s="385" t="s">
        <v>316</v>
      </c>
      <c r="D2026" s="386" t="s">
        <v>317</v>
      </c>
      <c r="E2026" s="386" t="s">
        <v>329</v>
      </c>
      <c r="F2026" s="386" t="s">
        <v>330</v>
      </c>
      <c r="G2026" s="386" t="s">
        <v>431</v>
      </c>
      <c r="H2026" s="345">
        <v>148</v>
      </c>
      <c r="I2026" s="345">
        <v>143</v>
      </c>
      <c r="J2026" s="345">
        <v>843</v>
      </c>
      <c r="K2026" s="345">
        <v>884</v>
      </c>
      <c r="L2026" s="346">
        <v>2018</v>
      </c>
      <c r="M2026" s="346">
        <v>3940</v>
      </c>
      <c r="N2026" s="236">
        <v>0.51218274111675122</v>
      </c>
      <c r="O2026" s="347">
        <v>148</v>
      </c>
      <c r="P2026" s="347">
        <v>143</v>
      </c>
      <c r="Q2026" s="347">
        <v>843</v>
      </c>
      <c r="R2026" s="347">
        <v>884</v>
      </c>
      <c r="S2026" s="348">
        <v>2018</v>
      </c>
      <c r="T2026" s="157">
        <v>2018</v>
      </c>
      <c r="U2026" s="349">
        <v>1</v>
      </c>
      <c r="V2026" s="350"/>
      <c r="W2026" s="350"/>
      <c r="X2026" s="350"/>
      <c r="Y2026" s="350"/>
      <c r="Z2026" s="351">
        <v>0</v>
      </c>
      <c r="AA2026" s="352">
        <v>0</v>
      </c>
      <c r="AB2026" s="353" t="s">
        <v>527</v>
      </c>
      <c r="AC2026" s="354">
        <v>0</v>
      </c>
      <c r="AD2026" s="354">
        <v>0</v>
      </c>
      <c r="AE2026" s="354">
        <v>0</v>
      </c>
      <c r="AF2026" s="354">
        <v>0</v>
      </c>
      <c r="AG2026" s="355">
        <v>0</v>
      </c>
      <c r="AH2026" s="167">
        <v>1922</v>
      </c>
      <c r="AI2026" s="373">
        <v>0</v>
      </c>
      <c r="AJ2026" s="357"/>
      <c r="AK2026" s="357"/>
      <c r="AL2026" s="357"/>
      <c r="AM2026" s="357"/>
      <c r="AN2026" s="358">
        <v>0</v>
      </c>
      <c r="AO2026" s="359">
        <v>0</v>
      </c>
      <c r="AP2026" s="360" t="s">
        <v>527</v>
      </c>
      <c r="AQ2026" s="361"/>
      <c r="AR2026" s="361"/>
      <c r="AS2026" s="361"/>
      <c r="AT2026" s="361"/>
      <c r="AU2026" s="362">
        <v>0</v>
      </c>
      <c r="AV2026" s="363">
        <v>0</v>
      </c>
      <c r="AW2026" s="364" t="s">
        <v>527</v>
      </c>
    </row>
    <row r="2027" spans="1:49" ht="14.25" customHeight="1" x14ac:dyDescent="0.2">
      <c r="A2027" s="271">
        <v>2026</v>
      </c>
      <c r="B2027" s="271" t="str">
        <f t="shared" si="29"/>
        <v>AR-BWASH</v>
      </c>
      <c r="C2027" s="385" t="s">
        <v>316</v>
      </c>
      <c r="D2027" s="386" t="s">
        <v>317</v>
      </c>
      <c r="E2027" s="386" t="s">
        <v>320</v>
      </c>
      <c r="F2027" s="386" t="s">
        <v>321</v>
      </c>
      <c r="G2027" s="386" t="s">
        <v>431</v>
      </c>
      <c r="H2027" s="345">
        <v>0</v>
      </c>
      <c r="I2027" s="345">
        <v>0</v>
      </c>
      <c r="J2027" s="345">
        <v>0</v>
      </c>
      <c r="K2027" s="345">
        <v>0</v>
      </c>
      <c r="L2027" s="346">
        <v>0</v>
      </c>
      <c r="M2027" s="346">
        <v>27767</v>
      </c>
      <c r="N2027" s="236">
        <v>0</v>
      </c>
      <c r="O2027" s="347">
        <v>0</v>
      </c>
      <c r="P2027" s="347">
        <v>0</v>
      </c>
      <c r="Q2027" s="347">
        <v>0</v>
      </c>
      <c r="R2027" s="347">
        <v>0</v>
      </c>
      <c r="S2027" s="348">
        <v>0</v>
      </c>
      <c r="T2027" s="157">
        <v>14222</v>
      </c>
      <c r="U2027" s="349">
        <v>0</v>
      </c>
      <c r="V2027" s="350"/>
      <c r="W2027" s="350"/>
      <c r="X2027" s="350"/>
      <c r="Y2027" s="350"/>
      <c r="Z2027" s="351">
        <v>0</v>
      </c>
      <c r="AA2027" s="352">
        <v>0</v>
      </c>
      <c r="AB2027" s="353" t="s">
        <v>527</v>
      </c>
      <c r="AC2027" s="354">
        <v>0</v>
      </c>
      <c r="AD2027" s="354">
        <v>0</v>
      </c>
      <c r="AE2027" s="354">
        <v>0</v>
      </c>
      <c r="AF2027" s="354">
        <v>0</v>
      </c>
      <c r="AG2027" s="355">
        <v>0</v>
      </c>
      <c r="AH2027" s="167">
        <v>13545</v>
      </c>
      <c r="AI2027" s="373">
        <v>0</v>
      </c>
      <c r="AJ2027" s="357"/>
      <c r="AK2027" s="357"/>
      <c r="AL2027" s="357"/>
      <c r="AM2027" s="357"/>
      <c r="AN2027" s="358">
        <v>0</v>
      </c>
      <c r="AO2027" s="359">
        <v>0</v>
      </c>
      <c r="AP2027" s="360" t="s">
        <v>527</v>
      </c>
      <c r="AQ2027" s="361"/>
      <c r="AR2027" s="361"/>
      <c r="AS2027" s="361"/>
      <c r="AT2027" s="361"/>
      <c r="AU2027" s="362">
        <v>0</v>
      </c>
      <c r="AV2027" s="363">
        <v>0</v>
      </c>
      <c r="AW2027" s="364" t="s">
        <v>527</v>
      </c>
    </row>
    <row r="2028" spans="1:49" ht="14.25" customHeight="1" x14ac:dyDescent="0.2">
      <c r="A2028" s="271">
        <v>2027</v>
      </c>
      <c r="B2028" s="271" t="str">
        <f t="shared" si="29"/>
        <v>AR-SWASH</v>
      </c>
      <c r="C2028" s="385" t="s">
        <v>316</v>
      </c>
      <c r="D2028" s="386" t="s">
        <v>317</v>
      </c>
      <c r="E2028" s="386" t="s">
        <v>325</v>
      </c>
      <c r="F2028" s="386" t="s">
        <v>326</v>
      </c>
      <c r="G2028" s="386" t="s">
        <v>431</v>
      </c>
      <c r="H2028" s="345">
        <v>0</v>
      </c>
      <c r="I2028" s="345">
        <v>0</v>
      </c>
      <c r="J2028" s="345">
        <v>0</v>
      </c>
      <c r="K2028" s="345">
        <v>0</v>
      </c>
      <c r="L2028" s="346">
        <v>0</v>
      </c>
      <c r="M2028" s="346">
        <v>1479</v>
      </c>
      <c r="N2028" s="236">
        <v>0</v>
      </c>
      <c r="O2028" s="347">
        <v>0</v>
      </c>
      <c r="P2028" s="347">
        <v>0</v>
      </c>
      <c r="Q2028" s="347">
        <v>0</v>
      </c>
      <c r="R2028" s="347">
        <v>0</v>
      </c>
      <c r="S2028" s="348">
        <v>0</v>
      </c>
      <c r="T2028" s="157">
        <v>757</v>
      </c>
      <c r="U2028" s="349">
        <v>0</v>
      </c>
      <c r="V2028" s="350"/>
      <c r="W2028" s="350"/>
      <c r="X2028" s="350"/>
      <c r="Y2028" s="350"/>
      <c r="Z2028" s="351">
        <v>0</v>
      </c>
      <c r="AA2028" s="352">
        <v>0</v>
      </c>
      <c r="AB2028" s="353" t="s">
        <v>527</v>
      </c>
      <c r="AC2028" s="354">
        <v>0</v>
      </c>
      <c r="AD2028" s="354">
        <v>0</v>
      </c>
      <c r="AE2028" s="354">
        <v>0</v>
      </c>
      <c r="AF2028" s="354">
        <v>0</v>
      </c>
      <c r="AG2028" s="355">
        <v>0</v>
      </c>
      <c r="AH2028" s="167">
        <v>722</v>
      </c>
      <c r="AI2028" s="373">
        <v>0</v>
      </c>
      <c r="AJ2028" s="357"/>
      <c r="AK2028" s="357"/>
      <c r="AL2028" s="357"/>
      <c r="AM2028" s="357"/>
      <c r="AN2028" s="358">
        <v>0</v>
      </c>
      <c r="AO2028" s="359">
        <v>0</v>
      </c>
      <c r="AP2028" s="360" t="s">
        <v>527</v>
      </c>
      <c r="AQ2028" s="361"/>
      <c r="AR2028" s="361"/>
      <c r="AS2028" s="361"/>
      <c r="AT2028" s="361"/>
      <c r="AU2028" s="362">
        <v>0</v>
      </c>
      <c r="AV2028" s="363">
        <v>0</v>
      </c>
      <c r="AW2028" s="364" t="s">
        <v>527</v>
      </c>
    </row>
    <row r="2029" spans="1:49" ht="14.25" customHeight="1" x14ac:dyDescent="0.2">
      <c r="A2029" s="178">
        <v>2028</v>
      </c>
      <c r="B2029" s="178" t="str">
        <f t="shared" si="29"/>
        <v>ARWASH</v>
      </c>
      <c r="C2029" s="365" t="s">
        <v>316</v>
      </c>
      <c r="D2029" s="366" t="s">
        <v>317</v>
      </c>
      <c r="E2029" s="366" t="s">
        <v>331</v>
      </c>
      <c r="F2029" s="367" t="s">
        <v>420</v>
      </c>
      <c r="G2029" s="366" t="s">
        <v>431</v>
      </c>
      <c r="H2029" s="368">
        <v>148</v>
      </c>
      <c r="I2029" s="368">
        <v>143</v>
      </c>
      <c r="J2029" s="368">
        <v>843</v>
      </c>
      <c r="K2029" s="368">
        <v>884</v>
      </c>
      <c r="L2029" s="346">
        <v>2018</v>
      </c>
      <c r="M2029" s="346">
        <v>93589</v>
      </c>
      <c r="N2029" s="236">
        <v>2.1562363098227354E-2</v>
      </c>
      <c r="O2029" s="369">
        <v>148</v>
      </c>
      <c r="P2029" s="369">
        <v>143</v>
      </c>
      <c r="Q2029" s="369">
        <v>843</v>
      </c>
      <c r="R2029" s="369">
        <v>884</v>
      </c>
      <c r="S2029" s="348">
        <v>2018</v>
      </c>
      <c r="T2029" s="157">
        <v>47936</v>
      </c>
      <c r="U2029" s="349">
        <v>4.2097797062750332E-2</v>
      </c>
      <c r="V2029" s="351"/>
      <c r="W2029" s="351"/>
      <c r="X2029" s="351"/>
      <c r="Y2029" s="351"/>
      <c r="Z2029" s="351">
        <v>0</v>
      </c>
      <c r="AA2029" s="352">
        <v>0</v>
      </c>
      <c r="AB2029" s="353" t="s">
        <v>527</v>
      </c>
      <c r="AC2029" s="355">
        <v>0</v>
      </c>
      <c r="AD2029" s="355">
        <v>0</v>
      </c>
      <c r="AE2029" s="355">
        <v>0</v>
      </c>
      <c r="AF2029" s="355">
        <v>0</v>
      </c>
      <c r="AG2029" s="355">
        <v>0</v>
      </c>
      <c r="AH2029" s="167">
        <v>45653</v>
      </c>
      <c r="AI2029" s="373">
        <v>0</v>
      </c>
      <c r="AJ2029" s="370"/>
      <c r="AK2029" s="370"/>
      <c r="AL2029" s="370"/>
      <c r="AM2029" s="370"/>
      <c r="AN2029" s="358">
        <v>0</v>
      </c>
      <c r="AO2029" s="359">
        <v>0</v>
      </c>
      <c r="AP2029" s="360" t="s">
        <v>527</v>
      </c>
      <c r="AQ2029" s="362"/>
      <c r="AR2029" s="362"/>
      <c r="AS2029" s="362"/>
      <c r="AT2029" s="362"/>
      <c r="AU2029" s="362">
        <v>0</v>
      </c>
      <c r="AV2029" s="363">
        <v>0</v>
      </c>
      <c r="AW2029" s="364" t="s">
        <v>527</v>
      </c>
    </row>
    <row r="2030" spans="1:49" ht="14.25" customHeight="1" x14ac:dyDescent="0.2">
      <c r="A2030" s="271">
        <v>2029</v>
      </c>
      <c r="B2030" s="271" t="str">
        <f t="shared" si="29"/>
        <v>AR-CMultipurpose Cash Assistance (MPC)</v>
      </c>
      <c r="C2030" s="385" t="s">
        <v>316</v>
      </c>
      <c r="D2030" s="386" t="s">
        <v>317</v>
      </c>
      <c r="E2030" s="386" t="s">
        <v>318</v>
      </c>
      <c r="F2030" s="386" t="s">
        <v>319</v>
      </c>
      <c r="G2030" s="386" t="s">
        <v>503</v>
      </c>
      <c r="H2030" s="345">
        <v>250</v>
      </c>
      <c r="I2030" s="345">
        <v>250</v>
      </c>
      <c r="J2030" s="345">
        <v>2403</v>
      </c>
      <c r="K2030" s="345">
        <v>2503</v>
      </c>
      <c r="L2030" s="346">
        <v>5406</v>
      </c>
      <c r="M2030" s="346">
        <v>109061</v>
      </c>
      <c r="N2030" s="236">
        <v>4.9568590055106776E-2</v>
      </c>
      <c r="O2030" s="347">
        <v>177</v>
      </c>
      <c r="P2030" s="347">
        <v>172</v>
      </c>
      <c r="Q2030" s="347">
        <v>2264</v>
      </c>
      <c r="R2030" s="347">
        <v>2373</v>
      </c>
      <c r="S2030" s="348">
        <v>4986</v>
      </c>
      <c r="T2030" s="157">
        <v>55871</v>
      </c>
      <c r="U2030" s="349">
        <v>8.9241287966923807E-2</v>
      </c>
      <c r="V2030" s="350"/>
      <c r="W2030" s="350"/>
      <c r="X2030" s="350"/>
      <c r="Y2030" s="350"/>
      <c r="Z2030" s="351">
        <v>0</v>
      </c>
      <c r="AA2030" s="352">
        <v>0</v>
      </c>
      <c r="AB2030" s="353" t="s">
        <v>527</v>
      </c>
      <c r="AC2030" s="354">
        <v>73</v>
      </c>
      <c r="AD2030" s="354">
        <v>78</v>
      </c>
      <c r="AE2030" s="354">
        <v>139</v>
      </c>
      <c r="AF2030" s="354">
        <v>130</v>
      </c>
      <c r="AG2030" s="355">
        <v>420</v>
      </c>
      <c r="AH2030" s="167">
        <v>53190</v>
      </c>
      <c r="AI2030" s="373">
        <v>7.8962210941906381E-3</v>
      </c>
      <c r="AJ2030" s="357"/>
      <c r="AK2030" s="357"/>
      <c r="AL2030" s="357"/>
      <c r="AM2030" s="357"/>
      <c r="AN2030" s="358">
        <v>0</v>
      </c>
      <c r="AO2030" s="359">
        <v>0</v>
      </c>
      <c r="AP2030" s="360" t="s">
        <v>527</v>
      </c>
      <c r="AQ2030" s="361"/>
      <c r="AR2030" s="361"/>
      <c r="AS2030" s="361"/>
      <c r="AT2030" s="361"/>
      <c r="AU2030" s="362">
        <v>0</v>
      </c>
      <c r="AV2030" s="363">
        <v>0</v>
      </c>
      <c r="AW2030" s="364" t="s">
        <v>527</v>
      </c>
    </row>
    <row r="2031" spans="1:49" ht="14.25" customHeight="1" x14ac:dyDescent="0.2">
      <c r="A2031" s="271">
        <v>2030</v>
      </c>
      <c r="B2031" s="271" t="str">
        <f t="shared" si="29"/>
        <v>AR-XMultipurpose Cash Assistance (MPC)</v>
      </c>
      <c r="C2031" s="385" t="s">
        <v>316</v>
      </c>
      <c r="D2031" s="386" t="s">
        <v>317</v>
      </c>
      <c r="E2031" s="386" t="s">
        <v>322</v>
      </c>
      <c r="F2031" s="386" t="s">
        <v>185</v>
      </c>
      <c r="G2031" s="386" t="s">
        <v>503</v>
      </c>
      <c r="H2031" s="345">
        <v>8</v>
      </c>
      <c r="I2031" s="345">
        <v>7</v>
      </c>
      <c r="J2031" s="345">
        <v>98</v>
      </c>
      <c r="K2031" s="345">
        <v>102</v>
      </c>
      <c r="L2031" s="346">
        <v>215</v>
      </c>
      <c r="M2031" s="346">
        <v>7864</v>
      </c>
      <c r="N2031" s="236">
        <v>2.7339776195320447E-2</v>
      </c>
      <c r="O2031" s="347">
        <v>8</v>
      </c>
      <c r="P2031" s="347">
        <v>7</v>
      </c>
      <c r="Q2031" s="347">
        <v>98</v>
      </c>
      <c r="R2031" s="347">
        <v>102</v>
      </c>
      <c r="S2031" s="348">
        <v>215</v>
      </c>
      <c r="T2031" s="157">
        <v>4029</v>
      </c>
      <c r="U2031" s="349">
        <v>5.3363117398858274E-2</v>
      </c>
      <c r="V2031" s="350"/>
      <c r="W2031" s="350"/>
      <c r="X2031" s="350"/>
      <c r="Y2031" s="350"/>
      <c r="Z2031" s="351">
        <v>0</v>
      </c>
      <c r="AA2031" s="352">
        <v>0</v>
      </c>
      <c r="AB2031" s="353" t="s">
        <v>527</v>
      </c>
      <c r="AC2031" s="354">
        <v>0</v>
      </c>
      <c r="AD2031" s="354">
        <v>0</v>
      </c>
      <c r="AE2031" s="354">
        <v>0</v>
      </c>
      <c r="AF2031" s="354">
        <v>0</v>
      </c>
      <c r="AG2031" s="355">
        <v>0</v>
      </c>
      <c r="AH2031" s="167">
        <v>3835</v>
      </c>
      <c r="AI2031" s="373">
        <v>0</v>
      </c>
      <c r="AJ2031" s="357"/>
      <c r="AK2031" s="357"/>
      <c r="AL2031" s="357"/>
      <c r="AM2031" s="357"/>
      <c r="AN2031" s="358">
        <v>0</v>
      </c>
      <c r="AO2031" s="359">
        <v>0</v>
      </c>
      <c r="AP2031" s="360" t="s">
        <v>527</v>
      </c>
      <c r="AQ2031" s="361"/>
      <c r="AR2031" s="361"/>
      <c r="AS2031" s="361"/>
      <c r="AT2031" s="361"/>
      <c r="AU2031" s="362">
        <v>0</v>
      </c>
      <c r="AV2031" s="363">
        <v>0</v>
      </c>
      <c r="AW2031" s="364" t="s">
        <v>527</v>
      </c>
    </row>
    <row r="2032" spans="1:49" ht="14.25" customHeight="1" x14ac:dyDescent="0.2">
      <c r="A2032" s="271">
        <v>2031</v>
      </c>
      <c r="B2032" s="271" t="str">
        <f t="shared" si="29"/>
        <v>AR-MMultipurpose Cash Assistance (MPC)</v>
      </c>
      <c r="C2032" s="385" t="s">
        <v>316</v>
      </c>
      <c r="D2032" s="386" t="s">
        <v>317</v>
      </c>
      <c r="E2032" s="386" t="s">
        <v>327</v>
      </c>
      <c r="F2032" s="386" t="s">
        <v>328</v>
      </c>
      <c r="G2032" s="386" t="s">
        <v>503</v>
      </c>
      <c r="H2032" s="345">
        <v>2</v>
      </c>
      <c r="I2032" s="345">
        <v>2</v>
      </c>
      <c r="J2032" s="345">
        <v>25</v>
      </c>
      <c r="K2032" s="345">
        <v>26</v>
      </c>
      <c r="L2032" s="346">
        <v>55</v>
      </c>
      <c r="M2032" s="346">
        <v>2891</v>
      </c>
      <c r="N2032" s="236">
        <v>1.9024558976132824E-2</v>
      </c>
      <c r="O2032" s="347">
        <v>2</v>
      </c>
      <c r="P2032" s="347">
        <v>2</v>
      </c>
      <c r="Q2032" s="347">
        <v>25</v>
      </c>
      <c r="R2032" s="347">
        <v>26</v>
      </c>
      <c r="S2032" s="348">
        <v>55</v>
      </c>
      <c r="T2032" s="157">
        <v>1481</v>
      </c>
      <c r="U2032" s="349">
        <v>3.7137069547602972E-2</v>
      </c>
      <c r="V2032" s="350"/>
      <c r="W2032" s="350"/>
      <c r="X2032" s="350"/>
      <c r="Y2032" s="350"/>
      <c r="Z2032" s="351">
        <v>0</v>
      </c>
      <c r="AA2032" s="352">
        <v>0</v>
      </c>
      <c r="AB2032" s="353" t="s">
        <v>527</v>
      </c>
      <c r="AC2032" s="354">
        <v>0</v>
      </c>
      <c r="AD2032" s="354">
        <v>0</v>
      </c>
      <c r="AE2032" s="354">
        <v>0</v>
      </c>
      <c r="AF2032" s="354">
        <v>0</v>
      </c>
      <c r="AG2032" s="355">
        <v>0</v>
      </c>
      <c r="AH2032" s="167">
        <v>1410</v>
      </c>
      <c r="AI2032" s="373">
        <v>0</v>
      </c>
      <c r="AJ2032" s="357"/>
      <c r="AK2032" s="357"/>
      <c r="AL2032" s="357"/>
      <c r="AM2032" s="357"/>
      <c r="AN2032" s="358">
        <v>0</v>
      </c>
      <c r="AO2032" s="359">
        <v>0</v>
      </c>
      <c r="AP2032" s="360" t="s">
        <v>527</v>
      </c>
      <c r="AQ2032" s="361"/>
      <c r="AR2032" s="361"/>
      <c r="AS2032" s="361"/>
      <c r="AT2032" s="361"/>
      <c r="AU2032" s="362">
        <v>0</v>
      </c>
      <c r="AV2032" s="363">
        <v>0</v>
      </c>
      <c r="AW2032" s="364" t="s">
        <v>527</v>
      </c>
    </row>
    <row r="2033" spans="1:49" ht="14.25" customHeight="1" x14ac:dyDescent="0.2">
      <c r="A2033" s="271">
        <v>2032</v>
      </c>
      <c r="B2033" s="271" t="str">
        <f t="shared" si="29"/>
        <v>AR-QMultipurpose Cash Assistance (MPC)</v>
      </c>
      <c r="C2033" s="385" t="s">
        <v>316</v>
      </c>
      <c r="D2033" s="386" t="s">
        <v>317</v>
      </c>
      <c r="E2033" s="386" t="s">
        <v>323</v>
      </c>
      <c r="F2033" s="386" t="s">
        <v>324</v>
      </c>
      <c r="G2033" s="386" t="s">
        <v>503</v>
      </c>
      <c r="H2033" s="345">
        <v>0</v>
      </c>
      <c r="I2033" s="345">
        <v>0</v>
      </c>
      <c r="J2033" s="345">
        <v>0</v>
      </c>
      <c r="K2033" s="345">
        <v>0</v>
      </c>
      <c r="L2033" s="346">
        <v>0</v>
      </c>
      <c r="M2033" s="346">
        <v>4568</v>
      </c>
      <c r="N2033" s="236">
        <v>0</v>
      </c>
      <c r="O2033" s="347"/>
      <c r="P2033" s="347"/>
      <c r="Q2033" s="347"/>
      <c r="R2033" s="347"/>
      <c r="S2033" s="348">
        <v>0</v>
      </c>
      <c r="T2033" s="157">
        <v>2340</v>
      </c>
      <c r="U2033" s="349">
        <v>0</v>
      </c>
      <c r="V2033" s="350"/>
      <c r="W2033" s="350"/>
      <c r="X2033" s="350"/>
      <c r="Y2033" s="350"/>
      <c r="Z2033" s="351">
        <v>0</v>
      </c>
      <c r="AA2033" s="352">
        <v>0</v>
      </c>
      <c r="AB2033" s="353" t="s">
        <v>527</v>
      </c>
      <c r="AC2033" s="354">
        <v>0</v>
      </c>
      <c r="AD2033" s="354">
        <v>0</v>
      </c>
      <c r="AE2033" s="354">
        <v>0</v>
      </c>
      <c r="AF2033" s="354">
        <v>0</v>
      </c>
      <c r="AG2033" s="355">
        <v>0</v>
      </c>
      <c r="AH2033" s="167">
        <v>2228</v>
      </c>
      <c r="AI2033" s="373">
        <v>0</v>
      </c>
      <c r="AJ2033" s="357"/>
      <c r="AK2033" s="357"/>
      <c r="AL2033" s="357"/>
      <c r="AM2033" s="357"/>
      <c r="AN2033" s="358">
        <v>0</v>
      </c>
      <c r="AO2033" s="359">
        <v>0</v>
      </c>
      <c r="AP2033" s="360" t="s">
        <v>527</v>
      </c>
      <c r="AQ2033" s="361"/>
      <c r="AR2033" s="361"/>
      <c r="AS2033" s="361"/>
      <c r="AT2033" s="361"/>
      <c r="AU2033" s="362">
        <v>0</v>
      </c>
      <c r="AV2033" s="363">
        <v>0</v>
      </c>
      <c r="AW2033" s="364" t="s">
        <v>527</v>
      </c>
    </row>
    <row r="2034" spans="1:49" ht="14.25" customHeight="1" x14ac:dyDescent="0.2">
      <c r="A2034" s="271">
        <v>2033</v>
      </c>
      <c r="B2034" s="271" t="str">
        <f t="shared" si="29"/>
        <v>AR-OtherMultipurpose Cash Assistance (MPC)</v>
      </c>
      <c r="C2034" s="385" t="s">
        <v>316</v>
      </c>
      <c r="D2034" s="386" t="s">
        <v>317</v>
      </c>
      <c r="E2034" s="386" t="s">
        <v>329</v>
      </c>
      <c r="F2034" s="386" t="s">
        <v>330</v>
      </c>
      <c r="G2034" s="386" t="s">
        <v>503</v>
      </c>
      <c r="H2034" s="345">
        <v>0</v>
      </c>
      <c r="I2034" s="345">
        <v>0</v>
      </c>
      <c r="J2034" s="345">
        <v>0</v>
      </c>
      <c r="K2034" s="345">
        <v>0</v>
      </c>
      <c r="L2034" s="346">
        <v>0</v>
      </c>
      <c r="M2034" s="346">
        <v>8114</v>
      </c>
      <c r="N2034" s="236">
        <v>0</v>
      </c>
      <c r="O2034" s="347"/>
      <c r="P2034" s="347"/>
      <c r="Q2034" s="347"/>
      <c r="R2034" s="347"/>
      <c r="S2034" s="348">
        <v>0</v>
      </c>
      <c r="T2034" s="157">
        <v>4157</v>
      </c>
      <c r="U2034" s="349">
        <v>0</v>
      </c>
      <c r="V2034" s="350"/>
      <c r="W2034" s="350"/>
      <c r="X2034" s="350"/>
      <c r="Y2034" s="350"/>
      <c r="Z2034" s="351">
        <v>0</v>
      </c>
      <c r="AA2034" s="352">
        <v>0</v>
      </c>
      <c r="AB2034" s="353" t="s">
        <v>527</v>
      </c>
      <c r="AC2034" s="354">
        <v>0</v>
      </c>
      <c r="AD2034" s="354">
        <v>0</v>
      </c>
      <c r="AE2034" s="354">
        <v>0</v>
      </c>
      <c r="AF2034" s="354">
        <v>0</v>
      </c>
      <c r="AG2034" s="355">
        <v>0</v>
      </c>
      <c r="AH2034" s="167">
        <v>3957</v>
      </c>
      <c r="AI2034" s="373">
        <v>0</v>
      </c>
      <c r="AJ2034" s="357"/>
      <c r="AK2034" s="357"/>
      <c r="AL2034" s="357"/>
      <c r="AM2034" s="357"/>
      <c r="AN2034" s="358">
        <v>0</v>
      </c>
      <c r="AO2034" s="359">
        <v>0</v>
      </c>
      <c r="AP2034" s="360" t="s">
        <v>527</v>
      </c>
      <c r="AQ2034" s="361"/>
      <c r="AR2034" s="361"/>
      <c r="AS2034" s="361"/>
      <c r="AT2034" s="361"/>
      <c r="AU2034" s="362">
        <v>0</v>
      </c>
      <c r="AV2034" s="363">
        <v>0</v>
      </c>
      <c r="AW2034" s="364" t="s">
        <v>527</v>
      </c>
    </row>
    <row r="2035" spans="1:49" ht="14.25" customHeight="1" x14ac:dyDescent="0.2">
      <c r="A2035" s="271">
        <v>2034</v>
      </c>
      <c r="B2035" s="271" t="str">
        <f t="shared" si="29"/>
        <v>AR-BMultipurpose Cash Assistance (MPC)</v>
      </c>
      <c r="C2035" s="385" t="s">
        <v>316</v>
      </c>
      <c r="D2035" s="386" t="s">
        <v>317</v>
      </c>
      <c r="E2035" s="386" t="s">
        <v>320</v>
      </c>
      <c r="F2035" s="386" t="s">
        <v>321</v>
      </c>
      <c r="G2035" s="386" t="s">
        <v>503</v>
      </c>
      <c r="H2035" s="345">
        <v>43</v>
      </c>
      <c r="I2035" s="345">
        <v>42</v>
      </c>
      <c r="J2035" s="345">
        <v>548</v>
      </c>
      <c r="K2035" s="345">
        <v>574</v>
      </c>
      <c r="L2035" s="346">
        <v>1207</v>
      </c>
      <c r="M2035" s="346">
        <v>57181</v>
      </c>
      <c r="N2035" s="236">
        <v>2.1108410136234063E-2</v>
      </c>
      <c r="O2035" s="347">
        <v>43</v>
      </c>
      <c r="P2035" s="347">
        <v>42</v>
      </c>
      <c r="Q2035" s="347">
        <v>548</v>
      </c>
      <c r="R2035" s="347">
        <v>574</v>
      </c>
      <c r="S2035" s="348">
        <v>1207</v>
      </c>
      <c r="T2035" s="157">
        <v>29293</v>
      </c>
      <c r="U2035" s="349">
        <v>4.1204383299764447E-2</v>
      </c>
      <c r="V2035" s="350"/>
      <c r="W2035" s="350"/>
      <c r="X2035" s="350"/>
      <c r="Y2035" s="350"/>
      <c r="Z2035" s="351">
        <v>0</v>
      </c>
      <c r="AA2035" s="352">
        <v>0</v>
      </c>
      <c r="AB2035" s="353" t="s">
        <v>527</v>
      </c>
      <c r="AC2035" s="354">
        <v>0</v>
      </c>
      <c r="AD2035" s="354">
        <v>0</v>
      </c>
      <c r="AE2035" s="354">
        <v>0</v>
      </c>
      <c r="AF2035" s="354">
        <v>0</v>
      </c>
      <c r="AG2035" s="355">
        <v>0</v>
      </c>
      <c r="AH2035" s="167">
        <v>27888</v>
      </c>
      <c r="AI2035" s="373">
        <v>0</v>
      </c>
      <c r="AJ2035" s="357"/>
      <c r="AK2035" s="357"/>
      <c r="AL2035" s="357"/>
      <c r="AM2035" s="357"/>
      <c r="AN2035" s="358">
        <v>0</v>
      </c>
      <c r="AO2035" s="359">
        <v>0</v>
      </c>
      <c r="AP2035" s="360" t="s">
        <v>527</v>
      </c>
      <c r="AQ2035" s="361"/>
      <c r="AR2035" s="361"/>
      <c r="AS2035" s="361"/>
      <c r="AT2035" s="361"/>
      <c r="AU2035" s="362">
        <v>0</v>
      </c>
      <c r="AV2035" s="363">
        <v>0</v>
      </c>
      <c r="AW2035" s="364" t="s">
        <v>527</v>
      </c>
    </row>
    <row r="2036" spans="1:49" ht="14.25" customHeight="1" x14ac:dyDescent="0.2">
      <c r="A2036" s="271">
        <v>2035</v>
      </c>
      <c r="B2036" s="271" t="str">
        <f t="shared" si="29"/>
        <v>AR-SMultipurpose Cash Assistance (MPC)</v>
      </c>
      <c r="C2036" s="385" t="s">
        <v>316</v>
      </c>
      <c r="D2036" s="386" t="s">
        <v>317</v>
      </c>
      <c r="E2036" s="386" t="s">
        <v>325</v>
      </c>
      <c r="F2036" s="386" t="s">
        <v>326</v>
      </c>
      <c r="G2036" s="386" t="s">
        <v>503</v>
      </c>
      <c r="H2036" s="345">
        <v>0</v>
      </c>
      <c r="I2036" s="345">
        <v>0</v>
      </c>
      <c r="J2036" s="345">
        <v>0</v>
      </c>
      <c r="K2036" s="345">
        <v>0</v>
      </c>
      <c r="L2036" s="346">
        <v>0</v>
      </c>
      <c r="M2036" s="346">
        <v>3045</v>
      </c>
      <c r="N2036" s="236">
        <v>0</v>
      </c>
      <c r="O2036" s="347"/>
      <c r="P2036" s="347"/>
      <c r="Q2036" s="347"/>
      <c r="R2036" s="347"/>
      <c r="S2036" s="348">
        <v>0</v>
      </c>
      <c r="T2036" s="157">
        <v>1560</v>
      </c>
      <c r="U2036" s="349">
        <v>0</v>
      </c>
      <c r="V2036" s="350"/>
      <c r="W2036" s="350"/>
      <c r="X2036" s="350"/>
      <c r="Y2036" s="350"/>
      <c r="Z2036" s="351">
        <v>0</v>
      </c>
      <c r="AA2036" s="352">
        <v>0</v>
      </c>
      <c r="AB2036" s="353" t="s">
        <v>527</v>
      </c>
      <c r="AC2036" s="354">
        <v>0</v>
      </c>
      <c r="AD2036" s="354">
        <v>0</v>
      </c>
      <c r="AE2036" s="354">
        <v>0</v>
      </c>
      <c r="AF2036" s="354">
        <v>0</v>
      </c>
      <c r="AG2036" s="355">
        <v>0</v>
      </c>
      <c r="AH2036" s="167">
        <v>1485</v>
      </c>
      <c r="AI2036" s="373">
        <v>0</v>
      </c>
      <c r="AJ2036" s="357"/>
      <c r="AK2036" s="357"/>
      <c r="AL2036" s="357"/>
      <c r="AM2036" s="357"/>
      <c r="AN2036" s="358">
        <v>0</v>
      </c>
      <c r="AO2036" s="359">
        <v>0</v>
      </c>
      <c r="AP2036" s="360" t="s">
        <v>527</v>
      </c>
      <c r="AQ2036" s="361"/>
      <c r="AR2036" s="361"/>
      <c r="AS2036" s="361"/>
      <c r="AT2036" s="361"/>
      <c r="AU2036" s="362">
        <v>0</v>
      </c>
      <c r="AV2036" s="363">
        <v>0</v>
      </c>
      <c r="AW2036" s="364" t="s">
        <v>527</v>
      </c>
    </row>
    <row r="2037" spans="1:49" ht="14.25" customHeight="1" x14ac:dyDescent="0.2">
      <c r="A2037" s="178">
        <v>2036</v>
      </c>
      <c r="B2037" s="178" t="str">
        <f t="shared" si="29"/>
        <v>ARMultipurpose Cash Assistance (MPC)</v>
      </c>
      <c r="C2037" s="365" t="s">
        <v>316</v>
      </c>
      <c r="D2037" s="366" t="s">
        <v>317</v>
      </c>
      <c r="E2037" s="366" t="s">
        <v>331</v>
      </c>
      <c r="F2037" s="367" t="s">
        <v>420</v>
      </c>
      <c r="G2037" s="366" t="s">
        <v>503</v>
      </c>
      <c r="H2037" s="368">
        <v>303</v>
      </c>
      <c r="I2037" s="368">
        <v>301</v>
      </c>
      <c r="J2037" s="368">
        <v>3074</v>
      </c>
      <c r="K2037" s="368">
        <v>3205</v>
      </c>
      <c r="L2037" s="346">
        <v>6883</v>
      </c>
      <c r="M2037" s="346">
        <v>192724</v>
      </c>
      <c r="N2037" s="236">
        <v>3.5714285714285712E-2</v>
      </c>
      <c r="O2037" s="369">
        <v>230</v>
      </c>
      <c r="P2037" s="369">
        <v>223</v>
      </c>
      <c r="Q2037" s="369">
        <v>2935</v>
      </c>
      <c r="R2037" s="369">
        <v>3075</v>
      </c>
      <c r="S2037" s="348">
        <v>6463</v>
      </c>
      <c r="T2037" s="157">
        <v>98731</v>
      </c>
      <c r="U2037" s="349">
        <v>6.5460696235225005E-2</v>
      </c>
      <c r="V2037" s="351"/>
      <c r="W2037" s="351"/>
      <c r="X2037" s="351"/>
      <c r="Y2037" s="351"/>
      <c r="Z2037" s="351">
        <v>0</v>
      </c>
      <c r="AA2037" s="352">
        <v>0</v>
      </c>
      <c r="AB2037" s="353" t="s">
        <v>527</v>
      </c>
      <c r="AC2037" s="355">
        <v>73</v>
      </c>
      <c r="AD2037" s="355">
        <v>78</v>
      </c>
      <c r="AE2037" s="355">
        <v>139</v>
      </c>
      <c r="AF2037" s="355">
        <v>130</v>
      </c>
      <c r="AG2037" s="355">
        <v>420</v>
      </c>
      <c r="AH2037" s="167">
        <v>93993</v>
      </c>
      <c r="AI2037" s="373">
        <v>4.4684178609045357E-3</v>
      </c>
      <c r="AJ2037" s="370"/>
      <c r="AK2037" s="370"/>
      <c r="AL2037" s="370"/>
      <c r="AM2037" s="370"/>
      <c r="AN2037" s="358">
        <v>0</v>
      </c>
      <c r="AO2037" s="359">
        <v>0</v>
      </c>
      <c r="AP2037" s="360" t="s">
        <v>527</v>
      </c>
      <c r="AQ2037" s="362"/>
      <c r="AR2037" s="362"/>
      <c r="AS2037" s="362"/>
      <c r="AT2037" s="362"/>
      <c r="AU2037" s="362">
        <v>0</v>
      </c>
      <c r="AV2037" s="363">
        <v>0</v>
      </c>
      <c r="AW2037" s="364" t="s">
        <v>527</v>
      </c>
    </row>
    <row r="2038" spans="1:49" ht="14.25" customHeight="1" x14ac:dyDescent="0.2">
      <c r="A2038" s="271">
        <v>2037</v>
      </c>
      <c r="B2038" s="271" t="str">
        <f t="shared" si="29"/>
        <v>AR-CINTERSECTOR</v>
      </c>
      <c r="C2038" s="385" t="s">
        <v>316</v>
      </c>
      <c r="D2038" s="386" t="s">
        <v>317</v>
      </c>
      <c r="E2038" s="386" t="s">
        <v>318</v>
      </c>
      <c r="F2038" s="386" t="s">
        <v>319</v>
      </c>
      <c r="G2038" s="386" t="s">
        <v>432</v>
      </c>
      <c r="H2038" s="345">
        <v>494</v>
      </c>
      <c r="I2038" s="345">
        <v>487</v>
      </c>
      <c r="J2038" s="345">
        <v>6172</v>
      </c>
      <c r="K2038" s="345">
        <v>6445</v>
      </c>
      <c r="L2038" s="346">
        <v>13598</v>
      </c>
      <c r="M2038" s="346">
        <v>109061</v>
      </c>
      <c r="N2038" s="236">
        <v>0.12468251712344468</v>
      </c>
      <c r="O2038" s="347">
        <v>406</v>
      </c>
      <c r="P2038" s="347">
        <v>394</v>
      </c>
      <c r="Q2038" s="347">
        <v>5940</v>
      </c>
      <c r="R2038" s="347">
        <v>6229</v>
      </c>
      <c r="S2038" s="348">
        <v>12969</v>
      </c>
      <c r="T2038" s="157">
        <v>55871</v>
      </c>
      <c r="U2038" s="349">
        <v>0.23212399992840652</v>
      </c>
      <c r="V2038" s="350"/>
      <c r="W2038" s="350"/>
      <c r="X2038" s="350"/>
      <c r="Y2038" s="350"/>
      <c r="Z2038" s="351">
        <v>0</v>
      </c>
      <c r="AA2038" s="352">
        <v>0</v>
      </c>
      <c r="AB2038" s="353" t="s">
        <v>527</v>
      </c>
      <c r="AC2038" s="354">
        <v>88</v>
      </c>
      <c r="AD2038" s="354">
        <v>93</v>
      </c>
      <c r="AE2038" s="354">
        <v>232</v>
      </c>
      <c r="AF2038" s="354">
        <v>216</v>
      </c>
      <c r="AG2038" s="355">
        <v>629</v>
      </c>
      <c r="AH2038" s="167">
        <v>53190</v>
      </c>
      <c r="AI2038" s="373">
        <v>1.1825531114871217E-2</v>
      </c>
      <c r="AJ2038" s="357"/>
      <c r="AK2038" s="357"/>
      <c r="AL2038" s="357"/>
      <c r="AM2038" s="357"/>
      <c r="AN2038" s="358">
        <v>0</v>
      </c>
      <c r="AO2038" s="359">
        <v>0</v>
      </c>
      <c r="AP2038" s="360" t="s">
        <v>527</v>
      </c>
      <c r="AQ2038" s="361"/>
      <c r="AR2038" s="361"/>
      <c r="AS2038" s="361"/>
      <c r="AT2038" s="361"/>
      <c r="AU2038" s="362">
        <v>0</v>
      </c>
      <c r="AV2038" s="363">
        <v>0</v>
      </c>
      <c r="AW2038" s="364" t="s">
        <v>527</v>
      </c>
    </row>
    <row r="2039" spans="1:49" ht="14.25" customHeight="1" x14ac:dyDescent="0.2">
      <c r="A2039" s="271">
        <v>2038</v>
      </c>
      <c r="B2039" s="271" t="str">
        <f t="shared" si="29"/>
        <v>AR-XINTERSECTOR</v>
      </c>
      <c r="C2039" s="385" t="s">
        <v>316</v>
      </c>
      <c r="D2039" s="386" t="s">
        <v>317</v>
      </c>
      <c r="E2039" s="386" t="s">
        <v>322</v>
      </c>
      <c r="F2039" s="386" t="s">
        <v>185</v>
      </c>
      <c r="G2039" s="386" t="s">
        <v>432</v>
      </c>
      <c r="H2039" s="345">
        <v>53</v>
      </c>
      <c r="I2039" s="345">
        <v>52</v>
      </c>
      <c r="J2039" s="345">
        <v>957</v>
      </c>
      <c r="K2039" s="345">
        <v>1003</v>
      </c>
      <c r="L2039" s="346">
        <v>2065</v>
      </c>
      <c r="M2039" s="346">
        <v>7864</v>
      </c>
      <c r="N2039" s="236">
        <v>0.26258901322482198</v>
      </c>
      <c r="O2039" s="347">
        <v>53</v>
      </c>
      <c r="P2039" s="347">
        <v>52</v>
      </c>
      <c r="Q2039" s="347">
        <v>957</v>
      </c>
      <c r="R2039" s="347">
        <v>1003</v>
      </c>
      <c r="S2039" s="348">
        <v>2065</v>
      </c>
      <c r="T2039" s="157">
        <v>4029</v>
      </c>
      <c r="U2039" s="349">
        <v>0.51253412757508066</v>
      </c>
      <c r="V2039" s="350"/>
      <c r="W2039" s="350"/>
      <c r="X2039" s="350"/>
      <c r="Y2039" s="350"/>
      <c r="Z2039" s="351">
        <v>0</v>
      </c>
      <c r="AA2039" s="352">
        <v>0</v>
      </c>
      <c r="AB2039" s="353" t="s">
        <v>527</v>
      </c>
      <c r="AC2039" s="354">
        <v>0</v>
      </c>
      <c r="AD2039" s="354">
        <v>0</v>
      </c>
      <c r="AE2039" s="354">
        <v>0</v>
      </c>
      <c r="AF2039" s="354">
        <v>0</v>
      </c>
      <c r="AG2039" s="355">
        <v>0</v>
      </c>
      <c r="AH2039" s="167">
        <v>3835</v>
      </c>
      <c r="AI2039" s="373">
        <v>0</v>
      </c>
      <c r="AJ2039" s="357"/>
      <c r="AK2039" s="357"/>
      <c r="AL2039" s="357"/>
      <c r="AM2039" s="357"/>
      <c r="AN2039" s="358">
        <v>0</v>
      </c>
      <c r="AO2039" s="359">
        <v>0</v>
      </c>
      <c r="AP2039" s="360" t="s">
        <v>527</v>
      </c>
      <c r="AQ2039" s="361"/>
      <c r="AR2039" s="361"/>
      <c r="AS2039" s="361"/>
      <c r="AT2039" s="361"/>
      <c r="AU2039" s="362">
        <v>0</v>
      </c>
      <c r="AV2039" s="363">
        <v>0</v>
      </c>
      <c r="AW2039" s="364" t="s">
        <v>527</v>
      </c>
    </row>
    <row r="2040" spans="1:49" ht="14.25" customHeight="1" x14ac:dyDescent="0.2">
      <c r="A2040" s="271">
        <v>2039</v>
      </c>
      <c r="B2040" s="271" t="str">
        <f t="shared" si="29"/>
        <v>AR-MINTERSECTOR</v>
      </c>
      <c r="C2040" s="385" t="s">
        <v>316</v>
      </c>
      <c r="D2040" s="386" t="s">
        <v>317</v>
      </c>
      <c r="E2040" s="386" t="s">
        <v>327</v>
      </c>
      <c r="F2040" s="386" t="s">
        <v>328</v>
      </c>
      <c r="G2040" s="386" t="s">
        <v>432</v>
      </c>
      <c r="H2040" s="345">
        <v>34</v>
      </c>
      <c r="I2040" s="345">
        <v>33</v>
      </c>
      <c r="J2040" s="345">
        <v>527</v>
      </c>
      <c r="K2040" s="345">
        <v>553</v>
      </c>
      <c r="L2040" s="346">
        <v>1147</v>
      </c>
      <c r="M2040" s="346">
        <v>2891</v>
      </c>
      <c r="N2040" s="236">
        <v>0.39674852992044274</v>
      </c>
      <c r="O2040" s="347">
        <v>34</v>
      </c>
      <c r="P2040" s="347">
        <v>33</v>
      </c>
      <c r="Q2040" s="347">
        <v>527</v>
      </c>
      <c r="R2040" s="347">
        <v>553</v>
      </c>
      <c r="S2040" s="348">
        <v>1147</v>
      </c>
      <c r="T2040" s="157">
        <v>1481</v>
      </c>
      <c r="U2040" s="349">
        <v>0.77447670492910192</v>
      </c>
      <c r="V2040" s="350"/>
      <c r="W2040" s="350"/>
      <c r="X2040" s="350"/>
      <c r="Y2040" s="350"/>
      <c r="Z2040" s="351">
        <v>0</v>
      </c>
      <c r="AA2040" s="352">
        <v>0</v>
      </c>
      <c r="AB2040" s="353" t="s">
        <v>527</v>
      </c>
      <c r="AC2040" s="354">
        <v>0</v>
      </c>
      <c r="AD2040" s="354">
        <v>0</v>
      </c>
      <c r="AE2040" s="354">
        <v>0</v>
      </c>
      <c r="AF2040" s="354">
        <v>0</v>
      </c>
      <c r="AG2040" s="355">
        <v>0</v>
      </c>
      <c r="AH2040" s="167">
        <v>1410</v>
      </c>
      <c r="AI2040" s="373">
        <v>0</v>
      </c>
      <c r="AJ2040" s="357"/>
      <c r="AK2040" s="357"/>
      <c r="AL2040" s="357"/>
      <c r="AM2040" s="357"/>
      <c r="AN2040" s="358">
        <v>0</v>
      </c>
      <c r="AO2040" s="359">
        <v>0</v>
      </c>
      <c r="AP2040" s="360" t="s">
        <v>527</v>
      </c>
      <c r="AQ2040" s="361"/>
      <c r="AR2040" s="361"/>
      <c r="AS2040" s="361"/>
      <c r="AT2040" s="361"/>
      <c r="AU2040" s="362">
        <v>0</v>
      </c>
      <c r="AV2040" s="363">
        <v>0</v>
      </c>
      <c r="AW2040" s="364" t="s">
        <v>527</v>
      </c>
    </row>
    <row r="2041" spans="1:49" ht="14.25" customHeight="1" x14ac:dyDescent="0.2">
      <c r="A2041" s="271">
        <v>2040</v>
      </c>
      <c r="B2041" s="271" t="str">
        <f t="shared" si="29"/>
        <v>AR-QINTERSECTOR</v>
      </c>
      <c r="C2041" s="385" t="s">
        <v>316</v>
      </c>
      <c r="D2041" s="386" t="s">
        <v>317</v>
      </c>
      <c r="E2041" s="386" t="s">
        <v>323</v>
      </c>
      <c r="F2041" s="386" t="s">
        <v>324</v>
      </c>
      <c r="G2041" s="386" t="s">
        <v>432</v>
      </c>
      <c r="H2041" s="345">
        <v>0</v>
      </c>
      <c r="I2041" s="345">
        <v>0</v>
      </c>
      <c r="J2041" s="345">
        <v>0</v>
      </c>
      <c r="K2041" s="345">
        <v>0</v>
      </c>
      <c r="L2041" s="346">
        <v>0</v>
      </c>
      <c r="M2041" s="346">
        <v>4568</v>
      </c>
      <c r="N2041" s="236">
        <v>0</v>
      </c>
      <c r="O2041" s="347">
        <v>0</v>
      </c>
      <c r="P2041" s="347">
        <v>0</v>
      </c>
      <c r="Q2041" s="347">
        <v>0</v>
      </c>
      <c r="R2041" s="347">
        <v>0</v>
      </c>
      <c r="S2041" s="348">
        <v>0</v>
      </c>
      <c r="T2041" s="157">
        <v>2340</v>
      </c>
      <c r="U2041" s="349">
        <v>0</v>
      </c>
      <c r="V2041" s="350"/>
      <c r="W2041" s="350"/>
      <c r="X2041" s="350"/>
      <c r="Y2041" s="350"/>
      <c r="Z2041" s="351">
        <v>0</v>
      </c>
      <c r="AA2041" s="352">
        <v>0</v>
      </c>
      <c r="AB2041" s="353" t="s">
        <v>527</v>
      </c>
      <c r="AC2041" s="354">
        <v>0</v>
      </c>
      <c r="AD2041" s="354">
        <v>0</v>
      </c>
      <c r="AE2041" s="354">
        <v>0</v>
      </c>
      <c r="AF2041" s="354">
        <v>0</v>
      </c>
      <c r="AG2041" s="355">
        <v>0</v>
      </c>
      <c r="AH2041" s="167">
        <v>2228</v>
      </c>
      <c r="AI2041" s="373">
        <v>0</v>
      </c>
      <c r="AJ2041" s="357"/>
      <c r="AK2041" s="357"/>
      <c r="AL2041" s="357"/>
      <c r="AM2041" s="357"/>
      <c r="AN2041" s="358">
        <v>0</v>
      </c>
      <c r="AO2041" s="359">
        <v>0</v>
      </c>
      <c r="AP2041" s="360" t="s">
        <v>527</v>
      </c>
      <c r="AQ2041" s="361"/>
      <c r="AR2041" s="361"/>
      <c r="AS2041" s="361"/>
      <c r="AT2041" s="361"/>
      <c r="AU2041" s="362">
        <v>0</v>
      </c>
      <c r="AV2041" s="363">
        <v>0</v>
      </c>
      <c r="AW2041" s="364" t="s">
        <v>527</v>
      </c>
    </row>
    <row r="2042" spans="1:49" ht="14.25" customHeight="1" x14ac:dyDescent="0.2">
      <c r="A2042" s="271">
        <v>2041</v>
      </c>
      <c r="B2042" s="271" t="str">
        <f t="shared" si="29"/>
        <v>AR-OtherINTERSECTOR</v>
      </c>
      <c r="C2042" s="385" t="s">
        <v>316</v>
      </c>
      <c r="D2042" s="386" t="s">
        <v>317</v>
      </c>
      <c r="E2042" s="386" t="s">
        <v>329</v>
      </c>
      <c r="F2042" s="386" t="s">
        <v>330</v>
      </c>
      <c r="G2042" s="386" t="s">
        <v>432</v>
      </c>
      <c r="H2042" s="345">
        <v>148</v>
      </c>
      <c r="I2042" s="345">
        <v>143</v>
      </c>
      <c r="J2042" s="345">
        <v>843</v>
      </c>
      <c r="K2042" s="345">
        <v>884</v>
      </c>
      <c r="L2042" s="346">
        <v>2018</v>
      </c>
      <c r="M2042" s="346">
        <v>8114</v>
      </c>
      <c r="N2042" s="236">
        <v>0.24870594035001231</v>
      </c>
      <c r="O2042" s="347">
        <v>148</v>
      </c>
      <c r="P2042" s="347">
        <v>143</v>
      </c>
      <c r="Q2042" s="347">
        <v>843</v>
      </c>
      <c r="R2042" s="347">
        <v>884</v>
      </c>
      <c r="S2042" s="348">
        <v>2018</v>
      </c>
      <c r="T2042" s="157">
        <v>4157</v>
      </c>
      <c r="U2042" s="349">
        <v>0.48544623526581671</v>
      </c>
      <c r="V2042" s="350"/>
      <c r="W2042" s="350"/>
      <c r="X2042" s="350"/>
      <c r="Y2042" s="350"/>
      <c r="Z2042" s="351">
        <v>0</v>
      </c>
      <c r="AA2042" s="352">
        <v>0</v>
      </c>
      <c r="AB2042" s="353" t="s">
        <v>527</v>
      </c>
      <c r="AC2042" s="354">
        <v>0</v>
      </c>
      <c r="AD2042" s="354">
        <v>0</v>
      </c>
      <c r="AE2042" s="354">
        <v>0</v>
      </c>
      <c r="AF2042" s="354">
        <v>0</v>
      </c>
      <c r="AG2042" s="355">
        <v>0</v>
      </c>
      <c r="AH2042" s="167">
        <v>3957</v>
      </c>
      <c r="AI2042" s="373">
        <v>0</v>
      </c>
      <c r="AJ2042" s="357"/>
      <c r="AK2042" s="357"/>
      <c r="AL2042" s="357"/>
      <c r="AM2042" s="357"/>
      <c r="AN2042" s="358">
        <v>0</v>
      </c>
      <c r="AO2042" s="359">
        <v>0</v>
      </c>
      <c r="AP2042" s="360" t="s">
        <v>527</v>
      </c>
      <c r="AQ2042" s="361"/>
      <c r="AR2042" s="361"/>
      <c r="AS2042" s="361"/>
      <c r="AT2042" s="361"/>
      <c r="AU2042" s="362">
        <v>0</v>
      </c>
      <c r="AV2042" s="363">
        <v>0</v>
      </c>
      <c r="AW2042" s="364" t="s">
        <v>527</v>
      </c>
    </row>
    <row r="2043" spans="1:49" ht="14.25" customHeight="1" x14ac:dyDescent="0.2">
      <c r="A2043" s="271">
        <v>2042</v>
      </c>
      <c r="B2043" s="271" t="str">
        <f t="shared" si="29"/>
        <v>AR-BINTERSECTOR</v>
      </c>
      <c r="C2043" s="385" t="s">
        <v>316</v>
      </c>
      <c r="D2043" s="386" t="s">
        <v>317</v>
      </c>
      <c r="E2043" s="386" t="s">
        <v>320</v>
      </c>
      <c r="F2043" s="386" t="s">
        <v>321</v>
      </c>
      <c r="G2043" s="386" t="s">
        <v>432</v>
      </c>
      <c r="H2043" s="345">
        <v>201</v>
      </c>
      <c r="I2043" s="345">
        <v>198</v>
      </c>
      <c r="J2043" s="345">
        <v>2885</v>
      </c>
      <c r="K2043" s="345">
        <v>3018</v>
      </c>
      <c r="L2043" s="346">
        <v>6302</v>
      </c>
      <c r="M2043" s="346">
        <v>57181</v>
      </c>
      <c r="N2043" s="236">
        <v>0.11021143386789319</v>
      </c>
      <c r="O2043" s="347">
        <v>179</v>
      </c>
      <c r="P2043" s="347">
        <v>174</v>
      </c>
      <c r="Q2043" s="347">
        <v>2826</v>
      </c>
      <c r="R2043" s="347">
        <v>2963</v>
      </c>
      <c r="S2043" s="348">
        <v>6142</v>
      </c>
      <c r="T2043" s="157">
        <v>29293</v>
      </c>
      <c r="U2043" s="349">
        <v>0.20967466630252962</v>
      </c>
      <c r="V2043" s="350"/>
      <c r="W2043" s="350"/>
      <c r="X2043" s="350"/>
      <c r="Y2043" s="350"/>
      <c r="Z2043" s="351">
        <v>0</v>
      </c>
      <c r="AA2043" s="352">
        <v>0</v>
      </c>
      <c r="AB2043" s="353" t="s">
        <v>527</v>
      </c>
      <c r="AC2043" s="354">
        <v>22</v>
      </c>
      <c r="AD2043" s="354">
        <v>24</v>
      </c>
      <c r="AE2043" s="354">
        <v>59</v>
      </c>
      <c r="AF2043" s="354">
        <v>55</v>
      </c>
      <c r="AG2043" s="355">
        <v>160</v>
      </c>
      <c r="AH2043" s="167">
        <v>27888</v>
      </c>
      <c r="AI2043" s="373">
        <v>5.7372346528973038E-3</v>
      </c>
      <c r="AJ2043" s="357"/>
      <c r="AK2043" s="357"/>
      <c r="AL2043" s="357"/>
      <c r="AM2043" s="357"/>
      <c r="AN2043" s="358">
        <v>0</v>
      </c>
      <c r="AO2043" s="359">
        <v>0</v>
      </c>
      <c r="AP2043" s="360" t="s">
        <v>527</v>
      </c>
      <c r="AQ2043" s="361"/>
      <c r="AR2043" s="361"/>
      <c r="AS2043" s="361"/>
      <c r="AT2043" s="361"/>
      <c r="AU2043" s="362">
        <v>0</v>
      </c>
      <c r="AV2043" s="363">
        <v>0</v>
      </c>
      <c r="AW2043" s="364" t="s">
        <v>527</v>
      </c>
    </row>
    <row r="2044" spans="1:49" ht="14.25" customHeight="1" x14ac:dyDescent="0.2">
      <c r="A2044" s="271">
        <v>2043</v>
      </c>
      <c r="B2044" s="271" t="str">
        <f t="shared" si="29"/>
        <v>AR-SINTERSECTOR</v>
      </c>
      <c r="C2044" s="385" t="s">
        <v>316</v>
      </c>
      <c r="D2044" s="386" t="s">
        <v>317</v>
      </c>
      <c r="E2044" s="386" t="s">
        <v>325</v>
      </c>
      <c r="F2044" s="386" t="s">
        <v>326</v>
      </c>
      <c r="G2044" s="386" t="s">
        <v>432</v>
      </c>
      <c r="H2044" s="345">
        <v>11</v>
      </c>
      <c r="I2044" s="345">
        <v>11</v>
      </c>
      <c r="J2044" s="345">
        <v>63</v>
      </c>
      <c r="K2044" s="345">
        <v>66</v>
      </c>
      <c r="L2044" s="346">
        <v>151</v>
      </c>
      <c r="M2044" s="346">
        <v>3045</v>
      </c>
      <c r="N2044" s="236">
        <v>4.9589490968801317E-2</v>
      </c>
      <c r="O2044" s="347">
        <v>11</v>
      </c>
      <c r="P2044" s="347">
        <v>11</v>
      </c>
      <c r="Q2044" s="347">
        <v>63</v>
      </c>
      <c r="R2044" s="347">
        <v>66</v>
      </c>
      <c r="S2044" s="348">
        <v>151</v>
      </c>
      <c r="T2044" s="157">
        <v>1560</v>
      </c>
      <c r="U2044" s="349">
        <v>9.6794871794871798E-2</v>
      </c>
      <c r="V2044" s="350"/>
      <c r="W2044" s="350"/>
      <c r="X2044" s="350"/>
      <c r="Y2044" s="350"/>
      <c r="Z2044" s="351">
        <v>0</v>
      </c>
      <c r="AA2044" s="352">
        <v>0</v>
      </c>
      <c r="AB2044" s="353" t="s">
        <v>527</v>
      </c>
      <c r="AC2044" s="354">
        <v>0</v>
      </c>
      <c r="AD2044" s="354">
        <v>0</v>
      </c>
      <c r="AE2044" s="354">
        <v>0</v>
      </c>
      <c r="AF2044" s="354">
        <v>0</v>
      </c>
      <c r="AG2044" s="355">
        <v>0</v>
      </c>
      <c r="AH2044" s="167">
        <v>1485</v>
      </c>
      <c r="AI2044" s="373">
        <v>0</v>
      </c>
      <c r="AJ2044" s="357"/>
      <c r="AK2044" s="357"/>
      <c r="AL2044" s="357"/>
      <c r="AM2044" s="357"/>
      <c r="AN2044" s="358">
        <v>0</v>
      </c>
      <c r="AO2044" s="359">
        <v>0</v>
      </c>
      <c r="AP2044" s="360" t="s">
        <v>527</v>
      </c>
      <c r="AQ2044" s="361"/>
      <c r="AR2044" s="361"/>
      <c r="AS2044" s="361"/>
      <c r="AT2044" s="361"/>
      <c r="AU2044" s="362">
        <v>0</v>
      </c>
      <c r="AV2044" s="363">
        <v>0</v>
      </c>
      <c r="AW2044" s="364" t="s">
        <v>527</v>
      </c>
    </row>
    <row r="2045" spans="1:49" ht="14.25" customHeight="1" x14ac:dyDescent="0.2">
      <c r="A2045" s="178">
        <v>2044</v>
      </c>
      <c r="B2045" s="178" t="str">
        <f t="shared" si="29"/>
        <v>ARIntersector</v>
      </c>
      <c r="C2045" s="365" t="s">
        <v>316</v>
      </c>
      <c r="D2045" s="366" t="s">
        <v>317</v>
      </c>
      <c r="E2045" s="366" t="s">
        <v>331</v>
      </c>
      <c r="F2045" s="367" t="s">
        <v>420</v>
      </c>
      <c r="G2045" s="376" t="s">
        <v>504</v>
      </c>
      <c r="H2045" s="368">
        <v>941</v>
      </c>
      <c r="I2045" s="368">
        <v>924</v>
      </c>
      <c r="J2045" s="368">
        <v>11447</v>
      </c>
      <c r="K2045" s="368">
        <v>11969</v>
      </c>
      <c r="L2045" s="346">
        <v>25281</v>
      </c>
      <c r="M2045" s="346">
        <v>192724</v>
      </c>
      <c r="N2045" s="236">
        <v>0.13117722753782612</v>
      </c>
      <c r="O2045" s="369">
        <v>831</v>
      </c>
      <c r="P2045" s="369">
        <v>807</v>
      </c>
      <c r="Q2045" s="369">
        <v>11156</v>
      </c>
      <c r="R2045" s="369">
        <v>11698</v>
      </c>
      <c r="S2045" s="348">
        <v>24492</v>
      </c>
      <c r="T2045" s="157">
        <v>98731</v>
      </c>
      <c r="U2045" s="349">
        <v>0.24806798270046895</v>
      </c>
      <c r="V2045" s="351"/>
      <c r="W2045" s="351"/>
      <c r="X2045" s="351"/>
      <c r="Y2045" s="351"/>
      <c r="Z2045" s="351">
        <v>0</v>
      </c>
      <c r="AA2045" s="352">
        <v>0</v>
      </c>
      <c r="AB2045" s="353" t="s">
        <v>527</v>
      </c>
      <c r="AC2045" s="355">
        <v>110</v>
      </c>
      <c r="AD2045" s="355">
        <v>117</v>
      </c>
      <c r="AE2045" s="355">
        <v>291</v>
      </c>
      <c r="AF2045" s="355">
        <v>271</v>
      </c>
      <c r="AG2045" s="355">
        <v>789</v>
      </c>
      <c r="AH2045" s="167">
        <v>93993</v>
      </c>
      <c r="AI2045" s="373">
        <v>8.3942421244135208E-3</v>
      </c>
      <c r="AJ2045" s="370"/>
      <c r="AK2045" s="370"/>
      <c r="AL2045" s="370"/>
      <c r="AM2045" s="370"/>
      <c r="AN2045" s="358">
        <v>0</v>
      </c>
      <c r="AO2045" s="359">
        <v>0</v>
      </c>
      <c r="AP2045" s="360" t="s">
        <v>527</v>
      </c>
      <c r="AQ2045" s="362"/>
      <c r="AR2045" s="362"/>
      <c r="AS2045" s="362"/>
      <c r="AT2045" s="362"/>
      <c r="AU2045" s="362">
        <v>0</v>
      </c>
      <c r="AV2045" s="363">
        <v>0</v>
      </c>
      <c r="AW2045" s="364" t="s">
        <v>527</v>
      </c>
    </row>
    <row r="2046" spans="1:49" ht="14.25" customHeight="1" x14ac:dyDescent="0.2">
      <c r="A2046" s="271">
        <v>2045</v>
      </c>
      <c r="B2046" s="271" t="str">
        <f t="shared" si="29"/>
        <v>BO-CEducation</v>
      </c>
      <c r="C2046" s="385" t="s">
        <v>316</v>
      </c>
      <c r="D2046" s="386" t="s">
        <v>332</v>
      </c>
      <c r="E2046" s="386" t="s">
        <v>337</v>
      </c>
      <c r="F2046" s="386" t="s">
        <v>338</v>
      </c>
      <c r="G2046" s="386" t="s">
        <v>418</v>
      </c>
      <c r="H2046" s="345">
        <v>162</v>
      </c>
      <c r="I2046" s="345">
        <v>173</v>
      </c>
      <c r="J2046" s="345">
        <v>0</v>
      </c>
      <c r="K2046" s="345">
        <v>0</v>
      </c>
      <c r="L2046" s="346">
        <v>335</v>
      </c>
      <c r="M2046" s="346">
        <v>335</v>
      </c>
      <c r="N2046" s="236">
        <v>1</v>
      </c>
      <c r="O2046" s="347">
        <v>67</v>
      </c>
      <c r="P2046" s="347">
        <v>73</v>
      </c>
      <c r="Q2046" s="347"/>
      <c r="R2046" s="347"/>
      <c r="S2046" s="348">
        <v>140</v>
      </c>
      <c r="T2046" s="157">
        <v>140</v>
      </c>
      <c r="U2046" s="349">
        <v>1</v>
      </c>
      <c r="V2046" s="350"/>
      <c r="W2046" s="350"/>
      <c r="X2046" s="350"/>
      <c r="Y2046" s="350"/>
      <c r="Z2046" s="351">
        <v>0</v>
      </c>
      <c r="AA2046" s="352">
        <v>0</v>
      </c>
      <c r="AB2046" s="353" t="s">
        <v>527</v>
      </c>
      <c r="AC2046" s="354">
        <v>95</v>
      </c>
      <c r="AD2046" s="354">
        <v>100</v>
      </c>
      <c r="AE2046" s="354"/>
      <c r="AF2046" s="354"/>
      <c r="AG2046" s="355">
        <v>195</v>
      </c>
      <c r="AH2046" s="167">
        <v>195</v>
      </c>
      <c r="AI2046" s="373">
        <v>1</v>
      </c>
      <c r="AJ2046" s="357"/>
      <c r="AK2046" s="357"/>
      <c r="AL2046" s="357"/>
      <c r="AM2046" s="357"/>
      <c r="AN2046" s="358">
        <v>0</v>
      </c>
      <c r="AO2046" s="359">
        <v>0</v>
      </c>
      <c r="AP2046" s="360" t="s">
        <v>527</v>
      </c>
      <c r="AQ2046" s="361"/>
      <c r="AR2046" s="361"/>
      <c r="AS2046" s="361"/>
      <c r="AT2046" s="361"/>
      <c r="AU2046" s="362">
        <v>0</v>
      </c>
      <c r="AV2046" s="363">
        <v>0</v>
      </c>
      <c r="AW2046" s="364" t="s">
        <v>527</v>
      </c>
    </row>
    <row r="2047" spans="1:49" ht="14.25" customHeight="1" x14ac:dyDescent="0.2">
      <c r="A2047" s="271">
        <v>2046</v>
      </c>
      <c r="B2047" s="271" t="str">
        <f t="shared" si="29"/>
        <v>BO-LEducation</v>
      </c>
      <c r="C2047" s="385" t="s">
        <v>316</v>
      </c>
      <c r="D2047" s="386" t="s">
        <v>332</v>
      </c>
      <c r="E2047" s="386" t="s">
        <v>333</v>
      </c>
      <c r="F2047" s="386" t="s">
        <v>334</v>
      </c>
      <c r="G2047" s="386" t="s">
        <v>418</v>
      </c>
      <c r="H2047" s="345">
        <v>233</v>
      </c>
      <c r="I2047" s="345">
        <v>249</v>
      </c>
      <c r="J2047" s="345">
        <v>0</v>
      </c>
      <c r="K2047" s="345">
        <v>0</v>
      </c>
      <c r="L2047" s="346">
        <v>482</v>
      </c>
      <c r="M2047" s="346">
        <v>482</v>
      </c>
      <c r="N2047" s="236">
        <v>1</v>
      </c>
      <c r="O2047" s="347">
        <v>96</v>
      </c>
      <c r="P2047" s="347">
        <v>105</v>
      </c>
      <c r="Q2047" s="347"/>
      <c r="R2047" s="347"/>
      <c r="S2047" s="348">
        <v>201</v>
      </c>
      <c r="T2047" s="157">
        <v>201</v>
      </c>
      <c r="U2047" s="349">
        <v>1</v>
      </c>
      <c r="V2047" s="350"/>
      <c r="W2047" s="350"/>
      <c r="X2047" s="350"/>
      <c r="Y2047" s="350"/>
      <c r="Z2047" s="351">
        <v>0</v>
      </c>
      <c r="AA2047" s="352">
        <v>0</v>
      </c>
      <c r="AB2047" s="353" t="s">
        <v>527</v>
      </c>
      <c r="AC2047" s="354">
        <v>137</v>
      </c>
      <c r="AD2047" s="354">
        <v>144</v>
      </c>
      <c r="AE2047" s="354"/>
      <c r="AF2047" s="354"/>
      <c r="AG2047" s="355">
        <v>281</v>
      </c>
      <c r="AH2047" s="167">
        <v>281</v>
      </c>
      <c r="AI2047" s="373">
        <v>1</v>
      </c>
      <c r="AJ2047" s="357"/>
      <c r="AK2047" s="357"/>
      <c r="AL2047" s="357"/>
      <c r="AM2047" s="357"/>
      <c r="AN2047" s="358">
        <v>0</v>
      </c>
      <c r="AO2047" s="359">
        <v>0</v>
      </c>
      <c r="AP2047" s="360" t="s">
        <v>527</v>
      </c>
      <c r="AQ2047" s="361"/>
      <c r="AR2047" s="361"/>
      <c r="AS2047" s="361"/>
      <c r="AT2047" s="361"/>
      <c r="AU2047" s="362">
        <v>0</v>
      </c>
      <c r="AV2047" s="363">
        <v>0</v>
      </c>
      <c r="AW2047" s="364" t="s">
        <v>527</v>
      </c>
    </row>
    <row r="2048" spans="1:49" ht="14.25" customHeight="1" x14ac:dyDescent="0.2">
      <c r="A2048" s="271">
        <v>2047</v>
      </c>
      <c r="B2048" s="271" t="str">
        <f t="shared" si="29"/>
        <v>BO-OtherEducation</v>
      </c>
      <c r="C2048" s="385" t="s">
        <v>316</v>
      </c>
      <c r="D2048" s="386" t="s">
        <v>332</v>
      </c>
      <c r="E2048" s="386" t="s">
        <v>339</v>
      </c>
      <c r="F2048" s="386" t="s">
        <v>340</v>
      </c>
      <c r="G2048" s="386" t="s">
        <v>418</v>
      </c>
      <c r="H2048" s="345">
        <v>96</v>
      </c>
      <c r="I2048" s="345">
        <v>104</v>
      </c>
      <c r="J2048" s="345">
        <v>0</v>
      </c>
      <c r="K2048" s="345">
        <v>0</v>
      </c>
      <c r="L2048" s="346">
        <v>200</v>
      </c>
      <c r="M2048" s="346">
        <v>538</v>
      </c>
      <c r="N2048" s="236">
        <v>0.37174721189591076</v>
      </c>
      <c r="O2048" s="347">
        <v>96</v>
      </c>
      <c r="P2048" s="347">
        <v>104</v>
      </c>
      <c r="Q2048" s="347"/>
      <c r="R2048" s="347"/>
      <c r="S2048" s="348">
        <v>200</v>
      </c>
      <c r="T2048" s="157">
        <v>224</v>
      </c>
      <c r="U2048" s="349">
        <v>0.8928571428571429</v>
      </c>
      <c r="V2048" s="350"/>
      <c r="W2048" s="350"/>
      <c r="X2048" s="350"/>
      <c r="Y2048" s="350"/>
      <c r="Z2048" s="351">
        <v>0</v>
      </c>
      <c r="AA2048" s="352">
        <v>0</v>
      </c>
      <c r="AB2048" s="353" t="s">
        <v>527</v>
      </c>
      <c r="AC2048" s="354">
        <v>0</v>
      </c>
      <c r="AD2048" s="354">
        <v>0</v>
      </c>
      <c r="AE2048" s="354"/>
      <c r="AF2048" s="354"/>
      <c r="AG2048" s="355">
        <v>0</v>
      </c>
      <c r="AH2048" s="167">
        <v>314</v>
      </c>
      <c r="AI2048" s="373">
        <v>0</v>
      </c>
      <c r="AJ2048" s="357"/>
      <c r="AK2048" s="357"/>
      <c r="AL2048" s="357"/>
      <c r="AM2048" s="357"/>
      <c r="AN2048" s="358">
        <v>0</v>
      </c>
      <c r="AO2048" s="359">
        <v>0</v>
      </c>
      <c r="AP2048" s="360" t="s">
        <v>527</v>
      </c>
      <c r="AQ2048" s="361"/>
      <c r="AR2048" s="361"/>
      <c r="AS2048" s="361"/>
      <c r="AT2048" s="361"/>
      <c r="AU2048" s="362">
        <v>0</v>
      </c>
      <c r="AV2048" s="363">
        <v>0</v>
      </c>
      <c r="AW2048" s="364" t="s">
        <v>527</v>
      </c>
    </row>
    <row r="2049" spans="1:49" ht="14.25" customHeight="1" x14ac:dyDescent="0.2">
      <c r="A2049" s="271">
        <v>2048</v>
      </c>
      <c r="B2049" s="271" t="str">
        <f t="shared" si="29"/>
        <v>BO-SEducation</v>
      </c>
      <c r="C2049" s="385" t="s">
        <v>316</v>
      </c>
      <c r="D2049" s="386" t="s">
        <v>332</v>
      </c>
      <c r="E2049" s="386" t="s">
        <v>335</v>
      </c>
      <c r="F2049" s="386" t="s">
        <v>336</v>
      </c>
      <c r="G2049" s="386" t="s">
        <v>418</v>
      </c>
      <c r="H2049" s="345">
        <v>262</v>
      </c>
      <c r="I2049" s="345">
        <v>280</v>
      </c>
      <c r="J2049" s="345">
        <v>0</v>
      </c>
      <c r="K2049" s="345">
        <v>0</v>
      </c>
      <c r="L2049" s="346">
        <v>542</v>
      </c>
      <c r="M2049" s="346">
        <v>542</v>
      </c>
      <c r="N2049" s="236">
        <v>1</v>
      </c>
      <c r="O2049" s="347">
        <v>108</v>
      </c>
      <c r="P2049" s="347">
        <v>118</v>
      </c>
      <c r="Q2049" s="347"/>
      <c r="R2049" s="347"/>
      <c r="S2049" s="348">
        <v>226</v>
      </c>
      <c r="T2049" s="157">
        <v>226</v>
      </c>
      <c r="U2049" s="349">
        <v>1</v>
      </c>
      <c r="V2049" s="350"/>
      <c r="W2049" s="350"/>
      <c r="X2049" s="350"/>
      <c r="Y2049" s="350"/>
      <c r="Z2049" s="351">
        <v>0</v>
      </c>
      <c r="AA2049" s="352">
        <v>0</v>
      </c>
      <c r="AB2049" s="353" t="s">
        <v>527</v>
      </c>
      <c r="AC2049" s="354">
        <v>154</v>
      </c>
      <c r="AD2049" s="354">
        <v>162</v>
      </c>
      <c r="AE2049" s="354"/>
      <c r="AF2049" s="354"/>
      <c r="AG2049" s="355">
        <v>316</v>
      </c>
      <c r="AH2049" s="167">
        <v>316</v>
      </c>
      <c r="AI2049" s="373">
        <v>1</v>
      </c>
      <c r="AJ2049" s="357"/>
      <c r="AK2049" s="357"/>
      <c r="AL2049" s="357"/>
      <c r="AM2049" s="357"/>
      <c r="AN2049" s="358">
        <v>0</v>
      </c>
      <c r="AO2049" s="359">
        <v>0</v>
      </c>
      <c r="AP2049" s="360" t="s">
        <v>527</v>
      </c>
      <c r="AQ2049" s="361"/>
      <c r="AR2049" s="361"/>
      <c r="AS2049" s="361"/>
      <c r="AT2049" s="361"/>
      <c r="AU2049" s="362">
        <v>0</v>
      </c>
      <c r="AV2049" s="363">
        <v>0</v>
      </c>
      <c r="AW2049" s="364" t="s">
        <v>527</v>
      </c>
    </row>
    <row r="2050" spans="1:49" ht="14.25" customHeight="1" x14ac:dyDescent="0.2">
      <c r="A2050" s="294">
        <v>2049</v>
      </c>
      <c r="B2050" s="294" t="str">
        <f t="shared" si="29"/>
        <v>BOEducation</v>
      </c>
      <c r="C2050" s="388" t="s">
        <v>316</v>
      </c>
      <c r="D2050" s="367" t="s">
        <v>332</v>
      </c>
      <c r="E2050" s="367" t="s">
        <v>341</v>
      </c>
      <c r="F2050" s="367" t="s">
        <v>420</v>
      </c>
      <c r="G2050" s="366" t="s">
        <v>418</v>
      </c>
      <c r="H2050" s="368">
        <v>753</v>
      </c>
      <c r="I2050" s="368">
        <v>806</v>
      </c>
      <c r="J2050" s="368">
        <v>0</v>
      </c>
      <c r="K2050" s="368">
        <v>0</v>
      </c>
      <c r="L2050" s="346">
        <v>1559</v>
      </c>
      <c r="M2050" s="346">
        <v>1897</v>
      </c>
      <c r="N2050" s="236">
        <v>0.82182393252503949</v>
      </c>
      <c r="O2050" s="369">
        <v>367</v>
      </c>
      <c r="P2050" s="369">
        <v>400</v>
      </c>
      <c r="Q2050" s="369"/>
      <c r="R2050" s="369"/>
      <c r="S2050" s="348">
        <v>767</v>
      </c>
      <c r="T2050" s="157">
        <v>791</v>
      </c>
      <c r="U2050" s="349">
        <v>0.96965865992414668</v>
      </c>
      <c r="V2050" s="351"/>
      <c r="W2050" s="351"/>
      <c r="X2050" s="351"/>
      <c r="Y2050" s="351"/>
      <c r="Z2050" s="351">
        <v>0</v>
      </c>
      <c r="AA2050" s="352">
        <v>0</v>
      </c>
      <c r="AB2050" s="353" t="s">
        <v>527</v>
      </c>
      <c r="AC2050" s="355">
        <v>386</v>
      </c>
      <c r="AD2050" s="355">
        <v>406</v>
      </c>
      <c r="AE2050" s="355"/>
      <c r="AF2050" s="355"/>
      <c r="AG2050" s="355">
        <v>792</v>
      </c>
      <c r="AH2050" s="167">
        <v>1106</v>
      </c>
      <c r="AI2050" s="373">
        <v>0.7160940325497287</v>
      </c>
      <c r="AJ2050" s="370"/>
      <c r="AK2050" s="370"/>
      <c r="AL2050" s="370"/>
      <c r="AM2050" s="370"/>
      <c r="AN2050" s="358">
        <v>0</v>
      </c>
      <c r="AO2050" s="359">
        <v>0</v>
      </c>
      <c r="AP2050" s="360" t="s">
        <v>527</v>
      </c>
      <c r="AQ2050" s="362"/>
      <c r="AR2050" s="362"/>
      <c r="AS2050" s="362"/>
      <c r="AT2050" s="362"/>
      <c r="AU2050" s="362">
        <v>0</v>
      </c>
      <c r="AV2050" s="363">
        <v>0</v>
      </c>
      <c r="AW2050" s="364" t="s">
        <v>527</v>
      </c>
    </row>
    <row r="2051" spans="1:49" ht="14.25" customHeight="1" x14ac:dyDescent="0.2">
      <c r="A2051" s="271">
        <v>2050</v>
      </c>
      <c r="B2051" s="271" t="str">
        <f t="shared" si="29"/>
        <v>BO-CFood Security</v>
      </c>
      <c r="C2051" s="385" t="s">
        <v>316</v>
      </c>
      <c r="D2051" s="386" t="s">
        <v>332</v>
      </c>
      <c r="E2051" s="386" t="s">
        <v>337</v>
      </c>
      <c r="F2051" s="386" t="s">
        <v>338</v>
      </c>
      <c r="G2051" s="386" t="s">
        <v>421</v>
      </c>
      <c r="H2051" s="345">
        <v>131</v>
      </c>
      <c r="I2051" s="345">
        <v>143</v>
      </c>
      <c r="J2051" s="345">
        <v>730</v>
      </c>
      <c r="K2051" s="345">
        <v>797</v>
      </c>
      <c r="L2051" s="346">
        <v>1801</v>
      </c>
      <c r="M2051" s="346">
        <v>5858</v>
      </c>
      <c r="N2051" s="236">
        <v>0.30744281324684192</v>
      </c>
      <c r="O2051" s="347">
        <v>131</v>
      </c>
      <c r="P2051" s="347">
        <v>143</v>
      </c>
      <c r="Q2051" s="347">
        <v>730</v>
      </c>
      <c r="R2051" s="347">
        <v>797</v>
      </c>
      <c r="S2051" s="348">
        <v>1801</v>
      </c>
      <c r="T2051" s="157">
        <v>2613</v>
      </c>
      <c r="U2051" s="349">
        <v>0.6892460773057788</v>
      </c>
      <c r="V2051" s="350"/>
      <c r="W2051" s="350"/>
      <c r="X2051" s="350"/>
      <c r="Y2051" s="350"/>
      <c r="Z2051" s="351">
        <v>0</v>
      </c>
      <c r="AA2051" s="352">
        <v>0</v>
      </c>
      <c r="AB2051" s="353" t="s">
        <v>527</v>
      </c>
      <c r="AC2051" s="354">
        <v>0</v>
      </c>
      <c r="AD2051" s="354">
        <v>0</v>
      </c>
      <c r="AE2051" s="354">
        <v>0</v>
      </c>
      <c r="AF2051" s="354">
        <v>0</v>
      </c>
      <c r="AG2051" s="355">
        <v>0</v>
      </c>
      <c r="AH2051" s="167">
        <v>510</v>
      </c>
      <c r="AI2051" s="373">
        <v>0</v>
      </c>
      <c r="AJ2051" s="357"/>
      <c r="AK2051" s="357"/>
      <c r="AL2051" s="357"/>
      <c r="AM2051" s="357"/>
      <c r="AN2051" s="358">
        <v>0</v>
      </c>
      <c r="AO2051" s="359">
        <v>0</v>
      </c>
      <c r="AP2051" s="360" t="s">
        <v>527</v>
      </c>
      <c r="AQ2051" s="361"/>
      <c r="AR2051" s="361"/>
      <c r="AS2051" s="361"/>
      <c r="AT2051" s="361"/>
      <c r="AU2051" s="362">
        <v>0</v>
      </c>
      <c r="AV2051" s="363">
        <v>0</v>
      </c>
      <c r="AW2051" s="364" t="s">
        <v>527</v>
      </c>
    </row>
    <row r="2052" spans="1:49" ht="14.25" customHeight="1" x14ac:dyDescent="0.2">
      <c r="A2052" s="271">
        <v>2051</v>
      </c>
      <c r="B2052" s="271" t="str">
        <f t="shared" si="29"/>
        <v>BO-LFood Security</v>
      </c>
      <c r="C2052" s="385" t="s">
        <v>316</v>
      </c>
      <c r="D2052" s="386" t="s">
        <v>332</v>
      </c>
      <c r="E2052" s="386" t="s">
        <v>333</v>
      </c>
      <c r="F2052" s="386" t="s">
        <v>334</v>
      </c>
      <c r="G2052" s="386" t="s">
        <v>421</v>
      </c>
      <c r="H2052" s="345">
        <v>123</v>
      </c>
      <c r="I2052" s="345">
        <v>135</v>
      </c>
      <c r="J2052" s="345">
        <v>689</v>
      </c>
      <c r="K2052" s="345">
        <v>753</v>
      </c>
      <c r="L2052" s="346">
        <v>1700</v>
      </c>
      <c r="M2052" s="346">
        <v>22406</v>
      </c>
      <c r="N2052" s="236">
        <v>7.5872534142640363E-2</v>
      </c>
      <c r="O2052" s="347">
        <v>123</v>
      </c>
      <c r="P2052" s="347">
        <v>135</v>
      </c>
      <c r="Q2052" s="347">
        <v>689</v>
      </c>
      <c r="R2052" s="347">
        <v>753</v>
      </c>
      <c r="S2052" s="348">
        <v>1700</v>
      </c>
      <c r="T2052" s="157">
        <v>3767</v>
      </c>
      <c r="U2052" s="349">
        <v>0.45128749668170959</v>
      </c>
      <c r="V2052" s="350"/>
      <c r="W2052" s="350"/>
      <c r="X2052" s="350"/>
      <c r="Y2052" s="350"/>
      <c r="Z2052" s="351">
        <v>0</v>
      </c>
      <c r="AA2052" s="352">
        <v>0</v>
      </c>
      <c r="AB2052" s="353" t="s">
        <v>527</v>
      </c>
      <c r="AC2052" s="354">
        <v>0</v>
      </c>
      <c r="AD2052" s="354">
        <v>0</v>
      </c>
      <c r="AE2052" s="354">
        <v>0</v>
      </c>
      <c r="AF2052" s="354">
        <v>0</v>
      </c>
      <c r="AG2052" s="355">
        <v>0</v>
      </c>
      <c r="AH2052" s="167">
        <v>735</v>
      </c>
      <c r="AI2052" s="373">
        <v>0</v>
      </c>
      <c r="AJ2052" s="357"/>
      <c r="AK2052" s="357"/>
      <c r="AL2052" s="357"/>
      <c r="AM2052" s="357"/>
      <c r="AN2052" s="358">
        <v>0</v>
      </c>
      <c r="AO2052" s="359">
        <v>0</v>
      </c>
      <c r="AP2052" s="360" t="s">
        <v>527</v>
      </c>
      <c r="AQ2052" s="361"/>
      <c r="AR2052" s="361"/>
      <c r="AS2052" s="361"/>
      <c r="AT2052" s="361"/>
      <c r="AU2052" s="362">
        <v>0</v>
      </c>
      <c r="AV2052" s="363">
        <v>0</v>
      </c>
      <c r="AW2052" s="364" t="s">
        <v>527</v>
      </c>
    </row>
    <row r="2053" spans="1:49" ht="14.25" customHeight="1" x14ac:dyDescent="0.2">
      <c r="A2053" s="271">
        <v>2052</v>
      </c>
      <c r="B2053" s="271" t="str">
        <f t="shared" si="29"/>
        <v>BO-OtherFood Security</v>
      </c>
      <c r="C2053" s="385" t="s">
        <v>316</v>
      </c>
      <c r="D2053" s="386" t="s">
        <v>332</v>
      </c>
      <c r="E2053" s="386" t="s">
        <v>339</v>
      </c>
      <c r="F2053" s="386" t="s">
        <v>340</v>
      </c>
      <c r="G2053" s="386" t="s">
        <v>421</v>
      </c>
      <c r="H2053" s="345">
        <v>0</v>
      </c>
      <c r="I2053" s="345">
        <v>0</v>
      </c>
      <c r="J2053" s="345">
        <v>0</v>
      </c>
      <c r="K2053" s="345">
        <v>0</v>
      </c>
      <c r="L2053" s="346">
        <v>0</v>
      </c>
      <c r="M2053" s="346">
        <v>53789</v>
      </c>
      <c r="N2053" s="236">
        <v>0</v>
      </c>
      <c r="O2053" s="347">
        <v>0</v>
      </c>
      <c r="P2053" s="347">
        <v>0</v>
      </c>
      <c r="Q2053" s="347">
        <v>0</v>
      </c>
      <c r="R2053" s="347">
        <v>0</v>
      </c>
      <c r="S2053" s="348">
        <v>0</v>
      </c>
      <c r="T2053" s="157">
        <v>4212</v>
      </c>
      <c r="U2053" s="349">
        <v>0</v>
      </c>
      <c r="V2053" s="350"/>
      <c r="W2053" s="350"/>
      <c r="X2053" s="350"/>
      <c r="Y2053" s="350"/>
      <c r="Z2053" s="351">
        <v>0</v>
      </c>
      <c r="AA2053" s="352">
        <v>0</v>
      </c>
      <c r="AB2053" s="353" t="s">
        <v>527</v>
      </c>
      <c r="AC2053" s="354">
        <v>0</v>
      </c>
      <c r="AD2053" s="354">
        <v>0</v>
      </c>
      <c r="AE2053" s="354">
        <v>0</v>
      </c>
      <c r="AF2053" s="354">
        <v>0</v>
      </c>
      <c r="AG2053" s="355">
        <v>0</v>
      </c>
      <c r="AH2053" s="167">
        <v>823</v>
      </c>
      <c r="AI2053" s="373">
        <v>0</v>
      </c>
      <c r="AJ2053" s="357"/>
      <c r="AK2053" s="357"/>
      <c r="AL2053" s="357"/>
      <c r="AM2053" s="357"/>
      <c r="AN2053" s="358">
        <v>0</v>
      </c>
      <c r="AO2053" s="359">
        <v>0</v>
      </c>
      <c r="AP2053" s="360" t="s">
        <v>527</v>
      </c>
      <c r="AQ2053" s="361"/>
      <c r="AR2053" s="361"/>
      <c r="AS2053" s="361"/>
      <c r="AT2053" s="361"/>
      <c r="AU2053" s="362">
        <v>0</v>
      </c>
      <c r="AV2053" s="363">
        <v>0</v>
      </c>
      <c r="AW2053" s="364" t="s">
        <v>527</v>
      </c>
    </row>
    <row r="2054" spans="1:49" ht="14.25" customHeight="1" x14ac:dyDescent="0.2">
      <c r="A2054" s="271">
        <v>2053</v>
      </c>
      <c r="B2054" s="271" t="str">
        <f t="shared" si="29"/>
        <v>BO-SFood Security</v>
      </c>
      <c r="C2054" s="385" t="s">
        <v>316</v>
      </c>
      <c r="D2054" s="386" t="s">
        <v>332</v>
      </c>
      <c r="E2054" s="386" t="s">
        <v>335</v>
      </c>
      <c r="F2054" s="386" t="s">
        <v>336</v>
      </c>
      <c r="G2054" s="386" t="s">
        <v>421</v>
      </c>
      <c r="H2054" s="345">
        <v>65</v>
      </c>
      <c r="I2054" s="345">
        <v>71</v>
      </c>
      <c r="J2054" s="345">
        <v>365</v>
      </c>
      <c r="K2054" s="345">
        <v>399</v>
      </c>
      <c r="L2054" s="346">
        <v>900</v>
      </c>
      <c r="M2054" s="346">
        <v>7365</v>
      </c>
      <c r="N2054" s="236">
        <v>0.12219959266802444</v>
      </c>
      <c r="O2054" s="347">
        <v>65</v>
      </c>
      <c r="P2054" s="347">
        <v>71</v>
      </c>
      <c r="Q2054" s="347">
        <v>365</v>
      </c>
      <c r="R2054" s="347">
        <v>399</v>
      </c>
      <c r="S2054" s="348">
        <v>900</v>
      </c>
      <c r="T2054" s="157">
        <v>4229</v>
      </c>
      <c r="U2054" s="349">
        <v>0.2128162686214235</v>
      </c>
      <c r="V2054" s="350"/>
      <c r="W2054" s="350"/>
      <c r="X2054" s="350"/>
      <c r="Y2054" s="350"/>
      <c r="Z2054" s="351">
        <v>0</v>
      </c>
      <c r="AA2054" s="352">
        <v>0</v>
      </c>
      <c r="AB2054" s="353" t="s">
        <v>527</v>
      </c>
      <c r="AC2054" s="354">
        <v>0</v>
      </c>
      <c r="AD2054" s="354">
        <v>0</v>
      </c>
      <c r="AE2054" s="354">
        <v>0</v>
      </c>
      <c r="AF2054" s="354">
        <v>0</v>
      </c>
      <c r="AG2054" s="355">
        <v>0</v>
      </c>
      <c r="AH2054" s="167">
        <v>826</v>
      </c>
      <c r="AI2054" s="373">
        <v>0</v>
      </c>
      <c r="AJ2054" s="357"/>
      <c r="AK2054" s="357"/>
      <c r="AL2054" s="357"/>
      <c r="AM2054" s="357"/>
      <c r="AN2054" s="358">
        <v>0</v>
      </c>
      <c r="AO2054" s="359">
        <v>0</v>
      </c>
      <c r="AP2054" s="360" t="s">
        <v>527</v>
      </c>
      <c r="AQ2054" s="361"/>
      <c r="AR2054" s="361"/>
      <c r="AS2054" s="361"/>
      <c r="AT2054" s="361"/>
      <c r="AU2054" s="362">
        <v>0</v>
      </c>
      <c r="AV2054" s="363">
        <v>0</v>
      </c>
      <c r="AW2054" s="364" t="s">
        <v>527</v>
      </c>
    </row>
    <row r="2055" spans="1:49" ht="14.25" customHeight="1" x14ac:dyDescent="0.2">
      <c r="A2055" s="294">
        <v>2054</v>
      </c>
      <c r="B2055" s="294" t="str">
        <f t="shared" si="29"/>
        <v>BOFood Security</v>
      </c>
      <c r="C2055" s="388" t="s">
        <v>316</v>
      </c>
      <c r="D2055" s="367" t="s">
        <v>332</v>
      </c>
      <c r="E2055" s="367" t="s">
        <v>341</v>
      </c>
      <c r="F2055" s="367" t="s">
        <v>420</v>
      </c>
      <c r="G2055" s="366" t="s">
        <v>421</v>
      </c>
      <c r="H2055" s="368">
        <v>1197</v>
      </c>
      <c r="I2055" s="368">
        <v>1308</v>
      </c>
      <c r="J2055" s="368">
        <v>6689</v>
      </c>
      <c r="K2055" s="368">
        <v>7307</v>
      </c>
      <c r="L2055" s="346">
        <v>16501</v>
      </c>
      <c r="M2055" s="346">
        <v>89418</v>
      </c>
      <c r="N2055" s="236">
        <v>0.18453778881209601</v>
      </c>
      <c r="O2055" s="369">
        <v>319</v>
      </c>
      <c r="P2055" s="369">
        <v>349</v>
      </c>
      <c r="Q2055" s="369">
        <v>1784</v>
      </c>
      <c r="R2055" s="369">
        <v>1949</v>
      </c>
      <c r="S2055" s="348">
        <v>4401</v>
      </c>
      <c r="T2055" s="157">
        <v>14821</v>
      </c>
      <c r="U2055" s="349">
        <v>0.29694352607786251</v>
      </c>
      <c r="V2055" s="351">
        <v>878</v>
      </c>
      <c r="W2055" s="351">
        <v>959</v>
      </c>
      <c r="X2055" s="351">
        <v>4905</v>
      </c>
      <c r="Y2055" s="351">
        <v>5358</v>
      </c>
      <c r="Z2055" s="351">
        <v>12100</v>
      </c>
      <c r="AA2055" s="352">
        <v>71703</v>
      </c>
      <c r="AB2055" s="353">
        <v>0.16875165613712118</v>
      </c>
      <c r="AC2055" s="355">
        <v>0</v>
      </c>
      <c r="AD2055" s="355">
        <v>0</v>
      </c>
      <c r="AE2055" s="355">
        <v>0</v>
      </c>
      <c r="AF2055" s="355">
        <v>0</v>
      </c>
      <c r="AG2055" s="355">
        <v>0</v>
      </c>
      <c r="AH2055" s="167">
        <v>2894</v>
      </c>
      <c r="AI2055" s="373">
        <v>0</v>
      </c>
      <c r="AJ2055" s="370"/>
      <c r="AK2055" s="370"/>
      <c r="AL2055" s="370"/>
      <c r="AM2055" s="370"/>
      <c r="AN2055" s="358">
        <v>0</v>
      </c>
      <c r="AO2055" s="359">
        <v>0</v>
      </c>
      <c r="AP2055" s="360" t="s">
        <v>527</v>
      </c>
      <c r="AQ2055" s="362"/>
      <c r="AR2055" s="362"/>
      <c r="AS2055" s="362"/>
      <c r="AT2055" s="362"/>
      <c r="AU2055" s="362">
        <v>0</v>
      </c>
      <c r="AV2055" s="363">
        <v>0</v>
      </c>
      <c r="AW2055" s="364" t="s">
        <v>527</v>
      </c>
    </row>
    <row r="2056" spans="1:49" ht="14.25" customHeight="1" x14ac:dyDescent="0.2">
      <c r="A2056" s="271">
        <v>2055</v>
      </c>
      <c r="B2056" s="271" t="str">
        <f t="shared" si="29"/>
        <v>BO-CHealth</v>
      </c>
      <c r="C2056" s="385" t="s">
        <v>316</v>
      </c>
      <c r="D2056" s="386" t="s">
        <v>332</v>
      </c>
      <c r="E2056" s="386" t="s">
        <v>337</v>
      </c>
      <c r="F2056" s="386" t="s">
        <v>338</v>
      </c>
      <c r="G2056" s="386" t="s">
        <v>422</v>
      </c>
      <c r="H2056" s="345">
        <v>115</v>
      </c>
      <c r="I2056" s="345">
        <v>125</v>
      </c>
      <c r="J2056" s="345">
        <v>640</v>
      </c>
      <c r="K2056" s="345">
        <v>699</v>
      </c>
      <c r="L2056" s="346">
        <v>1579</v>
      </c>
      <c r="M2056" s="346">
        <v>3451</v>
      </c>
      <c r="N2056" s="236">
        <v>0.45754853665604173</v>
      </c>
      <c r="O2056" s="347">
        <v>115</v>
      </c>
      <c r="P2056" s="347">
        <v>125</v>
      </c>
      <c r="Q2056" s="347">
        <v>640</v>
      </c>
      <c r="R2056" s="347">
        <v>699</v>
      </c>
      <c r="S2056" s="348">
        <v>1579</v>
      </c>
      <c r="T2056" s="157">
        <v>1579</v>
      </c>
      <c r="U2056" s="349">
        <v>1</v>
      </c>
      <c r="V2056" s="350"/>
      <c r="W2056" s="350"/>
      <c r="X2056" s="350"/>
      <c r="Y2056" s="350"/>
      <c r="Z2056" s="351">
        <v>0</v>
      </c>
      <c r="AA2056" s="352">
        <v>0</v>
      </c>
      <c r="AB2056" s="353" t="s">
        <v>527</v>
      </c>
      <c r="AC2056" s="354">
        <v>0</v>
      </c>
      <c r="AD2056" s="354">
        <v>0</v>
      </c>
      <c r="AE2056" s="354">
        <v>0</v>
      </c>
      <c r="AF2056" s="354">
        <v>0</v>
      </c>
      <c r="AG2056" s="355">
        <v>0</v>
      </c>
      <c r="AH2056" s="167">
        <v>221</v>
      </c>
      <c r="AI2056" s="373">
        <v>0</v>
      </c>
      <c r="AJ2056" s="357"/>
      <c r="AK2056" s="357"/>
      <c r="AL2056" s="357"/>
      <c r="AM2056" s="357"/>
      <c r="AN2056" s="358">
        <v>0</v>
      </c>
      <c r="AO2056" s="359">
        <v>0</v>
      </c>
      <c r="AP2056" s="360" t="s">
        <v>527</v>
      </c>
      <c r="AQ2056" s="361"/>
      <c r="AR2056" s="361"/>
      <c r="AS2056" s="361"/>
      <c r="AT2056" s="361"/>
      <c r="AU2056" s="362">
        <v>0</v>
      </c>
      <c r="AV2056" s="363">
        <v>0</v>
      </c>
      <c r="AW2056" s="364" t="s">
        <v>527</v>
      </c>
    </row>
    <row r="2057" spans="1:49" ht="14.25" customHeight="1" x14ac:dyDescent="0.2">
      <c r="A2057" s="271">
        <v>2056</v>
      </c>
      <c r="B2057" s="271" t="str">
        <f t="shared" si="29"/>
        <v>BO-LHealth</v>
      </c>
      <c r="C2057" s="385" t="s">
        <v>316</v>
      </c>
      <c r="D2057" s="386" t="s">
        <v>332</v>
      </c>
      <c r="E2057" s="386" t="s">
        <v>333</v>
      </c>
      <c r="F2057" s="386" t="s">
        <v>334</v>
      </c>
      <c r="G2057" s="386" t="s">
        <v>422</v>
      </c>
      <c r="H2057" s="345">
        <v>185</v>
      </c>
      <c r="I2057" s="345">
        <v>200</v>
      </c>
      <c r="J2057" s="345">
        <v>833</v>
      </c>
      <c r="K2057" s="345">
        <v>899</v>
      </c>
      <c r="L2057" s="346">
        <v>2117</v>
      </c>
      <c r="M2057" s="346">
        <v>13405</v>
      </c>
      <c r="N2057" s="236">
        <v>0.15792614696008953</v>
      </c>
      <c r="O2057" s="347">
        <v>131</v>
      </c>
      <c r="P2057" s="347">
        <v>143</v>
      </c>
      <c r="Q2057" s="347">
        <v>730</v>
      </c>
      <c r="R2057" s="347">
        <v>797</v>
      </c>
      <c r="S2057" s="348">
        <v>1801</v>
      </c>
      <c r="T2057" s="157">
        <v>2274</v>
      </c>
      <c r="U2057" s="349">
        <v>0.79199648197009676</v>
      </c>
      <c r="V2057" s="350"/>
      <c r="W2057" s="350"/>
      <c r="X2057" s="350"/>
      <c r="Y2057" s="350"/>
      <c r="Z2057" s="351">
        <v>0</v>
      </c>
      <c r="AA2057" s="352">
        <v>0</v>
      </c>
      <c r="AB2057" s="353" t="s">
        <v>527</v>
      </c>
      <c r="AC2057" s="354">
        <v>54</v>
      </c>
      <c r="AD2057" s="354">
        <v>57</v>
      </c>
      <c r="AE2057" s="354">
        <v>103</v>
      </c>
      <c r="AF2057" s="354">
        <v>102</v>
      </c>
      <c r="AG2057" s="355">
        <v>316</v>
      </c>
      <c r="AH2057" s="167">
        <v>317</v>
      </c>
      <c r="AI2057" s="373">
        <v>0.99684542586750791</v>
      </c>
      <c r="AJ2057" s="357"/>
      <c r="AK2057" s="357"/>
      <c r="AL2057" s="357"/>
      <c r="AM2057" s="357"/>
      <c r="AN2057" s="358">
        <v>0</v>
      </c>
      <c r="AO2057" s="359">
        <v>0</v>
      </c>
      <c r="AP2057" s="360" t="s">
        <v>527</v>
      </c>
      <c r="AQ2057" s="361"/>
      <c r="AR2057" s="361"/>
      <c r="AS2057" s="361"/>
      <c r="AT2057" s="361"/>
      <c r="AU2057" s="362">
        <v>0</v>
      </c>
      <c r="AV2057" s="363">
        <v>0</v>
      </c>
      <c r="AW2057" s="364" t="s">
        <v>527</v>
      </c>
    </row>
    <row r="2058" spans="1:49" ht="14.25" customHeight="1" x14ac:dyDescent="0.2">
      <c r="A2058" s="271">
        <v>2057</v>
      </c>
      <c r="B2058" s="271" t="str">
        <f t="shared" si="29"/>
        <v>BO-OtherHealth</v>
      </c>
      <c r="C2058" s="385" t="s">
        <v>316</v>
      </c>
      <c r="D2058" s="386" t="s">
        <v>332</v>
      </c>
      <c r="E2058" s="386" t="s">
        <v>339</v>
      </c>
      <c r="F2058" s="386" t="s">
        <v>340</v>
      </c>
      <c r="G2058" s="386" t="s">
        <v>422</v>
      </c>
      <c r="H2058" s="345">
        <v>84</v>
      </c>
      <c r="I2058" s="345">
        <v>91</v>
      </c>
      <c r="J2058" s="345">
        <v>467</v>
      </c>
      <c r="K2058" s="345">
        <v>510</v>
      </c>
      <c r="L2058" s="346">
        <v>1152</v>
      </c>
      <c r="M2058" s="346">
        <v>32343</v>
      </c>
      <c r="N2058" s="236">
        <v>3.5618217234022816E-2</v>
      </c>
      <c r="O2058" s="347">
        <v>84</v>
      </c>
      <c r="P2058" s="347">
        <v>91</v>
      </c>
      <c r="Q2058" s="347">
        <v>467</v>
      </c>
      <c r="R2058" s="347">
        <v>510</v>
      </c>
      <c r="S2058" s="348">
        <v>1152</v>
      </c>
      <c r="T2058" s="157">
        <v>2544</v>
      </c>
      <c r="U2058" s="349">
        <v>0.45283018867924529</v>
      </c>
      <c r="V2058" s="350"/>
      <c r="W2058" s="350"/>
      <c r="X2058" s="350"/>
      <c r="Y2058" s="350"/>
      <c r="Z2058" s="351">
        <v>0</v>
      </c>
      <c r="AA2058" s="352">
        <v>0</v>
      </c>
      <c r="AB2058" s="353" t="s">
        <v>527</v>
      </c>
      <c r="AC2058" s="354">
        <v>0</v>
      </c>
      <c r="AD2058" s="354">
        <v>0</v>
      </c>
      <c r="AE2058" s="354">
        <v>0</v>
      </c>
      <c r="AF2058" s="354">
        <v>0</v>
      </c>
      <c r="AG2058" s="355">
        <v>0</v>
      </c>
      <c r="AH2058" s="167">
        <v>354</v>
      </c>
      <c r="AI2058" s="373">
        <v>0</v>
      </c>
      <c r="AJ2058" s="357"/>
      <c r="AK2058" s="357"/>
      <c r="AL2058" s="357"/>
      <c r="AM2058" s="357"/>
      <c r="AN2058" s="358">
        <v>0</v>
      </c>
      <c r="AO2058" s="359">
        <v>0</v>
      </c>
      <c r="AP2058" s="360" t="s">
        <v>527</v>
      </c>
      <c r="AQ2058" s="361"/>
      <c r="AR2058" s="361"/>
      <c r="AS2058" s="361"/>
      <c r="AT2058" s="361"/>
      <c r="AU2058" s="362">
        <v>0</v>
      </c>
      <c r="AV2058" s="363">
        <v>0</v>
      </c>
      <c r="AW2058" s="364" t="s">
        <v>527</v>
      </c>
    </row>
    <row r="2059" spans="1:49" ht="14.25" customHeight="1" x14ac:dyDescent="0.2">
      <c r="A2059" s="271">
        <v>2058</v>
      </c>
      <c r="B2059" s="271" t="str">
        <f t="shared" si="29"/>
        <v>BO-SHealth</v>
      </c>
      <c r="C2059" s="385" t="s">
        <v>316</v>
      </c>
      <c r="D2059" s="386" t="s">
        <v>332</v>
      </c>
      <c r="E2059" s="386" t="s">
        <v>335</v>
      </c>
      <c r="F2059" s="386" t="s">
        <v>336</v>
      </c>
      <c r="G2059" s="386" t="s">
        <v>422</v>
      </c>
      <c r="H2059" s="345">
        <v>164</v>
      </c>
      <c r="I2059" s="345">
        <v>178</v>
      </c>
      <c r="J2059" s="345">
        <v>913</v>
      </c>
      <c r="K2059" s="345">
        <v>998</v>
      </c>
      <c r="L2059" s="346">
        <v>2253</v>
      </c>
      <c r="M2059" s="346">
        <v>4306</v>
      </c>
      <c r="N2059" s="236">
        <v>0.52322340919647004</v>
      </c>
      <c r="O2059" s="347">
        <v>164</v>
      </c>
      <c r="P2059" s="347">
        <v>178</v>
      </c>
      <c r="Q2059" s="347">
        <v>913</v>
      </c>
      <c r="R2059" s="347">
        <v>998</v>
      </c>
      <c r="S2059" s="348">
        <v>2253</v>
      </c>
      <c r="T2059" s="157">
        <v>2553</v>
      </c>
      <c r="U2059" s="349">
        <v>0.88249118683901295</v>
      </c>
      <c r="V2059" s="350"/>
      <c r="W2059" s="350"/>
      <c r="X2059" s="350"/>
      <c r="Y2059" s="350"/>
      <c r="Z2059" s="351">
        <v>0</v>
      </c>
      <c r="AA2059" s="352">
        <v>0</v>
      </c>
      <c r="AB2059" s="353" t="s">
        <v>527</v>
      </c>
      <c r="AC2059" s="354">
        <v>0</v>
      </c>
      <c r="AD2059" s="354">
        <v>0</v>
      </c>
      <c r="AE2059" s="354">
        <v>0</v>
      </c>
      <c r="AF2059" s="354">
        <v>0</v>
      </c>
      <c r="AG2059" s="355">
        <v>0</v>
      </c>
      <c r="AH2059" s="167">
        <v>357</v>
      </c>
      <c r="AI2059" s="373">
        <v>0</v>
      </c>
      <c r="AJ2059" s="357"/>
      <c r="AK2059" s="357"/>
      <c r="AL2059" s="357"/>
      <c r="AM2059" s="357"/>
      <c r="AN2059" s="358">
        <v>0</v>
      </c>
      <c r="AO2059" s="359">
        <v>0</v>
      </c>
      <c r="AP2059" s="360" t="s">
        <v>527</v>
      </c>
      <c r="AQ2059" s="361"/>
      <c r="AR2059" s="361"/>
      <c r="AS2059" s="361"/>
      <c r="AT2059" s="361"/>
      <c r="AU2059" s="362">
        <v>0</v>
      </c>
      <c r="AV2059" s="363">
        <v>0</v>
      </c>
      <c r="AW2059" s="364" t="s">
        <v>527</v>
      </c>
    </row>
    <row r="2060" spans="1:49" ht="14.25" customHeight="1" x14ac:dyDescent="0.2">
      <c r="A2060" s="294">
        <v>2059</v>
      </c>
      <c r="B2060" s="294" t="str">
        <f t="shared" si="29"/>
        <v>BOHealth</v>
      </c>
      <c r="C2060" s="388" t="s">
        <v>316</v>
      </c>
      <c r="D2060" s="367" t="s">
        <v>332</v>
      </c>
      <c r="E2060" s="367" t="s">
        <v>341</v>
      </c>
      <c r="F2060" s="367" t="s">
        <v>420</v>
      </c>
      <c r="G2060" s="366" t="s">
        <v>422</v>
      </c>
      <c r="H2060" s="368">
        <v>1429</v>
      </c>
      <c r="I2060" s="368">
        <v>1555</v>
      </c>
      <c r="J2060" s="368">
        <v>7770</v>
      </c>
      <c r="K2060" s="368">
        <v>8476</v>
      </c>
      <c r="L2060" s="346">
        <v>19230</v>
      </c>
      <c r="M2060" s="346">
        <v>53505</v>
      </c>
      <c r="N2060" s="236">
        <v>0.35940566302214744</v>
      </c>
      <c r="O2060" s="369">
        <v>494</v>
      </c>
      <c r="P2060" s="369">
        <v>537</v>
      </c>
      <c r="Q2060" s="369">
        <v>2750</v>
      </c>
      <c r="R2060" s="369">
        <v>3004</v>
      </c>
      <c r="S2060" s="348">
        <v>6785</v>
      </c>
      <c r="T2060" s="157">
        <v>8950</v>
      </c>
      <c r="U2060" s="349">
        <v>0.75810055865921788</v>
      </c>
      <c r="V2060" s="351">
        <v>881</v>
      </c>
      <c r="W2060" s="351">
        <v>961</v>
      </c>
      <c r="X2060" s="351">
        <v>4917</v>
      </c>
      <c r="Y2060" s="351">
        <v>5370</v>
      </c>
      <c r="Z2060" s="351">
        <v>12129</v>
      </c>
      <c r="AA2060" s="352">
        <v>43306</v>
      </c>
      <c r="AB2060" s="353">
        <v>0.28007666374174478</v>
      </c>
      <c r="AC2060" s="355">
        <v>54</v>
      </c>
      <c r="AD2060" s="355">
        <v>57</v>
      </c>
      <c r="AE2060" s="355">
        <v>103</v>
      </c>
      <c r="AF2060" s="355">
        <v>102</v>
      </c>
      <c r="AG2060" s="355">
        <v>316</v>
      </c>
      <c r="AH2060" s="167">
        <v>1249</v>
      </c>
      <c r="AI2060" s="373">
        <v>0.25300240192153722</v>
      </c>
      <c r="AJ2060" s="370"/>
      <c r="AK2060" s="370"/>
      <c r="AL2060" s="370"/>
      <c r="AM2060" s="370"/>
      <c r="AN2060" s="358">
        <v>0</v>
      </c>
      <c r="AO2060" s="359">
        <v>0</v>
      </c>
      <c r="AP2060" s="360" t="s">
        <v>527</v>
      </c>
      <c r="AQ2060" s="362"/>
      <c r="AR2060" s="362"/>
      <c r="AS2060" s="362"/>
      <c r="AT2060" s="362"/>
      <c r="AU2060" s="362">
        <v>0</v>
      </c>
      <c r="AV2060" s="363">
        <v>0</v>
      </c>
      <c r="AW2060" s="364" t="s">
        <v>527</v>
      </c>
    </row>
    <row r="2061" spans="1:49" ht="14.25" customHeight="1" x14ac:dyDescent="0.2">
      <c r="A2061" s="271">
        <v>2060</v>
      </c>
      <c r="B2061" s="271" t="str">
        <f t="shared" si="29"/>
        <v>BO-CHumanitarian transportation</v>
      </c>
      <c r="C2061" s="385" t="s">
        <v>316</v>
      </c>
      <c r="D2061" s="386" t="s">
        <v>332</v>
      </c>
      <c r="E2061" s="386" t="s">
        <v>337</v>
      </c>
      <c r="F2061" s="386" t="s">
        <v>338</v>
      </c>
      <c r="G2061" s="386" t="s">
        <v>423</v>
      </c>
      <c r="H2061" s="345">
        <v>0</v>
      </c>
      <c r="I2061" s="345">
        <v>0</v>
      </c>
      <c r="J2061" s="345">
        <v>0</v>
      </c>
      <c r="K2061" s="345">
        <v>0</v>
      </c>
      <c r="L2061" s="346">
        <v>0</v>
      </c>
      <c r="M2061" s="346">
        <v>1652</v>
      </c>
      <c r="N2061" s="236">
        <v>0</v>
      </c>
      <c r="O2061" s="347">
        <v>0</v>
      </c>
      <c r="P2061" s="347">
        <v>0</v>
      </c>
      <c r="Q2061" s="347">
        <v>0</v>
      </c>
      <c r="R2061" s="347">
        <v>0</v>
      </c>
      <c r="S2061" s="348">
        <v>0</v>
      </c>
      <c r="T2061" s="157">
        <v>808</v>
      </c>
      <c r="U2061" s="349">
        <v>0</v>
      </c>
      <c r="V2061" s="350"/>
      <c r="W2061" s="350"/>
      <c r="X2061" s="350"/>
      <c r="Y2061" s="350"/>
      <c r="Z2061" s="351">
        <v>0</v>
      </c>
      <c r="AA2061" s="352">
        <v>0</v>
      </c>
      <c r="AB2061" s="353" t="s">
        <v>527</v>
      </c>
      <c r="AC2061" s="354"/>
      <c r="AD2061" s="354"/>
      <c r="AE2061" s="354"/>
      <c r="AF2061" s="354"/>
      <c r="AG2061" s="355">
        <v>0</v>
      </c>
      <c r="AH2061" s="167">
        <v>0</v>
      </c>
      <c r="AI2061" s="373" t="s">
        <v>527</v>
      </c>
      <c r="AJ2061" s="357"/>
      <c r="AK2061" s="357"/>
      <c r="AL2061" s="357"/>
      <c r="AM2061" s="357"/>
      <c r="AN2061" s="358">
        <v>0</v>
      </c>
      <c r="AO2061" s="359">
        <v>0</v>
      </c>
      <c r="AP2061" s="360" t="s">
        <v>527</v>
      </c>
      <c r="AQ2061" s="361"/>
      <c r="AR2061" s="361"/>
      <c r="AS2061" s="361"/>
      <c r="AT2061" s="361"/>
      <c r="AU2061" s="362">
        <v>0</v>
      </c>
      <c r="AV2061" s="363">
        <v>0</v>
      </c>
      <c r="AW2061" s="364" t="s">
        <v>527</v>
      </c>
    </row>
    <row r="2062" spans="1:49" ht="14.25" customHeight="1" x14ac:dyDescent="0.2">
      <c r="A2062" s="271">
        <v>2061</v>
      </c>
      <c r="B2062" s="271" t="str">
        <f t="shared" si="29"/>
        <v>BO-LHumanitarian transportation</v>
      </c>
      <c r="C2062" s="385" t="s">
        <v>316</v>
      </c>
      <c r="D2062" s="386" t="s">
        <v>332</v>
      </c>
      <c r="E2062" s="386" t="s">
        <v>333</v>
      </c>
      <c r="F2062" s="386" t="s">
        <v>334</v>
      </c>
      <c r="G2062" s="386" t="s">
        <v>423</v>
      </c>
      <c r="H2062" s="345">
        <v>0</v>
      </c>
      <c r="I2062" s="345">
        <v>0</v>
      </c>
      <c r="J2062" s="345">
        <v>0</v>
      </c>
      <c r="K2062" s="345">
        <v>0</v>
      </c>
      <c r="L2062" s="346">
        <v>0</v>
      </c>
      <c r="M2062" s="346">
        <v>6695</v>
      </c>
      <c r="N2062" s="236">
        <v>0</v>
      </c>
      <c r="O2062" s="347">
        <v>0</v>
      </c>
      <c r="P2062" s="347">
        <v>0</v>
      </c>
      <c r="Q2062" s="347">
        <v>0</v>
      </c>
      <c r="R2062" s="347">
        <v>0</v>
      </c>
      <c r="S2062" s="348">
        <v>0</v>
      </c>
      <c r="T2062" s="157">
        <v>1163</v>
      </c>
      <c r="U2062" s="349">
        <v>0</v>
      </c>
      <c r="V2062" s="350"/>
      <c r="W2062" s="350"/>
      <c r="X2062" s="350"/>
      <c r="Y2062" s="350"/>
      <c r="Z2062" s="351">
        <v>0</v>
      </c>
      <c r="AA2062" s="352">
        <v>0</v>
      </c>
      <c r="AB2062" s="353" t="s">
        <v>527</v>
      </c>
      <c r="AC2062" s="354"/>
      <c r="AD2062" s="354"/>
      <c r="AE2062" s="354"/>
      <c r="AF2062" s="354"/>
      <c r="AG2062" s="355">
        <v>0</v>
      </c>
      <c r="AH2062" s="167">
        <v>0</v>
      </c>
      <c r="AI2062" s="373" t="s">
        <v>527</v>
      </c>
      <c r="AJ2062" s="357"/>
      <c r="AK2062" s="357"/>
      <c r="AL2062" s="357"/>
      <c r="AM2062" s="357"/>
      <c r="AN2062" s="358">
        <v>0</v>
      </c>
      <c r="AO2062" s="359">
        <v>0</v>
      </c>
      <c r="AP2062" s="360" t="s">
        <v>527</v>
      </c>
      <c r="AQ2062" s="361"/>
      <c r="AR2062" s="361"/>
      <c r="AS2062" s="361"/>
      <c r="AT2062" s="361"/>
      <c r="AU2062" s="362">
        <v>0</v>
      </c>
      <c r="AV2062" s="363">
        <v>0</v>
      </c>
      <c r="AW2062" s="364" t="s">
        <v>527</v>
      </c>
    </row>
    <row r="2063" spans="1:49" ht="14.25" customHeight="1" x14ac:dyDescent="0.2">
      <c r="A2063" s="271">
        <v>2062</v>
      </c>
      <c r="B2063" s="271" t="str">
        <f t="shared" si="29"/>
        <v>BO-OtherHumanitarian transportation</v>
      </c>
      <c r="C2063" s="385" t="s">
        <v>316</v>
      </c>
      <c r="D2063" s="386" t="s">
        <v>332</v>
      </c>
      <c r="E2063" s="386" t="s">
        <v>339</v>
      </c>
      <c r="F2063" s="386" t="s">
        <v>340</v>
      </c>
      <c r="G2063" s="386" t="s">
        <v>423</v>
      </c>
      <c r="H2063" s="345">
        <v>0</v>
      </c>
      <c r="I2063" s="345">
        <v>0</v>
      </c>
      <c r="J2063" s="345">
        <v>0</v>
      </c>
      <c r="K2063" s="345">
        <v>0</v>
      </c>
      <c r="L2063" s="346">
        <v>0</v>
      </c>
      <c r="M2063" s="346">
        <v>16366</v>
      </c>
      <c r="N2063" s="236">
        <v>0</v>
      </c>
      <c r="O2063" s="347">
        <v>0</v>
      </c>
      <c r="P2063" s="347">
        <v>0</v>
      </c>
      <c r="Q2063" s="347">
        <v>0</v>
      </c>
      <c r="R2063" s="347">
        <v>0</v>
      </c>
      <c r="S2063" s="348">
        <v>0</v>
      </c>
      <c r="T2063" s="157">
        <v>1300</v>
      </c>
      <c r="U2063" s="349">
        <v>0</v>
      </c>
      <c r="V2063" s="350"/>
      <c r="W2063" s="350"/>
      <c r="X2063" s="350"/>
      <c r="Y2063" s="350"/>
      <c r="Z2063" s="351">
        <v>0</v>
      </c>
      <c r="AA2063" s="352">
        <v>0</v>
      </c>
      <c r="AB2063" s="353" t="s">
        <v>527</v>
      </c>
      <c r="AC2063" s="354"/>
      <c r="AD2063" s="354"/>
      <c r="AE2063" s="354"/>
      <c r="AF2063" s="354"/>
      <c r="AG2063" s="355">
        <v>0</v>
      </c>
      <c r="AH2063" s="167">
        <v>0</v>
      </c>
      <c r="AI2063" s="373" t="s">
        <v>527</v>
      </c>
      <c r="AJ2063" s="357"/>
      <c r="AK2063" s="357"/>
      <c r="AL2063" s="357"/>
      <c r="AM2063" s="357"/>
      <c r="AN2063" s="358">
        <v>0</v>
      </c>
      <c r="AO2063" s="359">
        <v>0</v>
      </c>
      <c r="AP2063" s="360" t="s">
        <v>527</v>
      </c>
      <c r="AQ2063" s="361"/>
      <c r="AR2063" s="361"/>
      <c r="AS2063" s="361"/>
      <c r="AT2063" s="361"/>
      <c r="AU2063" s="362">
        <v>0</v>
      </c>
      <c r="AV2063" s="363">
        <v>0</v>
      </c>
      <c r="AW2063" s="364" t="s">
        <v>527</v>
      </c>
    </row>
    <row r="2064" spans="1:49" ht="14.25" customHeight="1" x14ac:dyDescent="0.2">
      <c r="A2064" s="271">
        <v>2063</v>
      </c>
      <c r="B2064" s="271" t="str">
        <f t="shared" si="29"/>
        <v>BO-SHumanitarian transportation</v>
      </c>
      <c r="C2064" s="385" t="s">
        <v>316</v>
      </c>
      <c r="D2064" s="386" t="s">
        <v>332</v>
      </c>
      <c r="E2064" s="386" t="s">
        <v>335</v>
      </c>
      <c r="F2064" s="386" t="s">
        <v>336</v>
      </c>
      <c r="G2064" s="386" t="s">
        <v>423</v>
      </c>
      <c r="H2064" s="345">
        <v>0</v>
      </c>
      <c r="I2064" s="345">
        <v>0</v>
      </c>
      <c r="J2064" s="345">
        <v>0</v>
      </c>
      <c r="K2064" s="345">
        <v>0</v>
      </c>
      <c r="L2064" s="346">
        <v>0</v>
      </c>
      <c r="M2064" s="346">
        <v>2022</v>
      </c>
      <c r="N2064" s="236">
        <v>0</v>
      </c>
      <c r="O2064" s="347">
        <v>0</v>
      </c>
      <c r="P2064" s="347">
        <v>0</v>
      </c>
      <c r="Q2064" s="347">
        <v>0</v>
      </c>
      <c r="R2064" s="347">
        <v>0</v>
      </c>
      <c r="S2064" s="348">
        <v>0</v>
      </c>
      <c r="T2064" s="157">
        <v>1308</v>
      </c>
      <c r="U2064" s="349">
        <v>0</v>
      </c>
      <c r="V2064" s="350"/>
      <c r="W2064" s="350"/>
      <c r="X2064" s="350"/>
      <c r="Y2064" s="350"/>
      <c r="Z2064" s="351">
        <v>0</v>
      </c>
      <c r="AA2064" s="352">
        <v>0</v>
      </c>
      <c r="AB2064" s="353" t="s">
        <v>527</v>
      </c>
      <c r="AC2064" s="354"/>
      <c r="AD2064" s="354"/>
      <c r="AE2064" s="354"/>
      <c r="AF2064" s="354"/>
      <c r="AG2064" s="355">
        <v>0</v>
      </c>
      <c r="AH2064" s="167">
        <v>0</v>
      </c>
      <c r="AI2064" s="373" t="s">
        <v>527</v>
      </c>
      <c r="AJ2064" s="357"/>
      <c r="AK2064" s="357"/>
      <c r="AL2064" s="357"/>
      <c r="AM2064" s="357"/>
      <c r="AN2064" s="358">
        <v>0</v>
      </c>
      <c r="AO2064" s="359">
        <v>0</v>
      </c>
      <c r="AP2064" s="360" t="s">
        <v>527</v>
      </c>
      <c r="AQ2064" s="361"/>
      <c r="AR2064" s="361"/>
      <c r="AS2064" s="361"/>
      <c r="AT2064" s="361"/>
      <c r="AU2064" s="362">
        <v>0</v>
      </c>
      <c r="AV2064" s="363">
        <v>0</v>
      </c>
      <c r="AW2064" s="364" t="s">
        <v>527</v>
      </c>
    </row>
    <row r="2065" spans="1:49" ht="14.25" customHeight="1" x14ac:dyDescent="0.2">
      <c r="A2065" s="294">
        <v>2064</v>
      </c>
      <c r="B2065" s="294" t="str">
        <f t="shared" si="29"/>
        <v>BOHumanitarian transportation</v>
      </c>
      <c r="C2065" s="388" t="s">
        <v>316</v>
      </c>
      <c r="D2065" s="367" t="s">
        <v>332</v>
      </c>
      <c r="E2065" s="367" t="s">
        <v>341</v>
      </c>
      <c r="F2065" s="367" t="s">
        <v>420</v>
      </c>
      <c r="G2065" s="366" t="s">
        <v>423</v>
      </c>
      <c r="H2065" s="368">
        <v>0</v>
      </c>
      <c r="I2065" s="368">
        <v>0</v>
      </c>
      <c r="J2065" s="368">
        <v>0</v>
      </c>
      <c r="K2065" s="368">
        <v>0</v>
      </c>
      <c r="L2065" s="346">
        <v>0</v>
      </c>
      <c r="M2065" s="346">
        <v>26735</v>
      </c>
      <c r="N2065" s="236">
        <v>0</v>
      </c>
      <c r="O2065" s="369">
        <v>0</v>
      </c>
      <c r="P2065" s="369">
        <v>0</v>
      </c>
      <c r="Q2065" s="369">
        <v>0</v>
      </c>
      <c r="R2065" s="369">
        <v>0</v>
      </c>
      <c r="S2065" s="348">
        <v>0</v>
      </c>
      <c r="T2065" s="157">
        <v>4579</v>
      </c>
      <c r="U2065" s="349">
        <v>0</v>
      </c>
      <c r="V2065" s="351">
        <v>0</v>
      </c>
      <c r="W2065" s="351">
        <v>0</v>
      </c>
      <c r="X2065" s="351">
        <v>0</v>
      </c>
      <c r="Y2065" s="351">
        <v>0</v>
      </c>
      <c r="Z2065" s="351">
        <v>0</v>
      </c>
      <c r="AA2065" s="352">
        <v>22156</v>
      </c>
      <c r="AB2065" s="353">
        <v>0</v>
      </c>
      <c r="AC2065" s="355"/>
      <c r="AD2065" s="355"/>
      <c r="AE2065" s="355"/>
      <c r="AF2065" s="355"/>
      <c r="AG2065" s="355">
        <v>0</v>
      </c>
      <c r="AH2065" s="167">
        <v>0</v>
      </c>
      <c r="AI2065" s="373" t="s">
        <v>527</v>
      </c>
      <c r="AJ2065" s="370"/>
      <c r="AK2065" s="370"/>
      <c r="AL2065" s="370"/>
      <c r="AM2065" s="370"/>
      <c r="AN2065" s="358">
        <v>0</v>
      </c>
      <c r="AO2065" s="359">
        <v>0</v>
      </c>
      <c r="AP2065" s="360" t="s">
        <v>527</v>
      </c>
      <c r="AQ2065" s="362"/>
      <c r="AR2065" s="362"/>
      <c r="AS2065" s="362"/>
      <c r="AT2065" s="362"/>
      <c r="AU2065" s="362">
        <v>0</v>
      </c>
      <c r="AV2065" s="363">
        <v>0</v>
      </c>
      <c r="AW2065" s="364" t="s">
        <v>527</v>
      </c>
    </row>
    <row r="2066" spans="1:49" ht="14.25" customHeight="1" x14ac:dyDescent="0.2">
      <c r="A2066" s="271">
        <v>2065</v>
      </c>
      <c r="B2066" s="271" t="str">
        <f t="shared" si="29"/>
        <v>BO-CIntegration</v>
      </c>
      <c r="C2066" s="385" t="s">
        <v>316</v>
      </c>
      <c r="D2066" s="386" t="s">
        <v>332</v>
      </c>
      <c r="E2066" s="386" t="s">
        <v>337</v>
      </c>
      <c r="F2066" s="386" t="s">
        <v>338</v>
      </c>
      <c r="G2066" s="386" t="s">
        <v>424</v>
      </c>
      <c r="H2066" s="345">
        <v>0</v>
      </c>
      <c r="I2066" s="345">
        <v>0</v>
      </c>
      <c r="J2066" s="345">
        <v>86</v>
      </c>
      <c r="K2066" s="345">
        <v>95</v>
      </c>
      <c r="L2066" s="346">
        <v>181</v>
      </c>
      <c r="M2066" s="346">
        <v>5749</v>
      </c>
      <c r="N2066" s="236">
        <v>3.1483736301965562E-2</v>
      </c>
      <c r="O2066" s="347"/>
      <c r="P2066" s="347"/>
      <c r="Q2066" s="347">
        <v>86</v>
      </c>
      <c r="R2066" s="347">
        <v>95</v>
      </c>
      <c r="S2066" s="348">
        <v>181</v>
      </c>
      <c r="T2066" s="157">
        <v>2584</v>
      </c>
      <c r="U2066" s="349">
        <v>7.0046439628482976E-2</v>
      </c>
      <c r="V2066" s="350"/>
      <c r="W2066" s="350"/>
      <c r="X2066" s="350"/>
      <c r="Y2066" s="350"/>
      <c r="Z2066" s="351">
        <v>0</v>
      </c>
      <c r="AA2066" s="352">
        <v>0</v>
      </c>
      <c r="AB2066" s="353" t="s">
        <v>527</v>
      </c>
      <c r="AC2066" s="354">
        <v>0</v>
      </c>
      <c r="AD2066" s="354">
        <v>0</v>
      </c>
      <c r="AE2066" s="354">
        <v>0</v>
      </c>
      <c r="AF2066" s="354">
        <v>0</v>
      </c>
      <c r="AG2066" s="355">
        <v>0</v>
      </c>
      <c r="AH2066" s="167">
        <v>3165</v>
      </c>
      <c r="AI2066" s="373">
        <v>0</v>
      </c>
      <c r="AJ2066" s="357"/>
      <c r="AK2066" s="357"/>
      <c r="AL2066" s="357"/>
      <c r="AM2066" s="357"/>
      <c r="AN2066" s="358">
        <v>0</v>
      </c>
      <c r="AO2066" s="359">
        <v>0</v>
      </c>
      <c r="AP2066" s="360" t="s">
        <v>527</v>
      </c>
      <c r="AQ2066" s="361"/>
      <c r="AR2066" s="361"/>
      <c r="AS2066" s="361"/>
      <c r="AT2066" s="361"/>
      <c r="AU2066" s="362">
        <v>0</v>
      </c>
      <c r="AV2066" s="363">
        <v>0</v>
      </c>
      <c r="AW2066" s="364" t="s">
        <v>527</v>
      </c>
    </row>
    <row r="2067" spans="1:49" ht="14.25" customHeight="1" x14ac:dyDescent="0.2">
      <c r="A2067" s="271">
        <v>2066</v>
      </c>
      <c r="B2067" s="271" t="str">
        <f t="shared" si="29"/>
        <v>BO-LIntegration</v>
      </c>
      <c r="C2067" s="385" t="s">
        <v>316</v>
      </c>
      <c r="D2067" s="386" t="s">
        <v>332</v>
      </c>
      <c r="E2067" s="386" t="s">
        <v>333</v>
      </c>
      <c r="F2067" s="386" t="s">
        <v>334</v>
      </c>
      <c r="G2067" s="386" t="s">
        <v>424</v>
      </c>
      <c r="H2067" s="345">
        <v>7</v>
      </c>
      <c r="I2067" s="345">
        <v>7</v>
      </c>
      <c r="J2067" s="345">
        <v>931</v>
      </c>
      <c r="K2067" s="345">
        <v>1016</v>
      </c>
      <c r="L2067" s="346">
        <v>1961</v>
      </c>
      <c r="M2067" s="346">
        <v>8287</v>
      </c>
      <c r="N2067" s="236">
        <v>0.2366356944612043</v>
      </c>
      <c r="O2067" s="347"/>
      <c r="P2067" s="347"/>
      <c r="Q2067" s="347">
        <v>918</v>
      </c>
      <c r="R2067" s="347">
        <v>1003</v>
      </c>
      <c r="S2067" s="348">
        <v>1921</v>
      </c>
      <c r="T2067" s="157">
        <v>3725</v>
      </c>
      <c r="U2067" s="349">
        <v>0.51570469798657714</v>
      </c>
      <c r="V2067" s="350"/>
      <c r="W2067" s="350"/>
      <c r="X2067" s="350"/>
      <c r="Y2067" s="350"/>
      <c r="Z2067" s="351">
        <v>0</v>
      </c>
      <c r="AA2067" s="352">
        <v>0</v>
      </c>
      <c r="AB2067" s="353" t="s">
        <v>527</v>
      </c>
      <c r="AC2067" s="354">
        <v>7</v>
      </c>
      <c r="AD2067" s="354">
        <v>7</v>
      </c>
      <c r="AE2067" s="354">
        <v>13</v>
      </c>
      <c r="AF2067" s="354">
        <v>13</v>
      </c>
      <c r="AG2067" s="355">
        <v>40</v>
      </c>
      <c r="AH2067" s="167">
        <v>4562</v>
      </c>
      <c r="AI2067" s="373">
        <v>8.7680841736080661E-3</v>
      </c>
      <c r="AJ2067" s="357"/>
      <c r="AK2067" s="357"/>
      <c r="AL2067" s="357"/>
      <c r="AM2067" s="357"/>
      <c r="AN2067" s="358">
        <v>0</v>
      </c>
      <c r="AO2067" s="359">
        <v>0</v>
      </c>
      <c r="AP2067" s="360" t="s">
        <v>527</v>
      </c>
      <c r="AQ2067" s="361"/>
      <c r="AR2067" s="361"/>
      <c r="AS2067" s="361"/>
      <c r="AT2067" s="361"/>
      <c r="AU2067" s="362">
        <v>0</v>
      </c>
      <c r="AV2067" s="363">
        <v>0</v>
      </c>
      <c r="AW2067" s="364" t="s">
        <v>527</v>
      </c>
    </row>
    <row r="2068" spans="1:49" ht="14.25" customHeight="1" x14ac:dyDescent="0.2">
      <c r="A2068" s="271">
        <v>2067</v>
      </c>
      <c r="B2068" s="271" t="str">
        <f t="shared" si="29"/>
        <v>BO-OtherIntegration</v>
      </c>
      <c r="C2068" s="385" t="s">
        <v>316</v>
      </c>
      <c r="D2068" s="386" t="s">
        <v>332</v>
      </c>
      <c r="E2068" s="386" t="s">
        <v>339</v>
      </c>
      <c r="F2068" s="386" t="s">
        <v>340</v>
      </c>
      <c r="G2068" s="386" t="s">
        <v>424</v>
      </c>
      <c r="H2068" s="345">
        <v>0</v>
      </c>
      <c r="I2068" s="345">
        <v>0</v>
      </c>
      <c r="J2068" s="345">
        <v>0</v>
      </c>
      <c r="K2068" s="345">
        <v>0</v>
      </c>
      <c r="L2068" s="346">
        <v>0</v>
      </c>
      <c r="M2068" s="346">
        <v>9262</v>
      </c>
      <c r="N2068" s="236">
        <v>0</v>
      </c>
      <c r="O2068" s="347"/>
      <c r="P2068" s="347"/>
      <c r="Q2068" s="347">
        <v>0</v>
      </c>
      <c r="R2068" s="347">
        <v>0</v>
      </c>
      <c r="S2068" s="348">
        <v>0</v>
      </c>
      <c r="T2068" s="157">
        <v>4164</v>
      </c>
      <c r="U2068" s="349">
        <v>0</v>
      </c>
      <c r="V2068" s="350"/>
      <c r="W2068" s="350"/>
      <c r="X2068" s="350"/>
      <c r="Y2068" s="350"/>
      <c r="Z2068" s="351">
        <v>0</v>
      </c>
      <c r="AA2068" s="352">
        <v>0</v>
      </c>
      <c r="AB2068" s="353" t="s">
        <v>527</v>
      </c>
      <c r="AC2068" s="354">
        <v>0</v>
      </c>
      <c r="AD2068" s="354">
        <v>0</v>
      </c>
      <c r="AE2068" s="354">
        <v>0</v>
      </c>
      <c r="AF2068" s="354">
        <v>0</v>
      </c>
      <c r="AG2068" s="355">
        <v>0</v>
      </c>
      <c r="AH2068" s="167">
        <v>5098</v>
      </c>
      <c r="AI2068" s="373">
        <v>0</v>
      </c>
      <c r="AJ2068" s="357"/>
      <c r="AK2068" s="357"/>
      <c r="AL2068" s="357"/>
      <c r="AM2068" s="357"/>
      <c r="AN2068" s="358">
        <v>0</v>
      </c>
      <c r="AO2068" s="359">
        <v>0</v>
      </c>
      <c r="AP2068" s="360" t="s">
        <v>527</v>
      </c>
      <c r="AQ2068" s="361"/>
      <c r="AR2068" s="361"/>
      <c r="AS2068" s="361"/>
      <c r="AT2068" s="361"/>
      <c r="AU2068" s="362">
        <v>0</v>
      </c>
      <c r="AV2068" s="363">
        <v>0</v>
      </c>
      <c r="AW2068" s="364" t="s">
        <v>527</v>
      </c>
    </row>
    <row r="2069" spans="1:49" ht="14.25" customHeight="1" x14ac:dyDescent="0.2">
      <c r="A2069" s="271">
        <v>2068</v>
      </c>
      <c r="B2069" s="271" t="str">
        <f t="shared" si="29"/>
        <v>BO-SIntegration</v>
      </c>
      <c r="C2069" s="385" t="s">
        <v>316</v>
      </c>
      <c r="D2069" s="386" t="s">
        <v>332</v>
      </c>
      <c r="E2069" s="386" t="s">
        <v>335</v>
      </c>
      <c r="F2069" s="386" t="s">
        <v>336</v>
      </c>
      <c r="G2069" s="386" t="s">
        <v>424</v>
      </c>
      <c r="H2069" s="345">
        <v>0</v>
      </c>
      <c r="I2069" s="345">
        <v>0</v>
      </c>
      <c r="J2069" s="345">
        <v>1176</v>
      </c>
      <c r="K2069" s="345">
        <v>1284</v>
      </c>
      <c r="L2069" s="346">
        <v>2460</v>
      </c>
      <c r="M2069" s="346">
        <v>9299</v>
      </c>
      <c r="N2069" s="236">
        <v>0.26454457468545006</v>
      </c>
      <c r="O2069" s="347"/>
      <c r="P2069" s="347"/>
      <c r="Q2069" s="347">
        <v>1176</v>
      </c>
      <c r="R2069" s="347">
        <v>1284</v>
      </c>
      <c r="S2069" s="348">
        <v>2460</v>
      </c>
      <c r="T2069" s="157">
        <v>4181</v>
      </c>
      <c r="U2069" s="349">
        <v>0.58837598660607515</v>
      </c>
      <c r="V2069" s="350"/>
      <c r="W2069" s="350"/>
      <c r="X2069" s="350"/>
      <c r="Y2069" s="350"/>
      <c r="Z2069" s="351">
        <v>0</v>
      </c>
      <c r="AA2069" s="352">
        <v>0</v>
      </c>
      <c r="AB2069" s="353" t="s">
        <v>527</v>
      </c>
      <c r="AC2069" s="354">
        <v>0</v>
      </c>
      <c r="AD2069" s="354">
        <v>0</v>
      </c>
      <c r="AE2069" s="354">
        <v>0</v>
      </c>
      <c r="AF2069" s="354">
        <v>0</v>
      </c>
      <c r="AG2069" s="355">
        <v>0</v>
      </c>
      <c r="AH2069" s="167">
        <v>5118</v>
      </c>
      <c r="AI2069" s="373">
        <v>0</v>
      </c>
      <c r="AJ2069" s="357"/>
      <c r="AK2069" s="357"/>
      <c r="AL2069" s="357"/>
      <c r="AM2069" s="357"/>
      <c r="AN2069" s="358">
        <v>0</v>
      </c>
      <c r="AO2069" s="359">
        <v>0</v>
      </c>
      <c r="AP2069" s="360" t="s">
        <v>527</v>
      </c>
      <c r="AQ2069" s="361"/>
      <c r="AR2069" s="361"/>
      <c r="AS2069" s="361"/>
      <c r="AT2069" s="361"/>
      <c r="AU2069" s="362">
        <v>0</v>
      </c>
      <c r="AV2069" s="363">
        <v>0</v>
      </c>
      <c r="AW2069" s="364" t="s">
        <v>527</v>
      </c>
    </row>
    <row r="2070" spans="1:49" ht="14.25" customHeight="1" x14ac:dyDescent="0.2">
      <c r="A2070" s="294">
        <v>2069</v>
      </c>
      <c r="B2070" s="294" t="str">
        <f t="shared" ref="B2070:B2138" si="30">CONCATENATE(E2070,G2070)</f>
        <v>BOIntegration</v>
      </c>
      <c r="C2070" s="388" t="s">
        <v>316</v>
      </c>
      <c r="D2070" s="367" t="s">
        <v>332</v>
      </c>
      <c r="E2070" s="367" t="s">
        <v>341</v>
      </c>
      <c r="F2070" s="367" t="s">
        <v>420</v>
      </c>
      <c r="G2070" s="366" t="s">
        <v>424</v>
      </c>
      <c r="H2070" s="368">
        <v>7</v>
      </c>
      <c r="I2070" s="368">
        <v>7</v>
      </c>
      <c r="J2070" s="368">
        <v>2193</v>
      </c>
      <c r="K2070" s="368">
        <v>2395</v>
      </c>
      <c r="L2070" s="346">
        <v>4602</v>
      </c>
      <c r="M2070" s="346">
        <v>32597</v>
      </c>
      <c r="N2070" s="236">
        <v>0.14117863607080405</v>
      </c>
      <c r="O2070" s="369"/>
      <c r="P2070" s="369"/>
      <c r="Q2070" s="369">
        <v>2180</v>
      </c>
      <c r="R2070" s="369">
        <v>2382</v>
      </c>
      <c r="S2070" s="348">
        <v>4562</v>
      </c>
      <c r="T2070" s="157">
        <v>14654</v>
      </c>
      <c r="U2070" s="349">
        <v>0.31131431691005867</v>
      </c>
      <c r="V2070" s="351"/>
      <c r="W2070" s="351"/>
      <c r="X2070" s="351"/>
      <c r="Y2070" s="351"/>
      <c r="Z2070" s="351">
        <v>0</v>
      </c>
      <c r="AA2070" s="352">
        <v>0</v>
      </c>
      <c r="AB2070" s="353" t="s">
        <v>527</v>
      </c>
      <c r="AC2070" s="355">
        <v>7</v>
      </c>
      <c r="AD2070" s="355">
        <v>7</v>
      </c>
      <c r="AE2070" s="355">
        <v>13</v>
      </c>
      <c r="AF2070" s="355">
        <v>13</v>
      </c>
      <c r="AG2070" s="355">
        <v>40</v>
      </c>
      <c r="AH2070" s="167">
        <v>17943</v>
      </c>
      <c r="AI2070" s="373">
        <v>2.2292816139998888E-3</v>
      </c>
      <c r="AJ2070" s="370"/>
      <c r="AK2070" s="370"/>
      <c r="AL2070" s="370"/>
      <c r="AM2070" s="370"/>
      <c r="AN2070" s="358">
        <v>0</v>
      </c>
      <c r="AO2070" s="359">
        <v>0</v>
      </c>
      <c r="AP2070" s="360" t="s">
        <v>527</v>
      </c>
      <c r="AQ2070" s="362"/>
      <c r="AR2070" s="362"/>
      <c r="AS2070" s="362"/>
      <c r="AT2070" s="362"/>
      <c r="AU2070" s="362">
        <v>0</v>
      </c>
      <c r="AV2070" s="363">
        <v>0</v>
      </c>
      <c r="AW2070" s="364" t="s">
        <v>527</v>
      </c>
    </row>
    <row r="2071" spans="1:49" ht="14.25" customHeight="1" x14ac:dyDescent="0.2">
      <c r="A2071" s="271">
        <v>2070</v>
      </c>
      <c r="B2071" s="271" t="str">
        <f t="shared" si="30"/>
        <v>BO-CNutrition</v>
      </c>
      <c r="C2071" s="385" t="s">
        <v>316</v>
      </c>
      <c r="D2071" s="386" t="s">
        <v>332</v>
      </c>
      <c r="E2071" s="386" t="s">
        <v>337</v>
      </c>
      <c r="F2071" s="386" t="s">
        <v>338</v>
      </c>
      <c r="G2071" s="386" t="s">
        <v>425</v>
      </c>
      <c r="H2071" s="345">
        <v>5</v>
      </c>
      <c r="I2071" s="345">
        <v>8</v>
      </c>
      <c r="J2071" s="345">
        <v>160</v>
      </c>
      <c r="K2071" s="345">
        <v>0</v>
      </c>
      <c r="L2071" s="346">
        <v>173</v>
      </c>
      <c r="M2071" s="346">
        <v>356</v>
      </c>
      <c r="N2071" s="236">
        <v>0.4859550561797753</v>
      </c>
      <c r="O2071" s="347">
        <v>5</v>
      </c>
      <c r="P2071" s="347">
        <v>8</v>
      </c>
      <c r="Q2071" s="347">
        <v>160</v>
      </c>
      <c r="R2071" s="347"/>
      <c r="S2071" s="348">
        <v>173</v>
      </c>
      <c r="T2071" s="157">
        <v>173</v>
      </c>
      <c r="U2071" s="349">
        <v>1</v>
      </c>
      <c r="V2071" s="350"/>
      <c r="W2071" s="350"/>
      <c r="X2071" s="350"/>
      <c r="Y2071" s="350"/>
      <c r="Z2071" s="351">
        <v>0</v>
      </c>
      <c r="AA2071" s="352">
        <v>0</v>
      </c>
      <c r="AB2071" s="353" t="s">
        <v>527</v>
      </c>
      <c r="AC2071" s="354"/>
      <c r="AD2071" s="354"/>
      <c r="AE2071" s="354"/>
      <c r="AF2071" s="354"/>
      <c r="AG2071" s="355">
        <v>0</v>
      </c>
      <c r="AH2071" s="167">
        <v>0</v>
      </c>
      <c r="AI2071" s="373" t="s">
        <v>527</v>
      </c>
      <c r="AJ2071" s="357"/>
      <c r="AK2071" s="357"/>
      <c r="AL2071" s="357"/>
      <c r="AM2071" s="357"/>
      <c r="AN2071" s="358">
        <v>0</v>
      </c>
      <c r="AO2071" s="359">
        <v>0</v>
      </c>
      <c r="AP2071" s="360" t="s">
        <v>527</v>
      </c>
      <c r="AQ2071" s="361"/>
      <c r="AR2071" s="361"/>
      <c r="AS2071" s="361"/>
      <c r="AT2071" s="361"/>
      <c r="AU2071" s="362">
        <v>0</v>
      </c>
      <c r="AV2071" s="363">
        <v>0</v>
      </c>
      <c r="AW2071" s="364" t="s">
        <v>527</v>
      </c>
    </row>
    <row r="2072" spans="1:49" ht="14.25" customHeight="1" x14ac:dyDescent="0.2">
      <c r="A2072" s="271">
        <v>2071</v>
      </c>
      <c r="B2072" s="271" t="str">
        <f t="shared" si="30"/>
        <v>BO-LNutrition</v>
      </c>
      <c r="C2072" s="385" t="s">
        <v>316</v>
      </c>
      <c r="D2072" s="386" t="s">
        <v>332</v>
      </c>
      <c r="E2072" s="386" t="s">
        <v>333</v>
      </c>
      <c r="F2072" s="386" t="s">
        <v>334</v>
      </c>
      <c r="G2072" s="386" t="s">
        <v>425</v>
      </c>
      <c r="H2072" s="345">
        <v>8</v>
      </c>
      <c r="I2072" s="345">
        <v>12</v>
      </c>
      <c r="J2072" s="345">
        <v>231</v>
      </c>
      <c r="K2072" s="345">
        <v>0</v>
      </c>
      <c r="L2072" s="346">
        <v>251</v>
      </c>
      <c r="M2072" s="346">
        <v>1443</v>
      </c>
      <c r="N2072" s="236">
        <v>0.17394317394317393</v>
      </c>
      <c r="O2072" s="347">
        <v>8</v>
      </c>
      <c r="P2072" s="347">
        <v>12</v>
      </c>
      <c r="Q2072" s="347">
        <v>231</v>
      </c>
      <c r="R2072" s="347"/>
      <c r="S2072" s="348">
        <v>251</v>
      </c>
      <c r="T2072" s="157">
        <v>251</v>
      </c>
      <c r="U2072" s="349">
        <v>1</v>
      </c>
      <c r="V2072" s="350"/>
      <c r="W2072" s="350"/>
      <c r="X2072" s="350"/>
      <c r="Y2072" s="350"/>
      <c r="Z2072" s="351">
        <v>0</v>
      </c>
      <c r="AA2072" s="352">
        <v>0</v>
      </c>
      <c r="AB2072" s="353" t="s">
        <v>527</v>
      </c>
      <c r="AC2072" s="354"/>
      <c r="AD2072" s="354"/>
      <c r="AE2072" s="354"/>
      <c r="AF2072" s="354"/>
      <c r="AG2072" s="355">
        <v>0</v>
      </c>
      <c r="AH2072" s="167">
        <v>0</v>
      </c>
      <c r="AI2072" s="373" t="s">
        <v>527</v>
      </c>
      <c r="AJ2072" s="357"/>
      <c r="AK2072" s="357"/>
      <c r="AL2072" s="357"/>
      <c r="AM2072" s="357"/>
      <c r="AN2072" s="358">
        <v>0</v>
      </c>
      <c r="AO2072" s="359">
        <v>0</v>
      </c>
      <c r="AP2072" s="360" t="s">
        <v>527</v>
      </c>
      <c r="AQ2072" s="361"/>
      <c r="AR2072" s="361"/>
      <c r="AS2072" s="361"/>
      <c r="AT2072" s="361"/>
      <c r="AU2072" s="362">
        <v>0</v>
      </c>
      <c r="AV2072" s="363">
        <v>0</v>
      </c>
      <c r="AW2072" s="364" t="s">
        <v>527</v>
      </c>
    </row>
    <row r="2073" spans="1:49" ht="14.25" customHeight="1" x14ac:dyDescent="0.2">
      <c r="A2073" s="271">
        <v>2072</v>
      </c>
      <c r="B2073" s="271" t="str">
        <f t="shared" si="30"/>
        <v>BO-OtherNutrition</v>
      </c>
      <c r="C2073" s="385" t="s">
        <v>316</v>
      </c>
      <c r="D2073" s="386" t="s">
        <v>332</v>
      </c>
      <c r="E2073" s="386" t="s">
        <v>339</v>
      </c>
      <c r="F2073" s="386" t="s">
        <v>340</v>
      </c>
      <c r="G2073" s="386" t="s">
        <v>425</v>
      </c>
      <c r="H2073" s="345">
        <v>8</v>
      </c>
      <c r="I2073" s="345">
        <v>12</v>
      </c>
      <c r="J2073" s="345">
        <v>232</v>
      </c>
      <c r="K2073" s="345">
        <v>0</v>
      </c>
      <c r="L2073" s="346">
        <v>252</v>
      </c>
      <c r="M2073" s="346">
        <v>3525</v>
      </c>
      <c r="N2073" s="236">
        <v>7.1489361702127663E-2</v>
      </c>
      <c r="O2073" s="347">
        <v>8</v>
      </c>
      <c r="P2073" s="347">
        <v>12</v>
      </c>
      <c r="Q2073" s="347">
        <v>232</v>
      </c>
      <c r="R2073" s="347"/>
      <c r="S2073" s="348">
        <v>252</v>
      </c>
      <c r="T2073" s="157">
        <v>281</v>
      </c>
      <c r="U2073" s="349">
        <v>0.89679715302491103</v>
      </c>
      <c r="V2073" s="350"/>
      <c r="W2073" s="350"/>
      <c r="X2073" s="350"/>
      <c r="Y2073" s="350"/>
      <c r="Z2073" s="351">
        <v>0</v>
      </c>
      <c r="AA2073" s="352">
        <v>0</v>
      </c>
      <c r="AB2073" s="353" t="s">
        <v>527</v>
      </c>
      <c r="AC2073" s="354"/>
      <c r="AD2073" s="354"/>
      <c r="AE2073" s="354"/>
      <c r="AF2073" s="354"/>
      <c r="AG2073" s="355">
        <v>0</v>
      </c>
      <c r="AH2073" s="167">
        <v>0</v>
      </c>
      <c r="AI2073" s="373" t="s">
        <v>527</v>
      </c>
      <c r="AJ2073" s="357"/>
      <c r="AK2073" s="357"/>
      <c r="AL2073" s="357"/>
      <c r="AM2073" s="357"/>
      <c r="AN2073" s="358">
        <v>0</v>
      </c>
      <c r="AO2073" s="359">
        <v>0</v>
      </c>
      <c r="AP2073" s="360" t="s">
        <v>527</v>
      </c>
      <c r="AQ2073" s="361"/>
      <c r="AR2073" s="361"/>
      <c r="AS2073" s="361"/>
      <c r="AT2073" s="361"/>
      <c r="AU2073" s="362">
        <v>0</v>
      </c>
      <c r="AV2073" s="363">
        <v>0</v>
      </c>
      <c r="AW2073" s="364" t="s">
        <v>527</v>
      </c>
    </row>
    <row r="2074" spans="1:49" ht="14.25" customHeight="1" x14ac:dyDescent="0.2">
      <c r="A2074" s="271">
        <v>2073</v>
      </c>
      <c r="B2074" s="271" t="str">
        <f t="shared" si="30"/>
        <v>BO-SNutrition</v>
      </c>
      <c r="C2074" s="385" t="s">
        <v>316</v>
      </c>
      <c r="D2074" s="386" t="s">
        <v>332</v>
      </c>
      <c r="E2074" s="386" t="s">
        <v>335</v>
      </c>
      <c r="F2074" s="386" t="s">
        <v>336</v>
      </c>
      <c r="G2074" s="386" t="s">
        <v>425</v>
      </c>
      <c r="H2074" s="345">
        <v>9</v>
      </c>
      <c r="I2074" s="345">
        <v>13</v>
      </c>
      <c r="J2074" s="345">
        <v>260</v>
      </c>
      <c r="K2074" s="345">
        <v>0</v>
      </c>
      <c r="L2074" s="346">
        <v>282</v>
      </c>
      <c r="M2074" s="346">
        <v>436</v>
      </c>
      <c r="N2074" s="236">
        <v>0.64678899082568808</v>
      </c>
      <c r="O2074" s="347">
        <v>9</v>
      </c>
      <c r="P2074" s="347">
        <v>13</v>
      </c>
      <c r="Q2074" s="347">
        <v>260</v>
      </c>
      <c r="R2074" s="347"/>
      <c r="S2074" s="348">
        <v>282</v>
      </c>
      <c r="T2074" s="157">
        <v>282</v>
      </c>
      <c r="U2074" s="349">
        <v>1</v>
      </c>
      <c r="V2074" s="350"/>
      <c r="W2074" s="350"/>
      <c r="X2074" s="350"/>
      <c r="Y2074" s="350"/>
      <c r="Z2074" s="351">
        <v>0</v>
      </c>
      <c r="AA2074" s="352">
        <v>0</v>
      </c>
      <c r="AB2074" s="353" t="s">
        <v>527</v>
      </c>
      <c r="AC2074" s="354"/>
      <c r="AD2074" s="354"/>
      <c r="AE2074" s="354"/>
      <c r="AF2074" s="354"/>
      <c r="AG2074" s="355">
        <v>0</v>
      </c>
      <c r="AH2074" s="167">
        <v>0</v>
      </c>
      <c r="AI2074" s="373" t="s">
        <v>527</v>
      </c>
      <c r="AJ2074" s="357"/>
      <c r="AK2074" s="357"/>
      <c r="AL2074" s="357"/>
      <c r="AM2074" s="357"/>
      <c r="AN2074" s="358">
        <v>0</v>
      </c>
      <c r="AO2074" s="359">
        <v>0</v>
      </c>
      <c r="AP2074" s="360" t="s">
        <v>527</v>
      </c>
      <c r="AQ2074" s="361"/>
      <c r="AR2074" s="361"/>
      <c r="AS2074" s="361"/>
      <c r="AT2074" s="361"/>
      <c r="AU2074" s="362">
        <v>0</v>
      </c>
      <c r="AV2074" s="363">
        <v>0</v>
      </c>
      <c r="AW2074" s="364" t="s">
        <v>527</v>
      </c>
    </row>
    <row r="2075" spans="1:49" ht="14.25" customHeight="1" x14ac:dyDescent="0.2">
      <c r="A2075" s="294">
        <v>2074</v>
      </c>
      <c r="B2075" s="294" t="str">
        <f t="shared" si="30"/>
        <v>BONutrition</v>
      </c>
      <c r="C2075" s="388" t="s">
        <v>316</v>
      </c>
      <c r="D2075" s="367" t="s">
        <v>332</v>
      </c>
      <c r="E2075" s="367" t="s">
        <v>341</v>
      </c>
      <c r="F2075" s="367" t="s">
        <v>420</v>
      </c>
      <c r="G2075" s="366" t="s">
        <v>425</v>
      </c>
      <c r="H2075" s="368">
        <v>82</v>
      </c>
      <c r="I2075" s="368">
        <v>120</v>
      </c>
      <c r="J2075" s="368">
        <v>2393</v>
      </c>
      <c r="K2075" s="368">
        <v>0</v>
      </c>
      <c r="L2075" s="346">
        <v>2595</v>
      </c>
      <c r="M2075" s="346">
        <v>5760</v>
      </c>
      <c r="N2075" s="236">
        <v>0.45052083333333331</v>
      </c>
      <c r="O2075" s="369">
        <v>30</v>
      </c>
      <c r="P2075" s="369">
        <v>45</v>
      </c>
      <c r="Q2075" s="369">
        <v>883</v>
      </c>
      <c r="R2075" s="369"/>
      <c r="S2075" s="348">
        <v>958</v>
      </c>
      <c r="T2075" s="157">
        <v>987</v>
      </c>
      <c r="U2075" s="349">
        <v>0.97061803444782169</v>
      </c>
      <c r="V2075" s="351">
        <v>52</v>
      </c>
      <c r="W2075" s="351">
        <v>75</v>
      </c>
      <c r="X2075" s="351">
        <v>1510</v>
      </c>
      <c r="Y2075" s="351">
        <v>0</v>
      </c>
      <c r="Z2075" s="351">
        <v>1637</v>
      </c>
      <c r="AA2075" s="352">
        <v>4773</v>
      </c>
      <c r="AB2075" s="353">
        <v>0.34297087785459879</v>
      </c>
      <c r="AC2075" s="355"/>
      <c r="AD2075" s="355"/>
      <c r="AE2075" s="355"/>
      <c r="AF2075" s="355"/>
      <c r="AG2075" s="355">
        <v>0</v>
      </c>
      <c r="AH2075" s="167">
        <v>0</v>
      </c>
      <c r="AI2075" s="373" t="s">
        <v>527</v>
      </c>
      <c r="AJ2075" s="370"/>
      <c r="AK2075" s="370"/>
      <c r="AL2075" s="370"/>
      <c r="AM2075" s="370"/>
      <c r="AN2075" s="358">
        <v>0</v>
      </c>
      <c r="AO2075" s="359">
        <v>0</v>
      </c>
      <c r="AP2075" s="360" t="s">
        <v>527</v>
      </c>
      <c r="AQ2075" s="362"/>
      <c r="AR2075" s="362"/>
      <c r="AS2075" s="362"/>
      <c r="AT2075" s="362"/>
      <c r="AU2075" s="362">
        <v>0</v>
      </c>
      <c r="AV2075" s="363">
        <v>0</v>
      </c>
      <c r="AW2075" s="364" t="s">
        <v>527</v>
      </c>
    </row>
    <row r="2076" spans="1:49" ht="14.25" customHeight="1" x14ac:dyDescent="0.2">
      <c r="A2076" s="271">
        <v>2075</v>
      </c>
      <c r="B2076" s="271" t="str">
        <f t="shared" si="30"/>
        <v>BO-CProtection (Child Protection)</v>
      </c>
      <c r="C2076" s="385" t="s">
        <v>316</v>
      </c>
      <c r="D2076" s="386" t="s">
        <v>332</v>
      </c>
      <c r="E2076" s="386" t="s">
        <v>337</v>
      </c>
      <c r="F2076" s="386" t="s">
        <v>338</v>
      </c>
      <c r="G2076" s="386" t="s">
        <v>426</v>
      </c>
      <c r="H2076" s="345">
        <v>191</v>
      </c>
      <c r="I2076" s="345">
        <v>203</v>
      </c>
      <c r="J2076" s="345">
        <v>0</v>
      </c>
      <c r="K2076" s="345">
        <v>0</v>
      </c>
      <c r="L2076" s="346">
        <v>394</v>
      </c>
      <c r="M2076" s="346">
        <v>581</v>
      </c>
      <c r="N2076" s="236">
        <v>0.67814113597246128</v>
      </c>
      <c r="O2076" s="347">
        <v>64</v>
      </c>
      <c r="P2076" s="347">
        <v>70</v>
      </c>
      <c r="Q2076" s="347"/>
      <c r="R2076" s="347"/>
      <c r="S2076" s="348">
        <v>134</v>
      </c>
      <c r="T2076" s="157">
        <v>134</v>
      </c>
      <c r="U2076" s="349">
        <v>1</v>
      </c>
      <c r="V2076" s="350"/>
      <c r="W2076" s="350"/>
      <c r="X2076" s="350"/>
      <c r="Y2076" s="350"/>
      <c r="Z2076" s="351">
        <v>0</v>
      </c>
      <c r="AA2076" s="352">
        <v>0</v>
      </c>
      <c r="AB2076" s="353" t="s">
        <v>527</v>
      </c>
      <c r="AC2076" s="354">
        <v>127</v>
      </c>
      <c r="AD2076" s="354">
        <v>133</v>
      </c>
      <c r="AE2076" s="354"/>
      <c r="AF2076" s="354"/>
      <c r="AG2076" s="355">
        <v>260</v>
      </c>
      <c r="AH2076" s="167">
        <v>308</v>
      </c>
      <c r="AI2076" s="373">
        <v>0.8441558441558441</v>
      </c>
      <c r="AJ2076" s="357"/>
      <c r="AK2076" s="357"/>
      <c r="AL2076" s="357"/>
      <c r="AM2076" s="357"/>
      <c r="AN2076" s="358">
        <v>0</v>
      </c>
      <c r="AO2076" s="359">
        <v>0</v>
      </c>
      <c r="AP2076" s="360" t="s">
        <v>527</v>
      </c>
      <c r="AQ2076" s="361"/>
      <c r="AR2076" s="361"/>
      <c r="AS2076" s="361"/>
      <c r="AT2076" s="361"/>
      <c r="AU2076" s="362">
        <v>0</v>
      </c>
      <c r="AV2076" s="363">
        <v>0</v>
      </c>
      <c r="AW2076" s="364" t="s">
        <v>527</v>
      </c>
    </row>
    <row r="2077" spans="1:49" ht="14.25" customHeight="1" x14ac:dyDescent="0.2">
      <c r="A2077" s="271">
        <v>2076</v>
      </c>
      <c r="B2077" s="271" t="str">
        <f t="shared" si="30"/>
        <v>BO-LProtection (Child Protection)</v>
      </c>
      <c r="C2077" s="385" t="s">
        <v>316</v>
      </c>
      <c r="D2077" s="386" t="s">
        <v>332</v>
      </c>
      <c r="E2077" s="386" t="s">
        <v>333</v>
      </c>
      <c r="F2077" s="386" t="s">
        <v>334</v>
      </c>
      <c r="G2077" s="386" t="s">
        <v>426</v>
      </c>
      <c r="H2077" s="345">
        <v>238</v>
      </c>
      <c r="I2077" s="345">
        <v>255</v>
      </c>
      <c r="J2077" s="345">
        <v>0</v>
      </c>
      <c r="K2077" s="345">
        <v>0</v>
      </c>
      <c r="L2077" s="346">
        <v>493</v>
      </c>
      <c r="M2077" s="346">
        <v>1553</v>
      </c>
      <c r="N2077" s="236">
        <v>0.31745009658725049</v>
      </c>
      <c r="O2077" s="347">
        <v>92</v>
      </c>
      <c r="P2077" s="347">
        <v>101</v>
      </c>
      <c r="Q2077" s="347"/>
      <c r="R2077" s="347"/>
      <c r="S2077" s="348">
        <v>193</v>
      </c>
      <c r="T2077" s="157">
        <v>193</v>
      </c>
      <c r="U2077" s="349">
        <v>1</v>
      </c>
      <c r="V2077" s="350"/>
      <c r="W2077" s="350"/>
      <c r="X2077" s="350"/>
      <c r="Y2077" s="350"/>
      <c r="Z2077" s="351">
        <v>0</v>
      </c>
      <c r="AA2077" s="352">
        <v>0</v>
      </c>
      <c r="AB2077" s="353" t="s">
        <v>527</v>
      </c>
      <c r="AC2077" s="354">
        <v>146</v>
      </c>
      <c r="AD2077" s="354">
        <v>154</v>
      </c>
      <c r="AE2077" s="354"/>
      <c r="AF2077" s="354"/>
      <c r="AG2077" s="355">
        <v>300</v>
      </c>
      <c r="AH2077" s="167">
        <v>444</v>
      </c>
      <c r="AI2077" s="373">
        <v>0.67567567567567566</v>
      </c>
      <c r="AJ2077" s="357"/>
      <c r="AK2077" s="357"/>
      <c r="AL2077" s="357"/>
      <c r="AM2077" s="357"/>
      <c r="AN2077" s="358">
        <v>0</v>
      </c>
      <c r="AO2077" s="359">
        <v>0</v>
      </c>
      <c r="AP2077" s="360" t="s">
        <v>527</v>
      </c>
      <c r="AQ2077" s="361"/>
      <c r="AR2077" s="361"/>
      <c r="AS2077" s="361"/>
      <c r="AT2077" s="361"/>
      <c r="AU2077" s="362">
        <v>0</v>
      </c>
      <c r="AV2077" s="363">
        <v>0</v>
      </c>
      <c r="AW2077" s="364" t="s">
        <v>527</v>
      </c>
    </row>
    <row r="2078" spans="1:49" ht="14.25" customHeight="1" x14ac:dyDescent="0.2">
      <c r="A2078" s="271">
        <v>2077</v>
      </c>
      <c r="B2078" s="271" t="str">
        <f t="shared" si="30"/>
        <v>BO-OtherProtection (Child Protection)</v>
      </c>
      <c r="C2078" s="385" t="s">
        <v>316</v>
      </c>
      <c r="D2078" s="386" t="s">
        <v>332</v>
      </c>
      <c r="E2078" s="386" t="s">
        <v>339</v>
      </c>
      <c r="F2078" s="386" t="s">
        <v>340</v>
      </c>
      <c r="G2078" s="386" t="s">
        <v>426</v>
      </c>
      <c r="H2078" s="345">
        <v>220</v>
      </c>
      <c r="I2078" s="345">
        <v>235</v>
      </c>
      <c r="J2078" s="345">
        <v>0</v>
      </c>
      <c r="K2078" s="345">
        <v>0</v>
      </c>
      <c r="L2078" s="346">
        <v>455</v>
      </c>
      <c r="M2078" s="346">
        <v>3208</v>
      </c>
      <c r="N2078" s="236">
        <v>0.14183291770573567</v>
      </c>
      <c r="O2078" s="347">
        <v>74</v>
      </c>
      <c r="P2078" s="347">
        <v>81</v>
      </c>
      <c r="Q2078" s="347"/>
      <c r="R2078" s="347"/>
      <c r="S2078" s="348">
        <v>155</v>
      </c>
      <c r="T2078" s="157">
        <v>216</v>
      </c>
      <c r="U2078" s="349">
        <v>0.71759259259259256</v>
      </c>
      <c r="V2078" s="350"/>
      <c r="W2078" s="350"/>
      <c r="X2078" s="350"/>
      <c r="Y2078" s="350"/>
      <c r="Z2078" s="351">
        <v>0</v>
      </c>
      <c r="AA2078" s="352">
        <v>0</v>
      </c>
      <c r="AB2078" s="353" t="s">
        <v>527</v>
      </c>
      <c r="AC2078" s="354">
        <v>146</v>
      </c>
      <c r="AD2078" s="354">
        <v>154</v>
      </c>
      <c r="AE2078" s="354"/>
      <c r="AF2078" s="354"/>
      <c r="AG2078" s="355">
        <v>300</v>
      </c>
      <c r="AH2078" s="167">
        <v>497</v>
      </c>
      <c r="AI2078" s="373">
        <v>0.60362173038229372</v>
      </c>
      <c r="AJ2078" s="357"/>
      <c r="AK2078" s="357"/>
      <c r="AL2078" s="357"/>
      <c r="AM2078" s="357"/>
      <c r="AN2078" s="358">
        <v>0</v>
      </c>
      <c r="AO2078" s="359">
        <v>0</v>
      </c>
      <c r="AP2078" s="360" t="s">
        <v>527</v>
      </c>
      <c r="AQ2078" s="361"/>
      <c r="AR2078" s="361"/>
      <c r="AS2078" s="361"/>
      <c r="AT2078" s="361"/>
      <c r="AU2078" s="362">
        <v>0</v>
      </c>
      <c r="AV2078" s="363">
        <v>0</v>
      </c>
      <c r="AW2078" s="364" t="s">
        <v>527</v>
      </c>
    </row>
    <row r="2079" spans="1:49" ht="14.25" customHeight="1" x14ac:dyDescent="0.2">
      <c r="A2079" s="271">
        <v>2078</v>
      </c>
      <c r="B2079" s="271" t="str">
        <f t="shared" si="30"/>
        <v>BO-SProtection (Child Protection)</v>
      </c>
      <c r="C2079" s="385" t="s">
        <v>316</v>
      </c>
      <c r="D2079" s="386" t="s">
        <v>332</v>
      </c>
      <c r="E2079" s="386" t="s">
        <v>335</v>
      </c>
      <c r="F2079" s="386" t="s">
        <v>336</v>
      </c>
      <c r="G2079" s="386" t="s">
        <v>426</v>
      </c>
      <c r="H2079" s="345">
        <v>231</v>
      </c>
      <c r="I2079" s="345">
        <v>249</v>
      </c>
      <c r="J2079" s="345">
        <v>0</v>
      </c>
      <c r="K2079" s="345">
        <v>0</v>
      </c>
      <c r="L2079" s="346">
        <v>480</v>
      </c>
      <c r="M2079" s="346">
        <v>832</v>
      </c>
      <c r="N2079" s="236">
        <v>0.57692307692307687</v>
      </c>
      <c r="O2079" s="347">
        <v>95</v>
      </c>
      <c r="P2079" s="347">
        <v>105</v>
      </c>
      <c r="Q2079" s="347"/>
      <c r="R2079" s="347"/>
      <c r="S2079" s="348">
        <v>200</v>
      </c>
      <c r="T2079" s="157">
        <v>216</v>
      </c>
      <c r="U2079" s="349">
        <v>0.92592592592592593</v>
      </c>
      <c r="V2079" s="350"/>
      <c r="W2079" s="350"/>
      <c r="X2079" s="350"/>
      <c r="Y2079" s="350"/>
      <c r="Z2079" s="351">
        <v>0</v>
      </c>
      <c r="AA2079" s="352">
        <v>0</v>
      </c>
      <c r="AB2079" s="353" t="s">
        <v>527</v>
      </c>
      <c r="AC2079" s="354">
        <v>136</v>
      </c>
      <c r="AD2079" s="354">
        <v>144</v>
      </c>
      <c r="AE2079" s="354"/>
      <c r="AF2079" s="354"/>
      <c r="AG2079" s="355">
        <v>280</v>
      </c>
      <c r="AH2079" s="167">
        <v>499</v>
      </c>
      <c r="AI2079" s="373">
        <v>0.56112224448897796</v>
      </c>
      <c r="AJ2079" s="357"/>
      <c r="AK2079" s="357"/>
      <c r="AL2079" s="357"/>
      <c r="AM2079" s="357"/>
      <c r="AN2079" s="358">
        <v>0</v>
      </c>
      <c r="AO2079" s="359">
        <v>0</v>
      </c>
      <c r="AP2079" s="360" t="s">
        <v>527</v>
      </c>
      <c r="AQ2079" s="361"/>
      <c r="AR2079" s="361"/>
      <c r="AS2079" s="361"/>
      <c r="AT2079" s="361"/>
      <c r="AU2079" s="362">
        <v>0</v>
      </c>
      <c r="AV2079" s="363">
        <v>0</v>
      </c>
      <c r="AW2079" s="364" t="s">
        <v>527</v>
      </c>
    </row>
    <row r="2080" spans="1:49" ht="14.25" customHeight="1" x14ac:dyDescent="0.2">
      <c r="A2080" s="294">
        <v>2079</v>
      </c>
      <c r="B2080" s="294" t="str">
        <f t="shared" si="30"/>
        <v>BOProtection (Child Protection)</v>
      </c>
      <c r="C2080" s="388" t="s">
        <v>316</v>
      </c>
      <c r="D2080" s="367" t="s">
        <v>332</v>
      </c>
      <c r="E2080" s="367" t="s">
        <v>341</v>
      </c>
      <c r="F2080" s="367" t="s">
        <v>420</v>
      </c>
      <c r="G2080" s="366" t="s">
        <v>426</v>
      </c>
      <c r="H2080" s="368">
        <v>2358</v>
      </c>
      <c r="I2080" s="368">
        <v>2559</v>
      </c>
      <c r="J2080" s="368">
        <v>0</v>
      </c>
      <c r="K2080" s="368">
        <v>0</v>
      </c>
      <c r="L2080" s="346">
        <v>4917</v>
      </c>
      <c r="M2080" s="346">
        <v>6174</v>
      </c>
      <c r="N2080" s="236">
        <v>0.79640427599611274</v>
      </c>
      <c r="O2080" s="369">
        <v>325</v>
      </c>
      <c r="P2080" s="369">
        <v>357</v>
      </c>
      <c r="Q2080" s="369"/>
      <c r="R2080" s="369"/>
      <c r="S2080" s="348">
        <v>682</v>
      </c>
      <c r="T2080" s="157">
        <v>759</v>
      </c>
      <c r="U2080" s="349">
        <v>0.89855072463768115</v>
      </c>
      <c r="V2080" s="351">
        <v>1478</v>
      </c>
      <c r="W2080" s="351">
        <v>1617</v>
      </c>
      <c r="X2080" s="351"/>
      <c r="Y2080" s="351"/>
      <c r="Z2080" s="351">
        <v>3095</v>
      </c>
      <c r="AA2080" s="352">
        <v>3667</v>
      </c>
      <c r="AB2080" s="353">
        <v>0.84401418052904287</v>
      </c>
      <c r="AC2080" s="355">
        <v>555</v>
      </c>
      <c r="AD2080" s="355">
        <v>585</v>
      </c>
      <c r="AE2080" s="355"/>
      <c r="AF2080" s="355"/>
      <c r="AG2080" s="355">
        <v>1140</v>
      </c>
      <c r="AH2080" s="167">
        <v>1748</v>
      </c>
      <c r="AI2080" s="373">
        <v>0.65217391304347827</v>
      </c>
      <c r="AJ2080" s="370"/>
      <c r="AK2080" s="370"/>
      <c r="AL2080" s="370"/>
      <c r="AM2080" s="370"/>
      <c r="AN2080" s="358">
        <v>0</v>
      </c>
      <c r="AO2080" s="359">
        <v>0</v>
      </c>
      <c r="AP2080" s="360" t="s">
        <v>527</v>
      </c>
      <c r="AQ2080" s="362"/>
      <c r="AR2080" s="362"/>
      <c r="AS2080" s="362"/>
      <c r="AT2080" s="362"/>
      <c r="AU2080" s="362">
        <v>0</v>
      </c>
      <c r="AV2080" s="363">
        <v>0</v>
      </c>
      <c r="AW2080" s="364" t="s">
        <v>527</v>
      </c>
    </row>
    <row r="2081" spans="1:49" ht="14.25" customHeight="1" x14ac:dyDescent="0.2">
      <c r="A2081" s="271">
        <v>2080</v>
      </c>
      <c r="B2081" s="271" t="str">
        <f t="shared" si="30"/>
        <v>BO-CProtection (GBV)</v>
      </c>
      <c r="C2081" s="385" t="s">
        <v>316</v>
      </c>
      <c r="D2081" s="386" t="s">
        <v>332</v>
      </c>
      <c r="E2081" s="386" t="s">
        <v>337</v>
      </c>
      <c r="F2081" s="386" t="s">
        <v>338</v>
      </c>
      <c r="G2081" s="386" t="s">
        <v>427</v>
      </c>
      <c r="H2081" s="345">
        <v>284</v>
      </c>
      <c r="I2081" s="345">
        <v>0</v>
      </c>
      <c r="J2081" s="345">
        <v>856</v>
      </c>
      <c r="K2081" s="345">
        <v>0</v>
      </c>
      <c r="L2081" s="346">
        <v>1140</v>
      </c>
      <c r="M2081" s="346">
        <v>2419</v>
      </c>
      <c r="N2081" s="236">
        <v>0.4712691194708557</v>
      </c>
      <c r="O2081" s="347">
        <v>84</v>
      </c>
      <c r="P2081" s="347"/>
      <c r="Q2081" s="347">
        <v>471</v>
      </c>
      <c r="R2081" s="347"/>
      <c r="S2081" s="348">
        <v>555</v>
      </c>
      <c r="T2081" s="157">
        <v>807</v>
      </c>
      <c r="U2081" s="349">
        <v>0.68773234200743494</v>
      </c>
      <c r="V2081" s="350"/>
      <c r="W2081" s="350"/>
      <c r="X2081" s="350"/>
      <c r="Y2081" s="350"/>
      <c r="Z2081" s="351">
        <v>0</v>
      </c>
      <c r="AA2081" s="352">
        <v>0</v>
      </c>
      <c r="AB2081" s="353" t="s">
        <v>527</v>
      </c>
      <c r="AC2081" s="354">
        <v>200</v>
      </c>
      <c r="AD2081" s="354"/>
      <c r="AE2081" s="354">
        <v>385</v>
      </c>
      <c r="AF2081" s="354"/>
      <c r="AG2081" s="355">
        <v>585</v>
      </c>
      <c r="AH2081" s="167">
        <v>769</v>
      </c>
      <c r="AI2081" s="373">
        <v>0.76072821846553962</v>
      </c>
      <c r="AJ2081" s="357"/>
      <c r="AK2081" s="357"/>
      <c r="AL2081" s="357"/>
      <c r="AM2081" s="357"/>
      <c r="AN2081" s="358">
        <v>0</v>
      </c>
      <c r="AO2081" s="359">
        <v>0</v>
      </c>
      <c r="AP2081" s="360" t="s">
        <v>527</v>
      </c>
      <c r="AQ2081" s="361"/>
      <c r="AR2081" s="361"/>
      <c r="AS2081" s="361"/>
      <c r="AT2081" s="361"/>
      <c r="AU2081" s="362">
        <v>0</v>
      </c>
      <c r="AV2081" s="363">
        <v>0</v>
      </c>
      <c r="AW2081" s="364" t="s">
        <v>527</v>
      </c>
    </row>
    <row r="2082" spans="1:49" ht="14.25" customHeight="1" x14ac:dyDescent="0.2">
      <c r="A2082" s="271">
        <v>2081</v>
      </c>
      <c r="B2082" s="271" t="str">
        <f t="shared" si="30"/>
        <v>BO-LProtection (GBV)</v>
      </c>
      <c r="C2082" s="385" t="s">
        <v>316</v>
      </c>
      <c r="D2082" s="386" t="s">
        <v>332</v>
      </c>
      <c r="E2082" s="386" t="s">
        <v>333</v>
      </c>
      <c r="F2082" s="386" t="s">
        <v>334</v>
      </c>
      <c r="G2082" s="386" t="s">
        <v>427</v>
      </c>
      <c r="H2082" s="345">
        <v>279</v>
      </c>
      <c r="I2082" s="345">
        <v>0</v>
      </c>
      <c r="J2082" s="345">
        <v>1161</v>
      </c>
      <c r="K2082" s="345">
        <v>0</v>
      </c>
      <c r="L2082" s="346">
        <v>1440</v>
      </c>
      <c r="M2082" s="346">
        <v>7800</v>
      </c>
      <c r="N2082" s="236">
        <v>0.18461538461538463</v>
      </c>
      <c r="O2082" s="347">
        <v>171</v>
      </c>
      <c r="P2082" s="347"/>
      <c r="Q2082" s="347">
        <v>954</v>
      </c>
      <c r="R2082" s="347"/>
      <c r="S2082" s="348">
        <v>1125</v>
      </c>
      <c r="T2082" s="157">
        <v>1164</v>
      </c>
      <c r="U2082" s="349">
        <v>0.96649484536082475</v>
      </c>
      <c r="V2082" s="350"/>
      <c r="W2082" s="350"/>
      <c r="X2082" s="350"/>
      <c r="Y2082" s="350"/>
      <c r="Z2082" s="351">
        <v>0</v>
      </c>
      <c r="AA2082" s="352">
        <v>0</v>
      </c>
      <c r="AB2082" s="353" t="s">
        <v>527</v>
      </c>
      <c r="AC2082" s="354">
        <v>108</v>
      </c>
      <c r="AD2082" s="354"/>
      <c r="AE2082" s="354">
        <v>207</v>
      </c>
      <c r="AF2082" s="354"/>
      <c r="AG2082" s="355">
        <v>315</v>
      </c>
      <c r="AH2082" s="167">
        <v>1108</v>
      </c>
      <c r="AI2082" s="373">
        <v>0.28429602888086641</v>
      </c>
      <c r="AJ2082" s="357"/>
      <c r="AK2082" s="357"/>
      <c r="AL2082" s="357"/>
      <c r="AM2082" s="357"/>
      <c r="AN2082" s="358">
        <v>0</v>
      </c>
      <c r="AO2082" s="359">
        <v>0</v>
      </c>
      <c r="AP2082" s="360" t="s">
        <v>527</v>
      </c>
      <c r="AQ2082" s="361"/>
      <c r="AR2082" s="361"/>
      <c r="AS2082" s="361"/>
      <c r="AT2082" s="361"/>
      <c r="AU2082" s="362">
        <v>0</v>
      </c>
      <c r="AV2082" s="363">
        <v>0</v>
      </c>
      <c r="AW2082" s="364" t="s">
        <v>527</v>
      </c>
    </row>
    <row r="2083" spans="1:49" ht="14.25" customHeight="1" x14ac:dyDescent="0.2">
      <c r="A2083" s="271">
        <v>2082</v>
      </c>
      <c r="B2083" s="271" t="str">
        <f t="shared" si="30"/>
        <v>BO-OtherProtection (GBV)</v>
      </c>
      <c r="C2083" s="385" t="s">
        <v>316</v>
      </c>
      <c r="D2083" s="386" t="s">
        <v>332</v>
      </c>
      <c r="E2083" s="386" t="s">
        <v>339</v>
      </c>
      <c r="F2083" s="386" t="s">
        <v>340</v>
      </c>
      <c r="G2083" s="386" t="s">
        <v>427</v>
      </c>
      <c r="H2083" s="345">
        <v>176</v>
      </c>
      <c r="I2083" s="345">
        <v>0</v>
      </c>
      <c r="J2083" s="345">
        <v>584</v>
      </c>
      <c r="K2083" s="345">
        <v>0</v>
      </c>
      <c r="L2083" s="346">
        <v>760</v>
      </c>
      <c r="M2083" s="346">
        <v>17591</v>
      </c>
      <c r="N2083" s="236">
        <v>4.3203911090898758E-2</v>
      </c>
      <c r="O2083" s="347">
        <v>68</v>
      </c>
      <c r="P2083" s="347"/>
      <c r="Q2083" s="347">
        <v>377</v>
      </c>
      <c r="R2083" s="347"/>
      <c r="S2083" s="348">
        <v>445</v>
      </c>
      <c r="T2083" s="157">
        <v>1300</v>
      </c>
      <c r="U2083" s="349">
        <v>0.34230769230769231</v>
      </c>
      <c r="V2083" s="350"/>
      <c r="W2083" s="350"/>
      <c r="X2083" s="350"/>
      <c r="Y2083" s="350"/>
      <c r="Z2083" s="351">
        <v>0</v>
      </c>
      <c r="AA2083" s="352">
        <v>0</v>
      </c>
      <c r="AB2083" s="353" t="s">
        <v>527</v>
      </c>
      <c r="AC2083" s="354">
        <v>108</v>
      </c>
      <c r="AD2083" s="354"/>
      <c r="AE2083" s="354">
        <v>207</v>
      </c>
      <c r="AF2083" s="354"/>
      <c r="AG2083" s="355">
        <v>315</v>
      </c>
      <c r="AH2083" s="167">
        <v>1238</v>
      </c>
      <c r="AI2083" s="373">
        <v>0.2544426494345719</v>
      </c>
      <c r="AJ2083" s="357"/>
      <c r="AK2083" s="357"/>
      <c r="AL2083" s="357"/>
      <c r="AM2083" s="357"/>
      <c r="AN2083" s="358">
        <v>0</v>
      </c>
      <c r="AO2083" s="359">
        <v>0</v>
      </c>
      <c r="AP2083" s="360" t="s">
        <v>527</v>
      </c>
      <c r="AQ2083" s="361"/>
      <c r="AR2083" s="361"/>
      <c r="AS2083" s="361"/>
      <c r="AT2083" s="361"/>
      <c r="AU2083" s="362">
        <v>0</v>
      </c>
      <c r="AV2083" s="363">
        <v>0</v>
      </c>
      <c r="AW2083" s="364" t="s">
        <v>527</v>
      </c>
    </row>
    <row r="2084" spans="1:49" ht="14.25" customHeight="1" x14ac:dyDescent="0.2">
      <c r="A2084" s="271">
        <v>2083</v>
      </c>
      <c r="B2084" s="271" t="str">
        <f t="shared" si="30"/>
        <v>BO-SProtection (GBV)</v>
      </c>
      <c r="C2084" s="385" t="s">
        <v>316</v>
      </c>
      <c r="D2084" s="386" t="s">
        <v>332</v>
      </c>
      <c r="E2084" s="386" t="s">
        <v>335</v>
      </c>
      <c r="F2084" s="386" t="s">
        <v>336</v>
      </c>
      <c r="G2084" s="386" t="s">
        <v>427</v>
      </c>
      <c r="H2084" s="345">
        <v>249</v>
      </c>
      <c r="I2084" s="345">
        <v>0</v>
      </c>
      <c r="J2084" s="345">
        <v>666</v>
      </c>
      <c r="K2084" s="345">
        <v>0</v>
      </c>
      <c r="L2084" s="346">
        <v>915</v>
      </c>
      <c r="M2084" s="346">
        <v>3261</v>
      </c>
      <c r="N2084" s="236">
        <v>0.28058877644894203</v>
      </c>
      <c r="O2084" s="347">
        <v>52</v>
      </c>
      <c r="P2084" s="347"/>
      <c r="Q2084" s="347">
        <v>288</v>
      </c>
      <c r="R2084" s="347"/>
      <c r="S2084" s="348">
        <v>340</v>
      </c>
      <c r="T2084" s="157">
        <v>1305</v>
      </c>
      <c r="U2084" s="349">
        <v>0.26053639846743293</v>
      </c>
      <c r="V2084" s="350"/>
      <c r="W2084" s="350"/>
      <c r="X2084" s="350"/>
      <c r="Y2084" s="350"/>
      <c r="Z2084" s="351">
        <v>0</v>
      </c>
      <c r="AA2084" s="352">
        <v>0</v>
      </c>
      <c r="AB2084" s="353" t="s">
        <v>527</v>
      </c>
      <c r="AC2084" s="354">
        <v>197</v>
      </c>
      <c r="AD2084" s="354"/>
      <c r="AE2084" s="354">
        <v>378</v>
      </c>
      <c r="AF2084" s="354"/>
      <c r="AG2084" s="355">
        <v>575</v>
      </c>
      <c r="AH2084" s="167">
        <v>1243</v>
      </c>
      <c r="AI2084" s="373">
        <v>0.46259050683829445</v>
      </c>
      <c r="AJ2084" s="357"/>
      <c r="AK2084" s="357"/>
      <c r="AL2084" s="357"/>
      <c r="AM2084" s="357"/>
      <c r="AN2084" s="358">
        <v>0</v>
      </c>
      <c r="AO2084" s="359">
        <v>0</v>
      </c>
      <c r="AP2084" s="360" t="s">
        <v>527</v>
      </c>
      <c r="AQ2084" s="361"/>
      <c r="AR2084" s="361"/>
      <c r="AS2084" s="361"/>
      <c r="AT2084" s="361"/>
      <c r="AU2084" s="362">
        <v>0</v>
      </c>
      <c r="AV2084" s="363">
        <v>0</v>
      </c>
      <c r="AW2084" s="364" t="s">
        <v>527</v>
      </c>
    </row>
    <row r="2085" spans="1:49" ht="14.25" customHeight="1" x14ac:dyDescent="0.2">
      <c r="A2085" s="294">
        <v>2084</v>
      </c>
      <c r="B2085" s="294" t="str">
        <f t="shared" si="30"/>
        <v>BOProtection (GBV)</v>
      </c>
      <c r="C2085" s="388" t="s">
        <v>316</v>
      </c>
      <c r="D2085" s="367" t="s">
        <v>332</v>
      </c>
      <c r="E2085" s="367" t="s">
        <v>341</v>
      </c>
      <c r="F2085" s="367" t="s">
        <v>420</v>
      </c>
      <c r="G2085" s="366" t="s">
        <v>427</v>
      </c>
      <c r="H2085" s="368">
        <v>1496</v>
      </c>
      <c r="I2085" s="368">
        <v>0</v>
      </c>
      <c r="J2085" s="368">
        <v>6104</v>
      </c>
      <c r="K2085" s="368">
        <v>0</v>
      </c>
      <c r="L2085" s="346">
        <v>7600</v>
      </c>
      <c r="M2085" s="346">
        <v>31071</v>
      </c>
      <c r="N2085" s="236">
        <v>0.24460107495735572</v>
      </c>
      <c r="O2085" s="369">
        <v>375</v>
      </c>
      <c r="P2085" s="369"/>
      <c r="Q2085" s="369">
        <v>2090</v>
      </c>
      <c r="R2085" s="369"/>
      <c r="S2085" s="348">
        <v>2465</v>
      </c>
      <c r="T2085" s="157">
        <v>4576</v>
      </c>
      <c r="U2085" s="349">
        <v>0.53868006993006989</v>
      </c>
      <c r="V2085" s="351">
        <v>508</v>
      </c>
      <c r="W2085" s="351"/>
      <c r="X2085" s="351">
        <v>2837</v>
      </c>
      <c r="Y2085" s="351"/>
      <c r="Z2085" s="351">
        <v>3345</v>
      </c>
      <c r="AA2085" s="352">
        <v>22137</v>
      </c>
      <c r="AB2085" s="353">
        <v>0.15110448570266974</v>
      </c>
      <c r="AC2085" s="355">
        <v>613</v>
      </c>
      <c r="AD2085" s="355"/>
      <c r="AE2085" s="355">
        <v>1177</v>
      </c>
      <c r="AF2085" s="355"/>
      <c r="AG2085" s="355">
        <v>1790</v>
      </c>
      <c r="AH2085" s="167">
        <v>4358</v>
      </c>
      <c r="AI2085" s="373">
        <v>0.41073887104176227</v>
      </c>
      <c r="AJ2085" s="370"/>
      <c r="AK2085" s="370"/>
      <c r="AL2085" s="370"/>
      <c r="AM2085" s="370"/>
      <c r="AN2085" s="358">
        <v>0</v>
      </c>
      <c r="AO2085" s="359">
        <v>0</v>
      </c>
      <c r="AP2085" s="360" t="s">
        <v>527</v>
      </c>
      <c r="AQ2085" s="362"/>
      <c r="AR2085" s="362"/>
      <c r="AS2085" s="362"/>
      <c r="AT2085" s="362"/>
      <c r="AU2085" s="362">
        <v>0</v>
      </c>
      <c r="AV2085" s="363">
        <v>0</v>
      </c>
      <c r="AW2085" s="364" t="s">
        <v>527</v>
      </c>
    </row>
    <row r="2086" spans="1:49" ht="14.25" customHeight="1" x14ac:dyDescent="0.2">
      <c r="A2086" s="271">
        <v>2085</v>
      </c>
      <c r="B2086" s="271" t="str">
        <f t="shared" si="30"/>
        <v>BO-CProtection (General)</v>
      </c>
      <c r="C2086" s="385" t="s">
        <v>316</v>
      </c>
      <c r="D2086" s="386" t="s">
        <v>332</v>
      </c>
      <c r="E2086" s="386" t="s">
        <v>337</v>
      </c>
      <c r="F2086" s="386" t="s">
        <v>338</v>
      </c>
      <c r="G2086" s="386" t="s">
        <v>428</v>
      </c>
      <c r="H2086" s="345">
        <v>27</v>
      </c>
      <c r="I2086" s="345">
        <v>29</v>
      </c>
      <c r="J2086" s="345">
        <v>150</v>
      </c>
      <c r="K2086" s="345">
        <v>164</v>
      </c>
      <c r="L2086" s="346">
        <v>370</v>
      </c>
      <c r="M2086" s="346">
        <v>5631</v>
      </c>
      <c r="N2086" s="236">
        <v>6.5707689575563846E-2</v>
      </c>
      <c r="O2086" s="347">
        <v>27</v>
      </c>
      <c r="P2086" s="347">
        <v>29</v>
      </c>
      <c r="Q2086" s="347">
        <v>150</v>
      </c>
      <c r="R2086" s="347">
        <v>164</v>
      </c>
      <c r="S2086" s="348">
        <v>370</v>
      </c>
      <c r="T2086" s="157">
        <v>2753</v>
      </c>
      <c r="U2086" s="349">
        <v>0.13439883763167454</v>
      </c>
      <c r="V2086" s="350"/>
      <c r="W2086" s="350"/>
      <c r="X2086" s="350"/>
      <c r="Y2086" s="350"/>
      <c r="Z2086" s="351">
        <v>0</v>
      </c>
      <c r="AA2086" s="352">
        <v>0</v>
      </c>
      <c r="AB2086" s="353" t="s">
        <v>527</v>
      </c>
      <c r="AC2086" s="354"/>
      <c r="AD2086" s="354"/>
      <c r="AE2086" s="354"/>
      <c r="AF2086" s="354"/>
      <c r="AG2086" s="355">
        <v>0</v>
      </c>
      <c r="AH2086" s="167">
        <v>0</v>
      </c>
      <c r="AI2086" s="373" t="s">
        <v>527</v>
      </c>
      <c r="AJ2086" s="357"/>
      <c r="AK2086" s="357"/>
      <c r="AL2086" s="357"/>
      <c r="AM2086" s="357"/>
      <c r="AN2086" s="358">
        <v>0</v>
      </c>
      <c r="AO2086" s="359">
        <v>0</v>
      </c>
      <c r="AP2086" s="360" t="s">
        <v>527</v>
      </c>
      <c r="AQ2086" s="361"/>
      <c r="AR2086" s="361"/>
      <c r="AS2086" s="361"/>
      <c r="AT2086" s="361"/>
      <c r="AU2086" s="362">
        <v>0</v>
      </c>
      <c r="AV2086" s="363">
        <v>0</v>
      </c>
      <c r="AW2086" s="364" t="s">
        <v>527</v>
      </c>
    </row>
    <row r="2087" spans="1:49" ht="14.25" customHeight="1" x14ac:dyDescent="0.2">
      <c r="A2087" s="271">
        <v>2086</v>
      </c>
      <c r="B2087" s="271" t="str">
        <f t="shared" si="30"/>
        <v>BO-LProtection (General)</v>
      </c>
      <c r="C2087" s="385" t="s">
        <v>316</v>
      </c>
      <c r="D2087" s="386" t="s">
        <v>332</v>
      </c>
      <c r="E2087" s="386" t="s">
        <v>333</v>
      </c>
      <c r="F2087" s="386" t="s">
        <v>334</v>
      </c>
      <c r="G2087" s="386" t="s">
        <v>428</v>
      </c>
      <c r="H2087" s="345">
        <v>286</v>
      </c>
      <c r="I2087" s="345">
        <v>313</v>
      </c>
      <c r="J2087" s="345">
        <v>1597</v>
      </c>
      <c r="K2087" s="345">
        <v>1745</v>
      </c>
      <c r="L2087" s="346">
        <v>3941</v>
      </c>
      <c r="M2087" s="346">
        <v>22830</v>
      </c>
      <c r="N2087" s="236">
        <v>0.17262374069207184</v>
      </c>
      <c r="O2087" s="347">
        <v>286</v>
      </c>
      <c r="P2087" s="347">
        <v>313</v>
      </c>
      <c r="Q2087" s="347">
        <v>1597</v>
      </c>
      <c r="R2087" s="347">
        <v>1745</v>
      </c>
      <c r="S2087" s="348">
        <v>3941</v>
      </c>
      <c r="T2087" s="157">
        <v>3968</v>
      </c>
      <c r="U2087" s="349">
        <v>0.993195564516129</v>
      </c>
      <c r="V2087" s="350"/>
      <c r="W2087" s="350"/>
      <c r="X2087" s="350"/>
      <c r="Y2087" s="350"/>
      <c r="Z2087" s="351">
        <v>0</v>
      </c>
      <c r="AA2087" s="352">
        <v>0</v>
      </c>
      <c r="AB2087" s="353" t="s">
        <v>527</v>
      </c>
      <c r="AC2087" s="354"/>
      <c r="AD2087" s="354"/>
      <c r="AE2087" s="354"/>
      <c r="AF2087" s="354"/>
      <c r="AG2087" s="355">
        <v>0</v>
      </c>
      <c r="AH2087" s="167">
        <v>0</v>
      </c>
      <c r="AI2087" s="373" t="s">
        <v>527</v>
      </c>
      <c r="AJ2087" s="357"/>
      <c r="AK2087" s="357"/>
      <c r="AL2087" s="357"/>
      <c r="AM2087" s="357"/>
      <c r="AN2087" s="358">
        <v>0</v>
      </c>
      <c r="AO2087" s="359">
        <v>0</v>
      </c>
      <c r="AP2087" s="360" t="s">
        <v>527</v>
      </c>
      <c r="AQ2087" s="361"/>
      <c r="AR2087" s="361"/>
      <c r="AS2087" s="361"/>
      <c r="AT2087" s="361"/>
      <c r="AU2087" s="362">
        <v>0</v>
      </c>
      <c r="AV2087" s="363">
        <v>0</v>
      </c>
      <c r="AW2087" s="364" t="s">
        <v>527</v>
      </c>
    </row>
    <row r="2088" spans="1:49" ht="14.25" customHeight="1" x14ac:dyDescent="0.2">
      <c r="A2088" s="271">
        <v>2087</v>
      </c>
      <c r="B2088" s="271" t="str">
        <f t="shared" si="30"/>
        <v>BO-OtherProtection (General)</v>
      </c>
      <c r="C2088" s="385" t="s">
        <v>316</v>
      </c>
      <c r="D2088" s="386" t="s">
        <v>332</v>
      </c>
      <c r="E2088" s="386" t="s">
        <v>339</v>
      </c>
      <c r="F2088" s="386" t="s">
        <v>340</v>
      </c>
      <c r="G2088" s="386" t="s">
        <v>428</v>
      </c>
      <c r="H2088" s="345">
        <v>46</v>
      </c>
      <c r="I2088" s="345">
        <v>50</v>
      </c>
      <c r="J2088" s="345">
        <v>255</v>
      </c>
      <c r="K2088" s="345">
        <v>279</v>
      </c>
      <c r="L2088" s="346">
        <v>630</v>
      </c>
      <c r="M2088" s="346">
        <v>55793</v>
      </c>
      <c r="N2088" s="236">
        <v>1.129173910705644E-2</v>
      </c>
      <c r="O2088" s="347">
        <v>46</v>
      </c>
      <c r="P2088" s="347">
        <v>50</v>
      </c>
      <c r="Q2088" s="347">
        <v>255</v>
      </c>
      <c r="R2088" s="347">
        <v>279</v>
      </c>
      <c r="S2088" s="348">
        <v>630</v>
      </c>
      <c r="T2088" s="157">
        <v>4436</v>
      </c>
      <c r="U2088" s="349">
        <v>0.14201983769161405</v>
      </c>
      <c r="V2088" s="350"/>
      <c r="W2088" s="350"/>
      <c r="X2088" s="350"/>
      <c r="Y2088" s="350"/>
      <c r="Z2088" s="351">
        <v>0</v>
      </c>
      <c r="AA2088" s="352">
        <v>0</v>
      </c>
      <c r="AB2088" s="353" t="s">
        <v>527</v>
      </c>
      <c r="AC2088" s="354"/>
      <c r="AD2088" s="354"/>
      <c r="AE2088" s="354"/>
      <c r="AF2088" s="354"/>
      <c r="AG2088" s="355">
        <v>0</v>
      </c>
      <c r="AH2088" s="167">
        <v>0</v>
      </c>
      <c r="AI2088" s="373" t="s">
        <v>527</v>
      </c>
      <c r="AJ2088" s="357"/>
      <c r="AK2088" s="357"/>
      <c r="AL2088" s="357"/>
      <c r="AM2088" s="357"/>
      <c r="AN2088" s="358">
        <v>0</v>
      </c>
      <c r="AO2088" s="359">
        <v>0</v>
      </c>
      <c r="AP2088" s="360" t="s">
        <v>527</v>
      </c>
      <c r="AQ2088" s="361"/>
      <c r="AR2088" s="361"/>
      <c r="AS2088" s="361"/>
      <c r="AT2088" s="361"/>
      <c r="AU2088" s="362">
        <v>0</v>
      </c>
      <c r="AV2088" s="363">
        <v>0</v>
      </c>
      <c r="AW2088" s="364" t="s">
        <v>527</v>
      </c>
    </row>
    <row r="2089" spans="1:49" ht="14.25" customHeight="1" x14ac:dyDescent="0.2">
      <c r="A2089" s="271">
        <v>2088</v>
      </c>
      <c r="B2089" s="271" t="str">
        <f t="shared" si="30"/>
        <v>BO-SProtection (General)</v>
      </c>
      <c r="C2089" s="385" t="s">
        <v>316</v>
      </c>
      <c r="D2089" s="386" t="s">
        <v>332</v>
      </c>
      <c r="E2089" s="386" t="s">
        <v>335</v>
      </c>
      <c r="F2089" s="386" t="s">
        <v>336</v>
      </c>
      <c r="G2089" s="386" t="s">
        <v>428</v>
      </c>
      <c r="H2089" s="345">
        <v>33</v>
      </c>
      <c r="I2089" s="345">
        <v>36</v>
      </c>
      <c r="J2089" s="345">
        <v>186</v>
      </c>
      <c r="K2089" s="345">
        <v>204</v>
      </c>
      <c r="L2089" s="346">
        <v>459</v>
      </c>
      <c r="M2089" s="346">
        <v>6886</v>
      </c>
      <c r="N2089" s="236">
        <v>6.665698518733662E-2</v>
      </c>
      <c r="O2089" s="347">
        <v>33</v>
      </c>
      <c r="P2089" s="347">
        <v>36</v>
      </c>
      <c r="Q2089" s="347">
        <v>186</v>
      </c>
      <c r="R2089" s="347">
        <v>204</v>
      </c>
      <c r="S2089" s="348">
        <v>459</v>
      </c>
      <c r="T2089" s="157">
        <v>4453</v>
      </c>
      <c r="U2089" s="349">
        <v>0.10307657758814283</v>
      </c>
      <c r="V2089" s="350"/>
      <c r="W2089" s="350"/>
      <c r="X2089" s="350"/>
      <c r="Y2089" s="350"/>
      <c r="Z2089" s="351">
        <v>0</v>
      </c>
      <c r="AA2089" s="352">
        <v>0</v>
      </c>
      <c r="AB2089" s="353" t="s">
        <v>527</v>
      </c>
      <c r="AC2089" s="354"/>
      <c r="AD2089" s="354"/>
      <c r="AE2089" s="354"/>
      <c r="AF2089" s="354"/>
      <c r="AG2089" s="355">
        <v>0</v>
      </c>
      <c r="AH2089" s="167">
        <v>0</v>
      </c>
      <c r="AI2089" s="373" t="s">
        <v>527</v>
      </c>
      <c r="AJ2089" s="357"/>
      <c r="AK2089" s="357"/>
      <c r="AL2089" s="357"/>
      <c r="AM2089" s="357"/>
      <c r="AN2089" s="358">
        <v>0</v>
      </c>
      <c r="AO2089" s="359">
        <v>0</v>
      </c>
      <c r="AP2089" s="360" t="s">
        <v>527</v>
      </c>
      <c r="AQ2089" s="361"/>
      <c r="AR2089" s="361"/>
      <c r="AS2089" s="361"/>
      <c r="AT2089" s="361"/>
      <c r="AU2089" s="362">
        <v>0</v>
      </c>
      <c r="AV2089" s="363">
        <v>0</v>
      </c>
      <c r="AW2089" s="364" t="s">
        <v>527</v>
      </c>
    </row>
    <row r="2090" spans="1:49" ht="14.25" customHeight="1" x14ac:dyDescent="0.2">
      <c r="A2090" s="294">
        <v>2089</v>
      </c>
      <c r="B2090" s="294" t="str">
        <f t="shared" si="30"/>
        <v>BOProtection (General)</v>
      </c>
      <c r="C2090" s="388" t="s">
        <v>316</v>
      </c>
      <c r="D2090" s="367" t="s">
        <v>332</v>
      </c>
      <c r="E2090" s="367" t="s">
        <v>341</v>
      </c>
      <c r="F2090" s="367" t="s">
        <v>420</v>
      </c>
      <c r="G2090" s="366" t="s">
        <v>428</v>
      </c>
      <c r="H2090" s="368">
        <v>1147</v>
      </c>
      <c r="I2090" s="368">
        <v>1253</v>
      </c>
      <c r="J2090" s="368">
        <v>6403</v>
      </c>
      <c r="K2090" s="368">
        <v>6997</v>
      </c>
      <c r="L2090" s="346">
        <v>15800</v>
      </c>
      <c r="M2090" s="346">
        <v>91140</v>
      </c>
      <c r="N2090" s="236">
        <v>0.17335966644722406</v>
      </c>
      <c r="O2090" s="369">
        <v>392</v>
      </c>
      <c r="P2090" s="369">
        <v>428</v>
      </c>
      <c r="Q2090" s="369">
        <v>2188</v>
      </c>
      <c r="R2090" s="369">
        <v>2392</v>
      </c>
      <c r="S2090" s="348">
        <v>5400</v>
      </c>
      <c r="T2090" s="157">
        <v>15610</v>
      </c>
      <c r="U2090" s="349">
        <v>0.34593209481101855</v>
      </c>
      <c r="V2090" s="351">
        <v>755</v>
      </c>
      <c r="W2090" s="351">
        <v>825</v>
      </c>
      <c r="X2090" s="351">
        <v>4215</v>
      </c>
      <c r="Y2090" s="351">
        <v>4605</v>
      </c>
      <c r="Z2090" s="351">
        <v>10400</v>
      </c>
      <c r="AA2090" s="352">
        <v>75530</v>
      </c>
      <c r="AB2090" s="353">
        <v>0.13769363166953527</v>
      </c>
      <c r="AC2090" s="355"/>
      <c r="AD2090" s="355"/>
      <c r="AE2090" s="355"/>
      <c r="AF2090" s="355"/>
      <c r="AG2090" s="355">
        <v>0</v>
      </c>
      <c r="AH2090" s="167">
        <v>0</v>
      </c>
      <c r="AI2090" s="373" t="s">
        <v>527</v>
      </c>
      <c r="AJ2090" s="370"/>
      <c r="AK2090" s="370"/>
      <c r="AL2090" s="370"/>
      <c r="AM2090" s="370"/>
      <c r="AN2090" s="358">
        <v>0</v>
      </c>
      <c r="AO2090" s="359">
        <v>0</v>
      </c>
      <c r="AP2090" s="360" t="s">
        <v>527</v>
      </c>
      <c r="AQ2090" s="362"/>
      <c r="AR2090" s="362"/>
      <c r="AS2090" s="362"/>
      <c r="AT2090" s="362"/>
      <c r="AU2090" s="362">
        <v>0</v>
      </c>
      <c r="AV2090" s="363">
        <v>0</v>
      </c>
      <c r="AW2090" s="364" t="s">
        <v>527</v>
      </c>
    </row>
    <row r="2091" spans="1:49" ht="14.25" customHeight="1" x14ac:dyDescent="0.2">
      <c r="A2091" s="271">
        <v>2090</v>
      </c>
      <c r="B2091" s="271" t="str">
        <f t="shared" si="30"/>
        <v>BO-CProtection (Human Trafficking and Smuggling)</v>
      </c>
      <c r="C2091" s="385" t="s">
        <v>316</v>
      </c>
      <c r="D2091" s="386" t="s">
        <v>332</v>
      </c>
      <c r="E2091" s="386" t="s">
        <v>337</v>
      </c>
      <c r="F2091" s="386" t="s">
        <v>338</v>
      </c>
      <c r="G2091" s="386" t="s">
        <v>429</v>
      </c>
      <c r="H2091" s="345">
        <v>0</v>
      </c>
      <c r="I2091" s="345">
        <v>0</v>
      </c>
      <c r="J2091" s="345">
        <v>0</v>
      </c>
      <c r="K2091" s="345">
        <v>0</v>
      </c>
      <c r="L2091" s="346">
        <v>0</v>
      </c>
      <c r="M2091" s="346">
        <v>827</v>
      </c>
      <c r="N2091" s="236">
        <v>0</v>
      </c>
      <c r="O2091" s="347"/>
      <c r="P2091" s="347"/>
      <c r="Q2091" s="347">
        <v>0</v>
      </c>
      <c r="R2091" s="347">
        <v>0</v>
      </c>
      <c r="S2091" s="348">
        <v>0</v>
      </c>
      <c r="T2091" s="157">
        <v>404</v>
      </c>
      <c r="U2091" s="349">
        <v>0</v>
      </c>
      <c r="V2091" s="350"/>
      <c r="W2091" s="350"/>
      <c r="X2091" s="350"/>
      <c r="Y2091" s="350"/>
      <c r="Z2091" s="351">
        <v>0</v>
      </c>
      <c r="AA2091" s="352">
        <v>0</v>
      </c>
      <c r="AB2091" s="353" t="s">
        <v>527</v>
      </c>
      <c r="AC2091" s="354"/>
      <c r="AD2091" s="354"/>
      <c r="AE2091" s="354"/>
      <c r="AF2091" s="354"/>
      <c r="AG2091" s="355">
        <v>0</v>
      </c>
      <c r="AH2091" s="167">
        <v>0</v>
      </c>
      <c r="AI2091" s="373" t="s">
        <v>527</v>
      </c>
      <c r="AJ2091" s="357"/>
      <c r="AK2091" s="357"/>
      <c r="AL2091" s="357"/>
      <c r="AM2091" s="357"/>
      <c r="AN2091" s="358">
        <v>0</v>
      </c>
      <c r="AO2091" s="359">
        <v>0</v>
      </c>
      <c r="AP2091" s="360" t="s">
        <v>527</v>
      </c>
      <c r="AQ2091" s="361"/>
      <c r="AR2091" s="361"/>
      <c r="AS2091" s="361"/>
      <c r="AT2091" s="361"/>
      <c r="AU2091" s="362">
        <v>0</v>
      </c>
      <c r="AV2091" s="363">
        <v>0</v>
      </c>
      <c r="AW2091" s="364" t="s">
        <v>527</v>
      </c>
    </row>
    <row r="2092" spans="1:49" ht="14.25" customHeight="1" x14ac:dyDescent="0.2">
      <c r="A2092" s="271">
        <v>2091</v>
      </c>
      <c r="B2092" s="271" t="str">
        <f t="shared" si="30"/>
        <v>BO-LProtection (Human Trafficking and Smuggling)</v>
      </c>
      <c r="C2092" s="385" t="s">
        <v>316</v>
      </c>
      <c r="D2092" s="386" t="s">
        <v>332</v>
      </c>
      <c r="E2092" s="386" t="s">
        <v>333</v>
      </c>
      <c r="F2092" s="386" t="s">
        <v>334</v>
      </c>
      <c r="G2092" s="386" t="s">
        <v>429</v>
      </c>
      <c r="H2092" s="345">
        <v>0</v>
      </c>
      <c r="I2092" s="345">
        <v>0</v>
      </c>
      <c r="J2092" s="345">
        <v>2</v>
      </c>
      <c r="K2092" s="345">
        <v>3</v>
      </c>
      <c r="L2092" s="346">
        <v>5</v>
      </c>
      <c r="M2092" s="346">
        <v>3357</v>
      </c>
      <c r="N2092" s="236">
        <v>1.4894250819183796E-3</v>
      </c>
      <c r="O2092" s="347"/>
      <c r="P2092" s="347"/>
      <c r="Q2092" s="347">
        <v>2</v>
      </c>
      <c r="R2092" s="347">
        <v>3</v>
      </c>
      <c r="S2092" s="348">
        <v>5</v>
      </c>
      <c r="T2092" s="157">
        <v>584</v>
      </c>
      <c r="U2092" s="349">
        <v>8.5616438356164379E-3</v>
      </c>
      <c r="V2092" s="350"/>
      <c r="W2092" s="350"/>
      <c r="X2092" s="350"/>
      <c r="Y2092" s="350"/>
      <c r="Z2092" s="351">
        <v>0</v>
      </c>
      <c r="AA2092" s="352">
        <v>0</v>
      </c>
      <c r="AB2092" s="353" t="s">
        <v>527</v>
      </c>
      <c r="AC2092" s="354"/>
      <c r="AD2092" s="354"/>
      <c r="AE2092" s="354"/>
      <c r="AF2092" s="354"/>
      <c r="AG2092" s="355">
        <v>0</v>
      </c>
      <c r="AH2092" s="167">
        <v>0</v>
      </c>
      <c r="AI2092" s="373" t="s">
        <v>527</v>
      </c>
      <c r="AJ2092" s="357"/>
      <c r="AK2092" s="357"/>
      <c r="AL2092" s="357"/>
      <c r="AM2092" s="357"/>
      <c r="AN2092" s="358">
        <v>0</v>
      </c>
      <c r="AO2092" s="359">
        <v>0</v>
      </c>
      <c r="AP2092" s="360" t="s">
        <v>527</v>
      </c>
      <c r="AQ2092" s="361"/>
      <c r="AR2092" s="361"/>
      <c r="AS2092" s="361"/>
      <c r="AT2092" s="361"/>
      <c r="AU2092" s="362">
        <v>0</v>
      </c>
      <c r="AV2092" s="363">
        <v>0</v>
      </c>
      <c r="AW2092" s="364" t="s">
        <v>527</v>
      </c>
    </row>
    <row r="2093" spans="1:49" ht="14.25" customHeight="1" x14ac:dyDescent="0.2">
      <c r="A2093" s="271">
        <v>2092</v>
      </c>
      <c r="B2093" s="271" t="str">
        <f t="shared" si="30"/>
        <v>BO-OtherProtection (Human Trafficking and Smuggling)</v>
      </c>
      <c r="C2093" s="385" t="s">
        <v>316</v>
      </c>
      <c r="D2093" s="386" t="s">
        <v>332</v>
      </c>
      <c r="E2093" s="386" t="s">
        <v>339</v>
      </c>
      <c r="F2093" s="386" t="s">
        <v>340</v>
      </c>
      <c r="G2093" s="386" t="s">
        <v>429</v>
      </c>
      <c r="H2093" s="345">
        <v>0</v>
      </c>
      <c r="I2093" s="345">
        <v>0</v>
      </c>
      <c r="J2093" s="345">
        <v>0</v>
      </c>
      <c r="K2093" s="345">
        <v>0</v>
      </c>
      <c r="L2093" s="346">
        <v>0</v>
      </c>
      <c r="M2093" s="346">
        <v>8202</v>
      </c>
      <c r="N2093" s="236">
        <v>0</v>
      </c>
      <c r="O2093" s="347"/>
      <c r="P2093" s="347"/>
      <c r="Q2093" s="347">
        <v>0</v>
      </c>
      <c r="R2093" s="347">
        <v>0</v>
      </c>
      <c r="S2093" s="348">
        <v>0</v>
      </c>
      <c r="T2093" s="157">
        <v>652</v>
      </c>
      <c r="U2093" s="349">
        <v>0</v>
      </c>
      <c r="V2093" s="350"/>
      <c r="W2093" s="350"/>
      <c r="X2093" s="350"/>
      <c r="Y2093" s="350"/>
      <c r="Z2093" s="351">
        <v>0</v>
      </c>
      <c r="AA2093" s="352">
        <v>0</v>
      </c>
      <c r="AB2093" s="353" t="s">
        <v>527</v>
      </c>
      <c r="AC2093" s="354"/>
      <c r="AD2093" s="354"/>
      <c r="AE2093" s="354"/>
      <c r="AF2093" s="354"/>
      <c r="AG2093" s="355">
        <v>0</v>
      </c>
      <c r="AH2093" s="167">
        <v>0</v>
      </c>
      <c r="AI2093" s="373" t="s">
        <v>527</v>
      </c>
      <c r="AJ2093" s="357"/>
      <c r="AK2093" s="357"/>
      <c r="AL2093" s="357"/>
      <c r="AM2093" s="357"/>
      <c r="AN2093" s="358">
        <v>0</v>
      </c>
      <c r="AO2093" s="359">
        <v>0</v>
      </c>
      <c r="AP2093" s="360" t="s">
        <v>527</v>
      </c>
      <c r="AQ2093" s="361"/>
      <c r="AR2093" s="361"/>
      <c r="AS2093" s="361"/>
      <c r="AT2093" s="361"/>
      <c r="AU2093" s="362">
        <v>0</v>
      </c>
      <c r="AV2093" s="363">
        <v>0</v>
      </c>
      <c r="AW2093" s="364" t="s">
        <v>527</v>
      </c>
    </row>
    <row r="2094" spans="1:49" ht="14.25" customHeight="1" x14ac:dyDescent="0.2">
      <c r="A2094" s="271">
        <v>2093</v>
      </c>
      <c r="B2094" s="271" t="str">
        <f t="shared" si="30"/>
        <v>BO-SProtection (Human Trafficking and Smuggling)</v>
      </c>
      <c r="C2094" s="385" t="s">
        <v>316</v>
      </c>
      <c r="D2094" s="386" t="s">
        <v>332</v>
      </c>
      <c r="E2094" s="386" t="s">
        <v>335</v>
      </c>
      <c r="F2094" s="386" t="s">
        <v>336</v>
      </c>
      <c r="G2094" s="386" t="s">
        <v>429</v>
      </c>
      <c r="H2094" s="345">
        <v>0</v>
      </c>
      <c r="I2094" s="345">
        <v>0</v>
      </c>
      <c r="J2094" s="345">
        <v>0</v>
      </c>
      <c r="K2094" s="345">
        <v>0</v>
      </c>
      <c r="L2094" s="346">
        <v>0</v>
      </c>
      <c r="M2094" s="346">
        <v>1013</v>
      </c>
      <c r="N2094" s="236">
        <v>0</v>
      </c>
      <c r="O2094" s="347"/>
      <c r="P2094" s="347"/>
      <c r="Q2094" s="347">
        <v>0</v>
      </c>
      <c r="R2094" s="347">
        <v>0</v>
      </c>
      <c r="S2094" s="348">
        <v>0</v>
      </c>
      <c r="T2094" s="157">
        <v>655</v>
      </c>
      <c r="U2094" s="349">
        <v>0</v>
      </c>
      <c r="V2094" s="350"/>
      <c r="W2094" s="350"/>
      <c r="X2094" s="350"/>
      <c r="Y2094" s="350"/>
      <c r="Z2094" s="351">
        <v>0</v>
      </c>
      <c r="AA2094" s="352">
        <v>0</v>
      </c>
      <c r="AB2094" s="353" t="s">
        <v>527</v>
      </c>
      <c r="AC2094" s="354"/>
      <c r="AD2094" s="354"/>
      <c r="AE2094" s="354"/>
      <c r="AF2094" s="354"/>
      <c r="AG2094" s="355">
        <v>0</v>
      </c>
      <c r="AH2094" s="167">
        <v>0</v>
      </c>
      <c r="AI2094" s="373" t="s">
        <v>527</v>
      </c>
      <c r="AJ2094" s="357"/>
      <c r="AK2094" s="357"/>
      <c r="AL2094" s="357"/>
      <c r="AM2094" s="357"/>
      <c r="AN2094" s="358">
        <v>0</v>
      </c>
      <c r="AO2094" s="359">
        <v>0</v>
      </c>
      <c r="AP2094" s="360" t="s">
        <v>527</v>
      </c>
      <c r="AQ2094" s="361"/>
      <c r="AR2094" s="361"/>
      <c r="AS2094" s="361"/>
      <c r="AT2094" s="361"/>
      <c r="AU2094" s="362">
        <v>0</v>
      </c>
      <c r="AV2094" s="363">
        <v>0</v>
      </c>
      <c r="AW2094" s="364" t="s">
        <v>527</v>
      </c>
    </row>
    <row r="2095" spans="1:49" ht="14.25" customHeight="1" x14ac:dyDescent="0.2">
      <c r="A2095" s="294">
        <v>2094</v>
      </c>
      <c r="B2095" s="294" t="str">
        <f t="shared" si="30"/>
        <v>BOProtection (Human Trafficking and Smuggling)</v>
      </c>
      <c r="C2095" s="388" t="s">
        <v>316</v>
      </c>
      <c r="D2095" s="367" t="s">
        <v>332</v>
      </c>
      <c r="E2095" s="367" t="s">
        <v>341</v>
      </c>
      <c r="F2095" s="367" t="s">
        <v>420</v>
      </c>
      <c r="G2095" s="366" t="s">
        <v>429</v>
      </c>
      <c r="H2095" s="368">
        <v>0</v>
      </c>
      <c r="I2095" s="368">
        <v>0</v>
      </c>
      <c r="J2095" s="368">
        <v>4</v>
      </c>
      <c r="K2095" s="368">
        <v>6</v>
      </c>
      <c r="L2095" s="346">
        <v>10</v>
      </c>
      <c r="M2095" s="346">
        <v>13399</v>
      </c>
      <c r="N2095" s="236">
        <v>7.4632435256362416E-4</v>
      </c>
      <c r="O2095" s="369"/>
      <c r="P2095" s="369"/>
      <c r="Q2095" s="369">
        <v>2</v>
      </c>
      <c r="R2095" s="369">
        <v>3</v>
      </c>
      <c r="S2095" s="348">
        <v>5</v>
      </c>
      <c r="T2095" s="157">
        <v>2295</v>
      </c>
      <c r="U2095" s="349">
        <v>2.1786492374727671E-3</v>
      </c>
      <c r="V2095" s="351"/>
      <c r="W2095" s="351"/>
      <c r="X2095" s="351">
        <v>2</v>
      </c>
      <c r="Y2095" s="351">
        <v>3</v>
      </c>
      <c r="Z2095" s="351">
        <v>5</v>
      </c>
      <c r="AA2095" s="352">
        <v>11104</v>
      </c>
      <c r="AB2095" s="353">
        <v>4.5028818443804033E-4</v>
      </c>
      <c r="AC2095" s="355"/>
      <c r="AD2095" s="355"/>
      <c r="AE2095" s="355"/>
      <c r="AF2095" s="355"/>
      <c r="AG2095" s="355">
        <v>0</v>
      </c>
      <c r="AH2095" s="167">
        <v>0</v>
      </c>
      <c r="AI2095" s="373" t="s">
        <v>527</v>
      </c>
      <c r="AJ2095" s="370"/>
      <c r="AK2095" s="370"/>
      <c r="AL2095" s="370"/>
      <c r="AM2095" s="370"/>
      <c r="AN2095" s="358">
        <v>0</v>
      </c>
      <c r="AO2095" s="359">
        <v>0</v>
      </c>
      <c r="AP2095" s="360" t="s">
        <v>527</v>
      </c>
      <c r="AQ2095" s="362"/>
      <c r="AR2095" s="362"/>
      <c r="AS2095" s="362"/>
      <c r="AT2095" s="362"/>
      <c r="AU2095" s="362">
        <v>0</v>
      </c>
      <c r="AV2095" s="363">
        <v>0</v>
      </c>
      <c r="AW2095" s="364" t="s">
        <v>527</v>
      </c>
    </row>
    <row r="2096" spans="1:49" ht="14.25" customHeight="1" x14ac:dyDescent="0.2">
      <c r="A2096" s="271">
        <v>2095</v>
      </c>
      <c r="B2096" s="271" t="str">
        <f t="shared" si="30"/>
        <v>BO-CShelter</v>
      </c>
      <c r="C2096" s="385" t="s">
        <v>316</v>
      </c>
      <c r="D2096" s="386" t="s">
        <v>332</v>
      </c>
      <c r="E2096" s="386" t="s">
        <v>337</v>
      </c>
      <c r="F2096" s="386" t="s">
        <v>338</v>
      </c>
      <c r="G2096" s="386" t="s">
        <v>430</v>
      </c>
      <c r="H2096" s="345">
        <v>52</v>
      </c>
      <c r="I2096" s="345">
        <v>57</v>
      </c>
      <c r="J2096" s="345">
        <v>292</v>
      </c>
      <c r="K2096" s="345">
        <v>319</v>
      </c>
      <c r="L2096" s="346">
        <v>720</v>
      </c>
      <c r="M2096" s="346">
        <v>5173</v>
      </c>
      <c r="N2096" s="236">
        <v>0.13918422578774406</v>
      </c>
      <c r="O2096" s="347">
        <v>52</v>
      </c>
      <c r="P2096" s="347">
        <v>57</v>
      </c>
      <c r="Q2096" s="347">
        <v>292</v>
      </c>
      <c r="R2096" s="347">
        <v>319</v>
      </c>
      <c r="S2096" s="348">
        <v>720</v>
      </c>
      <c r="T2096" s="157">
        <v>2496</v>
      </c>
      <c r="U2096" s="349">
        <v>0.28846153846153844</v>
      </c>
      <c r="V2096" s="350"/>
      <c r="W2096" s="350"/>
      <c r="X2096" s="350"/>
      <c r="Y2096" s="350"/>
      <c r="Z2096" s="351">
        <v>0</v>
      </c>
      <c r="AA2096" s="352">
        <v>0</v>
      </c>
      <c r="AB2096" s="353" t="s">
        <v>527</v>
      </c>
      <c r="AC2096" s="354">
        <v>0</v>
      </c>
      <c r="AD2096" s="354">
        <v>0</v>
      </c>
      <c r="AE2096" s="354">
        <v>0</v>
      </c>
      <c r="AF2096" s="354">
        <v>0</v>
      </c>
      <c r="AG2096" s="355">
        <v>0</v>
      </c>
      <c r="AH2096" s="167">
        <v>69</v>
      </c>
      <c r="AI2096" s="373">
        <v>0</v>
      </c>
      <c r="AJ2096" s="357"/>
      <c r="AK2096" s="357"/>
      <c r="AL2096" s="357"/>
      <c r="AM2096" s="357"/>
      <c r="AN2096" s="358">
        <v>0</v>
      </c>
      <c r="AO2096" s="359">
        <v>0</v>
      </c>
      <c r="AP2096" s="360" t="s">
        <v>527</v>
      </c>
      <c r="AQ2096" s="361"/>
      <c r="AR2096" s="361"/>
      <c r="AS2096" s="361"/>
      <c r="AT2096" s="361"/>
      <c r="AU2096" s="362">
        <v>0</v>
      </c>
      <c r="AV2096" s="363">
        <v>0</v>
      </c>
      <c r="AW2096" s="364" t="s">
        <v>527</v>
      </c>
    </row>
    <row r="2097" spans="1:49" ht="14.25" customHeight="1" x14ac:dyDescent="0.2">
      <c r="A2097" s="271">
        <v>2096</v>
      </c>
      <c r="B2097" s="271" t="str">
        <f t="shared" si="30"/>
        <v>BO-LShelter</v>
      </c>
      <c r="C2097" s="385" t="s">
        <v>316</v>
      </c>
      <c r="D2097" s="386" t="s">
        <v>332</v>
      </c>
      <c r="E2097" s="386" t="s">
        <v>333</v>
      </c>
      <c r="F2097" s="386" t="s">
        <v>334</v>
      </c>
      <c r="G2097" s="386" t="s">
        <v>430</v>
      </c>
      <c r="H2097" s="345">
        <v>224</v>
      </c>
      <c r="I2097" s="345">
        <v>244</v>
      </c>
      <c r="J2097" s="345">
        <v>1249</v>
      </c>
      <c r="K2097" s="345">
        <v>1364</v>
      </c>
      <c r="L2097" s="346">
        <v>3081</v>
      </c>
      <c r="M2097" s="346">
        <v>20797</v>
      </c>
      <c r="N2097" s="236">
        <v>0.1481463672645093</v>
      </c>
      <c r="O2097" s="347">
        <v>224</v>
      </c>
      <c r="P2097" s="347">
        <v>244</v>
      </c>
      <c r="Q2097" s="347">
        <v>1249</v>
      </c>
      <c r="R2097" s="347">
        <v>1364</v>
      </c>
      <c r="S2097" s="348">
        <v>3081</v>
      </c>
      <c r="T2097" s="157">
        <v>3597</v>
      </c>
      <c r="U2097" s="349">
        <v>0.85654712260216848</v>
      </c>
      <c r="V2097" s="350"/>
      <c r="W2097" s="350"/>
      <c r="X2097" s="350"/>
      <c r="Y2097" s="350"/>
      <c r="Z2097" s="351">
        <v>0</v>
      </c>
      <c r="AA2097" s="352">
        <v>0</v>
      </c>
      <c r="AB2097" s="353" t="s">
        <v>527</v>
      </c>
      <c r="AC2097" s="354">
        <v>0</v>
      </c>
      <c r="AD2097" s="354">
        <v>0</v>
      </c>
      <c r="AE2097" s="354">
        <v>0</v>
      </c>
      <c r="AF2097" s="354">
        <v>0</v>
      </c>
      <c r="AG2097" s="355">
        <v>0</v>
      </c>
      <c r="AH2097" s="167">
        <v>99</v>
      </c>
      <c r="AI2097" s="373">
        <v>0</v>
      </c>
      <c r="AJ2097" s="357"/>
      <c r="AK2097" s="357"/>
      <c r="AL2097" s="357"/>
      <c r="AM2097" s="357"/>
      <c r="AN2097" s="358">
        <v>0</v>
      </c>
      <c r="AO2097" s="359">
        <v>0</v>
      </c>
      <c r="AP2097" s="360" t="s">
        <v>527</v>
      </c>
      <c r="AQ2097" s="361"/>
      <c r="AR2097" s="361"/>
      <c r="AS2097" s="361"/>
      <c r="AT2097" s="361"/>
      <c r="AU2097" s="362">
        <v>0</v>
      </c>
      <c r="AV2097" s="363">
        <v>0</v>
      </c>
      <c r="AW2097" s="364" t="s">
        <v>527</v>
      </c>
    </row>
    <row r="2098" spans="1:49" ht="14.25" customHeight="1" x14ac:dyDescent="0.2">
      <c r="A2098" s="271">
        <v>2097</v>
      </c>
      <c r="B2098" s="271" t="str">
        <f t="shared" si="30"/>
        <v>BO-OtherShelter</v>
      </c>
      <c r="C2098" s="385" t="s">
        <v>316</v>
      </c>
      <c r="D2098" s="386" t="s">
        <v>332</v>
      </c>
      <c r="E2098" s="386" t="s">
        <v>339</v>
      </c>
      <c r="F2098" s="386" t="s">
        <v>340</v>
      </c>
      <c r="G2098" s="386" t="s">
        <v>430</v>
      </c>
      <c r="H2098" s="345">
        <v>78</v>
      </c>
      <c r="I2098" s="345">
        <v>86</v>
      </c>
      <c r="J2098" s="345">
        <v>438</v>
      </c>
      <c r="K2098" s="345">
        <v>478</v>
      </c>
      <c r="L2098" s="346">
        <v>1080</v>
      </c>
      <c r="M2098" s="346">
        <v>50695</v>
      </c>
      <c r="N2098" s="236">
        <v>2.1303876121905513E-2</v>
      </c>
      <c r="O2098" s="347">
        <v>78</v>
      </c>
      <c r="P2098" s="347">
        <v>86</v>
      </c>
      <c r="Q2098" s="347">
        <v>438</v>
      </c>
      <c r="R2098" s="347">
        <v>478</v>
      </c>
      <c r="S2098" s="348">
        <v>1080</v>
      </c>
      <c r="T2098" s="157">
        <v>4022</v>
      </c>
      <c r="U2098" s="349">
        <v>0.26852312282446544</v>
      </c>
      <c r="V2098" s="350"/>
      <c r="W2098" s="350"/>
      <c r="X2098" s="350"/>
      <c r="Y2098" s="350"/>
      <c r="Z2098" s="351">
        <v>0</v>
      </c>
      <c r="AA2098" s="352">
        <v>0</v>
      </c>
      <c r="AB2098" s="353" t="s">
        <v>527</v>
      </c>
      <c r="AC2098" s="354">
        <v>0</v>
      </c>
      <c r="AD2098" s="354">
        <v>0</v>
      </c>
      <c r="AE2098" s="354">
        <v>0</v>
      </c>
      <c r="AF2098" s="354">
        <v>0</v>
      </c>
      <c r="AG2098" s="355">
        <v>0</v>
      </c>
      <c r="AH2098" s="167">
        <v>111</v>
      </c>
      <c r="AI2098" s="373">
        <v>0</v>
      </c>
      <c r="AJ2098" s="357"/>
      <c r="AK2098" s="357"/>
      <c r="AL2098" s="357"/>
      <c r="AM2098" s="357"/>
      <c r="AN2098" s="358">
        <v>0</v>
      </c>
      <c r="AO2098" s="359">
        <v>0</v>
      </c>
      <c r="AP2098" s="360" t="s">
        <v>527</v>
      </c>
      <c r="AQ2098" s="361"/>
      <c r="AR2098" s="361"/>
      <c r="AS2098" s="361"/>
      <c r="AT2098" s="361"/>
      <c r="AU2098" s="362">
        <v>0</v>
      </c>
      <c r="AV2098" s="363">
        <v>0</v>
      </c>
      <c r="AW2098" s="364" t="s">
        <v>527</v>
      </c>
    </row>
    <row r="2099" spans="1:49" ht="14.25" customHeight="1" x14ac:dyDescent="0.2">
      <c r="A2099" s="271">
        <v>2098</v>
      </c>
      <c r="B2099" s="271" t="str">
        <f t="shared" si="30"/>
        <v>BO-SShelter</v>
      </c>
      <c r="C2099" s="385" t="s">
        <v>316</v>
      </c>
      <c r="D2099" s="386" t="s">
        <v>332</v>
      </c>
      <c r="E2099" s="386" t="s">
        <v>335</v>
      </c>
      <c r="F2099" s="386" t="s">
        <v>336</v>
      </c>
      <c r="G2099" s="386" t="s">
        <v>430</v>
      </c>
      <c r="H2099" s="345">
        <v>77</v>
      </c>
      <c r="I2099" s="345">
        <v>84</v>
      </c>
      <c r="J2099" s="345">
        <v>428</v>
      </c>
      <c r="K2099" s="345">
        <v>467</v>
      </c>
      <c r="L2099" s="346">
        <v>1056</v>
      </c>
      <c r="M2099" s="346">
        <v>6356</v>
      </c>
      <c r="N2099" s="236">
        <v>0.16614222781623664</v>
      </c>
      <c r="O2099" s="347">
        <v>77</v>
      </c>
      <c r="P2099" s="347">
        <v>84</v>
      </c>
      <c r="Q2099" s="347">
        <v>428</v>
      </c>
      <c r="R2099" s="347">
        <v>467</v>
      </c>
      <c r="S2099" s="348">
        <v>1056</v>
      </c>
      <c r="T2099" s="157">
        <v>4038</v>
      </c>
      <c r="U2099" s="349">
        <v>0.26151560178306094</v>
      </c>
      <c r="V2099" s="350"/>
      <c r="W2099" s="350"/>
      <c r="X2099" s="350"/>
      <c r="Y2099" s="350"/>
      <c r="Z2099" s="351">
        <v>0</v>
      </c>
      <c r="AA2099" s="352">
        <v>0</v>
      </c>
      <c r="AB2099" s="353" t="s">
        <v>527</v>
      </c>
      <c r="AC2099" s="354">
        <v>0</v>
      </c>
      <c r="AD2099" s="354">
        <v>0</v>
      </c>
      <c r="AE2099" s="354">
        <v>0</v>
      </c>
      <c r="AF2099" s="354">
        <v>0</v>
      </c>
      <c r="AG2099" s="355">
        <v>0</v>
      </c>
      <c r="AH2099" s="167">
        <v>111</v>
      </c>
      <c r="AI2099" s="373">
        <v>0</v>
      </c>
      <c r="AJ2099" s="357"/>
      <c r="AK2099" s="357"/>
      <c r="AL2099" s="357"/>
      <c r="AM2099" s="357"/>
      <c r="AN2099" s="358">
        <v>0</v>
      </c>
      <c r="AO2099" s="359">
        <v>0</v>
      </c>
      <c r="AP2099" s="360" t="s">
        <v>527</v>
      </c>
      <c r="AQ2099" s="361"/>
      <c r="AR2099" s="361"/>
      <c r="AS2099" s="361"/>
      <c r="AT2099" s="361"/>
      <c r="AU2099" s="362">
        <v>0</v>
      </c>
      <c r="AV2099" s="363">
        <v>0</v>
      </c>
      <c r="AW2099" s="364" t="s">
        <v>527</v>
      </c>
    </row>
    <row r="2100" spans="1:49" ht="14.25" customHeight="1" x14ac:dyDescent="0.2">
      <c r="A2100" s="294">
        <v>2099</v>
      </c>
      <c r="B2100" s="294" t="str">
        <f t="shared" si="30"/>
        <v>BOShelter</v>
      </c>
      <c r="C2100" s="388" t="s">
        <v>316</v>
      </c>
      <c r="D2100" s="367" t="s">
        <v>332</v>
      </c>
      <c r="E2100" s="367" t="s">
        <v>341</v>
      </c>
      <c r="F2100" s="367" t="s">
        <v>420</v>
      </c>
      <c r="G2100" s="366" t="s">
        <v>430</v>
      </c>
      <c r="H2100" s="368">
        <v>1730</v>
      </c>
      <c r="I2100" s="368">
        <v>1889</v>
      </c>
      <c r="J2100" s="368">
        <v>9657</v>
      </c>
      <c r="K2100" s="368">
        <v>10549</v>
      </c>
      <c r="L2100" s="346">
        <v>23825</v>
      </c>
      <c r="M2100" s="346">
        <v>83021</v>
      </c>
      <c r="N2100" s="236">
        <v>0.28697558449067101</v>
      </c>
      <c r="O2100" s="369">
        <v>431</v>
      </c>
      <c r="P2100" s="369">
        <v>471</v>
      </c>
      <c r="Q2100" s="369">
        <v>2407</v>
      </c>
      <c r="R2100" s="369">
        <v>2628</v>
      </c>
      <c r="S2100" s="348">
        <v>5937</v>
      </c>
      <c r="T2100" s="157">
        <v>14153</v>
      </c>
      <c r="U2100" s="349">
        <v>0.41948703455097858</v>
      </c>
      <c r="V2100" s="351">
        <v>1299</v>
      </c>
      <c r="W2100" s="351">
        <v>1418</v>
      </c>
      <c r="X2100" s="351">
        <v>7250</v>
      </c>
      <c r="Y2100" s="351">
        <v>7921</v>
      </c>
      <c r="Z2100" s="351">
        <v>17888</v>
      </c>
      <c r="AA2100" s="352">
        <v>68478</v>
      </c>
      <c r="AB2100" s="353">
        <v>0.26122258243523466</v>
      </c>
      <c r="AC2100" s="355">
        <v>0</v>
      </c>
      <c r="AD2100" s="355">
        <v>0</v>
      </c>
      <c r="AE2100" s="355">
        <v>0</v>
      </c>
      <c r="AF2100" s="355">
        <v>0</v>
      </c>
      <c r="AG2100" s="355">
        <v>0</v>
      </c>
      <c r="AH2100" s="167">
        <v>390</v>
      </c>
      <c r="AI2100" s="373">
        <v>0</v>
      </c>
      <c r="AJ2100" s="370"/>
      <c r="AK2100" s="370"/>
      <c r="AL2100" s="370"/>
      <c r="AM2100" s="370"/>
      <c r="AN2100" s="358">
        <v>0</v>
      </c>
      <c r="AO2100" s="359">
        <v>0</v>
      </c>
      <c r="AP2100" s="360" t="s">
        <v>527</v>
      </c>
      <c r="AQ2100" s="362"/>
      <c r="AR2100" s="362"/>
      <c r="AS2100" s="362"/>
      <c r="AT2100" s="362"/>
      <c r="AU2100" s="362">
        <v>0</v>
      </c>
      <c r="AV2100" s="363">
        <v>0</v>
      </c>
      <c r="AW2100" s="364" t="s">
        <v>527</v>
      </c>
    </row>
    <row r="2101" spans="1:49" ht="14.25" customHeight="1" x14ac:dyDescent="0.2">
      <c r="A2101" s="271">
        <v>2100</v>
      </c>
      <c r="B2101" s="271" t="str">
        <f t="shared" si="30"/>
        <v>BO-CWASH</v>
      </c>
      <c r="C2101" s="385" t="s">
        <v>316</v>
      </c>
      <c r="D2101" s="386" t="s">
        <v>332</v>
      </c>
      <c r="E2101" s="386" t="s">
        <v>337</v>
      </c>
      <c r="F2101" s="386" t="s">
        <v>338</v>
      </c>
      <c r="G2101" s="386" t="s">
        <v>431</v>
      </c>
      <c r="H2101" s="345">
        <v>22</v>
      </c>
      <c r="I2101" s="345">
        <v>24</v>
      </c>
      <c r="J2101" s="345">
        <v>122</v>
      </c>
      <c r="K2101" s="345">
        <v>133</v>
      </c>
      <c r="L2101" s="346">
        <v>301</v>
      </c>
      <c r="M2101" s="346">
        <v>3214</v>
      </c>
      <c r="N2101" s="236">
        <v>9.3652769135034231E-2</v>
      </c>
      <c r="O2101" s="347">
        <v>22</v>
      </c>
      <c r="P2101" s="347">
        <v>24</v>
      </c>
      <c r="Q2101" s="347">
        <v>122</v>
      </c>
      <c r="R2101" s="347">
        <v>133</v>
      </c>
      <c r="S2101" s="348">
        <v>301</v>
      </c>
      <c r="T2101" s="157">
        <v>1322</v>
      </c>
      <c r="U2101" s="349">
        <v>0.22768532526475038</v>
      </c>
      <c r="V2101" s="350"/>
      <c r="W2101" s="350"/>
      <c r="X2101" s="350"/>
      <c r="Y2101" s="350"/>
      <c r="Z2101" s="351">
        <v>0</v>
      </c>
      <c r="AA2101" s="352">
        <v>0</v>
      </c>
      <c r="AB2101" s="353" t="s">
        <v>527</v>
      </c>
      <c r="AC2101" s="354">
        <v>0</v>
      </c>
      <c r="AD2101" s="354">
        <v>0</v>
      </c>
      <c r="AE2101" s="354">
        <v>0</v>
      </c>
      <c r="AF2101" s="354">
        <v>0</v>
      </c>
      <c r="AG2101" s="355">
        <v>0</v>
      </c>
      <c r="AH2101" s="167">
        <v>510</v>
      </c>
      <c r="AI2101" s="373">
        <v>0</v>
      </c>
      <c r="AJ2101" s="357"/>
      <c r="AK2101" s="357"/>
      <c r="AL2101" s="357"/>
      <c r="AM2101" s="357"/>
      <c r="AN2101" s="358">
        <v>0</v>
      </c>
      <c r="AO2101" s="359">
        <v>0</v>
      </c>
      <c r="AP2101" s="360" t="s">
        <v>527</v>
      </c>
      <c r="AQ2101" s="361"/>
      <c r="AR2101" s="361"/>
      <c r="AS2101" s="361"/>
      <c r="AT2101" s="361"/>
      <c r="AU2101" s="362">
        <v>0</v>
      </c>
      <c r="AV2101" s="363">
        <v>0</v>
      </c>
      <c r="AW2101" s="364" t="s">
        <v>527</v>
      </c>
    </row>
    <row r="2102" spans="1:49" ht="14.25" customHeight="1" x14ac:dyDescent="0.2">
      <c r="A2102" s="271">
        <v>2101</v>
      </c>
      <c r="B2102" s="271" t="str">
        <f t="shared" si="30"/>
        <v>BO-LWASH</v>
      </c>
      <c r="C2102" s="385" t="s">
        <v>316</v>
      </c>
      <c r="D2102" s="386" t="s">
        <v>332</v>
      </c>
      <c r="E2102" s="386" t="s">
        <v>333</v>
      </c>
      <c r="F2102" s="386" t="s">
        <v>334</v>
      </c>
      <c r="G2102" s="386" t="s">
        <v>431</v>
      </c>
      <c r="H2102" s="345">
        <v>40</v>
      </c>
      <c r="I2102" s="345">
        <v>44</v>
      </c>
      <c r="J2102" s="345">
        <v>223</v>
      </c>
      <c r="K2102" s="345">
        <v>244</v>
      </c>
      <c r="L2102" s="346">
        <v>551</v>
      </c>
      <c r="M2102" s="346">
        <v>11692</v>
      </c>
      <c r="N2102" s="236">
        <v>4.712624016421485E-2</v>
      </c>
      <c r="O2102" s="347">
        <v>40</v>
      </c>
      <c r="P2102" s="347">
        <v>44</v>
      </c>
      <c r="Q2102" s="347">
        <v>223</v>
      </c>
      <c r="R2102" s="347">
        <v>244</v>
      </c>
      <c r="S2102" s="348">
        <v>551</v>
      </c>
      <c r="T2102" s="157">
        <v>1904</v>
      </c>
      <c r="U2102" s="349">
        <v>0.28939075630252103</v>
      </c>
      <c r="V2102" s="350"/>
      <c r="W2102" s="350"/>
      <c r="X2102" s="350"/>
      <c r="Y2102" s="350"/>
      <c r="Z2102" s="351">
        <v>0</v>
      </c>
      <c r="AA2102" s="352">
        <v>0</v>
      </c>
      <c r="AB2102" s="353" t="s">
        <v>527</v>
      </c>
      <c r="AC2102" s="354">
        <v>0</v>
      </c>
      <c r="AD2102" s="354">
        <v>0</v>
      </c>
      <c r="AE2102" s="354">
        <v>0</v>
      </c>
      <c r="AF2102" s="354">
        <v>0</v>
      </c>
      <c r="AG2102" s="355">
        <v>0</v>
      </c>
      <c r="AH2102" s="167">
        <v>735</v>
      </c>
      <c r="AI2102" s="373">
        <v>0</v>
      </c>
      <c r="AJ2102" s="357"/>
      <c r="AK2102" s="357"/>
      <c r="AL2102" s="357"/>
      <c r="AM2102" s="357"/>
      <c r="AN2102" s="358">
        <v>0</v>
      </c>
      <c r="AO2102" s="359">
        <v>0</v>
      </c>
      <c r="AP2102" s="360" t="s">
        <v>527</v>
      </c>
      <c r="AQ2102" s="361"/>
      <c r="AR2102" s="361"/>
      <c r="AS2102" s="361"/>
      <c r="AT2102" s="361"/>
      <c r="AU2102" s="362">
        <v>0</v>
      </c>
      <c r="AV2102" s="363">
        <v>0</v>
      </c>
      <c r="AW2102" s="364" t="s">
        <v>527</v>
      </c>
    </row>
    <row r="2103" spans="1:49" ht="14.25" customHeight="1" x14ac:dyDescent="0.2">
      <c r="A2103" s="271">
        <v>2102</v>
      </c>
      <c r="B2103" s="271" t="str">
        <f t="shared" si="30"/>
        <v>BO-OtherWASH</v>
      </c>
      <c r="C2103" s="385" t="s">
        <v>316</v>
      </c>
      <c r="D2103" s="386" t="s">
        <v>332</v>
      </c>
      <c r="E2103" s="386" t="s">
        <v>339</v>
      </c>
      <c r="F2103" s="386" t="s">
        <v>340</v>
      </c>
      <c r="G2103" s="386" t="s">
        <v>431</v>
      </c>
      <c r="H2103" s="345">
        <v>150</v>
      </c>
      <c r="I2103" s="345">
        <v>160</v>
      </c>
      <c r="J2103" s="345">
        <v>343</v>
      </c>
      <c r="K2103" s="345">
        <v>347</v>
      </c>
      <c r="L2103" s="346">
        <v>1000</v>
      </c>
      <c r="M2103" s="346">
        <v>27604</v>
      </c>
      <c r="N2103" s="236">
        <v>3.6226633821185336E-2</v>
      </c>
      <c r="O2103" s="347">
        <v>14</v>
      </c>
      <c r="P2103" s="347">
        <v>16</v>
      </c>
      <c r="Q2103" s="347">
        <v>81</v>
      </c>
      <c r="R2103" s="347">
        <v>89</v>
      </c>
      <c r="S2103" s="348">
        <v>200</v>
      </c>
      <c r="T2103" s="157">
        <v>2129</v>
      </c>
      <c r="U2103" s="349">
        <v>9.3940817285110376E-2</v>
      </c>
      <c r="V2103" s="350"/>
      <c r="W2103" s="350"/>
      <c r="X2103" s="350"/>
      <c r="Y2103" s="350"/>
      <c r="Z2103" s="351">
        <v>0</v>
      </c>
      <c r="AA2103" s="352">
        <v>0</v>
      </c>
      <c r="AB2103" s="353" t="s">
        <v>527</v>
      </c>
      <c r="AC2103" s="354">
        <v>136</v>
      </c>
      <c r="AD2103" s="354">
        <v>144</v>
      </c>
      <c r="AE2103" s="354">
        <v>262</v>
      </c>
      <c r="AF2103" s="354">
        <v>258</v>
      </c>
      <c r="AG2103" s="355">
        <v>800</v>
      </c>
      <c r="AH2103" s="167">
        <v>823</v>
      </c>
      <c r="AI2103" s="373">
        <v>0.97205346294046169</v>
      </c>
      <c r="AJ2103" s="357"/>
      <c r="AK2103" s="357"/>
      <c r="AL2103" s="357"/>
      <c r="AM2103" s="357"/>
      <c r="AN2103" s="358">
        <v>0</v>
      </c>
      <c r="AO2103" s="359">
        <v>0</v>
      </c>
      <c r="AP2103" s="360" t="s">
        <v>527</v>
      </c>
      <c r="AQ2103" s="361"/>
      <c r="AR2103" s="361"/>
      <c r="AS2103" s="361"/>
      <c r="AT2103" s="361"/>
      <c r="AU2103" s="362">
        <v>0</v>
      </c>
      <c r="AV2103" s="363">
        <v>0</v>
      </c>
      <c r="AW2103" s="364" t="s">
        <v>527</v>
      </c>
    </row>
    <row r="2104" spans="1:49" ht="14.25" customHeight="1" x14ac:dyDescent="0.2">
      <c r="A2104" s="271">
        <v>2103</v>
      </c>
      <c r="B2104" s="271" t="str">
        <f t="shared" si="30"/>
        <v>BO-SWASH</v>
      </c>
      <c r="C2104" s="385" t="s">
        <v>316</v>
      </c>
      <c r="D2104" s="386" t="s">
        <v>332</v>
      </c>
      <c r="E2104" s="386" t="s">
        <v>335</v>
      </c>
      <c r="F2104" s="386" t="s">
        <v>336</v>
      </c>
      <c r="G2104" s="386" t="s">
        <v>431</v>
      </c>
      <c r="H2104" s="345">
        <v>0</v>
      </c>
      <c r="I2104" s="345">
        <v>0</v>
      </c>
      <c r="J2104" s="345">
        <v>0</v>
      </c>
      <c r="K2104" s="345">
        <v>0</v>
      </c>
      <c r="L2104" s="346">
        <v>0</v>
      </c>
      <c r="M2104" s="346">
        <v>4134</v>
      </c>
      <c r="N2104" s="236">
        <v>0</v>
      </c>
      <c r="O2104" s="347">
        <v>0</v>
      </c>
      <c r="P2104" s="347">
        <v>0</v>
      </c>
      <c r="Q2104" s="347">
        <v>0</v>
      </c>
      <c r="R2104" s="347">
        <v>0</v>
      </c>
      <c r="S2104" s="348">
        <v>0</v>
      </c>
      <c r="T2104" s="157">
        <v>2139</v>
      </c>
      <c r="U2104" s="349">
        <v>0</v>
      </c>
      <c r="V2104" s="350"/>
      <c r="W2104" s="350"/>
      <c r="X2104" s="350"/>
      <c r="Y2104" s="350"/>
      <c r="Z2104" s="351">
        <v>0</v>
      </c>
      <c r="AA2104" s="352">
        <v>0</v>
      </c>
      <c r="AB2104" s="353" t="s">
        <v>527</v>
      </c>
      <c r="AC2104" s="354">
        <v>0</v>
      </c>
      <c r="AD2104" s="354">
        <v>0</v>
      </c>
      <c r="AE2104" s="354">
        <v>0</v>
      </c>
      <c r="AF2104" s="354">
        <v>0</v>
      </c>
      <c r="AG2104" s="355">
        <v>0</v>
      </c>
      <c r="AH2104" s="167">
        <v>826</v>
      </c>
      <c r="AI2104" s="373">
        <v>0</v>
      </c>
      <c r="AJ2104" s="357"/>
      <c r="AK2104" s="357"/>
      <c r="AL2104" s="357"/>
      <c r="AM2104" s="357"/>
      <c r="AN2104" s="358">
        <v>0</v>
      </c>
      <c r="AO2104" s="359">
        <v>0</v>
      </c>
      <c r="AP2104" s="360" t="s">
        <v>527</v>
      </c>
      <c r="AQ2104" s="361"/>
      <c r="AR2104" s="361"/>
      <c r="AS2104" s="361"/>
      <c r="AT2104" s="361"/>
      <c r="AU2104" s="362">
        <v>0</v>
      </c>
      <c r="AV2104" s="363">
        <v>0</v>
      </c>
      <c r="AW2104" s="364" t="s">
        <v>527</v>
      </c>
    </row>
    <row r="2105" spans="1:49" ht="14.25" customHeight="1" x14ac:dyDescent="0.2">
      <c r="A2105" s="294">
        <v>2104</v>
      </c>
      <c r="B2105" s="294" t="str">
        <f t="shared" si="30"/>
        <v>BOWASH</v>
      </c>
      <c r="C2105" s="388" t="s">
        <v>316</v>
      </c>
      <c r="D2105" s="367" t="s">
        <v>332</v>
      </c>
      <c r="E2105" s="367" t="s">
        <v>341</v>
      </c>
      <c r="F2105" s="367" t="s">
        <v>420</v>
      </c>
      <c r="G2105" s="366" t="s">
        <v>431</v>
      </c>
      <c r="H2105" s="368">
        <v>1073</v>
      </c>
      <c r="I2105" s="368">
        <v>1167</v>
      </c>
      <c r="J2105" s="368">
        <v>5491</v>
      </c>
      <c r="K2105" s="368">
        <v>5972</v>
      </c>
      <c r="L2105" s="346">
        <v>13703</v>
      </c>
      <c r="M2105" s="346">
        <v>46644</v>
      </c>
      <c r="N2105" s="236">
        <v>0.29377840665466082</v>
      </c>
      <c r="O2105" s="369">
        <v>76</v>
      </c>
      <c r="P2105" s="369">
        <v>84</v>
      </c>
      <c r="Q2105" s="369">
        <v>426</v>
      </c>
      <c r="R2105" s="369">
        <v>466</v>
      </c>
      <c r="S2105" s="348">
        <v>1052</v>
      </c>
      <c r="T2105" s="157">
        <v>7494</v>
      </c>
      <c r="U2105" s="349">
        <v>0.1403789698425407</v>
      </c>
      <c r="V2105" s="351">
        <v>861</v>
      </c>
      <c r="W2105" s="351">
        <v>939</v>
      </c>
      <c r="X2105" s="351">
        <v>4803</v>
      </c>
      <c r="Y2105" s="351">
        <v>5248</v>
      </c>
      <c r="Z2105" s="351">
        <v>11851</v>
      </c>
      <c r="AA2105" s="352">
        <v>36256</v>
      </c>
      <c r="AB2105" s="353">
        <v>0.32687003530450132</v>
      </c>
      <c r="AC2105" s="355">
        <v>136</v>
      </c>
      <c r="AD2105" s="355">
        <v>144</v>
      </c>
      <c r="AE2105" s="355">
        <v>262</v>
      </c>
      <c r="AF2105" s="355">
        <v>258</v>
      </c>
      <c r="AG2105" s="355">
        <v>800</v>
      </c>
      <c r="AH2105" s="167">
        <v>2894</v>
      </c>
      <c r="AI2105" s="373">
        <v>0.27643400138217</v>
      </c>
      <c r="AJ2105" s="370"/>
      <c r="AK2105" s="370"/>
      <c r="AL2105" s="370"/>
      <c r="AM2105" s="370"/>
      <c r="AN2105" s="358">
        <v>0</v>
      </c>
      <c r="AO2105" s="359">
        <v>0</v>
      </c>
      <c r="AP2105" s="360" t="s">
        <v>527</v>
      </c>
      <c r="AQ2105" s="362"/>
      <c r="AR2105" s="362"/>
      <c r="AS2105" s="362"/>
      <c r="AT2105" s="362"/>
      <c r="AU2105" s="362">
        <v>0</v>
      </c>
      <c r="AV2105" s="363">
        <v>0</v>
      </c>
      <c r="AW2105" s="364" t="s">
        <v>527</v>
      </c>
    </row>
    <row r="2106" spans="1:49" ht="14.25" customHeight="1" x14ac:dyDescent="0.2">
      <c r="A2106" s="271">
        <v>2105</v>
      </c>
      <c r="B2106" s="271" t="str">
        <f t="shared" si="30"/>
        <v>BO-CMultipurpose Cash Assistance (MPC)</v>
      </c>
      <c r="C2106" s="385" t="s">
        <v>316</v>
      </c>
      <c r="D2106" s="386" t="s">
        <v>332</v>
      </c>
      <c r="E2106" s="386" t="s">
        <v>337</v>
      </c>
      <c r="F2106" s="386" t="s">
        <v>338</v>
      </c>
      <c r="G2106" s="386" t="s">
        <v>503</v>
      </c>
      <c r="H2106" s="345">
        <v>80</v>
      </c>
      <c r="I2106" s="345">
        <v>87</v>
      </c>
      <c r="J2106" s="345">
        <v>494</v>
      </c>
      <c r="K2106" s="345">
        <v>539</v>
      </c>
      <c r="L2106" s="346">
        <v>1200</v>
      </c>
      <c r="M2106" s="346">
        <v>9045</v>
      </c>
      <c r="N2106" s="236">
        <v>0.13266998341625208</v>
      </c>
      <c r="O2106" s="347">
        <v>80</v>
      </c>
      <c r="P2106" s="347">
        <v>87</v>
      </c>
      <c r="Q2106" s="347">
        <v>494</v>
      </c>
      <c r="R2106" s="347">
        <v>539</v>
      </c>
      <c r="S2106" s="348">
        <v>1200</v>
      </c>
      <c r="T2106" s="157">
        <v>3002</v>
      </c>
      <c r="U2106" s="349">
        <v>0.39973351099267157</v>
      </c>
      <c r="V2106" s="350"/>
      <c r="W2106" s="350"/>
      <c r="X2106" s="350"/>
      <c r="Y2106" s="350"/>
      <c r="Z2106" s="351">
        <v>0</v>
      </c>
      <c r="AA2106" s="352">
        <v>0</v>
      </c>
      <c r="AB2106" s="353" t="s">
        <v>527</v>
      </c>
      <c r="AC2106" s="354">
        <v>0</v>
      </c>
      <c r="AD2106" s="354">
        <v>0</v>
      </c>
      <c r="AE2106" s="354">
        <v>0</v>
      </c>
      <c r="AF2106" s="354">
        <v>0</v>
      </c>
      <c r="AG2106" s="355">
        <v>0</v>
      </c>
      <c r="AH2106" s="167">
        <v>3165</v>
      </c>
      <c r="AI2106" s="373">
        <v>0</v>
      </c>
      <c r="AJ2106" s="357"/>
      <c r="AK2106" s="357"/>
      <c r="AL2106" s="357"/>
      <c r="AM2106" s="357"/>
      <c r="AN2106" s="358">
        <v>0</v>
      </c>
      <c r="AO2106" s="359">
        <v>0</v>
      </c>
      <c r="AP2106" s="360" t="s">
        <v>527</v>
      </c>
      <c r="AQ2106" s="361"/>
      <c r="AR2106" s="361"/>
      <c r="AS2106" s="361"/>
      <c r="AT2106" s="361"/>
      <c r="AU2106" s="362">
        <v>0</v>
      </c>
      <c r="AV2106" s="363">
        <v>0</v>
      </c>
      <c r="AW2106" s="364" t="s">
        <v>527</v>
      </c>
    </row>
    <row r="2107" spans="1:49" ht="14.25" customHeight="1" x14ac:dyDescent="0.2">
      <c r="A2107" s="271">
        <v>2106</v>
      </c>
      <c r="B2107" s="271" t="str">
        <f t="shared" si="30"/>
        <v>BO-LMultipurpose Cash Assistance (MPC)</v>
      </c>
      <c r="C2107" s="385" t="s">
        <v>316</v>
      </c>
      <c r="D2107" s="386" t="s">
        <v>332</v>
      </c>
      <c r="E2107" s="386" t="s">
        <v>333</v>
      </c>
      <c r="F2107" s="386" t="s">
        <v>334</v>
      </c>
      <c r="G2107" s="386" t="s">
        <v>503</v>
      </c>
      <c r="H2107" s="345">
        <v>186</v>
      </c>
      <c r="I2107" s="345">
        <v>203</v>
      </c>
      <c r="J2107" s="345">
        <v>1148</v>
      </c>
      <c r="K2107" s="345">
        <v>1254</v>
      </c>
      <c r="L2107" s="346">
        <v>2791</v>
      </c>
      <c r="M2107" s="346">
        <v>27752</v>
      </c>
      <c r="N2107" s="236">
        <v>0.10056932833669645</v>
      </c>
      <c r="O2107" s="347">
        <v>186</v>
      </c>
      <c r="P2107" s="347">
        <v>203</v>
      </c>
      <c r="Q2107" s="347">
        <v>1148</v>
      </c>
      <c r="R2107" s="347">
        <v>1254</v>
      </c>
      <c r="S2107" s="348">
        <v>2791</v>
      </c>
      <c r="T2107" s="157">
        <v>4328</v>
      </c>
      <c r="U2107" s="349">
        <v>0.64487060998151569</v>
      </c>
      <c r="V2107" s="350"/>
      <c r="W2107" s="350"/>
      <c r="X2107" s="350"/>
      <c r="Y2107" s="350"/>
      <c r="Z2107" s="351">
        <v>0</v>
      </c>
      <c r="AA2107" s="352">
        <v>0</v>
      </c>
      <c r="AB2107" s="353" t="s">
        <v>527</v>
      </c>
      <c r="AC2107" s="354">
        <v>0</v>
      </c>
      <c r="AD2107" s="354">
        <v>0</v>
      </c>
      <c r="AE2107" s="354">
        <v>0</v>
      </c>
      <c r="AF2107" s="354">
        <v>0</v>
      </c>
      <c r="AG2107" s="355">
        <v>0</v>
      </c>
      <c r="AH2107" s="167">
        <v>4562</v>
      </c>
      <c r="AI2107" s="373">
        <v>0</v>
      </c>
      <c r="AJ2107" s="357"/>
      <c r="AK2107" s="357"/>
      <c r="AL2107" s="357"/>
      <c r="AM2107" s="357"/>
      <c r="AN2107" s="358">
        <v>0</v>
      </c>
      <c r="AO2107" s="359">
        <v>0</v>
      </c>
      <c r="AP2107" s="360" t="s">
        <v>527</v>
      </c>
      <c r="AQ2107" s="361"/>
      <c r="AR2107" s="361"/>
      <c r="AS2107" s="361"/>
      <c r="AT2107" s="361"/>
      <c r="AU2107" s="362">
        <v>0</v>
      </c>
      <c r="AV2107" s="363">
        <v>0</v>
      </c>
      <c r="AW2107" s="364" t="s">
        <v>527</v>
      </c>
    </row>
    <row r="2108" spans="1:49" ht="14.25" customHeight="1" x14ac:dyDescent="0.2">
      <c r="A2108" s="271">
        <v>2107</v>
      </c>
      <c r="B2108" s="271" t="str">
        <f t="shared" si="30"/>
        <v>BO-OtherMultipurpose Cash Assistance (MPC)</v>
      </c>
      <c r="C2108" s="385" t="s">
        <v>316</v>
      </c>
      <c r="D2108" s="386" t="s">
        <v>332</v>
      </c>
      <c r="E2108" s="386" t="s">
        <v>339</v>
      </c>
      <c r="F2108" s="386" t="s">
        <v>340</v>
      </c>
      <c r="G2108" s="386" t="s">
        <v>503</v>
      </c>
      <c r="H2108" s="345">
        <v>0</v>
      </c>
      <c r="I2108" s="345">
        <v>0</v>
      </c>
      <c r="J2108" s="345">
        <v>0</v>
      </c>
      <c r="K2108" s="345">
        <v>0</v>
      </c>
      <c r="L2108" s="346">
        <v>0</v>
      </c>
      <c r="M2108" s="346">
        <v>61293</v>
      </c>
      <c r="N2108" s="236">
        <v>0</v>
      </c>
      <c r="O2108" s="347">
        <v>0</v>
      </c>
      <c r="P2108" s="347">
        <v>0</v>
      </c>
      <c r="Q2108" s="347">
        <v>0</v>
      </c>
      <c r="R2108" s="347">
        <v>0</v>
      </c>
      <c r="S2108" s="348">
        <v>0</v>
      </c>
      <c r="T2108" s="157">
        <v>4838</v>
      </c>
      <c r="U2108" s="349">
        <v>0</v>
      </c>
      <c r="V2108" s="350"/>
      <c r="W2108" s="350"/>
      <c r="X2108" s="350"/>
      <c r="Y2108" s="350"/>
      <c r="Z2108" s="351">
        <v>0</v>
      </c>
      <c r="AA2108" s="352">
        <v>0</v>
      </c>
      <c r="AB2108" s="353" t="s">
        <v>527</v>
      </c>
      <c r="AC2108" s="354">
        <v>0</v>
      </c>
      <c r="AD2108" s="354">
        <v>0</v>
      </c>
      <c r="AE2108" s="354">
        <v>0</v>
      </c>
      <c r="AF2108" s="354">
        <v>0</v>
      </c>
      <c r="AG2108" s="355">
        <v>0</v>
      </c>
      <c r="AH2108" s="167">
        <v>5098</v>
      </c>
      <c r="AI2108" s="373">
        <v>0</v>
      </c>
      <c r="AJ2108" s="357"/>
      <c r="AK2108" s="357"/>
      <c r="AL2108" s="357"/>
      <c r="AM2108" s="357"/>
      <c r="AN2108" s="358">
        <v>0</v>
      </c>
      <c r="AO2108" s="359">
        <v>0</v>
      </c>
      <c r="AP2108" s="360" t="s">
        <v>527</v>
      </c>
      <c r="AQ2108" s="361"/>
      <c r="AR2108" s="361"/>
      <c r="AS2108" s="361"/>
      <c r="AT2108" s="361"/>
      <c r="AU2108" s="362">
        <v>0</v>
      </c>
      <c r="AV2108" s="363">
        <v>0</v>
      </c>
      <c r="AW2108" s="364" t="s">
        <v>527</v>
      </c>
    </row>
    <row r="2109" spans="1:49" ht="14.25" customHeight="1" x14ac:dyDescent="0.2">
      <c r="A2109" s="271">
        <v>2108</v>
      </c>
      <c r="B2109" s="271" t="str">
        <f t="shared" si="30"/>
        <v>BO-SMultipurpose Cash Assistance (MPC)</v>
      </c>
      <c r="C2109" s="385" t="s">
        <v>316</v>
      </c>
      <c r="D2109" s="386" t="s">
        <v>332</v>
      </c>
      <c r="E2109" s="386" t="s">
        <v>335</v>
      </c>
      <c r="F2109" s="386" t="s">
        <v>336</v>
      </c>
      <c r="G2109" s="386" t="s">
        <v>503</v>
      </c>
      <c r="H2109" s="345">
        <v>95</v>
      </c>
      <c r="I2109" s="345">
        <v>103</v>
      </c>
      <c r="J2109" s="345">
        <v>585</v>
      </c>
      <c r="K2109" s="345">
        <v>639</v>
      </c>
      <c r="L2109" s="346">
        <v>1422</v>
      </c>
      <c r="M2109" s="346">
        <v>12408</v>
      </c>
      <c r="N2109" s="236">
        <v>0.11460348162475822</v>
      </c>
      <c r="O2109" s="347">
        <v>95</v>
      </c>
      <c r="P2109" s="347">
        <v>103</v>
      </c>
      <c r="Q2109" s="347">
        <v>585</v>
      </c>
      <c r="R2109" s="347">
        <v>639</v>
      </c>
      <c r="S2109" s="348">
        <v>1422</v>
      </c>
      <c r="T2109" s="157">
        <v>4857</v>
      </c>
      <c r="U2109" s="349">
        <v>0.29277331686226066</v>
      </c>
      <c r="V2109" s="350"/>
      <c r="W2109" s="350"/>
      <c r="X2109" s="350"/>
      <c r="Y2109" s="350"/>
      <c r="Z2109" s="351">
        <v>0</v>
      </c>
      <c r="AA2109" s="352">
        <v>0</v>
      </c>
      <c r="AB2109" s="353" t="s">
        <v>527</v>
      </c>
      <c r="AC2109" s="354">
        <v>0</v>
      </c>
      <c r="AD2109" s="354">
        <v>0</v>
      </c>
      <c r="AE2109" s="354">
        <v>0</v>
      </c>
      <c r="AF2109" s="354">
        <v>0</v>
      </c>
      <c r="AG2109" s="355">
        <v>0</v>
      </c>
      <c r="AH2109" s="167">
        <v>5118</v>
      </c>
      <c r="AI2109" s="373">
        <v>0</v>
      </c>
      <c r="AJ2109" s="357"/>
      <c r="AK2109" s="357"/>
      <c r="AL2109" s="357"/>
      <c r="AM2109" s="357"/>
      <c r="AN2109" s="358">
        <v>0</v>
      </c>
      <c r="AO2109" s="359">
        <v>0</v>
      </c>
      <c r="AP2109" s="360" t="s">
        <v>527</v>
      </c>
      <c r="AQ2109" s="361"/>
      <c r="AR2109" s="361"/>
      <c r="AS2109" s="361"/>
      <c r="AT2109" s="361"/>
      <c r="AU2109" s="362">
        <v>0</v>
      </c>
      <c r="AV2109" s="363">
        <v>0</v>
      </c>
      <c r="AW2109" s="364" t="s">
        <v>527</v>
      </c>
    </row>
    <row r="2110" spans="1:49" ht="14.25" customHeight="1" x14ac:dyDescent="0.2">
      <c r="A2110" s="294">
        <v>2109</v>
      </c>
      <c r="B2110" s="294" t="str">
        <f t="shared" si="30"/>
        <v>BOMultipurpose Cash Assistance (MPC)</v>
      </c>
      <c r="C2110" s="388" t="s">
        <v>316</v>
      </c>
      <c r="D2110" s="367" t="s">
        <v>332</v>
      </c>
      <c r="E2110" s="367" t="s">
        <v>341</v>
      </c>
      <c r="F2110" s="367" t="s">
        <v>420</v>
      </c>
      <c r="G2110" s="366" t="s">
        <v>503</v>
      </c>
      <c r="H2110" s="368">
        <v>679</v>
      </c>
      <c r="I2110" s="368">
        <v>741</v>
      </c>
      <c r="J2110" s="368">
        <v>4002</v>
      </c>
      <c r="K2110" s="368">
        <v>4371</v>
      </c>
      <c r="L2110" s="346">
        <v>9793</v>
      </c>
      <c r="M2110" s="346">
        <v>110498</v>
      </c>
      <c r="N2110" s="236">
        <v>8.8626038480334485E-2</v>
      </c>
      <c r="O2110" s="369">
        <v>361</v>
      </c>
      <c r="P2110" s="369">
        <v>393</v>
      </c>
      <c r="Q2110" s="369">
        <v>2227</v>
      </c>
      <c r="R2110" s="369">
        <v>2432</v>
      </c>
      <c r="S2110" s="348">
        <v>5413</v>
      </c>
      <c r="T2110" s="157">
        <v>17025</v>
      </c>
      <c r="U2110" s="349">
        <v>0.31794419970631427</v>
      </c>
      <c r="V2110" s="351">
        <v>318</v>
      </c>
      <c r="W2110" s="351">
        <v>348</v>
      </c>
      <c r="X2110" s="351">
        <v>1775</v>
      </c>
      <c r="Y2110" s="351">
        <v>1939</v>
      </c>
      <c r="Z2110" s="351">
        <v>4380</v>
      </c>
      <c r="AA2110" s="352">
        <v>75530</v>
      </c>
      <c r="AB2110" s="353">
        <v>5.7990202568515822E-2</v>
      </c>
      <c r="AC2110" s="355">
        <v>0</v>
      </c>
      <c r="AD2110" s="355">
        <v>0</v>
      </c>
      <c r="AE2110" s="355">
        <v>0</v>
      </c>
      <c r="AF2110" s="355">
        <v>0</v>
      </c>
      <c r="AG2110" s="355">
        <v>0</v>
      </c>
      <c r="AH2110" s="167">
        <v>17943</v>
      </c>
      <c r="AI2110" s="373">
        <v>0</v>
      </c>
      <c r="AJ2110" s="370"/>
      <c r="AK2110" s="370"/>
      <c r="AL2110" s="370"/>
      <c r="AM2110" s="370"/>
      <c r="AN2110" s="358">
        <v>0</v>
      </c>
      <c r="AO2110" s="359">
        <v>0</v>
      </c>
      <c r="AP2110" s="360" t="s">
        <v>527</v>
      </c>
      <c r="AQ2110" s="362"/>
      <c r="AR2110" s="362"/>
      <c r="AS2110" s="362"/>
      <c r="AT2110" s="362"/>
      <c r="AU2110" s="362">
        <v>0</v>
      </c>
      <c r="AV2110" s="363">
        <v>0</v>
      </c>
      <c r="AW2110" s="364" t="s">
        <v>527</v>
      </c>
    </row>
    <row r="2111" spans="1:49" ht="14.25" customHeight="1" x14ac:dyDescent="0.2">
      <c r="A2111" s="271">
        <v>2110</v>
      </c>
      <c r="B2111" s="271" t="str">
        <f t="shared" si="30"/>
        <v>BO-CINTERSECTOR</v>
      </c>
      <c r="C2111" s="385" t="s">
        <v>316</v>
      </c>
      <c r="D2111" s="386" t="s">
        <v>332</v>
      </c>
      <c r="E2111" s="386" t="s">
        <v>337</v>
      </c>
      <c r="F2111" s="386" t="s">
        <v>338</v>
      </c>
      <c r="G2111" s="386" t="s">
        <v>432</v>
      </c>
      <c r="H2111" s="345">
        <v>331</v>
      </c>
      <c r="I2111" s="345">
        <v>276</v>
      </c>
      <c r="J2111" s="345">
        <v>1115</v>
      </c>
      <c r="K2111" s="345">
        <v>797</v>
      </c>
      <c r="L2111" s="346">
        <v>2519</v>
      </c>
      <c r="M2111" s="346">
        <v>9045</v>
      </c>
      <c r="N2111" s="236">
        <v>0.2784964068546158</v>
      </c>
      <c r="O2111" s="347">
        <v>131</v>
      </c>
      <c r="P2111" s="347">
        <v>143</v>
      </c>
      <c r="Q2111" s="347">
        <v>730</v>
      </c>
      <c r="R2111" s="347">
        <v>797</v>
      </c>
      <c r="S2111" s="348">
        <v>1801</v>
      </c>
      <c r="T2111" s="157">
        <v>3002</v>
      </c>
      <c r="U2111" s="349">
        <v>0.59993337774816791</v>
      </c>
      <c r="V2111" s="350"/>
      <c r="W2111" s="350"/>
      <c r="X2111" s="350"/>
      <c r="Y2111" s="350"/>
      <c r="Z2111" s="351">
        <v>0</v>
      </c>
      <c r="AA2111" s="352">
        <v>0</v>
      </c>
      <c r="AB2111" s="353" t="s">
        <v>527</v>
      </c>
      <c r="AC2111" s="354">
        <v>200</v>
      </c>
      <c r="AD2111" s="354">
        <v>133</v>
      </c>
      <c r="AE2111" s="354">
        <v>385</v>
      </c>
      <c r="AF2111" s="354">
        <v>0</v>
      </c>
      <c r="AG2111" s="355">
        <v>718</v>
      </c>
      <c r="AH2111" s="167">
        <v>3165</v>
      </c>
      <c r="AI2111" s="373">
        <v>0.22685624012638231</v>
      </c>
      <c r="AJ2111" s="357"/>
      <c r="AK2111" s="357"/>
      <c r="AL2111" s="357"/>
      <c r="AM2111" s="357"/>
      <c r="AN2111" s="358">
        <v>0</v>
      </c>
      <c r="AO2111" s="359">
        <v>0</v>
      </c>
      <c r="AP2111" s="360" t="s">
        <v>527</v>
      </c>
      <c r="AQ2111" s="361"/>
      <c r="AR2111" s="361"/>
      <c r="AS2111" s="361"/>
      <c r="AT2111" s="361"/>
      <c r="AU2111" s="362">
        <v>0</v>
      </c>
      <c r="AV2111" s="363">
        <v>0</v>
      </c>
      <c r="AW2111" s="364" t="s">
        <v>527</v>
      </c>
    </row>
    <row r="2112" spans="1:49" ht="14.25" customHeight="1" x14ac:dyDescent="0.2">
      <c r="A2112" s="271">
        <v>2111</v>
      </c>
      <c r="B2112" s="271" t="str">
        <f t="shared" si="30"/>
        <v>BO-LINTERSECTOR</v>
      </c>
      <c r="C2112" s="385" t="s">
        <v>316</v>
      </c>
      <c r="D2112" s="386" t="s">
        <v>332</v>
      </c>
      <c r="E2112" s="386" t="s">
        <v>333</v>
      </c>
      <c r="F2112" s="386" t="s">
        <v>334</v>
      </c>
      <c r="G2112" s="386" t="s">
        <v>432</v>
      </c>
      <c r="H2112" s="345">
        <v>432</v>
      </c>
      <c r="I2112" s="345">
        <v>467</v>
      </c>
      <c r="J2112" s="345">
        <v>1804</v>
      </c>
      <c r="K2112" s="345">
        <v>1847</v>
      </c>
      <c r="L2112" s="346">
        <v>4550</v>
      </c>
      <c r="M2112" s="346">
        <v>27752</v>
      </c>
      <c r="N2112" s="236">
        <v>0.16395214759296628</v>
      </c>
      <c r="O2112" s="347">
        <v>286</v>
      </c>
      <c r="P2112" s="347">
        <v>313</v>
      </c>
      <c r="Q2112" s="347">
        <v>1597</v>
      </c>
      <c r="R2112" s="347">
        <v>1745</v>
      </c>
      <c r="S2112" s="348">
        <v>3941</v>
      </c>
      <c r="T2112" s="157">
        <v>4328</v>
      </c>
      <c r="U2112" s="349">
        <v>0.91058225508317925</v>
      </c>
      <c r="V2112" s="350"/>
      <c r="W2112" s="350"/>
      <c r="X2112" s="350"/>
      <c r="Y2112" s="350"/>
      <c r="Z2112" s="351">
        <v>0</v>
      </c>
      <c r="AA2112" s="352">
        <v>0</v>
      </c>
      <c r="AB2112" s="353" t="s">
        <v>527</v>
      </c>
      <c r="AC2112" s="354">
        <v>146</v>
      </c>
      <c r="AD2112" s="354">
        <v>154</v>
      </c>
      <c r="AE2112" s="354">
        <v>207</v>
      </c>
      <c r="AF2112" s="354">
        <v>102</v>
      </c>
      <c r="AG2112" s="355">
        <v>609</v>
      </c>
      <c r="AH2112" s="167">
        <v>4562</v>
      </c>
      <c r="AI2112" s="373">
        <v>0.13349408154318282</v>
      </c>
      <c r="AJ2112" s="357"/>
      <c r="AK2112" s="357"/>
      <c r="AL2112" s="357"/>
      <c r="AM2112" s="357"/>
      <c r="AN2112" s="358">
        <v>0</v>
      </c>
      <c r="AO2112" s="359">
        <v>0</v>
      </c>
      <c r="AP2112" s="360" t="s">
        <v>527</v>
      </c>
      <c r="AQ2112" s="361"/>
      <c r="AR2112" s="361"/>
      <c r="AS2112" s="361"/>
      <c r="AT2112" s="361"/>
      <c r="AU2112" s="362">
        <v>0</v>
      </c>
      <c r="AV2112" s="363">
        <v>0</v>
      </c>
      <c r="AW2112" s="364" t="s">
        <v>527</v>
      </c>
    </row>
    <row r="2113" spans="1:49" ht="14.25" customHeight="1" x14ac:dyDescent="0.2">
      <c r="A2113" s="271">
        <v>2112</v>
      </c>
      <c r="B2113" s="271" t="str">
        <f t="shared" si="30"/>
        <v>BO-OtherINTERSECTOR</v>
      </c>
      <c r="C2113" s="385" t="s">
        <v>316</v>
      </c>
      <c r="D2113" s="386" t="s">
        <v>332</v>
      </c>
      <c r="E2113" s="386" t="s">
        <v>339</v>
      </c>
      <c r="F2113" s="386" t="s">
        <v>340</v>
      </c>
      <c r="G2113" s="386" t="s">
        <v>432</v>
      </c>
      <c r="H2113" s="345">
        <v>242</v>
      </c>
      <c r="I2113" s="345">
        <v>258</v>
      </c>
      <c r="J2113" s="345">
        <v>729</v>
      </c>
      <c r="K2113" s="345">
        <v>768</v>
      </c>
      <c r="L2113" s="346">
        <v>1997</v>
      </c>
      <c r="M2113" s="346">
        <v>61293</v>
      </c>
      <c r="N2113" s="236">
        <v>3.2581208294585023E-2</v>
      </c>
      <c r="O2113" s="347">
        <v>96</v>
      </c>
      <c r="P2113" s="347">
        <v>104</v>
      </c>
      <c r="Q2113" s="347">
        <v>467</v>
      </c>
      <c r="R2113" s="347">
        <v>510</v>
      </c>
      <c r="S2113" s="348">
        <v>1177</v>
      </c>
      <c r="T2113" s="157">
        <v>4838</v>
      </c>
      <c r="U2113" s="349">
        <v>0.24328234807771806</v>
      </c>
      <c r="V2113" s="350"/>
      <c r="W2113" s="350"/>
      <c r="X2113" s="350"/>
      <c r="Y2113" s="350"/>
      <c r="Z2113" s="351">
        <v>0</v>
      </c>
      <c r="AA2113" s="352">
        <v>0</v>
      </c>
      <c r="AB2113" s="353" t="s">
        <v>527</v>
      </c>
      <c r="AC2113" s="354">
        <v>146</v>
      </c>
      <c r="AD2113" s="354">
        <v>154</v>
      </c>
      <c r="AE2113" s="354">
        <v>262</v>
      </c>
      <c r="AF2113" s="354">
        <v>258</v>
      </c>
      <c r="AG2113" s="355">
        <v>820</v>
      </c>
      <c r="AH2113" s="167">
        <v>5098</v>
      </c>
      <c r="AI2113" s="373">
        <v>0.16084739113377794</v>
      </c>
      <c r="AJ2113" s="357"/>
      <c r="AK2113" s="357"/>
      <c r="AL2113" s="357"/>
      <c r="AM2113" s="357"/>
      <c r="AN2113" s="358">
        <v>0</v>
      </c>
      <c r="AO2113" s="359">
        <v>0</v>
      </c>
      <c r="AP2113" s="360" t="s">
        <v>527</v>
      </c>
      <c r="AQ2113" s="361"/>
      <c r="AR2113" s="361"/>
      <c r="AS2113" s="361"/>
      <c r="AT2113" s="361"/>
      <c r="AU2113" s="362">
        <v>0</v>
      </c>
      <c r="AV2113" s="363">
        <v>0</v>
      </c>
      <c r="AW2113" s="364" t="s">
        <v>527</v>
      </c>
    </row>
    <row r="2114" spans="1:49" ht="14.25" customHeight="1" x14ac:dyDescent="0.2">
      <c r="A2114" s="271">
        <v>2113</v>
      </c>
      <c r="B2114" s="271" t="str">
        <f t="shared" si="30"/>
        <v>BO-SINTERSECTOR</v>
      </c>
      <c r="C2114" s="385" t="s">
        <v>316</v>
      </c>
      <c r="D2114" s="386" t="s">
        <v>332</v>
      </c>
      <c r="E2114" s="386" t="s">
        <v>335</v>
      </c>
      <c r="F2114" s="386" t="s">
        <v>336</v>
      </c>
      <c r="G2114" s="386" t="s">
        <v>432</v>
      </c>
      <c r="H2114" s="345">
        <v>361</v>
      </c>
      <c r="I2114" s="345">
        <v>340</v>
      </c>
      <c r="J2114" s="345">
        <v>1554</v>
      </c>
      <c r="K2114" s="345">
        <v>1284</v>
      </c>
      <c r="L2114" s="346">
        <v>3539</v>
      </c>
      <c r="M2114" s="346">
        <v>12408</v>
      </c>
      <c r="N2114" s="236">
        <v>0.28521921341070278</v>
      </c>
      <c r="O2114" s="347">
        <v>164</v>
      </c>
      <c r="P2114" s="347">
        <v>178</v>
      </c>
      <c r="Q2114" s="347">
        <v>1176</v>
      </c>
      <c r="R2114" s="347">
        <v>1284</v>
      </c>
      <c r="S2114" s="348">
        <v>2802</v>
      </c>
      <c r="T2114" s="157">
        <v>4857</v>
      </c>
      <c r="U2114" s="349">
        <v>0.57689932056825199</v>
      </c>
      <c r="V2114" s="350"/>
      <c r="W2114" s="350"/>
      <c r="X2114" s="350"/>
      <c r="Y2114" s="350"/>
      <c r="Z2114" s="351">
        <v>0</v>
      </c>
      <c r="AA2114" s="352">
        <v>0</v>
      </c>
      <c r="AB2114" s="353" t="s">
        <v>527</v>
      </c>
      <c r="AC2114" s="354">
        <v>197</v>
      </c>
      <c r="AD2114" s="354">
        <v>162</v>
      </c>
      <c r="AE2114" s="354">
        <v>378</v>
      </c>
      <c r="AF2114" s="354">
        <v>0</v>
      </c>
      <c r="AG2114" s="355">
        <v>737</v>
      </c>
      <c r="AH2114" s="167">
        <v>5118</v>
      </c>
      <c r="AI2114" s="373">
        <v>0.14400156311059006</v>
      </c>
      <c r="AJ2114" s="357"/>
      <c r="AK2114" s="357"/>
      <c r="AL2114" s="357"/>
      <c r="AM2114" s="357"/>
      <c r="AN2114" s="358">
        <v>0</v>
      </c>
      <c r="AO2114" s="359">
        <v>0</v>
      </c>
      <c r="AP2114" s="360" t="s">
        <v>527</v>
      </c>
      <c r="AQ2114" s="361"/>
      <c r="AR2114" s="361"/>
      <c r="AS2114" s="361"/>
      <c r="AT2114" s="361"/>
      <c r="AU2114" s="362">
        <v>0</v>
      </c>
      <c r="AV2114" s="363">
        <v>0</v>
      </c>
      <c r="AW2114" s="364" t="s">
        <v>527</v>
      </c>
    </row>
    <row r="2115" spans="1:49" ht="14.25" customHeight="1" x14ac:dyDescent="0.2">
      <c r="A2115" s="294">
        <v>2114</v>
      </c>
      <c r="B2115" s="294" t="str">
        <f t="shared" si="30"/>
        <v>BOIntersector</v>
      </c>
      <c r="C2115" s="388" t="s">
        <v>316</v>
      </c>
      <c r="D2115" s="367" t="s">
        <v>332</v>
      </c>
      <c r="E2115" s="367" t="s">
        <v>341</v>
      </c>
      <c r="F2115" s="367" t="s">
        <v>420</v>
      </c>
      <c r="G2115" s="376" t="s">
        <v>504</v>
      </c>
      <c r="H2115" s="368">
        <v>3438</v>
      </c>
      <c r="I2115" s="368">
        <v>3605</v>
      </c>
      <c r="J2115" s="368">
        <v>13610</v>
      </c>
      <c r="K2115" s="368">
        <v>13882</v>
      </c>
      <c r="L2115" s="346">
        <v>34535</v>
      </c>
      <c r="M2115" s="346">
        <v>110498</v>
      </c>
      <c r="N2115" s="236">
        <v>0.31253959347680499</v>
      </c>
      <c r="O2115" s="369">
        <v>677</v>
      </c>
      <c r="P2115" s="369">
        <v>738</v>
      </c>
      <c r="Q2115" s="369">
        <v>3970</v>
      </c>
      <c r="R2115" s="369">
        <v>4336</v>
      </c>
      <c r="S2115" s="348">
        <v>9721</v>
      </c>
      <c r="T2115" s="157">
        <v>17025</v>
      </c>
      <c r="U2115" s="349">
        <v>0.57098384728340679</v>
      </c>
      <c r="V2115" s="351">
        <v>2072</v>
      </c>
      <c r="W2115" s="351">
        <v>2264</v>
      </c>
      <c r="X2115" s="351">
        <v>8408</v>
      </c>
      <c r="Y2115" s="351">
        <v>9186</v>
      </c>
      <c r="Z2115" s="351">
        <v>21930</v>
      </c>
      <c r="AA2115" s="352">
        <v>75530</v>
      </c>
      <c r="AB2115" s="353">
        <v>0.29034820601085659</v>
      </c>
      <c r="AC2115" s="355">
        <v>689</v>
      </c>
      <c r="AD2115" s="355">
        <v>603</v>
      </c>
      <c r="AE2115" s="355">
        <v>1232</v>
      </c>
      <c r="AF2115" s="355">
        <v>360</v>
      </c>
      <c r="AG2115" s="355">
        <v>2884</v>
      </c>
      <c r="AH2115" s="167">
        <v>17943</v>
      </c>
      <c r="AI2115" s="373">
        <v>0.16073120436939195</v>
      </c>
      <c r="AJ2115" s="370"/>
      <c r="AK2115" s="370"/>
      <c r="AL2115" s="370"/>
      <c r="AM2115" s="370"/>
      <c r="AN2115" s="358">
        <v>0</v>
      </c>
      <c r="AO2115" s="359">
        <v>0</v>
      </c>
      <c r="AP2115" s="360" t="s">
        <v>527</v>
      </c>
      <c r="AQ2115" s="362"/>
      <c r="AR2115" s="362"/>
      <c r="AS2115" s="362"/>
      <c r="AT2115" s="362"/>
      <c r="AU2115" s="362">
        <v>0</v>
      </c>
      <c r="AV2115" s="363">
        <v>0</v>
      </c>
      <c r="AW2115" s="364" t="s">
        <v>527</v>
      </c>
    </row>
    <row r="2116" spans="1:49" ht="14.25" customHeight="1" x14ac:dyDescent="0.2">
      <c r="A2116" s="271">
        <v>2115</v>
      </c>
      <c r="B2116" s="271" t="str">
        <f t="shared" si="30"/>
        <v>PY-10Education</v>
      </c>
      <c r="C2116" s="385" t="s">
        <v>316</v>
      </c>
      <c r="D2116" s="386" t="s">
        <v>342</v>
      </c>
      <c r="E2116" s="386" t="s">
        <v>345</v>
      </c>
      <c r="F2116" s="386" t="s">
        <v>346</v>
      </c>
      <c r="G2116" s="386" t="s">
        <v>418</v>
      </c>
      <c r="H2116" s="345">
        <v>0</v>
      </c>
      <c r="I2116" s="345">
        <v>0</v>
      </c>
      <c r="J2116" s="345">
        <v>0</v>
      </c>
      <c r="K2116" s="345">
        <v>0</v>
      </c>
      <c r="L2116" s="346">
        <v>0</v>
      </c>
      <c r="M2116" s="346">
        <v>19</v>
      </c>
      <c r="N2116" s="236">
        <v>0</v>
      </c>
      <c r="O2116" s="347">
        <v>0</v>
      </c>
      <c r="P2116" s="347">
        <v>0</v>
      </c>
      <c r="Q2116" s="347"/>
      <c r="R2116" s="347"/>
      <c r="S2116" s="348">
        <v>0</v>
      </c>
      <c r="T2116" s="157">
        <v>11</v>
      </c>
      <c r="U2116" s="349">
        <v>0</v>
      </c>
      <c r="V2116" s="350"/>
      <c r="W2116" s="350"/>
      <c r="X2116" s="350"/>
      <c r="Y2116" s="350"/>
      <c r="Z2116" s="351">
        <v>0</v>
      </c>
      <c r="AA2116" s="352">
        <v>0</v>
      </c>
      <c r="AB2116" s="353" t="s">
        <v>527</v>
      </c>
      <c r="AC2116" s="354">
        <v>0</v>
      </c>
      <c r="AD2116" s="354">
        <v>0</v>
      </c>
      <c r="AE2116" s="354"/>
      <c r="AF2116" s="354"/>
      <c r="AG2116" s="355">
        <v>0</v>
      </c>
      <c r="AH2116" s="167">
        <v>8</v>
      </c>
      <c r="AI2116" s="373">
        <v>0</v>
      </c>
      <c r="AJ2116" s="357"/>
      <c r="AK2116" s="357"/>
      <c r="AL2116" s="357"/>
      <c r="AM2116" s="357"/>
      <c r="AN2116" s="358">
        <v>0</v>
      </c>
      <c r="AO2116" s="359">
        <v>0</v>
      </c>
      <c r="AP2116" s="360" t="s">
        <v>527</v>
      </c>
      <c r="AQ2116" s="361"/>
      <c r="AR2116" s="361"/>
      <c r="AS2116" s="361"/>
      <c r="AT2116" s="361"/>
      <c r="AU2116" s="362">
        <v>0</v>
      </c>
      <c r="AV2116" s="363">
        <v>0</v>
      </c>
      <c r="AW2116" s="364" t="s">
        <v>527</v>
      </c>
    </row>
    <row r="2117" spans="1:49" ht="14.25" customHeight="1" x14ac:dyDescent="0.2">
      <c r="A2117" s="271">
        <v>2116</v>
      </c>
      <c r="B2117" s="271" t="str">
        <f t="shared" si="30"/>
        <v>PY-13Education</v>
      </c>
      <c r="C2117" s="385" t="s">
        <v>316</v>
      </c>
      <c r="D2117" s="386" t="s">
        <v>342</v>
      </c>
      <c r="E2117" s="386" t="s">
        <v>349</v>
      </c>
      <c r="F2117" s="386" t="s">
        <v>350</v>
      </c>
      <c r="G2117" s="386" t="s">
        <v>418</v>
      </c>
      <c r="H2117" s="345">
        <v>0</v>
      </c>
      <c r="I2117" s="345">
        <v>0</v>
      </c>
      <c r="J2117" s="345">
        <v>0</v>
      </c>
      <c r="K2117" s="345">
        <v>0</v>
      </c>
      <c r="L2117" s="346">
        <v>0</v>
      </c>
      <c r="M2117" s="346">
        <v>8</v>
      </c>
      <c r="N2117" s="236">
        <v>0</v>
      </c>
      <c r="O2117" s="347">
        <v>0</v>
      </c>
      <c r="P2117" s="347">
        <v>0</v>
      </c>
      <c r="Q2117" s="347"/>
      <c r="R2117" s="347"/>
      <c r="S2117" s="348">
        <v>0</v>
      </c>
      <c r="T2117" s="157">
        <v>6</v>
      </c>
      <c r="U2117" s="349">
        <v>0</v>
      </c>
      <c r="V2117" s="350"/>
      <c r="W2117" s="350"/>
      <c r="X2117" s="350"/>
      <c r="Y2117" s="350"/>
      <c r="Z2117" s="351">
        <v>0</v>
      </c>
      <c r="AA2117" s="352">
        <v>0</v>
      </c>
      <c r="AB2117" s="353" t="s">
        <v>527</v>
      </c>
      <c r="AC2117" s="354">
        <v>0</v>
      </c>
      <c r="AD2117" s="354">
        <v>0</v>
      </c>
      <c r="AE2117" s="354"/>
      <c r="AF2117" s="354"/>
      <c r="AG2117" s="355">
        <v>0</v>
      </c>
      <c r="AH2117" s="167">
        <v>2</v>
      </c>
      <c r="AI2117" s="373">
        <v>0</v>
      </c>
      <c r="AJ2117" s="357"/>
      <c r="AK2117" s="357"/>
      <c r="AL2117" s="357"/>
      <c r="AM2117" s="357"/>
      <c r="AN2117" s="358">
        <v>0</v>
      </c>
      <c r="AO2117" s="359">
        <v>0</v>
      </c>
      <c r="AP2117" s="360" t="s">
        <v>527</v>
      </c>
      <c r="AQ2117" s="361"/>
      <c r="AR2117" s="361"/>
      <c r="AS2117" s="361"/>
      <c r="AT2117" s="361"/>
      <c r="AU2117" s="362">
        <v>0</v>
      </c>
      <c r="AV2117" s="363">
        <v>0</v>
      </c>
      <c r="AW2117" s="364" t="s">
        <v>527</v>
      </c>
    </row>
    <row r="2118" spans="1:49" ht="14.25" customHeight="1" x14ac:dyDescent="0.2">
      <c r="A2118" s="271">
        <v>2117</v>
      </c>
      <c r="B2118" s="271" t="str">
        <f t="shared" si="30"/>
        <v>PY-ASUEducation</v>
      </c>
      <c r="C2118" s="385" t="s">
        <v>316</v>
      </c>
      <c r="D2118" s="386" t="s">
        <v>342</v>
      </c>
      <c r="E2118" s="386" t="s">
        <v>343</v>
      </c>
      <c r="F2118" s="386" t="s">
        <v>344</v>
      </c>
      <c r="G2118" s="386" t="s">
        <v>418</v>
      </c>
      <c r="H2118" s="345">
        <v>47</v>
      </c>
      <c r="I2118" s="345">
        <v>57</v>
      </c>
      <c r="J2118" s="345">
        <v>0</v>
      </c>
      <c r="K2118" s="345">
        <v>0</v>
      </c>
      <c r="L2118" s="346">
        <v>104</v>
      </c>
      <c r="M2118" s="346">
        <v>181</v>
      </c>
      <c r="N2118" s="236">
        <v>0.574585635359116</v>
      </c>
      <c r="O2118" s="347">
        <v>47</v>
      </c>
      <c r="P2118" s="347">
        <v>57</v>
      </c>
      <c r="Q2118" s="347"/>
      <c r="R2118" s="347"/>
      <c r="S2118" s="348">
        <v>104</v>
      </c>
      <c r="T2118" s="157">
        <v>104</v>
      </c>
      <c r="U2118" s="349">
        <v>1</v>
      </c>
      <c r="V2118" s="350"/>
      <c r="W2118" s="350"/>
      <c r="X2118" s="350"/>
      <c r="Y2118" s="350"/>
      <c r="Z2118" s="351">
        <v>0</v>
      </c>
      <c r="AA2118" s="352">
        <v>0</v>
      </c>
      <c r="AB2118" s="353" t="s">
        <v>527</v>
      </c>
      <c r="AC2118" s="354">
        <v>0</v>
      </c>
      <c r="AD2118" s="354">
        <v>0</v>
      </c>
      <c r="AE2118" s="354"/>
      <c r="AF2118" s="354"/>
      <c r="AG2118" s="355">
        <v>0</v>
      </c>
      <c r="AH2118" s="167">
        <v>77</v>
      </c>
      <c r="AI2118" s="373">
        <v>0</v>
      </c>
      <c r="AJ2118" s="357"/>
      <c r="AK2118" s="357"/>
      <c r="AL2118" s="357"/>
      <c r="AM2118" s="357"/>
      <c r="AN2118" s="358">
        <v>0</v>
      </c>
      <c r="AO2118" s="359">
        <v>0</v>
      </c>
      <c r="AP2118" s="360" t="s">
        <v>527</v>
      </c>
      <c r="AQ2118" s="361"/>
      <c r="AR2118" s="361"/>
      <c r="AS2118" s="361"/>
      <c r="AT2118" s="361"/>
      <c r="AU2118" s="362">
        <v>0</v>
      </c>
      <c r="AV2118" s="363">
        <v>0</v>
      </c>
      <c r="AW2118" s="364" t="s">
        <v>527</v>
      </c>
    </row>
    <row r="2119" spans="1:49" ht="14.25" customHeight="1" x14ac:dyDescent="0.2">
      <c r="A2119" s="271">
        <v>2118</v>
      </c>
      <c r="B2119" s="271" t="str">
        <f t="shared" si="30"/>
        <v>PY-11Education</v>
      </c>
      <c r="C2119" s="385" t="s">
        <v>316</v>
      </c>
      <c r="D2119" s="386" t="s">
        <v>342</v>
      </c>
      <c r="E2119" s="386" t="s">
        <v>351</v>
      </c>
      <c r="F2119" s="386" t="s">
        <v>352</v>
      </c>
      <c r="G2119" s="386" t="s">
        <v>418</v>
      </c>
      <c r="H2119" s="345">
        <v>0</v>
      </c>
      <c r="I2119" s="345">
        <v>0</v>
      </c>
      <c r="J2119" s="345">
        <v>0</v>
      </c>
      <c r="K2119" s="345">
        <v>0</v>
      </c>
      <c r="L2119" s="346">
        <v>0</v>
      </c>
      <c r="M2119" s="346">
        <v>2</v>
      </c>
      <c r="N2119" s="236">
        <v>0</v>
      </c>
      <c r="O2119" s="347">
        <v>0</v>
      </c>
      <c r="P2119" s="347">
        <v>0</v>
      </c>
      <c r="Q2119" s="347"/>
      <c r="R2119" s="347"/>
      <c r="S2119" s="348">
        <v>0</v>
      </c>
      <c r="T2119" s="157">
        <v>2</v>
      </c>
      <c r="U2119" s="349">
        <v>0</v>
      </c>
      <c r="V2119" s="350"/>
      <c r="W2119" s="350"/>
      <c r="X2119" s="350"/>
      <c r="Y2119" s="350"/>
      <c r="Z2119" s="351">
        <v>0</v>
      </c>
      <c r="AA2119" s="352">
        <v>0</v>
      </c>
      <c r="AB2119" s="353" t="s">
        <v>527</v>
      </c>
      <c r="AC2119" s="354"/>
      <c r="AD2119" s="354"/>
      <c r="AE2119" s="354"/>
      <c r="AF2119" s="354"/>
      <c r="AG2119" s="355">
        <v>0</v>
      </c>
      <c r="AH2119" s="167">
        <v>0</v>
      </c>
      <c r="AI2119" s="373" t="s">
        <v>527</v>
      </c>
      <c r="AJ2119" s="357"/>
      <c r="AK2119" s="357"/>
      <c r="AL2119" s="357"/>
      <c r="AM2119" s="357"/>
      <c r="AN2119" s="358">
        <v>0</v>
      </c>
      <c r="AO2119" s="359">
        <v>0</v>
      </c>
      <c r="AP2119" s="360" t="s">
        <v>527</v>
      </c>
      <c r="AQ2119" s="361"/>
      <c r="AR2119" s="361"/>
      <c r="AS2119" s="361"/>
      <c r="AT2119" s="361"/>
      <c r="AU2119" s="362">
        <v>0</v>
      </c>
      <c r="AV2119" s="363">
        <v>0</v>
      </c>
      <c r="AW2119" s="364" t="s">
        <v>527</v>
      </c>
    </row>
    <row r="2120" spans="1:49" ht="14.25" customHeight="1" x14ac:dyDescent="0.2">
      <c r="A2120" s="271">
        <v>2119</v>
      </c>
      <c r="B2120" s="271" t="str">
        <f t="shared" si="30"/>
        <v>PY-7Education</v>
      </c>
      <c r="C2120" s="385" t="s">
        <v>316</v>
      </c>
      <c r="D2120" s="386" t="s">
        <v>342</v>
      </c>
      <c r="E2120" s="386" t="s">
        <v>347</v>
      </c>
      <c r="F2120" s="386" t="s">
        <v>348</v>
      </c>
      <c r="G2120" s="386" t="s">
        <v>418</v>
      </c>
      <c r="H2120" s="345">
        <v>0</v>
      </c>
      <c r="I2120" s="345">
        <v>0</v>
      </c>
      <c r="J2120" s="345">
        <v>0</v>
      </c>
      <c r="K2120" s="345">
        <v>0</v>
      </c>
      <c r="L2120" s="346">
        <v>0</v>
      </c>
      <c r="M2120" s="346">
        <v>6</v>
      </c>
      <c r="N2120" s="236">
        <v>0</v>
      </c>
      <c r="O2120" s="347">
        <v>0</v>
      </c>
      <c r="P2120" s="347">
        <v>0</v>
      </c>
      <c r="Q2120" s="347"/>
      <c r="R2120" s="347"/>
      <c r="S2120" s="348">
        <v>0</v>
      </c>
      <c r="T2120" s="157">
        <v>2</v>
      </c>
      <c r="U2120" s="349">
        <v>0</v>
      </c>
      <c r="V2120" s="350"/>
      <c r="W2120" s="350"/>
      <c r="X2120" s="350"/>
      <c r="Y2120" s="350"/>
      <c r="Z2120" s="351">
        <v>0</v>
      </c>
      <c r="AA2120" s="352">
        <v>0</v>
      </c>
      <c r="AB2120" s="353" t="s">
        <v>527</v>
      </c>
      <c r="AC2120" s="354">
        <v>0</v>
      </c>
      <c r="AD2120" s="354">
        <v>0</v>
      </c>
      <c r="AE2120" s="354"/>
      <c r="AF2120" s="354"/>
      <c r="AG2120" s="355">
        <v>0</v>
      </c>
      <c r="AH2120" s="167">
        <v>4</v>
      </c>
      <c r="AI2120" s="373">
        <v>0</v>
      </c>
      <c r="AJ2120" s="357"/>
      <c r="AK2120" s="357"/>
      <c r="AL2120" s="357"/>
      <c r="AM2120" s="357"/>
      <c r="AN2120" s="358">
        <v>0</v>
      </c>
      <c r="AO2120" s="359">
        <v>0</v>
      </c>
      <c r="AP2120" s="360" t="s">
        <v>527</v>
      </c>
      <c r="AQ2120" s="361"/>
      <c r="AR2120" s="361"/>
      <c r="AS2120" s="361"/>
      <c r="AT2120" s="361"/>
      <c r="AU2120" s="362">
        <v>0</v>
      </c>
      <c r="AV2120" s="363">
        <v>0</v>
      </c>
      <c r="AW2120" s="364" t="s">
        <v>527</v>
      </c>
    </row>
    <row r="2121" spans="1:49" ht="14.25" customHeight="1" x14ac:dyDescent="0.2">
      <c r="A2121" s="271">
        <v>2120</v>
      </c>
      <c r="B2121" s="271" t="str">
        <f t="shared" si="30"/>
        <v>PY-OTHEREducation</v>
      </c>
      <c r="C2121" s="385" t="s">
        <v>316</v>
      </c>
      <c r="D2121" s="386" t="s">
        <v>342</v>
      </c>
      <c r="E2121" s="386" t="s">
        <v>353</v>
      </c>
      <c r="F2121" s="386" t="s">
        <v>330</v>
      </c>
      <c r="G2121" s="386" t="s">
        <v>418</v>
      </c>
      <c r="H2121" s="345">
        <v>0</v>
      </c>
      <c r="I2121" s="345">
        <v>0</v>
      </c>
      <c r="J2121" s="345">
        <v>0</v>
      </c>
      <c r="K2121" s="345">
        <v>0</v>
      </c>
      <c r="L2121" s="346">
        <v>0</v>
      </c>
      <c r="M2121" s="346">
        <v>2</v>
      </c>
      <c r="N2121" s="236">
        <v>0</v>
      </c>
      <c r="O2121" s="347">
        <v>0</v>
      </c>
      <c r="P2121" s="347">
        <v>0</v>
      </c>
      <c r="Q2121" s="347"/>
      <c r="R2121" s="347"/>
      <c r="S2121" s="348">
        <v>0</v>
      </c>
      <c r="T2121" s="157">
        <v>2</v>
      </c>
      <c r="U2121" s="349">
        <v>0</v>
      </c>
      <c r="V2121" s="350"/>
      <c r="W2121" s="350"/>
      <c r="X2121" s="350"/>
      <c r="Y2121" s="350"/>
      <c r="Z2121" s="351">
        <v>0</v>
      </c>
      <c r="AA2121" s="352">
        <v>0</v>
      </c>
      <c r="AB2121" s="353" t="s">
        <v>527</v>
      </c>
      <c r="AC2121" s="354"/>
      <c r="AD2121" s="354"/>
      <c r="AE2121" s="354"/>
      <c r="AF2121" s="354"/>
      <c r="AG2121" s="355">
        <v>0</v>
      </c>
      <c r="AH2121" s="167">
        <v>0</v>
      </c>
      <c r="AI2121" s="373" t="s">
        <v>527</v>
      </c>
      <c r="AJ2121" s="357"/>
      <c r="AK2121" s="357"/>
      <c r="AL2121" s="357"/>
      <c r="AM2121" s="357"/>
      <c r="AN2121" s="358">
        <v>0</v>
      </c>
      <c r="AO2121" s="359">
        <v>0</v>
      </c>
      <c r="AP2121" s="360" t="s">
        <v>527</v>
      </c>
      <c r="AQ2121" s="361"/>
      <c r="AR2121" s="361"/>
      <c r="AS2121" s="361"/>
      <c r="AT2121" s="361"/>
      <c r="AU2121" s="362">
        <v>0</v>
      </c>
      <c r="AV2121" s="363">
        <v>0</v>
      </c>
      <c r="AW2121" s="364" t="s">
        <v>527</v>
      </c>
    </row>
    <row r="2122" spans="1:49" ht="14.25" customHeight="1" x14ac:dyDescent="0.2">
      <c r="A2122" s="294">
        <v>2121</v>
      </c>
      <c r="B2122" s="294" t="str">
        <f t="shared" si="30"/>
        <v>PYEducation</v>
      </c>
      <c r="C2122" s="388" t="s">
        <v>316</v>
      </c>
      <c r="D2122" s="367" t="s">
        <v>342</v>
      </c>
      <c r="E2122" s="367" t="s">
        <v>354</v>
      </c>
      <c r="F2122" s="367" t="s">
        <v>420</v>
      </c>
      <c r="G2122" s="366" t="s">
        <v>418</v>
      </c>
      <c r="H2122" s="368">
        <v>47</v>
      </c>
      <c r="I2122" s="368">
        <v>57</v>
      </c>
      <c r="J2122" s="368">
        <v>0</v>
      </c>
      <c r="K2122" s="368">
        <v>0</v>
      </c>
      <c r="L2122" s="346">
        <v>104</v>
      </c>
      <c r="M2122" s="346">
        <v>218</v>
      </c>
      <c r="N2122" s="236">
        <v>0.47706422018348627</v>
      </c>
      <c r="O2122" s="369">
        <v>47</v>
      </c>
      <c r="P2122" s="369">
        <v>57</v>
      </c>
      <c r="Q2122" s="369"/>
      <c r="R2122" s="369"/>
      <c r="S2122" s="348">
        <v>104</v>
      </c>
      <c r="T2122" s="157">
        <v>127</v>
      </c>
      <c r="U2122" s="349">
        <v>0.81889763779527558</v>
      </c>
      <c r="V2122" s="351"/>
      <c r="W2122" s="351"/>
      <c r="X2122" s="351"/>
      <c r="Y2122" s="351"/>
      <c r="Z2122" s="351">
        <v>0</v>
      </c>
      <c r="AA2122" s="352">
        <v>0</v>
      </c>
      <c r="AB2122" s="353" t="s">
        <v>527</v>
      </c>
      <c r="AC2122" s="355">
        <v>0</v>
      </c>
      <c r="AD2122" s="355">
        <v>0</v>
      </c>
      <c r="AE2122" s="355"/>
      <c r="AF2122" s="355"/>
      <c r="AG2122" s="355">
        <v>0</v>
      </c>
      <c r="AH2122" s="167">
        <v>91</v>
      </c>
      <c r="AI2122" s="373">
        <v>0</v>
      </c>
      <c r="AJ2122" s="370"/>
      <c r="AK2122" s="370"/>
      <c r="AL2122" s="370"/>
      <c r="AM2122" s="370"/>
      <c r="AN2122" s="358">
        <v>0</v>
      </c>
      <c r="AO2122" s="359">
        <v>0</v>
      </c>
      <c r="AP2122" s="360" t="s">
        <v>527</v>
      </c>
      <c r="AQ2122" s="362"/>
      <c r="AR2122" s="362"/>
      <c r="AS2122" s="362"/>
      <c r="AT2122" s="362"/>
      <c r="AU2122" s="362">
        <v>0</v>
      </c>
      <c r="AV2122" s="363">
        <v>0</v>
      </c>
      <c r="AW2122" s="364" t="s">
        <v>527</v>
      </c>
    </row>
    <row r="2123" spans="1:49" ht="14.25" customHeight="1" x14ac:dyDescent="0.2">
      <c r="A2123" s="271">
        <v>2122</v>
      </c>
      <c r="B2123" s="271" t="str">
        <f t="shared" si="30"/>
        <v>PY-10Food Security</v>
      </c>
      <c r="C2123" s="385" t="s">
        <v>316</v>
      </c>
      <c r="D2123" s="386" t="s">
        <v>342</v>
      </c>
      <c r="E2123" s="386" t="s">
        <v>345</v>
      </c>
      <c r="F2123" s="386" t="s">
        <v>346</v>
      </c>
      <c r="G2123" s="386" t="s">
        <v>421</v>
      </c>
      <c r="H2123" s="345">
        <v>0</v>
      </c>
      <c r="I2123" s="345">
        <v>0</v>
      </c>
      <c r="J2123" s="345">
        <v>0</v>
      </c>
      <c r="K2123" s="345">
        <v>0</v>
      </c>
      <c r="L2123" s="346">
        <v>0</v>
      </c>
      <c r="M2123" s="346">
        <v>319</v>
      </c>
      <c r="N2123" s="236">
        <v>0</v>
      </c>
      <c r="O2123" s="347">
        <v>0</v>
      </c>
      <c r="P2123" s="347">
        <v>0</v>
      </c>
      <c r="Q2123" s="347">
        <v>0</v>
      </c>
      <c r="R2123" s="347">
        <v>0</v>
      </c>
      <c r="S2123" s="348">
        <v>0</v>
      </c>
      <c r="T2123" s="157">
        <v>118</v>
      </c>
      <c r="U2123" s="349">
        <v>0</v>
      </c>
      <c r="V2123" s="350"/>
      <c r="W2123" s="350"/>
      <c r="X2123" s="350"/>
      <c r="Y2123" s="350"/>
      <c r="Z2123" s="351">
        <v>0</v>
      </c>
      <c r="AA2123" s="352">
        <v>0</v>
      </c>
      <c r="AB2123" s="353" t="s">
        <v>527</v>
      </c>
      <c r="AC2123" s="354">
        <v>0</v>
      </c>
      <c r="AD2123" s="354">
        <v>0</v>
      </c>
      <c r="AE2123" s="354">
        <v>0</v>
      </c>
      <c r="AF2123" s="354">
        <v>0</v>
      </c>
      <c r="AG2123" s="355">
        <v>0</v>
      </c>
      <c r="AH2123" s="167">
        <v>201</v>
      </c>
      <c r="AI2123" s="373">
        <v>0</v>
      </c>
      <c r="AJ2123" s="357"/>
      <c r="AK2123" s="357"/>
      <c r="AL2123" s="357"/>
      <c r="AM2123" s="357"/>
      <c r="AN2123" s="358">
        <v>0</v>
      </c>
      <c r="AO2123" s="359">
        <v>0</v>
      </c>
      <c r="AP2123" s="360" t="s">
        <v>527</v>
      </c>
      <c r="AQ2123" s="361"/>
      <c r="AR2123" s="361"/>
      <c r="AS2123" s="361"/>
      <c r="AT2123" s="361"/>
      <c r="AU2123" s="362">
        <v>0</v>
      </c>
      <c r="AV2123" s="363">
        <v>0</v>
      </c>
      <c r="AW2123" s="364" t="s">
        <v>527</v>
      </c>
    </row>
    <row r="2124" spans="1:49" ht="14.25" customHeight="1" x14ac:dyDescent="0.2">
      <c r="A2124" s="271">
        <v>2123</v>
      </c>
      <c r="B2124" s="271" t="str">
        <f t="shared" si="30"/>
        <v>PY-13Food Security</v>
      </c>
      <c r="C2124" s="385" t="s">
        <v>316</v>
      </c>
      <c r="D2124" s="386" t="s">
        <v>342</v>
      </c>
      <c r="E2124" s="386" t="s">
        <v>349</v>
      </c>
      <c r="F2124" s="386" t="s">
        <v>350</v>
      </c>
      <c r="G2124" s="386" t="s">
        <v>421</v>
      </c>
      <c r="H2124" s="345">
        <v>0</v>
      </c>
      <c r="I2124" s="345">
        <v>0</v>
      </c>
      <c r="J2124" s="345">
        <v>0</v>
      </c>
      <c r="K2124" s="345">
        <v>0</v>
      </c>
      <c r="L2124" s="346">
        <v>0</v>
      </c>
      <c r="M2124" s="346">
        <v>103</v>
      </c>
      <c r="N2124" s="236">
        <v>0</v>
      </c>
      <c r="O2124" s="347">
        <v>0</v>
      </c>
      <c r="P2124" s="347">
        <v>0</v>
      </c>
      <c r="Q2124" s="347">
        <v>0</v>
      </c>
      <c r="R2124" s="347">
        <v>0</v>
      </c>
      <c r="S2124" s="348">
        <v>0</v>
      </c>
      <c r="T2124" s="157">
        <v>61</v>
      </c>
      <c r="U2124" s="349">
        <v>0</v>
      </c>
      <c r="V2124" s="350"/>
      <c r="W2124" s="350"/>
      <c r="X2124" s="350"/>
      <c r="Y2124" s="350"/>
      <c r="Z2124" s="351">
        <v>0</v>
      </c>
      <c r="AA2124" s="352">
        <v>0</v>
      </c>
      <c r="AB2124" s="353" t="s">
        <v>527</v>
      </c>
      <c r="AC2124" s="354">
        <v>0</v>
      </c>
      <c r="AD2124" s="354">
        <v>0</v>
      </c>
      <c r="AE2124" s="354">
        <v>0</v>
      </c>
      <c r="AF2124" s="354">
        <v>0</v>
      </c>
      <c r="AG2124" s="355">
        <v>0</v>
      </c>
      <c r="AH2124" s="167">
        <v>42</v>
      </c>
      <c r="AI2124" s="373">
        <v>0</v>
      </c>
      <c r="AJ2124" s="357"/>
      <c r="AK2124" s="357"/>
      <c r="AL2124" s="357"/>
      <c r="AM2124" s="357"/>
      <c r="AN2124" s="358">
        <v>0</v>
      </c>
      <c r="AO2124" s="359">
        <v>0</v>
      </c>
      <c r="AP2124" s="360" t="s">
        <v>527</v>
      </c>
      <c r="AQ2124" s="361"/>
      <c r="AR2124" s="361"/>
      <c r="AS2124" s="361"/>
      <c r="AT2124" s="361"/>
      <c r="AU2124" s="362">
        <v>0</v>
      </c>
      <c r="AV2124" s="363">
        <v>0</v>
      </c>
      <c r="AW2124" s="364" t="s">
        <v>527</v>
      </c>
    </row>
    <row r="2125" spans="1:49" ht="14.25" customHeight="1" x14ac:dyDescent="0.2">
      <c r="A2125" s="271">
        <v>2124</v>
      </c>
      <c r="B2125" s="271" t="str">
        <f t="shared" si="30"/>
        <v>PY-ASUFood Security</v>
      </c>
      <c r="C2125" s="385" t="s">
        <v>316</v>
      </c>
      <c r="D2125" s="386" t="s">
        <v>342</v>
      </c>
      <c r="E2125" s="386" t="s">
        <v>343</v>
      </c>
      <c r="F2125" s="386" t="s">
        <v>344</v>
      </c>
      <c r="G2125" s="386" t="s">
        <v>421</v>
      </c>
      <c r="H2125" s="345">
        <v>52</v>
      </c>
      <c r="I2125" s="345">
        <v>63</v>
      </c>
      <c r="J2125" s="345">
        <v>181</v>
      </c>
      <c r="K2125" s="345">
        <v>204</v>
      </c>
      <c r="L2125" s="346">
        <v>500</v>
      </c>
      <c r="M2125" s="346">
        <v>2864</v>
      </c>
      <c r="N2125" s="236">
        <v>0.17458100558659218</v>
      </c>
      <c r="O2125" s="347">
        <v>52</v>
      </c>
      <c r="P2125" s="347">
        <v>63</v>
      </c>
      <c r="Q2125" s="347">
        <v>181</v>
      </c>
      <c r="R2125" s="347">
        <v>204</v>
      </c>
      <c r="S2125" s="348">
        <v>500</v>
      </c>
      <c r="T2125" s="157">
        <v>1064</v>
      </c>
      <c r="U2125" s="349">
        <v>0.46992481203007519</v>
      </c>
      <c r="V2125" s="350"/>
      <c r="W2125" s="350"/>
      <c r="X2125" s="350"/>
      <c r="Y2125" s="350"/>
      <c r="Z2125" s="351">
        <v>0</v>
      </c>
      <c r="AA2125" s="352">
        <v>0</v>
      </c>
      <c r="AB2125" s="353" t="s">
        <v>527</v>
      </c>
      <c r="AC2125" s="354">
        <v>0</v>
      </c>
      <c r="AD2125" s="354">
        <v>0</v>
      </c>
      <c r="AE2125" s="354">
        <v>0</v>
      </c>
      <c r="AF2125" s="354">
        <v>0</v>
      </c>
      <c r="AG2125" s="355">
        <v>0</v>
      </c>
      <c r="AH2125" s="167">
        <v>1800</v>
      </c>
      <c r="AI2125" s="373">
        <v>0</v>
      </c>
      <c r="AJ2125" s="357"/>
      <c r="AK2125" s="357"/>
      <c r="AL2125" s="357"/>
      <c r="AM2125" s="357"/>
      <c r="AN2125" s="358">
        <v>0</v>
      </c>
      <c r="AO2125" s="359">
        <v>0</v>
      </c>
      <c r="AP2125" s="360" t="s">
        <v>527</v>
      </c>
      <c r="AQ2125" s="361"/>
      <c r="AR2125" s="361"/>
      <c r="AS2125" s="361"/>
      <c r="AT2125" s="361"/>
      <c r="AU2125" s="362">
        <v>0</v>
      </c>
      <c r="AV2125" s="363">
        <v>0</v>
      </c>
      <c r="AW2125" s="364" t="s">
        <v>527</v>
      </c>
    </row>
    <row r="2126" spans="1:49" ht="14.25" customHeight="1" x14ac:dyDescent="0.2">
      <c r="A2126" s="271">
        <v>2125</v>
      </c>
      <c r="B2126" s="271" t="str">
        <f t="shared" si="30"/>
        <v>PY-11Food Security</v>
      </c>
      <c r="C2126" s="385" t="s">
        <v>316</v>
      </c>
      <c r="D2126" s="386" t="s">
        <v>342</v>
      </c>
      <c r="E2126" s="386" t="s">
        <v>351</v>
      </c>
      <c r="F2126" s="386" t="s">
        <v>352</v>
      </c>
      <c r="G2126" s="386" t="s">
        <v>421</v>
      </c>
      <c r="H2126" s="345">
        <v>0</v>
      </c>
      <c r="I2126" s="345">
        <v>0</v>
      </c>
      <c r="J2126" s="345">
        <v>0</v>
      </c>
      <c r="K2126" s="345">
        <v>0</v>
      </c>
      <c r="L2126" s="346">
        <v>0</v>
      </c>
      <c r="M2126" s="346">
        <v>29</v>
      </c>
      <c r="N2126" s="236">
        <v>0</v>
      </c>
      <c r="O2126" s="347">
        <v>0</v>
      </c>
      <c r="P2126" s="347">
        <v>0</v>
      </c>
      <c r="Q2126" s="347">
        <v>0</v>
      </c>
      <c r="R2126" s="347">
        <v>0</v>
      </c>
      <c r="S2126" s="348">
        <v>0</v>
      </c>
      <c r="T2126" s="157">
        <v>11</v>
      </c>
      <c r="U2126" s="349">
        <v>0</v>
      </c>
      <c r="V2126" s="350"/>
      <c r="W2126" s="350"/>
      <c r="X2126" s="350"/>
      <c r="Y2126" s="350"/>
      <c r="Z2126" s="351">
        <v>0</v>
      </c>
      <c r="AA2126" s="352">
        <v>0</v>
      </c>
      <c r="AB2126" s="353" t="s">
        <v>527</v>
      </c>
      <c r="AC2126" s="354">
        <v>0</v>
      </c>
      <c r="AD2126" s="354">
        <v>0</v>
      </c>
      <c r="AE2126" s="354">
        <v>0</v>
      </c>
      <c r="AF2126" s="354">
        <v>0</v>
      </c>
      <c r="AG2126" s="355">
        <v>0</v>
      </c>
      <c r="AH2126" s="167">
        <v>18</v>
      </c>
      <c r="AI2126" s="373">
        <v>0</v>
      </c>
      <c r="AJ2126" s="357"/>
      <c r="AK2126" s="357"/>
      <c r="AL2126" s="357"/>
      <c r="AM2126" s="357"/>
      <c r="AN2126" s="358">
        <v>0</v>
      </c>
      <c r="AO2126" s="359">
        <v>0</v>
      </c>
      <c r="AP2126" s="360" t="s">
        <v>527</v>
      </c>
      <c r="AQ2126" s="361"/>
      <c r="AR2126" s="361"/>
      <c r="AS2126" s="361"/>
      <c r="AT2126" s="361"/>
      <c r="AU2126" s="362">
        <v>0</v>
      </c>
      <c r="AV2126" s="363">
        <v>0</v>
      </c>
      <c r="AW2126" s="364" t="s">
        <v>527</v>
      </c>
    </row>
    <row r="2127" spans="1:49" ht="14.25" customHeight="1" x14ac:dyDescent="0.2">
      <c r="A2127" s="271">
        <v>2126</v>
      </c>
      <c r="B2127" s="271" t="str">
        <f t="shared" si="30"/>
        <v>PY-7Food Security</v>
      </c>
      <c r="C2127" s="385" t="s">
        <v>316</v>
      </c>
      <c r="D2127" s="386" t="s">
        <v>342</v>
      </c>
      <c r="E2127" s="386" t="s">
        <v>347</v>
      </c>
      <c r="F2127" s="386" t="s">
        <v>348</v>
      </c>
      <c r="G2127" s="386" t="s">
        <v>421</v>
      </c>
      <c r="H2127" s="345">
        <v>0</v>
      </c>
      <c r="I2127" s="345">
        <v>0</v>
      </c>
      <c r="J2127" s="345">
        <v>0</v>
      </c>
      <c r="K2127" s="345">
        <v>0</v>
      </c>
      <c r="L2127" s="346">
        <v>0</v>
      </c>
      <c r="M2127" s="346">
        <v>131</v>
      </c>
      <c r="N2127" s="236">
        <v>0</v>
      </c>
      <c r="O2127" s="347">
        <v>0</v>
      </c>
      <c r="P2127" s="347">
        <v>0</v>
      </c>
      <c r="Q2127" s="347">
        <v>0</v>
      </c>
      <c r="R2127" s="347">
        <v>0</v>
      </c>
      <c r="S2127" s="348">
        <v>0</v>
      </c>
      <c r="T2127" s="157">
        <v>25</v>
      </c>
      <c r="U2127" s="349">
        <v>0</v>
      </c>
      <c r="V2127" s="350"/>
      <c r="W2127" s="350"/>
      <c r="X2127" s="350"/>
      <c r="Y2127" s="350"/>
      <c r="Z2127" s="351">
        <v>0</v>
      </c>
      <c r="AA2127" s="352">
        <v>0</v>
      </c>
      <c r="AB2127" s="353" t="s">
        <v>527</v>
      </c>
      <c r="AC2127" s="354">
        <v>0</v>
      </c>
      <c r="AD2127" s="354">
        <v>0</v>
      </c>
      <c r="AE2127" s="354">
        <v>0</v>
      </c>
      <c r="AF2127" s="354">
        <v>0</v>
      </c>
      <c r="AG2127" s="355">
        <v>0</v>
      </c>
      <c r="AH2127" s="167">
        <v>106</v>
      </c>
      <c r="AI2127" s="373">
        <v>0</v>
      </c>
      <c r="AJ2127" s="357"/>
      <c r="AK2127" s="357"/>
      <c r="AL2127" s="357"/>
      <c r="AM2127" s="357"/>
      <c r="AN2127" s="358">
        <v>0</v>
      </c>
      <c r="AO2127" s="359">
        <v>0</v>
      </c>
      <c r="AP2127" s="360" t="s">
        <v>527</v>
      </c>
      <c r="AQ2127" s="361"/>
      <c r="AR2127" s="361"/>
      <c r="AS2127" s="361"/>
      <c r="AT2127" s="361"/>
      <c r="AU2127" s="362">
        <v>0</v>
      </c>
      <c r="AV2127" s="363">
        <v>0</v>
      </c>
      <c r="AW2127" s="364" t="s">
        <v>527</v>
      </c>
    </row>
    <row r="2128" spans="1:49" ht="14.25" customHeight="1" x14ac:dyDescent="0.2">
      <c r="A2128" s="271">
        <v>2127</v>
      </c>
      <c r="B2128" s="271" t="str">
        <f t="shared" si="30"/>
        <v>PY-OTHERFood Security</v>
      </c>
      <c r="C2128" s="385" t="s">
        <v>316</v>
      </c>
      <c r="D2128" s="386" t="s">
        <v>342</v>
      </c>
      <c r="E2128" s="386" t="s">
        <v>353</v>
      </c>
      <c r="F2128" s="386" t="s">
        <v>330</v>
      </c>
      <c r="G2128" s="386" t="s">
        <v>421</v>
      </c>
      <c r="H2128" s="345">
        <v>0</v>
      </c>
      <c r="I2128" s="345">
        <v>0</v>
      </c>
      <c r="J2128" s="345">
        <v>0</v>
      </c>
      <c r="K2128" s="345">
        <v>0</v>
      </c>
      <c r="L2128" s="346">
        <v>0</v>
      </c>
      <c r="M2128" s="346">
        <v>29</v>
      </c>
      <c r="N2128" s="236">
        <v>0</v>
      </c>
      <c r="O2128" s="347">
        <v>0</v>
      </c>
      <c r="P2128" s="347">
        <v>0</v>
      </c>
      <c r="Q2128" s="347">
        <v>0</v>
      </c>
      <c r="R2128" s="347">
        <v>0</v>
      </c>
      <c r="S2128" s="348">
        <v>0</v>
      </c>
      <c r="T2128" s="157">
        <v>11</v>
      </c>
      <c r="U2128" s="349">
        <v>0</v>
      </c>
      <c r="V2128" s="350"/>
      <c r="W2128" s="350"/>
      <c r="X2128" s="350"/>
      <c r="Y2128" s="350"/>
      <c r="Z2128" s="351">
        <v>0</v>
      </c>
      <c r="AA2128" s="352">
        <v>0</v>
      </c>
      <c r="AB2128" s="353" t="s">
        <v>527</v>
      </c>
      <c r="AC2128" s="354">
        <v>0</v>
      </c>
      <c r="AD2128" s="354">
        <v>0</v>
      </c>
      <c r="AE2128" s="354">
        <v>0</v>
      </c>
      <c r="AF2128" s="354">
        <v>0</v>
      </c>
      <c r="AG2128" s="355">
        <v>0</v>
      </c>
      <c r="AH2128" s="167">
        <v>18</v>
      </c>
      <c r="AI2128" s="373">
        <v>0</v>
      </c>
      <c r="AJ2128" s="357"/>
      <c r="AK2128" s="357"/>
      <c r="AL2128" s="357"/>
      <c r="AM2128" s="357"/>
      <c r="AN2128" s="358">
        <v>0</v>
      </c>
      <c r="AO2128" s="359">
        <v>0</v>
      </c>
      <c r="AP2128" s="360" t="s">
        <v>527</v>
      </c>
      <c r="AQ2128" s="361"/>
      <c r="AR2128" s="361"/>
      <c r="AS2128" s="361"/>
      <c r="AT2128" s="361"/>
      <c r="AU2128" s="362">
        <v>0</v>
      </c>
      <c r="AV2128" s="363">
        <v>0</v>
      </c>
      <c r="AW2128" s="364" t="s">
        <v>527</v>
      </c>
    </row>
    <row r="2129" spans="1:49" ht="14.25" customHeight="1" x14ac:dyDescent="0.2">
      <c r="A2129" s="294">
        <v>2128</v>
      </c>
      <c r="B2129" s="294" t="str">
        <f t="shared" si="30"/>
        <v>PYFood Security</v>
      </c>
      <c r="C2129" s="388" t="s">
        <v>316</v>
      </c>
      <c r="D2129" s="367" t="s">
        <v>342</v>
      </c>
      <c r="E2129" s="367" t="s">
        <v>354</v>
      </c>
      <c r="F2129" s="367" t="s">
        <v>420</v>
      </c>
      <c r="G2129" s="366" t="s">
        <v>421</v>
      </c>
      <c r="H2129" s="368">
        <v>52</v>
      </c>
      <c r="I2129" s="368">
        <v>63</v>
      </c>
      <c r="J2129" s="368">
        <v>181</v>
      </c>
      <c r="K2129" s="368">
        <v>204</v>
      </c>
      <c r="L2129" s="346">
        <v>500</v>
      </c>
      <c r="M2129" s="346">
        <v>3475</v>
      </c>
      <c r="N2129" s="236">
        <v>0.14388489208633093</v>
      </c>
      <c r="O2129" s="369">
        <v>52</v>
      </c>
      <c r="P2129" s="369">
        <v>63</v>
      </c>
      <c r="Q2129" s="369">
        <v>181</v>
      </c>
      <c r="R2129" s="369">
        <v>204</v>
      </c>
      <c r="S2129" s="348">
        <v>500</v>
      </c>
      <c r="T2129" s="157">
        <v>1290</v>
      </c>
      <c r="U2129" s="349">
        <v>0.38759689922480622</v>
      </c>
      <c r="V2129" s="351"/>
      <c r="W2129" s="351"/>
      <c r="X2129" s="351"/>
      <c r="Y2129" s="351"/>
      <c r="Z2129" s="351">
        <v>0</v>
      </c>
      <c r="AA2129" s="352">
        <v>0</v>
      </c>
      <c r="AB2129" s="353" t="s">
        <v>527</v>
      </c>
      <c r="AC2129" s="355">
        <v>0</v>
      </c>
      <c r="AD2129" s="355">
        <v>0</v>
      </c>
      <c r="AE2129" s="355">
        <v>0</v>
      </c>
      <c r="AF2129" s="355">
        <v>0</v>
      </c>
      <c r="AG2129" s="355">
        <v>0</v>
      </c>
      <c r="AH2129" s="167">
        <v>2185</v>
      </c>
      <c r="AI2129" s="373">
        <v>0</v>
      </c>
      <c r="AJ2129" s="370"/>
      <c r="AK2129" s="370"/>
      <c r="AL2129" s="370"/>
      <c r="AM2129" s="370"/>
      <c r="AN2129" s="358">
        <v>0</v>
      </c>
      <c r="AO2129" s="359">
        <v>0</v>
      </c>
      <c r="AP2129" s="360" t="s">
        <v>527</v>
      </c>
      <c r="AQ2129" s="362"/>
      <c r="AR2129" s="362"/>
      <c r="AS2129" s="362"/>
      <c r="AT2129" s="362"/>
      <c r="AU2129" s="362">
        <v>0</v>
      </c>
      <c r="AV2129" s="363">
        <v>0</v>
      </c>
      <c r="AW2129" s="364" t="s">
        <v>527</v>
      </c>
    </row>
    <row r="2130" spans="1:49" ht="14.25" customHeight="1" x14ac:dyDescent="0.2">
      <c r="A2130" s="271">
        <v>2129</v>
      </c>
      <c r="B2130" s="271" t="str">
        <f t="shared" si="30"/>
        <v>PY-10Health</v>
      </c>
      <c r="C2130" s="385" t="s">
        <v>316</v>
      </c>
      <c r="D2130" s="386" t="s">
        <v>342</v>
      </c>
      <c r="E2130" s="386" t="s">
        <v>345</v>
      </c>
      <c r="F2130" s="386" t="s">
        <v>346</v>
      </c>
      <c r="G2130" s="386" t="s">
        <v>422</v>
      </c>
      <c r="H2130" s="345">
        <v>0</v>
      </c>
      <c r="I2130" s="345">
        <v>0</v>
      </c>
      <c r="J2130" s="345">
        <v>0</v>
      </c>
      <c r="K2130" s="345">
        <v>0</v>
      </c>
      <c r="L2130" s="346">
        <v>0</v>
      </c>
      <c r="M2130" s="346">
        <v>204</v>
      </c>
      <c r="N2130" s="236">
        <v>0</v>
      </c>
      <c r="O2130" s="347">
        <v>0</v>
      </c>
      <c r="P2130" s="347">
        <v>0</v>
      </c>
      <c r="Q2130" s="347">
        <v>0</v>
      </c>
      <c r="R2130" s="347">
        <v>0</v>
      </c>
      <c r="S2130" s="348">
        <v>0</v>
      </c>
      <c r="T2130" s="157">
        <v>150</v>
      </c>
      <c r="U2130" s="349">
        <v>0</v>
      </c>
      <c r="V2130" s="350"/>
      <c r="W2130" s="350"/>
      <c r="X2130" s="350"/>
      <c r="Y2130" s="350"/>
      <c r="Z2130" s="351">
        <v>0</v>
      </c>
      <c r="AA2130" s="352">
        <v>0</v>
      </c>
      <c r="AB2130" s="353" t="s">
        <v>527</v>
      </c>
      <c r="AC2130" s="354">
        <v>0</v>
      </c>
      <c r="AD2130" s="354">
        <v>0</v>
      </c>
      <c r="AE2130" s="354">
        <v>0</v>
      </c>
      <c r="AF2130" s="354">
        <v>0</v>
      </c>
      <c r="AG2130" s="355">
        <v>0</v>
      </c>
      <c r="AH2130" s="167">
        <v>54</v>
      </c>
      <c r="AI2130" s="373">
        <v>0</v>
      </c>
      <c r="AJ2130" s="357"/>
      <c r="AK2130" s="357"/>
      <c r="AL2130" s="357"/>
      <c r="AM2130" s="357"/>
      <c r="AN2130" s="358">
        <v>0</v>
      </c>
      <c r="AO2130" s="359">
        <v>0</v>
      </c>
      <c r="AP2130" s="360" t="s">
        <v>527</v>
      </c>
      <c r="AQ2130" s="361"/>
      <c r="AR2130" s="361"/>
      <c r="AS2130" s="361"/>
      <c r="AT2130" s="361"/>
      <c r="AU2130" s="362">
        <v>0</v>
      </c>
      <c r="AV2130" s="363">
        <v>0</v>
      </c>
      <c r="AW2130" s="364" t="s">
        <v>527</v>
      </c>
    </row>
    <row r="2131" spans="1:49" ht="14.25" customHeight="1" x14ac:dyDescent="0.2">
      <c r="A2131" s="271">
        <v>2130</v>
      </c>
      <c r="B2131" s="271" t="str">
        <f t="shared" si="30"/>
        <v>PY-13Health</v>
      </c>
      <c r="C2131" s="385" t="s">
        <v>316</v>
      </c>
      <c r="D2131" s="386" t="s">
        <v>342</v>
      </c>
      <c r="E2131" s="386" t="s">
        <v>349</v>
      </c>
      <c r="F2131" s="386" t="s">
        <v>350</v>
      </c>
      <c r="G2131" s="386" t="s">
        <v>422</v>
      </c>
      <c r="H2131" s="345">
        <v>0</v>
      </c>
      <c r="I2131" s="345">
        <v>0</v>
      </c>
      <c r="J2131" s="345">
        <v>0</v>
      </c>
      <c r="K2131" s="345">
        <v>0</v>
      </c>
      <c r="L2131" s="346">
        <v>0</v>
      </c>
      <c r="M2131" s="346">
        <v>90</v>
      </c>
      <c r="N2131" s="236">
        <v>0</v>
      </c>
      <c r="O2131" s="347">
        <v>0</v>
      </c>
      <c r="P2131" s="347">
        <v>0</v>
      </c>
      <c r="Q2131" s="347">
        <v>0</v>
      </c>
      <c r="R2131" s="347">
        <v>0</v>
      </c>
      <c r="S2131" s="348">
        <v>0</v>
      </c>
      <c r="T2131" s="157">
        <v>78</v>
      </c>
      <c r="U2131" s="349">
        <v>0</v>
      </c>
      <c r="V2131" s="350"/>
      <c r="W2131" s="350"/>
      <c r="X2131" s="350"/>
      <c r="Y2131" s="350"/>
      <c r="Z2131" s="351">
        <v>0</v>
      </c>
      <c r="AA2131" s="352">
        <v>0</v>
      </c>
      <c r="AB2131" s="353" t="s">
        <v>527</v>
      </c>
      <c r="AC2131" s="354">
        <v>0</v>
      </c>
      <c r="AD2131" s="354">
        <v>0</v>
      </c>
      <c r="AE2131" s="354">
        <v>0</v>
      </c>
      <c r="AF2131" s="354">
        <v>0</v>
      </c>
      <c r="AG2131" s="355">
        <v>0</v>
      </c>
      <c r="AH2131" s="167">
        <v>12</v>
      </c>
      <c r="AI2131" s="373">
        <v>0</v>
      </c>
      <c r="AJ2131" s="357"/>
      <c r="AK2131" s="357"/>
      <c r="AL2131" s="357"/>
      <c r="AM2131" s="357"/>
      <c r="AN2131" s="358">
        <v>0</v>
      </c>
      <c r="AO2131" s="359">
        <v>0</v>
      </c>
      <c r="AP2131" s="360" t="s">
        <v>527</v>
      </c>
      <c r="AQ2131" s="361"/>
      <c r="AR2131" s="361"/>
      <c r="AS2131" s="361"/>
      <c r="AT2131" s="361"/>
      <c r="AU2131" s="362">
        <v>0</v>
      </c>
      <c r="AV2131" s="363">
        <v>0</v>
      </c>
      <c r="AW2131" s="364" t="s">
        <v>527</v>
      </c>
    </row>
    <row r="2132" spans="1:49" ht="14.25" customHeight="1" x14ac:dyDescent="0.2">
      <c r="A2132" s="271">
        <v>2131</v>
      </c>
      <c r="B2132" s="271" t="str">
        <f t="shared" si="30"/>
        <v>PY-ASUHealth</v>
      </c>
      <c r="C2132" s="385" t="s">
        <v>316</v>
      </c>
      <c r="D2132" s="386" t="s">
        <v>342</v>
      </c>
      <c r="E2132" s="386" t="s">
        <v>343</v>
      </c>
      <c r="F2132" s="386" t="s">
        <v>344</v>
      </c>
      <c r="G2132" s="386" t="s">
        <v>422</v>
      </c>
      <c r="H2132" s="345">
        <v>83</v>
      </c>
      <c r="I2132" s="345">
        <v>92</v>
      </c>
      <c r="J2132" s="345">
        <v>222</v>
      </c>
      <c r="K2132" s="345">
        <v>240</v>
      </c>
      <c r="L2132" s="346">
        <v>637</v>
      </c>
      <c r="M2132" s="346">
        <v>1836</v>
      </c>
      <c r="N2132" s="236">
        <v>0.34694989106753815</v>
      </c>
      <c r="O2132" s="347">
        <v>41</v>
      </c>
      <c r="P2132" s="347">
        <v>49</v>
      </c>
      <c r="Q2132" s="347">
        <v>140</v>
      </c>
      <c r="R2132" s="347">
        <v>157</v>
      </c>
      <c r="S2132" s="348">
        <v>387</v>
      </c>
      <c r="T2132" s="157">
        <v>1349</v>
      </c>
      <c r="U2132" s="349">
        <v>0.28687916975537436</v>
      </c>
      <c r="V2132" s="350"/>
      <c r="W2132" s="350"/>
      <c r="X2132" s="350"/>
      <c r="Y2132" s="350"/>
      <c r="Z2132" s="351">
        <v>0</v>
      </c>
      <c r="AA2132" s="352">
        <v>0</v>
      </c>
      <c r="AB2132" s="353" t="s">
        <v>527</v>
      </c>
      <c r="AC2132" s="354">
        <v>42</v>
      </c>
      <c r="AD2132" s="354">
        <v>43</v>
      </c>
      <c r="AE2132" s="354">
        <v>82</v>
      </c>
      <c r="AF2132" s="354">
        <v>83</v>
      </c>
      <c r="AG2132" s="355">
        <v>250</v>
      </c>
      <c r="AH2132" s="167">
        <v>487</v>
      </c>
      <c r="AI2132" s="373">
        <v>0.51334702258726894</v>
      </c>
      <c r="AJ2132" s="357"/>
      <c r="AK2132" s="357"/>
      <c r="AL2132" s="357"/>
      <c r="AM2132" s="357"/>
      <c r="AN2132" s="358">
        <v>0</v>
      </c>
      <c r="AO2132" s="359">
        <v>0</v>
      </c>
      <c r="AP2132" s="360" t="s">
        <v>527</v>
      </c>
      <c r="AQ2132" s="361"/>
      <c r="AR2132" s="361"/>
      <c r="AS2132" s="361"/>
      <c r="AT2132" s="361"/>
      <c r="AU2132" s="362">
        <v>0</v>
      </c>
      <c r="AV2132" s="363">
        <v>0</v>
      </c>
      <c r="AW2132" s="364" t="s">
        <v>527</v>
      </c>
    </row>
    <row r="2133" spans="1:49" ht="14.25" customHeight="1" x14ac:dyDescent="0.2">
      <c r="A2133" s="271">
        <v>2132</v>
      </c>
      <c r="B2133" s="271" t="str">
        <f t="shared" si="30"/>
        <v>PY-11Health</v>
      </c>
      <c r="C2133" s="385" t="s">
        <v>316</v>
      </c>
      <c r="D2133" s="386" t="s">
        <v>342</v>
      </c>
      <c r="E2133" s="386" t="s">
        <v>351</v>
      </c>
      <c r="F2133" s="386" t="s">
        <v>352</v>
      </c>
      <c r="G2133" s="386" t="s">
        <v>422</v>
      </c>
      <c r="H2133" s="345">
        <v>0</v>
      </c>
      <c r="I2133" s="345">
        <v>0</v>
      </c>
      <c r="J2133" s="345">
        <v>0</v>
      </c>
      <c r="K2133" s="345">
        <v>0</v>
      </c>
      <c r="L2133" s="346">
        <v>0</v>
      </c>
      <c r="M2133" s="346">
        <v>21</v>
      </c>
      <c r="N2133" s="236">
        <v>0</v>
      </c>
      <c r="O2133" s="347">
        <v>0</v>
      </c>
      <c r="P2133" s="347">
        <v>0</v>
      </c>
      <c r="Q2133" s="347">
        <v>0</v>
      </c>
      <c r="R2133" s="347">
        <v>0</v>
      </c>
      <c r="S2133" s="348">
        <v>0</v>
      </c>
      <c r="T2133" s="157">
        <v>15</v>
      </c>
      <c r="U2133" s="349">
        <v>0</v>
      </c>
      <c r="V2133" s="350"/>
      <c r="W2133" s="350"/>
      <c r="X2133" s="350"/>
      <c r="Y2133" s="350"/>
      <c r="Z2133" s="351">
        <v>0</v>
      </c>
      <c r="AA2133" s="352">
        <v>0</v>
      </c>
      <c r="AB2133" s="353" t="s">
        <v>527</v>
      </c>
      <c r="AC2133" s="354">
        <v>0</v>
      </c>
      <c r="AD2133" s="354">
        <v>0</v>
      </c>
      <c r="AE2133" s="354">
        <v>0</v>
      </c>
      <c r="AF2133" s="354">
        <v>0</v>
      </c>
      <c r="AG2133" s="355">
        <v>0</v>
      </c>
      <c r="AH2133" s="167">
        <v>6</v>
      </c>
      <c r="AI2133" s="373">
        <v>0</v>
      </c>
      <c r="AJ2133" s="357"/>
      <c r="AK2133" s="357"/>
      <c r="AL2133" s="357"/>
      <c r="AM2133" s="357"/>
      <c r="AN2133" s="358">
        <v>0</v>
      </c>
      <c r="AO2133" s="359">
        <v>0</v>
      </c>
      <c r="AP2133" s="360" t="s">
        <v>527</v>
      </c>
      <c r="AQ2133" s="361"/>
      <c r="AR2133" s="361"/>
      <c r="AS2133" s="361"/>
      <c r="AT2133" s="361"/>
      <c r="AU2133" s="362">
        <v>0</v>
      </c>
      <c r="AV2133" s="363">
        <v>0</v>
      </c>
      <c r="AW2133" s="364" t="s">
        <v>527</v>
      </c>
    </row>
    <row r="2134" spans="1:49" ht="14.25" customHeight="1" x14ac:dyDescent="0.2">
      <c r="A2134" s="271">
        <v>2133</v>
      </c>
      <c r="B2134" s="271" t="str">
        <f t="shared" si="30"/>
        <v>PY-7Health</v>
      </c>
      <c r="C2134" s="385" t="s">
        <v>316</v>
      </c>
      <c r="D2134" s="386" t="s">
        <v>342</v>
      </c>
      <c r="E2134" s="386" t="s">
        <v>347</v>
      </c>
      <c r="F2134" s="386" t="s">
        <v>348</v>
      </c>
      <c r="G2134" s="386" t="s">
        <v>422</v>
      </c>
      <c r="H2134" s="345">
        <v>0</v>
      </c>
      <c r="I2134" s="345">
        <v>0</v>
      </c>
      <c r="J2134" s="345">
        <v>0</v>
      </c>
      <c r="K2134" s="345">
        <v>0</v>
      </c>
      <c r="L2134" s="346">
        <v>0</v>
      </c>
      <c r="M2134" s="346">
        <v>60</v>
      </c>
      <c r="N2134" s="236">
        <v>0</v>
      </c>
      <c r="O2134" s="347">
        <v>0</v>
      </c>
      <c r="P2134" s="347">
        <v>0</v>
      </c>
      <c r="Q2134" s="347">
        <v>0</v>
      </c>
      <c r="R2134" s="347">
        <v>0</v>
      </c>
      <c r="S2134" s="348">
        <v>0</v>
      </c>
      <c r="T2134" s="157">
        <v>32</v>
      </c>
      <c r="U2134" s="349">
        <v>0</v>
      </c>
      <c r="V2134" s="350"/>
      <c r="W2134" s="350"/>
      <c r="X2134" s="350"/>
      <c r="Y2134" s="350"/>
      <c r="Z2134" s="351">
        <v>0</v>
      </c>
      <c r="AA2134" s="352">
        <v>0</v>
      </c>
      <c r="AB2134" s="353" t="s">
        <v>527</v>
      </c>
      <c r="AC2134" s="354">
        <v>0</v>
      </c>
      <c r="AD2134" s="354">
        <v>0</v>
      </c>
      <c r="AE2134" s="354">
        <v>0</v>
      </c>
      <c r="AF2134" s="354">
        <v>0</v>
      </c>
      <c r="AG2134" s="355">
        <v>0</v>
      </c>
      <c r="AH2134" s="167">
        <v>28</v>
      </c>
      <c r="AI2134" s="373">
        <v>0</v>
      </c>
      <c r="AJ2134" s="357"/>
      <c r="AK2134" s="357"/>
      <c r="AL2134" s="357"/>
      <c r="AM2134" s="357"/>
      <c r="AN2134" s="358">
        <v>0</v>
      </c>
      <c r="AO2134" s="359">
        <v>0</v>
      </c>
      <c r="AP2134" s="360" t="s">
        <v>527</v>
      </c>
      <c r="AQ2134" s="361"/>
      <c r="AR2134" s="361"/>
      <c r="AS2134" s="361"/>
      <c r="AT2134" s="361"/>
      <c r="AU2134" s="362">
        <v>0</v>
      </c>
      <c r="AV2134" s="363">
        <v>0</v>
      </c>
      <c r="AW2134" s="364" t="s">
        <v>527</v>
      </c>
    </row>
    <row r="2135" spans="1:49" ht="14.25" customHeight="1" x14ac:dyDescent="0.2">
      <c r="A2135" s="271">
        <v>2134</v>
      </c>
      <c r="B2135" s="271" t="str">
        <f t="shared" si="30"/>
        <v>PY-OTHERHealth</v>
      </c>
      <c r="C2135" s="385" t="s">
        <v>316</v>
      </c>
      <c r="D2135" s="386" t="s">
        <v>342</v>
      </c>
      <c r="E2135" s="386" t="s">
        <v>353</v>
      </c>
      <c r="F2135" s="386" t="s">
        <v>330</v>
      </c>
      <c r="G2135" s="386" t="s">
        <v>422</v>
      </c>
      <c r="H2135" s="345">
        <v>0</v>
      </c>
      <c r="I2135" s="345">
        <v>0</v>
      </c>
      <c r="J2135" s="345">
        <v>0</v>
      </c>
      <c r="K2135" s="345">
        <v>0</v>
      </c>
      <c r="L2135" s="346">
        <v>0</v>
      </c>
      <c r="M2135" s="346">
        <v>21</v>
      </c>
      <c r="N2135" s="236">
        <v>0</v>
      </c>
      <c r="O2135" s="347">
        <v>0</v>
      </c>
      <c r="P2135" s="347">
        <v>0</v>
      </c>
      <c r="Q2135" s="347">
        <v>0</v>
      </c>
      <c r="R2135" s="347">
        <v>0</v>
      </c>
      <c r="S2135" s="348">
        <v>0</v>
      </c>
      <c r="T2135" s="157">
        <v>15</v>
      </c>
      <c r="U2135" s="349">
        <v>0</v>
      </c>
      <c r="V2135" s="350"/>
      <c r="W2135" s="350"/>
      <c r="X2135" s="350"/>
      <c r="Y2135" s="350"/>
      <c r="Z2135" s="351">
        <v>0</v>
      </c>
      <c r="AA2135" s="352">
        <v>0</v>
      </c>
      <c r="AB2135" s="353" t="s">
        <v>527</v>
      </c>
      <c r="AC2135" s="354">
        <v>0</v>
      </c>
      <c r="AD2135" s="354">
        <v>0</v>
      </c>
      <c r="AE2135" s="354">
        <v>0</v>
      </c>
      <c r="AF2135" s="354">
        <v>0</v>
      </c>
      <c r="AG2135" s="355">
        <v>0</v>
      </c>
      <c r="AH2135" s="167">
        <v>6</v>
      </c>
      <c r="AI2135" s="373">
        <v>0</v>
      </c>
      <c r="AJ2135" s="357"/>
      <c r="AK2135" s="357"/>
      <c r="AL2135" s="357"/>
      <c r="AM2135" s="357"/>
      <c r="AN2135" s="358">
        <v>0</v>
      </c>
      <c r="AO2135" s="359">
        <v>0</v>
      </c>
      <c r="AP2135" s="360" t="s">
        <v>527</v>
      </c>
      <c r="AQ2135" s="361"/>
      <c r="AR2135" s="361"/>
      <c r="AS2135" s="361"/>
      <c r="AT2135" s="361"/>
      <c r="AU2135" s="362">
        <v>0</v>
      </c>
      <c r="AV2135" s="363">
        <v>0</v>
      </c>
      <c r="AW2135" s="364" t="s">
        <v>527</v>
      </c>
    </row>
    <row r="2136" spans="1:49" ht="14.25" customHeight="1" x14ac:dyDescent="0.2">
      <c r="A2136" s="294">
        <v>2135</v>
      </c>
      <c r="B2136" s="294" t="str">
        <f t="shared" si="30"/>
        <v>PYHealth</v>
      </c>
      <c r="C2136" s="388" t="s">
        <v>316</v>
      </c>
      <c r="D2136" s="367" t="s">
        <v>342</v>
      </c>
      <c r="E2136" s="367" t="s">
        <v>354</v>
      </c>
      <c r="F2136" s="367" t="s">
        <v>420</v>
      </c>
      <c r="G2136" s="366" t="s">
        <v>422</v>
      </c>
      <c r="H2136" s="368">
        <v>83</v>
      </c>
      <c r="I2136" s="368">
        <v>92</v>
      </c>
      <c r="J2136" s="368">
        <v>222</v>
      </c>
      <c r="K2136" s="368">
        <v>240</v>
      </c>
      <c r="L2136" s="346">
        <v>637</v>
      </c>
      <c r="M2136" s="346">
        <v>2232</v>
      </c>
      <c r="N2136" s="236">
        <v>0.2853942652329749</v>
      </c>
      <c r="O2136" s="369">
        <v>41</v>
      </c>
      <c r="P2136" s="369">
        <v>49</v>
      </c>
      <c r="Q2136" s="369">
        <v>140</v>
      </c>
      <c r="R2136" s="369">
        <v>157</v>
      </c>
      <c r="S2136" s="348">
        <v>387</v>
      </c>
      <c r="T2136" s="157">
        <v>1639</v>
      </c>
      <c r="U2136" s="349">
        <v>0.2361195851128737</v>
      </c>
      <c r="V2136" s="351"/>
      <c r="W2136" s="351"/>
      <c r="X2136" s="351"/>
      <c r="Y2136" s="351"/>
      <c r="Z2136" s="351">
        <v>0</v>
      </c>
      <c r="AA2136" s="352">
        <v>0</v>
      </c>
      <c r="AB2136" s="353" t="s">
        <v>527</v>
      </c>
      <c r="AC2136" s="355">
        <v>42</v>
      </c>
      <c r="AD2136" s="355">
        <v>43</v>
      </c>
      <c r="AE2136" s="355">
        <v>82</v>
      </c>
      <c r="AF2136" s="355">
        <v>83</v>
      </c>
      <c r="AG2136" s="355">
        <v>250</v>
      </c>
      <c r="AH2136" s="167">
        <v>593</v>
      </c>
      <c r="AI2136" s="373">
        <v>0.42158516020236086</v>
      </c>
      <c r="AJ2136" s="370"/>
      <c r="AK2136" s="370"/>
      <c r="AL2136" s="370"/>
      <c r="AM2136" s="370"/>
      <c r="AN2136" s="358">
        <v>0</v>
      </c>
      <c r="AO2136" s="359">
        <v>0</v>
      </c>
      <c r="AP2136" s="360" t="s">
        <v>527</v>
      </c>
      <c r="AQ2136" s="362"/>
      <c r="AR2136" s="362"/>
      <c r="AS2136" s="362"/>
      <c r="AT2136" s="362"/>
      <c r="AU2136" s="362">
        <v>0</v>
      </c>
      <c r="AV2136" s="363">
        <v>0</v>
      </c>
      <c r="AW2136" s="364" t="s">
        <v>527</v>
      </c>
    </row>
    <row r="2137" spans="1:49" ht="14.25" customHeight="1" x14ac:dyDescent="0.2">
      <c r="A2137" s="271">
        <v>2136</v>
      </c>
      <c r="B2137" s="271" t="str">
        <f t="shared" si="30"/>
        <v>PY-10Humanitarian transportation</v>
      </c>
      <c r="C2137" s="385" t="s">
        <v>316</v>
      </c>
      <c r="D2137" s="386" t="s">
        <v>342</v>
      </c>
      <c r="E2137" s="386" t="s">
        <v>345</v>
      </c>
      <c r="F2137" s="386" t="s">
        <v>346</v>
      </c>
      <c r="G2137" s="386" t="s">
        <v>423</v>
      </c>
      <c r="H2137" s="345">
        <v>0</v>
      </c>
      <c r="I2137" s="345">
        <v>0</v>
      </c>
      <c r="J2137" s="345">
        <v>0</v>
      </c>
      <c r="K2137" s="345">
        <v>0</v>
      </c>
      <c r="L2137" s="346">
        <v>0</v>
      </c>
      <c r="M2137" s="346">
        <v>14</v>
      </c>
      <c r="N2137" s="236">
        <v>0</v>
      </c>
      <c r="O2137" s="347">
        <v>0</v>
      </c>
      <c r="P2137" s="347">
        <v>0</v>
      </c>
      <c r="Q2137" s="347">
        <v>0</v>
      </c>
      <c r="R2137" s="347">
        <v>0</v>
      </c>
      <c r="S2137" s="348">
        <v>0</v>
      </c>
      <c r="T2137" s="157">
        <v>14</v>
      </c>
      <c r="U2137" s="349">
        <v>0</v>
      </c>
      <c r="V2137" s="350"/>
      <c r="W2137" s="350"/>
      <c r="X2137" s="350"/>
      <c r="Y2137" s="350"/>
      <c r="Z2137" s="351">
        <v>0</v>
      </c>
      <c r="AA2137" s="352">
        <v>0</v>
      </c>
      <c r="AB2137" s="353" t="s">
        <v>527</v>
      </c>
      <c r="AC2137" s="354"/>
      <c r="AD2137" s="354"/>
      <c r="AE2137" s="354"/>
      <c r="AF2137" s="354"/>
      <c r="AG2137" s="355">
        <v>0</v>
      </c>
      <c r="AH2137" s="167">
        <v>0</v>
      </c>
      <c r="AI2137" s="373" t="s">
        <v>527</v>
      </c>
      <c r="AJ2137" s="357"/>
      <c r="AK2137" s="357"/>
      <c r="AL2137" s="357"/>
      <c r="AM2137" s="357"/>
      <c r="AN2137" s="358">
        <v>0</v>
      </c>
      <c r="AO2137" s="359">
        <v>0</v>
      </c>
      <c r="AP2137" s="360" t="s">
        <v>527</v>
      </c>
      <c r="AQ2137" s="361"/>
      <c r="AR2137" s="361"/>
      <c r="AS2137" s="361"/>
      <c r="AT2137" s="361"/>
      <c r="AU2137" s="362">
        <v>0</v>
      </c>
      <c r="AV2137" s="363">
        <v>0</v>
      </c>
      <c r="AW2137" s="364" t="s">
        <v>527</v>
      </c>
    </row>
    <row r="2138" spans="1:49" ht="14.25" customHeight="1" x14ac:dyDescent="0.2">
      <c r="A2138" s="271">
        <v>2137</v>
      </c>
      <c r="B2138" s="271" t="str">
        <f t="shared" si="30"/>
        <v>PY-13Humanitarian transportation</v>
      </c>
      <c r="C2138" s="385" t="s">
        <v>316</v>
      </c>
      <c r="D2138" s="386" t="s">
        <v>342</v>
      </c>
      <c r="E2138" s="386" t="s">
        <v>349</v>
      </c>
      <c r="F2138" s="386" t="s">
        <v>350</v>
      </c>
      <c r="G2138" s="386" t="s">
        <v>423</v>
      </c>
      <c r="H2138" s="345">
        <v>0</v>
      </c>
      <c r="I2138" s="345">
        <v>0</v>
      </c>
      <c r="J2138" s="345">
        <v>0</v>
      </c>
      <c r="K2138" s="345">
        <v>0</v>
      </c>
      <c r="L2138" s="346">
        <v>0</v>
      </c>
      <c r="M2138" s="346">
        <v>8</v>
      </c>
      <c r="N2138" s="236">
        <v>0</v>
      </c>
      <c r="O2138" s="347">
        <v>0</v>
      </c>
      <c r="P2138" s="347">
        <v>0</v>
      </c>
      <c r="Q2138" s="347">
        <v>0</v>
      </c>
      <c r="R2138" s="347">
        <v>0</v>
      </c>
      <c r="S2138" s="348">
        <v>0</v>
      </c>
      <c r="T2138" s="157">
        <v>8</v>
      </c>
      <c r="U2138" s="349">
        <v>0</v>
      </c>
      <c r="V2138" s="350"/>
      <c r="W2138" s="350"/>
      <c r="X2138" s="350"/>
      <c r="Y2138" s="350"/>
      <c r="Z2138" s="351">
        <v>0</v>
      </c>
      <c r="AA2138" s="352">
        <v>0</v>
      </c>
      <c r="AB2138" s="353" t="s">
        <v>527</v>
      </c>
      <c r="AC2138" s="354"/>
      <c r="AD2138" s="354"/>
      <c r="AE2138" s="354"/>
      <c r="AF2138" s="354"/>
      <c r="AG2138" s="355">
        <v>0</v>
      </c>
      <c r="AH2138" s="167">
        <v>0</v>
      </c>
      <c r="AI2138" s="373" t="s">
        <v>527</v>
      </c>
      <c r="AJ2138" s="357"/>
      <c r="AK2138" s="357"/>
      <c r="AL2138" s="357"/>
      <c r="AM2138" s="357"/>
      <c r="AN2138" s="358">
        <v>0</v>
      </c>
      <c r="AO2138" s="359">
        <v>0</v>
      </c>
      <c r="AP2138" s="360" t="s">
        <v>527</v>
      </c>
      <c r="AQ2138" s="361"/>
      <c r="AR2138" s="361"/>
      <c r="AS2138" s="361"/>
      <c r="AT2138" s="361"/>
      <c r="AU2138" s="362">
        <v>0</v>
      </c>
      <c r="AV2138" s="363">
        <v>0</v>
      </c>
      <c r="AW2138" s="364" t="s">
        <v>527</v>
      </c>
    </row>
    <row r="2139" spans="1:49" ht="14.25" customHeight="1" x14ac:dyDescent="0.2">
      <c r="A2139" s="271">
        <v>2138</v>
      </c>
      <c r="B2139" s="271" t="str">
        <f t="shared" ref="B2139:B2209" si="31">CONCATENATE(E2139,G2139)</f>
        <v>PY-ASUHumanitarian transportation</v>
      </c>
      <c r="C2139" s="385" t="s">
        <v>316</v>
      </c>
      <c r="D2139" s="386" t="s">
        <v>342</v>
      </c>
      <c r="E2139" s="386" t="s">
        <v>343</v>
      </c>
      <c r="F2139" s="386" t="s">
        <v>344</v>
      </c>
      <c r="G2139" s="386" t="s">
        <v>423</v>
      </c>
      <c r="H2139" s="345">
        <v>5</v>
      </c>
      <c r="I2139" s="345">
        <v>6</v>
      </c>
      <c r="J2139" s="345">
        <v>18</v>
      </c>
      <c r="K2139" s="345">
        <v>21</v>
      </c>
      <c r="L2139" s="346">
        <v>50</v>
      </c>
      <c r="M2139" s="346">
        <v>123</v>
      </c>
      <c r="N2139" s="236">
        <v>0.4065040650406504</v>
      </c>
      <c r="O2139" s="347">
        <v>5</v>
      </c>
      <c r="P2139" s="347">
        <v>6</v>
      </c>
      <c r="Q2139" s="347">
        <v>18</v>
      </c>
      <c r="R2139" s="347">
        <v>21</v>
      </c>
      <c r="S2139" s="348">
        <v>50</v>
      </c>
      <c r="T2139" s="157">
        <v>123</v>
      </c>
      <c r="U2139" s="349">
        <v>0.4065040650406504</v>
      </c>
      <c r="V2139" s="350"/>
      <c r="W2139" s="350"/>
      <c r="X2139" s="350"/>
      <c r="Y2139" s="350"/>
      <c r="Z2139" s="351">
        <v>0</v>
      </c>
      <c r="AA2139" s="352">
        <v>0</v>
      </c>
      <c r="AB2139" s="353" t="s">
        <v>527</v>
      </c>
      <c r="AC2139" s="354"/>
      <c r="AD2139" s="354"/>
      <c r="AE2139" s="354"/>
      <c r="AF2139" s="354"/>
      <c r="AG2139" s="355">
        <v>0</v>
      </c>
      <c r="AH2139" s="167">
        <v>0</v>
      </c>
      <c r="AI2139" s="373" t="s">
        <v>527</v>
      </c>
      <c r="AJ2139" s="357"/>
      <c r="AK2139" s="357"/>
      <c r="AL2139" s="357"/>
      <c r="AM2139" s="357"/>
      <c r="AN2139" s="358">
        <v>0</v>
      </c>
      <c r="AO2139" s="359">
        <v>0</v>
      </c>
      <c r="AP2139" s="360" t="s">
        <v>527</v>
      </c>
      <c r="AQ2139" s="361"/>
      <c r="AR2139" s="361"/>
      <c r="AS2139" s="361"/>
      <c r="AT2139" s="361"/>
      <c r="AU2139" s="362">
        <v>0</v>
      </c>
      <c r="AV2139" s="363">
        <v>0</v>
      </c>
      <c r="AW2139" s="364" t="s">
        <v>527</v>
      </c>
    </row>
    <row r="2140" spans="1:49" ht="14.25" customHeight="1" x14ac:dyDescent="0.2">
      <c r="A2140" s="271">
        <v>2139</v>
      </c>
      <c r="B2140" s="271" t="str">
        <f t="shared" si="31"/>
        <v>PY-11Humanitarian transportation</v>
      </c>
      <c r="C2140" s="385" t="s">
        <v>316</v>
      </c>
      <c r="D2140" s="386" t="s">
        <v>342</v>
      </c>
      <c r="E2140" s="386" t="s">
        <v>351</v>
      </c>
      <c r="F2140" s="386" t="s">
        <v>352</v>
      </c>
      <c r="G2140" s="386" t="s">
        <v>423</v>
      </c>
      <c r="H2140" s="345">
        <v>0</v>
      </c>
      <c r="I2140" s="345">
        <v>0</v>
      </c>
      <c r="J2140" s="345">
        <v>0</v>
      </c>
      <c r="K2140" s="345">
        <v>0</v>
      </c>
      <c r="L2140" s="346">
        <v>0</v>
      </c>
      <c r="M2140" s="346">
        <v>1</v>
      </c>
      <c r="N2140" s="236">
        <v>0</v>
      </c>
      <c r="O2140" s="347"/>
      <c r="P2140" s="347"/>
      <c r="Q2140" s="347"/>
      <c r="R2140" s="347">
        <v>0</v>
      </c>
      <c r="S2140" s="348">
        <v>0</v>
      </c>
      <c r="T2140" s="157">
        <v>1</v>
      </c>
      <c r="U2140" s="349">
        <v>0</v>
      </c>
      <c r="V2140" s="350"/>
      <c r="W2140" s="350"/>
      <c r="X2140" s="350"/>
      <c r="Y2140" s="350"/>
      <c r="Z2140" s="351">
        <v>0</v>
      </c>
      <c r="AA2140" s="352">
        <v>0</v>
      </c>
      <c r="AB2140" s="353" t="s">
        <v>527</v>
      </c>
      <c r="AC2140" s="354"/>
      <c r="AD2140" s="354"/>
      <c r="AE2140" s="354"/>
      <c r="AF2140" s="354"/>
      <c r="AG2140" s="355">
        <v>0</v>
      </c>
      <c r="AH2140" s="167">
        <v>0</v>
      </c>
      <c r="AI2140" s="373" t="s">
        <v>527</v>
      </c>
      <c r="AJ2140" s="357"/>
      <c r="AK2140" s="357"/>
      <c r="AL2140" s="357"/>
      <c r="AM2140" s="357"/>
      <c r="AN2140" s="358">
        <v>0</v>
      </c>
      <c r="AO2140" s="359">
        <v>0</v>
      </c>
      <c r="AP2140" s="360" t="s">
        <v>527</v>
      </c>
      <c r="AQ2140" s="361"/>
      <c r="AR2140" s="361"/>
      <c r="AS2140" s="361"/>
      <c r="AT2140" s="361"/>
      <c r="AU2140" s="362">
        <v>0</v>
      </c>
      <c r="AV2140" s="363">
        <v>0</v>
      </c>
      <c r="AW2140" s="364" t="s">
        <v>527</v>
      </c>
    </row>
    <row r="2141" spans="1:49" ht="14.25" customHeight="1" x14ac:dyDescent="0.2">
      <c r="A2141" s="271">
        <v>2140</v>
      </c>
      <c r="B2141" s="271" t="str">
        <f t="shared" si="31"/>
        <v>PY-7Humanitarian transportation</v>
      </c>
      <c r="C2141" s="385" t="s">
        <v>316</v>
      </c>
      <c r="D2141" s="386" t="s">
        <v>342</v>
      </c>
      <c r="E2141" s="386" t="s">
        <v>347</v>
      </c>
      <c r="F2141" s="386" t="s">
        <v>348</v>
      </c>
      <c r="G2141" s="386" t="s">
        <v>423</v>
      </c>
      <c r="H2141" s="345">
        <v>0</v>
      </c>
      <c r="I2141" s="345">
        <v>0</v>
      </c>
      <c r="J2141" s="345">
        <v>0</v>
      </c>
      <c r="K2141" s="345">
        <v>0</v>
      </c>
      <c r="L2141" s="346">
        <v>0</v>
      </c>
      <c r="M2141" s="346">
        <v>2</v>
      </c>
      <c r="N2141" s="236">
        <v>0</v>
      </c>
      <c r="O2141" s="347"/>
      <c r="P2141" s="347"/>
      <c r="Q2141" s="347">
        <v>0</v>
      </c>
      <c r="R2141" s="347">
        <v>0</v>
      </c>
      <c r="S2141" s="348">
        <v>0</v>
      </c>
      <c r="T2141" s="157">
        <v>2</v>
      </c>
      <c r="U2141" s="349">
        <v>0</v>
      </c>
      <c r="V2141" s="350"/>
      <c r="W2141" s="350"/>
      <c r="X2141" s="350"/>
      <c r="Y2141" s="350"/>
      <c r="Z2141" s="351">
        <v>0</v>
      </c>
      <c r="AA2141" s="352">
        <v>0</v>
      </c>
      <c r="AB2141" s="353" t="s">
        <v>527</v>
      </c>
      <c r="AC2141" s="354"/>
      <c r="AD2141" s="354"/>
      <c r="AE2141" s="354"/>
      <c r="AF2141" s="354"/>
      <c r="AG2141" s="355">
        <v>0</v>
      </c>
      <c r="AH2141" s="167">
        <v>0</v>
      </c>
      <c r="AI2141" s="373" t="s">
        <v>527</v>
      </c>
      <c r="AJ2141" s="357"/>
      <c r="AK2141" s="357"/>
      <c r="AL2141" s="357"/>
      <c r="AM2141" s="357"/>
      <c r="AN2141" s="358">
        <v>0</v>
      </c>
      <c r="AO2141" s="359">
        <v>0</v>
      </c>
      <c r="AP2141" s="360" t="s">
        <v>527</v>
      </c>
      <c r="AQ2141" s="361"/>
      <c r="AR2141" s="361"/>
      <c r="AS2141" s="361"/>
      <c r="AT2141" s="361"/>
      <c r="AU2141" s="362">
        <v>0</v>
      </c>
      <c r="AV2141" s="363">
        <v>0</v>
      </c>
      <c r="AW2141" s="364" t="s">
        <v>527</v>
      </c>
    </row>
    <row r="2142" spans="1:49" ht="14.25" customHeight="1" x14ac:dyDescent="0.2">
      <c r="A2142" s="271">
        <v>2141</v>
      </c>
      <c r="B2142" s="271" t="str">
        <f t="shared" si="31"/>
        <v>PY-OTHERHumanitarian transportation</v>
      </c>
      <c r="C2142" s="385" t="s">
        <v>316</v>
      </c>
      <c r="D2142" s="386" t="s">
        <v>342</v>
      </c>
      <c r="E2142" s="386" t="s">
        <v>353</v>
      </c>
      <c r="F2142" s="386" t="s">
        <v>330</v>
      </c>
      <c r="G2142" s="386" t="s">
        <v>423</v>
      </c>
      <c r="H2142" s="345">
        <v>0</v>
      </c>
      <c r="I2142" s="345">
        <v>0</v>
      </c>
      <c r="J2142" s="345">
        <v>0</v>
      </c>
      <c r="K2142" s="345">
        <v>0</v>
      </c>
      <c r="L2142" s="346">
        <v>0</v>
      </c>
      <c r="M2142" s="346">
        <v>1</v>
      </c>
      <c r="N2142" s="236">
        <v>0</v>
      </c>
      <c r="O2142" s="347"/>
      <c r="P2142" s="347"/>
      <c r="Q2142" s="347"/>
      <c r="R2142" s="347">
        <v>0</v>
      </c>
      <c r="S2142" s="348">
        <v>0</v>
      </c>
      <c r="T2142" s="157">
        <v>1</v>
      </c>
      <c r="U2142" s="349">
        <v>0</v>
      </c>
      <c r="V2142" s="350"/>
      <c r="W2142" s="350"/>
      <c r="X2142" s="350"/>
      <c r="Y2142" s="350"/>
      <c r="Z2142" s="351">
        <v>0</v>
      </c>
      <c r="AA2142" s="352">
        <v>0</v>
      </c>
      <c r="AB2142" s="353" t="s">
        <v>527</v>
      </c>
      <c r="AC2142" s="354"/>
      <c r="AD2142" s="354"/>
      <c r="AE2142" s="354"/>
      <c r="AF2142" s="354"/>
      <c r="AG2142" s="355">
        <v>0</v>
      </c>
      <c r="AH2142" s="167">
        <v>0</v>
      </c>
      <c r="AI2142" s="373" t="s">
        <v>527</v>
      </c>
      <c r="AJ2142" s="357"/>
      <c r="AK2142" s="357"/>
      <c r="AL2142" s="357"/>
      <c r="AM2142" s="357"/>
      <c r="AN2142" s="358">
        <v>0</v>
      </c>
      <c r="AO2142" s="359">
        <v>0</v>
      </c>
      <c r="AP2142" s="360" t="s">
        <v>527</v>
      </c>
      <c r="AQ2142" s="361"/>
      <c r="AR2142" s="361"/>
      <c r="AS2142" s="361"/>
      <c r="AT2142" s="361"/>
      <c r="AU2142" s="362">
        <v>0</v>
      </c>
      <c r="AV2142" s="363">
        <v>0</v>
      </c>
      <c r="AW2142" s="364" t="s">
        <v>527</v>
      </c>
    </row>
    <row r="2143" spans="1:49" ht="14.25" customHeight="1" x14ac:dyDescent="0.2">
      <c r="A2143" s="294">
        <v>2142</v>
      </c>
      <c r="B2143" s="294" t="str">
        <f t="shared" si="31"/>
        <v>PYHumanitarian transportation</v>
      </c>
      <c r="C2143" s="388" t="s">
        <v>316</v>
      </c>
      <c r="D2143" s="367" t="s">
        <v>342</v>
      </c>
      <c r="E2143" s="367" t="s">
        <v>354</v>
      </c>
      <c r="F2143" s="367" t="s">
        <v>420</v>
      </c>
      <c r="G2143" s="366" t="s">
        <v>423</v>
      </c>
      <c r="H2143" s="368">
        <v>5</v>
      </c>
      <c r="I2143" s="368">
        <v>6</v>
      </c>
      <c r="J2143" s="368">
        <v>18</v>
      </c>
      <c r="K2143" s="368">
        <v>21</v>
      </c>
      <c r="L2143" s="346">
        <v>50</v>
      </c>
      <c r="M2143" s="346">
        <v>149</v>
      </c>
      <c r="N2143" s="236">
        <v>0.33557046979865773</v>
      </c>
      <c r="O2143" s="369">
        <v>5</v>
      </c>
      <c r="P2143" s="369">
        <v>6</v>
      </c>
      <c r="Q2143" s="369">
        <v>18</v>
      </c>
      <c r="R2143" s="369">
        <v>21</v>
      </c>
      <c r="S2143" s="348">
        <v>50</v>
      </c>
      <c r="T2143" s="157">
        <v>149</v>
      </c>
      <c r="U2143" s="349">
        <v>0.33557046979865773</v>
      </c>
      <c r="V2143" s="351"/>
      <c r="W2143" s="351"/>
      <c r="X2143" s="351"/>
      <c r="Y2143" s="351"/>
      <c r="Z2143" s="351">
        <v>0</v>
      </c>
      <c r="AA2143" s="352">
        <v>0</v>
      </c>
      <c r="AB2143" s="353" t="s">
        <v>527</v>
      </c>
      <c r="AC2143" s="355"/>
      <c r="AD2143" s="355"/>
      <c r="AE2143" s="355"/>
      <c r="AF2143" s="355"/>
      <c r="AG2143" s="355">
        <v>0</v>
      </c>
      <c r="AH2143" s="167">
        <v>0</v>
      </c>
      <c r="AI2143" s="373" t="s">
        <v>527</v>
      </c>
      <c r="AJ2143" s="370"/>
      <c r="AK2143" s="370"/>
      <c r="AL2143" s="370"/>
      <c r="AM2143" s="370"/>
      <c r="AN2143" s="358">
        <v>0</v>
      </c>
      <c r="AO2143" s="359">
        <v>0</v>
      </c>
      <c r="AP2143" s="360" t="s">
        <v>527</v>
      </c>
      <c r="AQ2143" s="362"/>
      <c r="AR2143" s="362"/>
      <c r="AS2143" s="362"/>
      <c r="AT2143" s="362"/>
      <c r="AU2143" s="362">
        <v>0</v>
      </c>
      <c r="AV2143" s="363">
        <v>0</v>
      </c>
      <c r="AW2143" s="364" t="s">
        <v>527</v>
      </c>
    </row>
    <row r="2144" spans="1:49" ht="14.25" customHeight="1" x14ac:dyDescent="0.2">
      <c r="A2144" s="271">
        <v>2143</v>
      </c>
      <c r="B2144" s="271" t="str">
        <f t="shared" si="31"/>
        <v>PY-10Integration</v>
      </c>
      <c r="C2144" s="385" t="s">
        <v>316</v>
      </c>
      <c r="D2144" s="386" t="s">
        <v>342</v>
      </c>
      <c r="E2144" s="386" t="s">
        <v>345</v>
      </c>
      <c r="F2144" s="386" t="s">
        <v>346</v>
      </c>
      <c r="G2144" s="386" t="s">
        <v>424</v>
      </c>
      <c r="H2144" s="345">
        <v>0</v>
      </c>
      <c r="I2144" s="345">
        <v>0</v>
      </c>
      <c r="J2144" s="345">
        <v>0</v>
      </c>
      <c r="K2144" s="345">
        <v>0</v>
      </c>
      <c r="L2144" s="346">
        <v>0</v>
      </c>
      <c r="M2144" s="346">
        <v>708</v>
      </c>
      <c r="N2144" s="236">
        <v>0</v>
      </c>
      <c r="O2144" s="347"/>
      <c r="P2144" s="347"/>
      <c r="Q2144" s="347">
        <v>0</v>
      </c>
      <c r="R2144" s="347">
        <v>0</v>
      </c>
      <c r="S2144" s="348">
        <v>0</v>
      </c>
      <c r="T2144" s="157">
        <v>225</v>
      </c>
      <c r="U2144" s="349">
        <v>0</v>
      </c>
      <c r="V2144" s="350"/>
      <c r="W2144" s="350"/>
      <c r="X2144" s="350"/>
      <c r="Y2144" s="350"/>
      <c r="Z2144" s="351">
        <v>0</v>
      </c>
      <c r="AA2144" s="352">
        <v>0</v>
      </c>
      <c r="AB2144" s="353" t="s">
        <v>527</v>
      </c>
      <c r="AC2144" s="354">
        <v>0</v>
      </c>
      <c r="AD2144" s="354">
        <v>0</v>
      </c>
      <c r="AE2144" s="354">
        <v>0</v>
      </c>
      <c r="AF2144" s="354">
        <v>0</v>
      </c>
      <c r="AG2144" s="355">
        <v>0</v>
      </c>
      <c r="AH2144" s="167">
        <v>483</v>
      </c>
      <c r="AI2144" s="373">
        <v>0</v>
      </c>
      <c r="AJ2144" s="357"/>
      <c r="AK2144" s="357"/>
      <c r="AL2144" s="357"/>
      <c r="AM2144" s="357"/>
      <c r="AN2144" s="358">
        <v>0</v>
      </c>
      <c r="AO2144" s="359">
        <v>0</v>
      </c>
      <c r="AP2144" s="360" t="s">
        <v>527</v>
      </c>
      <c r="AQ2144" s="361"/>
      <c r="AR2144" s="361"/>
      <c r="AS2144" s="361"/>
      <c r="AT2144" s="361"/>
      <c r="AU2144" s="362">
        <v>0</v>
      </c>
      <c r="AV2144" s="363">
        <v>0</v>
      </c>
      <c r="AW2144" s="364" t="s">
        <v>527</v>
      </c>
    </row>
    <row r="2145" spans="1:49" ht="14.25" customHeight="1" x14ac:dyDescent="0.2">
      <c r="A2145" s="271">
        <v>2144</v>
      </c>
      <c r="B2145" s="271" t="str">
        <f t="shared" si="31"/>
        <v>PY-13Integration</v>
      </c>
      <c r="C2145" s="385" t="s">
        <v>316</v>
      </c>
      <c r="D2145" s="386" t="s">
        <v>342</v>
      </c>
      <c r="E2145" s="386" t="s">
        <v>349</v>
      </c>
      <c r="F2145" s="386" t="s">
        <v>350</v>
      </c>
      <c r="G2145" s="386" t="s">
        <v>424</v>
      </c>
      <c r="H2145" s="345">
        <v>0</v>
      </c>
      <c r="I2145" s="345">
        <v>0</v>
      </c>
      <c r="J2145" s="345">
        <v>0</v>
      </c>
      <c r="K2145" s="345">
        <v>0</v>
      </c>
      <c r="L2145" s="346">
        <v>0</v>
      </c>
      <c r="M2145" s="346">
        <v>222</v>
      </c>
      <c r="N2145" s="236">
        <v>0</v>
      </c>
      <c r="O2145" s="347"/>
      <c r="P2145" s="347"/>
      <c r="Q2145" s="347">
        <v>0</v>
      </c>
      <c r="R2145" s="347">
        <v>0</v>
      </c>
      <c r="S2145" s="348">
        <v>0</v>
      </c>
      <c r="T2145" s="157">
        <v>117</v>
      </c>
      <c r="U2145" s="349">
        <v>0</v>
      </c>
      <c r="V2145" s="350"/>
      <c r="W2145" s="350"/>
      <c r="X2145" s="350"/>
      <c r="Y2145" s="350"/>
      <c r="Z2145" s="351">
        <v>0</v>
      </c>
      <c r="AA2145" s="352">
        <v>0</v>
      </c>
      <c r="AB2145" s="353" t="s">
        <v>527</v>
      </c>
      <c r="AC2145" s="354">
        <v>0</v>
      </c>
      <c r="AD2145" s="354">
        <v>0</v>
      </c>
      <c r="AE2145" s="354">
        <v>0</v>
      </c>
      <c r="AF2145" s="354">
        <v>0</v>
      </c>
      <c r="AG2145" s="355">
        <v>0</v>
      </c>
      <c r="AH2145" s="167">
        <v>105</v>
      </c>
      <c r="AI2145" s="373">
        <v>0</v>
      </c>
      <c r="AJ2145" s="357"/>
      <c r="AK2145" s="357"/>
      <c r="AL2145" s="357"/>
      <c r="AM2145" s="357"/>
      <c r="AN2145" s="358">
        <v>0</v>
      </c>
      <c r="AO2145" s="359">
        <v>0</v>
      </c>
      <c r="AP2145" s="360" t="s">
        <v>527</v>
      </c>
      <c r="AQ2145" s="361"/>
      <c r="AR2145" s="361"/>
      <c r="AS2145" s="361"/>
      <c r="AT2145" s="361"/>
      <c r="AU2145" s="362">
        <v>0</v>
      </c>
      <c r="AV2145" s="363">
        <v>0</v>
      </c>
      <c r="AW2145" s="364" t="s">
        <v>527</v>
      </c>
    </row>
    <row r="2146" spans="1:49" ht="14.25" customHeight="1" x14ac:dyDescent="0.2">
      <c r="A2146" s="271">
        <v>2145</v>
      </c>
      <c r="B2146" s="271" t="str">
        <f t="shared" si="31"/>
        <v>PY-ASUIntegration</v>
      </c>
      <c r="C2146" s="385" t="s">
        <v>316</v>
      </c>
      <c r="D2146" s="386" t="s">
        <v>342</v>
      </c>
      <c r="E2146" s="386" t="s">
        <v>343</v>
      </c>
      <c r="F2146" s="386" t="s">
        <v>344</v>
      </c>
      <c r="G2146" s="386" t="s">
        <v>424</v>
      </c>
      <c r="H2146" s="345">
        <v>35</v>
      </c>
      <c r="I2146" s="345">
        <v>36</v>
      </c>
      <c r="J2146" s="345">
        <v>671</v>
      </c>
      <c r="K2146" s="345">
        <v>750</v>
      </c>
      <c r="L2146" s="346">
        <v>1492</v>
      </c>
      <c r="M2146" s="346">
        <v>6334</v>
      </c>
      <c r="N2146" s="236">
        <v>0.23555415219450584</v>
      </c>
      <c r="O2146" s="347"/>
      <c r="P2146" s="347"/>
      <c r="Q2146" s="347">
        <v>602</v>
      </c>
      <c r="R2146" s="347">
        <v>680</v>
      </c>
      <c r="S2146" s="348">
        <v>1282</v>
      </c>
      <c r="T2146" s="157">
        <v>2011</v>
      </c>
      <c r="U2146" s="349">
        <v>0.63749378418697167</v>
      </c>
      <c r="V2146" s="350"/>
      <c r="W2146" s="350"/>
      <c r="X2146" s="350"/>
      <c r="Y2146" s="350"/>
      <c r="Z2146" s="351">
        <v>0</v>
      </c>
      <c r="AA2146" s="352">
        <v>0</v>
      </c>
      <c r="AB2146" s="353" t="s">
        <v>527</v>
      </c>
      <c r="AC2146" s="354">
        <v>35</v>
      </c>
      <c r="AD2146" s="354">
        <v>36</v>
      </c>
      <c r="AE2146" s="354">
        <v>69</v>
      </c>
      <c r="AF2146" s="354">
        <v>70</v>
      </c>
      <c r="AG2146" s="355">
        <v>210</v>
      </c>
      <c r="AH2146" s="167">
        <v>4323</v>
      </c>
      <c r="AI2146" s="373">
        <v>4.8577376821651634E-2</v>
      </c>
      <c r="AJ2146" s="357"/>
      <c r="AK2146" s="357"/>
      <c r="AL2146" s="357"/>
      <c r="AM2146" s="357"/>
      <c r="AN2146" s="358">
        <v>0</v>
      </c>
      <c r="AO2146" s="359">
        <v>0</v>
      </c>
      <c r="AP2146" s="360" t="s">
        <v>527</v>
      </c>
      <c r="AQ2146" s="361"/>
      <c r="AR2146" s="361"/>
      <c r="AS2146" s="361"/>
      <c r="AT2146" s="361"/>
      <c r="AU2146" s="362">
        <v>0</v>
      </c>
      <c r="AV2146" s="363">
        <v>0</v>
      </c>
      <c r="AW2146" s="364" t="s">
        <v>527</v>
      </c>
    </row>
    <row r="2147" spans="1:49" ht="14.25" customHeight="1" x14ac:dyDescent="0.2">
      <c r="A2147" s="271">
        <v>2146</v>
      </c>
      <c r="B2147" s="271" t="str">
        <f t="shared" si="31"/>
        <v>PY-11Integration</v>
      </c>
      <c r="C2147" s="385" t="s">
        <v>316</v>
      </c>
      <c r="D2147" s="386" t="s">
        <v>342</v>
      </c>
      <c r="E2147" s="386" t="s">
        <v>351</v>
      </c>
      <c r="F2147" s="386" t="s">
        <v>352</v>
      </c>
      <c r="G2147" s="386" t="s">
        <v>424</v>
      </c>
      <c r="H2147" s="345">
        <v>0</v>
      </c>
      <c r="I2147" s="345">
        <v>0</v>
      </c>
      <c r="J2147" s="345">
        <v>0</v>
      </c>
      <c r="K2147" s="345">
        <v>0</v>
      </c>
      <c r="L2147" s="346">
        <v>0</v>
      </c>
      <c r="M2147" s="346">
        <v>68</v>
      </c>
      <c r="N2147" s="236">
        <v>0</v>
      </c>
      <c r="O2147" s="347"/>
      <c r="P2147" s="347"/>
      <c r="Q2147" s="347">
        <v>0</v>
      </c>
      <c r="R2147" s="347">
        <v>0</v>
      </c>
      <c r="S2147" s="348">
        <v>0</v>
      </c>
      <c r="T2147" s="157">
        <v>22</v>
      </c>
      <c r="U2147" s="349">
        <v>0</v>
      </c>
      <c r="V2147" s="350"/>
      <c r="W2147" s="350"/>
      <c r="X2147" s="350"/>
      <c r="Y2147" s="350"/>
      <c r="Z2147" s="351">
        <v>0</v>
      </c>
      <c r="AA2147" s="352">
        <v>0</v>
      </c>
      <c r="AB2147" s="353" t="s">
        <v>527</v>
      </c>
      <c r="AC2147" s="354">
        <v>0</v>
      </c>
      <c r="AD2147" s="354">
        <v>0</v>
      </c>
      <c r="AE2147" s="354">
        <v>0</v>
      </c>
      <c r="AF2147" s="354">
        <v>0</v>
      </c>
      <c r="AG2147" s="355">
        <v>0</v>
      </c>
      <c r="AH2147" s="167">
        <v>46</v>
      </c>
      <c r="AI2147" s="373">
        <v>0</v>
      </c>
      <c r="AJ2147" s="357"/>
      <c r="AK2147" s="357"/>
      <c r="AL2147" s="357"/>
      <c r="AM2147" s="357"/>
      <c r="AN2147" s="358">
        <v>0</v>
      </c>
      <c r="AO2147" s="359">
        <v>0</v>
      </c>
      <c r="AP2147" s="360" t="s">
        <v>527</v>
      </c>
      <c r="AQ2147" s="361"/>
      <c r="AR2147" s="361"/>
      <c r="AS2147" s="361"/>
      <c r="AT2147" s="361"/>
      <c r="AU2147" s="362">
        <v>0</v>
      </c>
      <c r="AV2147" s="363">
        <v>0</v>
      </c>
      <c r="AW2147" s="364" t="s">
        <v>527</v>
      </c>
    </row>
    <row r="2148" spans="1:49" ht="14.25" customHeight="1" x14ac:dyDescent="0.2">
      <c r="A2148" s="271">
        <v>2147</v>
      </c>
      <c r="B2148" s="271" t="str">
        <f t="shared" si="31"/>
        <v>PY-7Integration</v>
      </c>
      <c r="C2148" s="385" t="s">
        <v>316</v>
      </c>
      <c r="D2148" s="386" t="s">
        <v>342</v>
      </c>
      <c r="E2148" s="386" t="s">
        <v>347</v>
      </c>
      <c r="F2148" s="386" t="s">
        <v>348</v>
      </c>
      <c r="G2148" s="386" t="s">
        <v>424</v>
      </c>
      <c r="H2148" s="345">
        <v>0</v>
      </c>
      <c r="I2148" s="345">
        <v>0</v>
      </c>
      <c r="J2148" s="345">
        <v>0</v>
      </c>
      <c r="K2148" s="345">
        <v>0</v>
      </c>
      <c r="L2148" s="346">
        <v>0</v>
      </c>
      <c r="M2148" s="346">
        <v>300</v>
      </c>
      <c r="N2148" s="236">
        <v>0</v>
      </c>
      <c r="O2148" s="347"/>
      <c r="P2148" s="347"/>
      <c r="Q2148" s="347">
        <v>0</v>
      </c>
      <c r="R2148" s="347">
        <v>0</v>
      </c>
      <c r="S2148" s="348">
        <v>0</v>
      </c>
      <c r="T2148" s="157">
        <v>47</v>
      </c>
      <c r="U2148" s="349">
        <v>0</v>
      </c>
      <c r="V2148" s="350"/>
      <c r="W2148" s="350"/>
      <c r="X2148" s="350"/>
      <c r="Y2148" s="350"/>
      <c r="Z2148" s="351">
        <v>0</v>
      </c>
      <c r="AA2148" s="352">
        <v>0</v>
      </c>
      <c r="AB2148" s="353" t="s">
        <v>527</v>
      </c>
      <c r="AC2148" s="354">
        <v>0</v>
      </c>
      <c r="AD2148" s="354">
        <v>0</v>
      </c>
      <c r="AE2148" s="354">
        <v>0</v>
      </c>
      <c r="AF2148" s="354">
        <v>0</v>
      </c>
      <c r="AG2148" s="355">
        <v>0</v>
      </c>
      <c r="AH2148" s="167">
        <v>253</v>
      </c>
      <c r="AI2148" s="373">
        <v>0</v>
      </c>
      <c r="AJ2148" s="357"/>
      <c r="AK2148" s="357"/>
      <c r="AL2148" s="357"/>
      <c r="AM2148" s="357"/>
      <c r="AN2148" s="358">
        <v>0</v>
      </c>
      <c r="AO2148" s="359">
        <v>0</v>
      </c>
      <c r="AP2148" s="360" t="s">
        <v>527</v>
      </c>
      <c r="AQ2148" s="361"/>
      <c r="AR2148" s="361"/>
      <c r="AS2148" s="361"/>
      <c r="AT2148" s="361"/>
      <c r="AU2148" s="362">
        <v>0</v>
      </c>
      <c r="AV2148" s="363">
        <v>0</v>
      </c>
      <c r="AW2148" s="364" t="s">
        <v>527</v>
      </c>
    </row>
    <row r="2149" spans="1:49" ht="14.25" customHeight="1" x14ac:dyDescent="0.2">
      <c r="A2149" s="271">
        <v>2148</v>
      </c>
      <c r="B2149" s="271" t="str">
        <f t="shared" si="31"/>
        <v>PY-OTHERIntegration</v>
      </c>
      <c r="C2149" s="385" t="s">
        <v>316</v>
      </c>
      <c r="D2149" s="386" t="s">
        <v>342</v>
      </c>
      <c r="E2149" s="386" t="s">
        <v>353</v>
      </c>
      <c r="F2149" s="386" t="s">
        <v>330</v>
      </c>
      <c r="G2149" s="386" t="s">
        <v>424</v>
      </c>
      <c r="H2149" s="345">
        <v>0</v>
      </c>
      <c r="I2149" s="345">
        <v>0</v>
      </c>
      <c r="J2149" s="345">
        <v>0</v>
      </c>
      <c r="K2149" s="345">
        <v>0</v>
      </c>
      <c r="L2149" s="346">
        <v>0</v>
      </c>
      <c r="M2149" s="346">
        <v>68</v>
      </c>
      <c r="N2149" s="236">
        <v>0</v>
      </c>
      <c r="O2149" s="347"/>
      <c r="P2149" s="347"/>
      <c r="Q2149" s="347">
        <v>0</v>
      </c>
      <c r="R2149" s="347">
        <v>0</v>
      </c>
      <c r="S2149" s="348">
        <v>0</v>
      </c>
      <c r="T2149" s="157">
        <v>22</v>
      </c>
      <c r="U2149" s="349">
        <v>0</v>
      </c>
      <c r="V2149" s="350"/>
      <c r="W2149" s="350"/>
      <c r="X2149" s="350"/>
      <c r="Y2149" s="350"/>
      <c r="Z2149" s="351">
        <v>0</v>
      </c>
      <c r="AA2149" s="352">
        <v>0</v>
      </c>
      <c r="AB2149" s="353" t="s">
        <v>527</v>
      </c>
      <c r="AC2149" s="354">
        <v>0</v>
      </c>
      <c r="AD2149" s="354">
        <v>0</v>
      </c>
      <c r="AE2149" s="354">
        <v>0</v>
      </c>
      <c r="AF2149" s="354">
        <v>0</v>
      </c>
      <c r="AG2149" s="355">
        <v>0</v>
      </c>
      <c r="AH2149" s="167">
        <v>46</v>
      </c>
      <c r="AI2149" s="373">
        <v>0</v>
      </c>
      <c r="AJ2149" s="357"/>
      <c r="AK2149" s="357"/>
      <c r="AL2149" s="357"/>
      <c r="AM2149" s="357"/>
      <c r="AN2149" s="358">
        <v>0</v>
      </c>
      <c r="AO2149" s="359">
        <v>0</v>
      </c>
      <c r="AP2149" s="360" t="s">
        <v>527</v>
      </c>
      <c r="AQ2149" s="361"/>
      <c r="AR2149" s="361"/>
      <c r="AS2149" s="361"/>
      <c r="AT2149" s="361"/>
      <c r="AU2149" s="362">
        <v>0</v>
      </c>
      <c r="AV2149" s="363">
        <v>0</v>
      </c>
      <c r="AW2149" s="364" t="s">
        <v>527</v>
      </c>
    </row>
    <row r="2150" spans="1:49" ht="14.25" customHeight="1" x14ac:dyDescent="0.2">
      <c r="A2150" s="294">
        <v>2149</v>
      </c>
      <c r="B2150" s="294" t="str">
        <f t="shared" si="31"/>
        <v>PYIntegration</v>
      </c>
      <c r="C2150" s="388" t="s">
        <v>316</v>
      </c>
      <c r="D2150" s="367" t="s">
        <v>342</v>
      </c>
      <c r="E2150" s="367" t="s">
        <v>354</v>
      </c>
      <c r="F2150" s="367" t="s">
        <v>420</v>
      </c>
      <c r="G2150" s="366" t="s">
        <v>424</v>
      </c>
      <c r="H2150" s="368">
        <v>35</v>
      </c>
      <c r="I2150" s="368">
        <v>36</v>
      </c>
      <c r="J2150" s="368">
        <v>671</v>
      </c>
      <c r="K2150" s="368">
        <v>750</v>
      </c>
      <c r="L2150" s="346">
        <v>1492</v>
      </c>
      <c r="M2150" s="346">
        <v>7700</v>
      </c>
      <c r="N2150" s="236">
        <v>0.19376623376623375</v>
      </c>
      <c r="O2150" s="369"/>
      <c r="P2150" s="369"/>
      <c r="Q2150" s="369">
        <v>602</v>
      </c>
      <c r="R2150" s="369">
        <v>680</v>
      </c>
      <c r="S2150" s="348">
        <v>1282</v>
      </c>
      <c r="T2150" s="157">
        <v>2444</v>
      </c>
      <c r="U2150" s="349">
        <v>0.52454991816693941</v>
      </c>
      <c r="V2150" s="351"/>
      <c r="W2150" s="351"/>
      <c r="X2150" s="351"/>
      <c r="Y2150" s="351"/>
      <c r="Z2150" s="351">
        <v>0</v>
      </c>
      <c r="AA2150" s="352">
        <v>0</v>
      </c>
      <c r="AB2150" s="353" t="s">
        <v>527</v>
      </c>
      <c r="AC2150" s="355">
        <v>35</v>
      </c>
      <c r="AD2150" s="355">
        <v>36</v>
      </c>
      <c r="AE2150" s="355">
        <v>69</v>
      </c>
      <c r="AF2150" s="355">
        <v>70</v>
      </c>
      <c r="AG2150" s="355">
        <v>210</v>
      </c>
      <c r="AH2150" s="167">
        <v>5256</v>
      </c>
      <c r="AI2150" s="373">
        <v>3.9954337899543377E-2</v>
      </c>
      <c r="AJ2150" s="370"/>
      <c r="AK2150" s="370"/>
      <c r="AL2150" s="370"/>
      <c r="AM2150" s="370"/>
      <c r="AN2150" s="358">
        <v>0</v>
      </c>
      <c r="AO2150" s="359">
        <v>0</v>
      </c>
      <c r="AP2150" s="360" t="s">
        <v>527</v>
      </c>
      <c r="AQ2150" s="362"/>
      <c r="AR2150" s="362"/>
      <c r="AS2150" s="362"/>
      <c r="AT2150" s="362"/>
      <c r="AU2150" s="362">
        <v>0</v>
      </c>
      <c r="AV2150" s="363">
        <v>0</v>
      </c>
      <c r="AW2150" s="364" t="s">
        <v>527</v>
      </c>
    </row>
    <row r="2151" spans="1:49" ht="14.25" customHeight="1" x14ac:dyDescent="0.2">
      <c r="A2151" s="271">
        <v>2150</v>
      </c>
      <c r="B2151" s="271" t="str">
        <f t="shared" si="31"/>
        <v>PY-10Nutrition</v>
      </c>
      <c r="C2151" s="385" t="s">
        <v>316</v>
      </c>
      <c r="D2151" s="386" t="s">
        <v>342</v>
      </c>
      <c r="E2151" s="386" t="s">
        <v>345</v>
      </c>
      <c r="F2151" s="386" t="s">
        <v>346</v>
      </c>
      <c r="G2151" s="386" t="s">
        <v>425</v>
      </c>
      <c r="H2151" s="345">
        <v>0</v>
      </c>
      <c r="I2151" s="345">
        <v>0</v>
      </c>
      <c r="J2151" s="345">
        <v>0</v>
      </c>
      <c r="K2151" s="345">
        <v>0</v>
      </c>
      <c r="L2151" s="346">
        <v>0</v>
      </c>
      <c r="M2151" s="346">
        <v>15</v>
      </c>
      <c r="N2151" s="236">
        <v>0</v>
      </c>
      <c r="O2151" s="347">
        <v>0</v>
      </c>
      <c r="P2151" s="347">
        <v>0</v>
      </c>
      <c r="Q2151" s="347">
        <v>0</v>
      </c>
      <c r="R2151" s="347"/>
      <c r="S2151" s="348">
        <v>0</v>
      </c>
      <c r="T2151" s="157">
        <v>15</v>
      </c>
      <c r="U2151" s="349">
        <v>0</v>
      </c>
      <c r="V2151" s="350"/>
      <c r="W2151" s="350"/>
      <c r="X2151" s="350"/>
      <c r="Y2151" s="350"/>
      <c r="Z2151" s="351">
        <v>0</v>
      </c>
      <c r="AA2151" s="352">
        <v>0</v>
      </c>
      <c r="AB2151" s="353" t="s">
        <v>527</v>
      </c>
      <c r="AC2151" s="354"/>
      <c r="AD2151" s="354"/>
      <c r="AE2151" s="354"/>
      <c r="AF2151" s="354"/>
      <c r="AG2151" s="355">
        <v>0</v>
      </c>
      <c r="AH2151" s="167">
        <v>0</v>
      </c>
      <c r="AI2151" s="373" t="s">
        <v>527</v>
      </c>
      <c r="AJ2151" s="357"/>
      <c r="AK2151" s="357"/>
      <c r="AL2151" s="357"/>
      <c r="AM2151" s="357"/>
      <c r="AN2151" s="358">
        <v>0</v>
      </c>
      <c r="AO2151" s="359">
        <v>0</v>
      </c>
      <c r="AP2151" s="360" t="s">
        <v>527</v>
      </c>
      <c r="AQ2151" s="361"/>
      <c r="AR2151" s="361"/>
      <c r="AS2151" s="361"/>
      <c r="AT2151" s="361"/>
      <c r="AU2151" s="362">
        <v>0</v>
      </c>
      <c r="AV2151" s="363">
        <v>0</v>
      </c>
      <c r="AW2151" s="364" t="s">
        <v>527</v>
      </c>
    </row>
    <row r="2152" spans="1:49" ht="14.25" customHeight="1" x14ac:dyDescent="0.2">
      <c r="A2152" s="271">
        <v>2151</v>
      </c>
      <c r="B2152" s="271" t="str">
        <f t="shared" si="31"/>
        <v>PY-13Nutrition</v>
      </c>
      <c r="C2152" s="385" t="s">
        <v>316</v>
      </c>
      <c r="D2152" s="386" t="s">
        <v>342</v>
      </c>
      <c r="E2152" s="386" t="s">
        <v>349</v>
      </c>
      <c r="F2152" s="386" t="s">
        <v>350</v>
      </c>
      <c r="G2152" s="386" t="s">
        <v>425</v>
      </c>
      <c r="H2152" s="345">
        <v>0</v>
      </c>
      <c r="I2152" s="345">
        <v>0</v>
      </c>
      <c r="J2152" s="345">
        <v>0</v>
      </c>
      <c r="K2152" s="345">
        <v>0</v>
      </c>
      <c r="L2152" s="346">
        <v>0</v>
      </c>
      <c r="M2152" s="346">
        <v>9</v>
      </c>
      <c r="N2152" s="236">
        <v>0</v>
      </c>
      <c r="O2152" s="347">
        <v>0</v>
      </c>
      <c r="P2152" s="347">
        <v>0</v>
      </c>
      <c r="Q2152" s="347">
        <v>0</v>
      </c>
      <c r="R2152" s="347"/>
      <c r="S2152" s="348">
        <v>0</v>
      </c>
      <c r="T2152" s="157">
        <v>9</v>
      </c>
      <c r="U2152" s="349">
        <v>0</v>
      </c>
      <c r="V2152" s="350"/>
      <c r="W2152" s="350"/>
      <c r="X2152" s="350"/>
      <c r="Y2152" s="350"/>
      <c r="Z2152" s="351">
        <v>0</v>
      </c>
      <c r="AA2152" s="352">
        <v>0</v>
      </c>
      <c r="AB2152" s="353" t="s">
        <v>527</v>
      </c>
      <c r="AC2152" s="354"/>
      <c r="AD2152" s="354"/>
      <c r="AE2152" s="354"/>
      <c r="AF2152" s="354"/>
      <c r="AG2152" s="355">
        <v>0</v>
      </c>
      <c r="AH2152" s="167">
        <v>0</v>
      </c>
      <c r="AI2152" s="373" t="s">
        <v>527</v>
      </c>
      <c r="AJ2152" s="357"/>
      <c r="AK2152" s="357"/>
      <c r="AL2152" s="357"/>
      <c r="AM2152" s="357"/>
      <c r="AN2152" s="358">
        <v>0</v>
      </c>
      <c r="AO2152" s="359">
        <v>0</v>
      </c>
      <c r="AP2152" s="360" t="s">
        <v>527</v>
      </c>
      <c r="AQ2152" s="361"/>
      <c r="AR2152" s="361"/>
      <c r="AS2152" s="361"/>
      <c r="AT2152" s="361"/>
      <c r="AU2152" s="362">
        <v>0</v>
      </c>
      <c r="AV2152" s="363">
        <v>0</v>
      </c>
      <c r="AW2152" s="364" t="s">
        <v>527</v>
      </c>
    </row>
    <row r="2153" spans="1:49" ht="14.25" customHeight="1" x14ac:dyDescent="0.2">
      <c r="A2153" s="271">
        <v>2152</v>
      </c>
      <c r="B2153" s="271" t="str">
        <f t="shared" si="31"/>
        <v>PY-ASUNutrition</v>
      </c>
      <c r="C2153" s="385" t="s">
        <v>316</v>
      </c>
      <c r="D2153" s="386" t="s">
        <v>342</v>
      </c>
      <c r="E2153" s="386" t="s">
        <v>343</v>
      </c>
      <c r="F2153" s="386" t="s">
        <v>344</v>
      </c>
      <c r="G2153" s="386" t="s">
        <v>425</v>
      </c>
      <c r="H2153" s="345">
        <v>0</v>
      </c>
      <c r="I2153" s="345">
        <v>0</v>
      </c>
      <c r="J2153" s="345">
        <v>0</v>
      </c>
      <c r="K2153" s="345">
        <v>0</v>
      </c>
      <c r="L2153" s="346">
        <v>0</v>
      </c>
      <c r="M2153" s="346">
        <v>137</v>
      </c>
      <c r="N2153" s="236">
        <v>0</v>
      </c>
      <c r="O2153" s="347">
        <v>0</v>
      </c>
      <c r="P2153" s="347">
        <v>0</v>
      </c>
      <c r="Q2153" s="347">
        <v>0</v>
      </c>
      <c r="R2153" s="347"/>
      <c r="S2153" s="348">
        <v>0</v>
      </c>
      <c r="T2153" s="157">
        <v>137</v>
      </c>
      <c r="U2153" s="349">
        <v>0</v>
      </c>
      <c r="V2153" s="350"/>
      <c r="W2153" s="350"/>
      <c r="X2153" s="350"/>
      <c r="Y2153" s="350"/>
      <c r="Z2153" s="351">
        <v>0</v>
      </c>
      <c r="AA2153" s="352">
        <v>0</v>
      </c>
      <c r="AB2153" s="353" t="s">
        <v>527</v>
      </c>
      <c r="AC2153" s="354"/>
      <c r="AD2153" s="354"/>
      <c r="AE2153" s="354"/>
      <c r="AF2153" s="354"/>
      <c r="AG2153" s="355">
        <v>0</v>
      </c>
      <c r="AH2153" s="167">
        <v>0</v>
      </c>
      <c r="AI2153" s="373" t="s">
        <v>527</v>
      </c>
      <c r="AJ2153" s="357"/>
      <c r="AK2153" s="357"/>
      <c r="AL2153" s="357"/>
      <c r="AM2153" s="357"/>
      <c r="AN2153" s="358">
        <v>0</v>
      </c>
      <c r="AO2153" s="359">
        <v>0</v>
      </c>
      <c r="AP2153" s="360" t="s">
        <v>527</v>
      </c>
      <c r="AQ2153" s="361"/>
      <c r="AR2153" s="361"/>
      <c r="AS2153" s="361"/>
      <c r="AT2153" s="361"/>
      <c r="AU2153" s="362">
        <v>0</v>
      </c>
      <c r="AV2153" s="363">
        <v>0</v>
      </c>
      <c r="AW2153" s="364" t="s">
        <v>527</v>
      </c>
    </row>
    <row r="2154" spans="1:49" ht="14.25" customHeight="1" x14ac:dyDescent="0.2">
      <c r="A2154" s="271">
        <v>2153</v>
      </c>
      <c r="B2154" s="271" t="str">
        <f t="shared" si="31"/>
        <v>PY-11Nutrition</v>
      </c>
      <c r="C2154" s="385" t="s">
        <v>316</v>
      </c>
      <c r="D2154" s="386" t="s">
        <v>342</v>
      </c>
      <c r="E2154" s="386" t="s">
        <v>351</v>
      </c>
      <c r="F2154" s="386" t="s">
        <v>352</v>
      </c>
      <c r="G2154" s="386" t="s">
        <v>425</v>
      </c>
      <c r="H2154" s="345">
        <v>0</v>
      </c>
      <c r="I2154" s="345">
        <v>0</v>
      </c>
      <c r="J2154" s="345">
        <v>0</v>
      </c>
      <c r="K2154" s="345">
        <v>0</v>
      </c>
      <c r="L2154" s="346">
        <v>0</v>
      </c>
      <c r="M2154" s="346">
        <v>1</v>
      </c>
      <c r="N2154" s="236">
        <v>0</v>
      </c>
      <c r="O2154" s="347"/>
      <c r="P2154" s="347"/>
      <c r="Q2154" s="347">
        <v>0</v>
      </c>
      <c r="R2154" s="347"/>
      <c r="S2154" s="348">
        <v>0</v>
      </c>
      <c r="T2154" s="157">
        <v>1</v>
      </c>
      <c r="U2154" s="349">
        <v>0</v>
      </c>
      <c r="V2154" s="350"/>
      <c r="W2154" s="350"/>
      <c r="X2154" s="350"/>
      <c r="Y2154" s="350"/>
      <c r="Z2154" s="351">
        <v>0</v>
      </c>
      <c r="AA2154" s="352">
        <v>0</v>
      </c>
      <c r="AB2154" s="353" t="s">
        <v>527</v>
      </c>
      <c r="AC2154" s="354"/>
      <c r="AD2154" s="354"/>
      <c r="AE2154" s="354"/>
      <c r="AF2154" s="354"/>
      <c r="AG2154" s="355">
        <v>0</v>
      </c>
      <c r="AH2154" s="167">
        <v>0</v>
      </c>
      <c r="AI2154" s="373" t="s">
        <v>527</v>
      </c>
      <c r="AJ2154" s="357"/>
      <c r="AK2154" s="357"/>
      <c r="AL2154" s="357"/>
      <c r="AM2154" s="357"/>
      <c r="AN2154" s="358">
        <v>0</v>
      </c>
      <c r="AO2154" s="359">
        <v>0</v>
      </c>
      <c r="AP2154" s="360" t="s">
        <v>527</v>
      </c>
      <c r="AQ2154" s="361"/>
      <c r="AR2154" s="361"/>
      <c r="AS2154" s="361"/>
      <c r="AT2154" s="361"/>
      <c r="AU2154" s="362">
        <v>0</v>
      </c>
      <c r="AV2154" s="363">
        <v>0</v>
      </c>
      <c r="AW2154" s="364" t="s">
        <v>527</v>
      </c>
    </row>
    <row r="2155" spans="1:49" ht="14.25" customHeight="1" x14ac:dyDescent="0.2">
      <c r="A2155" s="271">
        <v>2154</v>
      </c>
      <c r="B2155" s="271" t="str">
        <f t="shared" si="31"/>
        <v>PY-7Nutrition</v>
      </c>
      <c r="C2155" s="385" t="s">
        <v>316</v>
      </c>
      <c r="D2155" s="386" t="s">
        <v>342</v>
      </c>
      <c r="E2155" s="386" t="s">
        <v>347</v>
      </c>
      <c r="F2155" s="386" t="s">
        <v>348</v>
      </c>
      <c r="G2155" s="386" t="s">
        <v>425</v>
      </c>
      <c r="H2155" s="345">
        <v>0</v>
      </c>
      <c r="I2155" s="345">
        <v>0</v>
      </c>
      <c r="J2155" s="345">
        <v>0</v>
      </c>
      <c r="K2155" s="345">
        <v>0</v>
      </c>
      <c r="L2155" s="346">
        <v>0</v>
      </c>
      <c r="M2155" s="346">
        <v>3</v>
      </c>
      <c r="N2155" s="236">
        <v>0</v>
      </c>
      <c r="O2155" s="347"/>
      <c r="P2155" s="347"/>
      <c r="Q2155" s="347">
        <v>0</v>
      </c>
      <c r="R2155" s="347"/>
      <c r="S2155" s="348">
        <v>0</v>
      </c>
      <c r="T2155" s="157">
        <v>3</v>
      </c>
      <c r="U2155" s="349">
        <v>0</v>
      </c>
      <c r="V2155" s="350"/>
      <c r="W2155" s="350"/>
      <c r="X2155" s="350"/>
      <c r="Y2155" s="350"/>
      <c r="Z2155" s="351">
        <v>0</v>
      </c>
      <c r="AA2155" s="352">
        <v>0</v>
      </c>
      <c r="AB2155" s="353" t="s">
        <v>527</v>
      </c>
      <c r="AC2155" s="354"/>
      <c r="AD2155" s="354"/>
      <c r="AE2155" s="354"/>
      <c r="AF2155" s="354"/>
      <c r="AG2155" s="355">
        <v>0</v>
      </c>
      <c r="AH2155" s="167">
        <v>0</v>
      </c>
      <c r="AI2155" s="373" t="s">
        <v>527</v>
      </c>
      <c r="AJ2155" s="357"/>
      <c r="AK2155" s="357"/>
      <c r="AL2155" s="357"/>
      <c r="AM2155" s="357"/>
      <c r="AN2155" s="358">
        <v>0</v>
      </c>
      <c r="AO2155" s="359">
        <v>0</v>
      </c>
      <c r="AP2155" s="360" t="s">
        <v>527</v>
      </c>
      <c r="AQ2155" s="361"/>
      <c r="AR2155" s="361"/>
      <c r="AS2155" s="361"/>
      <c r="AT2155" s="361"/>
      <c r="AU2155" s="362">
        <v>0</v>
      </c>
      <c r="AV2155" s="363">
        <v>0</v>
      </c>
      <c r="AW2155" s="364" t="s">
        <v>527</v>
      </c>
    </row>
    <row r="2156" spans="1:49" ht="14.25" customHeight="1" x14ac:dyDescent="0.2">
      <c r="A2156" s="271">
        <v>2155</v>
      </c>
      <c r="B2156" s="271" t="str">
        <f t="shared" si="31"/>
        <v>PY-OTHERNutrition</v>
      </c>
      <c r="C2156" s="385" t="s">
        <v>316</v>
      </c>
      <c r="D2156" s="386" t="s">
        <v>342</v>
      </c>
      <c r="E2156" s="386" t="s">
        <v>353</v>
      </c>
      <c r="F2156" s="386" t="s">
        <v>330</v>
      </c>
      <c r="G2156" s="386" t="s">
        <v>425</v>
      </c>
      <c r="H2156" s="345">
        <v>0</v>
      </c>
      <c r="I2156" s="345">
        <v>0</v>
      </c>
      <c r="J2156" s="345">
        <v>0</v>
      </c>
      <c r="K2156" s="345">
        <v>0</v>
      </c>
      <c r="L2156" s="346">
        <v>0</v>
      </c>
      <c r="M2156" s="346">
        <v>1</v>
      </c>
      <c r="N2156" s="236">
        <v>0</v>
      </c>
      <c r="O2156" s="347"/>
      <c r="P2156" s="347"/>
      <c r="Q2156" s="347">
        <v>0</v>
      </c>
      <c r="R2156" s="347"/>
      <c r="S2156" s="348">
        <v>0</v>
      </c>
      <c r="T2156" s="157">
        <v>1</v>
      </c>
      <c r="U2156" s="349">
        <v>0</v>
      </c>
      <c r="V2156" s="350"/>
      <c r="W2156" s="350"/>
      <c r="X2156" s="350"/>
      <c r="Y2156" s="350"/>
      <c r="Z2156" s="351">
        <v>0</v>
      </c>
      <c r="AA2156" s="352">
        <v>0</v>
      </c>
      <c r="AB2156" s="353" t="s">
        <v>527</v>
      </c>
      <c r="AC2156" s="354"/>
      <c r="AD2156" s="354"/>
      <c r="AE2156" s="354"/>
      <c r="AF2156" s="354"/>
      <c r="AG2156" s="355">
        <v>0</v>
      </c>
      <c r="AH2156" s="167">
        <v>0</v>
      </c>
      <c r="AI2156" s="373" t="s">
        <v>527</v>
      </c>
      <c r="AJ2156" s="357"/>
      <c r="AK2156" s="357"/>
      <c r="AL2156" s="357"/>
      <c r="AM2156" s="357"/>
      <c r="AN2156" s="358">
        <v>0</v>
      </c>
      <c r="AO2156" s="359">
        <v>0</v>
      </c>
      <c r="AP2156" s="360" t="s">
        <v>527</v>
      </c>
      <c r="AQ2156" s="361"/>
      <c r="AR2156" s="361"/>
      <c r="AS2156" s="361"/>
      <c r="AT2156" s="361"/>
      <c r="AU2156" s="362">
        <v>0</v>
      </c>
      <c r="AV2156" s="363">
        <v>0</v>
      </c>
      <c r="AW2156" s="364" t="s">
        <v>527</v>
      </c>
    </row>
    <row r="2157" spans="1:49" ht="14.25" customHeight="1" x14ac:dyDescent="0.2">
      <c r="A2157" s="294">
        <v>2156</v>
      </c>
      <c r="B2157" s="294" t="str">
        <f t="shared" si="31"/>
        <v>PYNutrition</v>
      </c>
      <c r="C2157" s="388" t="s">
        <v>316</v>
      </c>
      <c r="D2157" s="367" t="s">
        <v>342</v>
      </c>
      <c r="E2157" s="367" t="s">
        <v>354</v>
      </c>
      <c r="F2157" s="367" t="s">
        <v>420</v>
      </c>
      <c r="G2157" s="366" t="s">
        <v>425</v>
      </c>
      <c r="H2157" s="368">
        <v>0</v>
      </c>
      <c r="I2157" s="368">
        <v>0</v>
      </c>
      <c r="J2157" s="368">
        <v>0</v>
      </c>
      <c r="K2157" s="368">
        <v>0</v>
      </c>
      <c r="L2157" s="346">
        <v>0</v>
      </c>
      <c r="M2157" s="346">
        <v>166</v>
      </c>
      <c r="N2157" s="236">
        <v>0</v>
      </c>
      <c r="O2157" s="369">
        <v>0</v>
      </c>
      <c r="P2157" s="369">
        <v>0</v>
      </c>
      <c r="Q2157" s="369">
        <v>0</v>
      </c>
      <c r="R2157" s="369"/>
      <c r="S2157" s="348">
        <v>0</v>
      </c>
      <c r="T2157" s="157">
        <v>166</v>
      </c>
      <c r="U2157" s="349">
        <v>0</v>
      </c>
      <c r="V2157" s="351"/>
      <c r="W2157" s="351"/>
      <c r="X2157" s="351"/>
      <c r="Y2157" s="351"/>
      <c r="Z2157" s="351">
        <v>0</v>
      </c>
      <c r="AA2157" s="352">
        <v>0</v>
      </c>
      <c r="AB2157" s="353" t="s">
        <v>527</v>
      </c>
      <c r="AC2157" s="355"/>
      <c r="AD2157" s="355"/>
      <c r="AE2157" s="355"/>
      <c r="AF2157" s="355"/>
      <c r="AG2157" s="355">
        <v>0</v>
      </c>
      <c r="AH2157" s="167">
        <v>0</v>
      </c>
      <c r="AI2157" s="373" t="s">
        <v>527</v>
      </c>
      <c r="AJ2157" s="370"/>
      <c r="AK2157" s="370"/>
      <c r="AL2157" s="370"/>
      <c r="AM2157" s="370"/>
      <c r="AN2157" s="358">
        <v>0</v>
      </c>
      <c r="AO2157" s="359">
        <v>0</v>
      </c>
      <c r="AP2157" s="360" t="s">
        <v>527</v>
      </c>
      <c r="AQ2157" s="362"/>
      <c r="AR2157" s="362"/>
      <c r="AS2157" s="362"/>
      <c r="AT2157" s="362"/>
      <c r="AU2157" s="362">
        <v>0</v>
      </c>
      <c r="AV2157" s="363">
        <v>0</v>
      </c>
      <c r="AW2157" s="364" t="s">
        <v>527</v>
      </c>
    </row>
    <row r="2158" spans="1:49" ht="14.25" customHeight="1" x14ac:dyDescent="0.2">
      <c r="A2158" s="271">
        <v>2157</v>
      </c>
      <c r="B2158" s="271" t="str">
        <f t="shared" si="31"/>
        <v>PY-10Protection (Child Protection)</v>
      </c>
      <c r="C2158" s="385" t="s">
        <v>316</v>
      </c>
      <c r="D2158" s="386" t="s">
        <v>342</v>
      </c>
      <c r="E2158" s="386" t="s">
        <v>345</v>
      </c>
      <c r="F2158" s="386" t="s">
        <v>346</v>
      </c>
      <c r="G2158" s="386" t="s">
        <v>426</v>
      </c>
      <c r="H2158" s="345">
        <v>0</v>
      </c>
      <c r="I2158" s="345">
        <v>0</v>
      </c>
      <c r="J2158" s="345">
        <v>0</v>
      </c>
      <c r="K2158" s="345">
        <v>0</v>
      </c>
      <c r="L2158" s="346">
        <v>0</v>
      </c>
      <c r="M2158" s="346">
        <v>113</v>
      </c>
      <c r="N2158" s="236">
        <v>0</v>
      </c>
      <c r="O2158" s="347">
        <v>0</v>
      </c>
      <c r="P2158" s="347">
        <v>0</v>
      </c>
      <c r="Q2158" s="347"/>
      <c r="R2158" s="347"/>
      <c r="S2158" s="348">
        <v>0</v>
      </c>
      <c r="T2158" s="157">
        <v>14</v>
      </c>
      <c r="U2158" s="349">
        <v>0</v>
      </c>
      <c r="V2158" s="350"/>
      <c r="W2158" s="350"/>
      <c r="X2158" s="350"/>
      <c r="Y2158" s="350"/>
      <c r="Z2158" s="351">
        <v>0</v>
      </c>
      <c r="AA2158" s="352">
        <v>0</v>
      </c>
      <c r="AB2158" s="353" t="s">
        <v>527</v>
      </c>
      <c r="AC2158" s="354">
        <v>0</v>
      </c>
      <c r="AD2158" s="354">
        <v>0</v>
      </c>
      <c r="AE2158" s="354"/>
      <c r="AF2158" s="354"/>
      <c r="AG2158" s="355">
        <v>0</v>
      </c>
      <c r="AH2158" s="167">
        <v>99</v>
      </c>
      <c r="AI2158" s="373">
        <v>0</v>
      </c>
      <c r="AJ2158" s="357"/>
      <c r="AK2158" s="357"/>
      <c r="AL2158" s="357"/>
      <c r="AM2158" s="357"/>
      <c r="AN2158" s="358">
        <v>0</v>
      </c>
      <c r="AO2158" s="359">
        <v>0</v>
      </c>
      <c r="AP2158" s="360" t="s">
        <v>527</v>
      </c>
      <c r="AQ2158" s="361"/>
      <c r="AR2158" s="361"/>
      <c r="AS2158" s="361"/>
      <c r="AT2158" s="361"/>
      <c r="AU2158" s="362">
        <v>0</v>
      </c>
      <c r="AV2158" s="363">
        <v>0</v>
      </c>
      <c r="AW2158" s="364" t="s">
        <v>527</v>
      </c>
    </row>
    <row r="2159" spans="1:49" ht="14.25" customHeight="1" x14ac:dyDescent="0.2">
      <c r="A2159" s="271">
        <v>2158</v>
      </c>
      <c r="B2159" s="271" t="str">
        <f t="shared" si="31"/>
        <v>PY-13Protection (Child Protection)</v>
      </c>
      <c r="C2159" s="385" t="s">
        <v>316</v>
      </c>
      <c r="D2159" s="386" t="s">
        <v>342</v>
      </c>
      <c r="E2159" s="386" t="s">
        <v>349</v>
      </c>
      <c r="F2159" s="386" t="s">
        <v>350</v>
      </c>
      <c r="G2159" s="386" t="s">
        <v>426</v>
      </c>
      <c r="H2159" s="345">
        <v>0</v>
      </c>
      <c r="I2159" s="345">
        <v>0</v>
      </c>
      <c r="J2159" s="345">
        <v>0</v>
      </c>
      <c r="K2159" s="345">
        <v>0</v>
      </c>
      <c r="L2159" s="346">
        <v>0</v>
      </c>
      <c r="M2159" s="346">
        <v>29</v>
      </c>
      <c r="N2159" s="236">
        <v>0</v>
      </c>
      <c r="O2159" s="347">
        <v>0</v>
      </c>
      <c r="P2159" s="347">
        <v>0</v>
      </c>
      <c r="Q2159" s="347"/>
      <c r="R2159" s="347"/>
      <c r="S2159" s="348">
        <v>0</v>
      </c>
      <c r="T2159" s="157">
        <v>7</v>
      </c>
      <c r="U2159" s="349">
        <v>0</v>
      </c>
      <c r="V2159" s="350"/>
      <c r="W2159" s="350"/>
      <c r="X2159" s="350"/>
      <c r="Y2159" s="350"/>
      <c r="Z2159" s="351">
        <v>0</v>
      </c>
      <c r="AA2159" s="352">
        <v>0</v>
      </c>
      <c r="AB2159" s="353" t="s">
        <v>527</v>
      </c>
      <c r="AC2159" s="354">
        <v>0</v>
      </c>
      <c r="AD2159" s="354">
        <v>0</v>
      </c>
      <c r="AE2159" s="354"/>
      <c r="AF2159" s="354"/>
      <c r="AG2159" s="355">
        <v>0</v>
      </c>
      <c r="AH2159" s="167">
        <v>22</v>
      </c>
      <c r="AI2159" s="373">
        <v>0</v>
      </c>
      <c r="AJ2159" s="357"/>
      <c r="AK2159" s="357"/>
      <c r="AL2159" s="357"/>
      <c r="AM2159" s="357"/>
      <c r="AN2159" s="358">
        <v>0</v>
      </c>
      <c r="AO2159" s="359">
        <v>0</v>
      </c>
      <c r="AP2159" s="360" t="s">
        <v>527</v>
      </c>
      <c r="AQ2159" s="361"/>
      <c r="AR2159" s="361"/>
      <c r="AS2159" s="361"/>
      <c r="AT2159" s="361"/>
      <c r="AU2159" s="362">
        <v>0</v>
      </c>
      <c r="AV2159" s="363">
        <v>0</v>
      </c>
      <c r="AW2159" s="364" t="s">
        <v>527</v>
      </c>
    </row>
    <row r="2160" spans="1:49" ht="14.25" customHeight="1" x14ac:dyDescent="0.2">
      <c r="A2160" s="271">
        <v>2159</v>
      </c>
      <c r="B2160" s="271" t="str">
        <f t="shared" si="31"/>
        <v>PY-ASUProtection (Child Protection)</v>
      </c>
      <c r="C2160" s="385" t="s">
        <v>316</v>
      </c>
      <c r="D2160" s="386" t="s">
        <v>342</v>
      </c>
      <c r="E2160" s="386" t="s">
        <v>343</v>
      </c>
      <c r="F2160" s="386" t="s">
        <v>344</v>
      </c>
      <c r="G2160" s="386" t="s">
        <v>426</v>
      </c>
      <c r="H2160" s="345">
        <v>0</v>
      </c>
      <c r="I2160" s="345">
        <v>0</v>
      </c>
      <c r="J2160" s="345">
        <v>0</v>
      </c>
      <c r="K2160" s="345">
        <v>0</v>
      </c>
      <c r="L2160" s="346">
        <v>0</v>
      </c>
      <c r="M2160" s="346">
        <v>1007</v>
      </c>
      <c r="N2160" s="236">
        <v>0</v>
      </c>
      <c r="O2160" s="347">
        <v>0</v>
      </c>
      <c r="P2160" s="347">
        <v>0</v>
      </c>
      <c r="Q2160" s="347"/>
      <c r="R2160" s="347"/>
      <c r="S2160" s="348">
        <v>0</v>
      </c>
      <c r="T2160" s="157">
        <v>123</v>
      </c>
      <c r="U2160" s="349">
        <v>0</v>
      </c>
      <c r="V2160" s="350"/>
      <c r="W2160" s="350"/>
      <c r="X2160" s="350"/>
      <c r="Y2160" s="350"/>
      <c r="Z2160" s="351">
        <v>0</v>
      </c>
      <c r="AA2160" s="352">
        <v>0</v>
      </c>
      <c r="AB2160" s="353" t="s">
        <v>527</v>
      </c>
      <c r="AC2160" s="354">
        <v>0</v>
      </c>
      <c r="AD2160" s="354">
        <v>0</v>
      </c>
      <c r="AE2160" s="354"/>
      <c r="AF2160" s="354"/>
      <c r="AG2160" s="355">
        <v>0</v>
      </c>
      <c r="AH2160" s="167">
        <v>884</v>
      </c>
      <c r="AI2160" s="373">
        <v>0</v>
      </c>
      <c r="AJ2160" s="357"/>
      <c r="AK2160" s="357"/>
      <c r="AL2160" s="357"/>
      <c r="AM2160" s="357"/>
      <c r="AN2160" s="358">
        <v>0</v>
      </c>
      <c r="AO2160" s="359">
        <v>0</v>
      </c>
      <c r="AP2160" s="360" t="s">
        <v>527</v>
      </c>
      <c r="AQ2160" s="361"/>
      <c r="AR2160" s="361"/>
      <c r="AS2160" s="361"/>
      <c r="AT2160" s="361"/>
      <c r="AU2160" s="362">
        <v>0</v>
      </c>
      <c r="AV2160" s="363">
        <v>0</v>
      </c>
      <c r="AW2160" s="364" t="s">
        <v>527</v>
      </c>
    </row>
    <row r="2161" spans="1:49" ht="14.25" customHeight="1" x14ac:dyDescent="0.2">
      <c r="A2161" s="271">
        <v>2160</v>
      </c>
      <c r="B2161" s="271" t="str">
        <f t="shared" si="31"/>
        <v>PY-11Protection (Child Protection)</v>
      </c>
      <c r="C2161" s="385" t="s">
        <v>316</v>
      </c>
      <c r="D2161" s="386" t="s">
        <v>342</v>
      </c>
      <c r="E2161" s="386" t="s">
        <v>351</v>
      </c>
      <c r="F2161" s="386" t="s">
        <v>352</v>
      </c>
      <c r="G2161" s="386" t="s">
        <v>426</v>
      </c>
      <c r="H2161" s="345">
        <v>0</v>
      </c>
      <c r="I2161" s="345">
        <v>0</v>
      </c>
      <c r="J2161" s="345">
        <v>0</v>
      </c>
      <c r="K2161" s="345">
        <v>0</v>
      </c>
      <c r="L2161" s="346">
        <v>0</v>
      </c>
      <c r="M2161" s="346">
        <v>12</v>
      </c>
      <c r="N2161" s="236">
        <v>0</v>
      </c>
      <c r="O2161" s="347">
        <v>0</v>
      </c>
      <c r="P2161" s="347">
        <v>0</v>
      </c>
      <c r="Q2161" s="347"/>
      <c r="R2161" s="347"/>
      <c r="S2161" s="348">
        <v>0</v>
      </c>
      <c r="T2161" s="157">
        <v>2</v>
      </c>
      <c r="U2161" s="349">
        <v>0</v>
      </c>
      <c r="V2161" s="350"/>
      <c r="W2161" s="350"/>
      <c r="X2161" s="350"/>
      <c r="Y2161" s="350"/>
      <c r="Z2161" s="351">
        <v>0</v>
      </c>
      <c r="AA2161" s="352">
        <v>0</v>
      </c>
      <c r="AB2161" s="353" t="s">
        <v>527</v>
      </c>
      <c r="AC2161" s="354">
        <v>0</v>
      </c>
      <c r="AD2161" s="354">
        <v>0</v>
      </c>
      <c r="AE2161" s="354"/>
      <c r="AF2161" s="354"/>
      <c r="AG2161" s="355">
        <v>0</v>
      </c>
      <c r="AH2161" s="167">
        <v>10</v>
      </c>
      <c r="AI2161" s="373">
        <v>0</v>
      </c>
      <c r="AJ2161" s="357"/>
      <c r="AK2161" s="357"/>
      <c r="AL2161" s="357"/>
      <c r="AM2161" s="357"/>
      <c r="AN2161" s="358">
        <v>0</v>
      </c>
      <c r="AO2161" s="359">
        <v>0</v>
      </c>
      <c r="AP2161" s="360" t="s">
        <v>527</v>
      </c>
      <c r="AQ2161" s="361"/>
      <c r="AR2161" s="361"/>
      <c r="AS2161" s="361"/>
      <c r="AT2161" s="361"/>
      <c r="AU2161" s="362">
        <v>0</v>
      </c>
      <c r="AV2161" s="363">
        <v>0</v>
      </c>
      <c r="AW2161" s="364" t="s">
        <v>527</v>
      </c>
    </row>
    <row r="2162" spans="1:49" ht="14.25" customHeight="1" x14ac:dyDescent="0.2">
      <c r="A2162" s="271">
        <v>2161</v>
      </c>
      <c r="B2162" s="271" t="str">
        <f t="shared" si="31"/>
        <v>PY-7Protection (Child Protection)</v>
      </c>
      <c r="C2162" s="385" t="s">
        <v>316</v>
      </c>
      <c r="D2162" s="386" t="s">
        <v>342</v>
      </c>
      <c r="E2162" s="386" t="s">
        <v>347</v>
      </c>
      <c r="F2162" s="386" t="s">
        <v>348</v>
      </c>
      <c r="G2162" s="386" t="s">
        <v>426</v>
      </c>
      <c r="H2162" s="345">
        <v>0</v>
      </c>
      <c r="I2162" s="345">
        <v>0</v>
      </c>
      <c r="J2162" s="345">
        <v>0</v>
      </c>
      <c r="K2162" s="345">
        <v>0</v>
      </c>
      <c r="L2162" s="346">
        <v>0</v>
      </c>
      <c r="M2162" s="346">
        <v>55</v>
      </c>
      <c r="N2162" s="236">
        <v>0</v>
      </c>
      <c r="O2162" s="347">
        <v>0</v>
      </c>
      <c r="P2162" s="347">
        <v>0</v>
      </c>
      <c r="Q2162" s="347"/>
      <c r="R2162" s="347"/>
      <c r="S2162" s="348">
        <v>0</v>
      </c>
      <c r="T2162" s="157">
        <v>3</v>
      </c>
      <c r="U2162" s="349">
        <v>0</v>
      </c>
      <c r="V2162" s="350"/>
      <c r="W2162" s="350"/>
      <c r="X2162" s="350"/>
      <c r="Y2162" s="350"/>
      <c r="Z2162" s="351">
        <v>0</v>
      </c>
      <c r="AA2162" s="352">
        <v>0</v>
      </c>
      <c r="AB2162" s="353" t="s">
        <v>527</v>
      </c>
      <c r="AC2162" s="354">
        <v>0</v>
      </c>
      <c r="AD2162" s="354">
        <v>0</v>
      </c>
      <c r="AE2162" s="354"/>
      <c r="AF2162" s="354"/>
      <c r="AG2162" s="355">
        <v>0</v>
      </c>
      <c r="AH2162" s="167">
        <v>52</v>
      </c>
      <c r="AI2162" s="373">
        <v>0</v>
      </c>
      <c r="AJ2162" s="357"/>
      <c r="AK2162" s="357"/>
      <c r="AL2162" s="357"/>
      <c r="AM2162" s="357"/>
      <c r="AN2162" s="358">
        <v>0</v>
      </c>
      <c r="AO2162" s="359">
        <v>0</v>
      </c>
      <c r="AP2162" s="360" t="s">
        <v>527</v>
      </c>
      <c r="AQ2162" s="361"/>
      <c r="AR2162" s="361"/>
      <c r="AS2162" s="361"/>
      <c r="AT2162" s="361"/>
      <c r="AU2162" s="362">
        <v>0</v>
      </c>
      <c r="AV2162" s="363">
        <v>0</v>
      </c>
      <c r="AW2162" s="364" t="s">
        <v>527</v>
      </c>
    </row>
    <row r="2163" spans="1:49" ht="14.25" customHeight="1" x14ac:dyDescent="0.2">
      <c r="A2163" s="271">
        <v>2162</v>
      </c>
      <c r="B2163" s="271" t="str">
        <f t="shared" si="31"/>
        <v>PY-OTHERProtection (Child Protection)</v>
      </c>
      <c r="C2163" s="385" t="s">
        <v>316</v>
      </c>
      <c r="D2163" s="386" t="s">
        <v>342</v>
      </c>
      <c r="E2163" s="386" t="s">
        <v>353</v>
      </c>
      <c r="F2163" s="386" t="s">
        <v>330</v>
      </c>
      <c r="G2163" s="386" t="s">
        <v>426</v>
      </c>
      <c r="H2163" s="345">
        <v>0</v>
      </c>
      <c r="I2163" s="345">
        <v>0</v>
      </c>
      <c r="J2163" s="345">
        <v>0</v>
      </c>
      <c r="K2163" s="345">
        <v>0</v>
      </c>
      <c r="L2163" s="346">
        <v>0</v>
      </c>
      <c r="M2163" s="346">
        <v>12</v>
      </c>
      <c r="N2163" s="236">
        <v>0</v>
      </c>
      <c r="O2163" s="347">
        <v>0</v>
      </c>
      <c r="P2163" s="347">
        <v>0</v>
      </c>
      <c r="Q2163" s="347"/>
      <c r="R2163" s="347"/>
      <c r="S2163" s="348">
        <v>0</v>
      </c>
      <c r="T2163" s="157">
        <v>2</v>
      </c>
      <c r="U2163" s="349">
        <v>0</v>
      </c>
      <c r="V2163" s="350"/>
      <c r="W2163" s="350"/>
      <c r="X2163" s="350"/>
      <c r="Y2163" s="350"/>
      <c r="Z2163" s="351">
        <v>0</v>
      </c>
      <c r="AA2163" s="352">
        <v>0</v>
      </c>
      <c r="AB2163" s="353" t="s">
        <v>527</v>
      </c>
      <c r="AC2163" s="354">
        <v>0</v>
      </c>
      <c r="AD2163" s="354">
        <v>0</v>
      </c>
      <c r="AE2163" s="354"/>
      <c r="AF2163" s="354"/>
      <c r="AG2163" s="355">
        <v>0</v>
      </c>
      <c r="AH2163" s="167">
        <v>10</v>
      </c>
      <c r="AI2163" s="373">
        <v>0</v>
      </c>
      <c r="AJ2163" s="357"/>
      <c r="AK2163" s="357"/>
      <c r="AL2163" s="357"/>
      <c r="AM2163" s="357"/>
      <c r="AN2163" s="358">
        <v>0</v>
      </c>
      <c r="AO2163" s="359">
        <v>0</v>
      </c>
      <c r="AP2163" s="360" t="s">
        <v>527</v>
      </c>
      <c r="AQ2163" s="361"/>
      <c r="AR2163" s="361"/>
      <c r="AS2163" s="361"/>
      <c r="AT2163" s="361"/>
      <c r="AU2163" s="362">
        <v>0</v>
      </c>
      <c r="AV2163" s="363">
        <v>0</v>
      </c>
      <c r="AW2163" s="364" t="s">
        <v>527</v>
      </c>
    </row>
    <row r="2164" spans="1:49" ht="14.25" customHeight="1" x14ac:dyDescent="0.2">
      <c r="A2164" s="294">
        <v>2163</v>
      </c>
      <c r="B2164" s="294" t="str">
        <f t="shared" si="31"/>
        <v>PYProtection (Child Protection)</v>
      </c>
      <c r="C2164" s="388" t="s">
        <v>316</v>
      </c>
      <c r="D2164" s="367" t="s">
        <v>342</v>
      </c>
      <c r="E2164" s="367" t="s">
        <v>354</v>
      </c>
      <c r="F2164" s="367" t="s">
        <v>420</v>
      </c>
      <c r="G2164" s="366" t="s">
        <v>426</v>
      </c>
      <c r="H2164" s="368">
        <v>0</v>
      </c>
      <c r="I2164" s="368">
        <v>0</v>
      </c>
      <c r="J2164" s="368">
        <v>0</v>
      </c>
      <c r="K2164" s="368">
        <v>0</v>
      </c>
      <c r="L2164" s="346">
        <v>0</v>
      </c>
      <c r="M2164" s="346">
        <v>1228</v>
      </c>
      <c r="N2164" s="236">
        <v>0</v>
      </c>
      <c r="O2164" s="369">
        <v>0</v>
      </c>
      <c r="P2164" s="369">
        <v>0</v>
      </c>
      <c r="Q2164" s="369"/>
      <c r="R2164" s="369"/>
      <c r="S2164" s="348">
        <v>0</v>
      </c>
      <c r="T2164" s="157">
        <v>151</v>
      </c>
      <c r="U2164" s="349">
        <v>0</v>
      </c>
      <c r="V2164" s="351"/>
      <c r="W2164" s="351"/>
      <c r="X2164" s="351"/>
      <c r="Y2164" s="351"/>
      <c r="Z2164" s="351">
        <v>0</v>
      </c>
      <c r="AA2164" s="352">
        <v>0</v>
      </c>
      <c r="AB2164" s="353" t="s">
        <v>527</v>
      </c>
      <c r="AC2164" s="355">
        <v>0</v>
      </c>
      <c r="AD2164" s="355">
        <v>0</v>
      </c>
      <c r="AE2164" s="355"/>
      <c r="AF2164" s="355"/>
      <c r="AG2164" s="355">
        <v>0</v>
      </c>
      <c r="AH2164" s="167">
        <v>1077</v>
      </c>
      <c r="AI2164" s="373">
        <v>0</v>
      </c>
      <c r="AJ2164" s="370"/>
      <c r="AK2164" s="370"/>
      <c r="AL2164" s="370"/>
      <c r="AM2164" s="370"/>
      <c r="AN2164" s="358">
        <v>0</v>
      </c>
      <c r="AO2164" s="359">
        <v>0</v>
      </c>
      <c r="AP2164" s="360" t="s">
        <v>527</v>
      </c>
      <c r="AQ2164" s="362"/>
      <c r="AR2164" s="362"/>
      <c r="AS2164" s="362"/>
      <c r="AT2164" s="362"/>
      <c r="AU2164" s="362">
        <v>0</v>
      </c>
      <c r="AV2164" s="363">
        <v>0</v>
      </c>
      <c r="AW2164" s="364" t="s">
        <v>527</v>
      </c>
    </row>
    <row r="2165" spans="1:49" ht="14.25" customHeight="1" x14ac:dyDescent="0.2">
      <c r="A2165" s="271">
        <v>2164</v>
      </c>
      <c r="B2165" s="271" t="str">
        <f t="shared" si="31"/>
        <v>PY-10Protection (GBV)</v>
      </c>
      <c r="C2165" s="385" t="s">
        <v>316</v>
      </c>
      <c r="D2165" s="386" t="s">
        <v>342</v>
      </c>
      <c r="E2165" s="386" t="s">
        <v>345</v>
      </c>
      <c r="F2165" s="386" t="s">
        <v>346</v>
      </c>
      <c r="G2165" s="386" t="s">
        <v>427</v>
      </c>
      <c r="H2165" s="345">
        <v>34</v>
      </c>
      <c r="I2165" s="345">
        <v>0</v>
      </c>
      <c r="J2165" s="345">
        <v>66</v>
      </c>
      <c r="K2165" s="345">
        <v>0</v>
      </c>
      <c r="L2165" s="346">
        <v>100</v>
      </c>
      <c r="M2165" s="346">
        <v>240</v>
      </c>
      <c r="N2165" s="236">
        <v>0.41666666666666669</v>
      </c>
      <c r="O2165" s="347">
        <v>0</v>
      </c>
      <c r="P2165" s="347"/>
      <c r="Q2165" s="347">
        <v>0</v>
      </c>
      <c r="R2165" s="347"/>
      <c r="S2165" s="348">
        <v>0</v>
      </c>
      <c r="T2165" s="157">
        <v>86</v>
      </c>
      <c r="U2165" s="349">
        <v>0</v>
      </c>
      <c r="V2165" s="350"/>
      <c r="W2165" s="350"/>
      <c r="X2165" s="350"/>
      <c r="Y2165" s="350"/>
      <c r="Z2165" s="351">
        <v>0</v>
      </c>
      <c r="AA2165" s="352">
        <v>0</v>
      </c>
      <c r="AB2165" s="353" t="s">
        <v>527</v>
      </c>
      <c r="AC2165" s="354">
        <v>34</v>
      </c>
      <c r="AD2165" s="354"/>
      <c r="AE2165" s="354">
        <v>66</v>
      </c>
      <c r="AF2165" s="354"/>
      <c r="AG2165" s="355">
        <v>100</v>
      </c>
      <c r="AH2165" s="167">
        <v>154</v>
      </c>
      <c r="AI2165" s="373">
        <v>0.64935064935064934</v>
      </c>
      <c r="AJ2165" s="357"/>
      <c r="AK2165" s="357"/>
      <c r="AL2165" s="357"/>
      <c r="AM2165" s="357"/>
      <c r="AN2165" s="358">
        <v>0</v>
      </c>
      <c r="AO2165" s="359">
        <v>0</v>
      </c>
      <c r="AP2165" s="360" t="s">
        <v>527</v>
      </c>
      <c r="AQ2165" s="361"/>
      <c r="AR2165" s="361"/>
      <c r="AS2165" s="361"/>
      <c r="AT2165" s="361"/>
      <c r="AU2165" s="362">
        <v>0</v>
      </c>
      <c r="AV2165" s="363">
        <v>0</v>
      </c>
      <c r="AW2165" s="364" t="s">
        <v>527</v>
      </c>
    </row>
    <row r="2166" spans="1:49" ht="14.25" customHeight="1" x14ac:dyDescent="0.2">
      <c r="A2166" s="271">
        <v>2165</v>
      </c>
      <c r="B2166" s="271" t="str">
        <f t="shared" si="31"/>
        <v>PY-13Protection (GBV)</v>
      </c>
      <c r="C2166" s="385" t="s">
        <v>316</v>
      </c>
      <c r="D2166" s="386" t="s">
        <v>342</v>
      </c>
      <c r="E2166" s="386" t="s">
        <v>349</v>
      </c>
      <c r="F2166" s="386" t="s">
        <v>350</v>
      </c>
      <c r="G2166" s="386" t="s">
        <v>427</v>
      </c>
      <c r="H2166" s="345">
        <v>0</v>
      </c>
      <c r="I2166" s="345">
        <v>0</v>
      </c>
      <c r="J2166" s="345">
        <v>0</v>
      </c>
      <c r="K2166" s="345">
        <v>0</v>
      </c>
      <c r="L2166" s="346">
        <v>0</v>
      </c>
      <c r="M2166" s="346">
        <v>78</v>
      </c>
      <c r="N2166" s="236">
        <v>0</v>
      </c>
      <c r="O2166" s="347">
        <v>0</v>
      </c>
      <c r="P2166" s="347"/>
      <c r="Q2166" s="347">
        <v>0</v>
      </c>
      <c r="R2166" s="347"/>
      <c r="S2166" s="348">
        <v>0</v>
      </c>
      <c r="T2166" s="157">
        <v>45</v>
      </c>
      <c r="U2166" s="349">
        <v>0</v>
      </c>
      <c r="V2166" s="350"/>
      <c r="W2166" s="350"/>
      <c r="X2166" s="350"/>
      <c r="Y2166" s="350"/>
      <c r="Z2166" s="351">
        <v>0</v>
      </c>
      <c r="AA2166" s="352">
        <v>0</v>
      </c>
      <c r="AB2166" s="353" t="s">
        <v>527</v>
      </c>
      <c r="AC2166" s="354"/>
      <c r="AD2166" s="354"/>
      <c r="AE2166" s="354">
        <v>0</v>
      </c>
      <c r="AF2166" s="354"/>
      <c r="AG2166" s="355">
        <v>0</v>
      </c>
      <c r="AH2166" s="167">
        <v>33</v>
      </c>
      <c r="AI2166" s="373">
        <v>0</v>
      </c>
      <c r="AJ2166" s="357"/>
      <c r="AK2166" s="357"/>
      <c r="AL2166" s="357"/>
      <c r="AM2166" s="357"/>
      <c r="AN2166" s="358">
        <v>0</v>
      </c>
      <c r="AO2166" s="359">
        <v>0</v>
      </c>
      <c r="AP2166" s="360" t="s">
        <v>527</v>
      </c>
      <c r="AQ2166" s="361"/>
      <c r="AR2166" s="361"/>
      <c r="AS2166" s="361"/>
      <c r="AT2166" s="361"/>
      <c r="AU2166" s="362">
        <v>0</v>
      </c>
      <c r="AV2166" s="363">
        <v>0</v>
      </c>
      <c r="AW2166" s="364" t="s">
        <v>527</v>
      </c>
    </row>
    <row r="2167" spans="1:49" ht="14.25" customHeight="1" x14ac:dyDescent="0.2">
      <c r="A2167" s="271">
        <v>2166</v>
      </c>
      <c r="B2167" s="271" t="str">
        <f t="shared" si="31"/>
        <v>PY-ASUProtection (GBV)</v>
      </c>
      <c r="C2167" s="385" t="s">
        <v>316</v>
      </c>
      <c r="D2167" s="386" t="s">
        <v>342</v>
      </c>
      <c r="E2167" s="386" t="s">
        <v>343</v>
      </c>
      <c r="F2167" s="386" t="s">
        <v>344</v>
      </c>
      <c r="G2167" s="386" t="s">
        <v>427</v>
      </c>
      <c r="H2167" s="345">
        <v>180</v>
      </c>
      <c r="I2167" s="345">
        <v>0</v>
      </c>
      <c r="J2167" s="345">
        <v>570</v>
      </c>
      <c r="K2167" s="345">
        <v>0</v>
      </c>
      <c r="L2167" s="346">
        <v>750</v>
      </c>
      <c r="M2167" s="346">
        <v>2157</v>
      </c>
      <c r="N2167" s="236">
        <v>0.34770514603616132</v>
      </c>
      <c r="O2167" s="347">
        <v>146</v>
      </c>
      <c r="P2167" s="347"/>
      <c r="Q2167" s="347">
        <v>504</v>
      </c>
      <c r="R2167" s="347"/>
      <c r="S2167" s="348">
        <v>650</v>
      </c>
      <c r="T2167" s="157">
        <v>774</v>
      </c>
      <c r="U2167" s="349">
        <v>0.83979328165374678</v>
      </c>
      <c r="V2167" s="350"/>
      <c r="W2167" s="350"/>
      <c r="X2167" s="350"/>
      <c r="Y2167" s="350"/>
      <c r="Z2167" s="351">
        <v>0</v>
      </c>
      <c r="AA2167" s="352">
        <v>0</v>
      </c>
      <c r="AB2167" s="353" t="s">
        <v>527</v>
      </c>
      <c r="AC2167" s="354">
        <v>34</v>
      </c>
      <c r="AD2167" s="354"/>
      <c r="AE2167" s="354">
        <v>66</v>
      </c>
      <c r="AF2167" s="354"/>
      <c r="AG2167" s="355">
        <v>100</v>
      </c>
      <c r="AH2167" s="167">
        <v>1383</v>
      </c>
      <c r="AI2167" s="373">
        <v>7.230657989877079E-2</v>
      </c>
      <c r="AJ2167" s="357"/>
      <c r="AK2167" s="357"/>
      <c r="AL2167" s="357"/>
      <c r="AM2167" s="357"/>
      <c r="AN2167" s="358">
        <v>0</v>
      </c>
      <c r="AO2167" s="359">
        <v>0</v>
      </c>
      <c r="AP2167" s="360" t="s">
        <v>527</v>
      </c>
      <c r="AQ2167" s="361"/>
      <c r="AR2167" s="361"/>
      <c r="AS2167" s="361"/>
      <c r="AT2167" s="361"/>
      <c r="AU2167" s="362">
        <v>0</v>
      </c>
      <c r="AV2167" s="363">
        <v>0</v>
      </c>
      <c r="AW2167" s="364" t="s">
        <v>527</v>
      </c>
    </row>
    <row r="2168" spans="1:49" ht="14.25" customHeight="1" x14ac:dyDescent="0.2">
      <c r="A2168" s="271">
        <v>2167</v>
      </c>
      <c r="B2168" s="271" t="str">
        <f t="shared" si="31"/>
        <v>PY-11Protection (GBV)</v>
      </c>
      <c r="C2168" s="385" t="s">
        <v>316</v>
      </c>
      <c r="D2168" s="386" t="s">
        <v>342</v>
      </c>
      <c r="E2168" s="386" t="s">
        <v>351</v>
      </c>
      <c r="F2168" s="386" t="s">
        <v>352</v>
      </c>
      <c r="G2168" s="386" t="s">
        <v>427</v>
      </c>
      <c r="H2168" s="345">
        <v>0</v>
      </c>
      <c r="I2168" s="345">
        <v>0</v>
      </c>
      <c r="J2168" s="345">
        <v>0</v>
      </c>
      <c r="K2168" s="345">
        <v>0</v>
      </c>
      <c r="L2168" s="346">
        <v>0</v>
      </c>
      <c r="M2168" s="346">
        <v>24</v>
      </c>
      <c r="N2168" s="236">
        <v>0</v>
      </c>
      <c r="O2168" s="347">
        <v>0</v>
      </c>
      <c r="P2168" s="347"/>
      <c r="Q2168" s="347">
        <v>0</v>
      </c>
      <c r="R2168" s="347"/>
      <c r="S2168" s="348">
        <v>0</v>
      </c>
      <c r="T2168" s="157">
        <v>9</v>
      </c>
      <c r="U2168" s="349">
        <v>0</v>
      </c>
      <c r="V2168" s="350"/>
      <c r="W2168" s="350"/>
      <c r="X2168" s="350"/>
      <c r="Y2168" s="350"/>
      <c r="Z2168" s="351">
        <v>0</v>
      </c>
      <c r="AA2168" s="352">
        <v>0</v>
      </c>
      <c r="AB2168" s="353" t="s">
        <v>527</v>
      </c>
      <c r="AC2168" s="354"/>
      <c r="AD2168" s="354"/>
      <c r="AE2168" s="354"/>
      <c r="AF2168" s="354"/>
      <c r="AG2168" s="355">
        <v>0</v>
      </c>
      <c r="AH2168" s="167">
        <v>15</v>
      </c>
      <c r="AI2168" s="373">
        <v>0</v>
      </c>
      <c r="AJ2168" s="357"/>
      <c r="AK2168" s="357"/>
      <c r="AL2168" s="357"/>
      <c r="AM2168" s="357"/>
      <c r="AN2168" s="358">
        <v>0</v>
      </c>
      <c r="AO2168" s="359">
        <v>0</v>
      </c>
      <c r="AP2168" s="360" t="s">
        <v>527</v>
      </c>
      <c r="AQ2168" s="361"/>
      <c r="AR2168" s="361"/>
      <c r="AS2168" s="361"/>
      <c r="AT2168" s="361"/>
      <c r="AU2168" s="362">
        <v>0</v>
      </c>
      <c r="AV2168" s="363">
        <v>0</v>
      </c>
      <c r="AW2168" s="364" t="s">
        <v>527</v>
      </c>
    </row>
    <row r="2169" spans="1:49" ht="14.25" customHeight="1" x14ac:dyDescent="0.2">
      <c r="A2169" s="271">
        <v>2168</v>
      </c>
      <c r="B2169" s="271" t="str">
        <f t="shared" si="31"/>
        <v>PY-7Protection (GBV)</v>
      </c>
      <c r="C2169" s="385" t="s">
        <v>316</v>
      </c>
      <c r="D2169" s="386" t="s">
        <v>342</v>
      </c>
      <c r="E2169" s="386" t="s">
        <v>347</v>
      </c>
      <c r="F2169" s="386" t="s">
        <v>348</v>
      </c>
      <c r="G2169" s="386" t="s">
        <v>427</v>
      </c>
      <c r="H2169" s="345">
        <v>27</v>
      </c>
      <c r="I2169" s="345">
        <v>0</v>
      </c>
      <c r="J2169" s="345">
        <v>54</v>
      </c>
      <c r="K2169" s="345">
        <v>0</v>
      </c>
      <c r="L2169" s="346">
        <v>81</v>
      </c>
      <c r="M2169" s="346">
        <v>100</v>
      </c>
      <c r="N2169" s="236">
        <v>0.81</v>
      </c>
      <c r="O2169" s="347">
        <v>0</v>
      </c>
      <c r="P2169" s="347"/>
      <c r="Q2169" s="347">
        <v>0</v>
      </c>
      <c r="R2169" s="347"/>
      <c r="S2169" s="348">
        <v>0</v>
      </c>
      <c r="T2169" s="157">
        <v>18</v>
      </c>
      <c r="U2169" s="349">
        <v>0</v>
      </c>
      <c r="V2169" s="350"/>
      <c r="W2169" s="350"/>
      <c r="X2169" s="350"/>
      <c r="Y2169" s="350"/>
      <c r="Z2169" s="351">
        <v>0</v>
      </c>
      <c r="AA2169" s="352">
        <v>0</v>
      </c>
      <c r="AB2169" s="353" t="s">
        <v>527</v>
      </c>
      <c r="AC2169" s="354">
        <v>27</v>
      </c>
      <c r="AD2169" s="354"/>
      <c r="AE2169" s="354">
        <v>54</v>
      </c>
      <c r="AF2169" s="354"/>
      <c r="AG2169" s="355">
        <v>81</v>
      </c>
      <c r="AH2169" s="167">
        <v>82</v>
      </c>
      <c r="AI2169" s="373">
        <v>0.98780487804878048</v>
      </c>
      <c r="AJ2169" s="357"/>
      <c r="AK2169" s="357"/>
      <c r="AL2169" s="357"/>
      <c r="AM2169" s="357"/>
      <c r="AN2169" s="358">
        <v>0</v>
      </c>
      <c r="AO2169" s="359">
        <v>0</v>
      </c>
      <c r="AP2169" s="360" t="s">
        <v>527</v>
      </c>
      <c r="AQ2169" s="361"/>
      <c r="AR2169" s="361"/>
      <c r="AS2169" s="361"/>
      <c r="AT2169" s="361"/>
      <c r="AU2169" s="362">
        <v>0</v>
      </c>
      <c r="AV2169" s="363">
        <v>0</v>
      </c>
      <c r="AW2169" s="364" t="s">
        <v>527</v>
      </c>
    </row>
    <row r="2170" spans="1:49" ht="14.25" customHeight="1" x14ac:dyDescent="0.2">
      <c r="A2170" s="271">
        <v>2169</v>
      </c>
      <c r="B2170" s="271" t="str">
        <f t="shared" si="31"/>
        <v>PY-OTHERProtection (GBV)</v>
      </c>
      <c r="C2170" s="385" t="s">
        <v>316</v>
      </c>
      <c r="D2170" s="386" t="s">
        <v>342</v>
      </c>
      <c r="E2170" s="386" t="s">
        <v>353</v>
      </c>
      <c r="F2170" s="386" t="s">
        <v>330</v>
      </c>
      <c r="G2170" s="386" t="s">
        <v>427</v>
      </c>
      <c r="H2170" s="345">
        <v>5</v>
      </c>
      <c r="I2170" s="345">
        <v>0</v>
      </c>
      <c r="J2170" s="345">
        <v>10</v>
      </c>
      <c r="K2170" s="345">
        <v>0</v>
      </c>
      <c r="L2170" s="346">
        <v>15</v>
      </c>
      <c r="M2170" s="346">
        <v>24</v>
      </c>
      <c r="N2170" s="236">
        <v>0.625</v>
      </c>
      <c r="O2170" s="347">
        <v>0</v>
      </c>
      <c r="P2170" s="347"/>
      <c r="Q2170" s="347">
        <v>0</v>
      </c>
      <c r="R2170" s="347"/>
      <c r="S2170" s="348">
        <v>0</v>
      </c>
      <c r="T2170" s="157">
        <v>9</v>
      </c>
      <c r="U2170" s="349">
        <v>0</v>
      </c>
      <c r="V2170" s="350"/>
      <c r="W2170" s="350"/>
      <c r="X2170" s="350"/>
      <c r="Y2170" s="350"/>
      <c r="Z2170" s="351">
        <v>0</v>
      </c>
      <c r="AA2170" s="352">
        <v>0</v>
      </c>
      <c r="AB2170" s="353" t="s">
        <v>527</v>
      </c>
      <c r="AC2170" s="354">
        <v>5</v>
      </c>
      <c r="AD2170" s="354"/>
      <c r="AE2170" s="354">
        <v>10</v>
      </c>
      <c r="AF2170" s="354"/>
      <c r="AG2170" s="355">
        <v>15</v>
      </c>
      <c r="AH2170" s="167">
        <v>15</v>
      </c>
      <c r="AI2170" s="373">
        <v>1</v>
      </c>
      <c r="AJ2170" s="357"/>
      <c r="AK2170" s="357"/>
      <c r="AL2170" s="357"/>
      <c r="AM2170" s="357"/>
      <c r="AN2170" s="358">
        <v>0</v>
      </c>
      <c r="AO2170" s="359">
        <v>0</v>
      </c>
      <c r="AP2170" s="360" t="s">
        <v>527</v>
      </c>
      <c r="AQ2170" s="361"/>
      <c r="AR2170" s="361"/>
      <c r="AS2170" s="361"/>
      <c r="AT2170" s="361"/>
      <c r="AU2170" s="362">
        <v>0</v>
      </c>
      <c r="AV2170" s="363">
        <v>0</v>
      </c>
      <c r="AW2170" s="364" t="s">
        <v>527</v>
      </c>
    </row>
    <row r="2171" spans="1:49" ht="14.25" customHeight="1" x14ac:dyDescent="0.2">
      <c r="A2171" s="294">
        <v>2170</v>
      </c>
      <c r="B2171" s="294" t="str">
        <f t="shared" si="31"/>
        <v>PYProtection (GBV)</v>
      </c>
      <c r="C2171" s="388" t="s">
        <v>316</v>
      </c>
      <c r="D2171" s="367" t="s">
        <v>342</v>
      </c>
      <c r="E2171" s="367" t="s">
        <v>354</v>
      </c>
      <c r="F2171" s="367" t="s">
        <v>420</v>
      </c>
      <c r="G2171" s="366" t="s">
        <v>427</v>
      </c>
      <c r="H2171" s="368">
        <v>246</v>
      </c>
      <c r="I2171" s="368">
        <v>0</v>
      </c>
      <c r="J2171" s="368">
        <v>700</v>
      </c>
      <c r="K2171" s="368">
        <v>0</v>
      </c>
      <c r="L2171" s="346">
        <v>946</v>
      </c>
      <c r="M2171" s="346">
        <v>2623</v>
      </c>
      <c r="N2171" s="236">
        <v>0.36065573770491804</v>
      </c>
      <c r="O2171" s="369">
        <v>146</v>
      </c>
      <c r="P2171" s="369"/>
      <c r="Q2171" s="369">
        <v>504</v>
      </c>
      <c r="R2171" s="369"/>
      <c r="S2171" s="348">
        <v>650</v>
      </c>
      <c r="T2171" s="157">
        <v>941</v>
      </c>
      <c r="U2171" s="349">
        <v>0.6907545164718385</v>
      </c>
      <c r="V2171" s="351"/>
      <c r="W2171" s="351"/>
      <c r="X2171" s="351"/>
      <c r="Y2171" s="351"/>
      <c r="Z2171" s="351">
        <v>0</v>
      </c>
      <c r="AA2171" s="352">
        <v>0</v>
      </c>
      <c r="AB2171" s="353" t="s">
        <v>527</v>
      </c>
      <c r="AC2171" s="355">
        <v>100</v>
      </c>
      <c r="AD2171" s="355"/>
      <c r="AE2171" s="355">
        <v>196</v>
      </c>
      <c r="AF2171" s="355"/>
      <c r="AG2171" s="355">
        <v>296</v>
      </c>
      <c r="AH2171" s="167">
        <v>1682</v>
      </c>
      <c r="AI2171" s="373">
        <v>0.17598097502972651</v>
      </c>
      <c r="AJ2171" s="370"/>
      <c r="AK2171" s="370"/>
      <c r="AL2171" s="370"/>
      <c r="AM2171" s="370"/>
      <c r="AN2171" s="358">
        <v>0</v>
      </c>
      <c r="AO2171" s="359">
        <v>0</v>
      </c>
      <c r="AP2171" s="360" t="s">
        <v>527</v>
      </c>
      <c r="AQ2171" s="362"/>
      <c r="AR2171" s="362"/>
      <c r="AS2171" s="362"/>
      <c r="AT2171" s="362"/>
      <c r="AU2171" s="362">
        <v>0</v>
      </c>
      <c r="AV2171" s="363">
        <v>0</v>
      </c>
      <c r="AW2171" s="364" t="s">
        <v>527</v>
      </c>
    </row>
    <row r="2172" spans="1:49" ht="14.25" customHeight="1" x14ac:dyDescent="0.2">
      <c r="A2172" s="271">
        <v>2171</v>
      </c>
      <c r="B2172" s="271" t="str">
        <f t="shared" si="31"/>
        <v>PY-10Protection (General)</v>
      </c>
      <c r="C2172" s="385" t="s">
        <v>316</v>
      </c>
      <c r="D2172" s="386" t="s">
        <v>342</v>
      </c>
      <c r="E2172" s="386" t="s">
        <v>345</v>
      </c>
      <c r="F2172" s="386" t="s">
        <v>346</v>
      </c>
      <c r="G2172" s="386" t="s">
        <v>428</v>
      </c>
      <c r="H2172" s="345">
        <v>16</v>
      </c>
      <c r="I2172" s="345">
        <v>19</v>
      </c>
      <c r="J2172" s="345">
        <v>54</v>
      </c>
      <c r="K2172" s="345">
        <v>61</v>
      </c>
      <c r="L2172" s="346">
        <v>150</v>
      </c>
      <c r="M2172" s="346">
        <v>150</v>
      </c>
      <c r="N2172" s="236">
        <v>1</v>
      </c>
      <c r="O2172" s="347">
        <v>16</v>
      </c>
      <c r="P2172" s="347">
        <v>19</v>
      </c>
      <c r="Q2172" s="347">
        <v>54</v>
      </c>
      <c r="R2172" s="347">
        <v>61</v>
      </c>
      <c r="S2172" s="348">
        <v>150</v>
      </c>
      <c r="T2172" s="157">
        <v>150</v>
      </c>
      <c r="U2172" s="349">
        <v>1</v>
      </c>
      <c r="V2172" s="350"/>
      <c r="W2172" s="350"/>
      <c r="X2172" s="350"/>
      <c r="Y2172" s="350"/>
      <c r="Z2172" s="351">
        <v>0</v>
      </c>
      <c r="AA2172" s="352">
        <v>0</v>
      </c>
      <c r="AB2172" s="353" t="s">
        <v>527</v>
      </c>
      <c r="AC2172" s="354"/>
      <c r="AD2172" s="354"/>
      <c r="AE2172" s="354"/>
      <c r="AF2172" s="354"/>
      <c r="AG2172" s="355">
        <v>0</v>
      </c>
      <c r="AH2172" s="167">
        <v>0</v>
      </c>
      <c r="AI2172" s="373" t="s">
        <v>527</v>
      </c>
      <c r="AJ2172" s="357"/>
      <c r="AK2172" s="357"/>
      <c r="AL2172" s="357"/>
      <c r="AM2172" s="357"/>
      <c r="AN2172" s="358">
        <v>0</v>
      </c>
      <c r="AO2172" s="359">
        <v>0</v>
      </c>
      <c r="AP2172" s="360" t="s">
        <v>527</v>
      </c>
      <c r="AQ2172" s="361"/>
      <c r="AR2172" s="361"/>
      <c r="AS2172" s="361"/>
      <c r="AT2172" s="361"/>
      <c r="AU2172" s="362">
        <v>0</v>
      </c>
      <c r="AV2172" s="363">
        <v>0</v>
      </c>
      <c r="AW2172" s="364" t="s">
        <v>527</v>
      </c>
    </row>
    <row r="2173" spans="1:49" ht="14.25" customHeight="1" x14ac:dyDescent="0.2">
      <c r="A2173" s="271">
        <v>2172</v>
      </c>
      <c r="B2173" s="271" t="str">
        <f t="shared" si="31"/>
        <v>PY-13Protection (General)</v>
      </c>
      <c r="C2173" s="385" t="s">
        <v>316</v>
      </c>
      <c r="D2173" s="386" t="s">
        <v>342</v>
      </c>
      <c r="E2173" s="386" t="s">
        <v>349</v>
      </c>
      <c r="F2173" s="386" t="s">
        <v>350</v>
      </c>
      <c r="G2173" s="386" t="s">
        <v>428</v>
      </c>
      <c r="H2173" s="345">
        <v>0</v>
      </c>
      <c r="I2173" s="345">
        <v>0</v>
      </c>
      <c r="J2173" s="345">
        <v>0</v>
      </c>
      <c r="K2173" s="345">
        <v>0</v>
      </c>
      <c r="L2173" s="346">
        <v>0</v>
      </c>
      <c r="M2173" s="346">
        <v>78</v>
      </c>
      <c r="N2173" s="236">
        <v>0</v>
      </c>
      <c r="O2173" s="347"/>
      <c r="P2173" s="347"/>
      <c r="Q2173" s="347"/>
      <c r="R2173" s="347"/>
      <c r="S2173" s="348">
        <v>0</v>
      </c>
      <c r="T2173" s="157">
        <v>78</v>
      </c>
      <c r="U2173" s="349">
        <v>0</v>
      </c>
      <c r="V2173" s="350"/>
      <c r="W2173" s="350"/>
      <c r="X2173" s="350"/>
      <c r="Y2173" s="350"/>
      <c r="Z2173" s="351">
        <v>0</v>
      </c>
      <c r="AA2173" s="352">
        <v>0</v>
      </c>
      <c r="AB2173" s="353" t="s">
        <v>527</v>
      </c>
      <c r="AC2173" s="354"/>
      <c r="AD2173" s="354"/>
      <c r="AE2173" s="354"/>
      <c r="AF2173" s="354"/>
      <c r="AG2173" s="355">
        <v>0</v>
      </c>
      <c r="AH2173" s="167">
        <v>0</v>
      </c>
      <c r="AI2173" s="373" t="s">
        <v>527</v>
      </c>
      <c r="AJ2173" s="357"/>
      <c r="AK2173" s="357"/>
      <c r="AL2173" s="357"/>
      <c r="AM2173" s="357"/>
      <c r="AN2173" s="358">
        <v>0</v>
      </c>
      <c r="AO2173" s="359">
        <v>0</v>
      </c>
      <c r="AP2173" s="360" t="s">
        <v>527</v>
      </c>
      <c r="AQ2173" s="361"/>
      <c r="AR2173" s="361"/>
      <c r="AS2173" s="361"/>
      <c r="AT2173" s="361"/>
      <c r="AU2173" s="362">
        <v>0</v>
      </c>
      <c r="AV2173" s="363">
        <v>0</v>
      </c>
      <c r="AW2173" s="364" t="s">
        <v>527</v>
      </c>
    </row>
    <row r="2174" spans="1:49" ht="14.25" customHeight="1" x14ac:dyDescent="0.2">
      <c r="A2174" s="271">
        <v>2173</v>
      </c>
      <c r="B2174" s="271" t="str">
        <f t="shared" si="31"/>
        <v>PY-ASUProtection (General)</v>
      </c>
      <c r="C2174" s="385" t="s">
        <v>316</v>
      </c>
      <c r="D2174" s="386" t="s">
        <v>342</v>
      </c>
      <c r="E2174" s="386" t="s">
        <v>343</v>
      </c>
      <c r="F2174" s="386" t="s">
        <v>344</v>
      </c>
      <c r="G2174" s="386" t="s">
        <v>428</v>
      </c>
      <c r="H2174" s="345">
        <v>142</v>
      </c>
      <c r="I2174" s="345">
        <v>171</v>
      </c>
      <c r="J2174" s="345">
        <v>486</v>
      </c>
      <c r="K2174" s="345">
        <v>549</v>
      </c>
      <c r="L2174" s="346">
        <v>1348</v>
      </c>
      <c r="M2174" s="346">
        <v>1349</v>
      </c>
      <c r="N2174" s="236">
        <v>0.99925871015567092</v>
      </c>
      <c r="O2174" s="347">
        <v>142</v>
      </c>
      <c r="P2174" s="347">
        <v>171</v>
      </c>
      <c r="Q2174" s="347">
        <v>486</v>
      </c>
      <c r="R2174" s="347">
        <v>549</v>
      </c>
      <c r="S2174" s="348">
        <v>1348</v>
      </c>
      <c r="T2174" s="157">
        <v>1349</v>
      </c>
      <c r="U2174" s="349">
        <v>0.99925871015567092</v>
      </c>
      <c r="V2174" s="350"/>
      <c r="W2174" s="350"/>
      <c r="X2174" s="350"/>
      <c r="Y2174" s="350"/>
      <c r="Z2174" s="351">
        <v>0</v>
      </c>
      <c r="AA2174" s="352">
        <v>0</v>
      </c>
      <c r="AB2174" s="353" t="s">
        <v>527</v>
      </c>
      <c r="AC2174" s="354"/>
      <c r="AD2174" s="354"/>
      <c r="AE2174" s="354"/>
      <c r="AF2174" s="354"/>
      <c r="AG2174" s="355">
        <v>0</v>
      </c>
      <c r="AH2174" s="167">
        <v>0</v>
      </c>
      <c r="AI2174" s="373" t="s">
        <v>527</v>
      </c>
      <c r="AJ2174" s="357"/>
      <c r="AK2174" s="357"/>
      <c r="AL2174" s="357"/>
      <c r="AM2174" s="357"/>
      <c r="AN2174" s="358">
        <v>0</v>
      </c>
      <c r="AO2174" s="359">
        <v>0</v>
      </c>
      <c r="AP2174" s="360" t="s">
        <v>527</v>
      </c>
      <c r="AQ2174" s="361"/>
      <c r="AR2174" s="361"/>
      <c r="AS2174" s="361"/>
      <c r="AT2174" s="361"/>
      <c r="AU2174" s="362">
        <v>0</v>
      </c>
      <c r="AV2174" s="363">
        <v>0</v>
      </c>
      <c r="AW2174" s="364" t="s">
        <v>527</v>
      </c>
    </row>
    <row r="2175" spans="1:49" ht="14.25" customHeight="1" x14ac:dyDescent="0.2">
      <c r="A2175" s="271">
        <v>2174</v>
      </c>
      <c r="B2175" s="271" t="str">
        <f t="shared" si="31"/>
        <v>PY-11Protection (General)</v>
      </c>
      <c r="C2175" s="385" t="s">
        <v>316</v>
      </c>
      <c r="D2175" s="386" t="s">
        <v>342</v>
      </c>
      <c r="E2175" s="386" t="s">
        <v>351</v>
      </c>
      <c r="F2175" s="386" t="s">
        <v>352</v>
      </c>
      <c r="G2175" s="386" t="s">
        <v>428</v>
      </c>
      <c r="H2175" s="345">
        <v>0</v>
      </c>
      <c r="I2175" s="345">
        <v>0</v>
      </c>
      <c r="J2175" s="345">
        <v>0</v>
      </c>
      <c r="K2175" s="345">
        <v>0</v>
      </c>
      <c r="L2175" s="346">
        <v>0</v>
      </c>
      <c r="M2175" s="346">
        <v>15</v>
      </c>
      <c r="N2175" s="236">
        <v>0</v>
      </c>
      <c r="O2175" s="347"/>
      <c r="P2175" s="347"/>
      <c r="Q2175" s="347"/>
      <c r="R2175" s="347"/>
      <c r="S2175" s="348">
        <v>0</v>
      </c>
      <c r="T2175" s="157">
        <v>15</v>
      </c>
      <c r="U2175" s="349">
        <v>0</v>
      </c>
      <c r="V2175" s="350"/>
      <c r="W2175" s="350"/>
      <c r="X2175" s="350"/>
      <c r="Y2175" s="350"/>
      <c r="Z2175" s="351">
        <v>0</v>
      </c>
      <c r="AA2175" s="352">
        <v>0</v>
      </c>
      <c r="AB2175" s="353" t="s">
        <v>527</v>
      </c>
      <c r="AC2175" s="354"/>
      <c r="AD2175" s="354"/>
      <c r="AE2175" s="354"/>
      <c r="AF2175" s="354"/>
      <c r="AG2175" s="355">
        <v>0</v>
      </c>
      <c r="AH2175" s="167">
        <v>0</v>
      </c>
      <c r="AI2175" s="373" t="s">
        <v>527</v>
      </c>
      <c r="AJ2175" s="357"/>
      <c r="AK2175" s="357"/>
      <c r="AL2175" s="357"/>
      <c r="AM2175" s="357"/>
      <c r="AN2175" s="358">
        <v>0</v>
      </c>
      <c r="AO2175" s="359">
        <v>0</v>
      </c>
      <c r="AP2175" s="360" t="s">
        <v>527</v>
      </c>
      <c r="AQ2175" s="361"/>
      <c r="AR2175" s="361"/>
      <c r="AS2175" s="361"/>
      <c r="AT2175" s="361"/>
      <c r="AU2175" s="362">
        <v>0</v>
      </c>
      <c r="AV2175" s="363">
        <v>0</v>
      </c>
      <c r="AW2175" s="364" t="s">
        <v>527</v>
      </c>
    </row>
    <row r="2176" spans="1:49" ht="14.25" customHeight="1" x14ac:dyDescent="0.2">
      <c r="A2176" s="271">
        <v>2175</v>
      </c>
      <c r="B2176" s="271" t="str">
        <f t="shared" si="31"/>
        <v>PY-7Protection (General)</v>
      </c>
      <c r="C2176" s="385" t="s">
        <v>316</v>
      </c>
      <c r="D2176" s="386" t="s">
        <v>342</v>
      </c>
      <c r="E2176" s="386" t="s">
        <v>347</v>
      </c>
      <c r="F2176" s="386" t="s">
        <v>348</v>
      </c>
      <c r="G2176" s="386" t="s">
        <v>428</v>
      </c>
      <c r="H2176" s="345">
        <v>0</v>
      </c>
      <c r="I2176" s="345">
        <v>0</v>
      </c>
      <c r="J2176" s="345">
        <v>0</v>
      </c>
      <c r="K2176" s="345">
        <v>0</v>
      </c>
      <c r="L2176" s="346">
        <v>0</v>
      </c>
      <c r="M2176" s="346">
        <v>32</v>
      </c>
      <c r="N2176" s="236">
        <v>0</v>
      </c>
      <c r="O2176" s="347"/>
      <c r="P2176" s="347"/>
      <c r="Q2176" s="347"/>
      <c r="R2176" s="347"/>
      <c r="S2176" s="348">
        <v>0</v>
      </c>
      <c r="T2176" s="157">
        <v>32</v>
      </c>
      <c r="U2176" s="349">
        <v>0</v>
      </c>
      <c r="V2176" s="350"/>
      <c r="W2176" s="350"/>
      <c r="X2176" s="350"/>
      <c r="Y2176" s="350"/>
      <c r="Z2176" s="351">
        <v>0</v>
      </c>
      <c r="AA2176" s="352">
        <v>0</v>
      </c>
      <c r="AB2176" s="353" t="s">
        <v>527</v>
      </c>
      <c r="AC2176" s="354"/>
      <c r="AD2176" s="354"/>
      <c r="AE2176" s="354"/>
      <c r="AF2176" s="354"/>
      <c r="AG2176" s="355">
        <v>0</v>
      </c>
      <c r="AH2176" s="167">
        <v>0</v>
      </c>
      <c r="AI2176" s="373" t="s">
        <v>527</v>
      </c>
      <c r="AJ2176" s="357"/>
      <c r="AK2176" s="357"/>
      <c r="AL2176" s="357"/>
      <c r="AM2176" s="357"/>
      <c r="AN2176" s="358">
        <v>0</v>
      </c>
      <c r="AO2176" s="359">
        <v>0</v>
      </c>
      <c r="AP2176" s="360" t="s">
        <v>527</v>
      </c>
      <c r="AQ2176" s="361"/>
      <c r="AR2176" s="361"/>
      <c r="AS2176" s="361"/>
      <c r="AT2176" s="361"/>
      <c r="AU2176" s="362">
        <v>0</v>
      </c>
      <c r="AV2176" s="363">
        <v>0</v>
      </c>
      <c r="AW2176" s="364" t="s">
        <v>527</v>
      </c>
    </row>
    <row r="2177" spans="1:49" ht="14.25" customHeight="1" x14ac:dyDescent="0.2">
      <c r="A2177" s="271">
        <v>2176</v>
      </c>
      <c r="B2177" s="271" t="str">
        <f t="shared" si="31"/>
        <v>PY-OTHERProtection (General)</v>
      </c>
      <c r="C2177" s="385" t="s">
        <v>316</v>
      </c>
      <c r="D2177" s="386" t="s">
        <v>342</v>
      </c>
      <c r="E2177" s="386" t="s">
        <v>353</v>
      </c>
      <c r="F2177" s="386" t="s">
        <v>330</v>
      </c>
      <c r="G2177" s="386" t="s">
        <v>428</v>
      </c>
      <c r="H2177" s="345">
        <v>2</v>
      </c>
      <c r="I2177" s="345">
        <v>2</v>
      </c>
      <c r="J2177" s="345">
        <v>5</v>
      </c>
      <c r="K2177" s="345">
        <v>6</v>
      </c>
      <c r="L2177" s="346">
        <v>15</v>
      </c>
      <c r="M2177" s="346">
        <v>15</v>
      </c>
      <c r="N2177" s="236">
        <v>1</v>
      </c>
      <c r="O2177" s="347">
        <v>2</v>
      </c>
      <c r="P2177" s="347">
        <v>2</v>
      </c>
      <c r="Q2177" s="347">
        <v>5</v>
      </c>
      <c r="R2177" s="347">
        <v>6</v>
      </c>
      <c r="S2177" s="348">
        <v>15</v>
      </c>
      <c r="T2177" s="157">
        <v>15</v>
      </c>
      <c r="U2177" s="349">
        <v>1</v>
      </c>
      <c r="V2177" s="350"/>
      <c r="W2177" s="350"/>
      <c r="X2177" s="350"/>
      <c r="Y2177" s="350"/>
      <c r="Z2177" s="351">
        <v>0</v>
      </c>
      <c r="AA2177" s="352">
        <v>0</v>
      </c>
      <c r="AB2177" s="353" t="s">
        <v>527</v>
      </c>
      <c r="AC2177" s="354"/>
      <c r="AD2177" s="354"/>
      <c r="AE2177" s="354"/>
      <c r="AF2177" s="354"/>
      <c r="AG2177" s="355">
        <v>0</v>
      </c>
      <c r="AH2177" s="167">
        <v>0</v>
      </c>
      <c r="AI2177" s="373" t="s">
        <v>527</v>
      </c>
      <c r="AJ2177" s="357"/>
      <c r="AK2177" s="357"/>
      <c r="AL2177" s="357"/>
      <c r="AM2177" s="357"/>
      <c r="AN2177" s="358">
        <v>0</v>
      </c>
      <c r="AO2177" s="359">
        <v>0</v>
      </c>
      <c r="AP2177" s="360" t="s">
        <v>527</v>
      </c>
      <c r="AQ2177" s="361"/>
      <c r="AR2177" s="361"/>
      <c r="AS2177" s="361"/>
      <c r="AT2177" s="361"/>
      <c r="AU2177" s="362">
        <v>0</v>
      </c>
      <c r="AV2177" s="363">
        <v>0</v>
      </c>
      <c r="AW2177" s="364" t="s">
        <v>527</v>
      </c>
    </row>
    <row r="2178" spans="1:49" ht="14.25" customHeight="1" x14ac:dyDescent="0.2">
      <c r="A2178" s="294">
        <v>2177</v>
      </c>
      <c r="B2178" s="294" t="str">
        <f t="shared" si="31"/>
        <v>PYProtection (General)</v>
      </c>
      <c r="C2178" s="388" t="s">
        <v>316</v>
      </c>
      <c r="D2178" s="367" t="s">
        <v>342</v>
      </c>
      <c r="E2178" s="367" t="s">
        <v>354</v>
      </c>
      <c r="F2178" s="367" t="s">
        <v>420</v>
      </c>
      <c r="G2178" s="366" t="s">
        <v>428</v>
      </c>
      <c r="H2178" s="368">
        <v>160</v>
      </c>
      <c r="I2178" s="368">
        <v>192</v>
      </c>
      <c r="J2178" s="368">
        <v>545</v>
      </c>
      <c r="K2178" s="368">
        <v>616</v>
      </c>
      <c r="L2178" s="346">
        <v>1513</v>
      </c>
      <c r="M2178" s="346">
        <v>1639</v>
      </c>
      <c r="N2178" s="236">
        <v>0.9231238560097621</v>
      </c>
      <c r="O2178" s="369">
        <v>160</v>
      </c>
      <c r="P2178" s="369">
        <v>192</v>
      </c>
      <c r="Q2178" s="369">
        <v>545</v>
      </c>
      <c r="R2178" s="369">
        <v>616</v>
      </c>
      <c r="S2178" s="348">
        <v>1513</v>
      </c>
      <c r="T2178" s="157">
        <v>1639</v>
      </c>
      <c r="U2178" s="349">
        <v>0.9231238560097621</v>
      </c>
      <c r="V2178" s="351"/>
      <c r="W2178" s="351"/>
      <c r="X2178" s="351"/>
      <c r="Y2178" s="351"/>
      <c r="Z2178" s="351">
        <v>0</v>
      </c>
      <c r="AA2178" s="352">
        <v>0</v>
      </c>
      <c r="AB2178" s="353" t="s">
        <v>527</v>
      </c>
      <c r="AC2178" s="355"/>
      <c r="AD2178" s="355"/>
      <c r="AE2178" s="355"/>
      <c r="AF2178" s="355"/>
      <c r="AG2178" s="355">
        <v>0</v>
      </c>
      <c r="AH2178" s="167">
        <v>0</v>
      </c>
      <c r="AI2178" s="373" t="s">
        <v>527</v>
      </c>
      <c r="AJ2178" s="370"/>
      <c r="AK2178" s="370"/>
      <c r="AL2178" s="370"/>
      <c r="AM2178" s="370"/>
      <c r="AN2178" s="358">
        <v>0</v>
      </c>
      <c r="AO2178" s="359">
        <v>0</v>
      </c>
      <c r="AP2178" s="360" t="s">
        <v>527</v>
      </c>
      <c r="AQ2178" s="362"/>
      <c r="AR2178" s="362"/>
      <c r="AS2178" s="362"/>
      <c r="AT2178" s="362"/>
      <c r="AU2178" s="362">
        <v>0</v>
      </c>
      <c r="AV2178" s="363">
        <v>0</v>
      </c>
      <c r="AW2178" s="364" t="s">
        <v>527</v>
      </c>
    </row>
    <row r="2179" spans="1:49" ht="14.25" customHeight="1" x14ac:dyDescent="0.2">
      <c r="A2179" s="271">
        <v>2178</v>
      </c>
      <c r="B2179" s="271" t="str">
        <f t="shared" si="31"/>
        <v>PY-10Protection (Human Trafficking and Smuggling)</v>
      </c>
      <c r="C2179" s="385" t="s">
        <v>316</v>
      </c>
      <c r="D2179" s="386" t="s">
        <v>342</v>
      </c>
      <c r="E2179" s="386" t="s">
        <v>345</v>
      </c>
      <c r="F2179" s="386" t="s">
        <v>346</v>
      </c>
      <c r="G2179" s="386" t="s">
        <v>429</v>
      </c>
      <c r="H2179" s="345">
        <v>0</v>
      </c>
      <c r="I2179" s="345">
        <v>0</v>
      </c>
      <c r="J2179" s="345">
        <v>0</v>
      </c>
      <c r="K2179" s="345">
        <v>0</v>
      </c>
      <c r="L2179" s="346">
        <v>0</v>
      </c>
      <c r="M2179" s="346">
        <v>4</v>
      </c>
      <c r="N2179" s="236">
        <v>0</v>
      </c>
      <c r="O2179" s="347"/>
      <c r="P2179" s="347"/>
      <c r="Q2179" s="347">
        <v>0</v>
      </c>
      <c r="R2179" s="347">
        <v>0</v>
      </c>
      <c r="S2179" s="348">
        <v>0</v>
      </c>
      <c r="T2179" s="157">
        <v>4</v>
      </c>
      <c r="U2179" s="349">
        <v>0</v>
      </c>
      <c r="V2179" s="350"/>
      <c r="W2179" s="350"/>
      <c r="X2179" s="350"/>
      <c r="Y2179" s="350"/>
      <c r="Z2179" s="351">
        <v>0</v>
      </c>
      <c r="AA2179" s="352">
        <v>0</v>
      </c>
      <c r="AB2179" s="353" t="s">
        <v>527</v>
      </c>
      <c r="AC2179" s="354"/>
      <c r="AD2179" s="354"/>
      <c r="AE2179" s="354"/>
      <c r="AF2179" s="354"/>
      <c r="AG2179" s="355">
        <v>0</v>
      </c>
      <c r="AH2179" s="167">
        <v>0</v>
      </c>
      <c r="AI2179" s="373" t="s">
        <v>527</v>
      </c>
      <c r="AJ2179" s="357"/>
      <c r="AK2179" s="357"/>
      <c r="AL2179" s="357"/>
      <c r="AM2179" s="357"/>
      <c r="AN2179" s="358">
        <v>0</v>
      </c>
      <c r="AO2179" s="359">
        <v>0</v>
      </c>
      <c r="AP2179" s="360" t="s">
        <v>527</v>
      </c>
      <c r="AQ2179" s="361"/>
      <c r="AR2179" s="361"/>
      <c r="AS2179" s="361"/>
      <c r="AT2179" s="361"/>
      <c r="AU2179" s="362">
        <v>0</v>
      </c>
      <c r="AV2179" s="363">
        <v>0</v>
      </c>
      <c r="AW2179" s="364" t="s">
        <v>527</v>
      </c>
    </row>
    <row r="2180" spans="1:49" ht="14.25" customHeight="1" x14ac:dyDescent="0.2">
      <c r="A2180" s="271">
        <v>2179</v>
      </c>
      <c r="B2180" s="271" t="str">
        <f t="shared" si="31"/>
        <v>PY-13Protection (Human Trafficking and Smuggling)</v>
      </c>
      <c r="C2180" s="385" t="s">
        <v>316</v>
      </c>
      <c r="D2180" s="386" t="s">
        <v>342</v>
      </c>
      <c r="E2180" s="386" t="s">
        <v>349</v>
      </c>
      <c r="F2180" s="386" t="s">
        <v>350</v>
      </c>
      <c r="G2180" s="386" t="s">
        <v>429</v>
      </c>
      <c r="H2180" s="345">
        <v>0</v>
      </c>
      <c r="I2180" s="345">
        <v>0</v>
      </c>
      <c r="J2180" s="345">
        <v>0</v>
      </c>
      <c r="K2180" s="345">
        <v>0</v>
      </c>
      <c r="L2180" s="346">
        <v>0</v>
      </c>
      <c r="M2180" s="346">
        <v>2</v>
      </c>
      <c r="N2180" s="236">
        <v>0</v>
      </c>
      <c r="O2180" s="347"/>
      <c r="P2180" s="347"/>
      <c r="Q2180" s="347">
        <v>0</v>
      </c>
      <c r="R2180" s="347">
        <v>0</v>
      </c>
      <c r="S2180" s="348">
        <v>0</v>
      </c>
      <c r="T2180" s="157">
        <v>2</v>
      </c>
      <c r="U2180" s="349">
        <v>0</v>
      </c>
      <c r="V2180" s="350"/>
      <c r="W2180" s="350"/>
      <c r="X2180" s="350"/>
      <c r="Y2180" s="350"/>
      <c r="Z2180" s="351">
        <v>0</v>
      </c>
      <c r="AA2180" s="352">
        <v>0</v>
      </c>
      <c r="AB2180" s="353" t="s">
        <v>527</v>
      </c>
      <c r="AC2180" s="354"/>
      <c r="AD2180" s="354"/>
      <c r="AE2180" s="354"/>
      <c r="AF2180" s="354"/>
      <c r="AG2180" s="355">
        <v>0</v>
      </c>
      <c r="AH2180" s="167">
        <v>0</v>
      </c>
      <c r="AI2180" s="373" t="s">
        <v>527</v>
      </c>
      <c r="AJ2180" s="357"/>
      <c r="AK2180" s="357"/>
      <c r="AL2180" s="357"/>
      <c r="AM2180" s="357"/>
      <c r="AN2180" s="358">
        <v>0</v>
      </c>
      <c r="AO2180" s="359">
        <v>0</v>
      </c>
      <c r="AP2180" s="360" t="s">
        <v>527</v>
      </c>
      <c r="AQ2180" s="361"/>
      <c r="AR2180" s="361"/>
      <c r="AS2180" s="361"/>
      <c r="AT2180" s="361"/>
      <c r="AU2180" s="362">
        <v>0</v>
      </c>
      <c r="AV2180" s="363">
        <v>0</v>
      </c>
      <c r="AW2180" s="364" t="s">
        <v>527</v>
      </c>
    </row>
    <row r="2181" spans="1:49" ht="14.25" customHeight="1" x14ac:dyDescent="0.2">
      <c r="A2181" s="271">
        <v>2180</v>
      </c>
      <c r="B2181" s="271" t="str">
        <f t="shared" si="31"/>
        <v>PY-ASUProtection (Human Trafficking and Smuggling)</v>
      </c>
      <c r="C2181" s="385" t="s">
        <v>316</v>
      </c>
      <c r="D2181" s="386" t="s">
        <v>342</v>
      </c>
      <c r="E2181" s="386" t="s">
        <v>343</v>
      </c>
      <c r="F2181" s="386" t="s">
        <v>344</v>
      </c>
      <c r="G2181" s="386" t="s">
        <v>429</v>
      </c>
      <c r="H2181" s="345">
        <v>0</v>
      </c>
      <c r="I2181" s="345">
        <v>0</v>
      </c>
      <c r="J2181" s="345">
        <v>15</v>
      </c>
      <c r="K2181" s="345">
        <v>17</v>
      </c>
      <c r="L2181" s="346">
        <v>32</v>
      </c>
      <c r="M2181" s="346">
        <v>32</v>
      </c>
      <c r="N2181" s="236">
        <v>1</v>
      </c>
      <c r="O2181" s="347"/>
      <c r="P2181" s="347"/>
      <c r="Q2181" s="347">
        <v>15</v>
      </c>
      <c r="R2181" s="347">
        <v>17</v>
      </c>
      <c r="S2181" s="348">
        <v>32</v>
      </c>
      <c r="T2181" s="157">
        <v>32</v>
      </c>
      <c r="U2181" s="349">
        <v>1</v>
      </c>
      <c r="V2181" s="350"/>
      <c r="W2181" s="350"/>
      <c r="X2181" s="350"/>
      <c r="Y2181" s="350"/>
      <c r="Z2181" s="351">
        <v>0</v>
      </c>
      <c r="AA2181" s="352">
        <v>0</v>
      </c>
      <c r="AB2181" s="353" t="s">
        <v>527</v>
      </c>
      <c r="AC2181" s="354"/>
      <c r="AD2181" s="354"/>
      <c r="AE2181" s="354"/>
      <c r="AF2181" s="354"/>
      <c r="AG2181" s="355">
        <v>0</v>
      </c>
      <c r="AH2181" s="167">
        <v>0</v>
      </c>
      <c r="AI2181" s="373" t="s">
        <v>527</v>
      </c>
      <c r="AJ2181" s="357"/>
      <c r="AK2181" s="357"/>
      <c r="AL2181" s="357"/>
      <c r="AM2181" s="357"/>
      <c r="AN2181" s="358">
        <v>0</v>
      </c>
      <c r="AO2181" s="359">
        <v>0</v>
      </c>
      <c r="AP2181" s="360" t="s">
        <v>527</v>
      </c>
      <c r="AQ2181" s="361"/>
      <c r="AR2181" s="361"/>
      <c r="AS2181" s="361"/>
      <c r="AT2181" s="361"/>
      <c r="AU2181" s="362">
        <v>0</v>
      </c>
      <c r="AV2181" s="363">
        <v>0</v>
      </c>
      <c r="AW2181" s="364" t="s">
        <v>527</v>
      </c>
    </row>
    <row r="2182" spans="1:49" ht="14.25" customHeight="1" x14ac:dyDescent="0.2">
      <c r="A2182" s="271">
        <v>2181</v>
      </c>
      <c r="B2182" s="271" t="str">
        <f t="shared" si="31"/>
        <v>PY-11Protection (Human Trafficking and Smuggling)</v>
      </c>
      <c r="C2182" s="385" t="s">
        <v>316</v>
      </c>
      <c r="D2182" s="386" t="s">
        <v>342</v>
      </c>
      <c r="E2182" s="386" t="s">
        <v>351</v>
      </c>
      <c r="F2182" s="386" t="s">
        <v>352</v>
      </c>
      <c r="G2182" s="386" t="s">
        <v>429</v>
      </c>
      <c r="H2182" s="345">
        <v>0</v>
      </c>
      <c r="I2182" s="345">
        <v>0</v>
      </c>
      <c r="J2182" s="345">
        <v>0</v>
      </c>
      <c r="K2182" s="345">
        <v>0</v>
      </c>
      <c r="L2182" s="346">
        <v>0</v>
      </c>
      <c r="M2182" s="346">
        <v>0</v>
      </c>
      <c r="N2182" s="236" t="s">
        <v>527</v>
      </c>
      <c r="O2182" s="347"/>
      <c r="P2182" s="347"/>
      <c r="Q2182" s="347"/>
      <c r="R2182" s="347"/>
      <c r="S2182" s="348">
        <v>0</v>
      </c>
      <c r="T2182" s="157">
        <v>0</v>
      </c>
      <c r="U2182" s="349" t="s">
        <v>527</v>
      </c>
      <c r="V2182" s="350"/>
      <c r="W2182" s="350"/>
      <c r="X2182" s="350"/>
      <c r="Y2182" s="350"/>
      <c r="Z2182" s="351">
        <v>0</v>
      </c>
      <c r="AA2182" s="352">
        <v>0</v>
      </c>
      <c r="AB2182" s="353" t="s">
        <v>527</v>
      </c>
      <c r="AC2182" s="354"/>
      <c r="AD2182" s="354"/>
      <c r="AE2182" s="354"/>
      <c r="AF2182" s="354"/>
      <c r="AG2182" s="355">
        <v>0</v>
      </c>
      <c r="AH2182" s="167">
        <v>0</v>
      </c>
      <c r="AI2182" s="373" t="s">
        <v>527</v>
      </c>
      <c r="AJ2182" s="357"/>
      <c r="AK2182" s="357"/>
      <c r="AL2182" s="357"/>
      <c r="AM2182" s="357"/>
      <c r="AN2182" s="358">
        <v>0</v>
      </c>
      <c r="AO2182" s="359">
        <v>0</v>
      </c>
      <c r="AP2182" s="360" t="s">
        <v>527</v>
      </c>
      <c r="AQ2182" s="361"/>
      <c r="AR2182" s="361"/>
      <c r="AS2182" s="361"/>
      <c r="AT2182" s="361"/>
      <c r="AU2182" s="362">
        <v>0</v>
      </c>
      <c r="AV2182" s="363">
        <v>0</v>
      </c>
      <c r="AW2182" s="364" t="s">
        <v>527</v>
      </c>
    </row>
    <row r="2183" spans="1:49" ht="14.25" customHeight="1" x14ac:dyDescent="0.2">
      <c r="A2183" s="271">
        <v>2182</v>
      </c>
      <c r="B2183" s="271" t="str">
        <f t="shared" si="31"/>
        <v>PY-7Protection (Human Trafficking and Smuggling)</v>
      </c>
      <c r="C2183" s="385" t="s">
        <v>316</v>
      </c>
      <c r="D2183" s="386" t="s">
        <v>342</v>
      </c>
      <c r="E2183" s="386" t="s">
        <v>347</v>
      </c>
      <c r="F2183" s="386" t="s">
        <v>348</v>
      </c>
      <c r="G2183" s="386" t="s">
        <v>429</v>
      </c>
      <c r="H2183" s="345">
        <v>0</v>
      </c>
      <c r="I2183" s="345">
        <v>0</v>
      </c>
      <c r="J2183" s="345">
        <v>0</v>
      </c>
      <c r="K2183" s="345">
        <v>0</v>
      </c>
      <c r="L2183" s="346">
        <v>0</v>
      </c>
      <c r="M2183" s="346">
        <v>0</v>
      </c>
      <c r="N2183" s="236" t="s">
        <v>527</v>
      </c>
      <c r="O2183" s="347"/>
      <c r="P2183" s="347"/>
      <c r="Q2183" s="347"/>
      <c r="R2183" s="347"/>
      <c r="S2183" s="348">
        <v>0</v>
      </c>
      <c r="T2183" s="157">
        <v>0</v>
      </c>
      <c r="U2183" s="349" t="s">
        <v>527</v>
      </c>
      <c r="V2183" s="350"/>
      <c r="W2183" s="350"/>
      <c r="X2183" s="350"/>
      <c r="Y2183" s="350"/>
      <c r="Z2183" s="351">
        <v>0</v>
      </c>
      <c r="AA2183" s="352">
        <v>0</v>
      </c>
      <c r="AB2183" s="353" t="s">
        <v>527</v>
      </c>
      <c r="AC2183" s="354"/>
      <c r="AD2183" s="354"/>
      <c r="AE2183" s="354"/>
      <c r="AF2183" s="354"/>
      <c r="AG2183" s="355">
        <v>0</v>
      </c>
      <c r="AH2183" s="167">
        <v>0</v>
      </c>
      <c r="AI2183" s="373" t="s">
        <v>527</v>
      </c>
      <c r="AJ2183" s="357"/>
      <c r="AK2183" s="357"/>
      <c r="AL2183" s="357"/>
      <c r="AM2183" s="357"/>
      <c r="AN2183" s="358">
        <v>0</v>
      </c>
      <c r="AO2183" s="359">
        <v>0</v>
      </c>
      <c r="AP2183" s="360" t="s">
        <v>527</v>
      </c>
      <c r="AQ2183" s="361"/>
      <c r="AR2183" s="361"/>
      <c r="AS2183" s="361"/>
      <c r="AT2183" s="361"/>
      <c r="AU2183" s="362">
        <v>0</v>
      </c>
      <c r="AV2183" s="363">
        <v>0</v>
      </c>
      <c r="AW2183" s="364" t="s">
        <v>527</v>
      </c>
    </row>
    <row r="2184" spans="1:49" ht="14.25" customHeight="1" x14ac:dyDescent="0.2">
      <c r="A2184" s="271">
        <v>2183</v>
      </c>
      <c r="B2184" s="271" t="str">
        <f t="shared" si="31"/>
        <v>PY-OTHERProtection (Human Trafficking and Smuggling)</v>
      </c>
      <c r="C2184" s="385" t="s">
        <v>316</v>
      </c>
      <c r="D2184" s="386" t="s">
        <v>342</v>
      </c>
      <c r="E2184" s="386" t="s">
        <v>353</v>
      </c>
      <c r="F2184" s="386" t="s">
        <v>330</v>
      </c>
      <c r="G2184" s="386" t="s">
        <v>429</v>
      </c>
      <c r="H2184" s="345">
        <v>0</v>
      </c>
      <c r="I2184" s="345">
        <v>0</v>
      </c>
      <c r="J2184" s="345">
        <v>0</v>
      </c>
      <c r="K2184" s="345">
        <v>0</v>
      </c>
      <c r="L2184" s="346">
        <v>0</v>
      </c>
      <c r="M2184" s="346">
        <v>0</v>
      </c>
      <c r="N2184" s="236" t="s">
        <v>527</v>
      </c>
      <c r="O2184" s="347"/>
      <c r="P2184" s="347"/>
      <c r="Q2184" s="347"/>
      <c r="R2184" s="347"/>
      <c r="S2184" s="348">
        <v>0</v>
      </c>
      <c r="T2184" s="157">
        <v>0</v>
      </c>
      <c r="U2184" s="349" t="s">
        <v>527</v>
      </c>
      <c r="V2184" s="350"/>
      <c r="W2184" s="350"/>
      <c r="X2184" s="350"/>
      <c r="Y2184" s="350"/>
      <c r="Z2184" s="351">
        <v>0</v>
      </c>
      <c r="AA2184" s="352">
        <v>0</v>
      </c>
      <c r="AB2184" s="353" t="s">
        <v>527</v>
      </c>
      <c r="AC2184" s="354"/>
      <c r="AD2184" s="354"/>
      <c r="AE2184" s="354"/>
      <c r="AF2184" s="354"/>
      <c r="AG2184" s="355">
        <v>0</v>
      </c>
      <c r="AH2184" s="167">
        <v>0</v>
      </c>
      <c r="AI2184" s="373" t="s">
        <v>527</v>
      </c>
      <c r="AJ2184" s="357"/>
      <c r="AK2184" s="357"/>
      <c r="AL2184" s="357"/>
      <c r="AM2184" s="357"/>
      <c r="AN2184" s="358">
        <v>0</v>
      </c>
      <c r="AO2184" s="359">
        <v>0</v>
      </c>
      <c r="AP2184" s="360" t="s">
        <v>527</v>
      </c>
      <c r="AQ2184" s="361"/>
      <c r="AR2184" s="361"/>
      <c r="AS2184" s="361"/>
      <c r="AT2184" s="361"/>
      <c r="AU2184" s="362">
        <v>0</v>
      </c>
      <c r="AV2184" s="363">
        <v>0</v>
      </c>
      <c r="AW2184" s="364" t="s">
        <v>527</v>
      </c>
    </row>
    <row r="2185" spans="1:49" ht="14.25" customHeight="1" x14ac:dyDescent="0.2">
      <c r="A2185" s="294">
        <v>2184</v>
      </c>
      <c r="B2185" s="294" t="str">
        <f t="shared" si="31"/>
        <v>PYProtection (Human Trafficking and Smuggling)</v>
      </c>
      <c r="C2185" s="388" t="s">
        <v>316</v>
      </c>
      <c r="D2185" s="367" t="s">
        <v>342</v>
      </c>
      <c r="E2185" s="367" t="s">
        <v>354</v>
      </c>
      <c r="F2185" s="367" t="s">
        <v>420</v>
      </c>
      <c r="G2185" s="366" t="s">
        <v>429</v>
      </c>
      <c r="H2185" s="368">
        <v>0</v>
      </c>
      <c r="I2185" s="368">
        <v>0</v>
      </c>
      <c r="J2185" s="368">
        <v>15</v>
      </c>
      <c r="K2185" s="368">
        <v>17</v>
      </c>
      <c r="L2185" s="346">
        <v>32</v>
      </c>
      <c r="M2185" s="346">
        <v>38</v>
      </c>
      <c r="N2185" s="236">
        <v>0.84210526315789469</v>
      </c>
      <c r="O2185" s="369"/>
      <c r="P2185" s="369"/>
      <c r="Q2185" s="369">
        <v>15</v>
      </c>
      <c r="R2185" s="369">
        <v>17</v>
      </c>
      <c r="S2185" s="348">
        <v>32</v>
      </c>
      <c r="T2185" s="157">
        <v>38</v>
      </c>
      <c r="U2185" s="349">
        <v>0.84210526315789469</v>
      </c>
      <c r="V2185" s="351"/>
      <c r="W2185" s="351"/>
      <c r="X2185" s="351"/>
      <c r="Y2185" s="351"/>
      <c r="Z2185" s="351">
        <v>0</v>
      </c>
      <c r="AA2185" s="352">
        <v>0</v>
      </c>
      <c r="AB2185" s="353" t="s">
        <v>527</v>
      </c>
      <c r="AC2185" s="355"/>
      <c r="AD2185" s="355"/>
      <c r="AE2185" s="355"/>
      <c r="AF2185" s="355"/>
      <c r="AG2185" s="355">
        <v>0</v>
      </c>
      <c r="AH2185" s="167">
        <v>0</v>
      </c>
      <c r="AI2185" s="373" t="s">
        <v>527</v>
      </c>
      <c r="AJ2185" s="370"/>
      <c r="AK2185" s="370"/>
      <c r="AL2185" s="370"/>
      <c r="AM2185" s="370"/>
      <c r="AN2185" s="358">
        <v>0</v>
      </c>
      <c r="AO2185" s="359">
        <v>0</v>
      </c>
      <c r="AP2185" s="360" t="s">
        <v>527</v>
      </c>
      <c r="AQ2185" s="362"/>
      <c r="AR2185" s="362"/>
      <c r="AS2185" s="362"/>
      <c r="AT2185" s="362"/>
      <c r="AU2185" s="362">
        <v>0</v>
      </c>
      <c r="AV2185" s="363">
        <v>0</v>
      </c>
      <c r="AW2185" s="364" t="s">
        <v>527</v>
      </c>
    </row>
    <row r="2186" spans="1:49" ht="14.25" customHeight="1" x14ac:dyDescent="0.2">
      <c r="A2186" s="271">
        <v>2185</v>
      </c>
      <c r="B2186" s="271" t="str">
        <f t="shared" si="31"/>
        <v>PY-10Shelter</v>
      </c>
      <c r="C2186" s="385" t="s">
        <v>316</v>
      </c>
      <c r="D2186" s="386" t="s">
        <v>342</v>
      </c>
      <c r="E2186" s="386" t="s">
        <v>345</v>
      </c>
      <c r="F2186" s="386" t="s">
        <v>346</v>
      </c>
      <c r="G2186" s="386" t="s">
        <v>430</v>
      </c>
      <c r="H2186" s="345">
        <v>0</v>
      </c>
      <c r="I2186" s="345">
        <v>0</v>
      </c>
      <c r="J2186" s="345">
        <v>0</v>
      </c>
      <c r="K2186" s="345">
        <v>0</v>
      </c>
      <c r="L2186" s="346">
        <v>0</v>
      </c>
      <c r="M2186" s="346">
        <v>234</v>
      </c>
      <c r="N2186" s="236">
        <v>0</v>
      </c>
      <c r="O2186" s="347">
        <v>0</v>
      </c>
      <c r="P2186" s="347">
        <v>0</v>
      </c>
      <c r="Q2186" s="347">
        <v>0</v>
      </c>
      <c r="R2186" s="347">
        <v>0</v>
      </c>
      <c r="S2186" s="348">
        <v>0</v>
      </c>
      <c r="T2186" s="157">
        <v>174</v>
      </c>
      <c r="U2186" s="349">
        <v>0</v>
      </c>
      <c r="V2186" s="350"/>
      <c r="W2186" s="350"/>
      <c r="X2186" s="350"/>
      <c r="Y2186" s="350"/>
      <c r="Z2186" s="351">
        <v>0</v>
      </c>
      <c r="AA2186" s="352">
        <v>0</v>
      </c>
      <c r="AB2186" s="353" t="s">
        <v>527</v>
      </c>
      <c r="AC2186" s="354">
        <v>0</v>
      </c>
      <c r="AD2186" s="354">
        <v>0</v>
      </c>
      <c r="AE2186" s="354">
        <v>0</v>
      </c>
      <c r="AF2186" s="354">
        <v>0</v>
      </c>
      <c r="AG2186" s="355">
        <v>0</v>
      </c>
      <c r="AH2186" s="167">
        <v>60</v>
      </c>
      <c r="AI2186" s="373">
        <v>0</v>
      </c>
      <c r="AJ2186" s="357"/>
      <c r="AK2186" s="357"/>
      <c r="AL2186" s="357"/>
      <c r="AM2186" s="357"/>
      <c r="AN2186" s="358">
        <v>0</v>
      </c>
      <c r="AO2186" s="359">
        <v>0</v>
      </c>
      <c r="AP2186" s="360" t="s">
        <v>527</v>
      </c>
      <c r="AQ2186" s="361"/>
      <c r="AR2186" s="361"/>
      <c r="AS2186" s="361"/>
      <c r="AT2186" s="361"/>
      <c r="AU2186" s="362">
        <v>0</v>
      </c>
      <c r="AV2186" s="363">
        <v>0</v>
      </c>
      <c r="AW2186" s="364" t="s">
        <v>527</v>
      </c>
    </row>
    <row r="2187" spans="1:49" ht="14.25" customHeight="1" x14ac:dyDescent="0.2">
      <c r="A2187" s="271">
        <v>2186</v>
      </c>
      <c r="B2187" s="271" t="str">
        <f t="shared" si="31"/>
        <v>PY-13Shelter</v>
      </c>
      <c r="C2187" s="385" t="s">
        <v>316</v>
      </c>
      <c r="D2187" s="386" t="s">
        <v>342</v>
      </c>
      <c r="E2187" s="386" t="s">
        <v>349</v>
      </c>
      <c r="F2187" s="386" t="s">
        <v>350</v>
      </c>
      <c r="G2187" s="386" t="s">
        <v>430</v>
      </c>
      <c r="H2187" s="345">
        <v>0</v>
      </c>
      <c r="I2187" s="345">
        <v>0</v>
      </c>
      <c r="J2187" s="345">
        <v>0</v>
      </c>
      <c r="K2187" s="345">
        <v>0</v>
      </c>
      <c r="L2187" s="346">
        <v>0</v>
      </c>
      <c r="M2187" s="346">
        <v>102</v>
      </c>
      <c r="N2187" s="236">
        <v>0</v>
      </c>
      <c r="O2187" s="347">
        <v>0</v>
      </c>
      <c r="P2187" s="347">
        <v>0</v>
      </c>
      <c r="Q2187" s="347">
        <v>0</v>
      </c>
      <c r="R2187" s="347">
        <v>0</v>
      </c>
      <c r="S2187" s="348">
        <v>0</v>
      </c>
      <c r="T2187" s="157">
        <v>90</v>
      </c>
      <c r="U2187" s="349">
        <v>0</v>
      </c>
      <c r="V2187" s="350"/>
      <c r="W2187" s="350"/>
      <c r="X2187" s="350"/>
      <c r="Y2187" s="350"/>
      <c r="Z2187" s="351">
        <v>0</v>
      </c>
      <c r="AA2187" s="352">
        <v>0</v>
      </c>
      <c r="AB2187" s="353" t="s">
        <v>527</v>
      </c>
      <c r="AC2187" s="354">
        <v>0</v>
      </c>
      <c r="AD2187" s="354">
        <v>0</v>
      </c>
      <c r="AE2187" s="354">
        <v>0</v>
      </c>
      <c r="AF2187" s="354">
        <v>0</v>
      </c>
      <c r="AG2187" s="355">
        <v>0</v>
      </c>
      <c r="AH2187" s="167">
        <v>12</v>
      </c>
      <c r="AI2187" s="373">
        <v>0</v>
      </c>
      <c r="AJ2187" s="357"/>
      <c r="AK2187" s="357"/>
      <c r="AL2187" s="357"/>
      <c r="AM2187" s="357"/>
      <c r="AN2187" s="358">
        <v>0</v>
      </c>
      <c r="AO2187" s="359">
        <v>0</v>
      </c>
      <c r="AP2187" s="360" t="s">
        <v>527</v>
      </c>
      <c r="AQ2187" s="361"/>
      <c r="AR2187" s="361"/>
      <c r="AS2187" s="361"/>
      <c r="AT2187" s="361"/>
      <c r="AU2187" s="362">
        <v>0</v>
      </c>
      <c r="AV2187" s="363">
        <v>0</v>
      </c>
      <c r="AW2187" s="364" t="s">
        <v>527</v>
      </c>
    </row>
    <row r="2188" spans="1:49" ht="14.25" customHeight="1" x14ac:dyDescent="0.2">
      <c r="A2188" s="271">
        <v>2187</v>
      </c>
      <c r="B2188" s="271" t="str">
        <f t="shared" si="31"/>
        <v>PY-ASUShelter</v>
      </c>
      <c r="C2188" s="385" t="s">
        <v>316</v>
      </c>
      <c r="D2188" s="386" t="s">
        <v>342</v>
      </c>
      <c r="E2188" s="386" t="s">
        <v>343</v>
      </c>
      <c r="F2188" s="386" t="s">
        <v>344</v>
      </c>
      <c r="G2188" s="386" t="s">
        <v>430</v>
      </c>
      <c r="H2188" s="345">
        <v>85</v>
      </c>
      <c r="I2188" s="345">
        <v>102</v>
      </c>
      <c r="J2188" s="345">
        <v>292</v>
      </c>
      <c r="K2188" s="345">
        <v>330</v>
      </c>
      <c r="L2188" s="346">
        <v>809</v>
      </c>
      <c r="M2188" s="346">
        <v>2095</v>
      </c>
      <c r="N2188" s="236">
        <v>0.38615751789976133</v>
      </c>
      <c r="O2188" s="347">
        <v>85</v>
      </c>
      <c r="P2188" s="347">
        <v>102</v>
      </c>
      <c r="Q2188" s="347">
        <v>292</v>
      </c>
      <c r="R2188" s="347">
        <v>330</v>
      </c>
      <c r="S2188" s="348">
        <v>809</v>
      </c>
      <c r="T2188" s="157">
        <v>1554</v>
      </c>
      <c r="U2188" s="349">
        <v>0.52059202059202059</v>
      </c>
      <c r="V2188" s="350"/>
      <c r="W2188" s="350"/>
      <c r="X2188" s="350"/>
      <c r="Y2188" s="350"/>
      <c r="Z2188" s="351">
        <v>0</v>
      </c>
      <c r="AA2188" s="352">
        <v>0</v>
      </c>
      <c r="AB2188" s="353" t="s">
        <v>527</v>
      </c>
      <c r="AC2188" s="354">
        <v>0</v>
      </c>
      <c r="AD2188" s="354">
        <v>0</v>
      </c>
      <c r="AE2188" s="354">
        <v>0</v>
      </c>
      <c r="AF2188" s="354">
        <v>0</v>
      </c>
      <c r="AG2188" s="355">
        <v>0</v>
      </c>
      <c r="AH2188" s="167">
        <v>541</v>
      </c>
      <c r="AI2188" s="373">
        <v>0</v>
      </c>
      <c r="AJ2188" s="357"/>
      <c r="AK2188" s="357"/>
      <c r="AL2188" s="357"/>
      <c r="AM2188" s="357"/>
      <c r="AN2188" s="358">
        <v>0</v>
      </c>
      <c r="AO2188" s="359">
        <v>0</v>
      </c>
      <c r="AP2188" s="360" t="s">
        <v>527</v>
      </c>
      <c r="AQ2188" s="361"/>
      <c r="AR2188" s="361"/>
      <c r="AS2188" s="361"/>
      <c r="AT2188" s="361"/>
      <c r="AU2188" s="362">
        <v>0</v>
      </c>
      <c r="AV2188" s="363">
        <v>0</v>
      </c>
      <c r="AW2188" s="364" t="s">
        <v>527</v>
      </c>
    </row>
    <row r="2189" spans="1:49" ht="14.25" customHeight="1" x14ac:dyDescent="0.2">
      <c r="A2189" s="271">
        <v>2188</v>
      </c>
      <c r="B2189" s="271" t="str">
        <f t="shared" si="31"/>
        <v>PY-11Shelter</v>
      </c>
      <c r="C2189" s="385" t="s">
        <v>316</v>
      </c>
      <c r="D2189" s="386" t="s">
        <v>342</v>
      </c>
      <c r="E2189" s="386" t="s">
        <v>351</v>
      </c>
      <c r="F2189" s="386" t="s">
        <v>352</v>
      </c>
      <c r="G2189" s="386" t="s">
        <v>430</v>
      </c>
      <c r="H2189" s="345">
        <v>0</v>
      </c>
      <c r="I2189" s="345">
        <v>0</v>
      </c>
      <c r="J2189" s="345">
        <v>0</v>
      </c>
      <c r="K2189" s="345">
        <v>0</v>
      </c>
      <c r="L2189" s="346">
        <v>0</v>
      </c>
      <c r="M2189" s="346">
        <v>23</v>
      </c>
      <c r="N2189" s="236">
        <v>0</v>
      </c>
      <c r="O2189" s="347">
        <v>0</v>
      </c>
      <c r="P2189" s="347">
        <v>0</v>
      </c>
      <c r="Q2189" s="347">
        <v>0</v>
      </c>
      <c r="R2189" s="347">
        <v>0</v>
      </c>
      <c r="S2189" s="348">
        <v>0</v>
      </c>
      <c r="T2189" s="157">
        <v>17</v>
      </c>
      <c r="U2189" s="349">
        <v>0</v>
      </c>
      <c r="V2189" s="350"/>
      <c r="W2189" s="350"/>
      <c r="X2189" s="350"/>
      <c r="Y2189" s="350"/>
      <c r="Z2189" s="351">
        <v>0</v>
      </c>
      <c r="AA2189" s="352">
        <v>0</v>
      </c>
      <c r="AB2189" s="353" t="s">
        <v>527</v>
      </c>
      <c r="AC2189" s="354">
        <v>0</v>
      </c>
      <c r="AD2189" s="354">
        <v>0</v>
      </c>
      <c r="AE2189" s="354">
        <v>0</v>
      </c>
      <c r="AF2189" s="354">
        <v>0</v>
      </c>
      <c r="AG2189" s="355">
        <v>0</v>
      </c>
      <c r="AH2189" s="167">
        <v>6</v>
      </c>
      <c r="AI2189" s="373">
        <v>0</v>
      </c>
      <c r="AJ2189" s="357"/>
      <c r="AK2189" s="357"/>
      <c r="AL2189" s="357"/>
      <c r="AM2189" s="357"/>
      <c r="AN2189" s="358">
        <v>0</v>
      </c>
      <c r="AO2189" s="359">
        <v>0</v>
      </c>
      <c r="AP2189" s="360" t="s">
        <v>527</v>
      </c>
      <c r="AQ2189" s="361"/>
      <c r="AR2189" s="361"/>
      <c r="AS2189" s="361"/>
      <c r="AT2189" s="361"/>
      <c r="AU2189" s="362">
        <v>0</v>
      </c>
      <c r="AV2189" s="363">
        <v>0</v>
      </c>
      <c r="AW2189" s="364" t="s">
        <v>527</v>
      </c>
    </row>
    <row r="2190" spans="1:49" ht="14.25" customHeight="1" x14ac:dyDescent="0.2">
      <c r="A2190" s="271">
        <v>2189</v>
      </c>
      <c r="B2190" s="271" t="str">
        <f t="shared" si="31"/>
        <v>PY-7Shelter</v>
      </c>
      <c r="C2190" s="385" t="s">
        <v>316</v>
      </c>
      <c r="D2190" s="386" t="s">
        <v>342</v>
      </c>
      <c r="E2190" s="386" t="s">
        <v>347</v>
      </c>
      <c r="F2190" s="386" t="s">
        <v>348</v>
      </c>
      <c r="G2190" s="386" t="s">
        <v>430</v>
      </c>
      <c r="H2190" s="345">
        <v>0</v>
      </c>
      <c r="I2190" s="345">
        <v>0</v>
      </c>
      <c r="J2190" s="345">
        <v>0</v>
      </c>
      <c r="K2190" s="345">
        <v>0</v>
      </c>
      <c r="L2190" s="346">
        <v>0</v>
      </c>
      <c r="M2190" s="346">
        <v>67</v>
      </c>
      <c r="N2190" s="236">
        <v>0</v>
      </c>
      <c r="O2190" s="347">
        <v>0</v>
      </c>
      <c r="P2190" s="347">
        <v>0</v>
      </c>
      <c r="Q2190" s="347">
        <v>0</v>
      </c>
      <c r="R2190" s="347">
        <v>0</v>
      </c>
      <c r="S2190" s="348">
        <v>0</v>
      </c>
      <c r="T2190" s="157">
        <v>37</v>
      </c>
      <c r="U2190" s="349">
        <v>0</v>
      </c>
      <c r="V2190" s="350"/>
      <c r="W2190" s="350"/>
      <c r="X2190" s="350"/>
      <c r="Y2190" s="350"/>
      <c r="Z2190" s="351">
        <v>0</v>
      </c>
      <c r="AA2190" s="352">
        <v>0</v>
      </c>
      <c r="AB2190" s="353" t="s">
        <v>527</v>
      </c>
      <c r="AC2190" s="354">
        <v>0</v>
      </c>
      <c r="AD2190" s="354">
        <v>0</v>
      </c>
      <c r="AE2190" s="354">
        <v>0</v>
      </c>
      <c r="AF2190" s="354">
        <v>0</v>
      </c>
      <c r="AG2190" s="355">
        <v>0</v>
      </c>
      <c r="AH2190" s="167">
        <v>30</v>
      </c>
      <c r="AI2190" s="373">
        <v>0</v>
      </c>
      <c r="AJ2190" s="357"/>
      <c r="AK2190" s="357"/>
      <c r="AL2190" s="357"/>
      <c r="AM2190" s="357"/>
      <c r="AN2190" s="358">
        <v>0</v>
      </c>
      <c r="AO2190" s="359">
        <v>0</v>
      </c>
      <c r="AP2190" s="360" t="s">
        <v>527</v>
      </c>
      <c r="AQ2190" s="361"/>
      <c r="AR2190" s="361"/>
      <c r="AS2190" s="361"/>
      <c r="AT2190" s="361"/>
      <c r="AU2190" s="362">
        <v>0</v>
      </c>
      <c r="AV2190" s="363">
        <v>0</v>
      </c>
      <c r="AW2190" s="364" t="s">
        <v>527</v>
      </c>
    </row>
    <row r="2191" spans="1:49" ht="14.25" customHeight="1" x14ac:dyDescent="0.2">
      <c r="A2191" s="271">
        <v>2190</v>
      </c>
      <c r="B2191" s="271" t="str">
        <f t="shared" si="31"/>
        <v>PY-OTHERShelter</v>
      </c>
      <c r="C2191" s="385" t="s">
        <v>316</v>
      </c>
      <c r="D2191" s="386" t="s">
        <v>342</v>
      </c>
      <c r="E2191" s="386" t="s">
        <v>353</v>
      </c>
      <c r="F2191" s="386" t="s">
        <v>330</v>
      </c>
      <c r="G2191" s="386" t="s">
        <v>430</v>
      </c>
      <c r="H2191" s="345">
        <v>0</v>
      </c>
      <c r="I2191" s="345">
        <v>0</v>
      </c>
      <c r="J2191" s="345">
        <v>0</v>
      </c>
      <c r="K2191" s="345">
        <v>0</v>
      </c>
      <c r="L2191" s="346">
        <v>0</v>
      </c>
      <c r="M2191" s="346">
        <v>23</v>
      </c>
      <c r="N2191" s="236">
        <v>0</v>
      </c>
      <c r="O2191" s="347">
        <v>0</v>
      </c>
      <c r="P2191" s="347">
        <v>0</v>
      </c>
      <c r="Q2191" s="347">
        <v>0</v>
      </c>
      <c r="R2191" s="347">
        <v>0</v>
      </c>
      <c r="S2191" s="348">
        <v>0</v>
      </c>
      <c r="T2191" s="157">
        <v>17</v>
      </c>
      <c r="U2191" s="349">
        <v>0</v>
      </c>
      <c r="V2191" s="350"/>
      <c r="W2191" s="350"/>
      <c r="X2191" s="350"/>
      <c r="Y2191" s="350"/>
      <c r="Z2191" s="351">
        <v>0</v>
      </c>
      <c r="AA2191" s="352">
        <v>0</v>
      </c>
      <c r="AB2191" s="353" t="s">
        <v>527</v>
      </c>
      <c r="AC2191" s="354">
        <v>0</v>
      </c>
      <c r="AD2191" s="354">
        <v>0</v>
      </c>
      <c r="AE2191" s="354">
        <v>0</v>
      </c>
      <c r="AF2191" s="354">
        <v>0</v>
      </c>
      <c r="AG2191" s="355">
        <v>0</v>
      </c>
      <c r="AH2191" s="167">
        <v>6</v>
      </c>
      <c r="AI2191" s="373">
        <v>0</v>
      </c>
      <c r="AJ2191" s="357"/>
      <c r="AK2191" s="357"/>
      <c r="AL2191" s="357"/>
      <c r="AM2191" s="357"/>
      <c r="AN2191" s="358">
        <v>0</v>
      </c>
      <c r="AO2191" s="359">
        <v>0</v>
      </c>
      <c r="AP2191" s="360" t="s">
        <v>527</v>
      </c>
      <c r="AQ2191" s="361"/>
      <c r="AR2191" s="361"/>
      <c r="AS2191" s="361"/>
      <c r="AT2191" s="361"/>
      <c r="AU2191" s="362">
        <v>0</v>
      </c>
      <c r="AV2191" s="363">
        <v>0</v>
      </c>
      <c r="AW2191" s="364" t="s">
        <v>527</v>
      </c>
    </row>
    <row r="2192" spans="1:49" ht="14.25" customHeight="1" x14ac:dyDescent="0.2">
      <c r="A2192" s="294">
        <v>2191</v>
      </c>
      <c r="B2192" s="294" t="str">
        <f t="shared" si="31"/>
        <v>PYShelter</v>
      </c>
      <c r="C2192" s="388" t="s">
        <v>316</v>
      </c>
      <c r="D2192" s="367" t="s">
        <v>342</v>
      </c>
      <c r="E2192" s="367" t="s">
        <v>354</v>
      </c>
      <c r="F2192" s="367" t="s">
        <v>420</v>
      </c>
      <c r="G2192" s="366" t="s">
        <v>430</v>
      </c>
      <c r="H2192" s="368">
        <v>85</v>
      </c>
      <c r="I2192" s="368">
        <v>102</v>
      </c>
      <c r="J2192" s="368">
        <v>292</v>
      </c>
      <c r="K2192" s="368">
        <v>330</v>
      </c>
      <c r="L2192" s="346">
        <v>809</v>
      </c>
      <c r="M2192" s="346">
        <v>2544</v>
      </c>
      <c r="N2192" s="236">
        <v>0.31800314465408808</v>
      </c>
      <c r="O2192" s="369">
        <v>85</v>
      </c>
      <c r="P2192" s="369">
        <v>102</v>
      </c>
      <c r="Q2192" s="369">
        <v>292</v>
      </c>
      <c r="R2192" s="369">
        <v>330</v>
      </c>
      <c r="S2192" s="348">
        <v>809</v>
      </c>
      <c r="T2192" s="157">
        <v>1889</v>
      </c>
      <c r="U2192" s="349">
        <v>0.42826892535733191</v>
      </c>
      <c r="V2192" s="351"/>
      <c r="W2192" s="351"/>
      <c r="X2192" s="351"/>
      <c r="Y2192" s="351"/>
      <c r="Z2192" s="351">
        <v>0</v>
      </c>
      <c r="AA2192" s="352">
        <v>0</v>
      </c>
      <c r="AB2192" s="353" t="s">
        <v>527</v>
      </c>
      <c r="AC2192" s="355">
        <v>0</v>
      </c>
      <c r="AD2192" s="355">
        <v>0</v>
      </c>
      <c r="AE2192" s="355">
        <v>0</v>
      </c>
      <c r="AF2192" s="355">
        <v>0</v>
      </c>
      <c r="AG2192" s="355">
        <v>0</v>
      </c>
      <c r="AH2192" s="167">
        <v>655</v>
      </c>
      <c r="AI2192" s="373">
        <v>0</v>
      </c>
      <c r="AJ2192" s="370"/>
      <c r="AK2192" s="370"/>
      <c r="AL2192" s="370"/>
      <c r="AM2192" s="370"/>
      <c r="AN2192" s="358">
        <v>0</v>
      </c>
      <c r="AO2192" s="359">
        <v>0</v>
      </c>
      <c r="AP2192" s="360" t="s">
        <v>527</v>
      </c>
      <c r="AQ2192" s="362"/>
      <c r="AR2192" s="362"/>
      <c r="AS2192" s="362"/>
      <c r="AT2192" s="362"/>
      <c r="AU2192" s="362">
        <v>0</v>
      </c>
      <c r="AV2192" s="363">
        <v>0</v>
      </c>
      <c r="AW2192" s="364" t="s">
        <v>527</v>
      </c>
    </row>
    <row r="2193" spans="1:49" ht="14.25" customHeight="1" x14ac:dyDescent="0.2">
      <c r="A2193" s="271">
        <v>2192</v>
      </c>
      <c r="B2193" s="271" t="str">
        <f t="shared" si="31"/>
        <v>PY-10WASH</v>
      </c>
      <c r="C2193" s="385" t="s">
        <v>316</v>
      </c>
      <c r="D2193" s="386" t="s">
        <v>342</v>
      </c>
      <c r="E2193" s="386" t="s">
        <v>345</v>
      </c>
      <c r="F2193" s="386" t="s">
        <v>346</v>
      </c>
      <c r="G2193" s="386" t="s">
        <v>431</v>
      </c>
      <c r="H2193" s="345">
        <v>0</v>
      </c>
      <c r="I2193" s="345">
        <v>0</v>
      </c>
      <c r="J2193" s="345">
        <v>0</v>
      </c>
      <c r="K2193" s="345">
        <v>0</v>
      </c>
      <c r="L2193" s="346">
        <v>0</v>
      </c>
      <c r="M2193" s="346">
        <v>114</v>
      </c>
      <c r="N2193" s="236">
        <v>0</v>
      </c>
      <c r="O2193" s="347">
        <v>0</v>
      </c>
      <c r="P2193" s="347">
        <v>0</v>
      </c>
      <c r="Q2193" s="347">
        <v>0</v>
      </c>
      <c r="R2193" s="347">
        <v>0</v>
      </c>
      <c r="S2193" s="348">
        <v>0</v>
      </c>
      <c r="T2193" s="157">
        <v>47</v>
      </c>
      <c r="U2193" s="349">
        <v>0</v>
      </c>
      <c r="V2193" s="350"/>
      <c r="W2193" s="350"/>
      <c r="X2193" s="350"/>
      <c r="Y2193" s="350"/>
      <c r="Z2193" s="351">
        <v>0</v>
      </c>
      <c r="AA2193" s="352">
        <v>0</v>
      </c>
      <c r="AB2193" s="353" t="s">
        <v>527</v>
      </c>
      <c r="AC2193" s="354">
        <v>0</v>
      </c>
      <c r="AD2193" s="354">
        <v>0</v>
      </c>
      <c r="AE2193" s="354">
        <v>0</v>
      </c>
      <c r="AF2193" s="354">
        <v>0</v>
      </c>
      <c r="AG2193" s="355">
        <v>0</v>
      </c>
      <c r="AH2193" s="167">
        <v>67</v>
      </c>
      <c r="AI2193" s="373">
        <v>0</v>
      </c>
      <c r="AJ2193" s="357"/>
      <c r="AK2193" s="357"/>
      <c r="AL2193" s="357"/>
      <c r="AM2193" s="357"/>
      <c r="AN2193" s="358">
        <v>0</v>
      </c>
      <c r="AO2193" s="359">
        <v>0</v>
      </c>
      <c r="AP2193" s="360" t="s">
        <v>527</v>
      </c>
      <c r="AQ2193" s="361"/>
      <c r="AR2193" s="361"/>
      <c r="AS2193" s="361"/>
      <c r="AT2193" s="361"/>
      <c r="AU2193" s="362">
        <v>0</v>
      </c>
      <c r="AV2193" s="363">
        <v>0</v>
      </c>
      <c r="AW2193" s="364" t="s">
        <v>527</v>
      </c>
    </row>
    <row r="2194" spans="1:49" ht="14.25" customHeight="1" x14ac:dyDescent="0.2">
      <c r="A2194" s="271">
        <v>2193</v>
      </c>
      <c r="B2194" s="271" t="str">
        <f t="shared" si="31"/>
        <v>PY-13WASH</v>
      </c>
      <c r="C2194" s="385" t="s">
        <v>316</v>
      </c>
      <c r="D2194" s="386" t="s">
        <v>342</v>
      </c>
      <c r="E2194" s="386" t="s">
        <v>349</v>
      </c>
      <c r="F2194" s="386" t="s">
        <v>350</v>
      </c>
      <c r="G2194" s="386" t="s">
        <v>431</v>
      </c>
      <c r="H2194" s="345">
        <v>0</v>
      </c>
      <c r="I2194" s="345">
        <v>0</v>
      </c>
      <c r="J2194" s="345">
        <v>0</v>
      </c>
      <c r="K2194" s="345">
        <v>0</v>
      </c>
      <c r="L2194" s="346">
        <v>0</v>
      </c>
      <c r="M2194" s="346">
        <v>38</v>
      </c>
      <c r="N2194" s="236">
        <v>0</v>
      </c>
      <c r="O2194" s="347">
        <v>0</v>
      </c>
      <c r="P2194" s="347">
        <v>0</v>
      </c>
      <c r="Q2194" s="347">
        <v>0</v>
      </c>
      <c r="R2194" s="347">
        <v>0</v>
      </c>
      <c r="S2194" s="348">
        <v>0</v>
      </c>
      <c r="T2194" s="157">
        <v>24</v>
      </c>
      <c r="U2194" s="349">
        <v>0</v>
      </c>
      <c r="V2194" s="350"/>
      <c r="W2194" s="350"/>
      <c r="X2194" s="350"/>
      <c r="Y2194" s="350"/>
      <c r="Z2194" s="351">
        <v>0</v>
      </c>
      <c r="AA2194" s="352">
        <v>0</v>
      </c>
      <c r="AB2194" s="353" t="s">
        <v>527</v>
      </c>
      <c r="AC2194" s="354">
        <v>0</v>
      </c>
      <c r="AD2194" s="354">
        <v>0</v>
      </c>
      <c r="AE2194" s="354">
        <v>0</v>
      </c>
      <c r="AF2194" s="354">
        <v>0</v>
      </c>
      <c r="AG2194" s="355">
        <v>0</v>
      </c>
      <c r="AH2194" s="167">
        <v>14</v>
      </c>
      <c r="AI2194" s="373">
        <v>0</v>
      </c>
      <c r="AJ2194" s="357"/>
      <c r="AK2194" s="357"/>
      <c r="AL2194" s="357"/>
      <c r="AM2194" s="357"/>
      <c r="AN2194" s="358">
        <v>0</v>
      </c>
      <c r="AO2194" s="359">
        <v>0</v>
      </c>
      <c r="AP2194" s="360" t="s">
        <v>527</v>
      </c>
      <c r="AQ2194" s="361"/>
      <c r="AR2194" s="361"/>
      <c r="AS2194" s="361"/>
      <c r="AT2194" s="361"/>
      <c r="AU2194" s="362">
        <v>0</v>
      </c>
      <c r="AV2194" s="363">
        <v>0</v>
      </c>
      <c r="AW2194" s="364" t="s">
        <v>527</v>
      </c>
    </row>
    <row r="2195" spans="1:49" ht="14.25" customHeight="1" x14ac:dyDescent="0.2">
      <c r="A2195" s="271">
        <v>2194</v>
      </c>
      <c r="B2195" s="271" t="str">
        <f t="shared" si="31"/>
        <v>PY-ASUWASH</v>
      </c>
      <c r="C2195" s="385" t="s">
        <v>316</v>
      </c>
      <c r="D2195" s="386" t="s">
        <v>342</v>
      </c>
      <c r="E2195" s="386" t="s">
        <v>343</v>
      </c>
      <c r="F2195" s="386" t="s">
        <v>344</v>
      </c>
      <c r="G2195" s="386" t="s">
        <v>431</v>
      </c>
      <c r="H2195" s="345">
        <v>44</v>
      </c>
      <c r="I2195" s="345">
        <v>54</v>
      </c>
      <c r="J2195" s="345">
        <v>143</v>
      </c>
      <c r="K2195" s="345">
        <v>160</v>
      </c>
      <c r="L2195" s="346">
        <v>401</v>
      </c>
      <c r="M2195" s="346">
        <v>1014</v>
      </c>
      <c r="N2195" s="236">
        <v>0.39546351084812625</v>
      </c>
      <c r="O2195" s="347">
        <v>36</v>
      </c>
      <c r="P2195" s="347">
        <v>45</v>
      </c>
      <c r="Q2195" s="347">
        <v>127</v>
      </c>
      <c r="R2195" s="347">
        <v>143</v>
      </c>
      <c r="S2195" s="348">
        <v>351</v>
      </c>
      <c r="T2195" s="157">
        <v>410</v>
      </c>
      <c r="U2195" s="349">
        <v>0.85609756097560974</v>
      </c>
      <c r="V2195" s="350"/>
      <c r="W2195" s="350"/>
      <c r="X2195" s="350"/>
      <c r="Y2195" s="350"/>
      <c r="Z2195" s="351">
        <v>0</v>
      </c>
      <c r="AA2195" s="352">
        <v>0</v>
      </c>
      <c r="AB2195" s="353" t="s">
        <v>527</v>
      </c>
      <c r="AC2195" s="354">
        <v>8</v>
      </c>
      <c r="AD2195" s="354">
        <v>9</v>
      </c>
      <c r="AE2195" s="354">
        <v>16</v>
      </c>
      <c r="AF2195" s="354">
        <v>17</v>
      </c>
      <c r="AG2195" s="355">
        <v>50</v>
      </c>
      <c r="AH2195" s="167">
        <v>604</v>
      </c>
      <c r="AI2195" s="373">
        <v>8.2781456953642391E-2</v>
      </c>
      <c r="AJ2195" s="357"/>
      <c r="AK2195" s="357"/>
      <c r="AL2195" s="357"/>
      <c r="AM2195" s="357"/>
      <c r="AN2195" s="358">
        <v>0</v>
      </c>
      <c r="AO2195" s="359">
        <v>0</v>
      </c>
      <c r="AP2195" s="360" t="s">
        <v>527</v>
      </c>
      <c r="AQ2195" s="361"/>
      <c r="AR2195" s="361"/>
      <c r="AS2195" s="361"/>
      <c r="AT2195" s="361"/>
      <c r="AU2195" s="362">
        <v>0</v>
      </c>
      <c r="AV2195" s="363">
        <v>0</v>
      </c>
      <c r="AW2195" s="364" t="s">
        <v>527</v>
      </c>
    </row>
    <row r="2196" spans="1:49" ht="14.25" customHeight="1" x14ac:dyDescent="0.2">
      <c r="A2196" s="271">
        <v>2195</v>
      </c>
      <c r="B2196" s="271" t="str">
        <f t="shared" si="31"/>
        <v>PY-11WASH</v>
      </c>
      <c r="C2196" s="385" t="s">
        <v>316</v>
      </c>
      <c r="D2196" s="386" t="s">
        <v>342</v>
      </c>
      <c r="E2196" s="386" t="s">
        <v>351</v>
      </c>
      <c r="F2196" s="386" t="s">
        <v>352</v>
      </c>
      <c r="G2196" s="386" t="s">
        <v>431</v>
      </c>
      <c r="H2196" s="345">
        <v>0</v>
      </c>
      <c r="I2196" s="345">
        <v>0</v>
      </c>
      <c r="J2196" s="345">
        <v>0</v>
      </c>
      <c r="K2196" s="345">
        <v>0</v>
      </c>
      <c r="L2196" s="346">
        <v>0</v>
      </c>
      <c r="M2196" s="346">
        <v>11</v>
      </c>
      <c r="N2196" s="236">
        <v>0</v>
      </c>
      <c r="O2196" s="347"/>
      <c r="P2196" s="347">
        <v>0</v>
      </c>
      <c r="Q2196" s="347">
        <v>0</v>
      </c>
      <c r="R2196" s="347">
        <v>0</v>
      </c>
      <c r="S2196" s="348">
        <v>0</v>
      </c>
      <c r="T2196" s="157">
        <v>5</v>
      </c>
      <c r="U2196" s="349">
        <v>0</v>
      </c>
      <c r="V2196" s="350"/>
      <c r="W2196" s="350"/>
      <c r="X2196" s="350"/>
      <c r="Y2196" s="350"/>
      <c r="Z2196" s="351">
        <v>0</v>
      </c>
      <c r="AA2196" s="352">
        <v>0</v>
      </c>
      <c r="AB2196" s="353" t="s">
        <v>527</v>
      </c>
      <c r="AC2196" s="354">
        <v>0</v>
      </c>
      <c r="AD2196" s="354">
        <v>0</v>
      </c>
      <c r="AE2196" s="354">
        <v>0</v>
      </c>
      <c r="AF2196" s="354">
        <v>0</v>
      </c>
      <c r="AG2196" s="355">
        <v>0</v>
      </c>
      <c r="AH2196" s="167">
        <v>6</v>
      </c>
      <c r="AI2196" s="373">
        <v>0</v>
      </c>
      <c r="AJ2196" s="357"/>
      <c r="AK2196" s="357"/>
      <c r="AL2196" s="357"/>
      <c r="AM2196" s="357"/>
      <c r="AN2196" s="358">
        <v>0</v>
      </c>
      <c r="AO2196" s="359">
        <v>0</v>
      </c>
      <c r="AP2196" s="360" t="s">
        <v>527</v>
      </c>
      <c r="AQ2196" s="361"/>
      <c r="AR2196" s="361"/>
      <c r="AS2196" s="361"/>
      <c r="AT2196" s="361"/>
      <c r="AU2196" s="362">
        <v>0</v>
      </c>
      <c r="AV2196" s="363">
        <v>0</v>
      </c>
      <c r="AW2196" s="364" t="s">
        <v>527</v>
      </c>
    </row>
    <row r="2197" spans="1:49" ht="14.25" customHeight="1" x14ac:dyDescent="0.2">
      <c r="A2197" s="271">
        <v>2196</v>
      </c>
      <c r="B2197" s="271" t="str">
        <f t="shared" si="31"/>
        <v>PY-7WASH</v>
      </c>
      <c r="C2197" s="385" t="s">
        <v>316</v>
      </c>
      <c r="D2197" s="386" t="s">
        <v>342</v>
      </c>
      <c r="E2197" s="386" t="s">
        <v>347</v>
      </c>
      <c r="F2197" s="386" t="s">
        <v>348</v>
      </c>
      <c r="G2197" s="386" t="s">
        <v>431</v>
      </c>
      <c r="H2197" s="345">
        <v>0</v>
      </c>
      <c r="I2197" s="345">
        <v>0</v>
      </c>
      <c r="J2197" s="345">
        <v>0</v>
      </c>
      <c r="K2197" s="345">
        <v>0</v>
      </c>
      <c r="L2197" s="346">
        <v>0</v>
      </c>
      <c r="M2197" s="346">
        <v>46</v>
      </c>
      <c r="N2197" s="236">
        <v>0</v>
      </c>
      <c r="O2197" s="347">
        <v>0</v>
      </c>
      <c r="P2197" s="347">
        <v>0</v>
      </c>
      <c r="Q2197" s="347">
        <v>0</v>
      </c>
      <c r="R2197" s="347">
        <v>0</v>
      </c>
      <c r="S2197" s="348">
        <v>0</v>
      </c>
      <c r="T2197" s="157">
        <v>10</v>
      </c>
      <c r="U2197" s="349">
        <v>0</v>
      </c>
      <c r="V2197" s="350"/>
      <c r="W2197" s="350"/>
      <c r="X2197" s="350"/>
      <c r="Y2197" s="350"/>
      <c r="Z2197" s="351">
        <v>0</v>
      </c>
      <c r="AA2197" s="352">
        <v>0</v>
      </c>
      <c r="AB2197" s="353" t="s">
        <v>527</v>
      </c>
      <c r="AC2197" s="354">
        <v>0</v>
      </c>
      <c r="AD2197" s="354">
        <v>0</v>
      </c>
      <c r="AE2197" s="354">
        <v>0</v>
      </c>
      <c r="AF2197" s="354">
        <v>0</v>
      </c>
      <c r="AG2197" s="355">
        <v>0</v>
      </c>
      <c r="AH2197" s="167">
        <v>36</v>
      </c>
      <c r="AI2197" s="373">
        <v>0</v>
      </c>
      <c r="AJ2197" s="357"/>
      <c r="AK2197" s="357"/>
      <c r="AL2197" s="357"/>
      <c r="AM2197" s="357"/>
      <c r="AN2197" s="358">
        <v>0</v>
      </c>
      <c r="AO2197" s="359">
        <v>0</v>
      </c>
      <c r="AP2197" s="360" t="s">
        <v>527</v>
      </c>
      <c r="AQ2197" s="361"/>
      <c r="AR2197" s="361"/>
      <c r="AS2197" s="361"/>
      <c r="AT2197" s="361"/>
      <c r="AU2197" s="362">
        <v>0</v>
      </c>
      <c r="AV2197" s="363">
        <v>0</v>
      </c>
      <c r="AW2197" s="364" t="s">
        <v>527</v>
      </c>
    </row>
    <row r="2198" spans="1:49" ht="14.25" customHeight="1" x14ac:dyDescent="0.2">
      <c r="A2198" s="271">
        <v>2197</v>
      </c>
      <c r="B2198" s="271" t="str">
        <f t="shared" si="31"/>
        <v>PY-OTHERWASH</v>
      </c>
      <c r="C2198" s="385" t="s">
        <v>316</v>
      </c>
      <c r="D2198" s="386" t="s">
        <v>342</v>
      </c>
      <c r="E2198" s="386" t="s">
        <v>353</v>
      </c>
      <c r="F2198" s="386" t="s">
        <v>330</v>
      </c>
      <c r="G2198" s="386" t="s">
        <v>431</v>
      </c>
      <c r="H2198" s="345">
        <v>0</v>
      </c>
      <c r="I2198" s="345">
        <v>0</v>
      </c>
      <c r="J2198" s="345">
        <v>0</v>
      </c>
      <c r="K2198" s="345">
        <v>0</v>
      </c>
      <c r="L2198" s="346">
        <v>0</v>
      </c>
      <c r="M2198" s="346">
        <v>11</v>
      </c>
      <c r="N2198" s="236">
        <v>0</v>
      </c>
      <c r="O2198" s="347"/>
      <c r="P2198" s="347">
        <v>0</v>
      </c>
      <c r="Q2198" s="347">
        <v>0</v>
      </c>
      <c r="R2198" s="347">
        <v>0</v>
      </c>
      <c r="S2198" s="348">
        <v>0</v>
      </c>
      <c r="T2198" s="157">
        <v>5</v>
      </c>
      <c r="U2198" s="349">
        <v>0</v>
      </c>
      <c r="V2198" s="350"/>
      <c r="W2198" s="350"/>
      <c r="X2198" s="350"/>
      <c r="Y2198" s="350"/>
      <c r="Z2198" s="351">
        <v>0</v>
      </c>
      <c r="AA2198" s="352">
        <v>0</v>
      </c>
      <c r="AB2198" s="353" t="s">
        <v>527</v>
      </c>
      <c r="AC2198" s="354">
        <v>0</v>
      </c>
      <c r="AD2198" s="354">
        <v>0</v>
      </c>
      <c r="AE2198" s="354">
        <v>0</v>
      </c>
      <c r="AF2198" s="354">
        <v>0</v>
      </c>
      <c r="AG2198" s="355">
        <v>0</v>
      </c>
      <c r="AH2198" s="167">
        <v>6</v>
      </c>
      <c r="AI2198" s="373">
        <v>0</v>
      </c>
      <c r="AJ2198" s="357"/>
      <c r="AK2198" s="357"/>
      <c r="AL2198" s="357"/>
      <c r="AM2198" s="357"/>
      <c r="AN2198" s="358">
        <v>0</v>
      </c>
      <c r="AO2198" s="359">
        <v>0</v>
      </c>
      <c r="AP2198" s="360" t="s">
        <v>527</v>
      </c>
      <c r="AQ2198" s="361"/>
      <c r="AR2198" s="361"/>
      <c r="AS2198" s="361"/>
      <c r="AT2198" s="361"/>
      <c r="AU2198" s="362">
        <v>0</v>
      </c>
      <c r="AV2198" s="363">
        <v>0</v>
      </c>
      <c r="AW2198" s="364" t="s">
        <v>527</v>
      </c>
    </row>
    <row r="2199" spans="1:49" ht="15.6" customHeight="1" x14ac:dyDescent="0.2">
      <c r="A2199" s="294">
        <v>2198</v>
      </c>
      <c r="B2199" s="294" t="str">
        <f t="shared" si="31"/>
        <v>PYWASH</v>
      </c>
      <c r="C2199" s="388" t="s">
        <v>316</v>
      </c>
      <c r="D2199" s="367" t="s">
        <v>342</v>
      </c>
      <c r="E2199" s="367" t="s">
        <v>354</v>
      </c>
      <c r="F2199" s="367" t="s">
        <v>420</v>
      </c>
      <c r="G2199" s="366" t="s">
        <v>431</v>
      </c>
      <c r="H2199" s="368">
        <v>44</v>
      </c>
      <c r="I2199" s="368">
        <v>54</v>
      </c>
      <c r="J2199" s="368">
        <v>143</v>
      </c>
      <c r="K2199" s="368">
        <v>160</v>
      </c>
      <c r="L2199" s="346">
        <v>401</v>
      </c>
      <c r="M2199" s="346">
        <v>1234</v>
      </c>
      <c r="N2199" s="236">
        <v>0.32495948136142627</v>
      </c>
      <c r="O2199" s="369">
        <v>36</v>
      </c>
      <c r="P2199" s="369">
        <v>45</v>
      </c>
      <c r="Q2199" s="369">
        <v>127</v>
      </c>
      <c r="R2199" s="369">
        <v>143</v>
      </c>
      <c r="S2199" s="348">
        <v>351</v>
      </c>
      <c r="T2199" s="157">
        <v>501</v>
      </c>
      <c r="U2199" s="349">
        <v>0.70059880239520955</v>
      </c>
      <c r="V2199" s="351"/>
      <c r="W2199" s="351"/>
      <c r="X2199" s="351"/>
      <c r="Y2199" s="351"/>
      <c r="Z2199" s="351">
        <v>0</v>
      </c>
      <c r="AA2199" s="352">
        <v>0</v>
      </c>
      <c r="AB2199" s="353" t="s">
        <v>527</v>
      </c>
      <c r="AC2199" s="355">
        <v>8</v>
      </c>
      <c r="AD2199" s="355">
        <v>9</v>
      </c>
      <c r="AE2199" s="355">
        <v>16</v>
      </c>
      <c r="AF2199" s="355">
        <v>17</v>
      </c>
      <c r="AG2199" s="355">
        <v>50</v>
      </c>
      <c r="AH2199" s="167">
        <v>733</v>
      </c>
      <c r="AI2199" s="373">
        <v>6.8212824010914053E-2</v>
      </c>
      <c r="AJ2199" s="370"/>
      <c r="AK2199" s="370"/>
      <c r="AL2199" s="370"/>
      <c r="AM2199" s="370"/>
      <c r="AN2199" s="358">
        <v>0</v>
      </c>
      <c r="AO2199" s="359">
        <v>0</v>
      </c>
      <c r="AP2199" s="360" t="s">
        <v>527</v>
      </c>
      <c r="AQ2199" s="362"/>
      <c r="AR2199" s="362"/>
      <c r="AS2199" s="362"/>
      <c r="AT2199" s="362"/>
      <c r="AU2199" s="362">
        <v>0</v>
      </c>
      <c r="AV2199" s="363">
        <v>0</v>
      </c>
      <c r="AW2199" s="364" t="s">
        <v>527</v>
      </c>
    </row>
    <row r="2200" spans="1:49" ht="14.25" customHeight="1" x14ac:dyDescent="0.2">
      <c r="A2200" s="271">
        <v>2199</v>
      </c>
      <c r="B2200" s="271" t="str">
        <f t="shared" si="31"/>
        <v>PY-10Multipurpose Cash Assistance (MPC)</v>
      </c>
      <c r="C2200" s="385" t="s">
        <v>316</v>
      </c>
      <c r="D2200" s="386" t="s">
        <v>342</v>
      </c>
      <c r="E2200" s="386" t="s">
        <v>345</v>
      </c>
      <c r="F2200" s="386" t="s">
        <v>346</v>
      </c>
      <c r="G2200" s="386" t="s">
        <v>503</v>
      </c>
      <c r="H2200" s="345">
        <v>0</v>
      </c>
      <c r="I2200" s="345">
        <v>0</v>
      </c>
      <c r="J2200" s="345">
        <v>0</v>
      </c>
      <c r="K2200" s="345">
        <v>0</v>
      </c>
      <c r="L2200" s="346">
        <v>0</v>
      </c>
      <c r="M2200" s="346">
        <v>749</v>
      </c>
      <c r="N2200" s="236">
        <v>0</v>
      </c>
      <c r="O2200" s="347">
        <v>0</v>
      </c>
      <c r="P2200" s="347">
        <v>0</v>
      </c>
      <c r="Q2200" s="347">
        <v>0</v>
      </c>
      <c r="R2200" s="347">
        <v>0</v>
      </c>
      <c r="S2200" s="348">
        <v>0</v>
      </c>
      <c r="T2200" s="157">
        <v>266</v>
      </c>
      <c r="U2200" s="349">
        <v>0</v>
      </c>
      <c r="V2200" s="350"/>
      <c r="W2200" s="350"/>
      <c r="X2200" s="350"/>
      <c r="Y2200" s="350"/>
      <c r="Z2200" s="351">
        <v>0</v>
      </c>
      <c r="AA2200" s="352">
        <v>0</v>
      </c>
      <c r="AB2200" s="353" t="s">
        <v>527</v>
      </c>
      <c r="AC2200" s="354">
        <v>0</v>
      </c>
      <c r="AD2200" s="354">
        <v>0</v>
      </c>
      <c r="AE2200" s="354">
        <v>0</v>
      </c>
      <c r="AF2200" s="354">
        <v>0</v>
      </c>
      <c r="AG2200" s="355">
        <v>0</v>
      </c>
      <c r="AH2200" s="167">
        <v>483</v>
      </c>
      <c r="AI2200" s="373">
        <v>0</v>
      </c>
      <c r="AJ2200" s="357"/>
      <c r="AK2200" s="357"/>
      <c r="AL2200" s="357"/>
      <c r="AM2200" s="357"/>
      <c r="AN2200" s="358">
        <v>0</v>
      </c>
      <c r="AO2200" s="359">
        <v>0</v>
      </c>
      <c r="AP2200" s="360" t="s">
        <v>527</v>
      </c>
      <c r="AQ2200" s="361"/>
      <c r="AR2200" s="361"/>
      <c r="AS2200" s="361"/>
      <c r="AT2200" s="361"/>
      <c r="AU2200" s="362">
        <v>0</v>
      </c>
      <c r="AV2200" s="363">
        <v>0</v>
      </c>
      <c r="AW2200" s="364" t="s">
        <v>527</v>
      </c>
    </row>
    <row r="2201" spans="1:49" ht="14.25" customHeight="1" x14ac:dyDescent="0.2">
      <c r="A2201" s="271">
        <v>2200</v>
      </c>
      <c r="B2201" s="271" t="str">
        <f t="shared" si="31"/>
        <v>PY-13Multipurpose Cash Assistance (MPC)</v>
      </c>
      <c r="C2201" s="385" t="s">
        <v>316</v>
      </c>
      <c r="D2201" s="386" t="s">
        <v>342</v>
      </c>
      <c r="E2201" s="386" t="s">
        <v>349</v>
      </c>
      <c r="F2201" s="386" t="s">
        <v>350</v>
      </c>
      <c r="G2201" s="386" t="s">
        <v>503</v>
      </c>
      <c r="H2201" s="345">
        <v>0</v>
      </c>
      <c r="I2201" s="345">
        <v>0</v>
      </c>
      <c r="J2201" s="345">
        <v>0</v>
      </c>
      <c r="K2201" s="345">
        <v>0</v>
      </c>
      <c r="L2201" s="346">
        <v>0</v>
      </c>
      <c r="M2201" s="346">
        <v>243</v>
      </c>
      <c r="N2201" s="236">
        <v>0</v>
      </c>
      <c r="O2201" s="347">
        <v>0</v>
      </c>
      <c r="P2201" s="347">
        <v>0</v>
      </c>
      <c r="Q2201" s="347">
        <v>0</v>
      </c>
      <c r="R2201" s="347">
        <v>0</v>
      </c>
      <c r="S2201" s="348">
        <v>0</v>
      </c>
      <c r="T2201" s="157">
        <v>138</v>
      </c>
      <c r="U2201" s="349">
        <v>0</v>
      </c>
      <c r="V2201" s="350"/>
      <c r="W2201" s="350"/>
      <c r="X2201" s="350"/>
      <c r="Y2201" s="350"/>
      <c r="Z2201" s="351">
        <v>0</v>
      </c>
      <c r="AA2201" s="352">
        <v>0</v>
      </c>
      <c r="AB2201" s="353" t="s">
        <v>527</v>
      </c>
      <c r="AC2201" s="354">
        <v>0</v>
      </c>
      <c r="AD2201" s="354">
        <v>0</v>
      </c>
      <c r="AE2201" s="354">
        <v>0</v>
      </c>
      <c r="AF2201" s="354">
        <v>0</v>
      </c>
      <c r="AG2201" s="355">
        <v>0</v>
      </c>
      <c r="AH2201" s="167">
        <v>105</v>
      </c>
      <c r="AI2201" s="373">
        <v>0</v>
      </c>
      <c r="AJ2201" s="357"/>
      <c r="AK2201" s="357"/>
      <c r="AL2201" s="357"/>
      <c r="AM2201" s="357"/>
      <c r="AN2201" s="358">
        <v>0</v>
      </c>
      <c r="AO2201" s="359">
        <v>0</v>
      </c>
      <c r="AP2201" s="360" t="s">
        <v>527</v>
      </c>
      <c r="AQ2201" s="361"/>
      <c r="AR2201" s="361"/>
      <c r="AS2201" s="361"/>
      <c r="AT2201" s="361"/>
      <c r="AU2201" s="362">
        <v>0</v>
      </c>
      <c r="AV2201" s="363">
        <v>0</v>
      </c>
      <c r="AW2201" s="364" t="s">
        <v>527</v>
      </c>
    </row>
    <row r="2202" spans="1:49" ht="14.25" customHeight="1" x14ac:dyDescent="0.2">
      <c r="A2202" s="271">
        <v>2201</v>
      </c>
      <c r="B2202" s="271" t="str">
        <f t="shared" si="31"/>
        <v>PY-ASUMultipurpose Cash Assistance (MPC)</v>
      </c>
      <c r="C2202" s="385" t="s">
        <v>316</v>
      </c>
      <c r="D2202" s="386" t="s">
        <v>342</v>
      </c>
      <c r="E2202" s="386" t="s">
        <v>343</v>
      </c>
      <c r="F2202" s="386" t="s">
        <v>344</v>
      </c>
      <c r="G2202" s="386" t="s">
        <v>503</v>
      </c>
      <c r="H2202" s="345">
        <v>174</v>
      </c>
      <c r="I2202" s="345">
        <v>197</v>
      </c>
      <c r="J2202" s="345">
        <v>945</v>
      </c>
      <c r="K2202" s="345">
        <v>1066</v>
      </c>
      <c r="L2202" s="346">
        <v>2382</v>
      </c>
      <c r="M2202" s="346">
        <v>6705</v>
      </c>
      <c r="N2202" s="236">
        <v>0.35525727069351232</v>
      </c>
      <c r="O2202" s="347">
        <v>174</v>
      </c>
      <c r="P2202" s="347">
        <v>197</v>
      </c>
      <c r="Q2202" s="347">
        <v>945</v>
      </c>
      <c r="R2202" s="347">
        <v>1066</v>
      </c>
      <c r="S2202" s="348">
        <v>2382</v>
      </c>
      <c r="T2202" s="157">
        <v>2382</v>
      </c>
      <c r="U2202" s="349">
        <v>1</v>
      </c>
      <c r="V2202" s="350"/>
      <c r="W2202" s="350"/>
      <c r="X2202" s="350"/>
      <c r="Y2202" s="350"/>
      <c r="Z2202" s="351">
        <v>0</v>
      </c>
      <c r="AA2202" s="352">
        <v>0</v>
      </c>
      <c r="AB2202" s="353" t="s">
        <v>527</v>
      </c>
      <c r="AC2202" s="354">
        <v>0</v>
      </c>
      <c r="AD2202" s="354">
        <v>0</v>
      </c>
      <c r="AE2202" s="354">
        <v>0</v>
      </c>
      <c r="AF2202" s="354">
        <v>0</v>
      </c>
      <c r="AG2202" s="355">
        <v>0</v>
      </c>
      <c r="AH2202" s="167">
        <v>4323</v>
      </c>
      <c r="AI2202" s="373">
        <v>0</v>
      </c>
      <c r="AJ2202" s="357"/>
      <c r="AK2202" s="357"/>
      <c r="AL2202" s="357"/>
      <c r="AM2202" s="357"/>
      <c r="AN2202" s="358">
        <v>0</v>
      </c>
      <c r="AO2202" s="359">
        <v>0</v>
      </c>
      <c r="AP2202" s="360" t="s">
        <v>527</v>
      </c>
      <c r="AQ2202" s="361"/>
      <c r="AR2202" s="361"/>
      <c r="AS2202" s="361"/>
      <c r="AT2202" s="361"/>
      <c r="AU2202" s="362">
        <v>0</v>
      </c>
      <c r="AV2202" s="363">
        <v>0</v>
      </c>
      <c r="AW2202" s="364" t="s">
        <v>527</v>
      </c>
    </row>
    <row r="2203" spans="1:49" ht="14.25" customHeight="1" x14ac:dyDescent="0.2">
      <c r="A2203" s="271">
        <v>2202</v>
      </c>
      <c r="B2203" s="271" t="str">
        <f t="shared" si="31"/>
        <v>PY-11Multipurpose Cash Assistance (MPC)</v>
      </c>
      <c r="C2203" s="385" t="s">
        <v>316</v>
      </c>
      <c r="D2203" s="386" t="s">
        <v>342</v>
      </c>
      <c r="E2203" s="386" t="s">
        <v>351</v>
      </c>
      <c r="F2203" s="386" t="s">
        <v>352</v>
      </c>
      <c r="G2203" s="386" t="s">
        <v>503</v>
      </c>
      <c r="H2203" s="345">
        <v>0</v>
      </c>
      <c r="I2203" s="345">
        <v>0</v>
      </c>
      <c r="J2203" s="345">
        <v>0</v>
      </c>
      <c r="K2203" s="345">
        <v>0</v>
      </c>
      <c r="L2203" s="346">
        <v>0</v>
      </c>
      <c r="M2203" s="346">
        <v>72</v>
      </c>
      <c r="N2203" s="236">
        <v>0</v>
      </c>
      <c r="O2203" s="347">
        <v>0</v>
      </c>
      <c r="P2203" s="347">
        <v>0</v>
      </c>
      <c r="Q2203" s="347">
        <v>0</v>
      </c>
      <c r="R2203" s="347">
        <v>0</v>
      </c>
      <c r="S2203" s="348">
        <v>0</v>
      </c>
      <c r="T2203" s="157">
        <v>26</v>
      </c>
      <c r="U2203" s="349">
        <v>0</v>
      </c>
      <c r="V2203" s="350"/>
      <c r="W2203" s="350"/>
      <c r="X2203" s="350"/>
      <c r="Y2203" s="350"/>
      <c r="Z2203" s="351">
        <v>0</v>
      </c>
      <c r="AA2203" s="352">
        <v>0</v>
      </c>
      <c r="AB2203" s="353" t="s">
        <v>527</v>
      </c>
      <c r="AC2203" s="354">
        <v>0</v>
      </c>
      <c r="AD2203" s="354">
        <v>0</v>
      </c>
      <c r="AE2203" s="354">
        <v>0</v>
      </c>
      <c r="AF2203" s="354">
        <v>0</v>
      </c>
      <c r="AG2203" s="355">
        <v>0</v>
      </c>
      <c r="AH2203" s="167">
        <v>46</v>
      </c>
      <c r="AI2203" s="373">
        <v>0</v>
      </c>
      <c r="AJ2203" s="357"/>
      <c r="AK2203" s="357"/>
      <c r="AL2203" s="357"/>
      <c r="AM2203" s="357"/>
      <c r="AN2203" s="358">
        <v>0</v>
      </c>
      <c r="AO2203" s="359">
        <v>0</v>
      </c>
      <c r="AP2203" s="360" t="s">
        <v>527</v>
      </c>
      <c r="AQ2203" s="361"/>
      <c r="AR2203" s="361"/>
      <c r="AS2203" s="361"/>
      <c r="AT2203" s="361"/>
      <c r="AU2203" s="362">
        <v>0</v>
      </c>
      <c r="AV2203" s="363">
        <v>0</v>
      </c>
      <c r="AW2203" s="364" t="s">
        <v>527</v>
      </c>
    </row>
    <row r="2204" spans="1:49" ht="14.25" customHeight="1" x14ac:dyDescent="0.2">
      <c r="A2204" s="271">
        <v>2203</v>
      </c>
      <c r="B2204" s="271" t="str">
        <f t="shared" si="31"/>
        <v>PY-7Multipurpose Cash Assistance (MPC)</v>
      </c>
      <c r="C2204" s="385" t="s">
        <v>316</v>
      </c>
      <c r="D2204" s="386" t="s">
        <v>342</v>
      </c>
      <c r="E2204" s="386" t="s">
        <v>347</v>
      </c>
      <c r="F2204" s="386" t="s">
        <v>348</v>
      </c>
      <c r="G2204" s="386" t="s">
        <v>503</v>
      </c>
      <c r="H2204" s="345">
        <v>0</v>
      </c>
      <c r="I2204" s="345">
        <v>0</v>
      </c>
      <c r="J2204" s="345">
        <v>0</v>
      </c>
      <c r="K2204" s="345">
        <v>0</v>
      </c>
      <c r="L2204" s="346">
        <v>0</v>
      </c>
      <c r="M2204" s="346">
        <v>309</v>
      </c>
      <c r="N2204" s="236">
        <v>0</v>
      </c>
      <c r="O2204" s="347">
        <v>0</v>
      </c>
      <c r="P2204" s="347">
        <v>0</v>
      </c>
      <c r="Q2204" s="347">
        <v>0</v>
      </c>
      <c r="R2204" s="347">
        <v>0</v>
      </c>
      <c r="S2204" s="348">
        <v>0</v>
      </c>
      <c r="T2204" s="157">
        <v>56</v>
      </c>
      <c r="U2204" s="349">
        <v>0</v>
      </c>
      <c r="V2204" s="350"/>
      <c r="W2204" s="350"/>
      <c r="X2204" s="350"/>
      <c r="Y2204" s="350"/>
      <c r="Z2204" s="351">
        <v>0</v>
      </c>
      <c r="AA2204" s="352">
        <v>0</v>
      </c>
      <c r="AB2204" s="353" t="s">
        <v>527</v>
      </c>
      <c r="AC2204" s="354">
        <v>0</v>
      </c>
      <c r="AD2204" s="354">
        <v>0</v>
      </c>
      <c r="AE2204" s="354">
        <v>0</v>
      </c>
      <c r="AF2204" s="354">
        <v>0</v>
      </c>
      <c r="AG2204" s="355">
        <v>0</v>
      </c>
      <c r="AH2204" s="167">
        <v>253</v>
      </c>
      <c r="AI2204" s="373">
        <v>0</v>
      </c>
      <c r="AJ2204" s="357"/>
      <c r="AK2204" s="357"/>
      <c r="AL2204" s="357"/>
      <c r="AM2204" s="357"/>
      <c r="AN2204" s="358">
        <v>0</v>
      </c>
      <c r="AO2204" s="359">
        <v>0</v>
      </c>
      <c r="AP2204" s="360" t="s">
        <v>527</v>
      </c>
      <c r="AQ2204" s="361"/>
      <c r="AR2204" s="361"/>
      <c r="AS2204" s="361"/>
      <c r="AT2204" s="361"/>
      <c r="AU2204" s="362">
        <v>0</v>
      </c>
      <c r="AV2204" s="363">
        <v>0</v>
      </c>
      <c r="AW2204" s="364" t="s">
        <v>527</v>
      </c>
    </row>
    <row r="2205" spans="1:49" ht="14.25" customHeight="1" x14ac:dyDescent="0.2">
      <c r="A2205" s="271">
        <v>2204</v>
      </c>
      <c r="B2205" s="271" t="str">
        <f t="shared" si="31"/>
        <v>PY-OTHERMultipurpose Cash Assistance (MPC)</v>
      </c>
      <c r="C2205" s="385" t="s">
        <v>316</v>
      </c>
      <c r="D2205" s="386" t="s">
        <v>342</v>
      </c>
      <c r="E2205" s="386" t="s">
        <v>353</v>
      </c>
      <c r="F2205" s="386" t="s">
        <v>330</v>
      </c>
      <c r="G2205" s="386" t="s">
        <v>503</v>
      </c>
      <c r="H2205" s="345">
        <v>0</v>
      </c>
      <c r="I2205" s="345">
        <v>0</v>
      </c>
      <c r="J2205" s="345">
        <v>0</v>
      </c>
      <c r="K2205" s="345">
        <v>0</v>
      </c>
      <c r="L2205" s="346">
        <v>0</v>
      </c>
      <c r="M2205" s="346">
        <v>72</v>
      </c>
      <c r="N2205" s="236">
        <v>0</v>
      </c>
      <c r="O2205" s="347">
        <v>0</v>
      </c>
      <c r="P2205" s="347">
        <v>0</v>
      </c>
      <c r="Q2205" s="347">
        <v>0</v>
      </c>
      <c r="R2205" s="347">
        <v>0</v>
      </c>
      <c r="S2205" s="348">
        <v>0</v>
      </c>
      <c r="T2205" s="157">
        <v>26</v>
      </c>
      <c r="U2205" s="349">
        <v>0</v>
      </c>
      <c r="V2205" s="350"/>
      <c r="W2205" s="350"/>
      <c r="X2205" s="350"/>
      <c r="Y2205" s="350"/>
      <c r="Z2205" s="351">
        <v>0</v>
      </c>
      <c r="AA2205" s="352">
        <v>0</v>
      </c>
      <c r="AB2205" s="353" t="s">
        <v>527</v>
      </c>
      <c r="AC2205" s="354">
        <v>0</v>
      </c>
      <c r="AD2205" s="354">
        <v>0</v>
      </c>
      <c r="AE2205" s="354">
        <v>0</v>
      </c>
      <c r="AF2205" s="354">
        <v>0</v>
      </c>
      <c r="AG2205" s="355">
        <v>0</v>
      </c>
      <c r="AH2205" s="167">
        <v>46</v>
      </c>
      <c r="AI2205" s="373">
        <v>0</v>
      </c>
      <c r="AJ2205" s="357"/>
      <c r="AK2205" s="357"/>
      <c r="AL2205" s="357"/>
      <c r="AM2205" s="357"/>
      <c r="AN2205" s="358">
        <v>0</v>
      </c>
      <c r="AO2205" s="359">
        <v>0</v>
      </c>
      <c r="AP2205" s="360" t="s">
        <v>527</v>
      </c>
      <c r="AQ2205" s="361"/>
      <c r="AR2205" s="361"/>
      <c r="AS2205" s="361"/>
      <c r="AT2205" s="361"/>
      <c r="AU2205" s="362">
        <v>0</v>
      </c>
      <c r="AV2205" s="363">
        <v>0</v>
      </c>
      <c r="AW2205" s="364" t="s">
        <v>527</v>
      </c>
    </row>
    <row r="2206" spans="1:49" ht="14.25" customHeight="1" x14ac:dyDescent="0.2">
      <c r="A2206" s="294">
        <v>2205</v>
      </c>
      <c r="B2206" s="294" t="str">
        <f t="shared" si="31"/>
        <v>PYMultipurpose Cash Assistance (MPC)</v>
      </c>
      <c r="C2206" s="388" t="s">
        <v>316</v>
      </c>
      <c r="D2206" s="367" t="s">
        <v>342</v>
      </c>
      <c r="E2206" s="367" t="s">
        <v>354</v>
      </c>
      <c r="F2206" s="367" t="s">
        <v>420</v>
      </c>
      <c r="G2206" s="366" t="s">
        <v>503</v>
      </c>
      <c r="H2206" s="368">
        <v>174</v>
      </c>
      <c r="I2206" s="368">
        <v>197</v>
      </c>
      <c r="J2206" s="368">
        <v>945</v>
      </c>
      <c r="K2206" s="368">
        <v>1066</v>
      </c>
      <c r="L2206" s="346">
        <v>2382</v>
      </c>
      <c r="M2206" s="346">
        <v>8150</v>
      </c>
      <c r="N2206" s="236">
        <v>0.29226993865030676</v>
      </c>
      <c r="O2206" s="369">
        <v>174</v>
      </c>
      <c r="P2206" s="369">
        <v>197</v>
      </c>
      <c r="Q2206" s="369">
        <v>945</v>
      </c>
      <c r="R2206" s="369">
        <v>1066</v>
      </c>
      <c r="S2206" s="348">
        <v>2382</v>
      </c>
      <c r="T2206" s="157">
        <v>2894</v>
      </c>
      <c r="U2206" s="349">
        <v>0.82308223911541123</v>
      </c>
      <c r="V2206" s="351"/>
      <c r="W2206" s="351"/>
      <c r="X2206" s="351"/>
      <c r="Y2206" s="351"/>
      <c r="Z2206" s="351">
        <v>0</v>
      </c>
      <c r="AA2206" s="352">
        <v>0</v>
      </c>
      <c r="AB2206" s="353" t="s">
        <v>527</v>
      </c>
      <c r="AC2206" s="355">
        <v>0</v>
      </c>
      <c r="AD2206" s="355">
        <v>0</v>
      </c>
      <c r="AE2206" s="355">
        <v>0</v>
      </c>
      <c r="AF2206" s="355">
        <v>0</v>
      </c>
      <c r="AG2206" s="355">
        <v>0</v>
      </c>
      <c r="AH2206" s="167">
        <v>5256</v>
      </c>
      <c r="AI2206" s="373">
        <v>0</v>
      </c>
      <c r="AJ2206" s="370"/>
      <c r="AK2206" s="370"/>
      <c r="AL2206" s="370"/>
      <c r="AM2206" s="370"/>
      <c r="AN2206" s="358">
        <v>0</v>
      </c>
      <c r="AO2206" s="359">
        <v>0</v>
      </c>
      <c r="AP2206" s="360" t="s">
        <v>527</v>
      </c>
      <c r="AQ2206" s="362"/>
      <c r="AR2206" s="362"/>
      <c r="AS2206" s="362"/>
      <c r="AT2206" s="362"/>
      <c r="AU2206" s="362">
        <v>0</v>
      </c>
      <c r="AV2206" s="363">
        <v>0</v>
      </c>
      <c r="AW2206" s="364" t="s">
        <v>527</v>
      </c>
    </row>
    <row r="2207" spans="1:49" ht="14.25" customHeight="1" x14ac:dyDescent="0.2">
      <c r="A2207" s="271">
        <v>2206</v>
      </c>
      <c r="B2207" s="271" t="str">
        <f t="shared" si="31"/>
        <v>PY-10INTERSECTOR</v>
      </c>
      <c r="C2207" s="385" t="s">
        <v>316</v>
      </c>
      <c r="D2207" s="386" t="s">
        <v>342</v>
      </c>
      <c r="E2207" s="386" t="s">
        <v>345</v>
      </c>
      <c r="F2207" s="386" t="s">
        <v>346</v>
      </c>
      <c r="G2207" s="386" t="s">
        <v>432</v>
      </c>
      <c r="H2207" s="345">
        <v>50</v>
      </c>
      <c r="I2207" s="345">
        <v>19</v>
      </c>
      <c r="J2207" s="345">
        <v>120</v>
      </c>
      <c r="K2207" s="345">
        <v>61</v>
      </c>
      <c r="L2207" s="346">
        <v>250</v>
      </c>
      <c r="M2207" s="346">
        <v>749</v>
      </c>
      <c r="N2207" s="236">
        <v>0.33377837116154874</v>
      </c>
      <c r="O2207" s="347">
        <v>16</v>
      </c>
      <c r="P2207" s="347">
        <v>19</v>
      </c>
      <c r="Q2207" s="347">
        <v>54</v>
      </c>
      <c r="R2207" s="347">
        <v>61</v>
      </c>
      <c r="S2207" s="348">
        <v>150</v>
      </c>
      <c r="T2207" s="157">
        <v>266</v>
      </c>
      <c r="U2207" s="349">
        <v>0.56390977443609025</v>
      </c>
      <c r="V2207" s="350"/>
      <c r="W2207" s="350"/>
      <c r="X2207" s="350"/>
      <c r="Y2207" s="350"/>
      <c r="Z2207" s="351">
        <v>0</v>
      </c>
      <c r="AA2207" s="352">
        <v>0</v>
      </c>
      <c r="AB2207" s="353" t="s">
        <v>527</v>
      </c>
      <c r="AC2207" s="354">
        <v>34</v>
      </c>
      <c r="AD2207" s="354">
        <v>0</v>
      </c>
      <c r="AE2207" s="354">
        <v>66</v>
      </c>
      <c r="AF2207" s="354">
        <v>0</v>
      </c>
      <c r="AG2207" s="355">
        <v>100</v>
      </c>
      <c r="AH2207" s="167">
        <v>483</v>
      </c>
      <c r="AI2207" s="373">
        <v>0.20703933747412009</v>
      </c>
      <c r="AJ2207" s="357"/>
      <c r="AK2207" s="357"/>
      <c r="AL2207" s="357"/>
      <c r="AM2207" s="357"/>
      <c r="AN2207" s="358">
        <v>0</v>
      </c>
      <c r="AO2207" s="359">
        <v>0</v>
      </c>
      <c r="AP2207" s="360" t="s">
        <v>527</v>
      </c>
      <c r="AQ2207" s="361"/>
      <c r="AR2207" s="361"/>
      <c r="AS2207" s="361"/>
      <c r="AT2207" s="361"/>
      <c r="AU2207" s="362">
        <v>0</v>
      </c>
      <c r="AV2207" s="363">
        <v>0</v>
      </c>
      <c r="AW2207" s="364" t="s">
        <v>527</v>
      </c>
    </row>
    <row r="2208" spans="1:49" ht="14.25" customHeight="1" x14ac:dyDescent="0.2">
      <c r="A2208" s="271">
        <v>2207</v>
      </c>
      <c r="B2208" s="271" t="str">
        <f t="shared" si="31"/>
        <v>PY-13INTERSECTOR</v>
      </c>
      <c r="C2208" s="385" t="s">
        <v>316</v>
      </c>
      <c r="D2208" s="386" t="s">
        <v>342</v>
      </c>
      <c r="E2208" s="386" t="s">
        <v>349</v>
      </c>
      <c r="F2208" s="386" t="s">
        <v>350</v>
      </c>
      <c r="G2208" s="386" t="s">
        <v>432</v>
      </c>
      <c r="H2208" s="345">
        <v>0</v>
      </c>
      <c r="I2208" s="345">
        <v>0</v>
      </c>
      <c r="J2208" s="345">
        <v>0</v>
      </c>
      <c r="K2208" s="345">
        <v>0</v>
      </c>
      <c r="L2208" s="346">
        <v>0</v>
      </c>
      <c r="M2208" s="346">
        <v>243</v>
      </c>
      <c r="N2208" s="236">
        <v>0</v>
      </c>
      <c r="O2208" s="347">
        <v>0</v>
      </c>
      <c r="P2208" s="347">
        <v>0</v>
      </c>
      <c r="Q2208" s="347">
        <v>0</v>
      </c>
      <c r="R2208" s="347">
        <v>0</v>
      </c>
      <c r="S2208" s="348">
        <v>0</v>
      </c>
      <c r="T2208" s="157">
        <v>138</v>
      </c>
      <c r="U2208" s="349">
        <v>0</v>
      </c>
      <c r="V2208" s="350"/>
      <c r="W2208" s="350"/>
      <c r="X2208" s="350"/>
      <c r="Y2208" s="350"/>
      <c r="Z2208" s="351">
        <v>0</v>
      </c>
      <c r="AA2208" s="352">
        <v>0</v>
      </c>
      <c r="AB2208" s="353" t="s">
        <v>527</v>
      </c>
      <c r="AC2208" s="354">
        <v>0</v>
      </c>
      <c r="AD2208" s="354">
        <v>0</v>
      </c>
      <c r="AE2208" s="354">
        <v>0</v>
      </c>
      <c r="AF2208" s="354">
        <v>0</v>
      </c>
      <c r="AG2208" s="355">
        <v>0</v>
      </c>
      <c r="AH2208" s="167">
        <v>105</v>
      </c>
      <c r="AI2208" s="373">
        <v>0</v>
      </c>
      <c r="AJ2208" s="357"/>
      <c r="AK2208" s="357"/>
      <c r="AL2208" s="357"/>
      <c r="AM2208" s="357"/>
      <c r="AN2208" s="358">
        <v>0</v>
      </c>
      <c r="AO2208" s="359">
        <v>0</v>
      </c>
      <c r="AP2208" s="360" t="s">
        <v>527</v>
      </c>
      <c r="AQ2208" s="361"/>
      <c r="AR2208" s="361"/>
      <c r="AS2208" s="361"/>
      <c r="AT2208" s="361"/>
      <c r="AU2208" s="362">
        <v>0</v>
      </c>
      <c r="AV2208" s="363">
        <v>0</v>
      </c>
      <c r="AW2208" s="364" t="s">
        <v>527</v>
      </c>
    </row>
    <row r="2209" spans="1:49" ht="14.25" customHeight="1" x14ac:dyDescent="0.2">
      <c r="A2209" s="271">
        <v>2208</v>
      </c>
      <c r="B2209" s="271" t="str">
        <f t="shared" si="31"/>
        <v>PY-ASUINTERSECTOR</v>
      </c>
      <c r="C2209" s="385" t="s">
        <v>316</v>
      </c>
      <c r="D2209" s="386" t="s">
        <v>342</v>
      </c>
      <c r="E2209" s="386" t="s">
        <v>343</v>
      </c>
      <c r="F2209" s="386" t="s">
        <v>344</v>
      </c>
      <c r="G2209" s="386" t="s">
        <v>432</v>
      </c>
      <c r="H2209" s="345">
        <v>216</v>
      </c>
      <c r="I2209" s="345">
        <v>240</v>
      </c>
      <c r="J2209" s="345">
        <v>1027</v>
      </c>
      <c r="K2209" s="345">
        <v>1149</v>
      </c>
      <c r="L2209" s="346">
        <v>2632</v>
      </c>
      <c r="M2209" s="346">
        <v>6705</v>
      </c>
      <c r="N2209" s="236">
        <v>0.39254287844891872</v>
      </c>
      <c r="O2209" s="347">
        <v>174</v>
      </c>
      <c r="P2209" s="347">
        <v>197</v>
      </c>
      <c r="Q2209" s="347">
        <v>945</v>
      </c>
      <c r="R2209" s="347">
        <v>1066</v>
      </c>
      <c r="S2209" s="348">
        <v>2382</v>
      </c>
      <c r="T2209" s="157">
        <v>2382</v>
      </c>
      <c r="U2209" s="349">
        <v>1</v>
      </c>
      <c r="V2209" s="350"/>
      <c r="W2209" s="350"/>
      <c r="X2209" s="350"/>
      <c r="Y2209" s="350"/>
      <c r="Z2209" s="351">
        <v>0</v>
      </c>
      <c r="AA2209" s="352">
        <v>0</v>
      </c>
      <c r="AB2209" s="353" t="s">
        <v>527</v>
      </c>
      <c r="AC2209" s="354">
        <v>42</v>
      </c>
      <c r="AD2209" s="354">
        <v>43</v>
      </c>
      <c r="AE2209" s="354">
        <v>82</v>
      </c>
      <c r="AF2209" s="354">
        <v>83</v>
      </c>
      <c r="AG2209" s="355">
        <v>250</v>
      </c>
      <c r="AH2209" s="167">
        <v>4323</v>
      </c>
      <c r="AI2209" s="373">
        <v>5.7830210501966225E-2</v>
      </c>
      <c r="AJ2209" s="357"/>
      <c r="AK2209" s="357"/>
      <c r="AL2209" s="357"/>
      <c r="AM2209" s="357"/>
      <c r="AN2209" s="358">
        <v>0</v>
      </c>
      <c r="AO2209" s="359">
        <v>0</v>
      </c>
      <c r="AP2209" s="360" t="s">
        <v>527</v>
      </c>
      <c r="AQ2209" s="361"/>
      <c r="AR2209" s="361"/>
      <c r="AS2209" s="361"/>
      <c r="AT2209" s="361"/>
      <c r="AU2209" s="362">
        <v>0</v>
      </c>
      <c r="AV2209" s="363">
        <v>0</v>
      </c>
      <c r="AW2209" s="364" t="s">
        <v>527</v>
      </c>
    </row>
    <row r="2210" spans="1:49" ht="14.25" customHeight="1" x14ac:dyDescent="0.2">
      <c r="A2210" s="271">
        <v>2209</v>
      </c>
      <c r="B2210" s="271" t="str">
        <f t="shared" ref="B2210:B2273" si="32">CONCATENATE(E2210,G2210)</f>
        <v>PY-11INTERSECTOR</v>
      </c>
      <c r="C2210" s="385" t="s">
        <v>316</v>
      </c>
      <c r="D2210" s="386" t="s">
        <v>342</v>
      </c>
      <c r="E2210" s="386" t="s">
        <v>351</v>
      </c>
      <c r="F2210" s="386" t="s">
        <v>352</v>
      </c>
      <c r="G2210" s="386" t="s">
        <v>432</v>
      </c>
      <c r="H2210" s="345">
        <v>0</v>
      </c>
      <c r="I2210" s="345">
        <v>0</v>
      </c>
      <c r="J2210" s="345">
        <v>0</v>
      </c>
      <c r="K2210" s="345">
        <v>0</v>
      </c>
      <c r="L2210" s="346">
        <v>0</v>
      </c>
      <c r="M2210" s="346">
        <v>72</v>
      </c>
      <c r="N2210" s="236">
        <v>0</v>
      </c>
      <c r="O2210" s="347">
        <v>0</v>
      </c>
      <c r="P2210" s="347">
        <v>0</v>
      </c>
      <c r="Q2210" s="347">
        <v>0</v>
      </c>
      <c r="R2210" s="347">
        <v>0</v>
      </c>
      <c r="S2210" s="348">
        <v>0</v>
      </c>
      <c r="T2210" s="157">
        <v>26</v>
      </c>
      <c r="U2210" s="349">
        <v>0</v>
      </c>
      <c r="V2210" s="350"/>
      <c r="W2210" s="350"/>
      <c r="X2210" s="350"/>
      <c r="Y2210" s="350"/>
      <c r="Z2210" s="351">
        <v>0</v>
      </c>
      <c r="AA2210" s="352">
        <v>0</v>
      </c>
      <c r="AB2210" s="353" t="s">
        <v>527</v>
      </c>
      <c r="AC2210" s="354">
        <v>0</v>
      </c>
      <c r="AD2210" s="354">
        <v>0</v>
      </c>
      <c r="AE2210" s="354">
        <v>0</v>
      </c>
      <c r="AF2210" s="354">
        <v>0</v>
      </c>
      <c r="AG2210" s="355">
        <v>0</v>
      </c>
      <c r="AH2210" s="167">
        <v>46</v>
      </c>
      <c r="AI2210" s="373">
        <v>0</v>
      </c>
      <c r="AJ2210" s="357"/>
      <c r="AK2210" s="357"/>
      <c r="AL2210" s="357"/>
      <c r="AM2210" s="357"/>
      <c r="AN2210" s="358">
        <v>0</v>
      </c>
      <c r="AO2210" s="359">
        <v>0</v>
      </c>
      <c r="AP2210" s="360" t="s">
        <v>527</v>
      </c>
      <c r="AQ2210" s="361"/>
      <c r="AR2210" s="361"/>
      <c r="AS2210" s="361"/>
      <c r="AT2210" s="361"/>
      <c r="AU2210" s="362">
        <v>0</v>
      </c>
      <c r="AV2210" s="363">
        <v>0</v>
      </c>
      <c r="AW2210" s="364" t="s">
        <v>527</v>
      </c>
    </row>
    <row r="2211" spans="1:49" ht="14.25" customHeight="1" x14ac:dyDescent="0.2">
      <c r="A2211" s="271">
        <v>2210</v>
      </c>
      <c r="B2211" s="271" t="str">
        <f t="shared" si="32"/>
        <v>PY-7INTERSECTOR</v>
      </c>
      <c r="C2211" s="385" t="s">
        <v>316</v>
      </c>
      <c r="D2211" s="386" t="s">
        <v>342</v>
      </c>
      <c r="E2211" s="386" t="s">
        <v>347</v>
      </c>
      <c r="F2211" s="386" t="s">
        <v>348</v>
      </c>
      <c r="G2211" s="386" t="s">
        <v>432</v>
      </c>
      <c r="H2211" s="345">
        <v>27</v>
      </c>
      <c r="I2211" s="345">
        <v>0</v>
      </c>
      <c r="J2211" s="345">
        <v>54</v>
      </c>
      <c r="K2211" s="345">
        <v>0</v>
      </c>
      <c r="L2211" s="346">
        <v>81</v>
      </c>
      <c r="M2211" s="346">
        <v>309</v>
      </c>
      <c r="N2211" s="236">
        <v>0.26213592233009708</v>
      </c>
      <c r="O2211" s="347">
        <v>0</v>
      </c>
      <c r="P2211" s="347">
        <v>0</v>
      </c>
      <c r="Q2211" s="347">
        <v>0</v>
      </c>
      <c r="R2211" s="347">
        <v>0</v>
      </c>
      <c r="S2211" s="348">
        <v>0</v>
      </c>
      <c r="T2211" s="157">
        <v>56</v>
      </c>
      <c r="U2211" s="349">
        <v>0</v>
      </c>
      <c r="V2211" s="350"/>
      <c r="W2211" s="350"/>
      <c r="X2211" s="350"/>
      <c r="Y2211" s="350"/>
      <c r="Z2211" s="351">
        <v>0</v>
      </c>
      <c r="AA2211" s="352">
        <v>0</v>
      </c>
      <c r="AB2211" s="353" t="s">
        <v>527</v>
      </c>
      <c r="AC2211" s="354">
        <v>27</v>
      </c>
      <c r="AD2211" s="354">
        <v>0</v>
      </c>
      <c r="AE2211" s="354">
        <v>54</v>
      </c>
      <c r="AF2211" s="354">
        <v>0</v>
      </c>
      <c r="AG2211" s="355">
        <v>81</v>
      </c>
      <c r="AH2211" s="167">
        <v>253</v>
      </c>
      <c r="AI2211" s="373">
        <v>0.3201581027667984</v>
      </c>
      <c r="AJ2211" s="357"/>
      <c r="AK2211" s="357"/>
      <c r="AL2211" s="357"/>
      <c r="AM2211" s="357"/>
      <c r="AN2211" s="358">
        <v>0</v>
      </c>
      <c r="AO2211" s="359">
        <v>0</v>
      </c>
      <c r="AP2211" s="360" t="s">
        <v>527</v>
      </c>
      <c r="AQ2211" s="361"/>
      <c r="AR2211" s="361"/>
      <c r="AS2211" s="361"/>
      <c r="AT2211" s="361"/>
      <c r="AU2211" s="362">
        <v>0</v>
      </c>
      <c r="AV2211" s="363">
        <v>0</v>
      </c>
      <c r="AW2211" s="364" t="s">
        <v>527</v>
      </c>
    </row>
    <row r="2212" spans="1:49" ht="14.25" customHeight="1" x14ac:dyDescent="0.2">
      <c r="A2212" s="271">
        <v>2211</v>
      </c>
      <c r="B2212" s="271" t="str">
        <f t="shared" si="32"/>
        <v>PY-OTHERINTERSECTOR</v>
      </c>
      <c r="C2212" s="385" t="s">
        <v>316</v>
      </c>
      <c r="D2212" s="386" t="s">
        <v>342</v>
      </c>
      <c r="E2212" s="386" t="s">
        <v>353</v>
      </c>
      <c r="F2212" s="386" t="s">
        <v>330</v>
      </c>
      <c r="G2212" s="386" t="s">
        <v>432</v>
      </c>
      <c r="H2212" s="345">
        <v>7</v>
      </c>
      <c r="I2212" s="345">
        <v>2</v>
      </c>
      <c r="J2212" s="345">
        <v>15</v>
      </c>
      <c r="K2212" s="345">
        <v>6</v>
      </c>
      <c r="L2212" s="346">
        <v>30</v>
      </c>
      <c r="M2212" s="346">
        <v>72</v>
      </c>
      <c r="N2212" s="236">
        <v>0.41666666666666669</v>
      </c>
      <c r="O2212" s="347">
        <v>2</v>
      </c>
      <c r="P2212" s="347">
        <v>2</v>
      </c>
      <c r="Q2212" s="347">
        <v>5</v>
      </c>
      <c r="R2212" s="347">
        <v>6</v>
      </c>
      <c r="S2212" s="348">
        <v>15</v>
      </c>
      <c r="T2212" s="157">
        <v>26</v>
      </c>
      <c r="U2212" s="349">
        <v>0.57692307692307687</v>
      </c>
      <c r="V2212" s="350"/>
      <c r="W2212" s="350"/>
      <c r="X2212" s="350"/>
      <c r="Y2212" s="350"/>
      <c r="Z2212" s="351">
        <v>0</v>
      </c>
      <c r="AA2212" s="352">
        <v>0</v>
      </c>
      <c r="AB2212" s="353" t="s">
        <v>527</v>
      </c>
      <c r="AC2212" s="354">
        <v>5</v>
      </c>
      <c r="AD2212" s="354">
        <v>0</v>
      </c>
      <c r="AE2212" s="354">
        <v>10</v>
      </c>
      <c r="AF2212" s="354">
        <v>0</v>
      </c>
      <c r="AG2212" s="355">
        <v>15</v>
      </c>
      <c r="AH2212" s="167">
        <v>46</v>
      </c>
      <c r="AI2212" s="373">
        <v>0.32608695652173914</v>
      </c>
      <c r="AJ2212" s="357"/>
      <c r="AK2212" s="357"/>
      <c r="AL2212" s="357"/>
      <c r="AM2212" s="357"/>
      <c r="AN2212" s="358">
        <v>0</v>
      </c>
      <c r="AO2212" s="359">
        <v>0</v>
      </c>
      <c r="AP2212" s="360" t="s">
        <v>527</v>
      </c>
      <c r="AQ2212" s="361"/>
      <c r="AR2212" s="361"/>
      <c r="AS2212" s="361"/>
      <c r="AT2212" s="361"/>
      <c r="AU2212" s="362">
        <v>0</v>
      </c>
      <c r="AV2212" s="363">
        <v>0</v>
      </c>
      <c r="AW2212" s="364" t="s">
        <v>527</v>
      </c>
    </row>
    <row r="2213" spans="1:49" ht="14.25" customHeight="1" x14ac:dyDescent="0.2">
      <c r="A2213" s="294">
        <v>2212</v>
      </c>
      <c r="B2213" s="294" t="str">
        <f t="shared" si="32"/>
        <v>PYIntersector</v>
      </c>
      <c r="C2213" s="388" t="s">
        <v>316</v>
      </c>
      <c r="D2213" s="367" t="s">
        <v>342</v>
      </c>
      <c r="E2213" s="367" t="s">
        <v>354</v>
      </c>
      <c r="F2213" s="367" t="s">
        <v>420</v>
      </c>
      <c r="G2213" s="376" t="s">
        <v>504</v>
      </c>
      <c r="H2213" s="368">
        <v>300</v>
      </c>
      <c r="I2213" s="368">
        <v>261</v>
      </c>
      <c r="J2213" s="368">
        <v>1216</v>
      </c>
      <c r="K2213" s="368">
        <v>1216</v>
      </c>
      <c r="L2213" s="346">
        <v>2993</v>
      </c>
      <c r="M2213" s="346">
        <v>8150</v>
      </c>
      <c r="N2213" s="236">
        <v>0.36723926380368099</v>
      </c>
      <c r="O2213" s="369">
        <v>192</v>
      </c>
      <c r="P2213" s="369">
        <v>218</v>
      </c>
      <c r="Q2213" s="369">
        <v>1004</v>
      </c>
      <c r="R2213" s="369">
        <v>1133</v>
      </c>
      <c r="S2213" s="348">
        <v>2547</v>
      </c>
      <c r="T2213" s="157">
        <v>2894</v>
      </c>
      <c r="U2213" s="349">
        <v>0.88009675190048375</v>
      </c>
      <c r="V2213" s="351"/>
      <c r="W2213" s="351"/>
      <c r="X2213" s="351"/>
      <c r="Y2213" s="351"/>
      <c r="Z2213" s="351">
        <v>0</v>
      </c>
      <c r="AA2213" s="352">
        <v>0</v>
      </c>
      <c r="AB2213" s="353" t="s">
        <v>527</v>
      </c>
      <c r="AC2213" s="355">
        <v>108</v>
      </c>
      <c r="AD2213" s="355">
        <v>43</v>
      </c>
      <c r="AE2213" s="355">
        <v>212</v>
      </c>
      <c r="AF2213" s="355">
        <v>83</v>
      </c>
      <c r="AG2213" s="355">
        <v>446</v>
      </c>
      <c r="AH2213" s="167">
        <v>5256</v>
      </c>
      <c r="AI2213" s="373">
        <v>8.4855403348554029E-2</v>
      </c>
      <c r="AJ2213" s="370"/>
      <c r="AK2213" s="370"/>
      <c r="AL2213" s="370"/>
      <c r="AM2213" s="370"/>
      <c r="AN2213" s="358">
        <v>0</v>
      </c>
      <c r="AO2213" s="359">
        <v>0</v>
      </c>
      <c r="AP2213" s="360" t="s">
        <v>527</v>
      </c>
      <c r="AQ2213" s="362"/>
      <c r="AR2213" s="362"/>
      <c r="AS2213" s="362"/>
      <c r="AT2213" s="362"/>
      <c r="AU2213" s="362">
        <v>0</v>
      </c>
      <c r="AV2213" s="363">
        <v>0</v>
      </c>
      <c r="AW2213" s="364" t="s">
        <v>527</v>
      </c>
    </row>
    <row r="2214" spans="1:49" ht="14.25" customHeight="1" x14ac:dyDescent="0.2">
      <c r="A2214" s="271">
        <v>2213</v>
      </c>
      <c r="B2214" s="271" t="str">
        <f t="shared" si="32"/>
        <v>UY-MOEducation</v>
      </c>
      <c r="C2214" s="385" t="s">
        <v>316</v>
      </c>
      <c r="D2214" s="386" t="s">
        <v>355</v>
      </c>
      <c r="E2214" s="386" t="s">
        <v>356</v>
      </c>
      <c r="F2214" s="386" t="s">
        <v>357</v>
      </c>
      <c r="G2214" s="386" t="s">
        <v>418</v>
      </c>
      <c r="H2214" s="345">
        <v>112</v>
      </c>
      <c r="I2214" s="345">
        <v>108</v>
      </c>
      <c r="J2214" s="345">
        <v>0</v>
      </c>
      <c r="K2214" s="345">
        <v>0</v>
      </c>
      <c r="L2214" s="346">
        <v>220</v>
      </c>
      <c r="M2214" s="346">
        <v>1792</v>
      </c>
      <c r="N2214" s="236">
        <v>0.12276785714285714</v>
      </c>
      <c r="O2214" s="347">
        <v>112</v>
      </c>
      <c r="P2214" s="347">
        <v>108</v>
      </c>
      <c r="Q2214" s="347"/>
      <c r="R2214" s="347"/>
      <c r="S2214" s="348">
        <v>220</v>
      </c>
      <c r="T2214" s="157">
        <v>247</v>
      </c>
      <c r="U2214" s="349">
        <v>0.89068825910931171</v>
      </c>
      <c r="V2214" s="350"/>
      <c r="W2214" s="350"/>
      <c r="X2214" s="350"/>
      <c r="Y2214" s="350"/>
      <c r="Z2214" s="351">
        <v>0</v>
      </c>
      <c r="AA2214" s="352">
        <v>0</v>
      </c>
      <c r="AB2214" s="353" t="s">
        <v>527</v>
      </c>
      <c r="AC2214" s="354">
        <v>0</v>
      </c>
      <c r="AD2214" s="354">
        <v>0</v>
      </c>
      <c r="AE2214" s="354">
        <v>0</v>
      </c>
      <c r="AF2214" s="354">
        <v>0</v>
      </c>
      <c r="AG2214" s="355">
        <v>0</v>
      </c>
      <c r="AH2214" s="167">
        <v>1545</v>
      </c>
      <c r="AI2214" s="373">
        <v>0</v>
      </c>
      <c r="AJ2214" s="357"/>
      <c r="AK2214" s="357"/>
      <c r="AL2214" s="357"/>
      <c r="AM2214" s="357"/>
      <c r="AN2214" s="358">
        <v>0</v>
      </c>
      <c r="AO2214" s="359">
        <v>0</v>
      </c>
      <c r="AP2214" s="360" t="s">
        <v>527</v>
      </c>
      <c r="AQ2214" s="361"/>
      <c r="AR2214" s="361"/>
      <c r="AS2214" s="361"/>
      <c r="AT2214" s="361"/>
      <c r="AU2214" s="362">
        <v>0</v>
      </c>
      <c r="AV2214" s="363">
        <v>0</v>
      </c>
      <c r="AW2214" s="364" t="s">
        <v>527</v>
      </c>
    </row>
    <row r="2215" spans="1:49" ht="14.25" customHeight="1" x14ac:dyDescent="0.2">
      <c r="A2215" s="271">
        <v>2214</v>
      </c>
      <c r="B2215" s="271" t="str">
        <f t="shared" si="32"/>
        <v>UY-CAEducation</v>
      </c>
      <c r="C2215" s="385" t="s">
        <v>316</v>
      </c>
      <c r="D2215" s="386" t="s">
        <v>355</v>
      </c>
      <c r="E2215" s="386" t="s">
        <v>358</v>
      </c>
      <c r="F2215" s="386" t="s">
        <v>359</v>
      </c>
      <c r="G2215" s="386" t="s">
        <v>418</v>
      </c>
      <c r="H2215" s="345">
        <v>0</v>
      </c>
      <c r="I2215" s="345">
        <v>0</v>
      </c>
      <c r="J2215" s="345">
        <v>0</v>
      </c>
      <c r="K2215" s="345">
        <v>0</v>
      </c>
      <c r="L2215" s="346">
        <v>0</v>
      </c>
      <c r="M2215" s="346">
        <v>187</v>
      </c>
      <c r="N2215" s="236">
        <v>0</v>
      </c>
      <c r="O2215" s="347">
        <v>0</v>
      </c>
      <c r="P2215" s="347">
        <v>0</v>
      </c>
      <c r="Q2215" s="347"/>
      <c r="R2215" s="347"/>
      <c r="S2215" s="348">
        <v>0</v>
      </c>
      <c r="T2215" s="157">
        <v>26</v>
      </c>
      <c r="U2215" s="349">
        <v>0</v>
      </c>
      <c r="V2215" s="350"/>
      <c r="W2215" s="350"/>
      <c r="X2215" s="350"/>
      <c r="Y2215" s="350"/>
      <c r="Z2215" s="351">
        <v>0</v>
      </c>
      <c r="AA2215" s="352">
        <v>0</v>
      </c>
      <c r="AB2215" s="353" t="s">
        <v>527</v>
      </c>
      <c r="AC2215" s="354">
        <v>0</v>
      </c>
      <c r="AD2215" s="354">
        <v>0</v>
      </c>
      <c r="AE2215" s="354">
        <v>0</v>
      </c>
      <c r="AF2215" s="354">
        <v>0</v>
      </c>
      <c r="AG2215" s="355">
        <v>0</v>
      </c>
      <c r="AH2215" s="167">
        <v>161</v>
      </c>
      <c r="AI2215" s="373">
        <v>0</v>
      </c>
      <c r="AJ2215" s="357"/>
      <c r="AK2215" s="357"/>
      <c r="AL2215" s="357"/>
      <c r="AM2215" s="357"/>
      <c r="AN2215" s="358">
        <v>0</v>
      </c>
      <c r="AO2215" s="359">
        <v>0</v>
      </c>
      <c r="AP2215" s="360" t="s">
        <v>527</v>
      </c>
      <c r="AQ2215" s="361"/>
      <c r="AR2215" s="361"/>
      <c r="AS2215" s="361"/>
      <c r="AT2215" s="361"/>
      <c r="AU2215" s="362">
        <v>0</v>
      </c>
      <c r="AV2215" s="363">
        <v>0</v>
      </c>
      <c r="AW2215" s="364" t="s">
        <v>527</v>
      </c>
    </row>
    <row r="2216" spans="1:49" ht="14.25" customHeight="1" x14ac:dyDescent="0.2">
      <c r="A2216" s="271">
        <v>2215</v>
      </c>
      <c r="B2216" s="271" t="str">
        <f t="shared" si="32"/>
        <v>UY-COEducation</v>
      </c>
      <c r="C2216" s="385" t="s">
        <v>316</v>
      </c>
      <c r="D2216" s="386" t="s">
        <v>355</v>
      </c>
      <c r="E2216" s="386" t="s">
        <v>360</v>
      </c>
      <c r="F2216" s="386" t="s">
        <v>361</v>
      </c>
      <c r="G2216" s="386" t="s">
        <v>418</v>
      </c>
      <c r="H2216" s="345">
        <v>0</v>
      </c>
      <c r="I2216" s="345">
        <v>0</v>
      </c>
      <c r="J2216" s="345">
        <v>0</v>
      </c>
      <c r="K2216" s="345">
        <v>0</v>
      </c>
      <c r="L2216" s="346">
        <v>0</v>
      </c>
      <c r="M2216" s="346">
        <v>65</v>
      </c>
      <c r="N2216" s="236">
        <v>0</v>
      </c>
      <c r="O2216" s="347">
        <v>0</v>
      </c>
      <c r="P2216" s="347">
        <v>0</v>
      </c>
      <c r="Q2216" s="347"/>
      <c r="R2216" s="347"/>
      <c r="S2216" s="348">
        <v>0</v>
      </c>
      <c r="T2216" s="157">
        <v>9</v>
      </c>
      <c r="U2216" s="349">
        <v>0</v>
      </c>
      <c r="V2216" s="350"/>
      <c r="W2216" s="350"/>
      <c r="X2216" s="350"/>
      <c r="Y2216" s="350"/>
      <c r="Z2216" s="351">
        <v>0</v>
      </c>
      <c r="AA2216" s="352">
        <v>0</v>
      </c>
      <c r="AB2216" s="353" t="s">
        <v>527</v>
      </c>
      <c r="AC2216" s="354">
        <v>0</v>
      </c>
      <c r="AD2216" s="354">
        <v>0</v>
      </c>
      <c r="AE2216" s="354">
        <v>0</v>
      </c>
      <c r="AF2216" s="354">
        <v>0</v>
      </c>
      <c r="AG2216" s="355">
        <v>0</v>
      </c>
      <c r="AH2216" s="167">
        <v>56</v>
      </c>
      <c r="AI2216" s="373">
        <v>0</v>
      </c>
      <c r="AJ2216" s="357"/>
      <c r="AK2216" s="357"/>
      <c r="AL2216" s="357"/>
      <c r="AM2216" s="357"/>
      <c r="AN2216" s="358">
        <v>0</v>
      </c>
      <c r="AO2216" s="359">
        <v>0</v>
      </c>
      <c r="AP2216" s="360" t="s">
        <v>527</v>
      </c>
      <c r="AQ2216" s="361"/>
      <c r="AR2216" s="361"/>
      <c r="AS2216" s="361"/>
      <c r="AT2216" s="361"/>
      <c r="AU2216" s="362">
        <v>0</v>
      </c>
      <c r="AV2216" s="363">
        <v>0</v>
      </c>
      <c r="AW2216" s="364" t="s">
        <v>527</v>
      </c>
    </row>
    <row r="2217" spans="1:49" ht="14.25" customHeight="1" x14ac:dyDescent="0.2">
      <c r="A2217" s="271">
        <v>2216</v>
      </c>
      <c r="B2217" s="271" t="str">
        <f t="shared" si="32"/>
        <v>UY-MAEducation</v>
      </c>
      <c r="C2217" s="385" t="s">
        <v>316</v>
      </c>
      <c r="D2217" s="386" t="s">
        <v>355</v>
      </c>
      <c r="E2217" s="386" t="s">
        <v>362</v>
      </c>
      <c r="F2217" s="386" t="s">
        <v>363</v>
      </c>
      <c r="G2217" s="386" t="s">
        <v>418</v>
      </c>
      <c r="H2217" s="345">
        <v>0</v>
      </c>
      <c r="I2217" s="345">
        <v>0</v>
      </c>
      <c r="J2217" s="345">
        <v>0</v>
      </c>
      <c r="K2217" s="345">
        <v>0</v>
      </c>
      <c r="L2217" s="346">
        <v>0</v>
      </c>
      <c r="M2217" s="346">
        <v>35</v>
      </c>
      <c r="N2217" s="236">
        <v>0</v>
      </c>
      <c r="O2217" s="347">
        <v>0</v>
      </c>
      <c r="P2217" s="347">
        <v>0</v>
      </c>
      <c r="Q2217" s="347"/>
      <c r="R2217" s="347"/>
      <c r="S2217" s="348">
        <v>0</v>
      </c>
      <c r="T2217" s="157">
        <v>4</v>
      </c>
      <c r="U2217" s="349">
        <v>0</v>
      </c>
      <c r="V2217" s="350"/>
      <c r="W2217" s="350"/>
      <c r="X2217" s="350"/>
      <c r="Y2217" s="350"/>
      <c r="Z2217" s="351">
        <v>0</v>
      </c>
      <c r="AA2217" s="352">
        <v>0</v>
      </c>
      <c r="AB2217" s="353" t="s">
        <v>527</v>
      </c>
      <c r="AC2217" s="354">
        <v>0</v>
      </c>
      <c r="AD2217" s="354">
        <v>0</v>
      </c>
      <c r="AE2217" s="354">
        <v>0</v>
      </c>
      <c r="AF2217" s="354">
        <v>0</v>
      </c>
      <c r="AG2217" s="355">
        <v>0</v>
      </c>
      <c r="AH2217" s="167">
        <v>31</v>
      </c>
      <c r="AI2217" s="373">
        <v>0</v>
      </c>
      <c r="AJ2217" s="357"/>
      <c r="AK2217" s="357"/>
      <c r="AL2217" s="357"/>
      <c r="AM2217" s="357"/>
      <c r="AN2217" s="358">
        <v>0</v>
      </c>
      <c r="AO2217" s="359">
        <v>0</v>
      </c>
      <c r="AP2217" s="360" t="s">
        <v>527</v>
      </c>
      <c r="AQ2217" s="361"/>
      <c r="AR2217" s="361"/>
      <c r="AS2217" s="361"/>
      <c r="AT2217" s="361"/>
      <c r="AU2217" s="362">
        <v>0</v>
      </c>
      <c r="AV2217" s="363">
        <v>0</v>
      </c>
      <c r="AW2217" s="364" t="s">
        <v>527</v>
      </c>
    </row>
    <row r="2218" spans="1:49" ht="14.25" customHeight="1" x14ac:dyDescent="0.2">
      <c r="A2218" s="271">
        <v>2217</v>
      </c>
      <c r="B2218" s="271" t="str">
        <f t="shared" si="32"/>
        <v>UY-OTHEREducation</v>
      </c>
      <c r="C2218" s="385" t="s">
        <v>316</v>
      </c>
      <c r="D2218" s="386" t="s">
        <v>355</v>
      </c>
      <c r="E2218" s="386" t="s">
        <v>364</v>
      </c>
      <c r="F2218" s="386" t="s">
        <v>330</v>
      </c>
      <c r="G2218" s="386" t="s">
        <v>418</v>
      </c>
      <c r="H2218" s="345">
        <v>0</v>
      </c>
      <c r="I2218" s="345">
        <v>0</v>
      </c>
      <c r="J2218" s="345">
        <v>0</v>
      </c>
      <c r="K2218" s="345">
        <v>0</v>
      </c>
      <c r="L2218" s="346">
        <v>0</v>
      </c>
      <c r="M2218" s="346">
        <v>142</v>
      </c>
      <c r="N2218" s="236">
        <v>0</v>
      </c>
      <c r="O2218" s="347">
        <v>0</v>
      </c>
      <c r="P2218" s="347">
        <v>0</v>
      </c>
      <c r="Q2218" s="347"/>
      <c r="R2218" s="347"/>
      <c r="S2218" s="348">
        <v>0</v>
      </c>
      <c r="T2218" s="157">
        <v>20</v>
      </c>
      <c r="U2218" s="349">
        <v>0</v>
      </c>
      <c r="V2218" s="350"/>
      <c r="W2218" s="350"/>
      <c r="X2218" s="350"/>
      <c r="Y2218" s="350"/>
      <c r="Z2218" s="351">
        <v>0</v>
      </c>
      <c r="AA2218" s="352">
        <v>0</v>
      </c>
      <c r="AB2218" s="353" t="s">
        <v>527</v>
      </c>
      <c r="AC2218" s="354">
        <v>0</v>
      </c>
      <c r="AD2218" s="354">
        <v>0</v>
      </c>
      <c r="AE2218" s="354">
        <v>0</v>
      </c>
      <c r="AF2218" s="354">
        <v>0</v>
      </c>
      <c r="AG2218" s="355">
        <v>0</v>
      </c>
      <c r="AH2218" s="167">
        <v>122</v>
      </c>
      <c r="AI2218" s="373">
        <v>0</v>
      </c>
      <c r="AJ2218" s="357"/>
      <c r="AK2218" s="357"/>
      <c r="AL2218" s="357"/>
      <c r="AM2218" s="357"/>
      <c r="AN2218" s="358">
        <v>0</v>
      </c>
      <c r="AO2218" s="359">
        <v>0</v>
      </c>
      <c r="AP2218" s="360" t="s">
        <v>527</v>
      </c>
      <c r="AQ2218" s="361"/>
      <c r="AR2218" s="361"/>
      <c r="AS2218" s="361"/>
      <c r="AT2218" s="361"/>
      <c r="AU2218" s="362">
        <v>0</v>
      </c>
      <c r="AV2218" s="363">
        <v>0</v>
      </c>
      <c r="AW2218" s="364" t="s">
        <v>527</v>
      </c>
    </row>
    <row r="2219" spans="1:49" ht="14.25" customHeight="1" x14ac:dyDescent="0.2">
      <c r="A2219" s="294">
        <v>2218</v>
      </c>
      <c r="B2219" s="294" t="str">
        <f t="shared" si="32"/>
        <v>UYEducation</v>
      </c>
      <c r="C2219" s="388" t="s">
        <v>316</v>
      </c>
      <c r="D2219" s="367" t="s">
        <v>355</v>
      </c>
      <c r="E2219" s="367" t="s">
        <v>365</v>
      </c>
      <c r="F2219" s="367" t="s">
        <v>420</v>
      </c>
      <c r="G2219" s="366" t="s">
        <v>418</v>
      </c>
      <c r="H2219" s="368">
        <v>112</v>
      </c>
      <c r="I2219" s="368">
        <v>108</v>
      </c>
      <c r="J2219" s="368">
        <v>0</v>
      </c>
      <c r="K2219" s="368">
        <v>0</v>
      </c>
      <c r="L2219" s="346">
        <v>220</v>
      </c>
      <c r="M2219" s="346">
        <v>2221</v>
      </c>
      <c r="N2219" s="236">
        <v>9.9054479963980188E-2</v>
      </c>
      <c r="O2219" s="369">
        <v>112</v>
      </c>
      <c r="P2219" s="369">
        <v>108</v>
      </c>
      <c r="Q2219" s="369"/>
      <c r="R2219" s="369"/>
      <c r="S2219" s="348">
        <v>220</v>
      </c>
      <c r="T2219" s="157">
        <v>306</v>
      </c>
      <c r="U2219" s="349">
        <v>0.71895424836601307</v>
      </c>
      <c r="V2219" s="351"/>
      <c r="W2219" s="351"/>
      <c r="X2219" s="351"/>
      <c r="Y2219" s="351"/>
      <c r="Z2219" s="351">
        <v>0</v>
      </c>
      <c r="AA2219" s="352">
        <v>0</v>
      </c>
      <c r="AB2219" s="353" t="s">
        <v>527</v>
      </c>
      <c r="AC2219" s="355">
        <v>0</v>
      </c>
      <c r="AD2219" s="355">
        <v>0</v>
      </c>
      <c r="AE2219" s="355">
        <v>0</v>
      </c>
      <c r="AF2219" s="355">
        <v>0</v>
      </c>
      <c r="AG2219" s="355">
        <v>0</v>
      </c>
      <c r="AH2219" s="167">
        <v>1915</v>
      </c>
      <c r="AI2219" s="373">
        <v>0</v>
      </c>
      <c r="AJ2219" s="370"/>
      <c r="AK2219" s="370"/>
      <c r="AL2219" s="370"/>
      <c r="AM2219" s="370"/>
      <c r="AN2219" s="358">
        <v>0</v>
      </c>
      <c r="AO2219" s="359">
        <v>0</v>
      </c>
      <c r="AP2219" s="360" t="s">
        <v>527</v>
      </c>
      <c r="AQ2219" s="362"/>
      <c r="AR2219" s="362"/>
      <c r="AS2219" s="362"/>
      <c r="AT2219" s="362"/>
      <c r="AU2219" s="362">
        <v>0</v>
      </c>
      <c r="AV2219" s="363">
        <v>0</v>
      </c>
      <c r="AW2219" s="364" t="s">
        <v>527</v>
      </c>
    </row>
    <row r="2220" spans="1:49" ht="14.25" customHeight="1" x14ac:dyDescent="0.2">
      <c r="A2220" s="271">
        <v>2219</v>
      </c>
      <c r="B2220" s="271" t="str">
        <f t="shared" si="32"/>
        <v>UY-MOFood Security</v>
      </c>
      <c r="C2220" s="385" t="s">
        <v>316</v>
      </c>
      <c r="D2220" s="386" t="s">
        <v>355</v>
      </c>
      <c r="E2220" s="386" t="s">
        <v>356</v>
      </c>
      <c r="F2220" s="386" t="s">
        <v>357</v>
      </c>
      <c r="G2220" s="386" t="s">
        <v>421</v>
      </c>
      <c r="H2220" s="345">
        <v>344</v>
      </c>
      <c r="I2220" s="345">
        <v>326</v>
      </c>
      <c r="J2220" s="345">
        <v>3508</v>
      </c>
      <c r="K2220" s="345">
        <v>3353</v>
      </c>
      <c r="L2220" s="346">
        <v>7531</v>
      </c>
      <c r="M2220" s="346">
        <v>18513</v>
      </c>
      <c r="N2220" s="236">
        <v>0.40679522497704318</v>
      </c>
      <c r="O2220" s="347">
        <v>202</v>
      </c>
      <c r="P2220" s="347">
        <v>193</v>
      </c>
      <c r="Q2220" s="347">
        <v>3080</v>
      </c>
      <c r="R2220" s="347">
        <v>2952</v>
      </c>
      <c r="S2220" s="348">
        <v>6427</v>
      </c>
      <c r="T2220" s="157">
        <v>9258</v>
      </c>
      <c r="U2220" s="349">
        <v>0.69421041261611582</v>
      </c>
      <c r="V2220" s="350"/>
      <c r="W2220" s="350"/>
      <c r="X2220" s="350"/>
      <c r="Y2220" s="350"/>
      <c r="Z2220" s="351">
        <v>0</v>
      </c>
      <c r="AA2220" s="352">
        <v>0</v>
      </c>
      <c r="AB2220" s="353" t="s">
        <v>527</v>
      </c>
      <c r="AC2220" s="354">
        <v>142</v>
      </c>
      <c r="AD2220" s="354">
        <v>133</v>
      </c>
      <c r="AE2220" s="354">
        <v>428</v>
      </c>
      <c r="AF2220" s="354">
        <v>401</v>
      </c>
      <c r="AG2220" s="355">
        <v>1104</v>
      </c>
      <c r="AH2220" s="167">
        <v>9255</v>
      </c>
      <c r="AI2220" s="373">
        <v>0.1192868719611021</v>
      </c>
      <c r="AJ2220" s="357"/>
      <c r="AK2220" s="357"/>
      <c r="AL2220" s="357"/>
      <c r="AM2220" s="357"/>
      <c r="AN2220" s="358">
        <v>0</v>
      </c>
      <c r="AO2220" s="359">
        <v>0</v>
      </c>
      <c r="AP2220" s="360" t="s">
        <v>527</v>
      </c>
      <c r="AQ2220" s="361"/>
      <c r="AR2220" s="361"/>
      <c r="AS2220" s="361"/>
      <c r="AT2220" s="361"/>
      <c r="AU2220" s="362">
        <v>0</v>
      </c>
      <c r="AV2220" s="363">
        <v>0</v>
      </c>
      <c r="AW2220" s="364" t="s">
        <v>527</v>
      </c>
    </row>
    <row r="2221" spans="1:49" ht="14.25" customHeight="1" x14ac:dyDescent="0.2">
      <c r="A2221" s="271">
        <v>2220</v>
      </c>
      <c r="B2221" s="271" t="str">
        <f t="shared" si="32"/>
        <v>UY-CAFood Security</v>
      </c>
      <c r="C2221" s="385" t="s">
        <v>316</v>
      </c>
      <c r="D2221" s="386" t="s">
        <v>355</v>
      </c>
      <c r="E2221" s="386" t="s">
        <v>358</v>
      </c>
      <c r="F2221" s="386" t="s">
        <v>359</v>
      </c>
      <c r="G2221" s="386" t="s">
        <v>421</v>
      </c>
      <c r="H2221" s="345">
        <v>0</v>
      </c>
      <c r="I2221" s="345">
        <v>0</v>
      </c>
      <c r="J2221" s="345">
        <v>0</v>
      </c>
      <c r="K2221" s="345">
        <v>0</v>
      </c>
      <c r="L2221" s="346">
        <v>0</v>
      </c>
      <c r="M2221" s="346">
        <v>1927</v>
      </c>
      <c r="N2221" s="236">
        <v>0</v>
      </c>
      <c r="O2221" s="347">
        <v>0</v>
      </c>
      <c r="P2221" s="347">
        <v>0</v>
      </c>
      <c r="Q2221" s="347">
        <v>0</v>
      </c>
      <c r="R2221" s="347">
        <v>0</v>
      </c>
      <c r="S2221" s="348">
        <v>0</v>
      </c>
      <c r="T2221" s="157">
        <v>964</v>
      </c>
      <c r="U2221" s="349">
        <v>0</v>
      </c>
      <c r="V2221" s="350"/>
      <c r="W2221" s="350"/>
      <c r="X2221" s="350"/>
      <c r="Y2221" s="350"/>
      <c r="Z2221" s="351">
        <v>0</v>
      </c>
      <c r="AA2221" s="352">
        <v>0</v>
      </c>
      <c r="AB2221" s="353" t="s">
        <v>527</v>
      </c>
      <c r="AC2221" s="354">
        <v>0</v>
      </c>
      <c r="AD2221" s="354">
        <v>0</v>
      </c>
      <c r="AE2221" s="354">
        <v>0</v>
      </c>
      <c r="AF2221" s="354">
        <v>0</v>
      </c>
      <c r="AG2221" s="355">
        <v>0</v>
      </c>
      <c r="AH2221" s="167">
        <v>963</v>
      </c>
      <c r="AI2221" s="373">
        <v>0</v>
      </c>
      <c r="AJ2221" s="357"/>
      <c r="AK2221" s="357"/>
      <c r="AL2221" s="357"/>
      <c r="AM2221" s="357"/>
      <c r="AN2221" s="358">
        <v>0</v>
      </c>
      <c r="AO2221" s="359">
        <v>0</v>
      </c>
      <c r="AP2221" s="360" t="s">
        <v>527</v>
      </c>
      <c r="AQ2221" s="361"/>
      <c r="AR2221" s="361"/>
      <c r="AS2221" s="361"/>
      <c r="AT2221" s="361"/>
      <c r="AU2221" s="362">
        <v>0</v>
      </c>
      <c r="AV2221" s="363">
        <v>0</v>
      </c>
      <c r="AW2221" s="364" t="s">
        <v>527</v>
      </c>
    </row>
    <row r="2222" spans="1:49" ht="14.25" customHeight="1" x14ac:dyDescent="0.2">
      <c r="A2222" s="271">
        <v>2221</v>
      </c>
      <c r="B2222" s="271" t="str">
        <f t="shared" si="32"/>
        <v>UY-COFood Security</v>
      </c>
      <c r="C2222" s="385" t="s">
        <v>316</v>
      </c>
      <c r="D2222" s="386" t="s">
        <v>355</v>
      </c>
      <c r="E2222" s="386" t="s">
        <v>360</v>
      </c>
      <c r="F2222" s="386" t="s">
        <v>361</v>
      </c>
      <c r="G2222" s="386" t="s">
        <v>421</v>
      </c>
      <c r="H2222" s="345">
        <v>0</v>
      </c>
      <c r="I2222" s="345">
        <v>0</v>
      </c>
      <c r="J2222" s="345">
        <v>0</v>
      </c>
      <c r="K2222" s="345">
        <v>0</v>
      </c>
      <c r="L2222" s="346">
        <v>0</v>
      </c>
      <c r="M2222" s="346">
        <v>677</v>
      </c>
      <c r="N2222" s="236">
        <v>0</v>
      </c>
      <c r="O2222" s="347">
        <v>0</v>
      </c>
      <c r="P2222" s="347">
        <v>0</v>
      </c>
      <c r="Q2222" s="347">
        <v>0</v>
      </c>
      <c r="R2222" s="347">
        <v>0</v>
      </c>
      <c r="S2222" s="348">
        <v>0</v>
      </c>
      <c r="T2222" s="157">
        <v>339</v>
      </c>
      <c r="U2222" s="349">
        <v>0</v>
      </c>
      <c r="V2222" s="350"/>
      <c r="W2222" s="350"/>
      <c r="X2222" s="350"/>
      <c r="Y2222" s="350"/>
      <c r="Z2222" s="351">
        <v>0</v>
      </c>
      <c r="AA2222" s="352">
        <v>0</v>
      </c>
      <c r="AB2222" s="353" t="s">
        <v>527</v>
      </c>
      <c r="AC2222" s="354">
        <v>0</v>
      </c>
      <c r="AD2222" s="354">
        <v>0</v>
      </c>
      <c r="AE2222" s="354">
        <v>0</v>
      </c>
      <c r="AF2222" s="354">
        <v>0</v>
      </c>
      <c r="AG2222" s="355">
        <v>0</v>
      </c>
      <c r="AH2222" s="167">
        <v>338</v>
      </c>
      <c r="AI2222" s="373">
        <v>0</v>
      </c>
      <c r="AJ2222" s="357"/>
      <c r="AK2222" s="357"/>
      <c r="AL2222" s="357"/>
      <c r="AM2222" s="357"/>
      <c r="AN2222" s="358">
        <v>0</v>
      </c>
      <c r="AO2222" s="359">
        <v>0</v>
      </c>
      <c r="AP2222" s="360" t="s">
        <v>527</v>
      </c>
      <c r="AQ2222" s="361"/>
      <c r="AR2222" s="361"/>
      <c r="AS2222" s="361"/>
      <c r="AT2222" s="361"/>
      <c r="AU2222" s="362">
        <v>0</v>
      </c>
      <c r="AV2222" s="363">
        <v>0</v>
      </c>
      <c r="AW2222" s="364" t="s">
        <v>527</v>
      </c>
    </row>
    <row r="2223" spans="1:49" ht="14.25" customHeight="1" x14ac:dyDescent="0.2">
      <c r="A2223" s="271">
        <v>2222</v>
      </c>
      <c r="B2223" s="271" t="str">
        <f t="shared" si="32"/>
        <v>UY-MAFood Security</v>
      </c>
      <c r="C2223" s="385" t="s">
        <v>316</v>
      </c>
      <c r="D2223" s="386" t="s">
        <v>355</v>
      </c>
      <c r="E2223" s="386" t="s">
        <v>362</v>
      </c>
      <c r="F2223" s="386" t="s">
        <v>363</v>
      </c>
      <c r="G2223" s="386" t="s">
        <v>421</v>
      </c>
      <c r="H2223" s="345">
        <v>0</v>
      </c>
      <c r="I2223" s="345">
        <v>0</v>
      </c>
      <c r="J2223" s="345">
        <v>0</v>
      </c>
      <c r="K2223" s="345">
        <v>0</v>
      </c>
      <c r="L2223" s="346">
        <v>0</v>
      </c>
      <c r="M2223" s="346">
        <v>364</v>
      </c>
      <c r="N2223" s="236">
        <v>0</v>
      </c>
      <c r="O2223" s="347">
        <v>0</v>
      </c>
      <c r="P2223" s="347">
        <v>0</v>
      </c>
      <c r="Q2223" s="347">
        <v>0</v>
      </c>
      <c r="R2223" s="347">
        <v>0</v>
      </c>
      <c r="S2223" s="348">
        <v>0</v>
      </c>
      <c r="T2223" s="157">
        <v>182</v>
      </c>
      <c r="U2223" s="349">
        <v>0</v>
      </c>
      <c r="V2223" s="350"/>
      <c r="W2223" s="350"/>
      <c r="X2223" s="350"/>
      <c r="Y2223" s="350"/>
      <c r="Z2223" s="351">
        <v>0</v>
      </c>
      <c r="AA2223" s="352">
        <v>0</v>
      </c>
      <c r="AB2223" s="353" t="s">
        <v>527</v>
      </c>
      <c r="AC2223" s="354">
        <v>0</v>
      </c>
      <c r="AD2223" s="354">
        <v>0</v>
      </c>
      <c r="AE2223" s="354">
        <v>0</v>
      </c>
      <c r="AF2223" s="354">
        <v>0</v>
      </c>
      <c r="AG2223" s="355">
        <v>0</v>
      </c>
      <c r="AH2223" s="167">
        <v>182</v>
      </c>
      <c r="AI2223" s="373">
        <v>0</v>
      </c>
      <c r="AJ2223" s="357"/>
      <c r="AK2223" s="357"/>
      <c r="AL2223" s="357"/>
      <c r="AM2223" s="357"/>
      <c r="AN2223" s="358">
        <v>0</v>
      </c>
      <c r="AO2223" s="359">
        <v>0</v>
      </c>
      <c r="AP2223" s="360" t="s">
        <v>527</v>
      </c>
      <c r="AQ2223" s="361"/>
      <c r="AR2223" s="361"/>
      <c r="AS2223" s="361"/>
      <c r="AT2223" s="361"/>
      <c r="AU2223" s="362">
        <v>0</v>
      </c>
      <c r="AV2223" s="363">
        <v>0</v>
      </c>
      <c r="AW2223" s="364" t="s">
        <v>527</v>
      </c>
    </row>
    <row r="2224" spans="1:49" ht="14.25" customHeight="1" x14ac:dyDescent="0.2">
      <c r="A2224" s="271">
        <v>2223</v>
      </c>
      <c r="B2224" s="271" t="str">
        <f t="shared" si="32"/>
        <v>UY-OTHERFood Security</v>
      </c>
      <c r="C2224" s="385" t="s">
        <v>316</v>
      </c>
      <c r="D2224" s="386" t="s">
        <v>355</v>
      </c>
      <c r="E2224" s="386" t="s">
        <v>364</v>
      </c>
      <c r="F2224" s="386" t="s">
        <v>330</v>
      </c>
      <c r="G2224" s="386" t="s">
        <v>421</v>
      </c>
      <c r="H2224" s="345">
        <v>9</v>
      </c>
      <c r="I2224" s="345">
        <v>9</v>
      </c>
      <c r="J2224" s="345">
        <v>112</v>
      </c>
      <c r="K2224" s="345">
        <v>108</v>
      </c>
      <c r="L2224" s="346">
        <v>238</v>
      </c>
      <c r="M2224" s="346">
        <v>1469</v>
      </c>
      <c r="N2224" s="236">
        <v>0.16201497617426822</v>
      </c>
      <c r="O2224" s="347">
        <v>7</v>
      </c>
      <c r="P2224" s="347">
        <v>7</v>
      </c>
      <c r="Q2224" s="347">
        <v>105</v>
      </c>
      <c r="R2224" s="347">
        <v>101</v>
      </c>
      <c r="S2224" s="348">
        <v>220</v>
      </c>
      <c r="T2224" s="157">
        <v>734</v>
      </c>
      <c r="U2224" s="349">
        <v>0.29972752043596729</v>
      </c>
      <c r="V2224" s="350"/>
      <c r="W2224" s="350"/>
      <c r="X2224" s="350"/>
      <c r="Y2224" s="350"/>
      <c r="Z2224" s="351">
        <v>0</v>
      </c>
      <c r="AA2224" s="352">
        <v>0</v>
      </c>
      <c r="AB2224" s="353" t="s">
        <v>527</v>
      </c>
      <c r="AC2224" s="354">
        <v>2</v>
      </c>
      <c r="AD2224" s="354">
        <v>2</v>
      </c>
      <c r="AE2224" s="354">
        <v>7</v>
      </c>
      <c r="AF2224" s="354">
        <v>7</v>
      </c>
      <c r="AG2224" s="355">
        <v>18</v>
      </c>
      <c r="AH2224" s="167">
        <v>735</v>
      </c>
      <c r="AI2224" s="373">
        <v>2.4489795918367346E-2</v>
      </c>
      <c r="AJ2224" s="357"/>
      <c r="AK2224" s="357"/>
      <c r="AL2224" s="357"/>
      <c r="AM2224" s="357"/>
      <c r="AN2224" s="358">
        <v>0</v>
      </c>
      <c r="AO2224" s="359">
        <v>0</v>
      </c>
      <c r="AP2224" s="360" t="s">
        <v>527</v>
      </c>
      <c r="AQ2224" s="361"/>
      <c r="AR2224" s="361"/>
      <c r="AS2224" s="361"/>
      <c r="AT2224" s="361"/>
      <c r="AU2224" s="362">
        <v>0</v>
      </c>
      <c r="AV2224" s="363">
        <v>0</v>
      </c>
      <c r="AW2224" s="364" t="s">
        <v>527</v>
      </c>
    </row>
    <row r="2225" spans="1:49" ht="14.25" customHeight="1" x14ac:dyDescent="0.2">
      <c r="A2225" s="294">
        <v>2224</v>
      </c>
      <c r="B2225" s="294" t="str">
        <f t="shared" si="32"/>
        <v>UYFood Security</v>
      </c>
      <c r="C2225" s="388" t="s">
        <v>316</v>
      </c>
      <c r="D2225" s="367" t="s">
        <v>355</v>
      </c>
      <c r="E2225" s="367" t="s">
        <v>365</v>
      </c>
      <c r="F2225" s="367" t="s">
        <v>420</v>
      </c>
      <c r="G2225" s="366" t="s">
        <v>421</v>
      </c>
      <c r="H2225" s="368">
        <v>353</v>
      </c>
      <c r="I2225" s="368">
        <v>335</v>
      </c>
      <c r="J2225" s="368">
        <v>3620</v>
      </c>
      <c r="K2225" s="368">
        <v>3461</v>
      </c>
      <c r="L2225" s="346">
        <v>7769</v>
      </c>
      <c r="M2225" s="346">
        <v>22950</v>
      </c>
      <c r="N2225" s="236">
        <v>0.3385185185185185</v>
      </c>
      <c r="O2225" s="369">
        <v>209</v>
      </c>
      <c r="P2225" s="369">
        <v>200</v>
      </c>
      <c r="Q2225" s="369">
        <v>3185</v>
      </c>
      <c r="R2225" s="369">
        <v>3053</v>
      </c>
      <c r="S2225" s="348">
        <v>6647</v>
      </c>
      <c r="T2225" s="157">
        <v>11477</v>
      </c>
      <c r="U2225" s="349">
        <v>0.57915831663326656</v>
      </c>
      <c r="V2225" s="351"/>
      <c r="W2225" s="351"/>
      <c r="X2225" s="351"/>
      <c r="Y2225" s="351"/>
      <c r="Z2225" s="351">
        <v>0</v>
      </c>
      <c r="AA2225" s="352">
        <v>0</v>
      </c>
      <c r="AB2225" s="353" t="s">
        <v>527</v>
      </c>
      <c r="AC2225" s="355">
        <v>144</v>
      </c>
      <c r="AD2225" s="355">
        <v>135</v>
      </c>
      <c r="AE2225" s="355">
        <v>435</v>
      </c>
      <c r="AF2225" s="355">
        <v>408</v>
      </c>
      <c r="AG2225" s="355">
        <v>1122</v>
      </c>
      <c r="AH2225" s="167">
        <v>11473</v>
      </c>
      <c r="AI2225" s="373">
        <v>9.7794822627037398E-2</v>
      </c>
      <c r="AJ2225" s="370"/>
      <c r="AK2225" s="370"/>
      <c r="AL2225" s="370"/>
      <c r="AM2225" s="370"/>
      <c r="AN2225" s="358">
        <v>0</v>
      </c>
      <c r="AO2225" s="359">
        <v>0</v>
      </c>
      <c r="AP2225" s="360" t="s">
        <v>527</v>
      </c>
      <c r="AQ2225" s="362"/>
      <c r="AR2225" s="362"/>
      <c r="AS2225" s="362"/>
      <c r="AT2225" s="362"/>
      <c r="AU2225" s="362">
        <v>0</v>
      </c>
      <c r="AV2225" s="363">
        <v>0</v>
      </c>
      <c r="AW2225" s="364" t="s">
        <v>527</v>
      </c>
    </row>
    <row r="2226" spans="1:49" ht="14.25" customHeight="1" x14ac:dyDescent="0.2">
      <c r="A2226" s="271">
        <v>2225</v>
      </c>
      <c r="B2226" s="271" t="str">
        <f t="shared" si="32"/>
        <v>UY-MOHealth</v>
      </c>
      <c r="C2226" s="385" t="s">
        <v>316</v>
      </c>
      <c r="D2226" s="386" t="s">
        <v>355</v>
      </c>
      <c r="E2226" s="386" t="s">
        <v>356</v>
      </c>
      <c r="F2226" s="386" t="s">
        <v>357</v>
      </c>
      <c r="G2226" s="386" t="s">
        <v>422</v>
      </c>
      <c r="H2226" s="345">
        <v>52</v>
      </c>
      <c r="I2226" s="345">
        <v>50</v>
      </c>
      <c r="J2226" s="345">
        <v>702</v>
      </c>
      <c r="K2226" s="345">
        <v>672</v>
      </c>
      <c r="L2226" s="346">
        <v>1476</v>
      </c>
      <c r="M2226" s="346">
        <v>7325</v>
      </c>
      <c r="N2226" s="236">
        <v>0.20150170648464164</v>
      </c>
      <c r="O2226" s="347">
        <v>44</v>
      </c>
      <c r="P2226" s="347">
        <v>42</v>
      </c>
      <c r="Q2226" s="347">
        <v>678</v>
      </c>
      <c r="R2226" s="347">
        <v>649</v>
      </c>
      <c r="S2226" s="348">
        <v>1413</v>
      </c>
      <c r="T2226" s="157">
        <v>6842</v>
      </c>
      <c r="U2226" s="349">
        <v>0.20651856182402806</v>
      </c>
      <c r="V2226" s="350"/>
      <c r="W2226" s="350"/>
      <c r="X2226" s="350"/>
      <c r="Y2226" s="350"/>
      <c r="Z2226" s="351">
        <v>0</v>
      </c>
      <c r="AA2226" s="352">
        <v>0</v>
      </c>
      <c r="AB2226" s="353" t="s">
        <v>527</v>
      </c>
      <c r="AC2226" s="354">
        <v>8</v>
      </c>
      <c r="AD2226" s="354">
        <v>8</v>
      </c>
      <c r="AE2226" s="354">
        <v>24</v>
      </c>
      <c r="AF2226" s="354">
        <v>23</v>
      </c>
      <c r="AG2226" s="355">
        <v>63</v>
      </c>
      <c r="AH2226" s="167">
        <v>483</v>
      </c>
      <c r="AI2226" s="373">
        <v>0.13043478260869565</v>
      </c>
      <c r="AJ2226" s="357"/>
      <c r="AK2226" s="357"/>
      <c r="AL2226" s="357"/>
      <c r="AM2226" s="357"/>
      <c r="AN2226" s="358">
        <v>0</v>
      </c>
      <c r="AO2226" s="359">
        <v>0</v>
      </c>
      <c r="AP2226" s="360" t="s">
        <v>527</v>
      </c>
      <c r="AQ2226" s="361"/>
      <c r="AR2226" s="361"/>
      <c r="AS2226" s="361"/>
      <c r="AT2226" s="361"/>
      <c r="AU2226" s="362">
        <v>0</v>
      </c>
      <c r="AV2226" s="363">
        <v>0</v>
      </c>
      <c r="AW2226" s="364" t="s">
        <v>527</v>
      </c>
    </row>
    <row r="2227" spans="1:49" ht="14.25" customHeight="1" x14ac:dyDescent="0.2">
      <c r="A2227" s="271">
        <v>2226</v>
      </c>
      <c r="B2227" s="271" t="str">
        <f t="shared" si="32"/>
        <v>UY-CAHealth</v>
      </c>
      <c r="C2227" s="385" t="s">
        <v>316</v>
      </c>
      <c r="D2227" s="386" t="s">
        <v>355</v>
      </c>
      <c r="E2227" s="386" t="s">
        <v>358</v>
      </c>
      <c r="F2227" s="386" t="s">
        <v>359</v>
      </c>
      <c r="G2227" s="386" t="s">
        <v>422</v>
      </c>
      <c r="H2227" s="345">
        <v>0</v>
      </c>
      <c r="I2227" s="345">
        <v>0</v>
      </c>
      <c r="J2227" s="345">
        <v>0</v>
      </c>
      <c r="K2227" s="345">
        <v>0</v>
      </c>
      <c r="L2227" s="346">
        <v>0</v>
      </c>
      <c r="M2227" s="346">
        <v>761</v>
      </c>
      <c r="N2227" s="236">
        <v>0</v>
      </c>
      <c r="O2227" s="347">
        <v>0</v>
      </c>
      <c r="P2227" s="347">
        <v>0</v>
      </c>
      <c r="Q2227" s="347">
        <v>0</v>
      </c>
      <c r="R2227" s="347">
        <v>0</v>
      </c>
      <c r="S2227" s="348">
        <v>0</v>
      </c>
      <c r="T2227" s="157">
        <v>712</v>
      </c>
      <c r="U2227" s="349">
        <v>0</v>
      </c>
      <c r="V2227" s="350"/>
      <c r="W2227" s="350"/>
      <c r="X2227" s="350"/>
      <c r="Y2227" s="350"/>
      <c r="Z2227" s="351">
        <v>0</v>
      </c>
      <c r="AA2227" s="352">
        <v>0</v>
      </c>
      <c r="AB2227" s="353" t="s">
        <v>527</v>
      </c>
      <c r="AC2227" s="354">
        <v>0</v>
      </c>
      <c r="AD2227" s="354">
        <v>0</v>
      </c>
      <c r="AE2227" s="354">
        <v>0</v>
      </c>
      <c r="AF2227" s="354">
        <v>0</v>
      </c>
      <c r="AG2227" s="355">
        <v>0</v>
      </c>
      <c r="AH2227" s="167">
        <v>49</v>
      </c>
      <c r="AI2227" s="373">
        <v>0</v>
      </c>
      <c r="AJ2227" s="357"/>
      <c r="AK2227" s="357"/>
      <c r="AL2227" s="357"/>
      <c r="AM2227" s="357"/>
      <c r="AN2227" s="358">
        <v>0</v>
      </c>
      <c r="AO2227" s="359">
        <v>0</v>
      </c>
      <c r="AP2227" s="360" t="s">
        <v>527</v>
      </c>
      <c r="AQ2227" s="361"/>
      <c r="AR2227" s="361"/>
      <c r="AS2227" s="361"/>
      <c r="AT2227" s="361"/>
      <c r="AU2227" s="362">
        <v>0</v>
      </c>
      <c r="AV2227" s="363">
        <v>0</v>
      </c>
      <c r="AW2227" s="364" t="s">
        <v>527</v>
      </c>
    </row>
    <row r="2228" spans="1:49" ht="14.25" customHeight="1" x14ac:dyDescent="0.2">
      <c r="A2228" s="271">
        <v>2227</v>
      </c>
      <c r="B2228" s="271" t="str">
        <f t="shared" si="32"/>
        <v>UY-COHealth</v>
      </c>
      <c r="C2228" s="385" t="s">
        <v>316</v>
      </c>
      <c r="D2228" s="386" t="s">
        <v>355</v>
      </c>
      <c r="E2228" s="386" t="s">
        <v>360</v>
      </c>
      <c r="F2228" s="386" t="s">
        <v>361</v>
      </c>
      <c r="G2228" s="386" t="s">
        <v>422</v>
      </c>
      <c r="H2228" s="345">
        <v>0</v>
      </c>
      <c r="I2228" s="345">
        <v>0</v>
      </c>
      <c r="J2228" s="345">
        <v>0</v>
      </c>
      <c r="K2228" s="345">
        <v>0</v>
      </c>
      <c r="L2228" s="346">
        <v>0</v>
      </c>
      <c r="M2228" s="346">
        <v>268</v>
      </c>
      <c r="N2228" s="236">
        <v>0</v>
      </c>
      <c r="O2228" s="347">
        <v>0</v>
      </c>
      <c r="P2228" s="347">
        <v>0</v>
      </c>
      <c r="Q2228" s="347">
        <v>0</v>
      </c>
      <c r="R2228" s="347">
        <v>0</v>
      </c>
      <c r="S2228" s="348">
        <v>0</v>
      </c>
      <c r="T2228" s="157">
        <v>251</v>
      </c>
      <c r="U2228" s="349">
        <v>0</v>
      </c>
      <c r="V2228" s="350"/>
      <c r="W2228" s="350"/>
      <c r="X2228" s="350"/>
      <c r="Y2228" s="350"/>
      <c r="Z2228" s="351">
        <v>0</v>
      </c>
      <c r="AA2228" s="352">
        <v>0</v>
      </c>
      <c r="AB2228" s="353" t="s">
        <v>527</v>
      </c>
      <c r="AC2228" s="354">
        <v>0</v>
      </c>
      <c r="AD2228" s="354">
        <v>0</v>
      </c>
      <c r="AE2228" s="354">
        <v>0</v>
      </c>
      <c r="AF2228" s="354">
        <v>0</v>
      </c>
      <c r="AG2228" s="355">
        <v>0</v>
      </c>
      <c r="AH2228" s="167">
        <v>17</v>
      </c>
      <c r="AI2228" s="373">
        <v>0</v>
      </c>
      <c r="AJ2228" s="357"/>
      <c r="AK2228" s="357"/>
      <c r="AL2228" s="357"/>
      <c r="AM2228" s="357"/>
      <c r="AN2228" s="358">
        <v>0</v>
      </c>
      <c r="AO2228" s="359">
        <v>0</v>
      </c>
      <c r="AP2228" s="360" t="s">
        <v>527</v>
      </c>
      <c r="AQ2228" s="361"/>
      <c r="AR2228" s="361"/>
      <c r="AS2228" s="361"/>
      <c r="AT2228" s="361"/>
      <c r="AU2228" s="362">
        <v>0</v>
      </c>
      <c r="AV2228" s="363">
        <v>0</v>
      </c>
      <c r="AW2228" s="364" t="s">
        <v>527</v>
      </c>
    </row>
    <row r="2229" spans="1:49" ht="14.25" customHeight="1" x14ac:dyDescent="0.2">
      <c r="A2229" s="271">
        <v>2228</v>
      </c>
      <c r="B2229" s="271" t="str">
        <f t="shared" si="32"/>
        <v>UY-MAHealth</v>
      </c>
      <c r="C2229" s="385" t="s">
        <v>316</v>
      </c>
      <c r="D2229" s="386" t="s">
        <v>355</v>
      </c>
      <c r="E2229" s="386" t="s">
        <v>362</v>
      </c>
      <c r="F2229" s="386" t="s">
        <v>363</v>
      </c>
      <c r="G2229" s="386" t="s">
        <v>422</v>
      </c>
      <c r="H2229" s="345">
        <v>0</v>
      </c>
      <c r="I2229" s="345">
        <v>0</v>
      </c>
      <c r="J2229" s="345">
        <v>0</v>
      </c>
      <c r="K2229" s="345">
        <v>0</v>
      </c>
      <c r="L2229" s="346">
        <v>0</v>
      </c>
      <c r="M2229" s="346">
        <v>144</v>
      </c>
      <c r="N2229" s="236">
        <v>0</v>
      </c>
      <c r="O2229" s="347">
        <v>0</v>
      </c>
      <c r="P2229" s="347">
        <v>0</v>
      </c>
      <c r="Q2229" s="347">
        <v>0</v>
      </c>
      <c r="R2229" s="347">
        <v>0</v>
      </c>
      <c r="S2229" s="348">
        <v>0</v>
      </c>
      <c r="T2229" s="157">
        <v>135</v>
      </c>
      <c r="U2229" s="349">
        <v>0</v>
      </c>
      <c r="V2229" s="350"/>
      <c r="W2229" s="350"/>
      <c r="X2229" s="350"/>
      <c r="Y2229" s="350"/>
      <c r="Z2229" s="351">
        <v>0</v>
      </c>
      <c r="AA2229" s="352">
        <v>0</v>
      </c>
      <c r="AB2229" s="353" t="s">
        <v>527</v>
      </c>
      <c r="AC2229" s="354">
        <v>0</v>
      </c>
      <c r="AD2229" s="354">
        <v>0</v>
      </c>
      <c r="AE2229" s="354">
        <v>0</v>
      </c>
      <c r="AF2229" s="354">
        <v>0</v>
      </c>
      <c r="AG2229" s="355">
        <v>0</v>
      </c>
      <c r="AH2229" s="167">
        <v>9</v>
      </c>
      <c r="AI2229" s="373">
        <v>0</v>
      </c>
      <c r="AJ2229" s="357"/>
      <c r="AK2229" s="357"/>
      <c r="AL2229" s="357"/>
      <c r="AM2229" s="357"/>
      <c r="AN2229" s="358">
        <v>0</v>
      </c>
      <c r="AO2229" s="359">
        <v>0</v>
      </c>
      <c r="AP2229" s="360" t="s">
        <v>527</v>
      </c>
      <c r="AQ2229" s="361"/>
      <c r="AR2229" s="361"/>
      <c r="AS2229" s="361"/>
      <c r="AT2229" s="361"/>
      <c r="AU2229" s="362">
        <v>0</v>
      </c>
      <c r="AV2229" s="363">
        <v>0</v>
      </c>
      <c r="AW2229" s="364" t="s">
        <v>527</v>
      </c>
    </row>
    <row r="2230" spans="1:49" ht="14.25" customHeight="1" x14ac:dyDescent="0.2">
      <c r="A2230" s="271">
        <v>2229</v>
      </c>
      <c r="B2230" s="271" t="str">
        <f t="shared" si="32"/>
        <v>UY-OTHERHealth</v>
      </c>
      <c r="C2230" s="385" t="s">
        <v>316</v>
      </c>
      <c r="D2230" s="386" t="s">
        <v>355</v>
      </c>
      <c r="E2230" s="386" t="s">
        <v>364</v>
      </c>
      <c r="F2230" s="386" t="s">
        <v>330</v>
      </c>
      <c r="G2230" s="386" t="s">
        <v>422</v>
      </c>
      <c r="H2230" s="345">
        <v>0</v>
      </c>
      <c r="I2230" s="345">
        <v>0</v>
      </c>
      <c r="J2230" s="345">
        <v>0</v>
      </c>
      <c r="K2230" s="345">
        <v>0</v>
      </c>
      <c r="L2230" s="346">
        <v>0</v>
      </c>
      <c r="M2230" s="346">
        <v>581</v>
      </c>
      <c r="N2230" s="236">
        <v>0</v>
      </c>
      <c r="O2230" s="347">
        <v>0</v>
      </c>
      <c r="P2230" s="347">
        <v>0</v>
      </c>
      <c r="Q2230" s="347">
        <v>0</v>
      </c>
      <c r="R2230" s="347">
        <v>0</v>
      </c>
      <c r="S2230" s="348">
        <v>0</v>
      </c>
      <c r="T2230" s="157">
        <v>542</v>
      </c>
      <c r="U2230" s="349">
        <v>0</v>
      </c>
      <c r="V2230" s="350"/>
      <c r="W2230" s="350"/>
      <c r="X2230" s="350"/>
      <c r="Y2230" s="350"/>
      <c r="Z2230" s="351">
        <v>0</v>
      </c>
      <c r="AA2230" s="352">
        <v>0</v>
      </c>
      <c r="AB2230" s="353" t="s">
        <v>527</v>
      </c>
      <c r="AC2230" s="354">
        <v>0</v>
      </c>
      <c r="AD2230" s="354">
        <v>0</v>
      </c>
      <c r="AE2230" s="354">
        <v>0</v>
      </c>
      <c r="AF2230" s="354">
        <v>0</v>
      </c>
      <c r="AG2230" s="355">
        <v>0</v>
      </c>
      <c r="AH2230" s="167">
        <v>39</v>
      </c>
      <c r="AI2230" s="373">
        <v>0</v>
      </c>
      <c r="AJ2230" s="357"/>
      <c r="AK2230" s="357"/>
      <c r="AL2230" s="357"/>
      <c r="AM2230" s="357"/>
      <c r="AN2230" s="358">
        <v>0</v>
      </c>
      <c r="AO2230" s="359">
        <v>0</v>
      </c>
      <c r="AP2230" s="360" t="s">
        <v>527</v>
      </c>
      <c r="AQ2230" s="361"/>
      <c r="AR2230" s="361"/>
      <c r="AS2230" s="361"/>
      <c r="AT2230" s="361"/>
      <c r="AU2230" s="362">
        <v>0</v>
      </c>
      <c r="AV2230" s="363">
        <v>0</v>
      </c>
      <c r="AW2230" s="364" t="s">
        <v>527</v>
      </c>
    </row>
    <row r="2231" spans="1:49" ht="14.25" customHeight="1" x14ac:dyDescent="0.2">
      <c r="A2231" s="294">
        <v>2230</v>
      </c>
      <c r="B2231" s="294" t="str">
        <f t="shared" si="32"/>
        <v>UYHealth</v>
      </c>
      <c r="C2231" s="388" t="s">
        <v>316</v>
      </c>
      <c r="D2231" s="367" t="s">
        <v>355</v>
      </c>
      <c r="E2231" s="367" t="s">
        <v>365</v>
      </c>
      <c r="F2231" s="367" t="s">
        <v>420</v>
      </c>
      <c r="G2231" s="366" t="s">
        <v>422</v>
      </c>
      <c r="H2231" s="368">
        <v>52</v>
      </c>
      <c r="I2231" s="368">
        <v>50</v>
      </c>
      <c r="J2231" s="368">
        <v>702</v>
      </c>
      <c r="K2231" s="368">
        <v>672</v>
      </c>
      <c r="L2231" s="346">
        <v>1476</v>
      </c>
      <c r="M2231" s="346">
        <v>9079</v>
      </c>
      <c r="N2231" s="236">
        <v>0.16257297059147482</v>
      </c>
      <c r="O2231" s="369">
        <v>44</v>
      </c>
      <c r="P2231" s="369">
        <v>42</v>
      </c>
      <c r="Q2231" s="369">
        <v>678</v>
      </c>
      <c r="R2231" s="369">
        <v>649</v>
      </c>
      <c r="S2231" s="348">
        <v>1413</v>
      </c>
      <c r="T2231" s="157">
        <v>8482</v>
      </c>
      <c r="U2231" s="349">
        <v>0.16658806885168592</v>
      </c>
      <c r="V2231" s="351"/>
      <c r="W2231" s="351"/>
      <c r="X2231" s="351"/>
      <c r="Y2231" s="351"/>
      <c r="Z2231" s="351">
        <v>0</v>
      </c>
      <c r="AA2231" s="352">
        <v>0</v>
      </c>
      <c r="AB2231" s="353" t="s">
        <v>527</v>
      </c>
      <c r="AC2231" s="355">
        <v>8</v>
      </c>
      <c r="AD2231" s="355">
        <v>8</v>
      </c>
      <c r="AE2231" s="355">
        <v>24</v>
      </c>
      <c r="AF2231" s="355">
        <v>23</v>
      </c>
      <c r="AG2231" s="355">
        <v>63</v>
      </c>
      <c r="AH2231" s="167">
        <v>597</v>
      </c>
      <c r="AI2231" s="373">
        <v>0.10552763819095477</v>
      </c>
      <c r="AJ2231" s="370"/>
      <c r="AK2231" s="370"/>
      <c r="AL2231" s="370"/>
      <c r="AM2231" s="370"/>
      <c r="AN2231" s="358">
        <v>0</v>
      </c>
      <c r="AO2231" s="359">
        <v>0</v>
      </c>
      <c r="AP2231" s="360" t="s">
        <v>527</v>
      </c>
      <c r="AQ2231" s="362"/>
      <c r="AR2231" s="362"/>
      <c r="AS2231" s="362"/>
      <c r="AT2231" s="362"/>
      <c r="AU2231" s="362">
        <v>0</v>
      </c>
      <c r="AV2231" s="363">
        <v>0</v>
      </c>
      <c r="AW2231" s="364" t="s">
        <v>527</v>
      </c>
    </row>
    <row r="2232" spans="1:49" ht="14.25" customHeight="1" x14ac:dyDescent="0.2">
      <c r="A2232" s="271">
        <v>2231</v>
      </c>
      <c r="B2232" s="271" t="str">
        <f t="shared" si="32"/>
        <v>UY-MOHumanitarian transportation</v>
      </c>
      <c r="C2232" s="385" t="s">
        <v>316</v>
      </c>
      <c r="D2232" s="386" t="s">
        <v>355</v>
      </c>
      <c r="E2232" s="386" t="s">
        <v>356</v>
      </c>
      <c r="F2232" s="386" t="s">
        <v>357</v>
      </c>
      <c r="G2232" s="386" t="s">
        <v>423</v>
      </c>
      <c r="H2232" s="345">
        <v>6</v>
      </c>
      <c r="I2232" s="345">
        <v>6</v>
      </c>
      <c r="J2232" s="345">
        <v>96</v>
      </c>
      <c r="K2232" s="345">
        <v>92</v>
      </c>
      <c r="L2232" s="346">
        <v>200</v>
      </c>
      <c r="M2232" s="346">
        <v>1208</v>
      </c>
      <c r="N2232" s="236">
        <v>0.16556291390728478</v>
      </c>
      <c r="O2232" s="347">
        <v>6</v>
      </c>
      <c r="P2232" s="347">
        <v>6</v>
      </c>
      <c r="Q2232" s="347">
        <v>96</v>
      </c>
      <c r="R2232" s="347">
        <v>92</v>
      </c>
      <c r="S2232" s="348">
        <v>200</v>
      </c>
      <c r="T2232" s="157">
        <v>1208</v>
      </c>
      <c r="U2232" s="349">
        <v>0.16556291390728478</v>
      </c>
      <c r="V2232" s="350"/>
      <c r="W2232" s="350"/>
      <c r="X2232" s="350"/>
      <c r="Y2232" s="350"/>
      <c r="Z2232" s="351">
        <v>0</v>
      </c>
      <c r="AA2232" s="352">
        <v>0</v>
      </c>
      <c r="AB2232" s="353" t="s">
        <v>527</v>
      </c>
      <c r="AC2232" s="354">
        <v>0</v>
      </c>
      <c r="AD2232" s="354">
        <v>0</v>
      </c>
      <c r="AE2232" s="354">
        <v>0</v>
      </c>
      <c r="AF2232" s="354">
        <v>0</v>
      </c>
      <c r="AG2232" s="355">
        <v>0</v>
      </c>
      <c r="AH2232" s="167">
        <v>0</v>
      </c>
      <c r="AI2232" s="373" t="s">
        <v>527</v>
      </c>
      <c r="AJ2232" s="357"/>
      <c r="AK2232" s="357"/>
      <c r="AL2232" s="357"/>
      <c r="AM2232" s="357"/>
      <c r="AN2232" s="358">
        <v>0</v>
      </c>
      <c r="AO2232" s="359">
        <v>0</v>
      </c>
      <c r="AP2232" s="360" t="s">
        <v>527</v>
      </c>
      <c r="AQ2232" s="361"/>
      <c r="AR2232" s="361"/>
      <c r="AS2232" s="361"/>
      <c r="AT2232" s="361"/>
      <c r="AU2232" s="362">
        <v>0</v>
      </c>
      <c r="AV2232" s="363">
        <v>0</v>
      </c>
      <c r="AW2232" s="364" t="s">
        <v>527</v>
      </c>
    </row>
    <row r="2233" spans="1:49" ht="14.25" customHeight="1" x14ac:dyDescent="0.2">
      <c r="A2233" s="271">
        <v>2232</v>
      </c>
      <c r="B2233" s="271" t="str">
        <f t="shared" si="32"/>
        <v>UY-CAHumanitarian transportation</v>
      </c>
      <c r="C2233" s="385" t="s">
        <v>316</v>
      </c>
      <c r="D2233" s="386" t="s">
        <v>355</v>
      </c>
      <c r="E2233" s="386" t="s">
        <v>358</v>
      </c>
      <c r="F2233" s="386" t="s">
        <v>359</v>
      </c>
      <c r="G2233" s="386" t="s">
        <v>423</v>
      </c>
      <c r="H2233" s="345">
        <v>0</v>
      </c>
      <c r="I2233" s="345">
        <v>0</v>
      </c>
      <c r="J2233" s="345">
        <v>0</v>
      </c>
      <c r="K2233" s="345">
        <v>0</v>
      </c>
      <c r="L2233" s="346">
        <v>0</v>
      </c>
      <c r="M2233" s="346">
        <v>126</v>
      </c>
      <c r="N2233" s="236">
        <v>0</v>
      </c>
      <c r="O2233" s="347">
        <v>0</v>
      </c>
      <c r="P2233" s="347">
        <v>0</v>
      </c>
      <c r="Q2233" s="347">
        <v>0</v>
      </c>
      <c r="R2233" s="347">
        <v>0</v>
      </c>
      <c r="S2233" s="348">
        <v>0</v>
      </c>
      <c r="T2233" s="157">
        <v>126</v>
      </c>
      <c r="U2233" s="349">
        <v>0</v>
      </c>
      <c r="V2233" s="350"/>
      <c r="W2233" s="350"/>
      <c r="X2233" s="350"/>
      <c r="Y2233" s="350"/>
      <c r="Z2233" s="351">
        <v>0</v>
      </c>
      <c r="AA2233" s="352">
        <v>0</v>
      </c>
      <c r="AB2233" s="353" t="s">
        <v>527</v>
      </c>
      <c r="AC2233" s="354">
        <v>0</v>
      </c>
      <c r="AD2233" s="354">
        <v>0</v>
      </c>
      <c r="AE2233" s="354">
        <v>0</v>
      </c>
      <c r="AF2233" s="354">
        <v>0</v>
      </c>
      <c r="AG2233" s="355">
        <v>0</v>
      </c>
      <c r="AH2233" s="167">
        <v>0</v>
      </c>
      <c r="AI2233" s="373" t="s">
        <v>527</v>
      </c>
      <c r="AJ2233" s="357"/>
      <c r="AK2233" s="357"/>
      <c r="AL2233" s="357"/>
      <c r="AM2233" s="357"/>
      <c r="AN2233" s="358">
        <v>0</v>
      </c>
      <c r="AO2233" s="359">
        <v>0</v>
      </c>
      <c r="AP2233" s="360" t="s">
        <v>527</v>
      </c>
      <c r="AQ2233" s="361"/>
      <c r="AR2233" s="361"/>
      <c r="AS2233" s="361"/>
      <c r="AT2233" s="361"/>
      <c r="AU2233" s="362">
        <v>0</v>
      </c>
      <c r="AV2233" s="363">
        <v>0</v>
      </c>
      <c r="AW2233" s="364" t="s">
        <v>527</v>
      </c>
    </row>
    <row r="2234" spans="1:49" ht="14.25" customHeight="1" x14ac:dyDescent="0.2">
      <c r="A2234" s="271">
        <v>2233</v>
      </c>
      <c r="B2234" s="271" t="str">
        <f t="shared" si="32"/>
        <v>UY-COHumanitarian transportation</v>
      </c>
      <c r="C2234" s="385" t="s">
        <v>316</v>
      </c>
      <c r="D2234" s="386" t="s">
        <v>355</v>
      </c>
      <c r="E2234" s="386" t="s">
        <v>360</v>
      </c>
      <c r="F2234" s="386" t="s">
        <v>361</v>
      </c>
      <c r="G2234" s="386" t="s">
        <v>423</v>
      </c>
      <c r="H2234" s="345">
        <v>0</v>
      </c>
      <c r="I2234" s="345">
        <v>0</v>
      </c>
      <c r="J2234" s="345">
        <v>0</v>
      </c>
      <c r="K2234" s="345">
        <v>0</v>
      </c>
      <c r="L2234" s="346">
        <v>0</v>
      </c>
      <c r="M2234" s="346">
        <v>43</v>
      </c>
      <c r="N2234" s="236">
        <v>0</v>
      </c>
      <c r="O2234" s="347">
        <v>0</v>
      </c>
      <c r="P2234" s="347">
        <v>0</v>
      </c>
      <c r="Q2234" s="347">
        <v>0</v>
      </c>
      <c r="R2234" s="347">
        <v>0</v>
      </c>
      <c r="S2234" s="348">
        <v>0</v>
      </c>
      <c r="T2234" s="157">
        <v>43</v>
      </c>
      <c r="U2234" s="349">
        <v>0</v>
      </c>
      <c r="V2234" s="350"/>
      <c r="W2234" s="350"/>
      <c r="X2234" s="350"/>
      <c r="Y2234" s="350"/>
      <c r="Z2234" s="351">
        <v>0</v>
      </c>
      <c r="AA2234" s="352">
        <v>0</v>
      </c>
      <c r="AB2234" s="353" t="s">
        <v>527</v>
      </c>
      <c r="AC2234" s="354">
        <v>0</v>
      </c>
      <c r="AD2234" s="354">
        <v>0</v>
      </c>
      <c r="AE2234" s="354">
        <v>0</v>
      </c>
      <c r="AF2234" s="354">
        <v>0</v>
      </c>
      <c r="AG2234" s="355">
        <v>0</v>
      </c>
      <c r="AH2234" s="167">
        <v>0</v>
      </c>
      <c r="AI2234" s="373" t="s">
        <v>527</v>
      </c>
      <c r="AJ2234" s="357"/>
      <c r="AK2234" s="357"/>
      <c r="AL2234" s="357"/>
      <c r="AM2234" s="357"/>
      <c r="AN2234" s="358">
        <v>0</v>
      </c>
      <c r="AO2234" s="359">
        <v>0</v>
      </c>
      <c r="AP2234" s="360" t="s">
        <v>527</v>
      </c>
      <c r="AQ2234" s="361"/>
      <c r="AR2234" s="361"/>
      <c r="AS2234" s="361"/>
      <c r="AT2234" s="361"/>
      <c r="AU2234" s="362">
        <v>0</v>
      </c>
      <c r="AV2234" s="363">
        <v>0</v>
      </c>
      <c r="AW2234" s="364" t="s">
        <v>527</v>
      </c>
    </row>
    <row r="2235" spans="1:49" ht="14.25" customHeight="1" x14ac:dyDescent="0.2">
      <c r="A2235" s="271">
        <v>2234</v>
      </c>
      <c r="B2235" s="271" t="str">
        <f t="shared" si="32"/>
        <v>UY-MAHumanitarian transportation</v>
      </c>
      <c r="C2235" s="385" t="s">
        <v>316</v>
      </c>
      <c r="D2235" s="386" t="s">
        <v>355</v>
      </c>
      <c r="E2235" s="386" t="s">
        <v>362</v>
      </c>
      <c r="F2235" s="386" t="s">
        <v>363</v>
      </c>
      <c r="G2235" s="386" t="s">
        <v>423</v>
      </c>
      <c r="H2235" s="345">
        <v>0</v>
      </c>
      <c r="I2235" s="345">
        <v>0</v>
      </c>
      <c r="J2235" s="345">
        <v>0</v>
      </c>
      <c r="K2235" s="345">
        <v>0</v>
      </c>
      <c r="L2235" s="346">
        <v>0</v>
      </c>
      <c r="M2235" s="346">
        <v>24</v>
      </c>
      <c r="N2235" s="236">
        <v>0</v>
      </c>
      <c r="O2235" s="347">
        <v>0</v>
      </c>
      <c r="P2235" s="347">
        <v>0</v>
      </c>
      <c r="Q2235" s="347">
        <v>0</v>
      </c>
      <c r="R2235" s="347">
        <v>0</v>
      </c>
      <c r="S2235" s="348">
        <v>0</v>
      </c>
      <c r="T2235" s="157">
        <v>24</v>
      </c>
      <c r="U2235" s="349">
        <v>0</v>
      </c>
      <c r="V2235" s="350"/>
      <c r="W2235" s="350"/>
      <c r="X2235" s="350"/>
      <c r="Y2235" s="350"/>
      <c r="Z2235" s="351">
        <v>0</v>
      </c>
      <c r="AA2235" s="352">
        <v>0</v>
      </c>
      <c r="AB2235" s="353" t="s">
        <v>527</v>
      </c>
      <c r="AC2235" s="354">
        <v>0</v>
      </c>
      <c r="AD2235" s="354">
        <v>0</v>
      </c>
      <c r="AE2235" s="354">
        <v>0</v>
      </c>
      <c r="AF2235" s="354">
        <v>0</v>
      </c>
      <c r="AG2235" s="355">
        <v>0</v>
      </c>
      <c r="AH2235" s="167">
        <v>0</v>
      </c>
      <c r="AI2235" s="373" t="s">
        <v>527</v>
      </c>
      <c r="AJ2235" s="357"/>
      <c r="AK2235" s="357"/>
      <c r="AL2235" s="357"/>
      <c r="AM2235" s="357"/>
      <c r="AN2235" s="358">
        <v>0</v>
      </c>
      <c r="AO2235" s="359">
        <v>0</v>
      </c>
      <c r="AP2235" s="360" t="s">
        <v>527</v>
      </c>
      <c r="AQ2235" s="361"/>
      <c r="AR2235" s="361"/>
      <c r="AS2235" s="361"/>
      <c r="AT2235" s="361"/>
      <c r="AU2235" s="362">
        <v>0</v>
      </c>
      <c r="AV2235" s="363">
        <v>0</v>
      </c>
      <c r="AW2235" s="364" t="s">
        <v>527</v>
      </c>
    </row>
    <row r="2236" spans="1:49" ht="14.25" customHeight="1" x14ac:dyDescent="0.2">
      <c r="A2236" s="271">
        <v>2235</v>
      </c>
      <c r="B2236" s="271" t="str">
        <f t="shared" si="32"/>
        <v>UY-OTHERHumanitarian transportation</v>
      </c>
      <c r="C2236" s="385" t="s">
        <v>316</v>
      </c>
      <c r="D2236" s="386" t="s">
        <v>355</v>
      </c>
      <c r="E2236" s="386" t="s">
        <v>364</v>
      </c>
      <c r="F2236" s="386" t="s">
        <v>330</v>
      </c>
      <c r="G2236" s="386" t="s">
        <v>423</v>
      </c>
      <c r="H2236" s="345">
        <v>3</v>
      </c>
      <c r="I2236" s="345">
        <v>3</v>
      </c>
      <c r="J2236" s="345">
        <v>46</v>
      </c>
      <c r="K2236" s="345">
        <v>44</v>
      </c>
      <c r="L2236" s="346">
        <v>96</v>
      </c>
      <c r="M2236" s="346">
        <v>96</v>
      </c>
      <c r="N2236" s="236">
        <v>1</v>
      </c>
      <c r="O2236" s="347">
        <v>3</v>
      </c>
      <c r="P2236" s="347">
        <v>3</v>
      </c>
      <c r="Q2236" s="347">
        <v>46</v>
      </c>
      <c r="R2236" s="347">
        <v>44</v>
      </c>
      <c r="S2236" s="348">
        <v>96</v>
      </c>
      <c r="T2236" s="157">
        <v>96</v>
      </c>
      <c r="U2236" s="349">
        <v>1</v>
      </c>
      <c r="V2236" s="350"/>
      <c r="W2236" s="350"/>
      <c r="X2236" s="350"/>
      <c r="Y2236" s="350"/>
      <c r="Z2236" s="351">
        <v>0</v>
      </c>
      <c r="AA2236" s="352">
        <v>0</v>
      </c>
      <c r="AB2236" s="353" t="s">
        <v>527</v>
      </c>
      <c r="AC2236" s="354">
        <v>0</v>
      </c>
      <c r="AD2236" s="354">
        <v>0</v>
      </c>
      <c r="AE2236" s="354">
        <v>0</v>
      </c>
      <c r="AF2236" s="354">
        <v>0</v>
      </c>
      <c r="AG2236" s="355">
        <v>0</v>
      </c>
      <c r="AH2236" s="167">
        <v>0</v>
      </c>
      <c r="AI2236" s="373" t="s">
        <v>527</v>
      </c>
      <c r="AJ2236" s="357"/>
      <c r="AK2236" s="357"/>
      <c r="AL2236" s="357"/>
      <c r="AM2236" s="357"/>
      <c r="AN2236" s="358">
        <v>0</v>
      </c>
      <c r="AO2236" s="359">
        <v>0</v>
      </c>
      <c r="AP2236" s="360" t="s">
        <v>527</v>
      </c>
      <c r="AQ2236" s="361"/>
      <c r="AR2236" s="361"/>
      <c r="AS2236" s="361"/>
      <c r="AT2236" s="361"/>
      <c r="AU2236" s="362">
        <v>0</v>
      </c>
      <c r="AV2236" s="363">
        <v>0</v>
      </c>
      <c r="AW2236" s="364" t="s">
        <v>527</v>
      </c>
    </row>
    <row r="2237" spans="1:49" ht="14.25" customHeight="1" x14ac:dyDescent="0.2">
      <c r="A2237" s="294">
        <v>2236</v>
      </c>
      <c r="B2237" s="294" t="str">
        <f t="shared" si="32"/>
        <v>UYHumanitarian transportation</v>
      </c>
      <c r="C2237" s="388" t="s">
        <v>316</v>
      </c>
      <c r="D2237" s="367" t="s">
        <v>355</v>
      </c>
      <c r="E2237" s="367" t="s">
        <v>365</v>
      </c>
      <c r="F2237" s="367" t="s">
        <v>420</v>
      </c>
      <c r="G2237" s="366" t="s">
        <v>423</v>
      </c>
      <c r="H2237" s="368">
        <v>9</v>
      </c>
      <c r="I2237" s="368">
        <v>9</v>
      </c>
      <c r="J2237" s="368">
        <v>142</v>
      </c>
      <c r="K2237" s="368">
        <v>136</v>
      </c>
      <c r="L2237" s="346">
        <v>296</v>
      </c>
      <c r="M2237" s="346">
        <v>1497</v>
      </c>
      <c r="N2237" s="236">
        <v>0.19772879091516365</v>
      </c>
      <c r="O2237" s="369">
        <v>9</v>
      </c>
      <c r="P2237" s="369">
        <v>9</v>
      </c>
      <c r="Q2237" s="369">
        <v>142</v>
      </c>
      <c r="R2237" s="369">
        <v>136</v>
      </c>
      <c r="S2237" s="348">
        <v>296</v>
      </c>
      <c r="T2237" s="157">
        <v>1497</v>
      </c>
      <c r="U2237" s="349">
        <v>0.19772879091516365</v>
      </c>
      <c r="V2237" s="351"/>
      <c r="W2237" s="351"/>
      <c r="X2237" s="351"/>
      <c r="Y2237" s="351"/>
      <c r="Z2237" s="351">
        <v>0</v>
      </c>
      <c r="AA2237" s="352">
        <v>0</v>
      </c>
      <c r="AB2237" s="353" t="s">
        <v>527</v>
      </c>
      <c r="AC2237" s="355">
        <v>0</v>
      </c>
      <c r="AD2237" s="355">
        <v>0</v>
      </c>
      <c r="AE2237" s="355">
        <v>0</v>
      </c>
      <c r="AF2237" s="355">
        <v>0</v>
      </c>
      <c r="AG2237" s="355">
        <v>0</v>
      </c>
      <c r="AH2237" s="167">
        <v>0</v>
      </c>
      <c r="AI2237" s="373" t="s">
        <v>527</v>
      </c>
      <c r="AJ2237" s="370"/>
      <c r="AK2237" s="370"/>
      <c r="AL2237" s="370"/>
      <c r="AM2237" s="370"/>
      <c r="AN2237" s="358">
        <v>0</v>
      </c>
      <c r="AO2237" s="359">
        <v>0</v>
      </c>
      <c r="AP2237" s="360" t="s">
        <v>527</v>
      </c>
      <c r="AQ2237" s="362"/>
      <c r="AR2237" s="362"/>
      <c r="AS2237" s="362"/>
      <c r="AT2237" s="362"/>
      <c r="AU2237" s="362">
        <v>0</v>
      </c>
      <c r="AV2237" s="363">
        <v>0</v>
      </c>
      <c r="AW2237" s="364" t="s">
        <v>527</v>
      </c>
    </row>
    <row r="2238" spans="1:49" ht="14.25" customHeight="1" x14ac:dyDescent="0.2">
      <c r="A2238" s="271">
        <v>2237</v>
      </c>
      <c r="B2238" s="271" t="str">
        <f t="shared" si="32"/>
        <v>UY-MOIntegration</v>
      </c>
      <c r="C2238" s="385" t="s">
        <v>316</v>
      </c>
      <c r="D2238" s="386" t="s">
        <v>355</v>
      </c>
      <c r="E2238" s="386" t="s">
        <v>356</v>
      </c>
      <c r="F2238" s="386" t="s">
        <v>357</v>
      </c>
      <c r="G2238" s="386" t="s">
        <v>424</v>
      </c>
      <c r="H2238" s="345">
        <v>36</v>
      </c>
      <c r="I2238" s="345">
        <v>34</v>
      </c>
      <c r="J2238" s="345">
        <v>6308</v>
      </c>
      <c r="K2238" s="345">
        <v>6042</v>
      </c>
      <c r="L2238" s="346">
        <v>12420</v>
      </c>
      <c r="M2238" s="346">
        <v>24321</v>
      </c>
      <c r="N2238" s="236">
        <v>0.51066979153817693</v>
      </c>
      <c r="O2238" s="347"/>
      <c r="P2238" s="347"/>
      <c r="Q2238" s="347">
        <v>6200</v>
      </c>
      <c r="R2238" s="347">
        <v>5940</v>
      </c>
      <c r="S2238" s="348">
        <v>12140</v>
      </c>
      <c r="T2238" s="157">
        <v>20780</v>
      </c>
      <c r="U2238" s="349">
        <v>0.58421559191530315</v>
      </c>
      <c r="V2238" s="350"/>
      <c r="W2238" s="350"/>
      <c r="X2238" s="350"/>
      <c r="Y2238" s="350"/>
      <c r="Z2238" s="351">
        <v>0</v>
      </c>
      <c r="AA2238" s="352">
        <v>0</v>
      </c>
      <c r="AB2238" s="353" t="s">
        <v>527</v>
      </c>
      <c r="AC2238" s="354">
        <v>36</v>
      </c>
      <c r="AD2238" s="354">
        <v>34</v>
      </c>
      <c r="AE2238" s="354">
        <v>108</v>
      </c>
      <c r="AF2238" s="354">
        <v>102</v>
      </c>
      <c r="AG2238" s="355">
        <v>280</v>
      </c>
      <c r="AH2238" s="167">
        <v>3541</v>
      </c>
      <c r="AI2238" s="373">
        <v>7.9073707992092623E-2</v>
      </c>
      <c r="AJ2238" s="357"/>
      <c r="AK2238" s="357"/>
      <c r="AL2238" s="357"/>
      <c r="AM2238" s="357"/>
      <c r="AN2238" s="358">
        <v>0</v>
      </c>
      <c r="AO2238" s="359">
        <v>0</v>
      </c>
      <c r="AP2238" s="360" t="s">
        <v>527</v>
      </c>
      <c r="AQ2238" s="361"/>
      <c r="AR2238" s="361"/>
      <c r="AS2238" s="361"/>
      <c r="AT2238" s="361"/>
      <c r="AU2238" s="362">
        <v>0</v>
      </c>
      <c r="AV2238" s="363">
        <v>0</v>
      </c>
      <c r="AW2238" s="364" t="s">
        <v>527</v>
      </c>
    </row>
    <row r="2239" spans="1:49" ht="14.25" customHeight="1" x14ac:dyDescent="0.2">
      <c r="A2239" s="271">
        <v>2238</v>
      </c>
      <c r="B2239" s="271" t="str">
        <f t="shared" si="32"/>
        <v>UY-CAIntegration</v>
      </c>
      <c r="C2239" s="385" t="s">
        <v>316</v>
      </c>
      <c r="D2239" s="386" t="s">
        <v>355</v>
      </c>
      <c r="E2239" s="386" t="s">
        <v>358</v>
      </c>
      <c r="F2239" s="386" t="s">
        <v>359</v>
      </c>
      <c r="G2239" s="386" t="s">
        <v>424</v>
      </c>
      <c r="H2239" s="345">
        <v>0</v>
      </c>
      <c r="I2239" s="345">
        <v>0</v>
      </c>
      <c r="J2239" s="345">
        <v>1005</v>
      </c>
      <c r="K2239" s="345">
        <v>962</v>
      </c>
      <c r="L2239" s="346">
        <v>1967</v>
      </c>
      <c r="M2239" s="346">
        <v>2534</v>
      </c>
      <c r="N2239" s="236">
        <v>0.77624309392265189</v>
      </c>
      <c r="O2239" s="347"/>
      <c r="P2239" s="347"/>
      <c r="Q2239" s="347">
        <v>1005</v>
      </c>
      <c r="R2239" s="347">
        <v>962</v>
      </c>
      <c r="S2239" s="348">
        <v>1967</v>
      </c>
      <c r="T2239" s="157">
        <v>2164</v>
      </c>
      <c r="U2239" s="349">
        <v>0.90896487985212571</v>
      </c>
      <c r="V2239" s="350"/>
      <c r="W2239" s="350"/>
      <c r="X2239" s="350"/>
      <c r="Y2239" s="350"/>
      <c r="Z2239" s="351">
        <v>0</v>
      </c>
      <c r="AA2239" s="352">
        <v>0</v>
      </c>
      <c r="AB2239" s="353" t="s">
        <v>527</v>
      </c>
      <c r="AC2239" s="354">
        <v>0</v>
      </c>
      <c r="AD2239" s="354">
        <v>0</v>
      </c>
      <c r="AE2239" s="354">
        <v>0</v>
      </c>
      <c r="AF2239" s="354">
        <v>0</v>
      </c>
      <c r="AG2239" s="355">
        <v>0</v>
      </c>
      <c r="AH2239" s="167">
        <v>370</v>
      </c>
      <c r="AI2239" s="373">
        <v>0</v>
      </c>
      <c r="AJ2239" s="357"/>
      <c r="AK2239" s="357"/>
      <c r="AL2239" s="357"/>
      <c r="AM2239" s="357"/>
      <c r="AN2239" s="358">
        <v>0</v>
      </c>
      <c r="AO2239" s="359">
        <v>0</v>
      </c>
      <c r="AP2239" s="360" t="s">
        <v>527</v>
      </c>
      <c r="AQ2239" s="361"/>
      <c r="AR2239" s="361"/>
      <c r="AS2239" s="361"/>
      <c r="AT2239" s="361"/>
      <c r="AU2239" s="362">
        <v>0</v>
      </c>
      <c r="AV2239" s="363">
        <v>0</v>
      </c>
      <c r="AW2239" s="364" t="s">
        <v>527</v>
      </c>
    </row>
    <row r="2240" spans="1:49" ht="14.25" customHeight="1" x14ac:dyDescent="0.2">
      <c r="A2240" s="271">
        <v>2239</v>
      </c>
      <c r="B2240" s="271" t="str">
        <f t="shared" si="32"/>
        <v>UY-COIntegration</v>
      </c>
      <c r="C2240" s="385" t="s">
        <v>316</v>
      </c>
      <c r="D2240" s="386" t="s">
        <v>355</v>
      </c>
      <c r="E2240" s="386" t="s">
        <v>360</v>
      </c>
      <c r="F2240" s="386" t="s">
        <v>361</v>
      </c>
      <c r="G2240" s="386" t="s">
        <v>424</v>
      </c>
      <c r="H2240" s="345">
        <v>0</v>
      </c>
      <c r="I2240" s="345">
        <v>0</v>
      </c>
      <c r="J2240" s="345">
        <v>0</v>
      </c>
      <c r="K2240" s="345">
        <v>0</v>
      </c>
      <c r="L2240" s="346">
        <v>0</v>
      </c>
      <c r="M2240" s="346">
        <v>890</v>
      </c>
      <c r="N2240" s="236">
        <v>0</v>
      </c>
      <c r="O2240" s="347"/>
      <c r="P2240" s="347"/>
      <c r="Q2240" s="347">
        <v>0</v>
      </c>
      <c r="R2240" s="347">
        <v>0</v>
      </c>
      <c r="S2240" s="348">
        <v>0</v>
      </c>
      <c r="T2240" s="157">
        <v>760</v>
      </c>
      <c r="U2240" s="349">
        <v>0</v>
      </c>
      <c r="V2240" s="350"/>
      <c r="W2240" s="350"/>
      <c r="X2240" s="350"/>
      <c r="Y2240" s="350"/>
      <c r="Z2240" s="351">
        <v>0</v>
      </c>
      <c r="AA2240" s="352">
        <v>0</v>
      </c>
      <c r="AB2240" s="353" t="s">
        <v>527</v>
      </c>
      <c r="AC2240" s="354">
        <v>0</v>
      </c>
      <c r="AD2240" s="354">
        <v>0</v>
      </c>
      <c r="AE2240" s="354">
        <v>0</v>
      </c>
      <c r="AF2240" s="354">
        <v>0</v>
      </c>
      <c r="AG2240" s="355">
        <v>0</v>
      </c>
      <c r="AH2240" s="167">
        <v>130</v>
      </c>
      <c r="AI2240" s="373">
        <v>0</v>
      </c>
      <c r="AJ2240" s="357"/>
      <c r="AK2240" s="357"/>
      <c r="AL2240" s="357"/>
      <c r="AM2240" s="357"/>
      <c r="AN2240" s="358">
        <v>0</v>
      </c>
      <c r="AO2240" s="359">
        <v>0</v>
      </c>
      <c r="AP2240" s="360" t="s">
        <v>527</v>
      </c>
      <c r="AQ2240" s="361"/>
      <c r="AR2240" s="361"/>
      <c r="AS2240" s="361"/>
      <c r="AT2240" s="361"/>
      <c r="AU2240" s="362">
        <v>0</v>
      </c>
      <c r="AV2240" s="363">
        <v>0</v>
      </c>
      <c r="AW2240" s="364" t="s">
        <v>527</v>
      </c>
    </row>
    <row r="2241" spans="1:49" ht="14.25" customHeight="1" x14ac:dyDescent="0.2">
      <c r="A2241" s="271">
        <v>2240</v>
      </c>
      <c r="B2241" s="271" t="str">
        <f t="shared" si="32"/>
        <v>UY-MAIntegration</v>
      </c>
      <c r="C2241" s="385" t="s">
        <v>316</v>
      </c>
      <c r="D2241" s="386" t="s">
        <v>355</v>
      </c>
      <c r="E2241" s="386" t="s">
        <v>362</v>
      </c>
      <c r="F2241" s="386" t="s">
        <v>363</v>
      </c>
      <c r="G2241" s="386" t="s">
        <v>424</v>
      </c>
      <c r="H2241" s="345">
        <v>0</v>
      </c>
      <c r="I2241" s="345">
        <v>0</v>
      </c>
      <c r="J2241" s="345">
        <v>0</v>
      </c>
      <c r="K2241" s="345">
        <v>0</v>
      </c>
      <c r="L2241" s="346">
        <v>0</v>
      </c>
      <c r="M2241" s="346">
        <v>478</v>
      </c>
      <c r="N2241" s="236">
        <v>0</v>
      </c>
      <c r="O2241" s="347"/>
      <c r="P2241" s="347"/>
      <c r="Q2241" s="347">
        <v>0</v>
      </c>
      <c r="R2241" s="347">
        <v>0</v>
      </c>
      <c r="S2241" s="348">
        <v>0</v>
      </c>
      <c r="T2241" s="157">
        <v>409</v>
      </c>
      <c r="U2241" s="349">
        <v>0</v>
      </c>
      <c r="V2241" s="350"/>
      <c r="W2241" s="350"/>
      <c r="X2241" s="350"/>
      <c r="Y2241" s="350"/>
      <c r="Z2241" s="351">
        <v>0</v>
      </c>
      <c r="AA2241" s="352">
        <v>0</v>
      </c>
      <c r="AB2241" s="353" t="s">
        <v>527</v>
      </c>
      <c r="AC2241" s="354">
        <v>0</v>
      </c>
      <c r="AD2241" s="354">
        <v>0</v>
      </c>
      <c r="AE2241" s="354">
        <v>0</v>
      </c>
      <c r="AF2241" s="354">
        <v>0</v>
      </c>
      <c r="AG2241" s="355">
        <v>0</v>
      </c>
      <c r="AH2241" s="167">
        <v>69</v>
      </c>
      <c r="AI2241" s="373">
        <v>0</v>
      </c>
      <c r="AJ2241" s="357"/>
      <c r="AK2241" s="357"/>
      <c r="AL2241" s="357"/>
      <c r="AM2241" s="357"/>
      <c r="AN2241" s="358">
        <v>0</v>
      </c>
      <c r="AO2241" s="359">
        <v>0</v>
      </c>
      <c r="AP2241" s="360" t="s">
        <v>527</v>
      </c>
      <c r="AQ2241" s="361"/>
      <c r="AR2241" s="361"/>
      <c r="AS2241" s="361"/>
      <c r="AT2241" s="361"/>
      <c r="AU2241" s="362">
        <v>0</v>
      </c>
      <c r="AV2241" s="363">
        <v>0</v>
      </c>
      <c r="AW2241" s="364" t="s">
        <v>527</v>
      </c>
    </row>
    <row r="2242" spans="1:49" ht="14.25" customHeight="1" x14ac:dyDescent="0.2">
      <c r="A2242" s="271">
        <v>2241</v>
      </c>
      <c r="B2242" s="271" t="str">
        <f t="shared" si="32"/>
        <v>UY-OTHERIntegration</v>
      </c>
      <c r="C2242" s="385" t="s">
        <v>316</v>
      </c>
      <c r="D2242" s="386" t="s">
        <v>355</v>
      </c>
      <c r="E2242" s="386" t="s">
        <v>364</v>
      </c>
      <c r="F2242" s="386" t="s">
        <v>330</v>
      </c>
      <c r="G2242" s="386" t="s">
        <v>424</v>
      </c>
      <c r="H2242" s="345">
        <v>0</v>
      </c>
      <c r="I2242" s="345">
        <v>0</v>
      </c>
      <c r="J2242" s="345">
        <v>0</v>
      </c>
      <c r="K2242" s="345">
        <v>0</v>
      </c>
      <c r="L2242" s="346">
        <v>0</v>
      </c>
      <c r="M2242" s="346">
        <v>1929</v>
      </c>
      <c r="N2242" s="236">
        <v>0</v>
      </c>
      <c r="O2242" s="347"/>
      <c r="P2242" s="347"/>
      <c r="Q2242" s="347">
        <v>0</v>
      </c>
      <c r="R2242" s="347">
        <v>0</v>
      </c>
      <c r="S2242" s="348">
        <v>0</v>
      </c>
      <c r="T2242" s="157">
        <v>1648</v>
      </c>
      <c r="U2242" s="349">
        <v>0</v>
      </c>
      <c r="V2242" s="350"/>
      <c r="W2242" s="350"/>
      <c r="X2242" s="350"/>
      <c r="Y2242" s="350"/>
      <c r="Z2242" s="351">
        <v>0</v>
      </c>
      <c r="AA2242" s="352">
        <v>0</v>
      </c>
      <c r="AB2242" s="353" t="s">
        <v>527</v>
      </c>
      <c r="AC2242" s="354">
        <v>0</v>
      </c>
      <c r="AD2242" s="354">
        <v>0</v>
      </c>
      <c r="AE2242" s="354">
        <v>0</v>
      </c>
      <c r="AF2242" s="354">
        <v>0</v>
      </c>
      <c r="AG2242" s="355">
        <v>0</v>
      </c>
      <c r="AH2242" s="167">
        <v>281</v>
      </c>
      <c r="AI2242" s="373">
        <v>0</v>
      </c>
      <c r="AJ2242" s="357"/>
      <c r="AK2242" s="357"/>
      <c r="AL2242" s="357"/>
      <c r="AM2242" s="357"/>
      <c r="AN2242" s="358">
        <v>0</v>
      </c>
      <c r="AO2242" s="359">
        <v>0</v>
      </c>
      <c r="AP2242" s="360" t="s">
        <v>527</v>
      </c>
      <c r="AQ2242" s="361"/>
      <c r="AR2242" s="361"/>
      <c r="AS2242" s="361"/>
      <c r="AT2242" s="361"/>
      <c r="AU2242" s="362">
        <v>0</v>
      </c>
      <c r="AV2242" s="363">
        <v>0</v>
      </c>
      <c r="AW2242" s="364" t="s">
        <v>527</v>
      </c>
    </row>
    <row r="2243" spans="1:49" ht="14.25" customHeight="1" x14ac:dyDescent="0.2">
      <c r="A2243" s="294">
        <v>2242</v>
      </c>
      <c r="B2243" s="294" t="str">
        <f t="shared" si="32"/>
        <v>UYIntegration</v>
      </c>
      <c r="C2243" s="388" t="s">
        <v>316</v>
      </c>
      <c r="D2243" s="367" t="s">
        <v>355</v>
      </c>
      <c r="E2243" s="367" t="s">
        <v>365</v>
      </c>
      <c r="F2243" s="367" t="s">
        <v>420</v>
      </c>
      <c r="G2243" s="366" t="s">
        <v>424</v>
      </c>
      <c r="H2243" s="368">
        <v>36</v>
      </c>
      <c r="I2243" s="368">
        <v>34</v>
      </c>
      <c r="J2243" s="368">
        <v>7313</v>
      </c>
      <c r="K2243" s="368">
        <v>7004</v>
      </c>
      <c r="L2243" s="346">
        <v>14387</v>
      </c>
      <c r="M2243" s="346">
        <v>30152</v>
      </c>
      <c r="N2243" s="236">
        <v>0.47714911117007164</v>
      </c>
      <c r="O2243" s="369"/>
      <c r="P2243" s="369"/>
      <c r="Q2243" s="369">
        <v>7205</v>
      </c>
      <c r="R2243" s="369">
        <v>6902</v>
      </c>
      <c r="S2243" s="348">
        <v>14107</v>
      </c>
      <c r="T2243" s="157">
        <v>25761</v>
      </c>
      <c r="U2243" s="349">
        <v>0.54761072939715072</v>
      </c>
      <c r="V2243" s="351"/>
      <c r="W2243" s="351"/>
      <c r="X2243" s="351"/>
      <c r="Y2243" s="351"/>
      <c r="Z2243" s="351">
        <v>0</v>
      </c>
      <c r="AA2243" s="352">
        <v>0</v>
      </c>
      <c r="AB2243" s="353" t="s">
        <v>527</v>
      </c>
      <c r="AC2243" s="355">
        <v>36</v>
      </c>
      <c r="AD2243" s="355">
        <v>34</v>
      </c>
      <c r="AE2243" s="355">
        <v>108</v>
      </c>
      <c r="AF2243" s="355">
        <v>102</v>
      </c>
      <c r="AG2243" s="355">
        <v>280</v>
      </c>
      <c r="AH2243" s="167">
        <v>4391</v>
      </c>
      <c r="AI2243" s="373">
        <v>6.3766795718515151E-2</v>
      </c>
      <c r="AJ2243" s="370"/>
      <c r="AK2243" s="370"/>
      <c r="AL2243" s="370"/>
      <c r="AM2243" s="370"/>
      <c r="AN2243" s="358">
        <v>0</v>
      </c>
      <c r="AO2243" s="359">
        <v>0</v>
      </c>
      <c r="AP2243" s="360" t="s">
        <v>527</v>
      </c>
      <c r="AQ2243" s="362"/>
      <c r="AR2243" s="362"/>
      <c r="AS2243" s="362"/>
      <c r="AT2243" s="362"/>
      <c r="AU2243" s="362">
        <v>0</v>
      </c>
      <c r="AV2243" s="363">
        <v>0</v>
      </c>
      <c r="AW2243" s="364" t="s">
        <v>527</v>
      </c>
    </row>
    <row r="2244" spans="1:49" ht="14.25" customHeight="1" x14ac:dyDescent="0.2">
      <c r="A2244" s="271">
        <v>2243</v>
      </c>
      <c r="B2244" s="271" t="str">
        <f t="shared" si="32"/>
        <v>UY-MONutrition</v>
      </c>
      <c r="C2244" s="385" t="s">
        <v>316</v>
      </c>
      <c r="D2244" s="386" t="s">
        <v>355</v>
      </c>
      <c r="E2244" s="386" t="s">
        <v>356</v>
      </c>
      <c r="F2244" s="386" t="s">
        <v>357</v>
      </c>
      <c r="G2244" s="386" t="s">
        <v>425</v>
      </c>
      <c r="H2244" s="345">
        <v>0</v>
      </c>
      <c r="I2244" s="345">
        <v>0</v>
      </c>
      <c r="J2244" s="345">
        <v>0</v>
      </c>
      <c r="K2244" s="345">
        <v>0</v>
      </c>
      <c r="L2244" s="346">
        <v>0</v>
      </c>
      <c r="M2244" s="346">
        <v>3522</v>
      </c>
      <c r="N2244" s="236">
        <v>0</v>
      </c>
      <c r="O2244" s="347">
        <v>0</v>
      </c>
      <c r="P2244" s="347">
        <v>0</v>
      </c>
      <c r="Q2244" s="347">
        <v>0</v>
      </c>
      <c r="R2244" s="347"/>
      <c r="S2244" s="348">
        <v>0</v>
      </c>
      <c r="T2244" s="157">
        <v>3522</v>
      </c>
      <c r="U2244" s="349">
        <v>0</v>
      </c>
      <c r="V2244" s="350"/>
      <c r="W2244" s="350"/>
      <c r="X2244" s="350"/>
      <c r="Y2244" s="350"/>
      <c r="Z2244" s="351">
        <v>0</v>
      </c>
      <c r="AA2244" s="352">
        <v>0</v>
      </c>
      <c r="AB2244" s="353" t="s">
        <v>527</v>
      </c>
      <c r="AC2244" s="354">
        <v>0</v>
      </c>
      <c r="AD2244" s="354">
        <v>0</v>
      </c>
      <c r="AE2244" s="354">
        <v>0</v>
      </c>
      <c r="AF2244" s="354">
        <v>0</v>
      </c>
      <c r="AG2244" s="355">
        <v>0</v>
      </c>
      <c r="AH2244" s="167">
        <v>0</v>
      </c>
      <c r="AI2244" s="373" t="s">
        <v>527</v>
      </c>
      <c r="AJ2244" s="357"/>
      <c r="AK2244" s="357"/>
      <c r="AL2244" s="357"/>
      <c r="AM2244" s="357"/>
      <c r="AN2244" s="358">
        <v>0</v>
      </c>
      <c r="AO2244" s="359">
        <v>0</v>
      </c>
      <c r="AP2244" s="360" t="s">
        <v>527</v>
      </c>
      <c r="AQ2244" s="361"/>
      <c r="AR2244" s="361"/>
      <c r="AS2244" s="361"/>
      <c r="AT2244" s="361"/>
      <c r="AU2244" s="362">
        <v>0</v>
      </c>
      <c r="AV2244" s="363">
        <v>0</v>
      </c>
      <c r="AW2244" s="364" t="s">
        <v>527</v>
      </c>
    </row>
    <row r="2245" spans="1:49" ht="14.25" customHeight="1" x14ac:dyDescent="0.2">
      <c r="A2245" s="271">
        <v>2244</v>
      </c>
      <c r="B2245" s="271" t="str">
        <f t="shared" si="32"/>
        <v>UY-CANutrition</v>
      </c>
      <c r="C2245" s="385" t="s">
        <v>316</v>
      </c>
      <c r="D2245" s="386" t="s">
        <v>355</v>
      </c>
      <c r="E2245" s="386" t="s">
        <v>358</v>
      </c>
      <c r="F2245" s="386" t="s">
        <v>359</v>
      </c>
      <c r="G2245" s="386" t="s">
        <v>425</v>
      </c>
      <c r="H2245" s="345">
        <v>0</v>
      </c>
      <c r="I2245" s="345">
        <v>0</v>
      </c>
      <c r="J2245" s="345">
        <v>0</v>
      </c>
      <c r="K2245" s="345">
        <v>0</v>
      </c>
      <c r="L2245" s="346">
        <v>0</v>
      </c>
      <c r="M2245" s="346">
        <v>367</v>
      </c>
      <c r="N2245" s="236">
        <v>0</v>
      </c>
      <c r="O2245" s="347">
        <v>0</v>
      </c>
      <c r="P2245" s="347">
        <v>0</v>
      </c>
      <c r="Q2245" s="347">
        <v>0</v>
      </c>
      <c r="R2245" s="347"/>
      <c r="S2245" s="348">
        <v>0</v>
      </c>
      <c r="T2245" s="157">
        <v>367</v>
      </c>
      <c r="U2245" s="349">
        <v>0</v>
      </c>
      <c r="V2245" s="350"/>
      <c r="W2245" s="350"/>
      <c r="X2245" s="350"/>
      <c r="Y2245" s="350"/>
      <c r="Z2245" s="351">
        <v>0</v>
      </c>
      <c r="AA2245" s="352">
        <v>0</v>
      </c>
      <c r="AB2245" s="353" t="s">
        <v>527</v>
      </c>
      <c r="AC2245" s="354">
        <v>0</v>
      </c>
      <c r="AD2245" s="354">
        <v>0</v>
      </c>
      <c r="AE2245" s="354">
        <v>0</v>
      </c>
      <c r="AF2245" s="354">
        <v>0</v>
      </c>
      <c r="AG2245" s="355">
        <v>0</v>
      </c>
      <c r="AH2245" s="167">
        <v>0</v>
      </c>
      <c r="AI2245" s="373" t="s">
        <v>527</v>
      </c>
      <c r="AJ2245" s="357"/>
      <c r="AK2245" s="357"/>
      <c r="AL2245" s="357"/>
      <c r="AM2245" s="357"/>
      <c r="AN2245" s="358">
        <v>0</v>
      </c>
      <c r="AO2245" s="359">
        <v>0</v>
      </c>
      <c r="AP2245" s="360" t="s">
        <v>527</v>
      </c>
      <c r="AQ2245" s="361"/>
      <c r="AR2245" s="361"/>
      <c r="AS2245" s="361"/>
      <c r="AT2245" s="361"/>
      <c r="AU2245" s="362">
        <v>0</v>
      </c>
      <c r="AV2245" s="363">
        <v>0</v>
      </c>
      <c r="AW2245" s="364" t="s">
        <v>527</v>
      </c>
    </row>
    <row r="2246" spans="1:49" ht="14.25" customHeight="1" x14ac:dyDescent="0.2">
      <c r="A2246" s="271">
        <v>2245</v>
      </c>
      <c r="B2246" s="271" t="str">
        <f t="shared" si="32"/>
        <v>UY-CONutrition</v>
      </c>
      <c r="C2246" s="385" t="s">
        <v>316</v>
      </c>
      <c r="D2246" s="386" t="s">
        <v>355</v>
      </c>
      <c r="E2246" s="386" t="s">
        <v>360</v>
      </c>
      <c r="F2246" s="386" t="s">
        <v>361</v>
      </c>
      <c r="G2246" s="386" t="s">
        <v>425</v>
      </c>
      <c r="H2246" s="345">
        <v>0</v>
      </c>
      <c r="I2246" s="345">
        <v>0</v>
      </c>
      <c r="J2246" s="345">
        <v>0</v>
      </c>
      <c r="K2246" s="345">
        <v>0</v>
      </c>
      <c r="L2246" s="346">
        <v>0</v>
      </c>
      <c r="M2246" s="346">
        <v>129</v>
      </c>
      <c r="N2246" s="236">
        <v>0</v>
      </c>
      <c r="O2246" s="347">
        <v>0</v>
      </c>
      <c r="P2246" s="347">
        <v>0</v>
      </c>
      <c r="Q2246" s="347">
        <v>0</v>
      </c>
      <c r="R2246" s="347"/>
      <c r="S2246" s="348">
        <v>0</v>
      </c>
      <c r="T2246" s="157">
        <v>129</v>
      </c>
      <c r="U2246" s="349">
        <v>0</v>
      </c>
      <c r="V2246" s="350"/>
      <c r="W2246" s="350"/>
      <c r="X2246" s="350"/>
      <c r="Y2246" s="350"/>
      <c r="Z2246" s="351">
        <v>0</v>
      </c>
      <c r="AA2246" s="352">
        <v>0</v>
      </c>
      <c r="AB2246" s="353" t="s">
        <v>527</v>
      </c>
      <c r="AC2246" s="354">
        <v>0</v>
      </c>
      <c r="AD2246" s="354">
        <v>0</v>
      </c>
      <c r="AE2246" s="354">
        <v>0</v>
      </c>
      <c r="AF2246" s="354">
        <v>0</v>
      </c>
      <c r="AG2246" s="355">
        <v>0</v>
      </c>
      <c r="AH2246" s="167">
        <v>0</v>
      </c>
      <c r="AI2246" s="373" t="s">
        <v>527</v>
      </c>
      <c r="AJ2246" s="357"/>
      <c r="AK2246" s="357"/>
      <c r="AL2246" s="357"/>
      <c r="AM2246" s="357"/>
      <c r="AN2246" s="358">
        <v>0</v>
      </c>
      <c r="AO2246" s="359">
        <v>0</v>
      </c>
      <c r="AP2246" s="360" t="s">
        <v>527</v>
      </c>
      <c r="AQ2246" s="361"/>
      <c r="AR2246" s="361"/>
      <c r="AS2246" s="361"/>
      <c r="AT2246" s="361"/>
      <c r="AU2246" s="362">
        <v>0</v>
      </c>
      <c r="AV2246" s="363">
        <v>0</v>
      </c>
      <c r="AW2246" s="364" t="s">
        <v>527</v>
      </c>
    </row>
    <row r="2247" spans="1:49" ht="14.25" customHeight="1" x14ac:dyDescent="0.2">
      <c r="A2247" s="271">
        <v>2246</v>
      </c>
      <c r="B2247" s="271" t="str">
        <f t="shared" si="32"/>
        <v>UY-MANutrition</v>
      </c>
      <c r="C2247" s="385" t="s">
        <v>316</v>
      </c>
      <c r="D2247" s="386" t="s">
        <v>355</v>
      </c>
      <c r="E2247" s="386" t="s">
        <v>362</v>
      </c>
      <c r="F2247" s="386" t="s">
        <v>363</v>
      </c>
      <c r="G2247" s="386" t="s">
        <v>425</v>
      </c>
      <c r="H2247" s="345">
        <v>0</v>
      </c>
      <c r="I2247" s="345">
        <v>0</v>
      </c>
      <c r="J2247" s="345">
        <v>0</v>
      </c>
      <c r="K2247" s="345">
        <v>0</v>
      </c>
      <c r="L2247" s="346">
        <v>0</v>
      </c>
      <c r="M2247" s="346">
        <v>70</v>
      </c>
      <c r="N2247" s="236">
        <v>0</v>
      </c>
      <c r="O2247" s="347">
        <v>0</v>
      </c>
      <c r="P2247" s="347">
        <v>0</v>
      </c>
      <c r="Q2247" s="347">
        <v>0</v>
      </c>
      <c r="R2247" s="347"/>
      <c r="S2247" s="348">
        <v>0</v>
      </c>
      <c r="T2247" s="157">
        <v>70</v>
      </c>
      <c r="U2247" s="349">
        <v>0</v>
      </c>
      <c r="V2247" s="350"/>
      <c r="W2247" s="350"/>
      <c r="X2247" s="350"/>
      <c r="Y2247" s="350"/>
      <c r="Z2247" s="351">
        <v>0</v>
      </c>
      <c r="AA2247" s="352">
        <v>0</v>
      </c>
      <c r="AB2247" s="353" t="s">
        <v>527</v>
      </c>
      <c r="AC2247" s="354">
        <v>0</v>
      </c>
      <c r="AD2247" s="354">
        <v>0</v>
      </c>
      <c r="AE2247" s="354">
        <v>0</v>
      </c>
      <c r="AF2247" s="354">
        <v>0</v>
      </c>
      <c r="AG2247" s="355">
        <v>0</v>
      </c>
      <c r="AH2247" s="167">
        <v>0</v>
      </c>
      <c r="AI2247" s="373" t="s">
        <v>527</v>
      </c>
      <c r="AJ2247" s="357"/>
      <c r="AK2247" s="357"/>
      <c r="AL2247" s="357"/>
      <c r="AM2247" s="357"/>
      <c r="AN2247" s="358">
        <v>0</v>
      </c>
      <c r="AO2247" s="359">
        <v>0</v>
      </c>
      <c r="AP2247" s="360" t="s">
        <v>527</v>
      </c>
      <c r="AQ2247" s="361"/>
      <c r="AR2247" s="361"/>
      <c r="AS2247" s="361"/>
      <c r="AT2247" s="361"/>
      <c r="AU2247" s="362">
        <v>0</v>
      </c>
      <c r="AV2247" s="363">
        <v>0</v>
      </c>
      <c r="AW2247" s="364" t="s">
        <v>527</v>
      </c>
    </row>
    <row r="2248" spans="1:49" ht="14.25" customHeight="1" x14ac:dyDescent="0.2">
      <c r="A2248" s="271">
        <v>2247</v>
      </c>
      <c r="B2248" s="271" t="str">
        <f t="shared" si="32"/>
        <v>UY-OTHERNutrition</v>
      </c>
      <c r="C2248" s="385" t="s">
        <v>316</v>
      </c>
      <c r="D2248" s="386" t="s">
        <v>355</v>
      </c>
      <c r="E2248" s="386" t="s">
        <v>364</v>
      </c>
      <c r="F2248" s="386" t="s">
        <v>330</v>
      </c>
      <c r="G2248" s="386" t="s">
        <v>425</v>
      </c>
      <c r="H2248" s="345">
        <v>0</v>
      </c>
      <c r="I2248" s="345">
        <v>0</v>
      </c>
      <c r="J2248" s="345">
        <v>0</v>
      </c>
      <c r="K2248" s="345">
        <v>0</v>
      </c>
      <c r="L2248" s="346">
        <v>0</v>
      </c>
      <c r="M2248" s="346">
        <v>280</v>
      </c>
      <c r="N2248" s="236">
        <v>0</v>
      </c>
      <c r="O2248" s="347">
        <v>0</v>
      </c>
      <c r="P2248" s="347">
        <v>0</v>
      </c>
      <c r="Q2248" s="347">
        <v>0</v>
      </c>
      <c r="R2248" s="347"/>
      <c r="S2248" s="348">
        <v>0</v>
      </c>
      <c r="T2248" s="157">
        <v>280</v>
      </c>
      <c r="U2248" s="349">
        <v>0</v>
      </c>
      <c r="V2248" s="350"/>
      <c r="W2248" s="350"/>
      <c r="X2248" s="350"/>
      <c r="Y2248" s="350"/>
      <c r="Z2248" s="351">
        <v>0</v>
      </c>
      <c r="AA2248" s="352">
        <v>0</v>
      </c>
      <c r="AB2248" s="353" t="s">
        <v>527</v>
      </c>
      <c r="AC2248" s="354">
        <v>0</v>
      </c>
      <c r="AD2248" s="354">
        <v>0</v>
      </c>
      <c r="AE2248" s="354">
        <v>0</v>
      </c>
      <c r="AF2248" s="354">
        <v>0</v>
      </c>
      <c r="AG2248" s="355">
        <v>0</v>
      </c>
      <c r="AH2248" s="167">
        <v>0</v>
      </c>
      <c r="AI2248" s="373" t="s">
        <v>527</v>
      </c>
      <c r="AJ2248" s="357"/>
      <c r="AK2248" s="357"/>
      <c r="AL2248" s="357"/>
      <c r="AM2248" s="357"/>
      <c r="AN2248" s="358">
        <v>0</v>
      </c>
      <c r="AO2248" s="359">
        <v>0</v>
      </c>
      <c r="AP2248" s="360" t="s">
        <v>527</v>
      </c>
      <c r="AQ2248" s="361"/>
      <c r="AR2248" s="361"/>
      <c r="AS2248" s="361"/>
      <c r="AT2248" s="361"/>
      <c r="AU2248" s="362">
        <v>0</v>
      </c>
      <c r="AV2248" s="363">
        <v>0</v>
      </c>
      <c r="AW2248" s="364" t="s">
        <v>527</v>
      </c>
    </row>
    <row r="2249" spans="1:49" ht="14.25" customHeight="1" x14ac:dyDescent="0.2">
      <c r="A2249" s="294">
        <v>2248</v>
      </c>
      <c r="B2249" s="294" t="str">
        <f t="shared" si="32"/>
        <v>UYNutrition</v>
      </c>
      <c r="C2249" s="388" t="s">
        <v>316</v>
      </c>
      <c r="D2249" s="367" t="s">
        <v>355</v>
      </c>
      <c r="E2249" s="367" t="s">
        <v>365</v>
      </c>
      <c r="F2249" s="367" t="s">
        <v>420</v>
      </c>
      <c r="G2249" s="366" t="s">
        <v>425</v>
      </c>
      <c r="H2249" s="368">
        <v>0</v>
      </c>
      <c r="I2249" s="368">
        <v>0</v>
      </c>
      <c r="J2249" s="368">
        <v>0</v>
      </c>
      <c r="K2249" s="368">
        <v>0</v>
      </c>
      <c r="L2249" s="346">
        <v>0</v>
      </c>
      <c r="M2249" s="346">
        <v>4368</v>
      </c>
      <c r="N2249" s="236">
        <v>0</v>
      </c>
      <c r="O2249" s="369">
        <v>0</v>
      </c>
      <c r="P2249" s="369">
        <v>0</v>
      </c>
      <c r="Q2249" s="369">
        <v>0</v>
      </c>
      <c r="R2249" s="369"/>
      <c r="S2249" s="348">
        <v>0</v>
      </c>
      <c r="T2249" s="157">
        <v>4368</v>
      </c>
      <c r="U2249" s="349">
        <v>0</v>
      </c>
      <c r="V2249" s="351"/>
      <c r="W2249" s="351"/>
      <c r="X2249" s="351"/>
      <c r="Y2249" s="351"/>
      <c r="Z2249" s="351">
        <v>0</v>
      </c>
      <c r="AA2249" s="352">
        <v>0</v>
      </c>
      <c r="AB2249" s="353" t="s">
        <v>527</v>
      </c>
      <c r="AC2249" s="355">
        <v>0</v>
      </c>
      <c r="AD2249" s="355">
        <v>0</v>
      </c>
      <c r="AE2249" s="355">
        <v>0</v>
      </c>
      <c r="AF2249" s="355">
        <v>0</v>
      </c>
      <c r="AG2249" s="355">
        <v>0</v>
      </c>
      <c r="AH2249" s="167">
        <v>0</v>
      </c>
      <c r="AI2249" s="373" t="s">
        <v>527</v>
      </c>
      <c r="AJ2249" s="370"/>
      <c r="AK2249" s="370"/>
      <c r="AL2249" s="370"/>
      <c r="AM2249" s="370"/>
      <c r="AN2249" s="358">
        <v>0</v>
      </c>
      <c r="AO2249" s="359">
        <v>0</v>
      </c>
      <c r="AP2249" s="360" t="s">
        <v>527</v>
      </c>
      <c r="AQ2249" s="362"/>
      <c r="AR2249" s="362"/>
      <c r="AS2249" s="362"/>
      <c r="AT2249" s="362"/>
      <c r="AU2249" s="362">
        <v>0</v>
      </c>
      <c r="AV2249" s="363">
        <v>0</v>
      </c>
      <c r="AW2249" s="364" t="s">
        <v>527</v>
      </c>
    </row>
    <row r="2250" spans="1:49" ht="14.25" customHeight="1" x14ac:dyDescent="0.2">
      <c r="A2250" s="271">
        <v>2249</v>
      </c>
      <c r="B2250" s="271" t="str">
        <f t="shared" si="32"/>
        <v>UY-MOProtection (Child Protection)</v>
      </c>
      <c r="C2250" s="385" t="s">
        <v>316</v>
      </c>
      <c r="D2250" s="386" t="s">
        <v>355</v>
      </c>
      <c r="E2250" s="386" t="s">
        <v>356</v>
      </c>
      <c r="F2250" s="386" t="s">
        <v>357</v>
      </c>
      <c r="G2250" s="386" t="s">
        <v>426</v>
      </c>
      <c r="H2250" s="345">
        <v>164</v>
      </c>
      <c r="I2250" s="345">
        <v>157</v>
      </c>
      <c r="J2250" s="345">
        <v>0</v>
      </c>
      <c r="K2250" s="345">
        <v>0</v>
      </c>
      <c r="L2250" s="346">
        <v>321</v>
      </c>
      <c r="M2250" s="346">
        <v>1964</v>
      </c>
      <c r="N2250" s="236">
        <v>0.1634419551934827</v>
      </c>
      <c r="O2250" s="347">
        <v>164</v>
      </c>
      <c r="P2250" s="347">
        <v>157</v>
      </c>
      <c r="Q2250" s="347"/>
      <c r="R2250" s="347"/>
      <c r="S2250" s="348">
        <v>321</v>
      </c>
      <c r="T2250" s="157">
        <v>321</v>
      </c>
      <c r="U2250" s="349">
        <v>1</v>
      </c>
      <c r="V2250" s="350"/>
      <c r="W2250" s="350"/>
      <c r="X2250" s="350"/>
      <c r="Y2250" s="350"/>
      <c r="Z2250" s="351">
        <v>0</v>
      </c>
      <c r="AA2250" s="352">
        <v>0</v>
      </c>
      <c r="AB2250" s="353" t="s">
        <v>527</v>
      </c>
      <c r="AC2250" s="354">
        <v>0</v>
      </c>
      <c r="AD2250" s="354">
        <v>0</v>
      </c>
      <c r="AE2250" s="354">
        <v>0</v>
      </c>
      <c r="AF2250" s="354">
        <v>0</v>
      </c>
      <c r="AG2250" s="355">
        <v>0</v>
      </c>
      <c r="AH2250" s="167">
        <v>1643</v>
      </c>
      <c r="AI2250" s="373">
        <v>0</v>
      </c>
      <c r="AJ2250" s="357"/>
      <c r="AK2250" s="357"/>
      <c r="AL2250" s="357"/>
      <c r="AM2250" s="357"/>
      <c r="AN2250" s="358">
        <v>0</v>
      </c>
      <c r="AO2250" s="359">
        <v>0</v>
      </c>
      <c r="AP2250" s="360" t="s">
        <v>527</v>
      </c>
      <c r="AQ2250" s="361"/>
      <c r="AR2250" s="361"/>
      <c r="AS2250" s="361"/>
      <c r="AT2250" s="361"/>
      <c r="AU2250" s="362">
        <v>0</v>
      </c>
      <c r="AV2250" s="363">
        <v>0</v>
      </c>
      <c r="AW2250" s="364" t="s">
        <v>527</v>
      </c>
    </row>
    <row r="2251" spans="1:49" ht="14.25" customHeight="1" x14ac:dyDescent="0.2">
      <c r="A2251" s="271">
        <v>2250</v>
      </c>
      <c r="B2251" s="271" t="str">
        <f t="shared" si="32"/>
        <v>UY-CAProtection (Child Protection)</v>
      </c>
      <c r="C2251" s="385" t="s">
        <v>316</v>
      </c>
      <c r="D2251" s="386" t="s">
        <v>355</v>
      </c>
      <c r="E2251" s="386" t="s">
        <v>358</v>
      </c>
      <c r="F2251" s="386" t="s">
        <v>359</v>
      </c>
      <c r="G2251" s="386" t="s">
        <v>426</v>
      </c>
      <c r="H2251" s="345">
        <v>0</v>
      </c>
      <c r="I2251" s="345">
        <v>0</v>
      </c>
      <c r="J2251" s="345">
        <v>0</v>
      </c>
      <c r="K2251" s="345">
        <v>0</v>
      </c>
      <c r="L2251" s="346">
        <v>0</v>
      </c>
      <c r="M2251" s="346">
        <v>204</v>
      </c>
      <c r="N2251" s="236">
        <v>0</v>
      </c>
      <c r="O2251" s="347">
        <v>0</v>
      </c>
      <c r="P2251" s="347">
        <v>0</v>
      </c>
      <c r="Q2251" s="347"/>
      <c r="R2251" s="347"/>
      <c r="S2251" s="348">
        <v>0</v>
      </c>
      <c r="T2251" s="157">
        <v>33</v>
      </c>
      <c r="U2251" s="349">
        <v>0</v>
      </c>
      <c r="V2251" s="350"/>
      <c r="W2251" s="350"/>
      <c r="X2251" s="350"/>
      <c r="Y2251" s="350"/>
      <c r="Z2251" s="351">
        <v>0</v>
      </c>
      <c r="AA2251" s="352">
        <v>0</v>
      </c>
      <c r="AB2251" s="353" t="s">
        <v>527</v>
      </c>
      <c r="AC2251" s="354">
        <v>0</v>
      </c>
      <c r="AD2251" s="354">
        <v>0</v>
      </c>
      <c r="AE2251" s="354">
        <v>0</v>
      </c>
      <c r="AF2251" s="354">
        <v>0</v>
      </c>
      <c r="AG2251" s="355">
        <v>0</v>
      </c>
      <c r="AH2251" s="167">
        <v>171</v>
      </c>
      <c r="AI2251" s="373">
        <v>0</v>
      </c>
      <c r="AJ2251" s="357"/>
      <c r="AK2251" s="357"/>
      <c r="AL2251" s="357"/>
      <c r="AM2251" s="357"/>
      <c r="AN2251" s="358">
        <v>0</v>
      </c>
      <c r="AO2251" s="359">
        <v>0</v>
      </c>
      <c r="AP2251" s="360" t="s">
        <v>527</v>
      </c>
      <c r="AQ2251" s="361"/>
      <c r="AR2251" s="361"/>
      <c r="AS2251" s="361"/>
      <c r="AT2251" s="361"/>
      <c r="AU2251" s="362">
        <v>0</v>
      </c>
      <c r="AV2251" s="363">
        <v>0</v>
      </c>
      <c r="AW2251" s="364" t="s">
        <v>527</v>
      </c>
    </row>
    <row r="2252" spans="1:49" ht="14.25" customHeight="1" x14ac:dyDescent="0.2">
      <c r="A2252" s="271">
        <v>2251</v>
      </c>
      <c r="B2252" s="271" t="str">
        <f t="shared" si="32"/>
        <v>UY-COProtection (Child Protection)</v>
      </c>
      <c r="C2252" s="385" t="s">
        <v>316</v>
      </c>
      <c r="D2252" s="386" t="s">
        <v>355</v>
      </c>
      <c r="E2252" s="386" t="s">
        <v>360</v>
      </c>
      <c r="F2252" s="386" t="s">
        <v>361</v>
      </c>
      <c r="G2252" s="386" t="s">
        <v>426</v>
      </c>
      <c r="H2252" s="345">
        <v>0</v>
      </c>
      <c r="I2252" s="345">
        <v>0</v>
      </c>
      <c r="J2252" s="345">
        <v>0</v>
      </c>
      <c r="K2252" s="345">
        <v>0</v>
      </c>
      <c r="L2252" s="346">
        <v>0</v>
      </c>
      <c r="M2252" s="346">
        <v>72</v>
      </c>
      <c r="N2252" s="236">
        <v>0</v>
      </c>
      <c r="O2252" s="347">
        <v>0</v>
      </c>
      <c r="P2252" s="347">
        <v>0</v>
      </c>
      <c r="Q2252" s="347"/>
      <c r="R2252" s="347"/>
      <c r="S2252" s="348">
        <v>0</v>
      </c>
      <c r="T2252" s="157">
        <v>12</v>
      </c>
      <c r="U2252" s="349">
        <v>0</v>
      </c>
      <c r="V2252" s="350"/>
      <c r="W2252" s="350"/>
      <c r="X2252" s="350"/>
      <c r="Y2252" s="350"/>
      <c r="Z2252" s="351">
        <v>0</v>
      </c>
      <c r="AA2252" s="352">
        <v>0</v>
      </c>
      <c r="AB2252" s="353" t="s">
        <v>527</v>
      </c>
      <c r="AC2252" s="354">
        <v>0</v>
      </c>
      <c r="AD2252" s="354">
        <v>0</v>
      </c>
      <c r="AE2252" s="354">
        <v>0</v>
      </c>
      <c r="AF2252" s="354">
        <v>0</v>
      </c>
      <c r="AG2252" s="355">
        <v>0</v>
      </c>
      <c r="AH2252" s="167">
        <v>60</v>
      </c>
      <c r="AI2252" s="373">
        <v>0</v>
      </c>
      <c r="AJ2252" s="357"/>
      <c r="AK2252" s="357"/>
      <c r="AL2252" s="357"/>
      <c r="AM2252" s="357"/>
      <c r="AN2252" s="358">
        <v>0</v>
      </c>
      <c r="AO2252" s="359">
        <v>0</v>
      </c>
      <c r="AP2252" s="360" t="s">
        <v>527</v>
      </c>
      <c r="AQ2252" s="361"/>
      <c r="AR2252" s="361"/>
      <c r="AS2252" s="361"/>
      <c r="AT2252" s="361"/>
      <c r="AU2252" s="362">
        <v>0</v>
      </c>
      <c r="AV2252" s="363">
        <v>0</v>
      </c>
      <c r="AW2252" s="364" t="s">
        <v>527</v>
      </c>
    </row>
    <row r="2253" spans="1:49" ht="14.25" customHeight="1" x14ac:dyDescent="0.2">
      <c r="A2253" s="271">
        <v>2252</v>
      </c>
      <c r="B2253" s="271" t="str">
        <f t="shared" si="32"/>
        <v>UY-MAProtection (Child Protection)</v>
      </c>
      <c r="C2253" s="385" t="s">
        <v>316</v>
      </c>
      <c r="D2253" s="386" t="s">
        <v>355</v>
      </c>
      <c r="E2253" s="386" t="s">
        <v>362</v>
      </c>
      <c r="F2253" s="386" t="s">
        <v>363</v>
      </c>
      <c r="G2253" s="386" t="s">
        <v>426</v>
      </c>
      <c r="H2253" s="345">
        <v>0</v>
      </c>
      <c r="I2253" s="345">
        <v>0</v>
      </c>
      <c r="J2253" s="345">
        <v>0</v>
      </c>
      <c r="K2253" s="345">
        <v>0</v>
      </c>
      <c r="L2253" s="346">
        <v>0</v>
      </c>
      <c r="M2253" s="346">
        <v>39</v>
      </c>
      <c r="N2253" s="236">
        <v>0</v>
      </c>
      <c r="O2253" s="347">
        <v>0</v>
      </c>
      <c r="P2253" s="347">
        <v>0</v>
      </c>
      <c r="Q2253" s="347"/>
      <c r="R2253" s="347"/>
      <c r="S2253" s="348">
        <v>0</v>
      </c>
      <c r="T2253" s="157">
        <v>6</v>
      </c>
      <c r="U2253" s="349">
        <v>0</v>
      </c>
      <c r="V2253" s="350"/>
      <c r="W2253" s="350"/>
      <c r="X2253" s="350"/>
      <c r="Y2253" s="350"/>
      <c r="Z2253" s="351">
        <v>0</v>
      </c>
      <c r="AA2253" s="352">
        <v>0</v>
      </c>
      <c r="AB2253" s="353" t="s">
        <v>527</v>
      </c>
      <c r="AC2253" s="354">
        <v>0</v>
      </c>
      <c r="AD2253" s="354">
        <v>0</v>
      </c>
      <c r="AE2253" s="354">
        <v>0</v>
      </c>
      <c r="AF2253" s="354">
        <v>0</v>
      </c>
      <c r="AG2253" s="355">
        <v>0</v>
      </c>
      <c r="AH2253" s="167">
        <v>33</v>
      </c>
      <c r="AI2253" s="373">
        <v>0</v>
      </c>
      <c r="AJ2253" s="357"/>
      <c r="AK2253" s="357"/>
      <c r="AL2253" s="357"/>
      <c r="AM2253" s="357"/>
      <c r="AN2253" s="358">
        <v>0</v>
      </c>
      <c r="AO2253" s="359">
        <v>0</v>
      </c>
      <c r="AP2253" s="360" t="s">
        <v>527</v>
      </c>
      <c r="AQ2253" s="361"/>
      <c r="AR2253" s="361"/>
      <c r="AS2253" s="361"/>
      <c r="AT2253" s="361"/>
      <c r="AU2253" s="362">
        <v>0</v>
      </c>
      <c r="AV2253" s="363">
        <v>0</v>
      </c>
      <c r="AW2253" s="364" t="s">
        <v>527</v>
      </c>
    </row>
    <row r="2254" spans="1:49" ht="14.25" customHeight="1" x14ac:dyDescent="0.2">
      <c r="A2254" s="271">
        <v>2253</v>
      </c>
      <c r="B2254" s="271" t="str">
        <f t="shared" si="32"/>
        <v>UY-OTHERProtection (Child Protection)</v>
      </c>
      <c r="C2254" s="385" t="s">
        <v>316</v>
      </c>
      <c r="D2254" s="386" t="s">
        <v>355</v>
      </c>
      <c r="E2254" s="386" t="s">
        <v>364</v>
      </c>
      <c r="F2254" s="386" t="s">
        <v>330</v>
      </c>
      <c r="G2254" s="386" t="s">
        <v>426</v>
      </c>
      <c r="H2254" s="345">
        <v>0</v>
      </c>
      <c r="I2254" s="345">
        <v>0</v>
      </c>
      <c r="J2254" s="345">
        <v>0</v>
      </c>
      <c r="K2254" s="345">
        <v>0</v>
      </c>
      <c r="L2254" s="346">
        <v>0</v>
      </c>
      <c r="M2254" s="346">
        <v>155</v>
      </c>
      <c r="N2254" s="236">
        <v>0</v>
      </c>
      <c r="O2254" s="347">
        <v>0</v>
      </c>
      <c r="P2254" s="347">
        <v>0</v>
      </c>
      <c r="Q2254" s="347"/>
      <c r="R2254" s="347"/>
      <c r="S2254" s="348">
        <v>0</v>
      </c>
      <c r="T2254" s="157">
        <v>25</v>
      </c>
      <c r="U2254" s="349">
        <v>0</v>
      </c>
      <c r="V2254" s="350"/>
      <c r="W2254" s="350"/>
      <c r="X2254" s="350"/>
      <c r="Y2254" s="350"/>
      <c r="Z2254" s="351">
        <v>0</v>
      </c>
      <c r="AA2254" s="352">
        <v>0</v>
      </c>
      <c r="AB2254" s="353" t="s">
        <v>527</v>
      </c>
      <c r="AC2254" s="354">
        <v>0</v>
      </c>
      <c r="AD2254" s="354">
        <v>0</v>
      </c>
      <c r="AE2254" s="354">
        <v>0</v>
      </c>
      <c r="AF2254" s="354">
        <v>0</v>
      </c>
      <c r="AG2254" s="355">
        <v>0</v>
      </c>
      <c r="AH2254" s="167">
        <v>130</v>
      </c>
      <c r="AI2254" s="373">
        <v>0</v>
      </c>
      <c r="AJ2254" s="357"/>
      <c r="AK2254" s="357"/>
      <c r="AL2254" s="357"/>
      <c r="AM2254" s="357"/>
      <c r="AN2254" s="358">
        <v>0</v>
      </c>
      <c r="AO2254" s="359">
        <v>0</v>
      </c>
      <c r="AP2254" s="360" t="s">
        <v>527</v>
      </c>
      <c r="AQ2254" s="361"/>
      <c r="AR2254" s="361"/>
      <c r="AS2254" s="361"/>
      <c r="AT2254" s="361"/>
      <c r="AU2254" s="362">
        <v>0</v>
      </c>
      <c r="AV2254" s="363">
        <v>0</v>
      </c>
      <c r="AW2254" s="364" t="s">
        <v>527</v>
      </c>
    </row>
    <row r="2255" spans="1:49" ht="14.25" customHeight="1" x14ac:dyDescent="0.2">
      <c r="A2255" s="294">
        <v>2254</v>
      </c>
      <c r="B2255" s="294" t="str">
        <f t="shared" si="32"/>
        <v>UYProtection (Child Protection)</v>
      </c>
      <c r="C2255" s="388" t="s">
        <v>316</v>
      </c>
      <c r="D2255" s="367" t="s">
        <v>355</v>
      </c>
      <c r="E2255" s="367" t="s">
        <v>365</v>
      </c>
      <c r="F2255" s="367" t="s">
        <v>420</v>
      </c>
      <c r="G2255" s="366" t="s">
        <v>426</v>
      </c>
      <c r="H2255" s="368">
        <v>164</v>
      </c>
      <c r="I2255" s="368">
        <v>157</v>
      </c>
      <c r="J2255" s="368">
        <v>0</v>
      </c>
      <c r="K2255" s="368">
        <v>0</v>
      </c>
      <c r="L2255" s="346">
        <v>321</v>
      </c>
      <c r="M2255" s="346">
        <v>2434</v>
      </c>
      <c r="N2255" s="236">
        <v>0.13188167625308134</v>
      </c>
      <c r="O2255" s="369">
        <v>164</v>
      </c>
      <c r="P2255" s="369">
        <v>157</v>
      </c>
      <c r="Q2255" s="369"/>
      <c r="R2255" s="369"/>
      <c r="S2255" s="348">
        <v>321</v>
      </c>
      <c r="T2255" s="157">
        <v>397</v>
      </c>
      <c r="U2255" s="349">
        <v>0.80856423173803527</v>
      </c>
      <c r="V2255" s="351"/>
      <c r="W2255" s="351"/>
      <c r="X2255" s="351"/>
      <c r="Y2255" s="351"/>
      <c r="Z2255" s="351">
        <v>0</v>
      </c>
      <c r="AA2255" s="352">
        <v>0</v>
      </c>
      <c r="AB2255" s="353" t="s">
        <v>527</v>
      </c>
      <c r="AC2255" s="355">
        <v>0</v>
      </c>
      <c r="AD2255" s="355">
        <v>0</v>
      </c>
      <c r="AE2255" s="355">
        <v>0</v>
      </c>
      <c r="AF2255" s="355">
        <v>0</v>
      </c>
      <c r="AG2255" s="355">
        <v>0</v>
      </c>
      <c r="AH2255" s="167">
        <v>2037</v>
      </c>
      <c r="AI2255" s="373">
        <v>0</v>
      </c>
      <c r="AJ2255" s="370"/>
      <c r="AK2255" s="370"/>
      <c r="AL2255" s="370"/>
      <c r="AM2255" s="370"/>
      <c r="AN2255" s="358">
        <v>0</v>
      </c>
      <c r="AO2255" s="359">
        <v>0</v>
      </c>
      <c r="AP2255" s="360" t="s">
        <v>527</v>
      </c>
      <c r="AQ2255" s="362"/>
      <c r="AR2255" s="362"/>
      <c r="AS2255" s="362"/>
      <c r="AT2255" s="362"/>
      <c r="AU2255" s="362">
        <v>0</v>
      </c>
      <c r="AV2255" s="363">
        <v>0</v>
      </c>
      <c r="AW2255" s="364" t="s">
        <v>527</v>
      </c>
    </row>
    <row r="2256" spans="1:49" ht="14.25" customHeight="1" x14ac:dyDescent="0.2">
      <c r="A2256" s="271">
        <v>2255</v>
      </c>
      <c r="B2256" s="271" t="str">
        <f t="shared" si="32"/>
        <v>UY-MOProtection (GBV)</v>
      </c>
      <c r="C2256" s="385" t="s">
        <v>316</v>
      </c>
      <c r="D2256" s="386" t="s">
        <v>355</v>
      </c>
      <c r="E2256" s="386" t="s">
        <v>356</v>
      </c>
      <c r="F2256" s="386" t="s">
        <v>357</v>
      </c>
      <c r="G2256" s="386" t="s">
        <v>427</v>
      </c>
      <c r="H2256" s="345">
        <v>3</v>
      </c>
      <c r="I2256" s="345">
        <v>0</v>
      </c>
      <c r="J2256" s="345">
        <v>47</v>
      </c>
      <c r="K2256" s="345">
        <v>0</v>
      </c>
      <c r="L2256" s="346">
        <v>50</v>
      </c>
      <c r="M2256" s="346">
        <v>8719</v>
      </c>
      <c r="N2256" s="236">
        <v>5.7346025920403717E-3</v>
      </c>
      <c r="O2256" s="347">
        <v>3</v>
      </c>
      <c r="P2256" s="347"/>
      <c r="Q2256" s="347">
        <v>47</v>
      </c>
      <c r="R2256" s="347"/>
      <c r="S2256" s="348">
        <v>50</v>
      </c>
      <c r="T2256" s="157">
        <v>4337</v>
      </c>
      <c r="U2256" s="349">
        <v>1.1528706479133042E-2</v>
      </c>
      <c r="V2256" s="350"/>
      <c r="W2256" s="350"/>
      <c r="X2256" s="350"/>
      <c r="Y2256" s="350"/>
      <c r="Z2256" s="351">
        <v>0</v>
      </c>
      <c r="AA2256" s="352">
        <v>0</v>
      </c>
      <c r="AB2256" s="353" t="s">
        <v>527</v>
      </c>
      <c r="AC2256" s="354">
        <v>0</v>
      </c>
      <c r="AD2256" s="354">
        <v>0</v>
      </c>
      <c r="AE2256" s="354">
        <v>0</v>
      </c>
      <c r="AF2256" s="354">
        <v>0</v>
      </c>
      <c r="AG2256" s="355">
        <v>0</v>
      </c>
      <c r="AH2256" s="167">
        <v>4382</v>
      </c>
      <c r="AI2256" s="373">
        <v>0</v>
      </c>
      <c r="AJ2256" s="357"/>
      <c r="AK2256" s="357"/>
      <c r="AL2256" s="357"/>
      <c r="AM2256" s="357"/>
      <c r="AN2256" s="358">
        <v>0</v>
      </c>
      <c r="AO2256" s="359">
        <v>0</v>
      </c>
      <c r="AP2256" s="360" t="s">
        <v>527</v>
      </c>
      <c r="AQ2256" s="361"/>
      <c r="AR2256" s="361"/>
      <c r="AS2256" s="361"/>
      <c r="AT2256" s="361"/>
      <c r="AU2256" s="362">
        <v>0</v>
      </c>
      <c r="AV2256" s="363">
        <v>0</v>
      </c>
      <c r="AW2256" s="364" t="s">
        <v>527</v>
      </c>
    </row>
    <row r="2257" spans="1:49" ht="14.25" customHeight="1" x14ac:dyDescent="0.2">
      <c r="A2257" s="271">
        <v>2256</v>
      </c>
      <c r="B2257" s="271" t="str">
        <f t="shared" si="32"/>
        <v>UY-CAProtection (GBV)</v>
      </c>
      <c r="C2257" s="385" t="s">
        <v>316</v>
      </c>
      <c r="D2257" s="386" t="s">
        <v>355</v>
      </c>
      <c r="E2257" s="386" t="s">
        <v>358</v>
      </c>
      <c r="F2257" s="386" t="s">
        <v>359</v>
      </c>
      <c r="G2257" s="386" t="s">
        <v>427</v>
      </c>
      <c r="H2257" s="345">
        <v>0</v>
      </c>
      <c r="I2257" s="345">
        <v>0</v>
      </c>
      <c r="J2257" s="345">
        <v>0</v>
      </c>
      <c r="K2257" s="345">
        <v>0</v>
      </c>
      <c r="L2257" s="346">
        <v>0</v>
      </c>
      <c r="M2257" s="346">
        <v>909</v>
      </c>
      <c r="N2257" s="236">
        <v>0</v>
      </c>
      <c r="O2257" s="347">
        <v>0</v>
      </c>
      <c r="P2257" s="347"/>
      <c r="Q2257" s="347">
        <v>0</v>
      </c>
      <c r="R2257" s="347"/>
      <c r="S2257" s="348">
        <v>0</v>
      </c>
      <c r="T2257" s="157">
        <v>452</v>
      </c>
      <c r="U2257" s="349">
        <v>0</v>
      </c>
      <c r="V2257" s="350"/>
      <c r="W2257" s="350"/>
      <c r="X2257" s="350"/>
      <c r="Y2257" s="350"/>
      <c r="Z2257" s="351">
        <v>0</v>
      </c>
      <c r="AA2257" s="352">
        <v>0</v>
      </c>
      <c r="AB2257" s="353" t="s">
        <v>527</v>
      </c>
      <c r="AC2257" s="354">
        <v>0</v>
      </c>
      <c r="AD2257" s="354">
        <v>0</v>
      </c>
      <c r="AE2257" s="354">
        <v>0</v>
      </c>
      <c r="AF2257" s="354">
        <v>0</v>
      </c>
      <c r="AG2257" s="355">
        <v>0</v>
      </c>
      <c r="AH2257" s="167">
        <v>457</v>
      </c>
      <c r="AI2257" s="373">
        <v>0</v>
      </c>
      <c r="AJ2257" s="357"/>
      <c r="AK2257" s="357"/>
      <c r="AL2257" s="357"/>
      <c r="AM2257" s="357"/>
      <c r="AN2257" s="358">
        <v>0</v>
      </c>
      <c r="AO2257" s="359">
        <v>0</v>
      </c>
      <c r="AP2257" s="360" t="s">
        <v>527</v>
      </c>
      <c r="AQ2257" s="361"/>
      <c r="AR2257" s="361"/>
      <c r="AS2257" s="361"/>
      <c r="AT2257" s="361"/>
      <c r="AU2257" s="362">
        <v>0</v>
      </c>
      <c r="AV2257" s="363">
        <v>0</v>
      </c>
      <c r="AW2257" s="364" t="s">
        <v>527</v>
      </c>
    </row>
    <row r="2258" spans="1:49" ht="14.25" customHeight="1" x14ac:dyDescent="0.2">
      <c r="A2258" s="271">
        <v>2257</v>
      </c>
      <c r="B2258" s="271" t="str">
        <f t="shared" si="32"/>
        <v>UY-COProtection (GBV)</v>
      </c>
      <c r="C2258" s="385" t="s">
        <v>316</v>
      </c>
      <c r="D2258" s="386" t="s">
        <v>355</v>
      </c>
      <c r="E2258" s="386" t="s">
        <v>360</v>
      </c>
      <c r="F2258" s="386" t="s">
        <v>361</v>
      </c>
      <c r="G2258" s="386" t="s">
        <v>427</v>
      </c>
      <c r="H2258" s="345">
        <v>0</v>
      </c>
      <c r="I2258" s="345">
        <v>0</v>
      </c>
      <c r="J2258" s="345">
        <v>0</v>
      </c>
      <c r="K2258" s="345">
        <v>0</v>
      </c>
      <c r="L2258" s="346">
        <v>0</v>
      </c>
      <c r="M2258" s="346">
        <v>319</v>
      </c>
      <c r="N2258" s="236">
        <v>0</v>
      </c>
      <c r="O2258" s="347">
        <v>0</v>
      </c>
      <c r="P2258" s="347"/>
      <c r="Q2258" s="347">
        <v>0</v>
      </c>
      <c r="R2258" s="347"/>
      <c r="S2258" s="348">
        <v>0</v>
      </c>
      <c r="T2258" s="157">
        <v>159</v>
      </c>
      <c r="U2258" s="349">
        <v>0</v>
      </c>
      <c r="V2258" s="350"/>
      <c r="W2258" s="350"/>
      <c r="X2258" s="350"/>
      <c r="Y2258" s="350"/>
      <c r="Z2258" s="351">
        <v>0</v>
      </c>
      <c r="AA2258" s="352">
        <v>0</v>
      </c>
      <c r="AB2258" s="353" t="s">
        <v>527</v>
      </c>
      <c r="AC2258" s="354">
        <v>0</v>
      </c>
      <c r="AD2258" s="354">
        <v>0</v>
      </c>
      <c r="AE2258" s="354">
        <v>0</v>
      </c>
      <c r="AF2258" s="354">
        <v>0</v>
      </c>
      <c r="AG2258" s="355">
        <v>0</v>
      </c>
      <c r="AH2258" s="167">
        <v>160</v>
      </c>
      <c r="AI2258" s="373">
        <v>0</v>
      </c>
      <c r="AJ2258" s="357"/>
      <c r="AK2258" s="357"/>
      <c r="AL2258" s="357"/>
      <c r="AM2258" s="357"/>
      <c r="AN2258" s="358">
        <v>0</v>
      </c>
      <c r="AO2258" s="359">
        <v>0</v>
      </c>
      <c r="AP2258" s="360" t="s">
        <v>527</v>
      </c>
      <c r="AQ2258" s="361"/>
      <c r="AR2258" s="361"/>
      <c r="AS2258" s="361"/>
      <c r="AT2258" s="361"/>
      <c r="AU2258" s="362">
        <v>0</v>
      </c>
      <c r="AV2258" s="363">
        <v>0</v>
      </c>
      <c r="AW2258" s="364" t="s">
        <v>527</v>
      </c>
    </row>
    <row r="2259" spans="1:49" ht="14.25" customHeight="1" x14ac:dyDescent="0.2">
      <c r="A2259" s="271">
        <v>2258</v>
      </c>
      <c r="B2259" s="271" t="str">
        <f t="shared" si="32"/>
        <v>UY-MAProtection (GBV)</v>
      </c>
      <c r="C2259" s="385" t="s">
        <v>316</v>
      </c>
      <c r="D2259" s="386" t="s">
        <v>355</v>
      </c>
      <c r="E2259" s="386" t="s">
        <v>362</v>
      </c>
      <c r="F2259" s="386" t="s">
        <v>363</v>
      </c>
      <c r="G2259" s="386" t="s">
        <v>427</v>
      </c>
      <c r="H2259" s="345">
        <v>0</v>
      </c>
      <c r="I2259" s="345">
        <v>0</v>
      </c>
      <c r="J2259" s="345">
        <v>0</v>
      </c>
      <c r="K2259" s="345">
        <v>0</v>
      </c>
      <c r="L2259" s="346">
        <v>0</v>
      </c>
      <c r="M2259" s="346">
        <v>172</v>
      </c>
      <c r="N2259" s="236">
        <v>0</v>
      </c>
      <c r="O2259" s="347">
        <v>0</v>
      </c>
      <c r="P2259" s="347"/>
      <c r="Q2259" s="347">
        <v>0</v>
      </c>
      <c r="R2259" s="347"/>
      <c r="S2259" s="348">
        <v>0</v>
      </c>
      <c r="T2259" s="157">
        <v>85</v>
      </c>
      <c r="U2259" s="349">
        <v>0</v>
      </c>
      <c r="V2259" s="350"/>
      <c r="W2259" s="350"/>
      <c r="X2259" s="350"/>
      <c r="Y2259" s="350"/>
      <c r="Z2259" s="351">
        <v>0</v>
      </c>
      <c r="AA2259" s="352">
        <v>0</v>
      </c>
      <c r="AB2259" s="353" t="s">
        <v>527</v>
      </c>
      <c r="AC2259" s="354">
        <v>0</v>
      </c>
      <c r="AD2259" s="354">
        <v>0</v>
      </c>
      <c r="AE2259" s="354">
        <v>0</v>
      </c>
      <c r="AF2259" s="354">
        <v>0</v>
      </c>
      <c r="AG2259" s="355">
        <v>0</v>
      </c>
      <c r="AH2259" s="167">
        <v>87</v>
      </c>
      <c r="AI2259" s="373">
        <v>0</v>
      </c>
      <c r="AJ2259" s="357"/>
      <c r="AK2259" s="357"/>
      <c r="AL2259" s="357"/>
      <c r="AM2259" s="357"/>
      <c r="AN2259" s="358">
        <v>0</v>
      </c>
      <c r="AO2259" s="359">
        <v>0</v>
      </c>
      <c r="AP2259" s="360" t="s">
        <v>527</v>
      </c>
      <c r="AQ2259" s="361"/>
      <c r="AR2259" s="361"/>
      <c r="AS2259" s="361"/>
      <c r="AT2259" s="361"/>
      <c r="AU2259" s="362">
        <v>0</v>
      </c>
      <c r="AV2259" s="363">
        <v>0</v>
      </c>
      <c r="AW2259" s="364" t="s">
        <v>527</v>
      </c>
    </row>
    <row r="2260" spans="1:49" ht="14.25" customHeight="1" x14ac:dyDescent="0.2">
      <c r="A2260" s="271">
        <v>2259</v>
      </c>
      <c r="B2260" s="271" t="str">
        <f t="shared" si="32"/>
        <v>UY-OTHERProtection (GBV)</v>
      </c>
      <c r="C2260" s="385" t="s">
        <v>316</v>
      </c>
      <c r="D2260" s="386" t="s">
        <v>355</v>
      </c>
      <c r="E2260" s="386" t="s">
        <v>364</v>
      </c>
      <c r="F2260" s="386" t="s">
        <v>330</v>
      </c>
      <c r="G2260" s="386" t="s">
        <v>427</v>
      </c>
      <c r="H2260" s="345">
        <v>0</v>
      </c>
      <c r="I2260" s="345">
        <v>0</v>
      </c>
      <c r="J2260" s="345">
        <v>0</v>
      </c>
      <c r="K2260" s="345">
        <v>0</v>
      </c>
      <c r="L2260" s="346">
        <v>0</v>
      </c>
      <c r="M2260" s="346">
        <v>692</v>
      </c>
      <c r="N2260" s="236">
        <v>0</v>
      </c>
      <c r="O2260" s="347">
        <v>0</v>
      </c>
      <c r="P2260" s="347"/>
      <c r="Q2260" s="347">
        <v>0</v>
      </c>
      <c r="R2260" s="347"/>
      <c r="S2260" s="348">
        <v>0</v>
      </c>
      <c r="T2260" s="157">
        <v>344</v>
      </c>
      <c r="U2260" s="349">
        <v>0</v>
      </c>
      <c r="V2260" s="350"/>
      <c r="W2260" s="350"/>
      <c r="X2260" s="350"/>
      <c r="Y2260" s="350"/>
      <c r="Z2260" s="351">
        <v>0</v>
      </c>
      <c r="AA2260" s="352">
        <v>0</v>
      </c>
      <c r="AB2260" s="353" t="s">
        <v>527</v>
      </c>
      <c r="AC2260" s="354">
        <v>0</v>
      </c>
      <c r="AD2260" s="354">
        <v>0</v>
      </c>
      <c r="AE2260" s="354">
        <v>0</v>
      </c>
      <c r="AF2260" s="354">
        <v>0</v>
      </c>
      <c r="AG2260" s="355">
        <v>0</v>
      </c>
      <c r="AH2260" s="167">
        <v>348</v>
      </c>
      <c r="AI2260" s="373">
        <v>0</v>
      </c>
      <c r="AJ2260" s="357"/>
      <c r="AK2260" s="357"/>
      <c r="AL2260" s="357"/>
      <c r="AM2260" s="357"/>
      <c r="AN2260" s="358">
        <v>0</v>
      </c>
      <c r="AO2260" s="359">
        <v>0</v>
      </c>
      <c r="AP2260" s="360" t="s">
        <v>527</v>
      </c>
      <c r="AQ2260" s="361"/>
      <c r="AR2260" s="361"/>
      <c r="AS2260" s="361"/>
      <c r="AT2260" s="361"/>
      <c r="AU2260" s="362">
        <v>0</v>
      </c>
      <c r="AV2260" s="363">
        <v>0</v>
      </c>
      <c r="AW2260" s="364" t="s">
        <v>527</v>
      </c>
    </row>
    <row r="2261" spans="1:49" ht="14.25" customHeight="1" x14ac:dyDescent="0.2">
      <c r="A2261" s="294">
        <v>2260</v>
      </c>
      <c r="B2261" s="294" t="str">
        <f t="shared" si="32"/>
        <v>UYProtection (GBV)</v>
      </c>
      <c r="C2261" s="388" t="s">
        <v>316</v>
      </c>
      <c r="D2261" s="367" t="s">
        <v>355</v>
      </c>
      <c r="E2261" s="367" t="s">
        <v>365</v>
      </c>
      <c r="F2261" s="367" t="s">
        <v>420</v>
      </c>
      <c r="G2261" s="366" t="s">
        <v>427</v>
      </c>
      <c r="H2261" s="368">
        <v>3</v>
      </c>
      <c r="I2261" s="368">
        <v>0</v>
      </c>
      <c r="J2261" s="368">
        <v>47</v>
      </c>
      <c r="K2261" s="368">
        <v>0</v>
      </c>
      <c r="L2261" s="346">
        <v>50</v>
      </c>
      <c r="M2261" s="346">
        <v>10811</v>
      </c>
      <c r="N2261" s="236">
        <v>4.6249190639163816E-3</v>
      </c>
      <c r="O2261" s="369">
        <v>3</v>
      </c>
      <c r="P2261" s="369"/>
      <c r="Q2261" s="369">
        <v>47</v>
      </c>
      <c r="R2261" s="369"/>
      <c r="S2261" s="348">
        <v>50</v>
      </c>
      <c r="T2261" s="157">
        <v>5377</v>
      </c>
      <c r="U2261" s="349">
        <v>9.2988655384043141E-3</v>
      </c>
      <c r="V2261" s="351"/>
      <c r="W2261" s="351"/>
      <c r="X2261" s="351"/>
      <c r="Y2261" s="351"/>
      <c r="Z2261" s="351">
        <v>0</v>
      </c>
      <c r="AA2261" s="352">
        <v>0</v>
      </c>
      <c r="AB2261" s="353" t="s">
        <v>527</v>
      </c>
      <c r="AC2261" s="355">
        <v>0</v>
      </c>
      <c r="AD2261" s="355">
        <v>0</v>
      </c>
      <c r="AE2261" s="355">
        <v>0</v>
      </c>
      <c r="AF2261" s="355">
        <v>0</v>
      </c>
      <c r="AG2261" s="355">
        <v>0</v>
      </c>
      <c r="AH2261" s="167">
        <v>5434</v>
      </c>
      <c r="AI2261" s="373">
        <v>0</v>
      </c>
      <c r="AJ2261" s="370"/>
      <c r="AK2261" s="370"/>
      <c r="AL2261" s="370"/>
      <c r="AM2261" s="370"/>
      <c r="AN2261" s="358">
        <v>0</v>
      </c>
      <c r="AO2261" s="359">
        <v>0</v>
      </c>
      <c r="AP2261" s="360" t="s">
        <v>527</v>
      </c>
      <c r="AQ2261" s="362"/>
      <c r="AR2261" s="362"/>
      <c r="AS2261" s="362"/>
      <c r="AT2261" s="362"/>
      <c r="AU2261" s="362">
        <v>0</v>
      </c>
      <c r="AV2261" s="363">
        <v>0</v>
      </c>
      <c r="AW2261" s="364" t="s">
        <v>527</v>
      </c>
    </row>
    <row r="2262" spans="1:49" ht="14.25" customHeight="1" x14ac:dyDescent="0.2">
      <c r="A2262" s="271">
        <v>2261</v>
      </c>
      <c r="B2262" s="271" t="str">
        <f t="shared" si="32"/>
        <v>UY-MOProtection (General)</v>
      </c>
      <c r="C2262" s="385" t="s">
        <v>316</v>
      </c>
      <c r="D2262" s="386" t="s">
        <v>355</v>
      </c>
      <c r="E2262" s="386" t="s">
        <v>356</v>
      </c>
      <c r="F2262" s="386" t="s">
        <v>357</v>
      </c>
      <c r="G2262" s="386" t="s">
        <v>428</v>
      </c>
      <c r="H2262" s="345">
        <v>61</v>
      </c>
      <c r="I2262" s="345">
        <v>59</v>
      </c>
      <c r="J2262" s="345">
        <v>940</v>
      </c>
      <c r="K2262" s="345">
        <v>901</v>
      </c>
      <c r="L2262" s="346">
        <v>1961</v>
      </c>
      <c r="M2262" s="346">
        <v>4025</v>
      </c>
      <c r="N2262" s="236">
        <v>0.48720496894409937</v>
      </c>
      <c r="O2262" s="347">
        <v>61</v>
      </c>
      <c r="P2262" s="347">
        <v>59</v>
      </c>
      <c r="Q2262" s="347">
        <v>940</v>
      </c>
      <c r="R2262" s="347">
        <v>901</v>
      </c>
      <c r="S2262" s="348">
        <v>1961</v>
      </c>
      <c r="T2262" s="157">
        <v>4025</v>
      </c>
      <c r="U2262" s="349">
        <v>0.48720496894409937</v>
      </c>
      <c r="V2262" s="350"/>
      <c r="W2262" s="350"/>
      <c r="X2262" s="350"/>
      <c r="Y2262" s="350"/>
      <c r="Z2262" s="351">
        <v>0</v>
      </c>
      <c r="AA2262" s="352">
        <v>0</v>
      </c>
      <c r="AB2262" s="353" t="s">
        <v>527</v>
      </c>
      <c r="AC2262" s="354">
        <v>0</v>
      </c>
      <c r="AD2262" s="354">
        <v>0</v>
      </c>
      <c r="AE2262" s="354">
        <v>0</v>
      </c>
      <c r="AF2262" s="354">
        <v>0</v>
      </c>
      <c r="AG2262" s="355">
        <v>0</v>
      </c>
      <c r="AH2262" s="167">
        <v>0</v>
      </c>
      <c r="AI2262" s="373" t="s">
        <v>527</v>
      </c>
      <c r="AJ2262" s="357"/>
      <c r="AK2262" s="357"/>
      <c r="AL2262" s="357"/>
      <c r="AM2262" s="357"/>
      <c r="AN2262" s="358">
        <v>0</v>
      </c>
      <c r="AO2262" s="359">
        <v>0</v>
      </c>
      <c r="AP2262" s="360" t="s">
        <v>527</v>
      </c>
      <c r="AQ2262" s="361"/>
      <c r="AR2262" s="361"/>
      <c r="AS2262" s="361"/>
      <c r="AT2262" s="361"/>
      <c r="AU2262" s="362">
        <v>0</v>
      </c>
      <c r="AV2262" s="363">
        <v>0</v>
      </c>
      <c r="AW2262" s="364" t="s">
        <v>527</v>
      </c>
    </row>
    <row r="2263" spans="1:49" ht="14.25" customHeight="1" x14ac:dyDescent="0.2">
      <c r="A2263" s="271">
        <v>2262</v>
      </c>
      <c r="B2263" s="271" t="str">
        <f t="shared" si="32"/>
        <v>UY-CAProtection (General)</v>
      </c>
      <c r="C2263" s="385" t="s">
        <v>316</v>
      </c>
      <c r="D2263" s="386" t="s">
        <v>355</v>
      </c>
      <c r="E2263" s="386" t="s">
        <v>358</v>
      </c>
      <c r="F2263" s="386" t="s">
        <v>359</v>
      </c>
      <c r="G2263" s="386" t="s">
        <v>428</v>
      </c>
      <c r="H2263" s="345">
        <v>0</v>
      </c>
      <c r="I2263" s="345">
        <v>0</v>
      </c>
      <c r="J2263" s="345">
        <v>0</v>
      </c>
      <c r="K2263" s="345">
        <v>0</v>
      </c>
      <c r="L2263" s="346">
        <v>0</v>
      </c>
      <c r="M2263" s="346">
        <v>420</v>
      </c>
      <c r="N2263" s="236">
        <v>0</v>
      </c>
      <c r="O2263" s="347">
        <v>0</v>
      </c>
      <c r="P2263" s="347">
        <v>0</v>
      </c>
      <c r="Q2263" s="347">
        <v>0</v>
      </c>
      <c r="R2263" s="347">
        <v>0</v>
      </c>
      <c r="S2263" s="348">
        <v>0</v>
      </c>
      <c r="T2263" s="157">
        <v>420</v>
      </c>
      <c r="U2263" s="349">
        <v>0</v>
      </c>
      <c r="V2263" s="350"/>
      <c r="W2263" s="350"/>
      <c r="X2263" s="350"/>
      <c r="Y2263" s="350"/>
      <c r="Z2263" s="351">
        <v>0</v>
      </c>
      <c r="AA2263" s="352">
        <v>0</v>
      </c>
      <c r="AB2263" s="353" t="s">
        <v>527</v>
      </c>
      <c r="AC2263" s="354">
        <v>0</v>
      </c>
      <c r="AD2263" s="354">
        <v>0</v>
      </c>
      <c r="AE2263" s="354">
        <v>0</v>
      </c>
      <c r="AF2263" s="354">
        <v>0</v>
      </c>
      <c r="AG2263" s="355">
        <v>0</v>
      </c>
      <c r="AH2263" s="167">
        <v>0</v>
      </c>
      <c r="AI2263" s="373" t="s">
        <v>527</v>
      </c>
      <c r="AJ2263" s="357"/>
      <c r="AK2263" s="357"/>
      <c r="AL2263" s="357"/>
      <c r="AM2263" s="357"/>
      <c r="AN2263" s="358">
        <v>0</v>
      </c>
      <c r="AO2263" s="359">
        <v>0</v>
      </c>
      <c r="AP2263" s="360" t="s">
        <v>527</v>
      </c>
      <c r="AQ2263" s="361"/>
      <c r="AR2263" s="361"/>
      <c r="AS2263" s="361"/>
      <c r="AT2263" s="361"/>
      <c r="AU2263" s="362">
        <v>0</v>
      </c>
      <c r="AV2263" s="363">
        <v>0</v>
      </c>
      <c r="AW2263" s="364" t="s">
        <v>527</v>
      </c>
    </row>
    <row r="2264" spans="1:49" ht="14.25" customHeight="1" x14ac:dyDescent="0.2">
      <c r="A2264" s="271">
        <v>2263</v>
      </c>
      <c r="B2264" s="271" t="str">
        <f t="shared" si="32"/>
        <v>UY-COProtection (General)</v>
      </c>
      <c r="C2264" s="385" t="s">
        <v>316</v>
      </c>
      <c r="D2264" s="386" t="s">
        <v>355</v>
      </c>
      <c r="E2264" s="386" t="s">
        <v>360</v>
      </c>
      <c r="F2264" s="386" t="s">
        <v>361</v>
      </c>
      <c r="G2264" s="386" t="s">
        <v>428</v>
      </c>
      <c r="H2264" s="345">
        <v>0</v>
      </c>
      <c r="I2264" s="345">
        <v>0</v>
      </c>
      <c r="J2264" s="345">
        <v>0</v>
      </c>
      <c r="K2264" s="345">
        <v>0</v>
      </c>
      <c r="L2264" s="346">
        <v>0</v>
      </c>
      <c r="M2264" s="346">
        <v>148</v>
      </c>
      <c r="N2264" s="236">
        <v>0</v>
      </c>
      <c r="O2264" s="347">
        <v>0</v>
      </c>
      <c r="P2264" s="347">
        <v>0</v>
      </c>
      <c r="Q2264" s="347">
        <v>0</v>
      </c>
      <c r="R2264" s="347">
        <v>0</v>
      </c>
      <c r="S2264" s="348">
        <v>0</v>
      </c>
      <c r="T2264" s="157">
        <v>148</v>
      </c>
      <c r="U2264" s="349">
        <v>0</v>
      </c>
      <c r="V2264" s="350"/>
      <c r="W2264" s="350"/>
      <c r="X2264" s="350"/>
      <c r="Y2264" s="350"/>
      <c r="Z2264" s="351">
        <v>0</v>
      </c>
      <c r="AA2264" s="352">
        <v>0</v>
      </c>
      <c r="AB2264" s="353" t="s">
        <v>527</v>
      </c>
      <c r="AC2264" s="354">
        <v>0</v>
      </c>
      <c r="AD2264" s="354">
        <v>0</v>
      </c>
      <c r="AE2264" s="354">
        <v>0</v>
      </c>
      <c r="AF2264" s="354">
        <v>0</v>
      </c>
      <c r="AG2264" s="355">
        <v>0</v>
      </c>
      <c r="AH2264" s="167">
        <v>0</v>
      </c>
      <c r="AI2264" s="373" t="s">
        <v>527</v>
      </c>
      <c r="AJ2264" s="357"/>
      <c r="AK2264" s="357"/>
      <c r="AL2264" s="357"/>
      <c r="AM2264" s="357"/>
      <c r="AN2264" s="358">
        <v>0</v>
      </c>
      <c r="AO2264" s="359">
        <v>0</v>
      </c>
      <c r="AP2264" s="360" t="s">
        <v>527</v>
      </c>
      <c r="AQ2264" s="361"/>
      <c r="AR2264" s="361"/>
      <c r="AS2264" s="361"/>
      <c r="AT2264" s="361"/>
      <c r="AU2264" s="362">
        <v>0</v>
      </c>
      <c r="AV2264" s="363">
        <v>0</v>
      </c>
      <c r="AW2264" s="364" t="s">
        <v>527</v>
      </c>
    </row>
    <row r="2265" spans="1:49" ht="14.25" customHeight="1" x14ac:dyDescent="0.2">
      <c r="A2265" s="271">
        <v>2264</v>
      </c>
      <c r="B2265" s="271" t="str">
        <f t="shared" si="32"/>
        <v>UY-MAProtection (General)</v>
      </c>
      <c r="C2265" s="385" t="s">
        <v>316</v>
      </c>
      <c r="D2265" s="386" t="s">
        <v>355</v>
      </c>
      <c r="E2265" s="386" t="s">
        <v>362</v>
      </c>
      <c r="F2265" s="386" t="s">
        <v>363</v>
      </c>
      <c r="G2265" s="386" t="s">
        <v>428</v>
      </c>
      <c r="H2265" s="345">
        <v>0</v>
      </c>
      <c r="I2265" s="345">
        <v>0</v>
      </c>
      <c r="J2265" s="345">
        <v>0</v>
      </c>
      <c r="K2265" s="345">
        <v>0</v>
      </c>
      <c r="L2265" s="346">
        <v>0</v>
      </c>
      <c r="M2265" s="346">
        <v>78</v>
      </c>
      <c r="N2265" s="236">
        <v>0</v>
      </c>
      <c r="O2265" s="347">
        <v>0</v>
      </c>
      <c r="P2265" s="347">
        <v>0</v>
      </c>
      <c r="Q2265" s="347">
        <v>0</v>
      </c>
      <c r="R2265" s="347">
        <v>0</v>
      </c>
      <c r="S2265" s="348">
        <v>0</v>
      </c>
      <c r="T2265" s="157">
        <v>78</v>
      </c>
      <c r="U2265" s="349">
        <v>0</v>
      </c>
      <c r="V2265" s="350"/>
      <c r="W2265" s="350"/>
      <c r="X2265" s="350"/>
      <c r="Y2265" s="350"/>
      <c r="Z2265" s="351">
        <v>0</v>
      </c>
      <c r="AA2265" s="352">
        <v>0</v>
      </c>
      <c r="AB2265" s="353" t="s">
        <v>527</v>
      </c>
      <c r="AC2265" s="354">
        <v>0</v>
      </c>
      <c r="AD2265" s="354">
        <v>0</v>
      </c>
      <c r="AE2265" s="354">
        <v>0</v>
      </c>
      <c r="AF2265" s="354">
        <v>0</v>
      </c>
      <c r="AG2265" s="355">
        <v>0</v>
      </c>
      <c r="AH2265" s="167">
        <v>0</v>
      </c>
      <c r="AI2265" s="373" t="s">
        <v>527</v>
      </c>
      <c r="AJ2265" s="357"/>
      <c r="AK2265" s="357"/>
      <c r="AL2265" s="357"/>
      <c r="AM2265" s="357"/>
      <c r="AN2265" s="358">
        <v>0</v>
      </c>
      <c r="AO2265" s="359">
        <v>0</v>
      </c>
      <c r="AP2265" s="360" t="s">
        <v>527</v>
      </c>
      <c r="AQ2265" s="361"/>
      <c r="AR2265" s="361"/>
      <c r="AS2265" s="361"/>
      <c r="AT2265" s="361"/>
      <c r="AU2265" s="362">
        <v>0</v>
      </c>
      <c r="AV2265" s="363">
        <v>0</v>
      </c>
      <c r="AW2265" s="364" t="s">
        <v>527</v>
      </c>
    </row>
    <row r="2266" spans="1:49" ht="14.25" customHeight="1" x14ac:dyDescent="0.2">
      <c r="A2266" s="271">
        <v>2265</v>
      </c>
      <c r="B2266" s="271" t="str">
        <f t="shared" si="32"/>
        <v>UY-OTHERProtection (General)</v>
      </c>
      <c r="C2266" s="385" t="s">
        <v>316</v>
      </c>
      <c r="D2266" s="386" t="s">
        <v>355</v>
      </c>
      <c r="E2266" s="386" t="s">
        <v>364</v>
      </c>
      <c r="F2266" s="386" t="s">
        <v>330</v>
      </c>
      <c r="G2266" s="386" t="s">
        <v>428</v>
      </c>
      <c r="H2266" s="345">
        <v>0</v>
      </c>
      <c r="I2266" s="345">
        <v>0</v>
      </c>
      <c r="J2266" s="345">
        <v>0</v>
      </c>
      <c r="K2266" s="345">
        <v>0</v>
      </c>
      <c r="L2266" s="346">
        <v>0</v>
      </c>
      <c r="M2266" s="346">
        <v>320</v>
      </c>
      <c r="N2266" s="236">
        <v>0</v>
      </c>
      <c r="O2266" s="347">
        <v>0</v>
      </c>
      <c r="P2266" s="347">
        <v>0</v>
      </c>
      <c r="Q2266" s="347">
        <v>0</v>
      </c>
      <c r="R2266" s="347">
        <v>0</v>
      </c>
      <c r="S2266" s="348">
        <v>0</v>
      </c>
      <c r="T2266" s="157">
        <v>320</v>
      </c>
      <c r="U2266" s="349">
        <v>0</v>
      </c>
      <c r="V2266" s="350"/>
      <c r="W2266" s="350"/>
      <c r="X2266" s="350"/>
      <c r="Y2266" s="350"/>
      <c r="Z2266" s="351">
        <v>0</v>
      </c>
      <c r="AA2266" s="352">
        <v>0</v>
      </c>
      <c r="AB2266" s="353" t="s">
        <v>527</v>
      </c>
      <c r="AC2266" s="354">
        <v>0</v>
      </c>
      <c r="AD2266" s="354">
        <v>0</v>
      </c>
      <c r="AE2266" s="354">
        <v>0</v>
      </c>
      <c r="AF2266" s="354">
        <v>0</v>
      </c>
      <c r="AG2266" s="355">
        <v>0</v>
      </c>
      <c r="AH2266" s="167">
        <v>0</v>
      </c>
      <c r="AI2266" s="373" t="s">
        <v>527</v>
      </c>
      <c r="AJ2266" s="357"/>
      <c r="AK2266" s="357"/>
      <c r="AL2266" s="357"/>
      <c r="AM2266" s="357"/>
      <c r="AN2266" s="358">
        <v>0</v>
      </c>
      <c r="AO2266" s="359">
        <v>0</v>
      </c>
      <c r="AP2266" s="360" t="s">
        <v>527</v>
      </c>
      <c r="AQ2266" s="361"/>
      <c r="AR2266" s="361"/>
      <c r="AS2266" s="361"/>
      <c r="AT2266" s="361"/>
      <c r="AU2266" s="362">
        <v>0</v>
      </c>
      <c r="AV2266" s="363">
        <v>0</v>
      </c>
      <c r="AW2266" s="364" t="s">
        <v>527</v>
      </c>
    </row>
    <row r="2267" spans="1:49" ht="14.25" customHeight="1" x14ac:dyDescent="0.2">
      <c r="A2267" s="294">
        <v>2266</v>
      </c>
      <c r="B2267" s="294" t="str">
        <f t="shared" si="32"/>
        <v>UYProtection (General)</v>
      </c>
      <c r="C2267" s="388" t="s">
        <v>316</v>
      </c>
      <c r="D2267" s="367" t="s">
        <v>355</v>
      </c>
      <c r="E2267" s="367" t="s">
        <v>365</v>
      </c>
      <c r="F2267" s="367" t="s">
        <v>420</v>
      </c>
      <c r="G2267" s="366" t="s">
        <v>428</v>
      </c>
      <c r="H2267" s="368">
        <v>61</v>
      </c>
      <c r="I2267" s="368">
        <v>59</v>
      </c>
      <c r="J2267" s="368">
        <v>940</v>
      </c>
      <c r="K2267" s="368">
        <v>901</v>
      </c>
      <c r="L2267" s="346">
        <v>1961</v>
      </c>
      <c r="M2267" s="346">
        <v>4991</v>
      </c>
      <c r="N2267" s="236">
        <v>0.39290723301943498</v>
      </c>
      <c r="O2267" s="369">
        <v>61</v>
      </c>
      <c r="P2267" s="369">
        <v>59</v>
      </c>
      <c r="Q2267" s="369">
        <v>940</v>
      </c>
      <c r="R2267" s="369">
        <v>901</v>
      </c>
      <c r="S2267" s="348">
        <v>1961</v>
      </c>
      <c r="T2267" s="157">
        <v>4991</v>
      </c>
      <c r="U2267" s="349">
        <v>0.39290723301943498</v>
      </c>
      <c r="V2267" s="351"/>
      <c r="W2267" s="351"/>
      <c r="X2267" s="351"/>
      <c r="Y2267" s="351"/>
      <c r="Z2267" s="351">
        <v>0</v>
      </c>
      <c r="AA2267" s="352">
        <v>0</v>
      </c>
      <c r="AB2267" s="353" t="s">
        <v>527</v>
      </c>
      <c r="AC2267" s="355">
        <v>0</v>
      </c>
      <c r="AD2267" s="355">
        <v>0</v>
      </c>
      <c r="AE2267" s="355">
        <v>0</v>
      </c>
      <c r="AF2267" s="355">
        <v>0</v>
      </c>
      <c r="AG2267" s="355">
        <v>0</v>
      </c>
      <c r="AH2267" s="167">
        <v>0</v>
      </c>
      <c r="AI2267" s="373" t="s">
        <v>527</v>
      </c>
      <c r="AJ2267" s="370"/>
      <c r="AK2267" s="370"/>
      <c r="AL2267" s="370"/>
      <c r="AM2267" s="370"/>
      <c r="AN2267" s="358">
        <v>0</v>
      </c>
      <c r="AO2267" s="359">
        <v>0</v>
      </c>
      <c r="AP2267" s="360" t="s">
        <v>527</v>
      </c>
      <c r="AQ2267" s="362"/>
      <c r="AR2267" s="362"/>
      <c r="AS2267" s="362"/>
      <c r="AT2267" s="362"/>
      <c r="AU2267" s="362">
        <v>0</v>
      </c>
      <c r="AV2267" s="363">
        <v>0</v>
      </c>
      <c r="AW2267" s="364" t="s">
        <v>527</v>
      </c>
    </row>
    <row r="2268" spans="1:49" ht="14.25" customHeight="1" x14ac:dyDescent="0.2">
      <c r="A2268" s="271">
        <v>2267</v>
      </c>
      <c r="B2268" s="271" t="str">
        <f t="shared" si="32"/>
        <v>UY-MOProtection (Human Trafficking and Smuggling)</v>
      </c>
      <c r="C2268" s="385" t="s">
        <v>316</v>
      </c>
      <c r="D2268" s="386" t="s">
        <v>355</v>
      </c>
      <c r="E2268" s="386" t="s">
        <v>356</v>
      </c>
      <c r="F2268" s="386" t="s">
        <v>357</v>
      </c>
      <c r="G2268" s="386" t="s">
        <v>429</v>
      </c>
      <c r="H2268" s="345">
        <v>0</v>
      </c>
      <c r="I2268" s="345">
        <v>0</v>
      </c>
      <c r="J2268" s="345">
        <v>0</v>
      </c>
      <c r="K2268" s="345">
        <v>0</v>
      </c>
      <c r="L2268" s="346">
        <v>0</v>
      </c>
      <c r="M2268" s="346">
        <v>151</v>
      </c>
      <c r="N2268" s="236">
        <v>0</v>
      </c>
      <c r="O2268" s="347"/>
      <c r="P2268" s="347"/>
      <c r="Q2268" s="347">
        <v>0</v>
      </c>
      <c r="R2268" s="347">
        <v>0</v>
      </c>
      <c r="S2268" s="348">
        <v>0</v>
      </c>
      <c r="T2268" s="157">
        <v>151</v>
      </c>
      <c r="U2268" s="349">
        <v>0</v>
      </c>
      <c r="V2268" s="350"/>
      <c r="W2268" s="350"/>
      <c r="X2268" s="350"/>
      <c r="Y2268" s="350"/>
      <c r="Z2268" s="351">
        <v>0</v>
      </c>
      <c r="AA2268" s="352">
        <v>0</v>
      </c>
      <c r="AB2268" s="353" t="s">
        <v>527</v>
      </c>
      <c r="AC2268" s="354">
        <v>0</v>
      </c>
      <c r="AD2268" s="354">
        <v>0</v>
      </c>
      <c r="AE2268" s="354">
        <v>0</v>
      </c>
      <c r="AF2268" s="354">
        <v>0</v>
      </c>
      <c r="AG2268" s="355">
        <v>0</v>
      </c>
      <c r="AH2268" s="167">
        <v>0</v>
      </c>
      <c r="AI2268" s="373" t="s">
        <v>527</v>
      </c>
      <c r="AJ2268" s="357"/>
      <c r="AK2268" s="357"/>
      <c r="AL2268" s="357"/>
      <c r="AM2268" s="357"/>
      <c r="AN2268" s="358">
        <v>0</v>
      </c>
      <c r="AO2268" s="359">
        <v>0</v>
      </c>
      <c r="AP2268" s="360" t="s">
        <v>527</v>
      </c>
      <c r="AQ2268" s="361"/>
      <c r="AR2268" s="361"/>
      <c r="AS2268" s="361"/>
      <c r="AT2268" s="361"/>
      <c r="AU2268" s="362">
        <v>0</v>
      </c>
      <c r="AV2268" s="363">
        <v>0</v>
      </c>
      <c r="AW2268" s="364" t="s">
        <v>527</v>
      </c>
    </row>
    <row r="2269" spans="1:49" ht="14.25" customHeight="1" x14ac:dyDescent="0.2">
      <c r="A2269" s="271">
        <v>2268</v>
      </c>
      <c r="B2269" s="271" t="str">
        <f t="shared" si="32"/>
        <v>UY-CAProtection (Human Trafficking and Smuggling)</v>
      </c>
      <c r="C2269" s="385" t="s">
        <v>316</v>
      </c>
      <c r="D2269" s="386" t="s">
        <v>355</v>
      </c>
      <c r="E2269" s="386" t="s">
        <v>358</v>
      </c>
      <c r="F2269" s="386" t="s">
        <v>359</v>
      </c>
      <c r="G2269" s="386" t="s">
        <v>429</v>
      </c>
      <c r="H2269" s="345">
        <v>0</v>
      </c>
      <c r="I2269" s="345">
        <v>0</v>
      </c>
      <c r="J2269" s="345">
        <v>0</v>
      </c>
      <c r="K2269" s="345">
        <v>0</v>
      </c>
      <c r="L2269" s="346">
        <v>0</v>
      </c>
      <c r="M2269" s="346">
        <v>16</v>
      </c>
      <c r="N2269" s="236">
        <v>0</v>
      </c>
      <c r="O2269" s="347"/>
      <c r="P2269" s="347"/>
      <c r="Q2269" s="347">
        <v>0</v>
      </c>
      <c r="R2269" s="347">
        <v>0</v>
      </c>
      <c r="S2269" s="348">
        <v>0</v>
      </c>
      <c r="T2269" s="157">
        <v>16</v>
      </c>
      <c r="U2269" s="349">
        <v>0</v>
      </c>
      <c r="V2269" s="350"/>
      <c r="W2269" s="350"/>
      <c r="X2269" s="350"/>
      <c r="Y2269" s="350"/>
      <c r="Z2269" s="351">
        <v>0</v>
      </c>
      <c r="AA2269" s="352">
        <v>0</v>
      </c>
      <c r="AB2269" s="353" t="s">
        <v>527</v>
      </c>
      <c r="AC2269" s="354">
        <v>0</v>
      </c>
      <c r="AD2269" s="354">
        <v>0</v>
      </c>
      <c r="AE2269" s="354">
        <v>0</v>
      </c>
      <c r="AF2269" s="354">
        <v>0</v>
      </c>
      <c r="AG2269" s="355">
        <v>0</v>
      </c>
      <c r="AH2269" s="167">
        <v>0</v>
      </c>
      <c r="AI2269" s="373" t="s">
        <v>527</v>
      </c>
      <c r="AJ2269" s="357"/>
      <c r="AK2269" s="357"/>
      <c r="AL2269" s="357"/>
      <c r="AM2269" s="357"/>
      <c r="AN2269" s="358">
        <v>0</v>
      </c>
      <c r="AO2269" s="359">
        <v>0</v>
      </c>
      <c r="AP2269" s="360" t="s">
        <v>527</v>
      </c>
      <c r="AQ2269" s="361"/>
      <c r="AR2269" s="361"/>
      <c r="AS2269" s="361"/>
      <c r="AT2269" s="361"/>
      <c r="AU2269" s="362">
        <v>0</v>
      </c>
      <c r="AV2269" s="363">
        <v>0</v>
      </c>
      <c r="AW2269" s="364" t="s">
        <v>527</v>
      </c>
    </row>
    <row r="2270" spans="1:49" ht="14.25" customHeight="1" x14ac:dyDescent="0.2">
      <c r="A2270" s="271">
        <v>2269</v>
      </c>
      <c r="B2270" s="271" t="str">
        <f t="shared" si="32"/>
        <v>UY-COProtection (Human Trafficking and Smuggling)</v>
      </c>
      <c r="C2270" s="385" t="s">
        <v>316</v>
      </c>
      <c r="D2270" s="386" t="s">
        <v>355</v>
      </c>
      <c r="E2270" s="386" t="s">
        <v>360</v>
      </c>
      <c r="F2270" s="386" t="s">
        <v>361</v>
      </c>
      <c r="G2270" s="386" t="s">
        <v>429</v>
      </c>
      <c r="H2270" s="345">
        <v>0</v>
      </c>
      <c r="I2270" s="345">
        <v>0</v>
      </c>
      <c r="J2270" s="345">
        <v>0</v>
      </c>
      <c r="K2270" s="345">
        <v>0</v>
      </c>
      <c r="L2270" s="346">
        <v>0</v>
      </c>
      <c r="M2270" s="346">
        <v>6</v>
      </c>
      <c r="N2270" s="236">
        <v>0</v>
      </c>
      <c r="O2270" s="347"/>
      <c r="P2270" s="347"/>
      <c r="Q2270" s="347">
        <v>0</v>
      </c>
      <c r="R2270" s="347">
        <v>0</v>
      </c>
      <c r="S2270" s="348">
        <v>0</v>
      </c>
      <c r="T2270" s="157">
        <v>6</v>
      </c>
      <c r="U2270" s="349">
        <v>0</v>
      </c>
      <c r="V2270" s="350"/>
      <c r="W2270" s="350"/>
      <c r="X2270" s="350"/>
      <c r="Y2270" s="350"/>
      <c r="Z2270" s="351">
        <v>0</v>
      </c>
      <c r="AA2270" s="352">
        <v>0</v>
      </c>
      <c r="AB2270" s="353" t="s">
        <v>527</v>
      </c>
      <c r="AC2270" s="354">
        <v>0</v>
      </c>
      <c r="AD2270" s="354">
        <v>0</v>
      </c>
      <c r="AE2270" s="354">
        <v>0</v>
      </c>
      <c r="AF2270" s="354">
        <v>0</v>
      </c>
      <c r="AG2270" s="355">
        <v>0</v>
      </c>
      <c r="AH2270" s="167">
        <v>0</v>
      </c>
      <c r="AI2270" s="373" t="s">
        <v>527</v>
      </c>
      <c r="AJ2270" s="357"/>
      <c r="AK2270" s="357"/>
      <c r="AL2270" s="357"/>
      <c r="AM2270" s="357"/>
      <c r="AN2270" s="358">
        <v>0</v>
      </c>
      <c r="AO2270" s="359">
        <v>0</v>
      </c>
      <c r="AP2270" s="360" t="s">
        <v>527</v>
      </c>
      <c r="AQ2270" s="361"/>
      <c r="AR2270" s="361"/>
      <c r="AS2270" s="361"/>
      <c r="AT2270" s="361"/>
      <c r="AU2270" s="362">
        <v>0</v>
      </c>
      <c r="AV2270" s="363">
        <v>0</v>
      </c>
      <c r="AW2270" s="364" t="s">
        <v>527</v>
      </c>
    </row>
    <row r="2271" spans="1:49" ht="14.25" customHeight="1" x14ac:dyDescent="0.2">
      <c r="A2271" s="271">
        <v>2270</v>
      </c>
      <c r="B2271" s="271" t="str">
        <f t="shared" si="32"/>
        <v>UY-MAProtection (Human Trafficking and Smuggling)</v>
      </c>
      <c r="C2271" s="385" t="s">
        <v>316</v>
      </c>
      <c r="D2271" s="386" t="s">
        <v>355</v>
      </c>
      <c r="E2271" s="386" t="s">
        <v>362</v>
      </c>
      <c r="F2271" s="386" t="s">
        <v>363</v>
      </c>
      <c r="G2271" s="386" t="s">
        <v>429</v>
      </c>
      <c r="H2271" s="345">
        <v>0</v>
      </c>
      <c r="I2271" s="345">
        <v>0</v>
      </c>
      <c r="J2271" s="345">
        <v>0</v>
      </c>
      <c r="K2271" s="345">
        <v>0</v>
      </c>
      <c r="L2271" s="346">
        <v>0</v>
      </c>
      <c r="M2271" s="346">
        <v>3</v>
      </c>
      <c r="N2271" s="236">
        <v>0</v>
      </c>
      <c r="O2271" s="347"/>
      <c r="P2271" s="347"/>
      <c r="Q2271" s="347">
        <v>0</v>
      </c>
      <c r="R2271" s="347">
        <v>0</v>
      </c>
      <c r="S2271" s="348">
        <v>0</v>
      </c>
      <c r="T2271" s="157">
        <v>3</v>
      </c>
      <c r="U2271" s="349">
        <v>0</v>
      </c>
      <c r="V2271" s="350"/>
      <c r="W2271" s="350"/>
      <c r="X2271" s="350"/>
      <c r="Y2271" s="350"/>
      <c r="Z2271" s="351">
        <v>0</v>
      </c>
      <c r="AA2271" s="352">
        <v>0</v>
      </c>
      <c r="AB2271" s="353" t="s">
        <v>527</v>
      </c>
      <c r="AC2271" s="354">
        <v>0</v>
      </c>
      <c r="AD2271" s="354">
        <v>0</v>
      </c>
      <c r="AE2271" s="354">
        <v>0</v>
      </c>
      <c r="AF2271" s="354">
        <v>0</v>
      </c>
      <c r="AG2271" s="355">
        <v>0</v>
      </c>
      <c r="AH2271" s="167">
        <v>0</v>
      </c>
      <c r="AI2271" s="373" t="s">
        <v>527</v>
      </c>
      <c r="AJ2271" s="357"/>
      <c r="AK2271" s="357"/>
      <c r="AL2271" s="357"/>
      <c r="AM2271" s="357"/>
      <c r="AN2271" s="358">
        <v>0</v>
      </c>
      <c r="AO2271" s="359">
        <v>0</v>
      </c>
      <c r="AP2271" s="360" t="s">
        <v>527</v>
      </c>
      <c r="AQ2271" s="361"/>
      <c r="AR2271" s="361"/>
      <c r="AS2271" s="361"/>
      <c r="AT2271" s="361"/>
      <c r="AU2271" s="362">
        <v>0</v>
      </c>
      <c r="AV2271" s="363">
        <v>0</v>
      </c>
      <c r="AW2271" s="364" t="s">
        <v>527</v>
      </c>
    </row>
    <row r="2272" spans="1:49" ht="14.25" customHeight="1" x14ac:dyDescent="0.2">
      <c r="A2272" s="271">
        <v>2271</v>
      </c>
      <c r="B2272" s="271" t="str">
        <f t="shared" si="32"/>
        <v>UY-OTHERProtection (Human Trafficking and Smuggling)</v>
      </c>
      <c r="C2272" s="385" t="s">
        <v>316</v>
      </c>
      <c r="D2272" s="386" t="s">
        <v>355</v>
      </c>
      <c r="E2272" s="386" t="s">
        <v>364</v>
      </c>
      <c r="F2272" s="386" t="s">
        <v>330</v>
      </c>
      <c r="G2272" s="386" t="s">
        <v>429</v>
      </c>
      <c r="H2272" s="345">
        <v>0</v>
      </c>
      <c r="I2272" s="345">
        <v>0</v>
      </c>
      <c r="J2272" s="345">
        <v>0</v>
      </c>
      <c r="K2272" s="345">
        <v>0</v>
      </c>
      <c r="L2272" s="346">
        <v>0</v>
      </c>
      <c r="M2272" s="346">
        <v>12</v>
      </c>
      <c r="N2272" s="236">
        <v>0</v>
      </c>
      <c r="O2272" s="347"/>
      <c r="P2272" s="347"/>
      <c r="Q2272" s="347">
        <v>0</v>
      </c>
      <c r="R2272" s="347">
        <v>0</v>
      </c>
      <c r="S2272" s="348">
        <v>0</v>
      </c>
      <c r="T2272" s="157">
        <v>12</v>
      </c>
      <c r="U2272" s="349">
        <v>0</v>
      </c>
      <c r="V2272" s="350"/>
      <c r="W2272" s="350"/>
      <c r="X2272" s="350"/>
      <c r="Y2272" s="350"/>
      <c r="Z2272" s="351">
        <v>0</v>
      </c>
      <c r="AA2272" s="352">
        <v>0</v>
      </c>
      <c r="AB2272" s="353" t="s">
        <v>527</v>
      </c>
      <c r="AC2272" s="354">
        <v>0</v>
      </c>
      <c r="AD2272" s="354">
        <v>0</v>
      </c>
      <c r="AE2272" s="354">
        <v>0</v>
      </c>
      <c r="AF2272" s="354">
        <v>0</v>
      </c>
      <c r="AG2272" s="355">
        <v>0</v>
      </c>
      <c r="AH2272" s="167">
        <v>0</v>
      </c>
      <c r="AI2272" s="373" t="s">
        <v>527</v>
      </c>
      <c r="AJ2272" s="357"/>
      <c r="AK2272" s="357"/>
      <c r="AL2272" s="357"/>
      <c r="AM2272" s="357"/>
      <c r="AN2272" s="358">
        <v>0</v>
      </c>
      <c r="AO2272" s="359">
        <v>0</v>
      </c>
      <c r="AP2272" s="360" t="s">
        <v>527</v>
      </c>
      <c r="AQ2272" s="361"/>
      <c r="AR2272" s="361"/>
      <c r="AS2272" s="361"/>
      <c r="AT2272" s="361"/>
      <c r="AU2272" s="362">
        <v>0</v>
      </c>
      <c r="AV2272" s="363">
        <v>0</v>
      </c>
      <c r="AW2272" s="364" t="s">
        <v>527</v>
      </c>
    </row>
    <row r="2273" spans="1:49" ht="14.25" customHeight="1" x14ac:dyDescent="0.2">
      <c r="A2273" s="294">
        <v>2272</v>
      </c>
      <c r="B2273" s="294" t="str">
        <f t="shared" si="32"/>
        <v>UYProtection (Human Trafficking and Smuggling)</v>
      </c>
      <c r="C2273" s="388" t="s">
        <v>316</v>
      </c>
      <c r="D2273" s="367" t="s">
        <v>355</v>
      </c>
      <c r="E2273" s="367" t="s">
        <v>365</v>
      </c>
      <c r="F2273" s="367" t="s">
        <v>420</v>
      </c>
      <c r="G2273" s="366" t="s">
        <v>429</v>
      </c>
      <c r="H2273" s="368">
        <v>0</v>
      </c>
      <c r="I2273" s="368">
        <v>0</v>
      </c>
      <c r="J2273" s="368">
        <v>0</v>
      </c>
      <c r="K2273" s="368">
        <v>0</v>
      </c>
      <c r="L2273" s="346">
        <v>0</v>
      </c>
      <c r="M2273" s="346">
        <v>188</v>
      </c>
      <c r="N2273" s="236">
        <v>0</v>
      </c>
      <c r="O2273" s="369"/>
      <c r="P2273" s="369"/>
      <c r="Q2273" s="369">
        <v>0</v>
      </c>
      <c r="R2273" s="369">
        <v>0</v>
      </c>
      <c r="S2273" s="348">
        <v>0</v>
      </c>
      <c r="T2273" s="157">
        <v>188</v>
      </c>
      <c r="U2273" s="349">
        <v>0</v>
      </c>
      <c r="V2273" s="351"/>
      <c r="W2273" s="351"/>
      <c r="X2273" s="351"/>
      <c r="Y2273" s="351"/>
      <c r="Z2273" s="351">
        <v>0</v>
      </c>
      <c r="AA2273" s="352">
        <v>0</v>
      </c>
      <c r="AB2273" s="353" t="s">
        <v>527</v>
      </c>
      <c r="AC2273" s="355">
        <v>0</v>
      </c>
      <c r="AD2273" s="355">
        <v>0</v>
      </c>
      <c r="AE2273" s="355">
        <v>0</v>
      </c>
      <c r="AF2273" s="355">
        <v>0</v>
      </c>
      <c r="AG2273" s="355">
        <v>0</v>
      </c>
      <c r="AH2273" s="167">
        <v>0</v>
      </c>
      <c r="AI2273" s="373" t="s">
        <v>527</v>
      </c>
      <c r="AJ2273" s="370"/>
      <c r="AK2273" s="370"/>
      <c r="AL2273" s="370"/>
      <c r="AM2273" s="370"/>
      <c r="AN2273" s="358">
        <v>0</v>
      </c>
      <c r="AO2273" s="359">
        <v>0</v>
      </c>
      <c r="AP2273" s="360" t="s">
        <v>527</v>
      </c>
      <c r="AQ2273" s="362"/>
      <c r="AR2273" s="362"/>
      <c r="AS2273" s="362"/>
      <c r="AT2273" s="362"/>
      <c r="AU2273" s="362">
        <v>0</v>
      </c>
      <c r="AV2273" s="363">
        <v>0</v>
      </c>
      <c r="AW2273" s="364" t="s">
        <v>527</v>
      </c>
    </row>
    <row r="2274" spans="1:49" ht="14.25" customHeight="1" x14ac:dyDescent="0.2">
      <c r="A2274" s="271">
        <v>2273</v>
      </c>
      <c r="B2274" s="271" t="str">
        <f t="shared" ref="B2274:B2297" si="33">CONCATENATE(E2274,G2274)</f>
        <v>UY-MOShelter</v>
      </c>
      <c r="C2274" s="385" t="s">
        <v>316</v>
      </c>
      <c r="D2274" s="386" t="s">
        <v>355</v>
      </c>
      <c r="E2274" s="386" t="s">
        <v>356</v>
      </c>
      <c r="F2274" s="386" t="s">
        <v>357</v>
      </c>
      <c r="G2274" s="386" t="s">
        <v>430</v>
      </c>
      <c r="H2274" s="345">
        <v>168</v>
      </c>
      <c r="I2274" s="345">
        <v>160</v>
      </c>
      <c r="J2274" s="345">
        <v>2238</v>
      </c>
      <c r="K2274" s="345">
        <v>2143</v>
      </c>
      <c r="L2274" s="346">
        <v>4709</v>
      </c>
      <c r="M2274" s="346">
        <v>18797</v>
      </c>
      <c r="N2274" s="236">
        <v>0.25051869979252006</v>
      </c>
      <c r="O2274" s="347">
        <v>141</v>
      </c>
      <c r="P2274" s="347">
        <v>135</v>
      </c>
      <c r="Q2274" s="347">
        <v>2157</v>
      </c>
      <c r="R2274" s="347">
        <v>2067</v>
      </c>
      <c r="S2274" s="348">
        <v>4500</v>
      </c>
      <c r="T2274" s="157">
        <v>15295</v>
      </c>
      <c r="U2274" s="349">
        <v>0.29421379535796011</v>
      </c>
      <c r="V2274" s="350"/>
      <c r="W2274" s="350"/>
      <c r="X2274" s="350"/>
      <c r="Y2274" s="350"/>
      <c r="Z2274" s="351">
        <v>0</v>
      </c>
      <c r="AA2274" s="352">
        <v>0</v>
      </c>
      <c r="AB2274" s="353" t="s">
        <v>527</v>
      </c>
      <c r="AC2274" s="354">
        <v>27</v>
      </c>
      <c r="AD2274" s="354">
        <v>25</v>
      </c>
      <c r="AE2274" s="354">
        <v>81</v>
      </c>
      <c r="AF2274" s="354">
        <v>76</v>
      </c>
      <c r="AG2274" s="355">
        <v>209</v>
      </c>
      <c r="AH2274" s="167">
        <v>3502</v>
      </c>
      <c r="AI2274" s="373">
        <v>5.9680182752712738E-2</v>
      </c>
      <c r="AJ2274" s="357"/>
      <c r="AK2274" s="357"/>
      <c r="AL2274" s="357"/>
      <c r="AM2274" s="357"/>
      <c r="AN2274" s="358">
        <v>0</v>
      </c>
      <c r="AO2274" s="359">
        <v>0</v>
      </c>
      <c r="AP2274" s="360" t="s">
        <v>527</v>
      </c>
      <c r="AQ2274" s="361"/>
      <c r="AR2274" s="361"/>
      <c r="AS2274" s="361"/>
      <c r="AT2274" s="361"/>
      <c r="AU2274" s="362">
        <v>0</v>
      </c>
      <c r="AV2274" s="363">
        <v>0</v>
      </c>
      <c r="AW2274" s="364" t="s">
        <v>527</v>
      </c>
    </row>
    <row r="2275" spans="1:49" ht="14.25" customHeight="1" x14ac:dyDescent="0.2">
      <c r="A2275" s="271">
        <v>2274</v>
      </c>
      <c r="B2275" s="271" t="str">
        <f t="shared" si="33"/>
        <v>UY-CAShelter</v>
      </c>
      <c r="C2275" s="385" t="s">
        <v>316</v>
      </c>
      <c r="D2275" s="386" t="s">
        <v>355</v>
      </c>
      <c r="E2275" s="386" t="s">
        <v>358</v>
      </c>
      <c r="F2275" s="386" t="s">
        <v>359</v>
      </c>
      <c r="G2275" s="386" t="s">
        <v>430</v>
      </c>
      <c r="H2275" s="345">
        <v>0</v>
      </c>
      <c r="I2275" s="345">
        <v>0</v>
      </c>
      <c r="J2275" s="345">
        <v>0</v>
      </c>
      <c r="K2275" s="345">
        <v>0</v>
      </c>
      <c r="L2275" s="346">
        <v>0</v>
      </c>
      <c r="M2275" s="346">
        <v>1959</v>
      </c>
      <c r="N2275" s="236">
        <v>0</v>
      </c>
      <c r="O2275" s="347">
        <v>0</v>
      </c>
      <c r="P2275" s="347">
        <v>0</v>
      </c>
      <c r="Q2275" s="347">
        <v>0</v>
      </c>
      <c r="R2275" s="347">
        <v>0</v>
      </c>
      <c r="S2275" s="348">
        <v>0</v>
      </c>
      <c r="T2275" s="157">
        <v>1594</v>
      </c>
      <c r="U2275" s="349">
        <v>0</v>
      </c>
      <c r="V2275" s="350"/>
      <c r="W2275" s="350"/>
      <c r="X2275" s="350"/>
      <c r="Y2275" s="350"/>
      <c r="Z2275" s="351">
        <v>0</v>
      </c>
      <c r="AA2275" s="352">
        <v>0</v>
      </c>
      <c r="AB2275" s="353" t="s">
        <v>527</v>
      </c>
      <c r="AC2275" s="354">
        <v>0</v>
      </c>
      <c r="AD2275" s="354">
        <v>0</v>
      </c>
      <c r="AE2275" s="354">
        <v>0</v>
      </c>
      <c r="AF2275" s="354">
        <v>0</v>
      </c>
      <c r="AG2275" s="355">
        <v>0</v>
      </c>
      <c r="AH2275" s="167">
        <v>365</v>
      </c>
      <c r="AI2275" s="373">
        <v>0</v>
      </c>
      <c r="AJ2275" s="357"/>
      <c r="AK2275" s="357"/>
      <c r="AL2275" s="357"/>
      <c r="AM2275" s="357"/>
      <c r="AN2275" s="358">
        <v>0</v>
      </c>
      <c r="AO2275" s="359">
        <v>0</v>
      </c>
      <c r="AP2275" s="360" t="s">
        <v>527</v>
      </c>
      <c r="AQ2275" s="361"/>
      <c r="AR2275" s="361"/>
      <c r="AS2275" s="361"/>
      <c r="AT2275" s="361"/>
      <c r="AU2275" s="362">
        <v>0</v>
      </c>
      <c r="AV2275" s="363">
        <v>0</v>
      </c>
      <c r="AW2275" s="364" t="s">
        <v>527</v>
      </c>
    </row>
    <row r="2276" spans="1:49" ht="14.25" customHeight="1" x14ac:dyDescent="0.2">
      <c r="A2276" s="271">
        <v>2275</v>
      </c>
      <c r="B2276" s="271" t="str">
        <f t="shared" si="33"/>
        <v>UY-COShelter</v>
      </c>
      <c r="C2276" s="385" t="s">
        <v>316</v>
      </c>
      <c r="D2276" s="386" t="s">
        <v>355</v>
      </c>
      <c r="E2276" s="386" t="s">
        <v>360</v>
      </c>
      <c r="F2276" s="386" t="s">
        <v>361</v>
      </c>
      <c r="G2276" s="386" t="s">
        <v>430</v>
      </c>
      <c r="H2276" s="345">
        <v>0</v>
      </c>
      <c r="I2276" s="345">
        <v>0</v>
      </c>
      <c r="J2276" s="345">
        <v>0</v>
      </c>
      <c r="K2276" s="345">
        <v>0</v>
      </c>
      <c r="L2276" s="346">
        <v>0</v>
      </c>
      <c r="M2276" s="346">
        <v>688</v>
      </c>
      <c r="N2276" s="236">
        <v>0</v>
      </c>
      <c r="O2276" s="347">
        <v>0</v>
      </c>
      <c r="P2276" s="347">
        <v>0</v>
      </c>
      <c r="Q2276" s="347">
        <v>0</v>
      </c>
      <c r="R2276" s="347">
        <v>0</v>
      </c>
      <c r="S2276" s="348">
        <v>0</v>
      </c>
      <c r="T2276" s="157">
        <v>560</v>
      </c>
      <c r="U2276" s="349">
        <v>0</v>
      </c>
      <c r="V2276" s="350"/>
      <c r="W2276" s="350"/>
      <c r="X2276" s="350"/>
      <c r="Y2276" s="350"/>
      <c r="Z2276" s="351">
        <v>0</v>
      </c>
      <c r="AA2276" s="352">
        <v>0</v>
      </c>
      <c r="AB2276" s="353" t="s">
        <v>527</v>
      </c>
      <c r="AC2276" s="354">
        <v>0</v>
      </c>
      <c r="AD2276" s="354">
        <v>0</v>
      </c>
      <c r="AE2276" s="354">
        <v>0</v>
      </c>
      <c r="AF2276" s="354">
        <v>0</v>
      </c>
      <c r="AG2276" s="355">
        <v>0</v>
      </c>
      <c r="AH2276" s="167">
        <v>128</v>
      </c>
      <c r="AI2276" s="373">
        <v>0</v>
      </c>
      <c r="AJ2276" s="357"/>
      <c r="AK2276" s="357"/>
      <c r="AL2276" s="357"/>
      <c r="AM2276" s="357"/>
      <c r="AN2276" s="358">
        <v>0</v>
      </c>
      <c r="AO2276" s="359">
        <v>0</v>
      </c>
      <c r="AP2276" s="360" t="s">
        <v>527</v>
      </c>
      <c r="AQ2276" s="361"/>
      <c r="AR2276" s="361"/>
      <c r="AS2276" s="361"/>
      <c r="AT2276" s="361"/>
      <c r="AU2276" s="362">
        <v>0</v>
      </c>
      <c r="AV2276" s="363">
        <v>0</v>
      </c>
      <c r="AW2276" s="364" t="s">
        <v>527</v>
      </c>
    </row>
    <row r="2277" spans="1:49" ht="14.25" customHeight="1" x14ac:dyDescent="0.2">
      <c r="A2277" s="271">
        <v>2276</v>
      </c>
      <c r="B2277" s="271" t="str">
        <f t="shared" si="33"/>
        <v>UY-MAShelter</v>
      </c>
      <c r="C2277" s="385" t="s">
        <v>316</v>
      </c>
      <c r="D2277" s="386" t="s">
        <v>355</v>
      </c>
      <c r="E2277" s="386" t="s">
        <v>362</v>
      </c>
      <c r="F2277" s="386" t="s">
        <v>363</v>
      </c>
      <c r="G2277" s="386" t="s">
        <v>430</v>
      </c>
      <c r="H2277" s="345">
        <v>0</v>
      </c>
      <c r="I2277" s="345">
        <v>0</v>
      </c>
      <c r="J2277" s="345">
        <v>0</v>
      </c>
      <c r="K2277" s="345">
        <v>0</v>
      </c>
      <c r="L2277" s="346">
        <v>0</v>
      </c>
      <c r="M2277" s="346">
        <v>369</v>
      </c>
      <c r="N2277" s="236">
        <v>0</v>
      </c>
      <c r="O2277" s="347">
        <v>0</v>
      </c>
      <c r="P2277" s="347">
        <v>0</v>
      </c>
      <c r="Q2277" s="347">
        <v>0</v>
      </c>
      <c r="R2277" s="347">
        <v>0</v>
      </c>
      <c r="S2277" s="348">
        <v>0</v>
      </c>
      <c r="T2277" s="157">
        <v>300</v>
      </c>
      <c r="U2277" s="349">
        <v>0</v>
      </c>
      <c r="V2277" s="350"/>
      <c r="W2277" s="350"/>
      <c r="X2277" s="350"/>
      <c r="Y2277" s="350"/>
      <c r="Z2277" s="351">
        <v>0</v>
      </c>
      <c r="AA2277" s="352">
        <v>0</v>
      </c>
      <c r="AB2277" s="353" t="s">
        <v>527</v>
      </c>
      <c r="AC2277" s="354">
        <v>0</v>
      </c>
      <c r="AD2277" s="354">
        <v>0</v>
      </c>
      <c r="AE2277" s="354">
        <v>0</v>
      </c>
      <c r="AF2277" s="354">
        <v>0</v>
      </c>
      <c r="AG2277" s="355">
        <v>0</v>
      </c>
      <c r="AH2277" s="167">
        <v>69</v>
      </c>
      <c r="AI2277" s="373">
        <v>0</v>
      </c>
      <c r="AJ2277" s="357"/>
      <c r="AK2277" s="357"/>
      <c r="AL2277" s="357"/>
      <c r="AM2277" s="357"/>
      <c r="AN2277" s="358">
        <v>0</v>
      </c>
      <c r="AO2277" s="359">
        <v>0</v>
      </c>
      <c r="AP2277" s="360" t="s">
        <v>527</v>
      </c>
      <c r="AQ2277" s="361"/>
      <c r="AR2277" s="361"/>
      <c r="AS2277" s="361"/>
      <c r="AT2277" s="361"/>
      <c r="AU2277" s="362">
        <v>0</v>
      </c>
      <c r="AV2277" s="363">
        <v>0</v>
      </c>
      <c r="AW2277" s="364" t="s">
        <v>527</v>
      </c>
    </row>
    <row r="2278" spans="1:49" ht="14.25" customHeight="1" x14ac:dyDescent="0.2">
      <c r="A2278" s="271">
        <v>2277</v>
      </c>
      <c r="B2278" s="271" t="str">
        <f t="shared" si="33"/>
        <v>UY-OTHERShelter</v>
      </c>
      <c r="C2278" s="385" t="s">
        <v>316</v>
      </c>
      <c r="D2278" s="386" t="s">
        <v>355</v>
      </c>
      <c r="E2278" s="386" t="s">
        <v>364</v>
      </c>
      <c r="F2278" s="386" t="s">
        <v>330</v>
      </c>
      <c r="G2278" s="386" t="s">
        <v>430</v>
      </c>
      <c r="H2278" s="345">
        <v>30</v>
      </c>
      <c r="I2278" s="345">
        <v>28</v>
      </c>
      <c r="J2278" s="345">
        <v>359</v>
      </c>
      <c r="K2278" s="345">
        <v>344</v>
      </c>
      <c r="L2278" s="346">
        <v>761</v>
      </c>
      <c r="M2278" s="346">
        <v>1490</v>
      </c>
      <c r="N2278" s="236">
        <v>0.51073825503355708</v>
      </c>
      <c r="O2278" s="347">
        <v>22</v>
      </c>
      <c r="P2278" s="347">
        <v>21</v>
      </c>
      <c r="Q2278" s="347">
        <v>336</v>
      </c>
      <c r="R2278" s="347">
        <v>322</v>
      </c>
      <c r="S2278" s="348">
        <v>701</v>
      </c>
      <c r="T2278" s="157">
        <v>1212</v>
      </c>
      <c r="U2278" s="349">
        <v>0.57838283828382842</v>
      </c>
      <c r="V2278" s="350"/>
      <c r="W2278" s="350"/>
      <c r="X2278" s="350"/>
      <c r="Y2278" s="350"/>
      <c r="Z2278" s="351">
        <v>0</v>
      </c>
      <c r="AA2278" s="352">
        <v>0</v>
      </c>
      <c r="AB2278" s="353" t="s">
        <v>527</v>
      </c>
      <c r="AC2278" s="354">
        <v>8</v>
      </c>
      <c r="AD2278" s="354">
        <v>7</v>
      </c>
      <c r="AE2278" s="354">
        <v>23</v>
      </c>
      <c r="AF2278" s="354">
        <v>22</v>
      </c>
      <c r="AG2278" s="355">
        <v>60</v>
      </c>
      <c r="AH2278" s="167">
        <v>278</v>
      </c>
      <c r="AI2278" s="373">
        <v>0.21582733812949639</v>
      </c>
      <c r="AJ2278" s="357"/>
      <c r="AK2278" s="357"/>
      <c r="AL2278" s="357"/>
      <c r="AM2278" s="357"/>
      <c r="AN2278" s="358">
        <v>0</v>
      </c>
      <c r="AO2278" s="359">
        <v>0</v>
      </c>
      <c r="AP2278" s="360" t="s">
        <v>527</v>
      </c>
      <c r="AQ2278" s="361"/>
      <c r="AR2278" s="361"/>
      <c r="AS2278" s="361"/>
      <c r="AT2278" s="361"/>
      <c r="AU2278" s="362">
        <v>0</v>
      </c>
      <c r="AV2278" s="363">
        <v>0</v>
      </c>
      <c r="AW2278" s="364" t="s">
        <v>527</v>
      </c>
    </row>
    <row r="2279" spans="1:49" ht="14.25" customHeight="1" x14ac:dyDescent="0.2">
      <c r="A2279" s="294">
        <v>2278</v>
      </c>
      <c r="B2279" s="294" t="str">
        <f t="shared" si="33"/>
        <v>UYShelter</v>
      </c>
      <c r="C2279" s="388" t="s">
        <v>316</v>
      </c>
      <c r="D2279" s="367" t="s">
        <v>355</v>
      </c>
      <c r="E2279" s="367" t="s">
        <v>365</v>
      </c>
      <c r="F2279" s="367" t="s">
        <v>420</v>
      </c>
      <c r="G2279" s="366" t="s">
        <v>430</v>
      </c>
      <c r="H2279" s="368">
        <v>198</v>
      </c>
      <c r="I2279" s="368">
        <v>188</v>
      </c>
      <c r="J2279" s="368">
        <v>2597</v>
      </c>
      <c r="K2279" s="368">
        <v>2487</v>
      </c>
      <c r="L2279" s="346">
        <v>5470</v>
      </c>
      <c r="M2279" s="346">
        <v>23303</v>
      </c>
      <c r="N2279" s="236">
        <v>0.23473372527142428</v>
      </c>
      <c r="O2279" s="369">
        <v>163</v>
      </c>
      <c r="P2279" s="369">
        <v>156</v>
      </c>
      <c r="Q2279" s="369">
        <v>2493</v>
      </c>
      <c r="R2279" s="369">
        <v>2389</v>
      </c>
      <c r="S2279" s="348">
        <v>5201</v>
      </c>
      <c r="T2279" s="157">
        <v>18961</v>
      </c>
      <c r="U2279" s="349">
        <v>0.27429987869838091</v>
      </c>
      <c r="V2279" s="351"/>
      <c r="W2279" s="351"/>
      <c r="X2279" s="351"/>
      <c r="Y2279" s="351"/>
      <c r="Z2279" s="351">
        <v>0</v>
      </c>
      <c r="AA2279" s="352">
        <v>0</v>
      </c>
      <c r="AB2279" s="353" t="s">
        <v>527</v>
      </c>
      <c r="AC2279" s="355">
        <v>35</v>
      </c>
      <c r="AD2279" s="355">
        <v>32</v>
      </c>
      <c r="AE2279" s="355">
        <v>104</v>
      </c>
      <c r="AF2279" s="355">
        <v>98</v>
      </c>
      <c r="AG2279" s="355">
        <v>269</v>
      </c>
      <c r="AH2279" s="167">
        <v>4342</v>
      </c>
      <c r="AI2279" s="373">
        <v>6.1953017042837399E-2</v>
      </c>
      <c r="AJ2279" s="370"/>
      <c r="AK2279" s="370"/>
      <c r="AL2279" s="370"/>
      <c r="AM2279" s="370"/>
      <c r="AN2279" s="358">
        <v>0</v>
      </c>
      <c r="AO2279" s="359">
        <v>0</v>
      </c>
      <c r="AP2279" s="360" t="s">
        <v>527</v>
      </c>
      <c r="AQ2279" s="362"/>
      <c r="AR2279" s="362"/>
      <c r="AS2279" s="362"/>
      <c r="AT2279" s="362"/>
      <c r="AU2279" s="362">
        <v>0</v>
      </c>
      <c r="AV2279" s="363">
        <v>0</v>
      </c>
      <c r="AW2279" s="364" t="s">
        <v>527</v>
      </c>
    </row>
    <row r="2280" spans="1:49" ht="14.25" customHeight="1" x14ac:dyDescent="0.2">
      <c r="A2280" s="271">
        <v>2279</v>
      </c>
      <c r="B2280" s="271" t="str">
        <f t="shared" si="33"/>
        <v>UY-MOWASH</v>
      </c>
      <c r="C2280" s="385" t="s">
        <v>316</v>
      </c>
      <c r="D2280" s="386" t="s">
        <v>355</v>
      </c>
      <c r="E2280" s="386" t="s">
        <v>356</v>
      </c>
      <c r="F2280" s="386" t="s">
        <v>357</v>
      </c>
      <c r="G2280" s="386" t="s">
        <v>431</v>
      </c>
      <c r="H2280" s="345">
        <v>69</v>
      </c>
      <c r="I2280" s="345">
        <v>65</v>
      </c>
      <c r="J2280" s="345">
        <v>877</v>
      </c>
      <c r="K2280" s="345">
        <v>839</v>
      </c>
      <c r="L2280" s="346">
        <v>1850</v>
      </c>
      <c r="M2280" s="346">
        <v>11913</v>
      </c>
      <c r="N2280" s="236">
        <v>0.15529253756400571</v>
      </c>
      <c r="O2280" s="347">
        <v>55</v>
      </c>
      <c r="P2280" s="347">
        <v>52</v>
      </c>
      <c r="Q2280" s="347">
        <v>836</v>
      </c>
      <c r="R2280" s="347">
        <v>801</v>
      </c>
      <c r="S2280" s="348">
        <v>1744</v>
      </c>
      <c r="T2280" s="157">
        <v>11269</v>
      </c>
      <c r="U2280" s="349">
        <v>0.1547608483450173</v>
      </c>
      <c r="V2280" s="350"/>
      <c r="W2280" s="350"/>
      <c r="X2280" s="350"/>
      <c r="Y2280" s="350"/>
      <c r="Z2280" s="351">
        <v>0</v>
      </c>
      <c r="AA2280" s="352">
        <v>0</v>
      </c>
      <c r="AB2280" s="353" t="s">
        <v>527</v>
      </c>
      <c r="AC2280" s="354">
        <v>14</v>
      </c>
      <c r="AD2280" s="354">
        <v>13</v>
      </c>
      <c r="AE2280" s="354">
        <v>41</v>
      </c>
      <c r="AF2280" s="354">
        <v>38</v>
      </c>
      <c r="AG2280" s="355">
        <v>106</v>
      </c>
      <c r="AH2280" s="167">
        <v>644</v>
      </c>
      <c r="AI2280" s="373">
        <v>0.16459627329192547</v>
      </c>
      <c r="AJ2280" s="357"/>
      <c r="AK2280" s="357"/>
      <c r="AL2280" s="357"/>
      <c r="AM2280" s="357"/>
      <c r="AN2280" s="358">
        <v>0</v>
      </c>
      <c r="AO2280" s="359">
        <v>0</v>
      </c>
      <c r="AP2280" s="360" t="s">
        <v>527</v>
      </c>
      <c r="AQ2280" s="361"/>
      <c r="AR2280" s="361"/>
      <c r="AS2280" s="361"/>
      <c r="AT2280" s="361"/>
      <c r="AU2280" s="362">
        <v>0</v>
      </c>
      <c r="AV2280" s="363">
        <v>0</v>
      </c>
      <c r="AW2280" s="364" t="s">
        <v>527</v>
      </c>
    </row>
    <row r="2281" spans="1:49" ht="14.25" customHeight="1" x14ac:dyDescent="0.2">
      <c r="A2281" s="271">
        <v>2280</v>
      </c>
      <c r="B2281" s="271" t="str">
        <f t="shared" si="33"/>
        <v>UY-CAWASH</v>
      </c>
      <c r="C2281" s="385" t="s">
        <v>316</v>
      </c>
      <c r="D2281" s="386" t="s">
        <v>355</v>
      </c>
      <c r="E2281" s="386" t="s">
        <v>358</v>
      </c>
      <c r="F2281" s="386" t="s">
        <v>359</v>
      </c>
      <c r="G2281" s="386" t="s">
        <v>431</v>
      </c>
      <c r="H2281" s="345">
        <v>0</v>
      </c>
      <c r="I2281" s="345">
        <v>0</v>
      </c>
      <c r="J2281" s="345">
        <v>0</v>
      </c>
      <c r="K2281" s="345">
        <v>0</v>
      </c>
      <c r="L2281" s="346">
        <v>0</v>
      </c>
      <c r="M2281" s="346">
        <v>1241</v>
      </c>
      <c r="N2281" s="236">
        <v>0</v>
      </c>
      <c r="O2281" s="347">
        <v>0</v>
      </c>
      <c r="P2281" s="347">
        <v>0</v>
      </c>
      <c r="Q2281" s="347">
        <v>0</v>
      </c>
      <c r="R2281" s="347">
        <v>0</v>
      </c>
      <c r="S2281" s="348">
        <v>0</v>
      </c>
      <c r="T2281" s="157">
        <v>1174</v>
      </c>
      <c r="U2281" s="349">
        <v>0</v>
      </c>
      <c r="V2281" s="350"/>
      <c r="W2281" s="350"/>
      <c r="X2281" s="350"/>
      <c r="Y2281" s="350"/>
      <c r="Z2281" s="351">
        <v>0</v>
      </c>
      <c r="AA2281" s="352">
        <v>0</v>
      </c>
      <c r="AB2281" s="353" t="s">
        <v>527</v>
      </c>
      <c r="AC2281" s="354">
        <v>0</v>
      </c>
      <c r="AD2281" s="354">
        <v>0</v>
      </c>
      <c r="AE2281" s="354">
        <v>0</v>
      </c>
      <c r="AF2281" s="354">
        <v>0</v>
      </c>
      <c r="AG2281" s="355">
        <v>0</v>
      </c>
      <c r="AH2281" s="167">
        <v>67</v>
      </c>
      <c r="AI2281" s="373">
        <v>0</v>
      </c>
      <c r="AJ2281" s="357"/>
      <c r="AK2281" s="357"/>
      <c r="AL2281" s="357"/>
      <c r="AM2281" s="357"/>
      <c r="AN2281" s="358">
        <v>0</v>
      </c>
      <c r="AO2281" s="359">
        <v>0</v>
      </c>
      <c r="AP2281" s="360" t="s">
        <v>527</v>
      </c>
      <c r="AQ2281" s="361"/>
      <c r="AR2281" s="361"/>
      <c r="AS2281" s="361"/>
      <c r="AT2281" s="361"/>
      <c r="AU2281" s="362">
        <v>0</v>
      </c>
      <c r="AV2281" s="363">
        <v>0</v>
      </c>
      <c r="AW2281" s="364" t="s">
        <v>527</v>
      </c>
    </row>
    <row r="2282" spans="1:49" ht="14.25" customHeight="1" x14ac:dyDescent="0.2">
      <c r="A2282" s="271">
        <v>2281</v>
      </c>
      <c r="B2282" s="271" t="str">
        <f t="shared" si="33"/>
        <v>UY-COWASH</v>
      </c>
      <c r="C2282" s="385" t="s">
        <v>316</v>
      </c>
      <c r="D2282" s="386" t="s">
        <v>355</v>
      </c>
      <c r="E2282" s="386" t="s">
        <v>360</v>
      </c>
      <c r="F2282" s="386" t="s">
        <v>361</v>
      </c>
      <c r="G2282" s="386" t="s">
        <v>431</v>
      </c>
      <c r="H2282" s="345">
        <v>0</v>
      </c>
      <c r="I2282" s="345">
        <v>0</v>
      </c>
      <c r="J2282" s="345">
        <v>0</v>
      </c>
      <c r="K2282" s="345">
        <v>0</v>
      </c>
      <c r="L2282" s="346">
        <v>0</v>
      </c>
      <c r="M2282" s="346">
        <v>436</v>
      </c>
      <c r="N2282" s="236">
        <v>0</v>
      </c>
      <c r="O2282" s="347">
        <v>0</v>
      </c>
      <c r="P2282" s="347">
        <v>0</v>
      </c>
      <c r="Q2282" s="347">
        <v>0</v>
      </c>
      <c r="R2282" s="347">
        <v>0</v>
      </c>
      <c r="S2282" s="348">
        <v>0</v>
      </c>
      <c r="T2282" s="157">
        <v>412</v>
      </c>
      <c r="U2282" s="349">
        <v>0</v>
      </c>
      <c r="V2282" s="350"/>
      <c r="W2282" s="350"/>
      <c r="X2282" s="350"/>
      <c r="Y2282" s="350"/>
      <c r="Z2282" s="351">
        <v>0</v>
      </c>
      <c r="AA2282" s="352">
        <v>0</v>
      </c>
      <c r="AB2282" s="353" t="s">
        <v>527</v>
      </c>
      <c r="AC2282" s="354">
        <v>0</v>
      </c>
      <c r="AD2282" s="354">
        <v>0</v>
      </c>
      <c r="AE2282" s="354">
        <v>0</v>
      </c>
      <c r="AF2282" s="354">
        <v>0</v>
      </c>
      <c r="AG2282" s="355">
        <v>0</v>
      </c>
      <c r="AH2282" s="167">
        <v>24</v>
      </c>
      <c r="AI2282" s="373">
        <v>0</v>
      </c>
      <c r="AJ2282" s="357"/>
      <c r="AK2282" s="357"/>
      <c r="AL2282" s="357"/>
      <c r="AM2282" s="357"/>
      <c r="AN2282" s="358">
        <v>0</v>
      </c>
      <c r="AO2282" s="359">
        <v>0</v>
      </c>
      <c r="AP2282" s="360" t="s">
        <v>527</v>
      </c>
      <c r="AQ2282" s="361"/>
      <c r="AR2282" s="361"/>
      <c r="AS2282" s="361"/>
      <c r="AT2282" s="361"/>
      <c r="AU2282" s="362">
        <v>0</v>
      </c>
      <c r="AV2282" s="363">
        <v>0</v>
      </c>
      <c r="AW2282" s="364" t="s">
        <v>527</v>
      </c>
    </row>
    <row r="2283" spans="1:49" ht="14.25" customHeight="1" x14ac:dyDescent="0.2">
      <c r="A2283" s="271">
        <v>2282</v>
      </c>
      <c r="B2283" s="271" t="str">
        <f t="shared" si="33"/>
        <v>UY-MAWASH</v>
      </c>
      <c r="C2283" s="385" t="s">
        <v>316</v>
      </c>
      <c r="D2283" s="386" t="s">
        <v>355</v>
      </c>
      <c r="E2283" s="386" t="s">
        <v>362</v>
      </c>
      <c r="F2283" s="386" t="s">
        <v>363</v>
      </c>
      <c r="G2283" s="386" t="s">
        <v>431</v>
      </c>
      <c r="H2283" s="345">
        <v>0</v>
      </c>
      <c r="I2283" s="345">
        <v>0</v>
      </c>
      <c r="J2283" s="345">
        <v>0</v>
      </c>
      <c r="K2283" s="345">
        <v>0</v>
      </c>
      <c r="L2283" s="346">
        <v>0</v>
      </c>
      <c r="M2283" s="346">
        <v>236</v>
      </c>
      <c r="N2283" s="236">
        <v>0</v>
      </c>
      <c r="O2283" s="347">
        <v>0</v>
      </c>
      <c r="P2283" s="347">
        <v>0</v>
      </c>
      <c r="Q2283" s="347">
        <v>0</v>
      </c>
      <c r="R2283" s="347">
        <v>0</v>
      </c>
      <c r="S2283" s="348">
        <v>0</v>
      </c>
      <c r="T2283" s="157">
        <v>222</v>
      </c>
      <c r="U2283" s="349">
        <v>0</v>
      </c>
      <c r="V2283" s="350"/>
      <c r="W2283" s="350"/>
      <c r="X2283" s="350"/>
      <c r="Y2283" s="350"/>
      <c r="Z2283" s="351">
        <v>0</v>
      </c>
      <c r="AA2283" s="352">
        <v>0</v>
      </c>
      <c r="AB2283" s="353" t="s">
        <v>527</v>
      </c>
      <c r="AC2283" s="354">
        <v>0</v>
      </c>
      <c r="AD2283" s="354">
        <v>0</v>
      </c>
      <c r="AE2283" s="354">
        <v>0</v>
      </c>
      <c r="AF2283" s="354">
        <v>0</v>
      </c>
      <c r="AG2283" s="355">
        <v>0</v>
      </c>
      <c r="AH2283" s="167">
        <v>14</v>
      </c>
      <c r="AI2283" s="373">
        <v>0</v>
      </c>
      <c r="AJ2283" s="357"/>
      <c r="AK2283" s="357"/>
      <c r="AL2283" s="357"/>
      <c r="AM2283" s="357"/>
      <c r="AN2283" s="358">
        <v>0</v>
      </c>
      <c r="AO2283" s="359">
        <v>0</v>
      </c>
      <c r="AP2283" s="360" t="s">
        <v>527</v>
      </c>
      <c r="AQ2283" s="361"/>
      <c r="AR2283" s="361"/>
      <c r="AS2283" s="361"/>
      <c r="AT2283" s="361"/>
      <c r="AU2283" s="362">
        <v>0</v>
      </c>
      <c r="AV2283" s="363">
        <v>0</v>
      </c>
      <c r="AW2283" s="364" t="s">
        <v>527</v>
      </c>
    </row>
    <row r="2284" spans="1:49" ht="14.25" customHeight="1" x14ac:dyDescent="0.2">
      <c r="A2284" s="271">
        <v>2283</v>
      </c>
      <c r="B2284" s="271" t="str">
        <f t="shared" si="33"/>
        <v>UY-OTHERWASH</v>
      </c>
      <c r="C2284" s="385" t="s">
        <v>316</v>
      </c>
      <c r="D2284" s="386" t="s">
        <v>355</v>
      </c>
      <c r="E2284" s="386" t="s">
        <v>364</v>
      </c>
      <c r="F2284" s="386" t="s">
        <v>330</v>
      </c>
      <c r="G2284" s="386" t="s">
        <v>431</v>
      </c>
      <c r="H2284" s="345">
        <v>0</v>
      </c>
      <c r="I2284" s="345">
        <v>0</v>
      </c>
      <c r="J2284" s="345">
        <v>0</v>
      </c>
      <c r="K2284" s="345">
        <v>0</v>
      </c>
      <c r="L2284" s="346">
        <v>0</v>
      </c>
      <c r="M2284" s="346">
        <v>946</v>
      </c>
      <c r="N2284" s="236">
        <v>0</v>
      </c>
      <c r="O2284" s="347">
        <v>0</v>
      </c>
      <c r="P2284" s="347">
        <v>0</v>
      </c>
      <c r="Q2284" s="347">
        <v>0</v>
      </c>
      <c r="R2284" s="347">
        <v>0</v>
      </c>
      <c r="S2284" s="348">
        <v>0</v>
      </c>
      <c r="T2284" s="157">
        <v>894</v>
      </c>
      <c r="U2284" s="349">
        <v>0</v>
      </c>
      <c r="V2284" s="350"/>
      <c r="W2284" s="350"/>
      <c r="X2284" s="350"/>
      <c r="Y2284" s="350"/>
      <c r="Z2284" s="351">
        <v>0</v>
      </c>
      <c r="AA2284" s="352">
        <v>0</v>
      </c>
      <c r="AB2284" s="353" t="s">
        <v>527</v>
      </c>
      <c r="AC2284" s="354">
        <v>0</v>
      </c>
      <c r="AD2284" s="354">
        <v>0</v>
      </c>
      <c r="AE2284" s="354">
        <v>0</v>
      </c>
      <c r="AF2284" s="354">
        <v>0</v>
      </c>
      <c r="AG2284" s="355">
        <v>0</v>
      </c>
      <c r="AH2284" s="167">
        <v>52</v>
      </c>
      <c r="AI2284" s="373">
        <v>0</v>
      </c>
      <c r="AJ2284" s="357"/>
      <c r="AK2284" s="357"/>
      <c r="AL2284" s="357"/>
      <c r="AM2284" s="357"/>
      <c r="AN2284" s="358">
        <v>0</v>
      </c>
      <c r="AO2284" s="359">
        <v>0</v>
      </c>
      <c r="AP2284" s="360" t="s">
        <v>527</v>
      </c>
      <c r="AQ2284" s="361"/>
      <c r="AR2284" s="361"/>
      <c r="AS2284" s="361"/>
      <c r="AT2284" s="361"/>
      <c r="AU2284" s="362">
        <v>0</v>
      </c>
      <c r="AV2284" s="363">
        <v>0</v>
      </c>
      <c r="AW2284" s="364" t="s">
        <v>527</v>
      </c>
    </row>
    <row r="2285" spans="1:49" ht="14.25" customHeight="1" x14ac:dyDescent="0.2">
      <c r="A2285" s="294">
        <v>2284</v>
      </c>
      <c r="B2285" s="294" t="str">
        <f t="shared" si="33"/>
        <v>UYWASH</v>
      </c>
      <c r="C2285" s="388" t="s">
        <v>316</v>
      </c>
      <c r="D2285" s="367" t="s">
        <v>355</v>
      </c>
      <c r="E2285" s="367" t="s">
        <v>365</v>
      </c>
      <c r="F2285" s="367" t="s">
        <v>420</v>
      </c>
      <c r="G2285" s="366" t="s">
        <v>431</v>
      </c>
      <c r="H2285" s="368">
        <v>69</v>
      </c>
      <c r="I2285" s="368">
        <v>65</v>
      </c>
      <c r="J2285" s="368">
        <v>877</v>
      </c>
      <c r="K2285" s="368">
        <v>839</v>
      </c>
      <c r="L2285" s="346">
        <v>1850</v>
      </c>
      <c r="M2285" s="346">
        <v>14772</v>
      </c>
      <c r="N2285" s="236">
        <v>0.12523693474140266</v>
      </c>
      <c r="O2285" s="369">
        <v>55</v>
      </c>
      <c r="P2285" s="369">
        <v>52</v>
      </c>
      <c r="Q2285" s="369">
        <v>836</v>
      </c>
      <c r="R2285" s="369">
        <v>801</v>
      </c>
      <c r="S2285" s="348">
        <v>1744</v>
      </c>
      <c r="T2285" s="157">
        <v>13971</v>
      </c>
      <c r="U2285" s="349">
        <v>0.12483000501037864</v>
      </c>
      <c r="V2285" s="351"/>
      <c r="W2285" s="351"/>
      <c r="X2285" s="351"/>
      <c r="Y2285" s="351"/>
      <c r="Z2285" s="351">
        <v>0</v>
      </c>
      <c r="AA2285" s="352">
        <v>0</v>
      </c>
      <c r="AB2285" s="353" t="s">
        <v>527</v>
      </c>
      <c r="AC2285" s="355">
        <v>14</v>
      </c>
      <c r="AD2285" s="355">
        <v>13</v>
      </c>
      <c r="AE2285" s="355">
        <v>41</v>
      </c>
      <c r="AF2285" s="355">
        <v>38</v>
      </c>
      <c r="AG2285" s="355">
        <v>106</v>
      </c>
      <c r="AH2285" s="167">
        <v>801</v>
      </c>
      <c r="AI2285" s="373">
        <v>0.13233458177278401</v>
      </c>
      <c r="AJ2285" s="370"/>
      <c r="AK2285" s="370"/>
      <c r="AL2285" s="370"/>
      <c r="AM2285" s="370"/>
      <c r="AN2285" s="358">
        <v>0</v>
      </c>
      <c r="AO2285" s="359">
        <v>0</v>
      </c>
      <c r="AP2285" s="360" t="s">
        <v>527</v>
      </c>
      <c r="AQ2285" s="362"/>
      <c r="AR2285" s="362"/>
      <c r="AS2285" s="362"/>
      <c r="AT2285" s="362"/>
      <c r="AU2285" s="362">
        <v>0</v>
      </c>
      <c r="AV2285" s="363">
        <v>0</v>
      </c>
      <c r="AW2285" s="364" t="s">
        <v>527</v>
      </c>
    </row>
    <row r="2286" spans="1:49" ht="14.25" customHeight="1" x14ac:dyDescent="0.2">
      <c r="A2286" s="271">
        <v>2285</v>
      </c>
      <c r="B2286" s="271" t="str">
        <f t="shared" si="33"/>
        <v>UY-MOMultipurpose Cash Assistance (MPC)</v>
      </c>
      <c r="C2286" s="385" t="s">
        <v>316</v>
      </c>
      <c r="D2286" s="386" t="s">
        <v>355</v>
      </c>
      <c r="E2286" s="386" t="s">
        <v>356</v>
      </c>
      <c r="F2286" s="386" t="s">
        <v>357</v>
      </c>
      <c r="G2286" s="386" t="s">
        <v>503</v>
      </c>
      <c r="H2286" s="345">
        <v>46</v>
      </c>
      <c r="I2286" s="345">
        <v>44</v>
      </c>
      <c r="J2286" s="345">
        <v>1016</v>
      </c>
      <c r="K2286" s="345">
        <v>974</v>
      </c>
      <c r="L2286" s="346">
        <v>2080</v>
      </c>
      <c r="M2286" s="346">
        <v>30973</v>
      </c>
      <c r="N2286" s="236">
        <v>6.7155264262422104E-2</v>
      </c>
      <c r="O2286" s="347">
        <v>46</v>
      </c>
      <c r="P2286" s="347">
        <v>44</v>
      </c>
      <c r="Q2286" s="347">
        <v>1016</v>
      </c>
      <c r="R2286" s="347">
        <v>974</v>
      </c>
      <c r="S2286" s="348">
        <v>2080</v>
      </c>
      <c r="T2286" s="157">
        <v>21718</v>
      </c>
      <c r="U2286" s="349">
        <v>9.5773091444884426E-2</v>
      </c>
      <c r="V2286" s="350"/>
      <c r="W2286" s="350"/>
      <c r="X2286" s="350"/>
      <c r="Y2286" s="350"/>
      <c r="Z2286" s="351">
        <v>0</v>
      </c>
      <c r="AA2286" s="352">
        <v>0</v>
      </c>
      <c r="AB2286" s="353" t="s">
        <v>527</v>
      </c>
      <c r="AC2286" s="354">
        <v>0</v>
      </c>
      <c r="AD2286" s="354">
        <v>0</v>
      </c>
      <c r="AE2286" s="354">
        <v>0</v>
      </c>
      <c r="AF2286" s="354">
        <v>0</v>
      </c>
      <c r="AG2286" s="355">
        <v>0</v>
      </c>
      <c r="AH2286" s="167">
        <v>9255</v>
      </c>
      <c r="AI2286" s="373">
        <v>0</v>
      </c>
      <c r="AJ2286" s="357"/>
      <c r="AK2286" s="357"/>
      <c r="AL2286" s="357"/>
      <c r="AM2286" s="357"/>
      <c r="AN2286" s="358">
        <v>0</v>
      </c>
      <c r="AO2286" s="359">
        <v>0</v>
      </c>
      <c r="AP2286" s="360" t="s">
        <v>527</v>
      </c>
      <c r="AQ2286" s="361"/>
      <c r="AR2286" s="361"/>
      <c r="AS2286" s="361"/>
      <c r="AT2286" s="361"/>
      <c r="AU2286" s="362">
        <v>0</v>
      </c>
      <c r="AV2286" s="363">
        <v>0</v>
      </c>
      <c r="AW2286" s="364" t="s">
        <v>527</v>
      </c>
    </row>
    <row r="2287" spans="1:49" ht="14.25" customHeight="1" x14ac:dyDescent="0.2">
      <c r="A2287" s="271">
        <v>2286</v>
      </c>
      <c r="B2287" s="271" t="str">
        <f t="shared" si="33"/>
        <v>UY-CAMultipurpose Cash Assistance (MPC)</v>
      </c>
      <c r="C2287" s="385" t="s">
        <v>316</v>
      </c>
      <c r="D2287" s="386" t="s">
        <v>355</v>
      </c>
      <c r="E2287" s="386" t="s">
        <v>358</v>
      </c>
      <c r="F2287" s="386" t="s">
        <v>359</v>
      </c>
      <c r="G2287" s="386" t="s">
        <v>503</v>
      </c>
      <c r="H2287" s="345">
        <v>0</v>
      </c>
      <c r="I2287" s="345">
        <v>0</v>
      </c>
      <c r="J2287" s="345">
        <v>0</v>
      </c>
      <c r="K2287" s="345">
        <v>0</v>
      </c>
      <c r="L2287" s="346">
        <v>0</v>
      </c>
      <c r="M2287" s="346">
        <v>3225</v>
      </c>
      <c r="N2287" s="236">
        <v>0</v>
      </c>
      <c r="O2287" s="347">
        <v>0</v>
      </c>
      <c r="P2287" s="347">
        <v>0</v>
      </c>
      <c r="Q2287" s="347">
        <v>0</v>
      </c>
      <c r="R2287" s="347">
        <v>0</v>
      </c>
      <c r="S2287" s="348">
        <v>0</v>
      </c>
      <c r="T2287" s="157">
        <v>2262</v>
      </c>
      <c r="U2287" s="349">
        <v>0</v>
      </c>
      <c r="V2287" s="350"/>
      <c r="W2287" s="350"/>
      <c r="X2287" s="350"/>
      <c r="Y2287" s="350"/>
      <c r="Z2287" s="351">
        <v>0</v>
      </c>
      <c r="AA2287" s="352">
        <v>0</v>
      </c>
      <c r="AB2287" s="353" t="s">
        <v>527</v>
      </c>
      <c r="AC2287" s="354">
        <v>0</v>
      </c>
      <c r="AD2287" s="354">
        <v>0</v>
      </c>
      <c r="AE2287" s="354">
        <v>0</v>
      </c>
      <c r="AF2287" s="354">
        <v>0</v>
      </c>
      <c r="AG2287" s="355">
        <v>0</v>
      </c>
      <c r="AH2287" s="167">
        <v>963</v>
      </c>
      <c r="AI2287" s="373">
        <v>0</v>
      </c>
      <c r="AJ2287" s="357"/>
      <c r="AK2287" s="357"/>
      <c r="AL2287" s="357"/>
      <c r="AM2287" s="357"/>
      <c r="AN2287" s="358">
        <v>0</v>
      </c>
      <c r="AO2287" s="359">
        <v>0</v>
      </c>
      <c r="AP2287" s="360" t="s">
        <v>527</v>
      </c>
      <c r="AQ2287" s="361"/>
      <c r="AR2287" s="361"/>
      <c r="AS2287" s="361"/>
      <c r="AT2287" s="361"/>
      <c r="AU2287" s="362">
        <v>0</v>
      </c>
      <c r="AV2287" s="363">
        <v>0</v>
      </c>
      <c r="AW2287" s="364" t="s">
        <v>527</v>
      </c>
    </row>
    <row r="2288" spans="1:49" ht="14.25" customHeight="1" x14ac:dyDescent="0.2">
      <c r="A2288" s="271">
        <v>2287</v>
      </c>
      <c r="B2288" s="271" t="str">
        <f t="shared" si="33"/>
        <v>UY-COMultipurpose Cash Assistance (MPC)</v>
      </c>
      <c r="C2288" s="385" t="s">
        <v>316</v>
      </c>
      <c r="D2288" s="386" t="s">
        <v>355</v>
      </c>
      <c r="E2288" s="386" t="s">
        <v>360</v>
      </c>
      <c r="F2288" s="386" t="s">
        <v>361</v>
      </c>
      <c r="G2288" s="386" t="s">
        <v>503</v>
      </c>
      <c r="H2288" s="345">
        <v>0</v>
      </c>
      <c r="I2288" s="345">
        <v>0</v>
      </c>
      <c r="J2288" s="345">
        <v>0</v>
      </c>
      <c r="K2288" s="345">
        <v>0</v>
      </c>
      <c r="L2288" s="346">
        <v>0</v>
      </c>
      <c r="M2288" s="346">
        <v>1133</v>
      </c>
      <c r="N2288" s="236">
        <v>0</v>
      </c>
      <c r="O2288" s="347">
        <v>0</v>
      </c>
      <c r="P2288" s="347">
        <v>0</v>
      </c>
      <c r="Q2288" s="347">
        <v>0</v>
      </c>
      <c r="R2288" s="347">
        <v>0</v>
      </c>
      <c r="S2288" s="348">
        <v>0</v>
      </c>
      <c r="T2288" s="157">
        <v>795</v>
      </c>
      <c r="U2288" s="349">
        <v>0</v>
      </c>
      <c r="V2288" s="350"/>
      <c r="W2288" s="350"/>
      <c r="X2288" s="350"/>
      <c r="Y2288" s="350"/>
      <c r="Z2288" s="351">
        <v>0</v>
      </c>
      <c r="AA2288" s="352">
        <v>0</v>
      </c>
      <c r="AB2288" s="353" t="s">
        <v>527</v>
      </c>
      <c r="AC2288" s="354">
        <v>0</v>
      </c>
      <c r="AD2288" s="354">
        <v>0</v>
      </c>
      <c r="AE2288" s="354">
        <v>0</v>
      </c>
      <c r="AF2288" s="354">
        <v>0</v>
      </c>
      <c r="AG2288" s="355">
        <v>0</v>
      </c>
      <c r="AH2288" s="167">
        <v>338</v>
      </c>
      <c r="AI2288" s="373">
        <v>0</v>
      </c>
      <c r="AJ2288" s="357"/>
      <c r="AK2288" s="357"/>
      <c r="AL2288" s="357"/>
      <c r="AM2288" s="357"/>
      <c r="AN2288" s="358">
        <v>0</v>
      </c>
      <c r="AO2288" s="359">
        <v>0</v>
      </c>
      <c r="AP2288" s="360" t="s">
        <v>527</v>
      </c>
      <c r="AQ2288" s="361"/>
      <c r="AR2288" s="361"/>
      <c r="AS2288" s="361"/>
      <c r="AT2288" s="361"/>
      <c r="AU2288" s="362">
        <v>0</v>
      </c>
      <c r="AV2288" s="363">
        <v>0</v>
      </c>
      <c r="AW2288" s="364" t="s">
        <v>527</v>
      </c>
    </row>
    <row r="2289" spans="1:49" ht="14.25" customHeight="1" x14ac:dyDescent="0.2">
      <c r="A2289" s="271">
        <v>2288</v>
      </c>
      <c r="B2289" s="271" t="str">
        <f t="shared" si="33"/>
        <v>UY-MAMultipurpose Cash Assistance (MPC)</v>
      </c>
      <c r="C2289" s="385" t="s">
        <v>316</v>
      </c>
      <c r="D2289" s="386" t="s">
        <v>355</v>
      </c>
      <c r="E2289" s="386" t="s">
        <v>362</v>
      </c>
      <c r="F2289" s="386" t="s">
        <v>363</v>
      </c>
      <c r="G2289" s="386" t="s">
        <v>503</v>
      </c>
      <c r="H2289" s="345">
        <v>0</v>
      </c>
      <c r="I2289" s="345">
        <v>0</v>
      </c>
      <c r="J2289" s="345">
        <v>0</v>
      </c>
      <c r="K2289" s="345">
        <v>0</v>
      </c>
      <c r="L2289" s="346">
        <v>0</v>
      </c>
      <c r="M2289" s="346">
        <v>609</v>
      </c>
      <c r="N2289" s="236">
        <v>0</v>
      </c>
      <c r="O2289" s="347">
        <v>0</v>
      </c>
      <c r="P2289" s="347">
        <v>0</v>
      </c>
      <c r="Q2289" s="347">
        <v>0</v>
      </c>
      <c r="R2289" s="347">
        <v>0</v>
      </c>
      <c r="S2289" s="348">
        <v>0</v>
      </c>
      <c r="T2289" s="157">
        <v>427</v>
      </c>
      <c r="U2289" s="349">
        <v>0</v>
      </c>
      <c r="V2289" s="350"/>
      <c r="W2289" s="350"/>
      <c r="X2289" s="350"/>
      <c r="Y2289" s="350"/>
      <c r="Z2289" s="351">
        <v>0</v>
      </c>
      <c r="AA2289" s="352">
        <v>0</v>
      </c>
      <c r="AB2289" s="353" t="s">
        <v>527</v>
      </c>
      <c r="AC2289" s="354">
        <v>0</v>
      </c>
      <c r="AD2289" s="354">
        <v>0</v>
      </c>
      <c r="AE2289" s="354">
        <v>0</v>
      </c>
      <c r="AF2289" s="354">
        <v>0</v>
      </c>
      <c r="AG2289" s="355">
        <v>0</v>
      </c>
      <c r="AH2289" s="167">
        <v>182</v>
      </c>
      <c r="AI2289" s="373">
        <v>0</v>
      </c>
      <c r="AJ2289" s="357"/>
      <c r="AK2289" s="357"/>
      <c r="AL2289" s="357"/>
      <c r="AM2289" s="357"/>
      <c r="AN2289" s="358">
        <v>0</v>
      </c>
      <c r="AO2289" s="359">
        <v>0</v>
      </c>
      <c r="AP2289" s="360" t="s">
        <v>527</v>
      </c>
      <c r="AQ2289" s="361"/>
      <c r="AR2289" s="361"/>
      <c r="AS2289" s="361"/>
      <c r="AT2289" s="361"/>
      <c r="AU2289" s="362">
        <v>0</v>
      </c>
      <c r="AV2289" s="363">
        <v>0</v>
      </c>
      <c r="AW2289" s="364" t="s">
        <v>527</v>
      </c>
    </row>
    <row r="2290" spans="1:49" ht="14.25" customHeight="1" x14ac:dyDescent="0.2">
      <c r="A2290" s="271">
        <v>2289</v>
      </c>
      <c r="B2290" s="271" t="str">
        <f t="shared" si="33"/>
        <v>UY-OTHERMultipurpose Cash Assistance (MPC)</v>
      </c>
      <c r="C2290" s="385" t="s">
        <v>316</v>
      </c>
      <c r="D2290" s="386" t="s">
        <v>355</v>
      </c>
      <c r="E2290" s="386" t="s">
        <v>364</v>
      </c>
      <c r="F2290" s="386" t="s">
        <v>330</v>
      </c>
      <c r="G2290" s="386" t="s">
        <v>503</v>
      </c>
      <c r="H2290" s="345">
        <v>2</v>
      </c>
      <c r="I2290" s="345">
        <v>2</v>
      </c>
      <c r="J2290" s="345">
        <v>39</v>
      </c>
      <c r="K2290" s="345">
        <v>37</v>
      </c>
      <c r="L2290" s="346">
        <v>80</v>
      </c>
      <c r="M2290" s="346">
        <v>2457</v>
      </c>
      <c r="N2290" s="236">
        <v>3.2560032560032558E-2</v>
      </c>
      <c r="O2290" s="347">
        <v>2</v>
      </c>
      <c r="P2290" s="347">
        <v>2</v>
      </c>
      <c r="Q2290" s="347">
        <v>39</v>
      </c>
      <c r="R2290" s="347">
        <v>37</v>
      </c>
      <c r="S2290" s="348">
        <v>80</v>
      </c>
      <c r="T2290" s="157">
        <v>1722</v>
      </c>
      <c r="U2290" s="349">
        <v>4.6457607433217189E-2</v>
      </c>
      <c r="V2290" s="350"/>
      <c r="W2290" s="350"/>
      <c r="X2290" s="350"/>
      <c r="Y2290" s="350"/>
      <c r="Z2290" s="351">
        <v>0</v>
      </c>
      <c r="AA2290" s="352">
        <v>0</v>
      </c>
      <c r="AB2290" s="353" t="s">
        <v>527</v>
      </c>
      <c r="AC2290" s="354">
        <v>0</v>
      </c>
      <c r="AD2290" s="354">
        <v>0</v>
      </c>
      <c r="AE2290" s="354">
        <v>0</v>
      </c>
      <c r="AF2290" s="354">
        <v>0</v>
      </c>
      <c r="AG2290" s="355">
        <v>0</v>
      </c>
      <c r="AH2290" s="167">
        <v>735</v>
      </c>
      <c r="AI2290" s="373">
        <v>0</v>
      </c>
      <c r="AJ2290" s="357"/>
      <c r="AK2290" s="357"/>
      <c r="AL2290" s="357"/>
      <c r="AM2290" s="357"/>
      <c r="AN2290" s="358">
        <v>0</v>
      </c>
      <c r="AO2290" s="359">
        <v>0</v>
      </c>
      <c r="AP2290" s="360" t="s">
        <v>527</v>
      </c>
      <c r="AQ2290" s="361"/>
      <c r="AR2290" s="361"/>
      <c r="AS2290" s="361"/>
      <c r="AT2290" s="361"/>
      <c r="AU2290" s="362">
        <v>0</v>
      </c>
      <c r="AV2290" s="363">
        <v>0</v>
      </c>
      <c r="AW2290" s="364" t="s">
        <v>527</v>
      </c>
    </row>
    <row r="2291" spans="1:49" ht="14.25" customHeight="1" thickBot="1" x14ac:dyDescent="0.25">
      <c r="A2291" s="296">
        <v>2290</v>
      </c>
      <c r="B2291" s="296" t="str">
        <f t="shared" si="33"/>
        <v>UYMultipurpose Cash Assistance (MPC)</v>
      </c>
      <c r="C2291" s="389" t="s">
        <v>316</v>
      </c>
      <c r="D2291" s="390" t="s">
        <v>355</v>
      </c>
      <c r="E2291" s="390" t="s">
        <v>365</v>
      </c>
      <c r="F2291" s="390" t="s">
        <v>420</v>
      </c>
      <c r="G2291" s="391" t="s">
        <v>503</v>
      </c>
      <c r="H2291" s="368">
        <v>48</v>
      </c>
      <c r="I2291" s="368">
        <v>46</v>
      </c>
      <c r="J2291" s="368">
        <v>1055</v>
      </c>
      <c r="K2291" s="368">
        <v>1011</v>
      </c>
      <c r="L2291" s="346">
        <v>2160</v>
      </c>
      <c r="M2291" s="346">
        <v>38397</v>
      </c>
      <c r="N2291" s="236">
        <v>5.6254394874599579E-2</v>
      </c>
      <c r="O2291" s="369">
        <v>48</v>
      </c>
      <c r="P2291" s="369">
        <v>46</v>
      </c>
      <c r="Q2291" s="369">
        <v>1055</v>
      </c>
      <c r="R2291" s="369">
        <v>1011</v>
      </c>
      <c r="S2291" s="348">
        <v>2160</v>
      </c>
      <c r="T2291" s="157">
        <v>26924</v>
      </c>
      <c r="U2291" s="349">
        <v>8.022582082900015E-2</v>
      </c>
      <c r="V2291" s="351"/>
      <c r="W2291" s="351"/>
      <c r="X2291" s="351"/>
      <c r="Y2291" s="351"/>
      <c r="Z2291" s="351">
        <v>0</v>
      </c>
      <c r="AA2291" s="352">
        <v>0</v>
      </c>
      <c r="AB2291" s="353" t="s">
        <v>527</v>
      </c>
      <c r="AC2291" s="355">
        <v>0</v>
      </c>
      <c r="AD2291" s="355">
        <v>0</v>
      </c>
      <c r="AE2291" s="355">
        <v>0</v>
      </c>
      <c r="AF2291" s="355">
        <v>0</v>
      </c>
      <c r="AG2291" s="355">
        <v>0</v>
      </c>
      <c r="AH2291" s="167">
        <v>11473</v>
      </c>
      <c r="AI2291" s="373">
        <v>0</v>
      </c>
      <c r="AJ2291" s="370"/>
      <c r="AK2291" s="370"/>
      <c r="AL2291" s="370"/>
      <c r="AM2291" s="370"/>
      <c r="AN2291" s="358">
        <v>0</v>
      </c>
      <c r="AO2291" s="359">
        <v>0</v>
      </c>
      <c r="AP2291" s="360" t="s">
        <v>527</v>
      </c>
      <c r="AQ2291" s="362"/>
      <c r="AR2291" s="362"/>
      <c r="AS2291" s="362"/>
      <c r="AT2291" s="362"/>
      <c r="AU2291" s="362">
        <v>0</v>
      </c>
      <c r="AV2291" s="363">
        <v>0</v>
      </c>
      <c r="AW2291" s="364" t="s">
        <v>527</v>
      </c>
    </row>
    <row r="2292" spans="1:49" ht="14.25" customHeight="1" x14ac:dyDescent="0.2">
      <c r="A2292" s="271">
        <v>2291</v>
      </c>
      <c r="B2292" s="271" t="str">
        <f t="shared" si="33"/>
        <v>UY-MOINTERSECTOR</v>
      </c>
      <c r="C2292" s="385" t="s">
        <v>316</v>
      </c>
      <c r="D2292" s="386" t="s">
        <v>355</v>
      </c>
      <c r="E2292" s="386" t="s">
        <v>356</v>
      </c>
      <c r="F2292" s="386" t="s">
        <v>357</v>
      </c>
      <c r="G2292" s="386" t="s">
        <v>432</v>
      </c>
      <c r="H2292" s="345">
        <v>344</v>
      </c>
      <c r="I2292" s="345">
        <v>326</v>
      </c>
      <c r="J2292" s="345">
        <v>6628</v>
      </c>
      <c r="K2292" s="345">
        <v>6341</v>
      </c>
      <c r="L2292" s="346">
        <v>13639</v>
      </c>
      <c r="M2292" s="346">
        <v>30973</v>
      </c>
      <c r="N2292" s="236">
        <v>0.44035127368998805</v>
      </c>
      <c r="O2292" s="347">
        <v>202</v>
      </c>
      <c r="P2292" s="347">
        <v>193</v>
      </c>
      <c r="Q2292" s="347">
        <v>6200</v>
      </c>
      <c r="R2292" s="347">
        <v>5940</v>
      </c>
      <c r="S2292" s="348">
        <v>12535</v>
      </c>
      <c r="T2292" s="157">
        <v>21718</v>
      </c>
      <c r="U2292" s="349">
        <v>0.57717101022193573</v>
      </c>
      <c r="V2292" s="350"/>
      <c r="W2292" s="350"/>
      <c r="X2292" s="350"/>
      <c r="Y2292" s="350"/>
      <c r="Z2292" s="351">
        <v>0</v>
      </c>
      <c r="AA2292" s="352">
        <v>0</v>
      </c>
      <c r="AB2292" s="353" t="s">
        <v>527</v>
      </c>
      <c r="AC2292" s="354">
        <v>142</v>
      </c>
      <c r="AD2292" s="354">
        <v>133</v>
      </c>
      <c r="AE2292" s="354">
        <v>428</v>
      </c>
      <c r="AF2292" s="354">
        <v>401</v>
      </c>
      <c r="AG2292" s="355">
        <v>1104</v>
      </c>
      <c r="AH2292" s="167">
        <v>9255</v>
      </c>
      <c r="AI2292" s="373">
        <v>0.1192868719611021</v>
      </c>
      <c r="AJ2292" s="357"/>
      <c r="AK2292" s="357"/>
      <c r="AL2292" s="357"/>
      <c r="AM2292" s="357"/>
      <c r="AN2292" s="358">
        <v>0</v>
      </c>
      <c r="AO2292" s="359">
        <v>0</v>
      </c>
      <c r="AP2292" s="360" t="s">
        <v>527</v>
      </c>
      <c r="AQ2292" s="361"/>
      <c r="AR2292" s="361"/>
      <c r="AS2292" s="361"/>
      <c r="AT2292" s="361"/>
      <c r="AU2292" s="362">
        <v>0</v>
      </c>
      <c r="AV2292" s="363">
        <v>0</v>
      </c>
      <c r="AW2292" s="364" t="s">
        <v>527</v>
      </c>
    </row>
    <row r="2293" spans="1:49" ht="14.25" customHeight="1" x14ac:dyDescent="0.2">
      <c r="A2293" s="271">
        <v>2292</v>
      </c>
      <c r="B2293" s="271" t="str">
        <f t="shared" si="33"/>
        <v>UY-CAINTERSECTOR</v>
      </c>
      <c r="C2293" s="385" t="s">
        <v>316</v>
      </c>
      <c r="D2293" s="386" t="s">
        <v>355</v>
      </c>
      <c r="E2293" s="386" t="s">
        <v>358</v>
      </c>
      <c r="F2293" s="386" t="s">
        <v>359</v>
      </c>
      <c r="G2293" s="386" t="s">
        <v>432</v>
      </c>
      <c r="H2293" s="345">
        <v>0</v>
      </c>
      <c r="I2293" s="345">
        <v>0</v>
      </c>
      <c r="J2293" s="345">
        <v>1005</v>
      </c>
      <c r="K2293" s="345">
        <v>962</v>
      </c>
      <c r="L2293" s="346">
        <v>1967</v>
      </c>
      <c r="M2293" s="346">
        <v>3225</v>
      </c>
      <c r="N2293" s="236">
        <v>0.60992248062015508</v>
      </c>
      <c r="O2293" s="347">
        <v>0</v>
      </c>
      <c r="P2293" s="347">
        <v>0</v>
      </c>
      <c r="Q2293" s="347">
        <v>1005</v>
      </c>
      <c r="R2293" s="347">
        <v>962</v>
      </c>
      <c r="S2293" s="348">
        <v>1967</v>
      </c>
      <c r="T2293" s="157">
        <v>2262</v>
      </c>
      <c r="U2293" s="349">
        <v>0.86958443854995582</v>
      </c>
      <c r="V2293" s="350"/>
      <c r="W2293" s="350"/>
      <c r="X2293" s="350"/>
      <c r="Y2293" s="350"/>
      <c r="Z2293" s="351">
        <v>0</v>
      </c>
      <c r="AA2293" s="352">
        <v>0</v>
      </c>
      <c r="AB2293" s="353" t="s">
        <v>527</v>
      </c>
      <c r="AC2293" s="354">
        <v>0</v>
      </c>
      <c r="AD2293" s="354">
        <v>0</v>
      </c>
      <c r="AE2293" s="354">
        <v>0</v>
      </c>
      <c r="AF2293" s="354">
        <v>0</v>
      </c>
      <c r="AG2293" s="355">
        <v>0</v>
      </c>
      <c r="AH2293" s="167">
        <v>963</v>
      </c>
      <c r="AI2293" s="373">
        <v>0</v>
      </c>
      <c r="AJ2293" s="357"/>
      <c r="AK2293" s="357"/>
      <c r="AL2293" s="357"/>
      <c r="AM2293" s="357"/>
      <c r="AN2293" s="358">
        <v>0</v>
      </c>
      <c r="AO2293" s="359">
        <v>0</v>
      </c>
      <c r="AP2293" s="360" t="s">
        <v>527</v>
      </c>
      <c r="AQ2293" s="361"/>
      <c r="AR2293" s="361"/>
      <c r="AS2293" s="361"/>
      <c r="AT2293" s="361"/>
      <c r="AU2293" s="362">
        <v>0</v>
      </c>
      <c r="AV2293" s="363">
        <v>0</v>
      </c>
      <c r="AW2293" s="364" t="s">
        <v>527</v>
      </c>
    </row>
    <row r="2294" spans="1:49" ht="14.25" customHeight="1" x14ac:dyDescent="0.2">
      <c r="A2294" s="271">
        <v>2293</v>
      </c>
      <c r="B2294" s="271" t="str">
        <f t="shared" si="33"/>
        <v>UY-COINTERSECTOR</v>
      </c>
      <c r="C2294" s="385" t="s">
        <v>316</v>
      </c>
      <c r="D2294" s="386" t="s">
        <v>355</v>
      </c>
      <c r="E2294" s="386" t="s">
        <v>360</v>
      </c>
      <c r="F2294" s="386" t="s">
        <v>361</v>
      </c>
      <c r="G2294" s="386" t="s">
        <v>432</v>
      </c>
      <c r="H2294" s="345">
        <v>0</v>
      </c>
      <c r="I2294" s="345">
        <v>0</v>
      </c>
      <c r="J2294" s="345">
        <v>0</v>
      </c>
      <c r="K2294" s="345">
        <v>0</v>
      </c>
      <c r="L2294" s="346">
        <v>0</v>
      </c>
      <c r="M2294" s="346">
        <v>1133</v>
      </c>
      <c r="N2294" s="236">
        <v>0</v>
      </c>
      <c r="O2294" s="347">
        <v>0</v>
      </c>
      <c r="P2294" s="347">
        <v>0</v>
      </c>
      <c r="Q2294" s="347">
        <v>0</v>
      </c>
      <c r="R2294" s="347">
        <v>0</v>
      </c>
      <c r="S2294" s="348">
        <v>0</v>
      </c>
      <c r="T2294" s="157">
        <v>795</v>
      </c>
      <c r="U2294" s="349">
        <v>0</v>
      </c>
      <c r="V2294" s="350"/>
      <c r="W2294" s="350"/>
      <c r="X2294" s="350"/>
      <c r="Y2294" s="350"/>
      <c r="Z2294" s="351">
        <v>0</v>
      </c>
      <c r="AA2294" s="352">
        <v>0</v>
      </c>
      <c r="AB2294" s="353" t="s">
        <v>527</v>
      </c>
      <c r="AC2294" s="354">
        <v>0</v>
      </c>
      <c r="AD2294" s="354">
        <v>0</v>
      </c>
      <c r="AE2294" s="354">
        <v>0</v>
      </c>
      <c r="AF2294" s="354">
        <v>0</v>
      </c>
      <c r="AG2294" s="355">
        <v>0</v>
      </c>
      <c r="AH2294" s="167">
        <v>338</v>
      </c>
      <c r="AI2294" s="373">
        <v>0</v>
      </c>
      <c r="AJ2294" s="357"/>
      <c r="AK2294" s="357"/>
      <c r="AL2294" s="357"/>
      <c r="AM2294" s="357"/>
      <c r="AN2294" s="358">
        <v>0</v>
      </c>
      <c r="AO2294" s="359">
        <v>0</v>
      </c>
      <c r="AP2294" s="360" t="s">
        <v>527</v>
      </c>
      <c r="AQ2294" s="361"/>
      <c r="AR2294" s="361"/>
      <c r="AS2294" s="361"/>
      <c r="AT2294" s="361"/>
      <c r="AU2294" s="362">
        <v>0</v>
      </c>
      <c r="AV2294" s="363">
        <v>0</v>
      </c>
      <c r="AW2294" s="364" t="s">
        <v>527</v>
      </c>
    </row>
    <row r="2295" spans="1:49" ht="14.25" customHeight="1" x14ac:dyDescent="0.2">
      <c r="A2295" s="271">
        <v>2294</v>
      </c>
      <c r="B2295" s="271" t="str">
        <f t="shared" si="33"/>
        <v>UY-MAINTERSECTOR</v>
      </c>
      <c r="C2295" s="385" t="s">
        <v>316</v>
      </c>
      <c r="D2295" s="386" t="s">
        <v>355</v>
      </c>
      <c r="E2295" s="386" t="s">
        <v>362</v>
      </c>
      <c r="F2295" s="386" t="s">
        <v>363</v>
      </c>
      <c r="G2295" s="386" t="s">
        <v>432</v>
      </c>
      <c r="H2295" s="345">
        <v>0</v>
      </c>
      <c r="I2295" s="345">
        <v>0</v>
      </c>
      <c r="J2295" s="345">
        <v>0</v>
      </c>
      <c r="K2295" s="345">
        <v>0</v>
      </c>
      <c r="L2295" s="346">
        <v>0</v>
      </c>
      <c r="M2295" s="346">
        <v>609</v>
      </c>
      <c r="N2295" s="236">
        <v>0</v>
      </c>
      <c r="O2295" s="347"/>
      <c r="P2295" s="347"/>
      <c r="Q2295" s="347"/>
      <c r="R2295" s="347"/>
      <c r="S2295" s="348">
        <v>0</v>
      </c>
      <c r="T2295" s="157">
        <v>427</v>
      </c>
      <c r="U2295" s="349">
        <v>0</v>
      </c>
      <c r="V2295" s="350"/>
      <c r="W2295" s="350"/>
      <c r="X2295" s="350"/>
      <c r="Y2295" s="350"/>
      <c r="Z2295" s="351">
        <v>0</v>
      </c>
      <c r="AA2295" s="352">
        <v>0</v>
      </c>
      <c r="AB2295" s="353" t="s">
        <v>527</v>
      </c>
      <c r="AC2295" s="354">
        <v>0</v>
      </c>
      <c r="AD2295" s="354">
        <v>0</v>
      </c>
      <c r="AE2295" s="354">
        <v>0</v>
      </c>
      <c r="AF2295" s="354">
        <v>0</v>
      </c>
      <c r="AG2295" s="355">
        <v>0</v>
      </c>
      <c r="AH2295" s="167">
        <v>182</v>
      </c>
      <c r="AI2295" s="373">
        <v>0</v>
      </c>
      <c r="AJ2295" s="357"/>
      <c r="AK2295" s="357"/>
      <c r="AL2295" s="357"/>
      <c r="AM2295" s="357"/>
      <c r="AN2295" s="358">
        <v>0</v>
      </c>
      <c r="AO2295" s="359">
        <v>0</v>
      </c>
      <c r="AP2295" s="360" t="s">
        <v>527</v>
      </c>
      <c r="AQ2295" s="361"/>
      <c r="AR2295" s="361"/>
      <c r="AS2295" s="361"/>
      <c r="AT2295" s="361"/>
      <c r="AU2295" s="362">
        <v>0</v>
      </c>
      <c r="AV2295" s="363">
        <v>0</v>
      </c>
      <c r="AW2295" s="364" t="s">
        <v>527</v>
      </c>
    </row>
    <row r="2296" spans="1:49" ht="14.25" customHeight="1" x14ac:dyDescent="0.2">
      <c r="A2296" s="271">
        <v>2295</v>
      </c>
      <c r="B2296" s="271" t="str">
        <f t="shared" si="33"/>
        <v>UY-OTHERINTERSECTOR</v>
      </c>
      <c r="C2296" s="385" t="s">
        <v>316</v>
      </c>
      <c r="D2296" s="386" t="s">
        <v>355</v>
      </c>
      <c r="E2296" s="386" t="s">
        <v>364</v>
      </c>
      <c r="F2296" s="386" t="s">
        <v>330</v>
      </c>
      <c r="G2296" s="386" t="s">
        <v>432</v>
      </c>
      <c r="H2296" s="345">
        <v>30</v>
      </c>
      <c r="I2296" s="345">
        <v>28</v>
      </c>
      <c r="J2296" s="345">
        <v>359</v>
      </c>
      <c r="K2296" s="345">
        <v>344</v>
      </c>
      <c r="L2296" s="346">
        <v>761</v>
      </c>
      <c r="M2296" s="346">
        <v>2457</v>
      </c>
      <c r="N2296" s="236">
        <v>0.30972730972730972</v>
      </c>
      <c r="O2296" s="347">
        <v>22</v>
      </c>
      <c r="P2296" s="347">
        <v>21</v>
      </c>
      <c r="Q2296" s="347">
        <v>336</v>
      </c>
      <c r="R2296" s="347">
        <v>322</v>
      </c>
      <c r="S2296" s="348">
        <v>701</v>
      </c>
      <c r="T2296" s="157">
        <v>1722</v>
      </c>
      <c r="U2296" s="349">
        <v>0.40708478513356561</v>
      </c>
      <c r="V2296" s="350"/>
      <c r="W2296" s="350"/>
      <c r="X2296" s="350"/>
      <c r="Y2296" s="350"/>
      <c r="Z2296" s="351">
        <v>0</v>
      </c>
      <c r="AA2296" s="352">
        <v>0</v>
      </c>
      <c r="AB2296" s="353" t="s">
        <v>527</v>
      </c>
      <c r="AC2296" s="354">
        <v>8</v>
      </c>
      <c r="AD2296" s="354">
        <v>7</v>
      </c>
      <c r="AE2296" s="354">
        <v>23</v>
      </c>
      <c r="AF2296" s="354">
        <v>22</v>
      </c>
      <c r="AG2296" s="355">
        <v>60</v>
      </c>
      <c r="AH2296" s="167">
        <v>735</v>
      </c>
      <c r="AI2296" s="373">
        <v>8.1632653061224483E-2</v>
      </c>
      <c r="AJ2296" s="357"/>
      <c r="AK2296" s="357"/>
      <c r="AL2296" s="357"/>
      <c r="AM2296" s="357"/>
      <c r="AN2296" s="358">
        <v>0</v>
      </c>
      <c r="AO2296" s="359">
        <v>0</v>
      </c>
      <c r="AP2296" s="360" t="s">
        <v>527</v>
      </c>
      <c r="AQ2296" s="361"/>
      <c r="AR2296" s="361"/>
      <c r="AS2296" s="361"/>
      <c r="AT2296" s="361"/>
      <c r="AU2296" s="362">
        <v>0</v>
      </c>
      <c r="AV2296" s="363">
        <v>0</v>
      </c>
      <c r="AW2296" s="364" t="s">
        <v>527</v>
      </c>
    </row>
    <row r="2297" spans="1:49" ht="14.25" customHeight="1" thickBot="1" x14ac:dyDescent="0.25">
      <c r="A2297" s="296">
        <v>2296</v>
      </c>
      <c r="B2297" s="296" t="str">
        <f t="shared" si="33"/>
        <v>UYIntersector</v>
      </c>
      <c r="C2297" s="389" t="s">
        <v>316</v>
      </c>
      <c r="D2297" s="390" t="s">
        <v>355</v>
      </c>
      <c r="E2297" s="390" t="s">
        <v>365</v>
      </c>
      <c r="F2297" s="390" t="s">
        <v>420</v>
      </c>
      <c r="G2297" s="376" t="s">
        <v>504</v>
      </c>
      <c r="H2297" s="392">
        <v>374</v>
      </c>
      <c r="I2297" s="392">
        <v>354</v>
      </c>
      <c r="J2297" s="392">
        <v>7992</v>
      </c>
      <c r="K2297" s="392">
        <v>7647</v>
      </c>
      <c r="L2297" s="393">
        <v>16367</v>
      </c>
      <c r="M2297" s="346">
        <v>38397</v>
      </c>
      <c r="N2297" s="236">
        <v>0.42625725968174599</v>
      </c>
      <c r="O2297" s="369">
        <v>224</v>
      </c>
      <c r="P2297" s="369">
        <v>214</v>
      </c>
      <c r="Q2297" s="369">
        <v>7541</v>
      </c>
      <c r="R2297" s="369">
        <v>7224</v>
      </c>
      <c r="S2297" s="348">
        <v>15203</v>
      </c>
      <c r="T2297" s="157">
        <v>26924</v>
      </c>
      <c r="U2297" s="349">
        <v>0.56466349725152276</v>
      </c>
      <c r="V2297" s="351"/>
      <c r="W2297" s="351"/>
      <c r="X2297" s="351"/>
      <c r="Y2297" s="351"/>
      <c r="Z2297" s="351">
        <v>0</v>
      </c>
      <c r="AA2297" s="352">
        <v>0</v>
      </c>
      <c r="AB2297" s="353" t="s">
        <v>527</v>
      </c>
      <c r="AC2297" s="355">
        <v>150</v>
      </c>
      <c r="AD2297" s="355">
        <v>140</v>
      </c>
      <c r="AE2297" s="355">
        <v>451</v>
      </c>
      <c r="AF2297" s="355">
        <v>423</v>
      </c>
      <c r="AG2297" s="355">
        <v>1164</v>
      </c>
      <c r="AH2297" s="167">
        <v>11473</v>
      </c>
      <c r="AI2297" s="373">
        <v>0.10145559138847729</v>
      </c>
      <c r="AJ2297" s="370"/>
      <c r="AK2297" s="370"/>
      <c r="AL2297" s="370"/>
      <c r="AM2297" s="370"/>
      <c r="AN2297" s="358">
        <v>0</v>
      </c>
      <c r="AO2297" s="359">
        <v>0</v>
      </c>
      <c r="AP2297" s="360" t="s">
        <v>527</v>
      </c>
      <c r="AQ2297" s="362"/>
      <c r="AR2297" s="362"/>
      <c r="AS2297" s="362"/>
      <c r="AT2297" s="362"/>
      <c r="AU2297" s="362">
        <v>0</v>
      </c>
      <c r="AV2297" s="363">
        <v>0</v>
      </c>
      <c r="AW2297" s="364" t="s">
        <v>527</v>
      </c>
    </row>
  </sheetData>
  <sheetProtection formatCells="0" sort="0" autoFilter="0" pivotTables="0"/>
  <autoFilter ref="A1:AW2297" xr:uid="{F6769518-2BCE-4F37-8DEA-A2DB42C6DDA5}"/>
  <conditionalFormatting sqref="O2:R2297">
    <cfRule type="expression" dxfId="2" priority="2">
      <formula>INT(O2)-O2&lt;&gt;0</formula>
    </cfRule>
  </conditionalFormatting>
  <conditionalFormatting sqref="V2:Y2297 AJ2:AM2297 AQ2:AT2297">
    <cfRule type="expression" dxfId="1" priority="3">
      <formula>INT(V2)-V2&lt;&gt;0</formula>
    </cfRule>
  </conditionalFormatting>
  <conditionalFormatting sqref="AC2:AF2297">
    <cfRule type="expression" dxfId="0" priority="1">
      <formula>INT(AC2)-AC2&lt;&gt;0</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D7C8349A9406459E368CD7F514FE79" ma:contentTypeVersion="17" ma:contentTypeDescription="Create a new document." ma:contentTypeScope="" ma:versionID="fcdb03a690f36e6e8495140cc533dde3">
  <xsd:schema xmlns:xsd="http://www.w3.org/2001/XMLSchema" xmlns:xs="http://www.w3.org/2001/XMLSchema" xmlns:p="http://schemas.microsoft.com/office/2006/metadata/properties" xmlns:ns2="fd4a0f5b-7cde-4b5a-a880-b1d6b61f2e81" xmlns:ns3="5146c389-b906-4f30-a64f-4dbeeedc5eb4" targetNamespace="http://schemas.microsoft.com/office/2006/metadata/properties" ma:root="true" ma:fieldsID="29bb7b56d88508fdddcd70fd1a508650" ns2:_="" ns3:_="">
    <xsd:import namespace="fd4a0f5b-7cde-4b5a-a880-b1d6b61f2e81"/>
    <xsd:import namespace="5146c389-b906-4f30-a64f-4dbeeedc5eb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4a0f5b-7cde-4b5a-a880-b1d6b61f2e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53f610b-9ee9-4302-9a9e-eaae0f0c7bd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46c389-b906-4f30-a64f-4dbeeedc5eb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0ac3f2-7fae-48c8-b59c-7746d0e8cb61}" ma:internalName="TaxCatchAll" ma:showField="CatchAllData" ma:web="5146c389-b906-4f30-a64f-4dbeeedc5e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146c389-b906-4f30-a64f-4dbeeedc5eb4" xsi:nil="true"/>
    <lcf76f155ced4ddcb4097134ff3c332f xmlns="fd4a0f5b-7cde-4b5a-a880-b1d6b61f2e8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1648986-2822-4EE9-8A40-52FC794150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4a0f5b-7cde-4b5a-a880-b1d6b61f2e81"/>
    <ds:schemaRef ds:uri="5146c389-b906-4f30-a64f-4dbeeedc5e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E27C585-E025-4E04-8E3F-54715EE3B92A}">
  <ds:schemaRefs>
    <ds:schemaRef ds:uri="http://schemas.microsoft.com/sharepoint/v3/contenttype/forms"/>
  </ds:schemaRefs>
</ds:datastoreItem>
</file>

<file path=customXml/itemProps3.xml><?xml version="1.0" encoding="utf-8"?>
<ds:datastoreItem xmlns:ds="http://schemas.openxmlformats.org/officeDocument/2006/customXml" ds:itemID="{24FEB972-54D7-4194-846B-DDF59C16FA17}">
  <ds:schemaRefs>
    <ds:schemaRef ds:uri="http://schemas.microsoft.com/office/2006/metadata/properties"/>
    <ds:schemaRef ds:uri="http://schemas.microsoft.com/office/infopath/2007/PartnerControls"/>
    <ds:schemaRef ds:uri="5146c389-b906-4f30-a64f-4dbeeedc5eb4"/>
    <ds:schemaRef ds:uri="fd4a0f5b-7cde-4b5a-a880-b1d6b61f2e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Population Projection </vt:lpstr>
      <vt:lpstr>PiN</vt:lpstr>
      <vt:lpstr>Target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BORRERO Camila</dc:creator>
  <cp:lastModifiedBy>Jorge Cabrera</cp:lastModifiedBy>
  <dcterms:created xsi:type="dcterms:W3CDTF">2023-12-01T19:49:46Z</dcterms:created>
  <dcterms:modified xsi:type="dcterms:W3CDTF">2024-02-23T18:43:40Z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059aa38-f392-4105-be92-628035578272_Enabled">
    <vt:lpwstr>true</vt:lpwstr>
  </property>
  <property fmtid="{D5CDD505-2E9C-101B-9397-08002B2CF9AE}" pid="3" name="MSIP_Label_2059aa38-f392-4105-be92-628035578272_SetDate">
    <vt:lpwstr>2023-12-01T20:00:21Z</vt:lpwstr>
  </property>
  <property fmtid="{D5CDD505-2E9C-101B-9397-08002B2CF9AE}" pid="4" name="MSIP_Label_2059aa38-f392-4105-be92-628035578272_Method">
    <vt:lpwstr>Standard</vt:lpwstr>
  </property>
  <property fmtid="{D5CDD505-2E9C-101B-9397-08002B2CF9AE}" pid="5" name="MSIP_Label_2059aa38-f392-4105-be92-628035578272_Name">
    <vt:lpwstr>IOMLb0020IN123173</vt:lpwstr>
  </property>
  <property fmtid="{D5CDD505-2E9C-101B-9397-08002B2CF9AE}" pid="6" name="MSIP_Label_2059aa38-f392-4105-be92-628035578272_SiteId">
    <vt:lpwstr>1588262d-23fb-43b4-bd6e-bce49c8e6186</vt:lpwstr>
  </property>
  <property fmtid="{D5CDD505-2E9C-101B-9397-08002B2CF9AE}" pid="7" name="MSIP_Label_2059aa38-f392-4105-be92-628035578272_ActionId">
    <vt:lpwstr>0f3c92e2-f97c-417d-bcc8-77e653bb46cb</vt:lpwstr>
  </property>
  <property fmtid="{D5CDD505-2E9C-101B-9397-08002B2CF9AE}" pid="8" name="MSIP_Label_2059aa38-f392-4105-be92-628035578272_ContentBits">
    <vt:lpwstr>0</vt:lpwstr>
  </property>
  <property fmtid="{D5CDD505-2E9C-101B-9397-08002B2CF9AE}" pid="9" name="ContentTypeId">
    <vt:lpwstr>0x010100EFD7C8349A9406459E368CD7F514FE79</vt:lpwstr>
  </property>
  <property fmtid="{D5CDD505-2E9C-101B-9397-08002B2CF9AE}" pid="10" name="MediaServiceImageTags">
    <vt:lpwstr/>
  </property>
</Properties>
</file>